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66925"/>
  <mc:AlternateContent xmlns:mc="http://schemas.openxmlformats.org/markup-compatibility/2006">
    <mc:Choice Requires="x15">
      <x15ac:absPath xmlns:x15ac="http://schemas.microsoft.com/office/spreadsheetml/2010/11/ac" url="C:\Users\CristianR\OneDrive - Metrolinx\Desktop\Standards Development\"/>
    </mc:Choice>
  </mc:AlternateContent>
  <xr:revisionPtr revIDLastSave="78" documentId="8_{8B9F76C2-300C-4C00-8FB8-E9573134B7A5}" xr6:coauthVersionLast="44" xr6:coauthVersionMax="44" xr10:uidLastSave="{D3F47F0E-98F7-43B9-83E2-FB986D7C7DBD}"/>
  <workbookProtection workbookPassword="8AA4" lockStructure="1"/>
  <bookViews>
    <workbookView xWindow="-120" yWindow="-120" windowWidth="29040" windowHeight="15840" tabRatio="628" xr2:uid="{00000000-000D-0000-FFFF-FFFF00000000}"/>
  </bookViews>
  <sheets>
    <sheet name="Search by Name of Standard" sheetId="4" r:id="rId1"/>
    <sheet name="Search by Category" sheetId="5" r:id="rId2"/>
    <sheet name="Search by Subject" sheetId="3" r:id="rId3"/>
    <sheet name="Search by Subject (Excl. Track)" sheetId="6" r:id="rId4"/>
  </sheets>
  <definedNames>
    <definedName name="_xlnm._FilterDatabase" localSheetId="1" hidden="1">'Search by Category'!$B$9:$J$1000</definedName>
    <definedName name="_xlnm._FilterDatabase" localSheetId="0" hidden="1">'Search by Name of Standard'!$B$9:$I$995</definedName>
    <definedName name="_xlnm._FilterDatabase" localSheetId="2" hidden="1">'Search by Subject'!$B$9:$J$1258</definedName>
    <definedName name="_xlnm._FilterDatabase" localSheetId="3" hidden="1">'Search by Subject (Excl. Track)'!$B$9:$J$635</definedName>
    <definedName name="_xlnm.Print_Area" localSheetId="1">'Search by Category'!$A$1:$H$1000</definedName>
    <definedName name="_xlnm.Print_Area" localSheetId="2">'Search by Subject'!$A$1:$H$1258</definedName>
    <definedName name="_xlnm.Print_Area" localSheetId="3">'Search by Subject (Excl. Track)'!$A$1:$H$635</definedName>
    <definedName name="_xlnm.Print_Titles" localSheetId="1">'Search by Category'!$1:$9</definedName>
    <definedName name="_xlnm.Print_Titles" localSheetId="0">'Search by Name of Standard'!$1:$9</definedName>
    <definedName name="_xlnm.Print_Titles" localSheetId="2">'Search by Subject'!$1:$9</definedName>
    <definedName name="_xlnm.Print_Titles" localSheetId="3">'Search by Subject (Excl. Track)'!$1:$9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2" i="3" l="1"/>
  <c r="C32" i="6" l="1"/>
  <c r="C73" i="6" l="1"/>
  <c r="F73" i="6"/>
  <c r="G73" i="6"/>
  <c r="H73" i="6"/>
  <c r="I73" i="6"/>
  <c r="G612" i="3" l="1"/>
  <c r="F612" i="3"/>
  <c r="G390" i="5" l="1"/>
  <c r="G293" i="5"/>
  <c r="G140" i="5"/>
  <c r="F343" i="6"/>
  <c r="G343" i="6"/>
  <c r="F442" i="6"/>
  <c r="F444" i="6"/>
  <c r="F193" i="3"/>
  <c r="G193" i="3"/>
  <c r="G111" i="3"/>
  <c r="F1012" i="3" l="1"/>
  <c r="C63" i="5" l="1"/>
  <c r="C64" i="5"/>
  <c r="C371" i="6" l="1"/>
  <c r="H371" i="6"/>
  <c r="I371" i="6"/>
  <c r="C394" i="5"/>
  <c r="F394" i="5"/>
  <c r="G394" i="5"/>
  <c r="H394" i="5"/>
  <c r="I394" i="5"/>
  <c r="J394" i="5"/>
  <c r="C10" i="6" l="1"/>
  <c r="C12" i="6"/>
  <c r="C14" i="6"/>
  <c r="C13" i="6"/>
  <c r="C15" i="6"/>
  <c r="C19" i="6"/>
  <c r="C18" i="6"/>
  <c r="C22" i="6"/>
  <c r="C20" i="6"/>
  <c r="C16" i="6"/>
  <c r="C17" i="6"/>
  <c r="C21" i="6"/>
  <c r="C23" i="6"/>
  <c r="C24" i="6"/>
  <c r="C25" i="6"/>
  <c r="C30" i="6"/>
  <c r="C31" i="6"/>
  <c r="C33" i="6"/>
  <c r="C35" i="6"/>
  <c r="C34" i="6"/>
  <c r="C36" i="6"/>
  <c r="C37" i="6"/>
  <c r="C38" i="6"/>
  <c r="C41" i="6"/>
  <c r="C39" i="6"/>
  <c r="C40" i="6"/>
  <c r="C42" i="6"/>
  <c r="C44" i="6"/>
  <c r="C43" i="6"/>
  <c r="C48" i="6"/>
  <c r="C45" i="6"/>
  <c r="C46" i="6"/>
  <c r="C47" i="6"/>
  <c r="C49" i="6"/>
  <c r="C50" i="6"/>
  <c r="C51" i="6"/>
  <c r="C52" i="6"/>
  <c r="C53" i="6"/>
  <c r="C54" i="6"/>
  <c r="C55" i="6"/>
  <c r="C58" i="6"/>
  <c r="C59" i="6"/>
  <c r="C56" i="6"/>
  <c r="C61" i="6"/>
  <c r="C62" i="6"/>
  <c r="C60" i="6"/>
  <c r="C63" i="6"/>
  <c r="C64" i="6"/>
  <c r="C66" i="6"/>
  <c r="C65" i="6"/>
  <c r="C69" i="6"/>
  <c r="C68" i="6"/>
  <c r="C70" i="6"/>
  <c r="C71" i="6"/>
  <c r="C74" i="6"/>
  <c r="C78" i="6"/>
  <c r="C75" i="6"/>
  <c r="C76" i="6"/>
  <c r="C77" i="6"/>
  <c r="C79" i="6"/>
  <c r="C80" i="6"/>
  <c r="C81" i="6"/>
  <c r="C82" i="6"/>
  <c r="C83" i="6"/>
  <c r="C85" i="6"/>
  <c r="C87" i="6"/>
  <c r="C86" i="6"/>
  <c r="C84" i="6"/>
  <c r="C88" i="6"/>
  <c r="C90" i="6"/>
  <c r="C91" i="6"/>
  <c r="C94" i="6"/>
  <c r="C95" i="6"/>
  <c r="C96" i="6"/>
  <c r="C97" i="6"/>
  <c r="C99" i="6"/>
  <c r="C98" i="6"/>
  <c r="C107" i="6"/>
  <c r="C106" i="6"/>
  <c r="C105" i="6"/>
  <c r="C108" i="6"/>
  <c r="C110" i="6"/>
  <c r="C109" i="6"/>
  <c r="C111" i="6"/>
  <c r="C112" i="6"/>
  <c r="C113" i="6"/>
  <c r="C115" i="6"/>
  <c r="C116" i="6"/>
  <c r="C117" i="6"/>
  <c r="C118" i="6"/>
  <c r="C119" i="6"/>
  <c r="C125" i="6"/>
  <c r="C122" i="6"/>
  <c r="C124" i="6"/>
  <c r="C123" i="6"/>
  <c r="C121" i="6"/>
  <c r="C127" i="6"/>
  <c r="C126" i="6"/>
  <c r="C128" i="6"/>
  <c r="C132" i="6"/>
  <c r="C133" i="6"/>
  <c r="C140" i="6"/>
  <c r="C139" i="6"/>
  <c r="C138" i="6"/>
  <c r="C137" i="6"/>
  <c r="C136" i="6"/>
  <c r="C142" i="6"/>
  <c r="C143" i="6"/>
  <c r="C144" i="6"/>
  <c r="C148" i="6"/>
  <c r="C147" i="6"/>
  <c r="C146" i="6"/>
  <c r="C150" i="6"/>
  <c r="C149" i="6"/>
  <c r="C158" i="6"/>
  <c r="C156" i="6"/>
  <c r="C155" i="6"/>
  <c r="C154" i="6"/>
  <c r="C153" i="6"/>
  <c r="C159" i="6"/>
  <c r="C157" i="6"/>
  <c r="C152" i="6"/>
  <c r="C151" i="6"/>
  <c r="C162" i="6"/>
  <c r="C161" i="6"/>
  <c r="C160" i="6"/>
  <c r="C163" i="6"/>
  <c r="C164" i="6"/>
  <c r="C166" i="6"/>
  <c r="C167" i="6"/>
  <c r="C168" i="6"/>
  <c r="C169" i="6"/>
  <c r="C174" i="6"/>
  <c r="C172" i="6"/>
  <c r="C173" i="6"/>
  <c r="C175" i="6"/>
  <c r="C176" i="6"/>
  <c r="C178" i="6"/>
  <c r="C177" i="6"/>
  <c r="C179" i="6"/>
  <c r="C180" i="6"/>
  <c r="C182" i="6"/>
  <c r="C181" i="6"/>
  <c r="C185" i="6"/>
  <c r="C184" i="6"/>
  <c r="C187" i="6"/>
  <c r="C183" i="6"/>
  <c r="C186" i="6"/>
  <c r="C200" i="6"/>
  <c r="C199" i="6"/>
  <c r="C196" i="6"/>
  <c r="C197" i="6"/>
  <c r="C195" i="6"/>
  <c r="C198" i="6"/>
  <c r="C192" i="6"/>
  <c r="C193" i="6"/>
  <c r="C194" i="6"/>
  <c r="C191" i="6"/>
  <c r="C189" i="6"/>
  <c r="C188" i="6"/>
  <c r="C190" i="6"/>
  <c r="C201" i="6"/>
  <c r="C203" i="6"/>
  <c r="C202" i="6"/>
  <c r="C204" i="6"/>
  <c r="C206" i="6"/>
  <c r="C209" i="6"/>
  <c r="C208" i="6"/>
  <c r="C207" i="6"/>
  <c r="C213" i="6"/>
  <c r="C212" i="6"/>
  <c r="C211" i="6"/>
  <c r="C210" i="6"/>
  <c r="C234" i="6"/>
  <c r="C233" i="6"/>
  <c r="C232" i="6"/>
  <c r="C227" i="6"/>
  <c r="C230" i="6"/>
  <c r="C229" i="6"/>
  <c r="C228" i="6"/>
  <c r="C220" i="6"/>
  <c r="C237" i="6"/>
  <c r="C235" i="6"/>
  <c r="C217" i="6"/>
  <c r="C222" i="6"/>
  <c r="C223" i="6"/>
  <c r="C221" i="6"/>
  <c r="C224" i="6"/>
  <c r="C215" i="6"/>
  <c r="C226" i="6"/>
  <c r="C225" i="6"/>
  <c r="C214" i="6"/>
  <c r="C218" i="6"/>
  <c r="C219" i="6"/>
  <c r="C216" i="6"/>
  <c r="C231" i="6"/>
  <c r="C236" i="6"/>
  <c r="C241" i="6"/>
  <c r="C240" i="6"/>
  <c r="C239" i="6"/>
  <c r="C244" i="6"/>
  <c r="C243" i="6"/>
  <c r="C245" i="6"/>
  <c r="C246" i="6"/>
  <c r="C247" i="6"/>
  <c r="C248" i="6"/>
  <c r="C249" i="6"/>
  <c r="C250" i="6"/>
  <c r="C290" i="6"/>
  <c r="C289" i="6"/>
  <c r="C288" i="6"/>
  <c r="C274" i="6"/>
  <c r="C285" i="6"/>
  <c r="C277" i="6"/>
  <c r="C278" i="6"/>
  <c r="C259" i="6"/>
  <c r="C252" i="6"/>
  <c r="C258" i="6"/>
  <c r="C255" i="6"/>
  <c r="C256" i="6"/>
  <c r="C257" i="6"/>
  <c r="C253" i="6"/>
  <c r="C262" i="6"/>
  <c r="C263" i="6"/>
  <c r="C254" i="6"/>
  <c r="C284" i="6"/>
  <c r="C264" i="6"/>
  <c r="C260" i="6"/>
  <c r="C261" i="6"/>
  <c r="C265" i="6"/>
  <c r="C282" i="6"/>
  <c r="C283" i="6"/>
  <c r="C281" i="6"/>
  <c r="C279" i="6"/>
  <c r="C280" i="6"/>
  <c r="C286" i="6"/>
  <c r="C267" i="6"/>
  <c r="C266" i="6"/>
  <c r="C271" i="6"/>
  <c r="C268" i="6"/>
  <c r="C275" i="6"/>
  <c r="C276" i="6"/>
  <c r="C272" i="6"/>
  <c r="C269" i="6"/>
  <c r="C270" i="6"/>
  <c r="C273" i="6"/>
  <c r="C291" i="6"/>
  <c r="C292" i="6"/>
  <c r="C293" i="6"/>
  <c r="C296" i="6"/>
  <c r="C295" i="6"/>
  <c r="C294" i="6"/>
  <c r="C302" i="6"/>
  <c r="C297" i="6"/>
  <c r="C301" i="6"/>
  <c r="C298" i="6"/>
  <c r="C300" i="6"/>
  <c r="C299" i="6"/>
  <c r="C303" i="6"/>
  <c r="C309" i="6"/>
  <c r="C305" i="6"/>
  <c r="C308" i="6"/>
  <c r="C306" i="6"/>
  <c r="C304" i="6"/>
  <c r="C307" i="6"/>
  <c r="C310" i="6"/>
  <c r="C311" i="6"/>
  <c r="C312" i="6"/>
  <c r="C313" i="6"/>
  <c r="C316" i="6"/>
  <c r="C315" i="6"/>
  <c r="C314" i="6"/>
  <c r="C317" i="6"/>
  <c r="C318" i="6"/>
  <c r="C319" i="6"/>
  <c r="C323" i="6"/>
  <c r="C321" i="6"/>
  <c r="C320" i="6"/>
  <c r="C322" i="6"/>
  <c r="C324" i="6"/>
  <c r="C326" i="6"/>
  <c r="C325" i="6"/>
  <c r="C327" i="6"/>
  <c r="C328" i="6"/>
  <c r="C329" i="6"/>
  <c r="C332" i="6"/>
  <c r="C331" i="6"/>
  <c r="C330" i="6"/>
  <c r="C335" i="6"/>
  <c r="C334" i="6"/>
  <c r="C336" i="6"/>
  <c r="C339" i="6"/>
  <c r="C338" i="6"/>
  <c r="C337" i="6"/>
  <c r="C347" i="6"/>
  <c r="C346" i="6"/>
  <c r="C343" i="6"/>
  <c r="C345" i="6"/>
  <c r="C344" i="6"/>
  <c r="C342" i="6"/>
  <c r="C349" i="6"/>
  <c r="C348" i="6"/>
  <c r="C350" i="6"/>
  <c r="C352" i="6"/>
  <c r="C351" i="6"/>
  <c r="C356" i="6"/>
  <c r="C357" i="6"/>
  <c r="C358" i="6"/>
  <c r="C366" i="6"/>
  <c r="C367" i="6"/>
  <c r="C369" i="6"/>
  <c r="C368" i="6"/>
  <c r="C370" i="6"/>
  <c r="C374" i="6"/>
  <c r="C372" i="6"/>
  <c r="C373" i="6"/>
  <c r="C375" i="6"/>
  <c r="C376" i="6"/>
  <c r="C378" i="6"/>
  <c r="C377" i="6"/>
  <c r="C380" i="6"/>
  <c r="C379" i="6"/>
  <c r="C381" i="6"/>
  <c r="C382" i="6"/>
  <c r="C383" i="6"/>
  <c r="C384" i="6"/>
  <c r="C385" i="6"/>
  <c r="C391" i="6"/>
  <c r="C390" i="6"/>
  <c r="C387" i="6"/>
  <c r="C389" i="6"/>
  <c r="C388" i="6"/>
  <c r="C386" i="6"/>
  <c r="C393" i="6"/>
  <c r="C399" i="6"/>
  <c r="C396" i="6"/>
  <c r="C397" i="6"/>
  <c r="C398" i="6"/>
  <c r="C395" i="6"/>
  <c r="C408" i="6"/>
  <c r="C407" i="6"/>
  <c r="C409" i="6"/>
  <c r="C410" i="6"/>
  <c r="C420" i="6"/>
  <c r="C419" i="6"/>
  <c r="C417" i="6"/>
  <c r="C416" i="6"/>
  <c r="C414" i="6"/>
  <c r="C413" i="6"/>
  <c r="C415" i="6"/>
  <c r="C418" i="6"/>
  <c r="C412" i="6"/>
  <c r="C422" i="6"/>
  <c r="C423" i="6"/>
  <c r="C425" i="6"/>
  <c r="C424" i="6"/>
  <c r="C426" i="6"/>
  <c r="C431" i="6"/>
  <c r="C428" i="6"/>
  <c r="C429" i="6"/>
  <c r="C430" i="6"/>
  <c r="C427" i="6"/>
  <c r="C432" i="6"/>
  <c r="C433" i="6"/>
  <c r="C434" i="6"/>
  <c r="C435" i="6"/>
  <c r="C437" i="6"/>
  <c r="C438" i="6"/>
  <c r="C439" i="6"/>
  <c r="C441" i="6"/>
  <c r="C443" i="6"/>
  <c r="C442" i="6"/>
  <c r="C445" i="6"/>
  <c r="C444" i="6"/>
  <c r="C446" i="6"/>
  <c r="C448" i="6"/>
  <c r="C447" i="6"/>
  <c r="C449" i="6"/>
  <c r="C456" i="6"/>
  <c r="C457" i="6"/>
  <c r="C459" i="6"/>
  <c r="C458" i="6"/>
  <c r="C460" i="6"/>
  <c r="C461" i="6"/>
  <c r="C463" i="6"/>
  <c r="C465" i="6"/>
  <c r="C466" i="6"/>
  <c r="C471" i="6"/>
  <c r="C468" i="6"/>
  <c r="C469" i="6"/>
  <c r="C470" i="6"/>
  <c r="C467" i="6"/>
  <c r="C476" i="6"/>
  <c r="C475" i="6"/>
  <c r="C474" i="6"/>
  <c r="C494" i="6"/>
  <c r="C493" i="6"/>
  <c r="C492" i="6"/>
  <c r="C495" i="6"/>
  <c r="C496" i="6"/>
  <c r="C497" i="6"/>
  <c r="C498" i="6"/>
  <c r="C499" i="6"/>
  <c r="C501" i="6"/>
  <c r="C502" i="6"/>
  <c r="C505" i="6"/>
  <c r="C506" i="6"/>
  <c r="C508" i="6"/>
  <c r="C509" i="6"/>
  <c r="C510" i="6"/>
  <c r="C511" i="6"/>
  <c r="C517" i="6"/>
  <c r="C515" i="6"/>
  <c r="C514" i="6"/>
  <c r="C512" i="6"/>
  <c r="C513" i="6"/>
  <c r="C516" i="6"/>
  <c r="C519" i="6"/>
  <c r="C518" i="6"/>
  <c r="C520" i="6"/>
  <c r="C521" i="6"/>
  <c r="C522" i="6"/>
  <c r="C523" i="6"/>
  <c r="C527" i="6"/>
  <c r="C526" i="6"/>
  <c r="C524" i="6"/>
  <c r="C525" i="6"/>
  <c r="C529" i="6"/>
  <c r="C528" i="6"/>
  <c r="C530" i="6"/>
  <c r="C536" i="6"/>
  <c r="C532" i="6"/>
  <c r="C533" i="6"/>
  <c r="C534" i="6"/>
  <c r="C535" i="6"/>
  <c r="C531" i="6"/>
  <c r="C598" i="6"/>
  <c r="C597" i="6"/>
  <c r="C595" i="6"/>
  <c r="C606" i="6"/>
  <c r="C602" i="6"/>
  <c r="C603" i="6"/>
  <c r="C607" i="6"/>
  <c r="C604" i="6"/>
  <c r="C605" i="6"/>
  <c r="C561" i="6"/>
  <c r="C562" i="6"/>
  <c r="C563" i="6"/>
  <c r="C560" i="6"/>
  <c r="C585" i="6"/>
  <c r="C567" i="6"/>
  <c r="C568" i="6"/>
  <c r="C608" i="6"/>
  <c r="C594" i="6"/>
  <c r="C589" i="6"/>
  <c r="C545" i="6"/>
  <c r="C546" i="6"/>
  <c r="C571" i="6"/>
  <c r="C566" i="6"/>
  <c r="C572" i="6"/>
  <c r="C547" i="6"/>
  <c r="C548" i="6"/>
  <c r="C554" i="6"/>
  <c r="C540" i="6"/>
  <c r="C591" i="6"/>
  <c r="C565" i="6"/>
  <c r="C542" i="6"/>
  <c r="C550" i="6"/>
  <c r="C549" i="6"/>
  <c r="C573" i="6"/>
  <c r="C574" i="6"/>
  <c r="C564" i="6"/>
  <c r="C541" i="6"/>
  <c r="C587" i="6"/>
  <c r="C543" i="6"/>
  <c r="C544" i="6"/>
  <c r="C599" i="6"/>
  <c r="C600" i="6"/>
  <c r="C601" i="6"/>
  <c r="C579" i="6"/>
  <c r="C569" i="6"/>
  <c r="C570" i="6"/>
  <c r="C586" i="6"/>
  <c r="C555" i="6"/>
  <c r="C539" i="6"/>
  <c r="C538" i="6"/>
  <c r="C537" i="6"/>
  <c r="C558" i="6"/>
  <c r="C559" i="6"/>
  <c r="C557" i="6"/>
  <c r="C556" i="6"/>
  <c r="C576" i="6"/>
  <c r="C575" i="6"/>
  <c r="C590" i="6"/>
  <c r="C588" i="6"/>
  <c r="C577" i="6"/>
  <c r="C578" i="6"/>
  <c r="C582" i="6"/>
  <c r="C583" i="6"/>
  <c r="C581" i="6"/>
  <c r="C553" i="6"/>
  <c r="C551" i="6"/>
  <c r="C552" i="6"/>
  <c r="C580" i="6"/>
  <c r="C584" i="6"/>
  <c r="C593" i="6"/>
  <c r="C592" i="6"/>
  <c r="C596" i="6"/>
  <c r="C614" i="6"/>
  <c r="C612" i="6"/>
  <c r="C613" i="6"/>
  <c r="C611" i="6"/>
  <c r="C610" i="6"/>
  <c r="C609" i="6"/>
  <c r="C615" i="6"/>
  <c r="C629" i="6"/>
  <c r="C621" i="6"/>
  <c r="C622" i="6"/>
  <c r="C623" i="6"/>
  <c r="C624" i="6"/>
  <c r="C627" i="6"/>
  <c r="C628" i="6"/>
  <c r="C625" i="6"/>
  <c r="C626" i="6"/>
  <c r="C620" i="6"/>
  <c r="C618" i="6"/>
  <c r="C619" i="6"/>
  <c r="C616" i="6"/>
  <c r="C617" i="6"/>
  <c r="C633" i="6"/>
  <c r="C630" i="6"/>
  <c r="C631" i="6"/>
  <c r="C632" i="6"/>
  <c r="C634" i="6"/>
  <c r="C11" i="6"/>
  <c r="C12" i="3"/>
  <c r="C13" i="3"/>
  <c r="C14" i="3"/>
  <c r="C15" i="3"/>
  <c r="C19" i="3"/>
  <c r="C20" i="3"/>
  <c r="C16" i="3"/>
  <c r="C18" i="3"/>
  <c r="C22" i="3"/>
  <c r="C21" i="3"/>
  <c r="C17" i="3"/>
  <c r="C23" i="3"/>
  <c r="C24" i="3"/>
  <c r="C25" i="3"/>
  <c r="C26" i="3"/>
  <c r="C27" i="3"/>
  <c r="C33" i="3"/>
  <c r="C34" i="3"/>
  <c r="C35" i="3"/>
  <c r="C37" i="3"/>
  <c r="C36" i="3"/>
  <c r="C38" i="3"/>
  <c r="C39" i="3"/>
  <c r="C40" i="3"/>
  <c r="C41" i="3"/>
  <c r="C43" i="3"/>
  <c r="C42" i="3"/>
  <c r="C44" i="3"/>
  <c r="C45" i="3"/>
  <c r="C46" i="3"/>
  <c r="C47" i="3"/>
  <c r="C50" i="3"/>
  <c r="C49" i="3"/>
  <c r="C48" i="3"/>
  <c r="C51" i="3"/>
  <c r="C53" i="3"/>
  <c r="C52" i="3"/>
  <c r="C54" i="3"/>
  <c r="C56" i="3"/>
  <c r="C55" i="3"/>
  <c r="C57" i="3"/>
  <c r="C58" i="3"/>
  <c r="C59" i="3"/>
  <c r="C61" i="3"/>
  <c r="C63" i="3"/>
  <c r="C62" i="3"/>
  <c r="C64" i="3"/>
  <c r="C65" i="3"/>
  <c r="C66" i="3"/>
  <c r="C67" i="3"/>
  <c r="C68" i="3"/>
  <c r="C69" i="3"/>
  <c r="C70" i="3"/>
  <c r="C72" i="3"/>
  <c r="C73" i="3"/>
  <c r="C75" i="3"/>
  <c r="C76" i="3"/>
  <c r="C77" i="3"/>
  <c r="C80" i="3"/>
  <c r="C79" i="3"/>
  <c r="C78" i="3"/>
  <c r="C81" i="3"/>
  <c r="C82" i="3"/>
  <c r="C83" i="3"/>
  <c r="C84" i="3"/>
  <c r="C85" i="3"/>
  <c r="C88" i="3"/>
  <c r="C86" i="3"/>
  <c r="C87" i="3"/>
  <c r="C89" i="3"/>
  <c r="C90" i="3"/>
  <c r="C100" i="3"/>
  <c r="C99" i="3"/>
  <c r="C91" i="3"/>
  <c r="C96" i="3"/>
  <c r="C97" i="3"/>
  <c r="C94" i="3"/>
  <c r="C92" i="3"/>
  <c r="C95" i="3"/>
  <c r="C93" i="3"/>
  <c r="C98" i="3"/>
  <c r="C101" i="3"/>
  <c r="C102" i="3"/>
  <c r="C103" i="3"/>
  <c r="C104" i="3"/>
  <c r="C106" i="3"/>
  <c r="C110" i="3"/>
  <c r="C107" i="3"/>
  <c r="C108" i="3"/>
  <c r="C109" i="3"/>
  <c r="C105" i="3"/>
  <c r="C111" i="3"/>
  <c r="C112" i="3"/>
  <c r="C113" i="3"/>
  <c r="C114" i="3"/>
  <c r="C116" i="3"/>
  <c r="C117" i="3"/>
  <c r="C118" i="3"/>
  <c r="C119" i="3"/>
  <c r="C124" i="3"/>
  <c r="C125" i="3"/>
  <c r="C126" i="3"/>
  <c r="C127" i="3"/>
  <c r="C128" i="3"/>
  <c r="C129" i="3"/>
  <c r="C130" i="3"/>
  <c r="C131" i="3"/>
  <c r="C132" i="3"/>
  <c r="C134" i="3"/>
  <c r="C135" i="3"/>
  <c r="C137" i="3"/>
  <c r="C136" i="3"/>
  <c r="C138" i="3"/>
  <c r="C139" i="3"/>
  <c r="C143" i="3"/>
  <c r="C140" i="3"/>
  <c r="C142" i="3"/>
  <c r="C144" i="3"/>
  <c r="C148" i="3"/>
  <c r="C149" i="3"/>
  <c r="C147" i="3"/>
  <c r="C151" i="3"/>
  <c r="C154" i="3"/>
  <c r="C152" i="3"/>
  <c r="C153" i="3"/>
  <c r="C155" i="3"/>
  <c r="C156" i="3"/>
  <c r="C157" i="3"/>
  <c r="C158" i="3"/>
  <c r="C159" i="3"/>
  <c r="C161" i="3"/>
  <c r="C162" i="3"/>
  <c r="C163" i="3"/>
  <c r="C164" i="3"/>
  <c r="C166" i="3"/>
  <c r="C165" i="3"/>
  <c r="C167" i="3"/>
  <c r="C168" i="3"/>
  <c r="C169" i="3"/>
  <c r="C170" i="3"/>
  <c r="C171" i="3"/>
  <c r="C173" i="3"/>
  <c r="C175" i="3"/>
  <c r="C176" i="3"/>
  <c r="C177" i="3"/>
  <c r="C178" i="3"/>
  <c r="C172" i="3"/>
  <c r="C174" i="3"/>
  <c r="C179" i="3"/>
  <c r="C180" i="3"/>
  <c r="C181" i="3"/>
  <c r="C182" i="3"/>
  <c r="C183" i="3"/>
  <c r="C184" i="3"/>
  <c r="C185" i="3"/>
  <c r="C186" i="3"/>
  <c r="C226" i="3"/>
  <c r="C273" i="3"/>
  <c r="C274" i="3"/>
  <c r="C275" i="3"/>
  <c r="C276" i="3"/>
  <c r="C277" i="3"/>
  <c r="C278" i="3"/>
  <c r="C279" i="3"/>
  <c r="C280" i="3"/>
  <c r="C268" i="3"/>
  <c r="C281" i="3"/>
  <c r="C282" i="3"/>
  <c r="C231" i="3"/>
  <c r="C229" i="3"/>
  <c r="C228" i="3"/>
  <c r="C232" i="3"/>
  <c r="C233" i="3"/>
  <c r="C234" i="3"/>
  <c r="C235" i="3"/>
  <c r="C236" i="3"/>
  <c r="C237" i="3"/>
  <c r="C238" i="3"/>
  <c r="C239" i="3"/>
  <c r="C240" i="3"/>
  <c r="C230" i="3"/>
  <c r="C260" i="3"/>
  <c r="C241" i="3"/>
  <c r="C242" i="3"/>
  <c r="C243" i="3"/>
  <c r="C244" i="3"/>
  <c r="C245" i="3"/>
  <c r="C246" i="3"/>
  <c r="C247" i="3"/>
  <c r="C257" i="3"/>
  <c r="C196" i="3"/>
  <c r="C197" i="3"/>
  <c r="C213" i="3"/>
  <c r="C214" i="3"/>
  <c r="C198" i="3"/>
  <c r="C200" i="3"/>
  <c r="C202" i="3"/>
  <c r="C204" i="3"/>
  <c r="C207" i="3"/>
  <c r="C209" i="3"/>
  <c r="C256" i="3"/>
  <c r="C289" i="3"/>
  <c r="C284" i="3"/>
  <c r="C285" i="3"/>
  <c r="C286" i="3"/>
  <c r="C287" i="3"/>
  <c r="C288" i="3"/>
  <c r="C306" i="3"/>
  <c r="C307" i="3"/>
  <c r="C308" i="3"/>
  <c r="C309" i="3"/>
  <c r="C302" i="3"/>
  <c r="C303" i="3"/>
  <c r="C304" i="3"/>
  <c r="C305" i="3"/>
  <c r="C300" i="3"/>
  <c r="C301" i="3"/>
  <c r="C310" i="3"/>
  <c r="C311" i="3"/>
  <c r="C312" i="3"/>
  <c r="C313" i="3"/>
  <c r="C264" i="3"/>
  <c r="C265" i="3"/>
  <c r="C266" i="3"/>
  <c r="C267" i="3"/>
  <c r="C314" i="3"/>
  <c r="C315" i="3"/>
  <c r="C269" i="3"/>
  <c r="C270" i="3"/>
  <c r="C249" i="3"/>
  <c r="C250" i="3"/>
  <c r="C251" i="3"/>
  <c r="C252" i="3"/>
  <c r="C253" i="3"/>
  <c r="C254" i="3"/>
  <c r="C210" i="3"/>
  <c r="C211" i="3"/>
  <c r="C212" i="3"/>
  <c r="C255" i="3"/>
  <c r="C271" i="3"/>
  <c r="C272" i="3"/>
  <c r="C227" i="3"/>
  <c r="C215" i="3"/>
  <c r="C216" i="3"/>
  <c r="C222" i="3"/>
  <c r="C223" i="3"/>
  <c r="C224" i="3"/>
  <c r="C225" i="3"/>
  <c r="C217" i="3"/>
  <c r="C218" i="3"/>
  <c r="C219" i="3"/>
  <c r="C220" i="3"/>
  <c r="C221" i="3"/>
  <c r="C261" i="3"/>
  <c r="C262" i="3"/>
  <c r="C263" i="3"/>
  <c r="C187" i="3"/>
  <c r="C189" i="3"/>
  <c r="C191" i="3"/>
  <c r="C193" i="3"/>
  <c r="C194" i="3"/>
  <c r="C195" i="3"/>
  <c r="C199" i="3"/>
  <c r="C201" i="3"/>
  <c r="C203" i="3"/>
  <c r="C205" i="3"/>
  <c r="C206" i="3"/>
  <c r="C208" i="3"/>
  <c r="C248" i="3"/>
  <c r="C188" i="3"/>
  <c r="C190" i="3"/>
  <c r="C192" i="3"/>
  <c r="C259" i="3"/>
  <c r="C258" i="3"/>
  <c r="C290" i="3"/>
  <c r="C291" i="3"/>
  <c r="C292" i="3"/>
  <c r="C293" i="3"/>
  <c r="C294" i="3"/>
  <c r="C295" i="3"/>
  <c r="C296" i="3"/>
  <c r="C297" i="3"/>
  <c r="C298" i="3"/>
  <c r="C299" i="3"/>
  <c r="C283" i="3"/>
  <c r="C316" i="3"/>
  <c r="C317" i="3"/>
  <c r="C318" i="3"/>
  <c r="C319" i="3"/>
  <c r="C320" i="3"/>
  <c r="C340" i="3"/>
  <c r="C341" i="3"/>
  <c r="C333" i="3"/>
  <c r="C332" i="3"/>
  <c r="C337" i="3"/>
  <c r="C336" i="3"/>
  <c r="C334" i="3"/>
  <c r="C335" i="3"/>
  <c r="C326" i="3"/>
  <c r="C330" i="3"/>
  <c r="C331" i="3"/>
  <c r="C325" i="3"/>
  <c r="C329" i="3"/>
  <c r="C328" i="3"/>
  <c r="C327" i="3"/>
  <c r="C321" i="3"/>
  <c r="C323" i="3"/>
  <c r="C324" i="3"/>
  <c r="C322" i="3"/>
  <c r="C338" i="3"/>
  <c r="C339" i="3"/>
  <c r="C342" i="3"/>
  <c r="C343" i="3"/>
  <c r="C344" i="3"/>
  <c r="C349" i="3"/>
  <c r="C348" i="3"/>
  <c r="C346" i="3"/>
  <c r="C347" i="3"/>
  <c r="C353" i="3"/>
  <c r="C352" i="3"/>
  <c r="C350" i="3"/>
  <c r="C351" i="3"/>
  <c r="C356" i="3"/>
  <c r="C357" i="3"/>
  <c r="C354" i="3"/>
  <c r="C358" i="3"/>
  <c r="C355" i="3"/>
  <c r="C359" i="3"/>
  <c r="C360" i="3"/>
  <c r="C362" i="3"/>
  <c r="C363" i="3"/>
  <c r="C364" i="3"/>
  <c r="C361" i="3"/>
  <c r="C367" i="3"/>
  <c r="C366" i="3"/>
  <c r="C365" i="3"/>
  <c r="C368" i="3"/>
  <c r="C370" i="3"/>
  <c r="C371" i="3"/>
  <c r="C369" i="3"/>
  <c r="C372" i="3"/>
  <c r="C374" i="3"/>
  <c r="C375" i="3"/>
  <c r="C373" i="3"/>
  <c r="C376" i="3"/>
  <c r="C393" i="3"/>
  <c r="C392" i="3"/>
  <c r="C404" i="3"/>
  <c r="C383" i="3"/>
  <c r="C385" i="3"/>
  <c r="C387" i="3"/>
  <c r="C389" i="3"/>
  <c r="C382" i="3"/>
  <c r="C384" i="3"/>
  <c r="C386" i="3"/>
  <c r="C388" i="3"/>
  <c r="C381" i="3"/>
  <c r="C380" i="3"/>
  <c r="C391" i="3"/>
  <c r="C390" i="3"/>
  <c r="C400" i="3"/>
  <c r="C401" i="3"/>
  <c r="C378" i="3"/>
  <c r="C379" i="3"/>
  <c r="C377" i="3"/>
  <c r="C403" i="3"/>
  <c r="C402" i="3"/>
  <c r="C398" i="3"/>
  <c r="C399" i="3"/>
  <c r="C394" i="3"/>
  <c r="C395" i="3"/>
  <c r="C396" i="3"/>
  <c r="C397" i="3"/>
  <c r="C405" i="3"/>
  <c r="C406" i="3"/>
  <c r="C407" i="3"/>
  <c r="C408" i="3"/>
  <c r="C409" i="3"/>
  <c r="C410" i="3"/>
  <c r="C411" i="3"/>
  <c r="C412" i="3"/>
  <c r="C416" i="3"/>
  <c r="C417" i="3"/>
  <c r="C418" i="3"/>
  <c r="C423" i="3"/>
  <c r="C420" i="3"/>
  <c r="C421" i="3"/>
  <c r="C422" i="3"/>
  <c r="C431" i="3"/>
  <c r="C413" i="3"/>
  <c r="C415" i="3"/>
  <c r="C434" i="3"/>
  <c r="C429" i="3"/>
  <c r="C428" i="3"/>
  <c r="C430" i="3"/>
  <c r="C427" i="3"/>
  <c r="C436" i="3"/>
  <c r="C424" i="3"/>
  <c r="C425" i="3"/>
  <c r="C426" i="3"/>
  <c r="C437" i="3"/>
  <c r="C432" i="3"/>
  <c r="C433" i="3"/>
  <c r="C435" i="3"/>
  <c r="C419" i="3"/>
  <c r="C414" i="3"/>
  <c r="C438" i="3"/>
  <c r="C440" i="3"/>
  <c r="C444" i="3"/>
  <c r="C441" i="3"/>
  <c r="C439" i="3"/>
  <c r="C442" i="3"/>
  <c r="C443" i="3"/>
  <c r="C445" i="3"/>
  <c r="C446" i="3"/>
  <c r="C447" i="3"/>
  <c r="C448" i="3"/>
  <c r="C450" i="3"/>
  <c r="C449" i="3"/>
  <c r="C453" i="3"/>
  <c r="C452" i="3"/>
  <c r="C451" i="3"/>
  <c r="C454" i="3"/>
  <c r="C455" i="3"/>
  <c r="C456" i="3"/>
  <c r="C457" i="3"/>
  <c r="C458" i="3"/>
  <c r="C459" i="3"/>
  <c r="C460" i="3"/>
  <c r="C461" i="3"/>
  <c r="C462" i="3"/>
  <c r="C463" i="3"/>
  <c r="C464" i="3"/>
  <c r="C478" i="3"/>
  <c r="C467" i="3"/>
  <c r="C475" i="3"/>
  <c r="C474" i="3"/>
  <c r="C493" i="3"/>
  <c r="C500" i="3"/>
  <c r="C494" i="3"/>
  <c r="C497" i="3"/>
  <c r="C496" i="3"/>
  <c r="C495" i="3"/>
  <c r="C499" i="3"/>
  <c r="C490" i="3"/>
  <c r="C489" i="3"/>
  <c r="C498" i="3"/>
  <c r="C468" i="3"/>
  <c r="C488" i="3"/>
  <c r="C492" i="3"/>
  <c r="C491" i="3"/>
  <c r="C487" i="3"/>
  <c r="C470" i="3"/>
  <c r="C469" i="3"/>
  <c r="C471" i="3"/>
  <c r="C473" i="3"/>
  <c r="C472" i="3"/>
  <c r="C466" i="3"/>
  <c r="C485" i="3"/>
  <c r="C486" i="3"/>
  <c r="C481" i="3"/>
  <c r="C484" i="3"/>
  <c r="C477" i="3"/>
  <c r="C476" i="3"/>
  <c r="C480" i="3"/>
  <c r="C483" i="3"/>
  <c r="C482" i="3"/>
  <c r="C479" i="3"/>
  <c r="C502" i="3"/>
  <c r="C503" i="3"/>
  <c r="C504" i="3"/>
  <c r="C505" i="3"/>
  <c r="C506" i="3"/>
  <c r="C507" i="3"/>
  <c r="C508" i="3"/>
  <c r="C513" i="3"/>
  <c r="C509" i="3"/>
  <c r="C512" i="3"/>
  <c r="C510" i="3"/>
  <c r="C511" i="3"/>
  <c r="C514" i="3"/>
  <c r="C515" i="3"/>
  <c r="C519" i="3"/>
  <c r="C516" i="3"/>
  <c r="C518" i="3"/>
  <c r="C520" i="3"/>
  <c r="C517" i="3"/>
  <c r="C521" i="3"/>
  <c r="C522" i="3"/>
  <c r="C523" i="3"/>
  <c r="C524" i="3"/>
  <c r="C526" i="3"/>
  <c r="C527" i="3"/>
  <c r="C528" i="3"/>
  <c r="C525" i="3"/>
  <c r="C529" i="3"/>
  <c r="C530" i="3"/>
  <c r="C531" i="3"/>
  <c r="C533" i="3"/>
  <c r="C534" i="3"/>
  <c r="C532" i="3"/>
  <c r="C535" i="3"/>
  <c r="C536" i="3"/>
  <c r="C537" i="3"/>
  <c r="C538" i="3"/>
  <c r="C539" i="3"/>
  <c r="C540" i="3"/>
  <c r="C541" i="3"/>
  <c r="C542" i="3"/>
  <c r="C543" i="3"/>
  <c r="C545" i="3"/>
  <c r="C546" i="3"/>
  <c r="C547" i="3"/>
  <c r="C548" i="3"/>
  <c r="C549" i="3"/>
  <c r="C550" i="3"/>
  <c r="C606" i="3"/>
  <c r="C607" i="3"/>
  <c r="C551" i="3"/>
  <c r="C603" i="3"/>
  <c r="C604" i="3"/>
  <c r="C600" i="3"/>
  <c r="C562" i="3"/>
  <c r="C571" i="3"/>
  <c r="C593" i="3"/>
  <c r="C591" i="3"/>
  <c r="C592" i="3"/>
  <c r="C594" i="3"/>
  <c r="C584" i="3"/>
  <c r="C569" i="3"/>
  <c r="C581" i="3"/>
  <c r="C580" i="3"/>
  <c r="C582" i="3"/>
  <c r="C583" i="3"/>
  <c r="C576" i="3"/>
  <c r="C577" i="3"/>
  <c r="C578" i="3"/>
  <c r="C567" i="3"/>
  <c r="C575" i="3"/>
  <c r="C579" i="3"/>
  <c r="C605" i="3"/>
  <c r="C555" i="3"/>
  <c r="C574" i="3"/>
  <c r="C570" i="3"/>
  <c r="C560" i="3"/>
  <c r="C601" i="3"/>
  <c r="C602" i="3"/>
  <c r="C568" i="3"/>
  <c r="C596" i="3"/>
  <c r="C572" i="3"/>
  <c r="C595" i="3"/>
  <c r="C597" i="3"/>
  <c r="C598" i="3"/>
  <c r="C599" i="3"/>
  <c r="C573" i="3"/>
  <c r="C561" i="3"/>
  <c r="C588" i="3"/>
  <c r="C589" i="3"/>
  <c r="C590" i="3"/>
  <c r="C557" i="3"/>
  <c r="C558" i="3"/>
  <c r="C559" i="3"/>
  <c r="C563" i="3"/>
  <c r="C564" i="3"/>
  <c r="C556" i="3"/>
  <c r="C587" i="3"/>
  <c r="C565" i="3"/>
  <c r="C566" i="3"/>
  <c r="C585" i="3"/>
  <c r="C586" i="3"/>
  <c r="C552" i="3"/>
  <c r="C553" i="3"/>
  <c r="C554" i="3"/>
  <c r="C608" i="3"/>
  <c r="C609" i="3"/>
  <c r="C612" i="3"/>
  <c r="C610" i="3"/>
  <c r="C611" i="3"/>
  <c r="C613" i="3"/>
  <c r="C614" i="3"/>
  <c r="C615" i="3"/>
  <c r="C616" i="3"/>
  <c r="C617" i="3"/>
  <c r="C618" i="3"/>
  <c r="C619" i="3"/>
  <c r="C620" i="3"/>
  <c r="C621" i="3"/>
  <c r="C623" i="3"/>
  <c r="C622" i="3"/>
  <c r="C624" i="3"/>
  <c r="C626" i="3"/>
  <c r="C627" i="3"/>
  <c r="C628" i="3"/>
  <c r="C625" i="3"/>
  <c r="C630" i="3"/>
  <c r="C629" i="3"/>
  <c r="C632" i="3"/>
  <c r="C633" i="3"/>
  <c r="C634" i="3"/>
  <c r="C636" i="3"/>
  <c r="C635" i="3"/>
  <c r="C637" i="3"/>
  <c r="C638" i="3"/>
  <c r="C639" i="3"/>
  <c r="C640" i="3"/>
  <c r="C641" i="3"/>
  <c r="C642" i="3"/>
  <c r="C643" i="3"/>
  <c r="C650" i="3"/>
  <c r="C652" i="3"/>
  <c r="C651" i="3"/>
  <c r="C653" i="3"/>
  <c r="C654" i="3"/>
  <c r="C655" i="3"/>
  <c r="C656" i="3"/>
  <c r="C657" i="3"/>
  <c r="C658" i="3"/>
  <c r="C659" i="3"/>
  <c r="C660" i="3"/>
  <c r="C661" i="3"/>
  <c r="C662" i="3"/>
  <c r="C663" i="3"/>
  <c r="C664" i="3"/>
  <c r="C665" i="3"/>
  <c r="C668" i="3"/>
  <c r="C666" i="3"/>
  <c r="C667" i="3"/>
  <c r="C669" i="3"/>
  <c r="C675" i="3"/>
  <c r="C672" i="3"/>
  <c r="C673" i="3"/>
  <c r="C674" i="3"/>
  <c r="C676" i="3"/>
  <c r="C670" i="3"/>
  <c r="C671" i="3"/>
  <c r="C677" i="3"/>
  <c r="C678" i="3"/>
  <c r="C679" i="3"/>
  <c r="C680" i="3"/>
  <c r="C683" i="3"/>
  <c r="C682" i="3"/>
  <c r="C681" i="3"/>
  <c r="C684" i="3"/>
  <c r="C685" i="3"/>
  <c r="C686" i="3"/>
  <c r="C694" i="3"/>
  <c r="C695" i="3"/>
  <c r="C697" i="3"/>
  <c r="C698" i="3"/>
  <c r="C700" i="3"/>
  <c r="C701" i="3"/>
  <c r="C703" i="3"/>
  <c r="C704" i="3"/>
  <c r="C702" i="3"/>
  <c r="C699" i="3"/>
  <c r="C705" i="3"/>
  <c r="C706" i="3"/>
  <c r="C714" i="3"/>
  <c r="C707" i="3"/>
  <c r="C710" i="3"/>
  <c r="C711" i="3"/>
  <c r="C708" i="3"/>
  <c r="C709" i="3"/>
  <c r="C713" i="3"/>
  <c r="C712" i="3"/>
  <c r="C715" i="3"/>
  <c r="C716" i="3"/>
  <c r="C717" i="3"/>
  <c r="C719" i="3"/>
  <c r="C720" i="3"/>
  <c r="C721" i="3"/>
  <c r="C724" i="3"/>
  <c r="C723" i="3"/>
  <c r="C722" i="3"/>
  <c r="C725" i="3"/>
  <c r="C726" i="3"/>
  <c r="C727" i="3"/>
  <c r="C728" i="3"/>
  <c r="C729" i="3"/>
  <c r="C730" i="3"/>
  <c r="C731" i="3"/>
  <c r="C732" i="3"/>
  <c r="C733" i="3"/>
  <c r="C736" i="3"/>
  <c r="C735" i="3"/>
  <c r="C734" i="3"/>
  <c r="C737" i="3"/>
  <c r="C738" i="3"/>
  <c r="C739" i="3"/>
  <c r="C740" i="3"/>
  <c r="C741" i="3"/>
  <c r="C742" i="3"/>
  <c r="C743" i="3"/>
  <c r="C744" i="3"/>
  <c r="C745" i="3"/>
  <c r="C747" i="3"/>
  <c r="C746" i="3"/>
  <c r="C748" i="3"/>
  <c r="C749" i="3"/>
  <c r="C750" i="3"/>
  <c r="C828" i="3"/>
  <c r="C829" i="3"/>
  <c r="C767" i="3"/>
  <c r="C766" i="3"/>
  <c r="C768" i="3"/>
  <c r="C765" i="3"/>
  <c r="C769" i="3"/>
  <c r="C770" i="3"/>
  <c r="C771" i="3"/>
  <c r="C779" i="3"/>
  <c r="C773" i="3"/>
  <c r="C774" i="3"/>
  <c r="C775" i="3"/>
  <c r="C776" i="3"/>
  <c r="C777" i="3"/>
  <c r="C778" i="3"/>
  <c r="C772" i="3"/>
  <c r="C780" i="3"/>
  <c r="C781" i="3"/>
  <c r="C782" i="3"/>
  <c r="C783" i="3"/>
  <c r="C793" i="3"/>
  <c r="C786" i="3"/>
  <c r="C785" i="3"/>
  <c r="C784" i="3"/>
  <c r="C787" i="3"/>
  <c r="C788" i="3"/>
  <c r="C789" i="3"/>
  <c r="C790" i="3"/>
  <c r="C791" i="3"/>
  <c r="C792"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30" i="3"/>
  <c r="C751" i="3"/>
  <c r="C763" i="3"/>
  <c r="C764" i="3"/>
  <c r="C758" i="3"/>
  <c r="C759" i="3"/>
  <c r="C760" i="3"/>
  <c r="C761" i="3"/>
  <c r="C754" i="3"/>
  <c r="C753" i="3"/>
  <c r="C752" i="3"/>
  <c r="C762" i="3"/>
  <c r="C755" i="3"/>
  <c r="C756" i="3"/>
  <c r="C757" i="3"/>
  <c r="C833" i="3"/>
  <c r="C832" i="3"/>
  <c r="C831" i="3"/>
  <c r="C834" i="3"/>
  <c r="C839" i="3"/>
  <c r="C840" i="3"/>
  <c r="C837" i="3"/>
  <c r="C838" i="3"/>
  <c r="C836" i="3"/>
  <c r="C835" i="3"/>
  <c r="C845" i="3"/>
  <c r="C850" i="3"/>
  <c r="C852" i="3"/>
  <c r="C851" i="3"/>
  <c r="C846" i="3"/>
  <c r="C847" i="3"/>
  <c r="C848" i="3"/>
  <c r="C849" i="3"/>
  <c r="C841" i="3"/>
  <c r="C843" i="3"/>
  <c r="C844" i="3"/>
  <c r="C842" i="3"/>
  <c r="C853" i="3"/>
  <c r="C854" i="3"/>
  <c r="C855" i="3"/>
  <c r="C856" i="3"/>
  <c r="C857" i="3"/>
  <c r="C858" i="3"/>
  <c r="C860" i="3"/>
  <c r="C866" i="3"/>
  <c r="C867" i="3"/>
  <c r="C868" i="3"/>
  <c r="C862" i="3"/>
  <c r="C861" i="3"/>
  <c r="C865" i="3"/>
  <c r="C864" i="3"/>
  <c r="C863" i="3"/>
  <c r="C869" i="3"/>
  <c r="C870" i="3"/>
  <c r="C871" i="3"/>
  <c r="C874" i="3"/>
  <c r="C873" i="3"/>
  <c r="C872" i="3"/>
  <c r="C875" i="3"/>
  <c r="C882" i="3"/>
  <c r="C880" i="3"/>
  <c r="C881" i="3"/>
  <c r="C884" i="3"/>
  <c r="C883" i="3"/>
  <c r="C876" i="3"/>
  <c r="C877" i="3"/>
  <c r="C879" i="3"/>
  <c r="C878" i="3"/>
  <c r="C888" i="3"/>
  <c r="C889" i="3"/>
  <c r="C885" i="3"/>
  <c r="C887" i="3"/>
  <c r="C886" i="3"/>
  <c r="C890" i="3"/>
  <c r="C891" i="3"/>
  <c r="C892" i="3"/>
  <c r="C899" i="3"/>
  <c r="C905" i="3"/>
  <c r="C904" i="3"/>
  <c r="C901" i="3"/>
  <c r="C902" i="3"/>
  <c r="C903" i="3"/>
  <c r="C900" i="3"/>
  <c r="C906" i="3"/>
  <c r="C907" i="3"/>
  <c r="C908" i="3"/>
  <c r="C909" i="3"/>
  <c r="C893" i="3"/>
  <c r="C898" i="3"/>
  <c r="C895" i="3"/>
  <c r="C896" i="3"/>
  <c r="C894" i="3"/>
  <c r="C897" i="3"/>
  <c r="C910" i="3"/>
  <c r="C913" i="3"/>
  <c r="C912" i="3"/>
  <c r="C914" i="3"/>
  <c r="C911" i="3"/>
  <c r="C915" i="3"/>
  <c r="C922" i="3"/>
  <c r="C921" i="3"/>
  <c r="C919" i="3"/>
  <c r="C918" i="3"/>
  <c r="C920" i="3"/>
  <c r="C917" i="3"/>
  <c r="C916" i="3"/>
  <c r="C923" i="3"/>
  <c r="C924" i="3"/>
  <c r="C926" i="3"/>
  <c r="C925" i="3"/>
  <c r="C933" i="3"/>
  <c r="C934" i="3"/>
  <c r="C930" i="3"/>
  <c r="C931" i="3"/>
  <c r="C927" i="3"/>
  <c r="C932" i="3"/>
  <c r="C928" i="3"/>
  <c r="C929" i="3"/>
  <c r="C935" i="3"/>
  <c r="C936" i="3"/>
  <c r="C968" i="3"/>
  <c r="C972" i="3"/>
  <c r="C973" i="3"/>
  <c r="C969" i="3"/>
  <c r="C970" i="3"/>
  <c r="C971" i="3"/>
  <c r="C974" i="3"/>
  <c r="C978" i="3"/>
  <c r="C980" i="3"/>
  <c r="C981" i="3"/>
  <c r="C979" i="3"/>
  <c r="C986" i="3"/>
  <c r="C983" i="3"/>
  <c r="C984" i="3"/>
  <c r="C985" i="3"/>
  <c r="C982" i="3"/>
  <c r="C975" i="3"/>
  <c r="C976" i="3"/>
  <c r="C977" i="3"/>
  <c r="C987" i="3"/>
  <c r="C988" i="3"/>
  <c r="C938" i="3"/>
  <c r="C956" i="3"/>
  <c r="C960" i="3"/>
  <c r="C966" i="3"/>
  <c r="C957" i="3"/>
  <c r="C944" i="3"/>
  <c r="C945" i="3"/>
  <c r="C946" i="3"/>
  <c r="C947" i="3"/>
  <c r="C948" i="3"/>
  <c r="C949" i="3"/>
  <c r="C958" i="3"/>
  <c r="C964" i="3"/>
  <c r="C962" i="3"/>
  <c r="C963" i="3"/>
  <c r="C959" i="3"/>
  <c r="C961" i="3"/>
  <c r="C940" i="3"/>
  <c r="C939" i="3"/>
  <c r="C941" i="3"/>
  <c r="C942" i="3"/>
  <c r="C954" i="3"/>
  <c r="C955" i="3"/>
  <c r="C951" i="3"/>
  <c r="C950" i="3"/>
  <c r="C953" i="3"/>
  <c r="C952" i="3"/>
  <c r="C943" i="3"/>
  <c r="C967" i="3"/>
  <c r="C965" i="3"/>
  <c r="C994" i="3"/>
  <c r="C993" i="3"/>
  <c r="C989" i="3"/>
  <c r="C990" i="3"/>
  <c r="C991" i="3"/>
  <c r="C992" i="3"/>
  <c r="C1000" i="3"/>
  <c r="C995" i="3"/>
  <c r="C998" i="3"/>
  <c r="C999" i="3"/>
  <c r="C997" i="3"/>
  <c r="C996" i="3"/>
  <c r="C1001" i="3"/>
  <c r="C1002" i="3"/>
  <c r="C1003" i="3"/>
  <c r="C1004" i="3"/>
  <c r="C1006" i="3"/>
  <c r="C1005" i="3"/>
  <c r="C1007" i="3"/>
  <c r="C1011" i="3"/>
  <c r="C1012" i="3"/>
  <c r="C1013" i="3"/>
  <c r="C1015" i="3"/>
  <c r="C1016" i="3"/>
  <c r="C1017" i="3"/>
  <c r="C1014" i="3"/>
  <c r="C1020" i="3"/>
  <c r="C1021" i="3"/>
  <c r="C1022" i="3"/>
  <c r="C1019" i="3"/>
  <c r="C1023" i="3"/>
  <c r="C1024" i="3"/>
  <c r="C1025" i="3"/>
  <c r="C1026" i="3"/>
  <c r="C1028" i="3"/>
  <c r="C1029" i="3"/>
  <c r="C1030" i="3"/>
  <c r="C1027" i="3"/>
  <c r="C1031" i="3"/>
  <c r="C1032" i="3"/>
  <c r="C1048" i="3"/>
  <c r="C1039" i="3"/>
  <c r="C1038" i="3"/>
  <c r="C1041" i="3"/>
  <c r="C1040" i="3"/>
  <c r="C1042" i="3"/>
  <c r="C1043" i="3"/>
  <c r="C1047" i="3"/>
  <c r="C1044" i="3"/>
  <c r="C1045" i="3"/>
  <c r="C1046" i="3"/>
  <c r="C1033" i="3"/>
  <c r="C1037" i="3"/>
  <c r="C1034" i="3"/>
  <c r="C1035" i="3"/>
  <c r="C1036" i="3"/>
  <c r="C1122" i="3"/>
  <c r="C1050" i="3"/>
  <c r="C1074" i="3"/>
  <c r="C1057" i="3"/>
  <c r="C1056" i="3"/>
  <c r="C1063" i="3"/>
  <c r="C1064" i="3"/>
  <c r="C1108" i="3"/>
  <c r="C1109" i="3"/>
  <c r="C1107" i="3"/>
  <c r="C1110" i="3"/>
  <c r="C1083" i="3"/>
  <c r="C1072" i="3"/>
  <c r="C1103" i="3"/>
  <c r="C1051" i="3"/>
  <c r="C1052" i="3"/>
  <c r="C1053" i="3"/>
  <c r="C1120" i="3"/>
  <c r="C1118" i="3"/>
  <c r="C1119" i="3"/>
  <c r="C1058" i="3"/>
  <c r="C1059" i="3"/>
  <c r="C1102" i="3"/>
  <c r="C1049" i="3"/>
  <c r="C1104" i="3"/>
  <c r="C1112" i="3"/>
  <c r="C1113" i="3"/>
  <c r="C1115" i="3"/>
  <c r="C1111" i="3"/>
  <c r="C1090" i="3"/>
  <c r="C1073" i="3"/>
  <c r="C1095" i="3"/>
  <c r="C1121" i="3"/>
  <c r="C1088" i="3"/>
  <c r="C1087" i="3"/>
  <c r="C1099" i="3"/>
  <c r="C1066" i="3"/>
  <c r="C1096" i="3"/>
  <c r="C1114" i="3"/>
  <c r="C1117" i="3"/>
  <c r="C1116" i="3"/>
  <c r="C1091" i="3"/>
  <c r="C1084" i="3"/>
  <c r="C1085" i="3"/>
  <c r="C1086" i="3"/>
  <c r="C1098" i="3"/>
  <c r="C1097" i="3"/>
  <c r="C1075" i="3"/>
  <c r="C1101" i="3"/>
  <c r="C1060" i="3"/>
  <c r="C1094" i="3"/>
  <c r="C1093" i="3"/>
  <c r="C1092" i="3"/>
  <c r="C1081" i="3"/>
  <c r="C1082" i="3"/>
  <c r="C1100" i="3"/>
  <c r="C1065" i="3"/>
  <c r="C1070" i="3"/>
  <c r="C1068" i="3"/>
  <c r="C1067" i="3"/>
  <c r="C1071" i="3"/>
  <c r="C1069" i="3"/>
  <c r="C1062" i="3"/>
  <c r="C1105" i="3"/>
  <c r="C1055" i="3"/>
  <c r="C1054" i="3"/>
  <c r="C1076" i="3"/>
  <c r="C1089" i="3"/>
  <c r="C1078" i="3"/>
  <c r="C1080" i="3"/>
  <c r="C1077" i="3"/>
  <c r="C1079" i="3"/>
  <c r="C1106" i="3"/>
  <c r="C1061" i="3"/>
  <c r="C1124" i="3"/>
  <c r="C1123" i="3"/>
  <c r="C1127" i="3"/>
  <c r="C1126" i="3"/>
  <c r="C1125" i="3"/>
  <c r="C1128" i="3"/>
  <c r="C1129" i="3"/>
  <c r="C1130" i="3"/>
  <c r="C1131" i="3"/>
  <c r="C1132" i="3"/>
  <c r="C1134" i="3"/>
  <c r="C1135" i="3"/>
  <c r="C1136" i="3"/>
  <c r="C1137" i="3"/>
  <c r="C1133" i="3"/>
  <c r="C1138" i="3"/>
  <c r="C1139" i="3"/>
  <c r="C1140" i="3"/>
  <c r="C1141" i="3"/>
  <c r="C1142" i="3"/>
  <c r="C1143" i="3"/>
  <c r="C1144" i="3"/>
  <c r="C1145" i="3"/>
  <c r="C1147" i="3"/>
  <c r="C1146" i="3"/>
  <c r="C1148" i="3"/>
  <c r="C1149" i="3"/>
  <c r="C1150" i="3"/>
  <c r="C1151" i="3"/>
  <c r="C1155" i="3"/>
  <c r="C1154" i="3"/>
  <c r="C1153" i="3"/>
  <c r="C1152" i="3"/>
  <c r="C1156" i="3"/>
  <c r="C1158" i="3"/>
  <c r="C1157" i="3"/>
  <c r="C1169" i="3"/>
  <c r="C1170" i="3"/>
  <c r="C1172" i="3"/>
  <c r="C1161" i="3"/>
  <c r="C1164" i="3"/>
  <c r="C1165" i="3"/>
  <c r="C1160" i="3"/>
  <c r="C1162" i="3"/>
  <c r="C1163" i="3"/>
  <c r="C1205" i="3"/>
  <c r="C1206" i="3"/>
  <c r="C1204" i="3"/>
  <c r="C1207" i="3"/>
  <c r="C1182" i="3"/>
  <c r="C1159" i="3"/>
  <c r="C1199" i="3"/>
  <c r="C1200" i="3"/>
  <c r="C1173" i="3"/>
  <c r="C1178" i="3"/>
  <c r="C1221" i="3"/>
  <c r="C1222" i="3"/>
  <c r="C1198" i="3"/>
  <c r="C1201" i="3"/>
  <c r="C1195" i="3"/>
  <c r="C1219" i="3"/>
  <c r="C1220" i="3"/>
  <c r="C1213" i="3"/>
  <c r="C1227" i="3"/>
  <c r="C1176" i="3"/>
  <c r="C1202" i="3"/>
  <c r="C1225" i="3"/>
  <c r="C1217" i="3"/>
  <c r="C1218" i="3"/>
  <c r="C1193" i="3"/>
  <c r="C1194" i="3"/>
  <c r="C1203" i="3"/>
  <c r="C1226" i="3"/>
  <c r="C1180" i="3"/>
  <c r="C1223" i="3"/>
  <c r="C1224" i="3"/>
  <c r="C1167" i="3"/>
  <c r="C1168" i="3"/>
  <c r="C1166" i="3"/>
  <c r="C1188" i="3"/>
  <c r="C1196" i="3"/>
  <c r="C1197" i="3"/>
  <c r="C1181" i="3"/>
  <c r="C1212" i="3"/>
  <c r="C1228" i="3"/>
  <c r="C1229" i="3"/>
  <c r="C1230" i="3"/>
  <c r="C1208" i="3"/>
  <c r="C1209" i="3"/>
  <c r="C1210" i="3"/>
  <c r="C1211" i="3"/>
  <c r="C1191" i="3"/>
  <c r="C1192" i="3"/>
  <c r="C1177" i="3"/>
  <c r="C1179" i="3"/>
  <c r="C1189" i="3"/>
  <c r="C1190" i="3"/>
  <c r="C1184" i="3"/>
  <c r="C1185" i="3"/>
  <c r="C1186" i="3"/>
  <c r="C1214" i="3"/>
  <c r="C1215" i="3"/>
  <c r="C1216" i="3"/>
  <c r="C1187" i="3"/>
  <c r="C1183" i="3"/>
  <c r="C1174" i="3"/>
  <c r="C1175" i="3"/>
  <c r="C1171" i="3"/>
  <c r="C1231" i="3"/>
  <c r="C1232" i="3"/>
  <c r="C1234" i="3"/>
  <c r="C1233" i="3"/>
  <c r="C1235" i="3"/>
  <c r="C1236" i="3"/>
  <c r="C1237" i="3"/>
  <c r="C1252" i="3"/>
  <c r="C1238" i="3"/>
  <c r="C1245" i="3"/>
  <c r="C1246" i="3"/>
  <c r="C1243" i="3"/>
  <c r="C1244" i="3"/>
  <c r="C1239" i="3"/>
  <c r="C1240" i="3"/>
  <c r="C1241" i="3"/>
  <c r="C1242" i="3"/>
  <c r="C1247" i="3"/>
  <c r="C1248" i="3"/>
  <c r="C1249" i="3"/>
  <c r="C1250" i="3"/>
  <c r="C1251" i="3"/>
  <c r="C1253" i="3"/>
  <c r="C1256" i="3"/>
  <c r="C1254" i="3"/>
  <c r="C1255" i="3"/>
  <c r="C1257" i="3"/>
  <c r="C10" i="3"/>
  <c r="C135" i="6" l="1"/>
  <c r="C134" i="6"/>
  <c r="G633" i="6"/>
  <c r="F633" i="6"/>
  <c r="G629" i="6"/>
  <c r="F629" i="6"/>
  <c r="G614" i="6"/>
  <c r="F614" i="6"/>
  <c r="G608" i="6"/>
  <c r="F608" i="6"/>
  <c r="G61" i="6"/>
  <c r="F61" i="6"/>
  <c r="G153" i="6"/>
  <c r="F153" i="6"/>
  <c r="G174" i="6"/>
  <c r="F174" i="6"/>
  <c r="G208" i="6"/>
  <c r="F208" i="6"/>
  <c r="G220" i="6"/>
  <c r="F220" i="6"/>
  <c r="G241" i="6"/>
  <c r="F241" i="6"/>
  <c r="G352" i="6"/>
  <c r="F352" i="6"/>
  <c r="G419" i="6"/>
  <c r="F419" i="6"/>
  <c r="G514" i="6"/>
  <c r="F514" i="6"/>
  <c r="G445" i="6"/>
  <c r="F445" i="6"/>
  <c r="G443" i="6"/>
  <c r="F443" i="6"/>
  <c r="H351" i="6"/>
  <c r="I351" i="6"/>
  <c r="G47" i="6"/>
  <c r="F47" i="6"/>
  <c r="G77" i="6"/>
  <c r="F77" i="6"/>
  <c r="G322" i="6"/>
  <c r="F322" i="6"/>
  <c r="F1126" i="3"/>
  <c r="G1126" i="3"/>
  <c r="F1127" i="3"/>
  <c r="G1127" i="3"/>
  <c r="G1006" i="3"/>
  <c r="F1006" i="3"/>
  <c r="G1253" i="3"/>
  <c r="F1253" i="3"/>
  <c r="G1238" i="3"/>
  <c r="F1238" i="3"/>
  <c r="G1232" i="3"/>
  <c r="F1232" i="3"/>
  <c r="G1135" i="3"/>
  <c r="F1135" i="3"/>
  <c r="G740" i="3"/>
  <c r="F740" i="3"/>
  <c r="G738" i="3"/>
  <c r="F738" i="3"/>
  <c r="G698" i="3"/>
  <c r="F698" i="3"/>
  <c r="G63" i="3"/>
  <c r="F63" i="3"/>
  <c r="G178" i="3"/>
  <c r="F178" i="3"/>
  <c r="G342" i="3"/>
  <c r="F342" i="3"/>
  <c r="G407" i="3"/>
  <c r="F407" i="3"/>
  <c r="G431" i="3"/>
  <c r="F431" i="3"/>
  <c r="G446" i="3"/>
  <c r="F446" i="3"/>
  <c r="F179" i="3"/>
  <c r="G179" i="3"/>
  <c r="G617" i="3"/>
  <c r="F617" i="3"/>
  <c r="G48" i="3"/>
  <c r="F48" i="3"/>
  <c r="G78" i="3"/>
  <c r="F78" i="3"/>
  <c r="G532" i="3"/>
  <c r="F532" i="3"/>
  <c r="C11" i="3"/>
  <c r="C18" i="5" l="1"/>
  <c r="C20" i="5"/>
  <c r="C19" i="5"/>
  <c r="C22" i="5"/>
  <c r="C21" i="5"/>
  <c r="C23" i="5"/>
  <c r="C26" i="5"/>
  <c r="C27" i="5"/>
  <c r="C28" i="5"/>
  <c r="C29" i="5"/>
  <c r="C30" i="5"/>
  <c r="C31" i="5"/>
  <c r="C32" i="5"/>
  <c r="C33" i="5"/>
  <c r="C34" i="5"/>
  <c r="C35" i="5"/>
  <c r="C36" i="5"/>
  <c r="C24" i="5"/>
  <c r="C37" i="5"/>
  <c r="C41" i="5"/>
  <c r="C38" i="5"/>
  <c r="C39" i="5"/>
  <c r="C40" i="5"/>
  <c r="C42" i="5"/>
  <c r="C12" i="5"/>
  <c r="C45" i="5"/>
  <c r="C47" i="5"/>
  <c r="C49" i="5"/>
  <c r="C55" i="5"/>
  <c r="C56" i="5"/>
  <c r="C57" i="5"/>
  <c r="C65" i="5"/>
  <c r="C66" i="5"/>
  <c r="C67" i="5"/>
  <c r="C68" i="5"/>
  <c r="C69" i="5"/>
  <c r="C70" i="5"/>
  <c r="C71" i="5"/>
  <c r="C72" i="5"/>
  <c r="C111" i="5"/>
  <c r="C112" i="5"/>
  <c r="C113" i="5"/>
  <c r="C114" i="5"/>
  <c r="C115" i="5"/>
  <c r="C116" i="5"/>
  <c r="C117" i="5"/>
  <c r="C118" i="5"/>
  <c r="C119" i="5"/>
  <c r="C120" i="5"/>
  <c r="C121" i="5"/>
  <c r="C122" i="5"/>
  <c r="C123" i="5"/>
  <c r="C124" i="5"/>
  <c r="C125" i="5"/>
  <c r="C126" i="5"/>
  <c r="C127" i="5"/>
  <c r="C73" i="5"/>
  <c r="C78" i="5"/>
  <c r="C79" i="5"/>
  <c r="C80" i="5"/>
  <c r="C81" i="5"/>
  <c r="C82" i="5"/>
  <c r="C83" i="5"/>
  <c r="C84" i="5"/>
  <c r="C85" i="5"/>
  <c r="C86" i="5"/>
  <c r="C87" i="5"/>
  <c r="C88" i="5"/>
  <c r="C89" i="5"/>
  <c r="C90" i="5"/>
  <c r="C91" i="5"/>
  <c r="C92" i="5"/>
  <c r="C93" i="5"/>
  <c r="C95" i="5"/>
  <c r="C96" i="5"/>
  <c r="C97" i="5"/>
  <c r="C98" i="5"/>
  <c r="C99" i="5"/>
  <c r="C100" i="5"/>
  <c r="C101" i="5"/>
  <c r="C102" i="5"/>
  <c r="C103" i="5"/>
  <c r="C104" i="5"/>
  <c r="C105" i="5"/>
  <c r="C106" i="5"/>
  <c r="C107" i="5"/>
  <c r="C108" i="5"/>
  <c r="C109" i="5"/>
  <c r="C128" i="5"/>
  <c r="C129" i="5"/>
  <c r="C130" i="5"/>
  <c r="C131" i="5"/>
  <c r="C132" i="5"/>
  <c r="C133" i="5"/>
  <c r="C134" i="5"/>
  <c r="C135" i="5"/>
  <c r="C136" i="5"/>
  <c r="C137" i="5"/>
  <c r="C138" i="5"/>
  <c r="C139" i="5"/>
  <c r="C140" i="5"/>
  <c r="C141" i="5"/>
  <c r="C142" i="5"/>
  <c r="C143" i="5"/>
  <c r="C144" i="5"/>
  <c r="C145" i="5"/>
  <c r="C146" i="5"/>
  <c r="C147" i="5"/>
  <c r="C149" i="5"/>
  <c r="C150" i="5"/>
  <c r="C151" i="5"/>
  <c r="C152" i="5"/>
  <c r="C153" i="5"/>
  <c r="C154" i="5"/>
  <c r="C155" i="5"/>
  <c r="C156" i="5"/>
  <c r="C157" i="5"/>
  <c r="C158" i="5"/>
  <c r="C159" i="5"/>
  <c r="C172" i="5"/>
  <c r="C173" i="5"/>
  <c r="C174" i="5"/>
  <c r="C175" i="5"/>
  <c r="C176" i="5"/>
  <c r="C177" i="5"/>
  <c r="C178" i="5"/>
  <c r="C179" i="5"/>
  <c r="C180" i="5"/>
  <c r="C181" i="5"/>
  <c r="C182" i="5"/>
  <c r="C183" i="5"/>
  <c r="C184" i="5"/>
  <c r="C185" i="5"/>
  <c r="C191" i="5"/>
  <c r="C160" i="5"/>
  <c r="C161" i="5"/>
  <c r="C162" i="5"/>
  <c r="C163" i="5"/>
  <c r="C164" i="5"/>
  <c r="C165" i="5"/>
  <c r="C166" i="5"/>
  <c r="C167" i="5"/>
  <c r="C168" i="5"/>
  <c r="C169" i="5"/>
  <c r="C170" i="5"/>
  <c r="C171" i="5"/>
  <c r="C186" i="5"/>
  <c r="C187" i="5"/>
  <c r="C188" i="5"/>
  <c r="C189" i="5"/>
  <c r="C190"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8" i="5"/>
  <c r="C259" i="5"/>
  <c r="C260" i="5"/>
  <c r="C263" i="5"/>
  <c r="C264" i="5"/>
  <c r="C265" i="5"/>
  <c r="C295" i="5"/>
  <c r="C266" i="5"/>
  <c r="C267" i="5"/>
  <c r="C268" i="5"/>
  <c r="C269" i="5"/>
  <c r="C270" i="5"/>
  <c r="C271" i="5"/>
  <c r="C272" i="5"/>
  <c r="C273" i="5"/>
  <c r="C296" i="5"/>
  <c r="C274" i="5"/>
  <c r="C275" i="5"/>
  <c r="C276" i="5"/>
  <c r="C277" i="5"/>
  <c r="C278" i="5"/>
  <c r="C279" i="5"/>
  <c r="C280" i="5"/>
  <c r="C281" i="5"/>
  <c r="C282" i="5"/>
  <c r="C283" i="5"/>
  <c r="C284" i="5"/>
  <c r="C285" i="5"/>
  <c r="C286" i="5"/>
  <c r="C287" i="5"/>
  <c r="C288" i="5"/>
  <c r="C289" i="5"/>
  <c r="C290" i="5"/>
  <c r="C291" i="5"/>
  <c r="C292" i="5"/>
  <c r="C293" i="5"/>
  <c r="C299" i="5"/>
  <c r="C297" i="5"/>
  <c r="C298" i="5"/>
  <c r="C300" i="5"/>
  <c r="C301" i="5"/>
  <c r="C302" i="5"/>
  <c r="C307" i="5"/>
  <c r="C294" i="5"/>
  <c r="C311" i="5"/>
  <c r="C312" i="5"/>
  <c r="C313" i="5"/>
  <c r="C314" i="5"/>
  <c r="C315" i="5"/>
  <c r="C316" i="5"/>
  <c r="C317" i="5"/>
  <c r="C318" i="5"/>
  <c r="C319" i="5"/>
  <c r="C303" i="5"/>
  <c r="C304" i="5"/>
  <c r="C305" i="5"/>
  <c r="C306" i="5"/>
  <c r="C320" i="5"/>
  <c r="C321" i="5"/>
  <c r="C308" i="5"/>
  <c r="C322" i="5"/>
  <c r="C309" i="5"/>
  <c r="C323" i="5"/>
  <c r="C310" i="5"/>
  <c r="C324" i="5"/>
  <c r="C334" i="5"/>
  <c r="C331" i="5"/>
  <c r="C332" i="5"/>
  <c r="C333" i="5"/>
  <c r="C335" i="5"/>
  <c r="C336" i="5"/>
  <c r="C337" i="5"/>
  <c r="C338" i="5"/>
  <c r="C339" i="5"/>
  <c r="C340" i="5"/>
  <c r="C341" i="5"/>
  <c r="C342" i="5"/>
  <c r="C343" i="5"/>
  <c r="C344" i="5"/>
  <c r="C345" i="5"/>
  <c r="C346" i="5"/>
  <c r="C347" i="5"/>
  <c r="C348" i="5"/>
  <c r="C349" i="5"/>
  <c r="C350" i="5"/>
  <c r="C351" i="5"/>
  <c r="C352" i="5"/>
  <c r="C361" i="5"/>
  <c r="C362" i="5"/>
  <c r="C363" i="5"/>
  <c r="C364" i="5"/>
  <c r="C365" i="5"/>
  <c r="C366" i="5"/>
  <c r="C367" i="5"/>
  <c r="C368" i="5"/>
  <c r="C369" i="5"/>
  <c r="C372" i="5"/>
  <c r="C373" i="5"/>
  <c r="C375" i="5"/>
  <c r="C376" i="5"/>
  <c r="C377" i="5"/>
  <c r="C378" i="5"/>
  <c r="C379" i="5"/>
  <c r="C380" i="5"/>
  <c r="C381" i="5"/>
  <c r="C404" i="5"/>
  <c r="C407" i="5"/>
  <c r="C408" i="5"/>
  <c r="C681" i="5"/>
  <c r="C410" i="5"/>
  <c r="C411" i="5"/>
  <c r="C412" i="5"/>
  <c r="C413" i="5"/>
  <c r="C414" i="5"/>
  <c r="C416" i="5"/>
  <c r="C419" i="5"/>
  <c r="C420" i="5"/>
  <c r="C421" i="5"/>
  <c r="C423" i="5"/>
  <c r="C424" i="5"/>
  <c r="C425" i="5"/>
  <c r="C427" i="5"/>
  <c r="C428" i="5"/>
  <c r="C429" i="5"/>
  <c r="C430" i="5"/>
  <c r="C433" i="5"/>
  <c r="C434" i="5"/>
  <c r="C435" i="5"/>
  <c r="C438" i="5"/>
  <c r="C439" i="5"/>
  <c r="C440" i="5"/>
  <c r="C441" i="5"/>
  <c r="C443" i="5"/>
  <c r="C444" i="5"/>
  <c r="C445" i="5"/>
  <c r="C446" i="5"/>
  <c r="C447" i="5"/>
  <c r="C449" i="5"/>
  <c r="C451" i="5"/>
  <c r="C453" i="5"/>
  <c r="C454" i="5"/>
  <c r="C455" i="5"/>
  <c r="C456" i="5"/>
  <c r="C457" i="5"/>
  <c r="C458" i="5"/>
  <c r="C459" i="5"/>
  <c r="C460" i="5"/>
  <c r="C461" i="5"/>
  <c r="C463" i="5"/>
  <c r="C464" i="5"/>
  <c r="C465" i="5"/>
  <c r="C466" i="5"/>
  <c r="C474" i="5"/>
  <c r="C480" i="5"/>
  <c r="C484" i="5"/>
  <c r="C489" i="5"/>
  <c r="C490" i="5"/>
  <c r="C491" i="5"/>
  <c r="C493" i="5"/>
  <c r="C494" i="5"/>
  <c r="C495" i="5"/>
  <c r="C496" i="5"/>
  <c r="C384" i="5"/>
  <c r="C395" i="5"/>
  <c r="C499" i="5"/>
  <c r="C501" i="5"/>
  <c r="C504" i="5"/>
  <c r="C505" i="5"/>
  <c r="C515" i="5"/>
  <c r="C516" i="5"/>
  <c r="C517" i="5"/>
  <c r="C518" i="5"/>
  <c r="C599" i="5"/>
  <c r="C600" i="5"/>
  <c r="C601" i="5"/>
  <c r="C605" i="5"/>
  <c r="C402" i="5"/>
  <c r="C385" i="5"/>
  <c r="C386" i="5"/>
  <c r="C387" i="5"/>
  <c r="C616" i="5"/>
  <c r="C620" i="5"/>
  <c r="C622" i="5"/>
  <c r="C627" i="5"/>
  <c r="C628" i="5"/>
  <c r="C631" i="5"/>
  <c r="C632" i="5"/>
  <c r="C652" i="5"/>
  <c r="C653" i="5"/>
  <c r="C656" i="5"/>
  <c r="C657" i="5"/>
  <c r="C659" i="5"/>
  <c r="C390" i="5"/>
  <c r="C673" i="5"/>
  <c r="C674" i="5"/>
  <c r="C391" i="5"/>
  <c r="C682" i="5"/>
  <c r="C750" i="5"/>
  <c r="C752" i="5"/>
  <c r="C817" i="5"/>
  <c r="C824" i="5"/>
  <c r="C825" i="5"/>
  <c r="C827" i="5"/>
  <c r="C828" i="5"/>
  <c r="C830" i="5"/>
  <c r="C831" i="5"/>
  <c r="C396" i="5"/>
  <c r="C832" i="5"/>
  <c r="C397" i="5"/>
  <c r="C398" i="5"/>
  <c r="C838" i="5"/>
  <c r="C392" i="5"/>
  <c r="C841" i="5"/>
  <c r="C842" i="5"/>
  <c r="C843" i="5"/>
  <c r="C844" i="5"/>
  <c r="C847" i="5"/>
  <c r="C848" i="5"/>
  <c r="C849" i="5"/>
  <c r="C854" i="5"/>
  <c r="C855" i="5"/>
  <c r="C856" i="5"/>
  <c r="C857" i="5"/>
  <c r="C859" i="5"/>
  <c r="C860" i="5"/>
  <c r="C861" i="5"/>
  <c r="C867" i="5"/>
  <c r="C399" i="5"/>
  <c r="C871" i="5"/>
  <c r="C872" i="5"/>
  <c r="C873" i="5"/>
  <c r="C874" i="5"/>
  <c r="C876" i="5"/>
  <c r="C400" i="5"/>
  <c r="C880" i="5"/>
  <c r="C884" i="5"/>
  <c r="C959" i="5"/>
  <c r="C960" i="5"/>
  <c r="C961" i="5"/>
  <c r="C962" i="5"/>
  <c r="C963" i="5"/>
  <c r="C964" i="5"/>
  <c r="C393" i="5"/>
  <c r="C968" i="5"/>
  <c r="C974" i="5"/>
  <c r="C975" i="5"/>
  <c r="C977" i="5"/>
  <c r="C978" i="5"/>
  <c r="C979" i="5"/>
  <c r="C980" i="5"/>
  <c r="C981" i="5"/>
  <c r="C982" i="5"/>
  <c r="C983" i="5"/>
  <c r="C401" i="5"/>
  <c r="C984" i="5"/>
  <c r="C403" i="5"/>
  <c r="C405" i="5"/>
  <c r="C406" i="5"/>
  <c r="C409" i="5"/>
  <c r="C415" i="5"/>
  <c r="C417" i="5"/>
  <c r="C418" i="5"/>
  <c r="C422" i="5"/>
  <c r="C426" i="5"/>
  <c r="C431" i="5"/>
  <c r="C432" i="5"/>
  <c r="C436" i="5"/>
  <c r="C437" i="5"/>
  <c r="C442" i="5"/>
  <c r="C448" i="5"/>
  <c r="C450" i="5"/>
  <c r="C452" i="5"/>
  <c r="C462" i="5"/>
  <c r="C467" i="5"/>
  <c r="C468" i="5"/>
  <c r="C469" i="5"/>
  <c r="C470" i="5"/>
  <c r="C471" i="5"/>
  <c r="C472" i="5"/>
  <c r="C473" i="5"/>
  <c r="C475" i="5"/>
  <c r="C476" i="5"/>
  <c r="C477" i="5"/>
  <c r="C478" i="5"/>
  <c r="C479" i="5"/>
  <c r="C481" i="5"/>
  <c r="C482" i="5"/>
  <c r="C483" i="5"/>
  <c r="C485" i="5"/>
  <c r="C486" i="5"/>
  <c r="C487" i="5"/>
  <c r="C488" i="5"/>
  <c r="C492" i="5"/>
  <c r="C497" i="5"/>
  <c r="C498" i="5"/>
  <c r="C500" i="5"/>
  <c r="C502" i="5"/>
  <c r="C503" i="5"/>
  <c r="C506" i="5"/>
  <c r="C507" i="5"/>
  <c r="C508" i="5"/>
  <c r="C509" i="5"/>
  <c r="C510" i="5"/>
  <c r="C511" i="5"/>
  <c r="C512" i="5"/>
  <c r="C513" i="5"/>
  <c r="C514"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602" i="5"/>
  <c r="C603" i="5"/>
  <c r="C604" i="5"/>
  <c r="C606" i="5"/>
  <c r="C607" i="5"/>
  <c r="C608" i="5"/>
  <c r="C609" i="5"/>
  <c r="C610" i="5"/>
  <c r="C611" i="5"/>
  <c r="C612" i="5"/>
  <c r="C613" i="5"/>
  <c r="C614" i="5"/>
  <c r="C615" i="5"/>
  <c r="C617" i="5"/>
  <c r="C618" i="5"/>
  <c r="C619" i="5"/>
  <c r="C621" i="5"/>
  <c r="C623" i="5"/>
  <c r="C624" i="5"/>
  <c r="C625" i="5"/>
  <c r="C626" i="5"/>
  <c r="C629" i="5"/>
  <c r="C630" i="5"/>
  <c r="C633" i="5"/>
  <c r="C634" i="5"/>
  <c r="C635" i="5"/>
  <c r="C636" i="5"/>
  <c r="C637" i="5"/>
  <c r="C638" i="5"/>
  <c r="C639" i="5"/>
  <c r="C640" i="5"/>
  <c r="C641" i="5"/>
  <c r="C642" i="5"/>
  <c r="C643" i="5"/>
  <c r="C644" i="5"/>
  <c r="C645" i="5"/>
  <c r="C646" i="5"/>
  <c r="C647" i="5"/>
  <c r="C648" i="5"/>
  <c r="C649" i="5"/>
  <c r="C650" i="5"/>
  <c r="C651" i="5"/>
  <c r="C654" i="5"/>
  <c r="C655" i="5"/>
  <c r="C658" i="5"/>
  <c r="C660" i="5"/>
  <c r="C661" i="5"/>
  <c r="C662" i="5"/>
  <c r="C663" i="5"/>
  <c r="C664" i="5"/>
  <c r="C665" i="5"/>
  <c r="C666" i="5"/>
  <c r="C667" i="5"/>
  <c r="C668" i="5"/>
  <c r="C669" i="5"/>
  <c r="C670" i="5"/>
  <c r="C671" i="5"/>
  <c r="C672" i="5"/>
  <c r="C675" i="5"/>
  <c r="C676" i="5"/>
  <c r="C677" i="5"/>
  <c r="C678" i="5"/>
  <c r="C679" i="5"/>
  <c r="C680"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1"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8" i="5"/>
  <c r="C819" i="5"/>
  <c r="C820" i="5"/>
  <c r="C821" i="5"/>
  <c r="C822" i="5"/>
  <c r="C823" i="5"/>
  <c r="C826" i="5"/>
  <c r="C829" i="5"/>
  <c r="C833" i="5"/>
  <c r="C834" i="5"/>
  <c r="C835" i="5"/>
  <c r="C836" i="5"/>
  <c r="C837" i="5"/>
  <c r="C839" i="5"/>
  <c r="C840" i="5"/>
  <c r="C845" i="5"/>
  <c r="C846" i="5"/>
  <c r="C850" i="5"/>
  <c r="C851" i="5"/>
  <c r="C852" i="5"/>
  <c r="C858" i="5"/>
  <c r="C862" i="5"/>
  <c r="C863" i="5"/>
  <c r="C864" i="5"/>
  <c r="C865" i="5"/>
  <c r="C866" i="5"/>
  <c r="C868" i="5"/>
  <c r="C869" i="5"/>
  <c r="C870" i="5"/>
  <c r="C875" i="5"/>
  <c r="C877" i="5"/>
  <c r="C878" i="5"/>
  <c r="C879" i="5"/>
  <c r="C881" i="5"/>
  <c r="C882" i="5"/>
  <c r="C883"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65" i="5"/>
  <c r="C966" i="5"/>
  <c r="C967" i="5"/>
  <c r="C969" i="5"/>
  <c r="C970" i="5"/>
  <c r="C971" i="5"/>
  <c r="C972" i="5"/>
  <c r="C973" i="5"/>
  <c r="C976" i="5"/>
  <c r="C985" i="5"/>
  <c r="C986" i="5"/>
  <c r="C987" i="5"/>
  <c r="C988" i="5"/>
  <c r="C989" i="5"/>
  <c r="C992" i="5"/>
  <c r="C995" i="5"/>
  <c r="C996" i="5"/>
  <c r="C997" i="5"/>
  <c r="C990" i="5"/>
  <c r="C991" i="5"/>
  <c r="C993" i="5"/>
  <c r="C994" i="5"/>
  <c r="C998" i="5"/>
  <c r="C999" i="5"/>
  <c r="C1000" i="5"/>
  <c r="C25" i="5"/>
  <c r="C16" i="5"/>
  <c r="C14" i="5"/>
  <c r="C13" i="5"/>
  <c r="G135" i="4"/>
  <c r="C110" i="5"/>
  <c r="H10" i="3"/>
  <c r="C17" i="5"/>
  <c r="C10" i="5"/>
  <c r="C15" i="5"/>
  <c r="I27" i="5"/>
  <c r="C465" i="3" l="1"/>
  <c r="C287" i="6"/>
  <c r="C853" i="5"/>
  <c r="C94" i="5"/>
  <c r="I45" i="6"/>
  <c r="G634" i="6" l="1"/>
  <c r="F634" i="6"/>
  <c r="G630" i="6"/>
  <c r="F630" i="6"/>
  <c r="G632" i="6"/>
  <c r="F632" i="6"/>
  <c r="G631" i="6"/>
  <c r="F631" i="6"/>
  <c r="G615" i="6"/>
  <c r="F615" i="6"/>
  <c r="G620" i="6"/>
  <c r="F620" i="6"/>
  <c r="G622" i="6"/>
  <c r="F622" i="6"/>
  <c r="G621" i="6"/>
  <c r="F621" i="6"/>
  <c r="G624" i="6"/>
  <c r="F624" i="6"/>
  <c r="G623" i="6"/>
  <c r="F623" i="6"/>
  <c r="G626" i="6"/>
  <c r="F626" i="6"/>
  <c r="G625" i="6"/>
  <c r="F625" i="6"/>
  <c r="G617" i="6"/>
  <c r="F617" i="6"/>
  <c r="G616" i="6"/>
  <c r="F616" i="6"/>
  <c r="G619" i="6"/>
  <c r="F619" i="6"/>
  <c r="G618" i="6"/>
  <c r="F618" i="6"/>
  <c r="G628" i="6"/>
  <c r="F628" i="6"/>
  <c r="G627" i="6"/>
  <c r="F627" i="6"/>
  <c r="G613" i="6"/>
  <c r="F613" i="6"/>
  <c r="G611" i="6"/>
  <c r="F611" i="6"/>
  <c r="G612" i="6"/>
  <c r="F612" i="6"/>
  <c r="G609" i="6"/>
  <c r="F609" i="6"/>
  <c r="G610" i="6"/>
  <c r="F610" i="6"/>
  <c r="G537" i="6"/>
  <c r="F537" i="6"/>
  <c r="G554" i="6"/>
  <c r="F554" i="6"/>
  <c r="G579" i="6"/>
  <c r="F579" i="6"/>
  <c r="G587" i="6"/>
  <c r="F587" i="6"/>
  <c r="G588" i="6"/>
  <c r="F588" i="6"/>
  <c r="G585" i="6"/>
  <c r="F585" i="6"/>
  <c r="G590" i="6"/>
  <c r="F590" i="6"/>
  <c r="G586" i="6"/>
  <c r="F586" i="6"/>
  <c r="F592" i="6"/>
  <c r="G591" i="6"/>
  <c r="F591" i="6"/>
  <c r="G593" i="6"/>
  <c r="F593" i="6"/>
  <c r="G594" i="6"/>
  <c r="F594" i="6"/>
  <c r="G595" i="6"/>
  <c r="F595" i="6"/>
  <c r="G596" i="6"/>
  <c r="F596" i="6"/>
  <c r="G597" i="6"/>
  <c r="F597" i="6"/>
  <c r="G598" i="6"/>
  <c r="F598" i="6"/>
  <c r="G538" i="6"/>
  <c r="F538" i="6"/>
  <c r="G539" i="6"/>
  <c r="F539" i="6"/>
  <c r="G540" i="6"/>
  <c r="F540" i="6"/>
  <c r="G541" i="6"/>
  <c r="F541" i="6"/>
  <c r="G542" i="6"/>
  <c r="F542" i="6"/>
  <c r="G544" i="6"/>
  <c r="F544" i="6"/>
  <c r="G543" i="6"/>
  <c r="F543" i="6"/>
  <c r="G546" i="6"/>
  <c r="F546" i="6"/>
  <c r="G545" i="6"/>
  <c r="F545" i="6"/>
  <c r="G548" i="6"/>
  <c r="F548" i="6"/>
  <c r="G547" i="6"/>
  <c r="F547" i="6"/>
  <c r="G549" i="6"/>
  <c r="F549" i="6"/>
  <c r="G550" i="6"/>
  <c r="F550" i="6"/>
  <c r="G552" i="6"/>
  <c r="F552" i="6"/>
  <c r="G551" i="6"/>
  <c r="F551" i="6"/>
  <c r="G553" i="6"/>
  <c r="F553" i="6"/>
  <c r="G555" i="6"/>
  <c r="F555" i="6"/>
  <c r="G556" i="6"/>
  <c r="F556" i="6"/>
  <c r="G557" i="6"/>
  <c r="F557" i="6"/>
  <c r="G559" i="6"/>
  <c r="F559" i="6"/>
  <c r="G558" i="6"/>
  <c r="F558" i="6"/>
  <c r="G560" i="6"/>
  <c r="F560" i="6"/>
  <c r="G562" i="6"/>
  <c r="F562" i="6"/>
  <c r="G561" i="6"/>
  <c r="F561" i="6"/>
  <c r="G563" i="6"/>
  <c r="F563" i="6"/>
  <c r="G564" i="6"/>
  <c r="F564" i="6"/>
  <c r="G565" i="6"/>
  <c r="F565" i="6"/>
  <c r="G566" i="6"/>
  <c r="F566" i="6"/>
  <c r="G568" i="6"/>
  <c r="F568" i="6"/>
  <c r="G567" i="6"/>
  <c r="F567" i="6"/>
  <c r="G570" i="6"/>
  <c r="F570" i="6"/>
  <c r="G569" i="6"/>
  <c r="F569" i="6"/>
  <c r="G571" i="6"/>
  <c r="F571" i="6"/>
  <c r="G572" i="6"/>
  <c r="F572" i="6"/>
  <c r="G574" i="6"/>
  <c r="F574" i="6"/>
  <c r="G573" i="6"/>
  <c r="F573" i="6"/>
  <c r="G575" i="6"/>
  <c r="F575" i="6"/>
  <c r="G576" i="6"/>
  <c r="F576" i="6"/>
  <c r="G578" i="6"/>
  <c r="F578" i="6"/>
  <c r="G577" i="6"/>
  <c r="F577" i="6"/>
  <c r="F581" i="6"/>
  <c r="G580" i="6"/>
  <c r="F580" i="6"/>
  <c r="G583" i="6"/>
  <c r="F583" i="6"/>
  <c r="G582" i="6"/>
  <c r="F582" i="6"/>
  <c r="G584" i="6"/>
  <c r="F584" i="6"/>
  <c r="G601" i="6"/>
  <c r="F601" i="6"/>
  <c r="G600" i="6"/>
  <c r="F600" i="6"/>
  <c r="G599" i="6"/>
  <c r="F599" i="6"/>
  <c r="G603" i="6"/>
  <c r="F603" i="6"/>
  <c r="G602" i="6"/>
  <c r="F602" i="6"/>
  <c r="G605" i="6"/>
  <c r="F605" i="6"/>
  <c r="G604" i="6"/>
  <c r="F604" i="6"/>
  <c r="G606" i="6"/>
  <c r="F606" i="6"/>
  <c r="G607" i="6"/>
  <c r="F607" i="6"/>
  <c r="G532" i="6"/>
  <c r="F532" i="6"/>
  <c r="G533" i="6"/>
  <c r="F533" i="6"/>
  <c r="G534" i="6"/>
  <c r="F534" i="6"/>
  <c r="G535" i="6"/>
  <c r="F535" i="6"/>
  <c r="G531" i="6"/>
  <c r="F531" i="6"/>
  <c r="G536" i="6"/>
  <c r="F536" i="6"/>
  <c r="G528" i="6"/>
  <c r="F528" i="6"/>
  <c r="G529" i="6"/>
  <c r="F529" i="6"/>
  <c r="G525" i="6"/>
  <c r="F525" i="6"/>
  <c r="G526" i="6"/>
  <c r="F526" i="6"/>
  <c r="G527" i="6"/>
  <c r="F527" i="6"/>
  <c r="G524" i="6"/>
  <c r="F524" i="6"/>
  <c r="G523" i="6"/>
  <c r="F523" i="6"/>
  <c r="G522" i="6"/>
  <c r="F522" i="6"/>
  <c r="G521" i="6"/>
  <c r="F521" i="6"/>
  <c r="G520" i="6"/>
  <c r="F520" i="6"/>
  <c r="G519" i="6"/>
  <c r="F519" i="6"/>
  <c r="G518" i="6"/>
  <c r="F518" i="6"/>
  <c r="G513" i="6"/>
  <c r="F513" i="6"/>
  <c r="G512" i="6"/>
  <c r="F512" i="6"/>
  <c r="G515" i="6"/>
  <c r="F515" i="6"/>
  <c r="G516" i="6"/>
  <c r="F516" i="6"/>
  <c r="G517" i="6"/>
  <c r="F517" i="6"/>
  <c r="G511" i="6"/>
  <c r="F511" i="6"/>
  <c r="G510" i="6"/>
  <c r="F510" i="6"/>
  <c r="G509" i="6"/>
  <c r="F509" i="6"/>
  <c r="G508" i="6"/>
  <c r="F508" i="6"/>
  <c r="G506" i="6"/>
  <c r="F506" i="6"/>
  <c r="G505" i="6"/>
  <c r="F505" i="6"/>
  <c r="G502" i="6"/>
  <c r="F502" i="6"/>
  <c r="G501" i="6"/>
  <c r="F501" i="6"/>
  <c r="G499" i="6"/>
  <c r="F499" i="6"/>
  <c r="G498" i="6"/>
  <c r="F498" i="6"/>
  <c r="G497" i="6"/>
  <c r="F497" i="6"/>
  <c r="G496" i="6"/>
  <c r="F496" i="6"/>
  <c r="G492" i="6"/>
  <c r="F492" i="6"/>
  <c r="F495" i="6"/>
  <c r="G493" i="6"/>
  <c r="F493" i="6"/>
  <c r="G494" i="6"/>
  <c r="F494" i="6"/>
  <c r="G475" i="6"/>
  <c r="F475" i="6"/>
  <c r="G476" i="6"/>
  <c r="F476" i="6"/>
  <c r="G474" i="6"/>
  <c r="F474" i="6"/>
  <c r="G470" i="6"/>
  <c r="F470" i="6"/>
  <c r="G471" i="6"/>
  <c r="F471" i="6"/>
  <c r="G467" i="6"/>
  <c r="F467" i="6"/>
  <c r="G468" i="6"/>
  <c r="F468" i="6"/>
  <c r="G469" i="6"/>
  <c r="F469" i="6"/>
  <c r="G466" i="6"/>
  <c r="F466" i="6"/>
  <c r="G465" i="6"/>
  <c r="F465" i="6"/>
  <c r="G461" i="6"/>
  <c r="F461" i="6"/>
  <c r="G460" i="6"/>
  <c r="F460" i="6"/>
  <c r="G458" i="6"/>
  <c r="F458" i="6"/>
  <c r="G459" i="6"/>
  <c r="F459" i="6"/>
  <c r="G457" i="6"/>
  <c r="F457" i="6"/>
  <c r="G456" i="6"/>
  <c r="F456" i="6"/>
  <c r="G449" i="6"/>
  <c r="F449" i="6"/>
  <c r="G447" i="6"/>
  <c r="F447" i="6"/>
  <c r="G448" i="6"/>
  <c r="F448" i="6"/>
  <c r="G446" i="6"/>
  <c r="F446" i="6"/>
  <c r="G435" i="6"/>
  <c r="F435" i="6"/>
  <c r="G434" i="6"/>
  <c r="F434" i="6"/>
  <c r="G433" i="6"/>
  <c r="F433" i="6"/>
  <c r="G432" i="6"/>
  <c r="F432" i="6"/>
  <c r="G428" i="6"/>
  <c r="F428" i="6"/>
  <c r="G429" i="6"/>
  <c r="F429" i="6"/>
  <c r="G430" i="6"/>
  <c r="F430" i="6"/>
  <c r="G427" i="6"/>
  <c r="F427" i="6"/>
  <c r="G431" i="6"/>
  <c r="F431" i="6"/>
  <c r="G426" i="6"/>
  <c r="F426" i="6"/>
  <c r="G425" i="6"/>
  <c r="F425" i="6"/>
  <c r="G424" i="6"/>
  <c r="F424" i="6"/>
  <c r="G423" i="6"/>
  <c r="F423" i="6"/>
  <c r="G422" i="6"/>
  <c r="F422" i="6"/>
  <c r="G412" i="6"/>
  <c r="F412" i="6"/>
  <c r="G414" i="6"/>
  <c r="F414" i="6"/>
  <c r="G415" i="6"/>
  <c r="F415" i="6"/>
  <c r="G416" i="6"/>
  <c r="F416" i="6"/>
  <c r="G417" i="6"/>
  <c r="F417" i="6"/>
  <c r="G413" i="6"/>
  <c r="F413" i="6"/>
  <c r="G418" i="6"/>
  <c r="F418" i="6"/>
  <c r="G420" i="6"/>
  <c r="F420" i="6"/>
  <c r="G410" i="6"/>
  <c r="F410" i="6"/>
  <c r="G408" i="6"/>
  <c r="F408" i="6"/>
  <c r="G407" i="6"/>
  <c r="F407" i="6"/>
  <c r="G396" i="6"/>
  <c r="F396" i="6"/>
  <c r="G397" i="6"/>
  <c r="F397" i="6"/>
  <c r="G398" i="6"/>
  <c r="F398" i="6"/>
  <c r="G395" i="6"/>
  <c r="F395" i="6"/>
  <c r="G399" i="6"/>
  <c r="F399" i="6"/>
  <c r="G390" i="6"/>
  <c r="F390" i="6"/>
  <c r="G387" i="6"/>
  <c r="F387" i="6"/>
  <c r="G386" i="6"/>
  <c r="F386" i="6"/>
  <c r="G388" i="6"/>
  <c r="F388" i="6"/>
  <c r="G389" i="6"/>
  <c r="F389" i="6"/>
  <c r="G391" i="6"/>
  <c r="F391" i="6"/>
  <c r="G385" i="6"/>
  <c r="F385" i="6"/>
  <c r="G384" i="6"/>
  <c r="F384" i="6"/>
  <c r="G383" i="6"/>
  <c r="F383" i="6"/>
  <c r="G382" i="6"/>
  <c r="F382" i="6"/>
  <c r="G381" i="6"/>
  <c r="F381" i="6"/>
  <c r="G380" i="6"/>
  <c r="F380" i="6"/>
  <c r="G379" i="6"/>
  <c r="F379" i="6"/>
  <c r="G377" i="6"/>
  <c r="F377" i="6"/>
  <c r="G378" i="6"/>
  <c r="F378" i="6"/>
  <c r="G376" i="6"/>
  <c r="F376" i="6"/>
  <c r="G375" i="6"/>
  <c r="F375" i="6"/>
  <c r="G373" i="6"/>
  <c r="F373" i="6"/>
  <c r="G372" i="6"/>
  <c r="F372" i="6"/>
  <c r="G374" i="6"/>
  <c r="F374" i="6"/>
  <c r="G370" i="6"/>
  <c r="F370" i="6"/>
  <c r="G368" i="6"/>
  <c r="F368" i="6"/>
  <c r="G369" i="6"/>
  <c r="F369" i="6"/>
  <c r="G358" i="6"/>
  <c r="F358" i="6"/>
  <c r="G357" i="6"/>
  <c r="F357" i="6"/>
  <c r="G356" i="6"/>
  <c r="F356" i="6"/>
  <c r="G350" i="6"/>
  <c r="F350" i="6"/>
  <c r="G348" i="6"/>
  <c r="F348" i="6"/>
  <c r="G349" i="6"/>
  <c r="F349" i="6"/>
  <c r="G342" i="6"/>
  <c r="F342" i="6"/>
  <c r="G346" i="6"/>
  <c r="F346" i="6"/>
  <c r="G347" i="6"/>
  <c r="F347" i="6"/>
  <c r="G345" i="6"/>
  <c r="G344" i="6"/>
  <c r="F344" i="6"/>
  <c r="G341" i="6"/>
  <c r="F341" i="6"/>
  <c r="G337" i="6"/>
  <c r="F337" i="6"/>
  <c r="G338" i="6"/>
  <c r="F338" i="6"/>
  <c r="G339" i="6"/>
  <c r="F339" i="6"/>
  <c r="G336" i="6"/>
  <c r="F336" i="6"/>
  <c r="G334" i="6"/>
  <c r="F334" i="6"/>
  <c r="G335" i="6"/>
  <c r="F335" i="6"/>
  <c r="G331" i="6"/>
  <c r="F331" i="6"/>
  <c r="G330" i="6"/>
  <c r="F330" i="6"/>
  <c r="G332" i="6"/>
  <c r="F332" i="6"/>
  <c r="G329" i="6"/>
  <c r="F329" i="6"/>
  <c r="G328" i="6"/>
  <c r="F328" i="6"/>
  <c r="G327" i="6"/>
  <c r="F327" i="6"/>
  <c r="G326" i="6"/>
  <c r="F326" i="6"/>
  <c r="G325" i="6"/>
  <c r="F325" i="6"/>
  <c r="G324" i="6"/>
  <c r="F324" i="6"/>
  <c r="G321" i="6"/>
  <c r="F321" i="6"/>
  <c r="G320" i="6"/>
  <c r="F320" i="6"/>
  <c r="G323" i="6"/>
  <c r="F323" i="6"/>
  <c r="G319" i="6"/>
  <c r="F319" i="6"/>
  <c r="G318" i="6"/>
  <c r="F318" i="6"/>
  <c r="G314" i="6"/>
  <c r="F314" i="6"/>
  <c r="F317" i="6"/>
  <c r="G315" i="6"/>
  <c r="F315" i="6"/>
  <c r="G316" i="6"/>
  <c r="F316" i="6"/>
  <c r="G313" i="6"/>
  <c r="F313" i="6"/>
  <c r="G312" i="6"/>
  <c r="F312" i="6"/>
  <c r="G311" i="6"/>
  <c r="F311" i="6"/>
  <c r="G310" i="6"/>
  <c r="F310" i="6"/>
  <c r="G304" i="6"/>
  <c r="F304" i="6"/>
  <c r="G305" i="6"/>
  <c r="F305" i="6"/>
  <c r="G308" i="6"/>
  <c r="F308" i="6"/>
  <c r="G306" i="6"/>
  <c r="F306" i="6"/>
  <c r="G307" i="6"/>
  <c r="F307" i="6"/>
  <c r="G309" i="6"/>
  <c r="F309" i="6"/>
  <c r="G303" i="6"/>
  <c r="F303" i="6"/>
  <c r="G297" i="6"/>
  <c r="F297" i="6"/>
  <c r="G298" i="6"/>
  <c r="F298" i="6"/>
  <c r="G299" i="6"/>
  <c r="F299" i="6"/>
  <c r="G301" i="6"/>
  <c r="F301" i="6"/>
  <c r="G300" i="6"/>
  <c r="F300" i="6"/>
  <c r="G302" i="6"/>
  <c r="F302" i="6"/>
  <c r="G296" i="6"/>
  <c r="F296" i="6"/>
  <c r="G294" i="6"/>
  <c r="F294" i="6"/>
  <c r="G295" i="6"/>
  <c r="F295" i="6"/>
  <c r="G293" i="6"/>
  <c r="F293" i="6"/>
  <c r="G292" i="6"/>
  <c r="F292" i="6"/>
  <c r="G291" i="6"/>
  <c r="F291" i="6"/>
  <c r="G252" i="6"/>
  <c r="F252" i="6"/>
  <c r="G253" i="6"/>
  <c r="F253" i="6"/>
  <c r="G287" i="6"/>
  <c r="F287" i="6"/>
  <c r="G288" i="6"/>
  <c r="F288" i="6"/>
  <c r="G290" i="6"/>
  <c r="F290" i="6"/>
  <c r="G289" i="6"/>
  <c r="F289" i="6"/>
  <c r="G254" i="6"/>
  <c r="F254" i="6"/>
  <c r="G255" i="6"/>
  <c r="F255" i="6"/>
  <c r="G256" i="6"/>
  <c r="F256" i="6"/>
  <c r="G257" i="6"/>
  <c r="F257" i="6"/>
  <c r="G258" i="6"/>
  <c r="F258" i="6"/>
  <c r="G259" i="6"/>
  <c r="F259" i="6"/>
  <c r="G260" i="6"/>
  <c r="F260" i="6"/>
  <c r="F261" i="6"/>
  <c r="G264" i="6"/>
  <c r="F264" i="6"/>
  <c r="G265" i="6"/>
  <c r="G266" i="6"/>
  <c r="F266" i="6"/>
  <c r="G267" i="6"/>
  <c r="F267" i="6"/>
  <c r="G268" i="6"/>
  <c r="F268" i="6"/>
  <c r="G269" i="6"/>
  <c r="F269" i="6"/>
  <c r="G270" i="6"/>
  <c r="F270" i="6"/>
  <c r="G271" i="6"/>
  <c r="F271" i="6"/>
  <c r="G275" i="6"/>
  <c r="F275" i="6"/>
  <c r="G274" i="6"/>
  <c r="F274" i="6"/>
  <c r="G276" i="6"/>
  <c r="F276" i="6"/>
  <c r="G272" i="6"/>
  <c r="F272" i="6"/>
  <c r="G277" i="6"/>
  <c r="F277" i="6"/>
  <c r="G273" i="6"/>
  <c r="F273" i="6"/>
  <c r="G279" i="6"/>
  <c r="F279" i="6"/>
  <c r="G280" i="6"/>
  <c r="F280" i="6"/>
  <c r="G282" i="6"/>
  <c r="F282" i="6"/>
  <c r="G283" i="6"/>
  <c r="F283" i="6"/>
  <c r="G281" i="6"/>
  <c r="F281" i="6"/>
  <c r="G284" i="6"/>
  <c r="F284" i="6"/>
  <c r="G285" i="6"/>
  <c r="F285" i="6"/>
  <c r="G278" i="6"/>
  <c r="F278" i="6"/>
  <c r="G286" i="6"/>
  <c r="F286" i="6"/>
  <c r="G250" i="6"/>
  <c r="F250" i="6"/>
  <c r="G248" i="6"/>
  <c r="F248" i="6"/>
  <c r="G247" i="6"/>
  <c r="F247" i="6"/>
  <c r="G246" i="6"/>
  <c r="F246" i="6"/>
  <c r="G245" i="6"/>
  <c r="F245" i="6"/>
  <c r="G243" i="6"/>
  <c r="F243" i="6"/>
  <c r="G244" i="6"/>
  <c r="F244" i="6"/>
  <c r="G239" i="6"/>
  <c r="F239" i="6"/>
  <c r="G240" i="6"/>
  <c r="F240" i="6"/>
  <c r="G214" i="6"/>
  <c r="F214" i="6"/>
  <c r="G215" i="6"/>
  <c r="F215" i="6"/>
  <c r="G216" i="6"/>
  <c r="F216" i="6"/>
  <c r="G217" i="6"/>
  <c r="F217" i="6"/>
  <c r="G221" i="6"/>
  <c r="F221" i="6"/>
  <c r="G222" i="6"/>
  <c r="F222" i="6"/>
  <c r="G223" i="6"/>
  <c r="F223" i="6"/>
  <c r="G224" i="6"/>
  <c r="F224" i="6"/>
  <c r="G225" i="6"/>
  <c r="F225" i="6"/>
  <c r="G226" i="6"/>
  <c r="F226" i="6"/>
  <c r="F219" i="6"/>
  <c r="F218" i="6"/>
  <c r="G227" i="6"/>
  <c r="F227" i="6"/>
  <c r="G228" i="6"/>
  <c r="F228" i="6"/>
  <c r="G229" i="6"/>
  <c r="F229" i="6"/>
  <c r="G230" i="6"/>
  <c r="F230" i="6"/>
  <c r="G231" i="6"/>
  <c r="F231" i="6"/>
  <c r="G232" i="6"/>
  <c r="F232" i="6"/>
  <c r="G233" i="6"/>
  <c r="F233" i="6"/>
  <c r="G234" i="6"/>
  <c r="F234" i="6"/>
  <c r="G235" i="6"/>
  <c r="F235" i="6"/>
  <c r="G236" i="6"/>
  <c r="F236" i="6"/>
  <c r="G237" i="6"/>
  <c r="F237" i="6"/>
  <c r="G210" i="6"/>
  <c r="F210" i="6"/>
  <c r="G211" i="6"/>
  <c r="F211" i="6"/>
  <c r="G212" i="6"/>
  <c r="F212" i="6"/>
  <c r="G213" i="6"/>
  <c r="F213" i="6"/>
  <c r="G209" i="6"/>
  <c r="F209" i="6"/>
  <c r="G206" i="6"/>
  <c r="F206" i="6"/>
  <c r="G202" i="6"/>
  <c r="F202" i="6"/>
  <c r="F204" i="6"/>
  <c r="G203" i="6"/>
  <c r="F203" i="6"/>
  <c r="G201" i="6"/>
  <c r="F201" i="6"/>
  <c r="G198" i="6"/>
  <c r="F198" i="6"/>
  <c r="G189" i="6"/>
  <c r="F189" i="6"/>
  <c r="G190" i="6"/>
  <c r="F190" i="6"/>
  <c r="G188" i="6"/>
  <c r="F188" i="6"/>
  <c r="G191" i="6"/>
  <c r="F191" i="6"/>
  <c r="G192" i="6"/>
  <c r="F192" i="6"/>
  <c r="G193" i="6"/>
  <c r="F193" i="6"/>
  <c r="G199" i="6"/>
  <c r="F199" i="6"/>
  <c r="G194" i="6"/>
  <c r="F194" i="6"/>
  <c r="G197" i="6"/>
  <c r="F197" i="6"/>
  <c r="G196" i="6"/>
  <c r="F196" i="6"/>
  <c r="G200" i="6"/>
  <c r="F200" i="6"/>
  <c r="G195" i="6"/>
  <c r="F195" i="6"/>
  <c r="G187" i="6"/>
  <c r="F187" i="6"/>
  <c r="G179" i="6"/>
  <c r="F179" i="6"/>
  <c r="G182" i="6"/>
  <c r="F182" i="6"/>
  <c r="G180" i="6"/>
  <c r="F180" i="6"/>
  <c r="G181" i="6"/>
  <c r="F181" i="6"/>
  <c r="G178" i="6"/>
  <c r="F178" i="6"/>
  <c r="G177" i="6"/>
  <c r="F177" i="6"/>
  <c r="G173" i="6"/>
  <c r="F173" i="6"/>
  <c r="G172" i="6"/>
  <c r="F172" i="6"/>
  <c r="G169" i="6"/>
  <c r="F169" i="6"/>
  <c r="G168" i="6"/>
  <c r="F168" i="6"/>
  <c r="G167" i="6"/>
  <c r="F167" i="6"/>
  <c r="G166" i="6"/>
  <c r="F166" i="6"/>
  <c r="G164" i="6"/>
  <c r="F164" i="6"/>
  <c r="G163" i="6"/>
  <c r="F163" i="6"/>
  <c r="G161" i="6"/>
  <c r="F161" i="6"/>
  <c r="G160" i="6"/>
  <c r="F160" i="6"/>
  <c r="G162" i="6"/>
  <c r="F162" i="6"/>
  <c r="G151" i="6"/>
  <c r="F151" i="6"/>
  <c r="G154" i="6"/>
  <c r="F154" i="6"/>
  <c r="G155" i="6"/>
  <c r="F155" i="6"/>
  <c r="G156" i="6"/>
  <c r="F156" i="6"/>
  <c r="G157" i="6"/>
  <c r="F157" i="6"/>
  <c r="G158" i="6"/>
  <c r="F158" i="6"/>
  <c r="G152" i="6"/>
  <c r="F152" i="6"/>
  <c r="G159" i="6"/>
  <c r="F159" i="6"/>
  <c r="G149" i="6"/>
  <c r="F149" i="6"/>
  <c r="G150" i="6"/>
  <c r="F150" i="6"/>
  <c r="G147" i="6"/>
  <c r="F147" i="6"/>
  <c r="G146" i="6"/>
  <c r="F146" i="6"/>
  <c r="G148" i="6"/>
  <c r="F148" i="6"/>
  <c r="G144" i="6"/>
  <c r="F144" i="6"/>
  <c r="G143" i="6"/>
  <c r="F143" i="6"/>
  <c r="G142" i="6"/>
  <c r="F142" i="6"/>
  <c r="G136" i="6"/>
  <c r="F136" i="6"/>
  <c r="G139" i="6"/>
  <c r="F139" i="6"/>
  <c r="G138" i="6"/>
  <c r="F138" i="6"/>
  <c r="G137" i="6"/>
  <c r="F137" i="6"/>
  <c r="G140" i="6"/>
  <c r="F140" i="6"/>
  <c r="G133" i="6"/>
  <c r="F133" i="6"/>
  <c r="F135" i="6"/>
  <c r="F134" i="6"/>
  <c r="G132" i="6"/>
  <c r="F132" i="6"/>
  <c r="G126" i="6"/>
  <c r="F126" i="6"/>
  <c r="G128" i="6"/>
  <c r="F128" i="6"/>
  <c r="G127" i="6"/>
  <c r="F127" i="6"/>
  <c r="G122" i="6"/>
  <c r="F122" i="6"/>
  <c r="G123" i="6"/>
  <c r="F123" i="6"/>
  <c r="G124" i="6"/>
  <c r="F124" i="6"/>
  <c r="G119" i="6"/>
  <c r="F119" i="6"/>
  <c r="G117" i="6"/>
  <c r="F117" i="6"/>
  <c r="G118" i="6"/>
  <c r="F118" i="6"/>
  <c r="G116" i="6"/>
  <c r="F116" i="6"/>
  <c r="G115" i="6"/>
  <c r="F115" i="6"/>
  <c r="G113" i="6"/>
  <c r="F113" i="6"/>
  <c r="G112" i="6"/>
  <c r="F112" i="6"/>
  <c r="G111" i="6"/>
  <c r="F111" i="6"/>
  <c r="G110" i="6"/>
  <c r="F110" i="6"/>
  <c r="G109" i="6"/>
  <c r="F109" i="6"/>
  <c r="G108" i="6"/>
  <c r="F108" i="6"/>
  <c r="G107" i="6"/>
  <c r="F107" i="6"/>
  <c r="G105" i="6"/>
  <c r="F105" i="6"/>
  <c r="G106" i="6"/>
  <c r="F106" i="6"/>
  <c r="G98" i="6"/>
  <c r="F98" i="6"/>
  <c r="G99" i="6"/>
  <c r="F99" i="6"/>
  <c r="G97" i="6"/>
  <c r="F97" i="6"/>
  <c r="G96" i="6"/>
  <c r="F96" i="6"/>
  <c r="G94" i="6"/>
  <c r="F94" i="6"/>
  <c r="G91" i="6"/>
  <c r="F91" i="6"/>
  <c r="G87" i="6"/>
  <c r="F87" i="6"/>
  <c r="G86" i="6"/>
  <c r="F86" i="6"/>
  <c r="G84" i="6"/>
  <c r="F84" i="6"/>
  <c r="G85" i="6"/>
  <c r="F85" i="6"/>
  <c r="G83" i="6"/>
  <c r="F83" i="6"/>
  <c r="G82" i="6"/>
  <c r="F82" i="6"/>
  <c r="G81" i="6"/>
  <c r="F81" i="6"/>
  <c r="G80" i="6"/>
  <c r="F80" i="6"/>
  <c r="G75" i="6"/>
  <c r="F75" i="6"/>
  <c r="G78" i="6"/>
  <c r="F78" i="6"/>
  <c r="G76" i="6"/>
  <c r="F76" i="6"/>
  <c r="G74" i="6"/>
  <c r="F74" i="6"/>
  <c r="G71" i="6"/>
  <c r="F71" i="6"/>
  <c r="G70" i="6"/>
  <c r="F70" i="6"/>
  <c r="G68" i="6"/>
  <c r="F68" i="6"/>
  <c r="G69" i="6"/>
  <c r="F69" i="6"/>
  <c r="G66" i="6"/>
  <c r="F66" i="6"/>
  <c r="G65" i="6"/>
  <c r="F65" i="6"/>
  <c r="G64" i="6"/>
  <c r="F64" i="6"/>
  <c r="G63" i="6"/>
  <c r="F63" i="6"/>
  <c r="G62" i="6"/>
  <c r="F62" i="6"/>
  <c r="G56" i="6"/>
  <c r="F56" i="6"/>
  <c r="G58" i="6"/>
  <c r="F58" i="6"/>
  <c r="G55" i="6"/>
  <c r="F55" i="6"/>
  <c r="F54" i="6"/>
  <c r="G53" i="6"/>
  <c r="F53" i="6"/>
  <c r="G52" i="6"/>
  <c r="F52" i="6"/>
  <c r="G50" i="6"/>
  <c r="F50" i="6"/>
  <c r="G51" i="6"/>
  <c r="F51" i="6"/>
  <c r="G49" i="6"/>
  <c r="F49" i="6"/>
  <c r="G45" i="6"/>
  <c r="F45" i="6"/>
  <c r="G48" i="6"/>
  <c r="F48" i="6"/>
  <c r="G46" i="6"/>
  <c r="F46" i="6"/>
  <c r="G44" i="6"/>
  <c r="F44" i="6"/>
  <c r="G43" i="6"/>
  <c r="F43" i="6"/>
  <c r="G42" i="6"/>
  <c r="F42" i="6"/>
  <c r="G39" i="6"/>
  <c r="F39" i="6"/>
  <c r="G40" i="6"/>
  <c r="F40" i="6"/>
  <c r="G41" i="6"/>
  <c r="F41" i="6"/>
  <c r="G37" i="6"/>
  <c r="F37" i="6"/>
  <c r="G34" i="6"/>
  <c r="F34" i="6"/>
  <c r="G35" i="6"/>
  <c r="F35" i="6"/>
  <c r="G33" i="6"/>
  <c r="F33" i="6"/>
  <c r="G31" i="6"/>
  <c r="F31" i="6"/>
  <c r="G30" i="6"/>
  <c r="F30" i="6"/>
  <c r="G23" i="6"/>
  <c r="F23" i="6"/>
  <c r="G16" i="6"/>
  <c r="F16" i="6"/>
  <c r="G18" i="6"/>
  <c r="F18" i="6"/>
  <c r="G19" i="6"/>
  <c r="F19" i="6"/>
  <c r="G20" i="6"/>
  <c r="F20" i="6"/>
  <c r="G21" i="6"/>
  <c r="F21" i="6"/>
  <c r="G22" i="6"/>
  <c r="F22" i="6"/>
  <c r="G17" i="6"/>
  <c r="F17" i="6"/>
  <c r="G15" i="6"/>
  <c r="F15" i="6"/>
  <c r="G13" i="6"/>
  <c r="F13" i="6"/>
  <c r="G14" i="6"/>
  <c r="F14" i="6"/>
  <c r="G12" i="6"/>
  <c r="F12" i="6"/>
  <c r="F11" i="6"/>
  <c r="G11" i="6"/>
  <c r="H12" i="6"/>
  <c r="I12" i="6"/>
  <c r="H14" i="6"/>
  <c r="I14" i="6"/>
  <c r="H13" i="6"/>
  <c r="I13" i="6"/>
  <c r="H15" i="6"/>
  <c r="I15" i="6"/>
  <c r="H17" i="6"/>
  <c r="I17" i="6"/>
  <c r="H22" i="6"/>
  <c r="I22" i="6"/>
  <c r="H21" i="6"/>
  <c r="I21" i="6"/>
  <c r="H20" i="6"/>
  <c r="I20" i="6"/>
  <c r="H19" i="6"/>
  <c r="I19" i="6"/>
  <c r="H18" i="6"/>
  <c r="I18" i="6"/>
  <c r="H16" i="6"/>
  <c r="I16" i="6"/>
  <c r="J16" i="6"/>
  <c r="H23" i="6"/>
  <c r="I23" i="6"/>
  <c r="H24" i="6"/>
  <c r="I24" i="6"/>
  <c r="H25" i="6"/>
  <c r="I25" i="6"/>
  <c r="H30" i="6"/>
  <c r="I30" i="6"/>
  <c r="H31" i="6"/>
  <c r="I31" i="6"/>
  <c r="H32" i="6"/>
  <c r="I32" i="6"/>
  <c r="H33" i="6"/>
  <c r="I33" i="6"/>
  <c r="H35" i="6"/>
  <c r="I35" i="6"/>
  <c r="H34" i="6"/>
  <c r="I34" i="6"/>
  <c r="J34" i="6"/>
  <c r="H36" i="6"/>
  <c r="I36" i="6"/>
  <c r="H37" i="6"/>
  <c r="I37" i="6"/>
  <c r="H38" i="6"/>
  <c r="I38" i="6"/>
  <c r="H41" i="6"/>
  <c r="I41" i="6"/>
  <c r="H40" i="6"/>
  <c r="I40" i="6"/>
  <c r="H39" i="6"/>
  <c r="I39" i="6"/>
  <c r="H42" i="6"/>
  <c r="I42" i="6"/>
  <c r="H43" i="6"/>
  <c r="I43" i="6"/>
  <c r="H44" i="6"/>
  <c r="I44" i="6"/>
  <c r="H45" i="6"/>
  <c r="J45" i="6"/>
  <c r="H48" i="6"/>
  <c r="I48" i="6"/>
  <c r="H47" i="6"/>
  <c r="I47" i="6"/>
  <c r="H49" i="6"/>
  <c r="I49" i="6"/>
  <c r="H51" i="6"/>
  <c r="I51" i="6"/>
  <c r="H50" i="6"/>
  <c r="I50" i="6"/>
  <c r="H52" i="6"/>
  <c r="I52" i="6"/>
  <c r="H53" i="6"/>
  <c r="I53" i="6"/>
  <c r="H54" i="6"/>
  <c r="I54" i="6"/>
  <c r="H55" i="6"/>
  <c r="I55" i="6"/>
  <c r="H58" i="6"/>
  <c r="I58" i="6"/>
  <c r="H59" i="6"/>
  <c r="I59" i="6"/>
  <c r="H56" i="6"/>
  <c r="I56" i="6"/>
  <c r="H62" i="6"/>
  <c r="I62" i="6"/>
  <c r="H60" i="6"/>
  <c r="I60" i="6"/>
  <c r="H63" i="6"/>
  <c r="I63" i="6"/>
  <c r="H64" i="6"/>
  <c r="I64" i="6"/>
  <c r="H65" i="6"/>
  <c r="I65" i="6"/>
  <c r="H66" i="6"/>
  <c r="I66" i="6"/>
  <c r="H69" i="6"/>
  <c r="I69" i="6"/>
  <c r="H68" i="6"/>
  <c r="I68" i="6"/>
  <c r="H70" i="6"/>
  <c r="I70" i="6"/>
  <c r="H71" i="6"/>
  <c r="I71" i="6"/>
  <c r="H74" i="6"/>
  <c r="I74" i="6"/>
  <c r="H75" i="6"/>
  <c r="I75" i="6"/>
  <c r="J75" i="6"/>
  <c r="H78" i="6"/>
  <c r="I78" i="6"/>
  <c r="H77" i="6"/>
  <c r="I77" i="6"/>
  <c r="H79" i="6"/>
  <c r="I79" i="6"/>
  <c r="H80" i="6"/>
  <c r="I80" i="6"/>
  <c r="H81" i="6"/>
  <c r="I81" i="6"/>
  <c r="H82" i="6"/>
  <c r="I82" i="6"/>
  <c r="H83" i="6"/>
  <c r="I83" i="6"/>
  <c r="H85" i="6"/>
  <c r="I85" i="6"/>
  <c r="H84" i="6"/>
  <c r="I84" i="6"/>
  <c r="H86" i="6"/>
  <c r="I86" i="6"/>
  <c r="H87" i="6"/>
  <c r="I87" i="6"/>
  <c r="H88" i="6"/>
  <c r="I88" i="6"/>
  <c r="H89" i="6"/>
  <c r="I89" i="6"/>
  <c r="J89" i="6"/>
  <c r="H90" i="6"/>
  <c r="I90" i="6"/>
  <c r="H91" i="6"/>
  <c r="I91" i="6"/>
  <c r="H92" i="6"/>
  <c r="I92" i="6"/>
  <c r="J92" i="6"/>
  <c r="H93" i="6"/>
  <c r="I93" i="6"/>
  <c r="H94" i="6"/>
  <c r="I94" i="6"/>
  <c r="H95" i="6"/>
  <c r="I95" i="6"/>
  <c r="H96" i="6"/>
  <c r="I96" i="6"/>
  <c r="H97" i="6"/>
  <c r="I97" i="6"/>
  <c r="J97" i="6"/>
  <c r="H99" i="6"/>
  <c r="I99" i="6"/>
  <c r="H98" i="6"/>
  <c r="I98" i="6"/>
  <c r="H102" i="6"/>
  <c r="I102" i="6"/>
  <c r="H106" i="6"/>
  <c r="I106" i="6"/>
  <c r="H105" i="6"/>
  <c r="I105" i="6"/>
  <c r="H107" i="6"/>
  <c r="I107" i="6"/>
  <c r="H108" i="6"/>
  <c r="I108" i="6"/>
  <c r="H109" i="6"/>
  <c r="I109" i="6"/>
  <c r="H110" i="6"/>
  <c r="I110" i="6"/>
  <c r="H111" i="6"/>
  <c r="I111" i="6"/>
  <c r="H112" i="6"/>
  <c r="I112" i="6"/>
  <c r="H113" i="6"/>
  <c r="I113" i="6"/>
  <c r="H115" i="6"/>
  <c r="I115" i="6"/>
  <c r="H116" i="6"/>
  <c r="I116" i="6"/>
  <c r="H118" i="6"/>
  <c r="I118" i="6"/>
  <c r="H117" i="6"/>
  <c r="I117" i="6"/>
  <c r="H119" i="6"/>
  <c r="I119" i="6"/>
  <c r="H125" i="6"/>
  <c r="I125" i="6"/>
  <c r="H124" i="6"/>
  <c r="I124" i="6"/>
  <c r="J124" i="6"/>
  <c r="H123" i="6"/>
  <c r="I123" i="6"/>
  <c r="J123" i="6"/>
  <c r="H122" i="6"/>
  <c r="I122" i="6"/>
  <c r="J122" i="6"/>
  <c r="H121" i="6"/>
  <c r="I121" i="6"/>
  <c r="J121" i="6"/>
  <c r="H127" i="6"/>
  <c r="I127" i="6"/>
  <c r="H129" i="6"/>
  <c r="I129" i="6"/>
  <c r="H128" i="6"/>
  <c r="I128" i="6"/>
  <c r="H126" i="6"/>
  <c r="I126" i="6"/>
  <c r="H132" i="6"/>
  <c r="I132" i="6"/>
  <c r="H134" i="6"/>
  <c r="I134" i="6"/>
  <c r="H135" i="6"/>
  <c r="I135" i="6"/>
  <c r="H133" i="6"/>
  <c r="I133" i="6"/>
  <c r="H140" i="6"/>
  <c r="I140" i="6"/>
  <c r="H139" i="6"/>
  <c r="I139" i="6"/>
  <c r="H137" i="6"/>
  <c r="I137" i="6"/>
  <c r="H138" i="6"/>
  <c r="I138" i="6"/>
  <c r="H136" i="6"/>
  <c r="I136" i="6"/>
  <c r="H142" i="6"/>
  <c r="I142" i="6"/>
  <c r="H143" i="6"/>
  <c r="I143" i="6"/>
  <c r="H144" i="6"/>
  <c r="I144" i="6"/>
  <c r="H145" i="6"/>
  <c r="I145" i="6"/>
  <c r="J145" i="6"/>
  <c r="H148" i="6"/>
  <c r="I148" i="6"/>
  <c r="H146" i="6"/>
  <c r="I146" i="6"/>
  <c r="H147" i="6"/>
  <c r="I147" i="6"/>
  <c r="H150" i="6"/>
  <c r="I150" i="6"/>
  <c r="H149" i="6"/>
  <c r="I149" i="6"/>
  <c r="H159" i="6"/>
  <c r="I159" i="6"/>
  <c r="H158" i="6"/>
  <c r="I158" i="6"/>
  <c r="H157" i="6"/>
  <c r="I157" i="6"/>
  <c r="H156" i="6"/>
  <c r="I156" i="6"/>
  <c r="H155" i="6"/>
  <c r="I155" i="6"/>
  <c r="H154" i="6"/>
  <c r="I154" i="6"/>
  <c r="H152" i="6"/>
  <c r="I152" i="6"/>
  <c r="H151" i="6"/>
  <c r="I151" i="6"/>
  <c r="H162" i="6"/>
  <c r="I162" i="6"/>
  <c r="H160" i="6"/>
  <c r="I160" i="6"/>
  <c r="H161" i="6"/>
  <c r="I161" i="6"/>
  <c r="H163" i="6"/>
  <c r="I163" i="6"/>
  <c r="H164" i="6"/>
  <c r="I164" i="6"/>
  <c r="H165" i="6"/>
  <c r="I165" i="6"/>
  <c r="J165" i="6"/>
  <c r="H166" i="6"/>
  <c r="I166" i="6"/>
  <c r="H167" i="6"/>
  <c r="I167" i="6"/>
  <c r="H168" i="6"/>
  <c r="I168" i="6"/>
  <c r="H169" i="6"/>
  <c r="I169" i="6"/>
  <c r="H170" i="6"/>
  <c r="I170" i="6"/>
  <c r="J170" i="6"/>
  <c r="H172" i="6"/>
  <c r="I172" i="6"/>
  <c r="H173" i="6"/>
  <c r="I173" i="6"/>
  <c r="H178" i="6"/>
  <c r="I178" i="6"/>
  <c r="H175" i="6"/>
  <c r="I175" i="6"/>
  <c r="H177" i="6"/>
  <c r="I177" i="6"/>
  <c r="H181" i="6"/>
  <c r="I181" i="6"/>
  <c r="H180" i="6"/>
  <c r="I180" i="6"/>
  <c r="H182" i="6"/>
  <c r="I182" i="6"/>
  <c r="H179" i="6"/>
  <c r="I179" i="6"/>
  <c r="H185" i="6"/>
  <c r="I185" i="6"/>
  <c r="H184" i="6"/>
  <c r="I184" i="6"/>
  <c r="H187" i="6"/>
  <c r="I187" i="6"/>
  <c r="H186" i="6"/>
  <c r="I186" i="6"/>
  <c r="H183" i="6"/>
  <c r="I183" i="6"/>
  <c r="H197" i="6"/>
  <c r="I197" i="6"/>
  <c r="J197" i="6"/>
  <c r="H200" i="6"/>
  <c r="I200" i="6"/>
  <c r="H198" i="6"/>
  <c r="I198" i="6"/>
  <c r="H196" i="6"/>
  <c r="I196" i="6"/>
  <c r="H195" i="6"/>
  <c r="I195" i="6"/>
  <c r="H199" i="6"/>
  <c r="I199" i="6"/>
  <c r="H194" i="6"/>
  <c r="I194" i="6"/>
  <c r="H193" i="6"/>
  <c r="I193" i="6"/>
  <c r="J193" i="6"/>
  <c r="H192" i="6"/>
  <c r="I192" i="6"/>
  <c r="J192" i="6"/>
  <c r="H189" i="6"/>
  <c r="I189" i="6"/>
  <c r="J189" i="6"/>
  <c r="H191" i="6"/>
  <c r="I191" i="6"/>
  <c r="J191" i="6"/>
  <c r="H190" i="6"/>
  <c r="I190" i="6"/>
  <c r="J190" i="6"/>
  <c r="H188" i="6"/>
  <c r="I188" i="6"/>
  <c r="H201" i="6"/>
  <c r="I201" i="6"/>
  <c r="H203" i="6"/>
  <c r="I203" i="6"/>
  <c r="H204" i="6"/>
  <c r="I204" i="6"/>
  <c r="H202" i="6"/>
  <c r="I202" i="6"/>
  <c r="H205" i="6"/>
  <c r="I205" i="6"/>
  <c r="J205" i="6"/>
  <c r="H206" i="6"/>
  <c r="I206" i="6"/>
  <c r="H209" i="6"/>
  <c r="I209" i="6"/>
  <c r="H207" i="6"/>
  <c r="I207" i="6"/>
  <c r="H213" i="6"/>
  <c r="I213" i="6"/>
  <c r="H212" i="6"/>
  <c r="I212" i="6"/>
  <c r="H211" i="6"/>
  <c r="I211" i="6"/>
  <c r="H210" i="6"/>
  <c r="I210" i="6"/>
  <c r="J210" i="6"/>
  <c r="H237" i="6"/>
  <c r="I237" i="6"/>
  <c r="H236" i="6"/>
  <c r="I236" i="6"/>
  <c r="H235" i="6"/>
  <c r="I235" i="6"/>
  <c r="H234" i="6"/>
  <c r="I234" i="6"/>
  <c r="H233" i="6"/>
  <c r="I233" i="6"/>
  <c r="H232" i="6"/>
  <c r="I232" i="6"/>
  <c r="H231" i="6"/>
  <c r="I231" i="6"/>
  <c r="H230" i="6"/>
  <c r="I230" i="6"/>
  <c r="H229" i="6"/>
  <c r="I229" i="6"/>
  <c r="H228" i="6"/>
  <c r="I228" i="6"/>
  <c r="H227" i="6"/>
  <c r="I227" i="6"/>
  <c r="H226" i="6"/>
  <c r="I226" i="6"/>
  <c r="H225" i="6"/>
  <c r="I225" i="6"/>
  <c r="H224" i="6"/>
  <c r="I224" i="6"/>
  <c r="H223" i="6"/>
  <c r="I223" i="6"/>
  <c r="H222" i="6"/>
  <c r="I222" i="6"/>
  <c r="H221" i="6"/>
  <c r="I221" i="6"/>
  <c r="H218" i="6"/>
  <c r="I218" i="6"/>
  <c r="H219" i="6"/>
  <c r="I219" i="6"/>
  <c r="H217" i="6"/>
  <c r="I217" i="6"/>
  <c r="H216" i="6"/>
  <c r="I216" i="6"/>
  <c r="J216" i="6"/>
  <c r="H215" i="6"/>
  <c r="I215" i="6"/>
  <c r="J215" i="6"/>
  <c r="H214" i="6"/>
  <c r="I214" i="6"/>
  <c r="J214" i="6"/>
  <c r="H238" i="6"/>
  <c r="I238" i="6"/>
  <c r="J238" i="6"/>
  <c r="H240" i="6"/>
  <c r="I240" i="6"/>
  <c r="H239" i="6"/>
  <c r="I239" i="6"/>
  <c r="J239" i="6"/>
  <c r="H242" i="6"/>
  <c r="I242" i="6"/>
  <c r="J242" i="6"/>
  <c r="H244" i="6"/>
  <c r="I244" i="6"/>
  <c r="H243" i="6"/>
  <c r="I243" i="6"/>
  <c r="H245" i="6"/>
  <c r="I245" i="6"/>
  <c r="H246" i="6"/>
  <c r="I246" i="6"/>
  <c r="H247" i="6"/>
  <c r="I247" i="6"/>
  <c r="H248" i="6"/>
  <c r="I248" i="6"/>
  <c r="H249" i="6"/>
  <c r="I249" i="6"/>
  <c r="J249" i="6"/>
  <c r="H250" i="6"/>
  <c r="I250" i="6"/>
  <c r="H290" i="6"/>
  <c r="I290" i="6"/>
  <c r="H282" i="6"/>
  <c r="I282" i="6"/>
  <c r="H289" i="6"/>
  <c r="I289" i="6"/>
  <c r="H288" i="6"/>
  <c r="I288" i="6"/>
  <c r="H285" i="6"/>
  <c r="I285" i="6"/>
  <c r="H287" i="6"/>
  <c r="I287" i="6"/>
  <c r="H286" i="6"/>
  <c r="I286" i="6"/>
  <c r="H284" i="6"/>
  <c r="I284" i="6"/>
  <c r="H283" i="6"/>
  <c r="I283" i="6"/>
  <c r="H277" i="6"/>
  <c r="I277" i="6"/>
  <c r="H281" i="6"/>
  <c r="I281" i="6"/>
  <c r="H276" i="6"/>
  <c r="I276" i="6"/>
  <c r="H280" i="6"/>
  <c r="I280" i="6"/>
  <c r="H278" i="6"/>
  <c r="I278" i="6"/>
  <c r="H279" i="6"/>
  <c r="I279" i="6"/>
  <c r="H275" i="6"/>
  <c r="I275" i="6"/>
  <c r="J275" i="6"/>
  <c r="H274" i="6"/>
  <c r="I274" i="6"/>
  <c r="J274" i="6"/>
  <c r="H273" i="6"/>
  <c r="I273" i="6"/>
  <c r="J273" i="6"/>
  <c r="H272" i="6"/>
  <c r="I272" i="6"/>
  <c r="H271" i="6"/>
  <c r="I271" i="6"/>
  <c r="H270" i="6"/>
  <c r="I270" i="6"/>
  <c r="J270" i="6"/>
  <c r="H269" i="6"/>
  <c r="I269" i="6"/>
  <c r="J269" i="6"/>
  <c r="H268" i="6"/>
  <c r="I268" i="6"/>
  <c r="J268" i="6"/>
  <c r="H267" i="6"/>
  <c r="I267" i="6"/>
  <c r="H266" i="6"/>
  <c r="I266" i="6"/>
  <c r="H265" i="6"/>
  <c r="I265" i="6"/>
  <c r="H264" i="6"/>
  <c r="I264" i="6"/>
  <c r="H263" i="6"/>
  <c r="I263" i="6"/>
  <c r="H262" i="6"/>
  <c r="I262" i="6"/>
  <c r="J262" i="6"/>
  <c r="H261" i="6"/>
  <c r="I261" i="6"/>
  <c r="H260" i="6"/>
  <c r="I260" i="6"/>
  <c r="J260" i="6"/>
  <c r="H259" i="6"/>
  <c r="I259" i="6"/>
  <c r="J259" i="6"/>
  <c r="H258" i="6"/>
  <c r="I258" i="6"/>
  <c r="H256" i="6"/>
  <c r="I256" i="6"/>
  <c r="H257" i="6"/>
  <c r="I257" i="6"/>
  <c r="H255" i="6"/>
  <c r="I255" i="6"/>
  <c r="H254" i="6"/>
  <c r="I254" i="6"/>
  <c r="H253" i="6"/>
  <c r="I253" i="6"/>
  <c r="J253" i="6"/>
  <c r="H252" i="6"/>
  <c r="I252" i="6"/>
  <c r="H291" i="6"/>
  <c r="I291" i="6"/>
  <c r="H292" i="6"/>
  <c r="I292" i="6"/>
  <c r="H293" i="6"/>
  <c r="I293" i="6"/>
  <c r="H294" i="6"/>
  <c r="I294" i="6"/>
  <c r="H295" i="6"/>
  <c r="I295" i="6"/>
  <c r="H296" i="6"/>
  <c r="I296" i="6"/>
  <c r="H302" i="6"/>
  <c r="I302" i="6"/>
  <c r="H298" i="6"/>
  <c r="I298" i="6"/>
  <c r="H301" i="6"/>
  <c r="I301" i="6"/>
  <c r="H300" i="6"/>
  <c r="I300" i="6"/>
  <c r="H299" i="6"/>
  <c r="I299" i="6"/>
  <c r="H297" i="6"/>
  <c r="I297" i="6"/>
  <c r="H303" i="6"/>
  <c r="I303" i="6"/>
  <c r="H309" i="6"/>
  <c r="I309" i="6"/>
  <c r="H308" i="6"/>
  <c r="I308" i="6"/>
  <c r="H307" i="6"/>
  <c r="I307" i="6"/>
  <c r="H306" i="6"/>
  <c r="I306" i="6"/>
  <c r="H305" i="6"/>
  <c r="I305" i="6"/>
  <c r="H304" i="6"/>
  <c r="I304" i="6"/>
  <c r="H310" i="6"/>
  <c r="I310" i="6"/>
  <c r="H311" i="6"/>
  <c r="I311" i="6"/>
  <c r="H312" i="6"/>
  <c r="I312" i="6"/>
  <c r="H313" i="6"/>
  <c r="I313" i="6"/>
  <c r="H316" i="6"/>
  <c r="I316" i="6"/>
  <c r="H315" i="6"/>
  <c r="I315" i="6"/>
  <c r="H317" i="6"/>
  <c r="I317" i="6"/>
  <c r="H314" i="6"/>
  <c r="I314" i="6"/>
  <c r="H318" i="6"/>
  <c r="I318" i="6"/>
  <c r="H319" i="6"/>
  <c r="I319" i="6"/>
  <c r="H323" i="6"/>
  <c r="I323" i="6"/>
  <c r="H322" i="6"/>
  <c r="I322" i="6"/>
  <c r="J322" i="6"/>
  <c r="H320" i="6"/>
  <c r="I320" i="6"/>
  <c r="H324" i="6"/>
  <c r="I324" i="6"/>
  <c r="H325" i="6"/>
  <c r="I325" i="6"/>
  <c r="H326" i="6"/>
  <c r="I326" i="6"/>
  <c r="H327" i="6"/>
  <c r="I327" i="6"/>
  <c r="H328" i="6"/>
  <c r="I328" i="6"/>
  <c r="H329" i="6"/>
  <c r="I329" i="6"/>
  <c r="H332" i="6"/>
  <c r="I332" i="6"/>
  <c r="H330" i="6"/>
  <c r="I330" i="6"/>
  <c r="H331" i="6"/>
  <c r="I331" i="6"/>
  <c r="H335" i="6"/>
  <c r="I335" i="6"/>
  <c r="H334" i="6"/>
  <c r="I334" i="6"/>
  <c r="H336" i="6"/>
  <c r="I336" i="6"/>
  <c r="H339" i="6"/>
  <c r="I339" i="6"/>
  <c r="H338" i="6"/>
  <c r="I338" i="6"/>
  <c r="J338" i="6"/>
  <c r="H337" i="6"/>
  <c r="I337" i="6"/>
  <c r="J337" i="6"/>
  <c r="H340" i="6"/>
  <c r="I340" i="6"/>
  <c r="J340" i="6"/>
  <c r="H341" i="6"/>
  <c r="I341" i="6"/>
  <c r="H344" i="6"/>
  <c r="I344" i="6"/>
  <c r="J344" i="6"/>
  <c r="H343" i="6"/>
  <c r="I343" i="6"/>
  <c r="J343" i="6"/>
  <c r="H345" i="6"/>
  <c r="I345" i="6"/>
  <c r="J345" i="6"/>
  <c r="H347" i="6"/>
  <c r="I347" i="6"/>
  <c r="H346" i="6"/>
  <c r="I346" i="6"/>
  <c r="H342" i="6"/>
  <c r="I342" i="6"/>
  <c r="H349" i="6"/>
  <c r="I349" i="6"/>
  <c r="H348" i="6"/>
  <c r="I348" i="6"/>
  <c r="H350" i="6"/>
  <c r="I350" i="6"/>
  <c r="H353" i="6"/>
  <c r="I353" i="6"/>
  <c r="J353" i="6"/>
  <c r="H354" i="6"/>
  <c r="I354" i="6"/>
  <c r="J354" i="6"/>
  <c r="H355" i="6"/>
  <c r="I355" i="6"/>
  <c r="J355" i="6"/>
  <c r="H356" i="6"/>
  <c r="I356" i="6"/>
  <c r="H357" i="6"/>
  <c r="I357" i="6"/>
  <c r="H358" i="6"/>
  <c r="I358" i="6"/>
  <c r="H359" i="6"/>
  <c r="I359" i="6"/>
  <c r="J359" i="6"/>
  <c r="H366" i="6"/>
  <c r="I366" i="6"/>
  <c r="H367" i="6"/>
  <c r="I367" i="6"/>
  <c r="H369" i="6"/>
  <c r="I369" i="6"/>
  <c r="H368" i="6"/>
  <c r="I368" i="6"/>
  <c r="H370" i="6"/>
  <c r="I370" i="6"/>
  <c r="H374" i="6"/>
  <c r="I374" i="6"/>
  <c r="H372" i="6"/>
  <c r="I372" i="6"/>
  <c r="H373" i="6"/>
  <c r="I373" i="6"/>
  <c r="H375" i="6"/>
  <c r="I375" i="6"/>
  <c r="H376" i="6"/>
  <c r="I376" i="6"/>
  <c r="H378" i="6"/>
  <c r="I378" i="6"/>
  <c r="H377" i="6"/>
  <c r="I377" i="6"/>
  <c r="H379" i="6"/>
  <c r="I379" i="6"/>
  <c r="H380" i="6"/>
  <c r="I380" i="6"/>
  <c r="H381" i="6"/>
  <c r="I381" i="6"/>
  <c r="H382" i="6"/>
  <c r="I382" i="6"/>
  <c r="H383" i="6"/>
  <c r="I383" i="6"/>
  <c r="H384" i="6"/>
  <c r="I384" i="6"/>
  <c r="H385" i="6"/>
  <c r="I385" i="6"/>
  <c r="H391" i="6"/>
  <c r="I391" i="6"/>
  <c r="H388" i="6"/>
  <c r="I388" i="6"/>
  <c r="J388" i="6"/>
  <c r="H387" i="6"/>
  <c r="I387" i="6"/>
  <c r="J387" i="6"/>
  <c r="H390" i="6"/>
  <c r="I390" i="6"/>
  <c r="J390" i="6"/>
  <c r="H389" i="6"/>
  <c r="I389" i="6"/>
  <c r="H386" i="6"/>
  <c r="I386" i="6"/>
  <c r="H392" i="6"/>
  <c r="I392" i="6"/>
  <c r="J392" i="6"/>
  <c r="H393" i="6"/>
  <c r="I393" i="6"/>
  <c r="H394" i="6"/>
  <c r="I394" i="6"/>
  <c r="J394" i="6"/>
  <c r="H399" i="6"/>
  <c r="I399" i="6"/>
  <c r="H395" i="6"/>
  <c r="I395" i="6"/>
  <c r="H398" i="6"/>
  <c r="I398" i="6"/>
  <c r="H397" i="6"/>
  <c r="I397" i="6"/>
  <c r="H396" i="6"/>
  <c r="I396" i="6"/>
  <c r="H407" i="6"/>
  <c r="I407" i="6"/>
  <c r="H408" i="6"/>
  <c r="I408" i="6"/>
  <c r="H409" i="6"/>
  <c r="I409" i="6"/>
  <c r="H410" i="6"/>
  <c r="I410" i="6"/>
  <c r="H420" i="6"/>
  <c r="I420" i="6"/>
  <c r="H418" i="6"/>
  <c r="I418" i="6"/>
  <c r="H413" i="6"/>
  <c r="I413" i="6"/>
  <c r="J413" i="6"/>
  <c r="H417" i="6"/>
  <c r="I417" i="6"/>
  <c r="J417" i="6"/>
  <c r="H416" i="6"/>
  <c r="I416" i="6"/>
  <c r="J416" i="6"/>
  <c r="H415" i="6"/>
  <c r="I415" i="6"/>
  <c r="J415" i="6"/>
  <c r="H414" i="6"/>
  <c r="I414" i="6"/>
  <c r="J414" i="6"/>
  <c r="H412" i="6"/>
  <c r="I412" i="6"/>
  <c r="J412" i="6"/>
  <c r="H421" i="6"/>
  <c r="I421" i="6"/>
  <c r="J421" i="6"/>
  <c r="H422" i="6"/>
  <c r="I422" i="6"/>
  <c r="H423" i="6"/>
  <c r="I423" i="6"/>
  <c r="H424" i="6"/>
  <c r="I424" i="6"/>
  <c r="H425" i="6"/>
  <c r="I425" i="6"/>
  <c r="H426" i="6"/>
  <c r="I426" i="6"/>
  <c r="H431" i="6"/>
  <c r="I431" i="6"/>
  <c r="H427" i="6"/>
  <c r="I427" i="6"/>
  <c r="H430" i="6"/>
  <c r="I430" i="6"/>
  <c r="H429" i="6"/>
  <c r="I429" i="6"/>
  <c r="H428" i="6"/>
  <c r="I428" i="6"/>
  <c r="H432" i="6"/>
  <c r="I432" i="6"/>
  <c r="H433" i="6"/>
  <c r="I433" i="6"/>
  <c r="H434" i="6"/>
  <c r="I434" i="6"/>
  <c r="H435" i="6"/>
  <c r="I435" i="6"/>
  <c r="H437" i="6"/>
  <c r="I437" i="6"/>
  <c r="H438" i="6"/>
  <c r="I438" i="6"/>
  <c r="H439" i="6"/>
  <c r="I439" i="6"/>
  <c r="H440" i="6"/>
  <c r="I440" i="6"/>
  <c r="J440" i="6"/>
  <c r="H441" i="6"/>
  <c r="I441" i="6"/>
  <c r="H442" i="6"/>
  <c r="I442" i="6"/>
  <c r="H444" i="6"/>
  <c r="I444" i="6"/>
  <c r="H446" i="6"/>
  <c r="I446" i="6"/>
  <c r="H448" i="6"/>
  <c r="I448" i="6"/>
  <c r="H447" i="6"/>
  <c r="I447" i="6"/>
  <c r="H449" i="6"/>
  <c r="I449" i="6"/>
  <c r="H450" i="6"/>
  <c r="I450" i="6"/>
  <c r="J450" i="6"/>
  <c r="H451" i="6"/>
  <c r="I451" i="6"/>
  <c r="J451" i="6"/>
  <c r="H452" i="6"/>
  <c r="I452" i="6"/>
  <c r="J452" i="6"/>
  <c r="H453" i="6"/>
  <c r="I453" i="6"/>
  <c r="J453" i="6"/>
  <c r="H454" i="6"/>
  <c r="I454" i="6"/>
  <c r="J454" i="6"/>
  <c r="H455" i="6"/>
  <c r="I455" i="6"/>
  <c r="J455" i="6"/>
  <c r="H456" i="6"/>
  <c r="I456" i="6"/>
  <c r="H457" i="6"/>
  <c r="I457" i="6"/>
  <c r="H459" i="6"/>
  <c r="I459" i="6"/>
  <c r="H458" i="6"/>
  <c r="I458" i="6"/>
  <c r="H460" i="6"/>
  <c r="I460" i="6"/>
  <c r="H461" i="6"/>
  <c r="I461" i="6"/>
  <c r="H463" i="6"/>
  <c r="I463" i="6"/>
  <c r="H464" i="6"/>
  <c r="I464" i="6"/>
  <c r="J464" i="6"/>
  <c r="H465" i="6"/>
  <c r="I465" i="6"/>
  <c r="H466" i="6"/>
  <c r="I466" i="6"/>
  <c r="H468" i="6"/>
  <c r="I468" i="6"/>
  <c r="J468" i="6"/>
  <c r="H467" i="6"/>
  <c r="I467" i="6"/>
  <c r="J467" i="6"/>
  <c r="H470" i="6"/>
  <c r="I470" i="6"/>
  <c r="J470" i="6"/>
  <c r="H471" i="6"/>
  <c r="I471" i="6"/>
  <c r="H469" i="6"/>
  <c r="I469" i="6"/>
  <c r="H472" i="6"/>
  <c r="I472" i="6"/>
  <c r="J472" i="6"/>
  <c r="H473" i="6"/>
  <c r="I473" i="6"/>
  <c r="J473" i="6"/>
  <c r="H475" i="6"/>
  <c r="I475" i="6"/>
  <c r="H476" i="6"/>
  <c r="I476" i="6"/>
  <c r="H474" i="6"/>
  <c r="I474" i="6"/>
  <c r="H477" i="6"/>
  <c r="I477" i="6"/>
  <c r="J477" i="6"/>
  <c r="H478" i="6"/>
  <c r="I478" i="6"/>
  <c r="J478" i="6"/>
  <c r="H479" i="6"/>
  <c r="I479" i="6"/>
  <c r="J479" i="6"/>
  <c r="H480" i="6"/>
  <c r="I480" i="6"/>
  <c r="J480" i="6"/>
  <c r="H481" i="6"/>
  <c r="I481" i="6"/>
  <c r="J481" i="6"/>
  <c r="H482" i="6"/>
  <c r="I482" i="6"/>
  <c r="J482" i="6"/>
  <c r="H485" i="6"/>
  <c r="I485" i="6"/>
  <c r="J485" i="6"/>
  <c r="H486" i="6"/>
  <c r="I486" i="6"/>
  <c r="J486" i="6"/>
  <c r="H487" i="6"/>
  <c r="I487" i="6"/>
  <c r="J487" i="6"/>
  <c r="H488" i="6"/>
  <c r="I488" i="6"/>
  <c r="J488" i="6"/>
  <c r="H489" i="6"/>
  <c r="I489" i="6"/>
  <c r="J489" i="6"/>
  <c r="H490" i="6"/>
  <c r="I490" i="6"/>
  <c r="J490" i="6"/>
  <c r="H491" i="6"/>
  <c r="I491" i="6"/>
  <c r="J491" i="6"/>
  <c r="H494" i="6"/>
  <c r="I494" i="6"/>
  <c r="H493" i="6"/>
  <c r="I493" i="6"/>
  <c r="H495" i="6"/>
  <c r="I495" i="6"/>
  <c r="H492" i="6"/>
  <c r="I492" i="6"/>
  <c r="H496" i="6"/>
  <c r="I496" i="6"/>
  <c r="H497" i="6"/>
  <c r="I497" i="6"/>
  <c r="H498" i="6"/>
  <c r="I498" i="6"/>
  <c r="H499" i="6"/>
  <c r="I499" i="6"/>
  <c r="H500" i="6"/>
  <c r="I500" i="6"/>
  <c r="J500" i="6"/>
  <c r="H501" i="6"/>
  <c r="I501" i="6"/>
  <c r="H502" i="6"/>
  <c r="I502" i="6"/>
  <c r="H503" i="6"/>
  <c r="I503" i="6"/>
  <c r="J503" i="6"/>
  <c r="H504" i="6"/>
  <c r="I504" i="6"/>
  <c r="J504" i="6"/>
  <c r="H505" i="6"/>
  <c r="I505" i="6"/>
  <c r="H506" i="6"/>
  <c r="I506" i="6"/>
  <c r="H507" i="6"/>
  <c r="I507" i="6"/>
  <c r="J507" i="6"/>
  <c r="H508" i="6"/>
  <c r="I508" i="6"/>
  <c r="H509" i="6"/>
  <c r="I509" i="6"/>
  <c r="H510" i="6"/>
  <c r="I510" i="6"/>
  <c r="H511" i="6"/>
  <c r="I511" i="6"/>
  <c r="H517" i="6"/>
  <c r="I517" i="6"/>
  <c r="H516" i="6"/>
  <c r="I516" i="6"/>
  <c r="H515" i="6"/>
  <c r="I515" i="6"/>
  <c r="H512" i="6"/>
  <c r="I512" i="6"/>
  <c r="H513" i="6"/>
  <c r="I513" i="6"/>
  <c r="H518" i="6"/>
  <c r="I518" i="6"/>
  <c r="H519" i="6"/>
  <c r="I519" i="6"/>
  <c r="H520" i="6"/>
  <c r="I520" i="6"/>
  <c r="H521" i="6"/>
  <c r="I521" i="6"/>
  <c r="H522" i="6"/>
  <c r="I522" i="6"/>
  <c r="H523" i="6"/>
  <c r="I523" i="6"/>
  <c r="H524" i="6"/>
  <c r="I524" i="6"/>
  <c r="H527" i="6"/>
  <c r="I527" i="6"/>
  <c r="H526" i="6"/>
  <c r="I526" i="6"/>
  <c r="H525" i="6"/>
  <c r="I525" i="6"/>
  <c r="J525" i="6"/>
  <c r="H529" i="6"/>
  <c r="I529" i="6"/>
  <c r="H528" i="6"/>
  <c r="I528" i="6"/>
  <c r="H530" i="6"/>
  <c r="I530" i="6"/>
  <c r="H536" i="6"/>
  <c r="I536" i="6"/>
  <c r="H531" i="6"/>
  <c r="I531" i="6"/>
  <c r="H535" i="6"/>
  <c r="I535" i="6"/>
  <c r="H534" i="6"/>
  <c r="I534" i="6"/>
  <c r="H533" i="6"/>
  <c r="I533" i="6"/>
  <c r="H532" i="6"/>
  <c r="I532" i="6"/>
  <c r="H607" i="6"/>
  <c r="I607" i="6"/>
  <c r="H606" i="6"/>
  <c r="I606" i="6"/>
  <c r="H604" i="6"/>
  <c r="I604" i="6"/>
  <c r="J604" i="6"/>
  <c r="H605" i="6"/>
  <c r="I605" i="6"/>
  <c r="J605" i="6"/>
  <c r="H602" i="6"/>
  <c r="I602" i="6"/>
  <c r="H603" i="6"/>
  <c r="I603" i="6"/>
  <c r="H599" i="6"/>
  <c r="I599" i="6"/>
  <c r="H600" i="6"/>
  <c r="I600" i="6"/>
  <c r="H601" i="6"/>
  <c r="I601" i="6"/>
  <c r="H584" i="6"/>
  <c r="I584" i="6"/>
  <c r="H582" i="6"/>
  <c r="I582" i="6"/>
  <c r="H583" i="6"/>
  <c r="I583" i="6"/>
  <c r="H580" i="6"/>
  <c r="I580" i="6"/>
  <c r="H581" i="6"/>
  <c r="I581" i="6"/>
  <c r="H577" i="6"/>
  <c r="I577" i="6"/>
  <c r="H578" i="6"/>
  <c r="I578" i="6"/>
  <c r="H576" i="6"/>
  <c r="I576" i="6"/>
  <c r="H575" i="6"/>
  <c r="I575" i="6"/>
  <c r="H573" i="6"/>
  <c r="I573" i="6"/>
  <c r="H574" i="6"/>
  <c r="I574" i="6"/>
  <c r="H572" i="6"/>
  <c r="I572" i="6"/>
  <c r="H571" i="6"/>
  <c r="I571" i="6"/>
  <c r="H569" i="6"/>
  <c r="I569" i="6"/>
  <c r="H570" i="6"/>
  <c r="I570" i="6"/>
  <c r="H567" i="6"/>
  <c r="I567" i="6"/>
  <c r="J567" i="6"/>
  <c r="H568" i="6"/>
  <c r="I568" i="6"/>
  <c r="J568" i="6"/>
  <c r="H566" i="6"/>
  <c r="I566" i="6"/>
  <c r="H565" i="6"/>
  <c r="I565" i="6"/>
  <c r="H564" i="6"/>
  <c r="I564" i="6"/>
  <c r="J564" i="6"/>
  <c r="H563" i="6"/>
  <c r="I563" i="6"/>
  <c r="H561" i="6"/>
  <c r="I561" i="6"/>
  <c r="H562" i="6"/>
  <c r="I562" i="6"/>
  <c r="H560" i="6"/>
  <c r="I560" i="6"/>
  <c r="H558" i="6"/>
  <c r="I558" i="6"/>
  <c r="J558" i="6"/>
  <c r="H559" i="6"/>
  <c r="I559" i="6"/>
  <c r="J559" i="6"/>
  <c r="H557" i="6"/>
  <c r="I557" i="6"/>
  <c r="J557" i="6"/>
  <c r="H556" i="6"/>
  <c r="I556" i="6"/>
  <c r="H555" i="6"/>
  <c r="I555" i="6"/>
  <c r="H553" i="6"/>
  <c r="I553" i="6"/>
  <c r="J553" i="6"/>
  <c r="H551" i="6"/>
  <c r="I551" i="6"/>
  <c r="J551" i="6"/>
  <c r="H552" i="6"/>
  <c r="I552" i="6"/>
  <c r="J552" i="6"/>
  <c r="H550" i="6"/>
  <c r="I550" i="6"/>
  <c r="H549" i="6"/>
  <c r="I549" i="6"/>
  <c r="H547" i="6"/>
  <c r="I547" i="6"/>
  <c r="H548" i="6"/>
  <c r="I548" i="6"/>
  <c r="H545" i="6"/>
  <c r="I545" i="6"/>
  <c r="J545" i="6"/>
  <c r="H546" i="6"/>
  <c r="I546" i="6"/>
  <c r="J546" i="6"/>
  <c r="H543" i="6"/>
  <c r="I543" i="6"/>
  <c r="J543" i="6"/>
  <c r="H544" i="6"/>
  <c r="I544" i="6"/>
  <c r="J544" i="6"/>
  <c r="H542" i="6"/>
  <c r="I542" i="6"/>
  <c r="H541" i="6"/>
  <c r="I541" i="6"/>
  <c r="J541" i="6"/>
  <c r="H540" i="6"/>
  <c r="I540" i="6"/>
  <c r="J540" i="6"/>
  <c r="H539" i="6"/>
  <c r="I539" i="6"/>
  <c r="J539" i="6"/>
  <c r="H538" i="6"/>
  <c r="I538" i="6"/>
  <c r="H598" i="6"/>
  <c r="I598" i="6"/>
  <c r="H597" i="6"/>
  <c r="I597" i="6"/>
  <c r="H596" i="6"/>
  <c r="I596" i="6"/>
  <c r="H595" i="6"/>
  <c r="I595" i="6"/>
  <c r="J595" i="6"/>
  <c r="H594" i="6"/>
  <c r="I594" i="6"/>
  <c r="J594" i="6"/>
  <c r="H593" i="6"/>
  <c r="I593" i="6"/>
  <c r="J593" i="6"/>
  <c r="H591" i="6"/>
  <c r="I591" i="6"/>
  <c r="H592" i="6"/>
  <c r="I592" i="6"/>
  <c r="J592" i="6"/>
  <c r="H586" i="6"/>
  <c r="I586" i="6"/>
  <c r="J586" i="6"/>
  <c r="H590" i="6"/>
  <c r="I590" i="6"/>
  <c r="H589" i="6"/>
  <c r="I589" i="6"/>
  <c r="J589" i="6"/>
  <c r="H585" i="6"/>
  <c r="I585" i="6"/>
  <c r="J585" i="6"/>
  <c r="H588" i="6"/>
  <c r="I588" i="6"/>
  <c r="H587" i="6"/>
  <c r="I587" i="6"/>
  <c r="J587" i="6"/>
  <c r="H579" i="6"/>
  <c r="I579" i="6"/>
  <c r="J579" i="6"/>
  <c r="H554" i="6"/>
  <c r="I554" i="6"/>
  <c r="H537" i="6"/>
  <c r="I537" i="6"/>
  <c r="H610" i="6"/>
  <c r="I610" i="6"/>
  <c r="J610" i="6"/>
  <c r="H609" i="6"/>
  <c r="I609" i="6"/>
  <c r="H612" i="6"/>
  <c r="I612" i="6"/>
  <c r="H611" i="6"/>
  <c r="I611" i="6"/>
  <c r="H613" i="6"/>
  <c r="I613" i="6"/>
  <c r="H627" i="6"/>
  <c r="I627" i="6"/>
  <c r="H628" i="6"/>
  <c r="I628" i="6"/>
  <c r="H618" i="6"/>
  <c r="I618" i="6"/>
  <c r="J618" i="6"/>
  <c r="H619" i="6"/>
  <c r="I619" i="6"/>
  <c r="J619" i="6"/>
  <c r="H616" i="6"/>
  <c r="I616" i="6"/>
  <c r="J616" i="6"/>
  <c r="H617" i="6"/>
  <c r="I617" i="6"/>
  <c r="J617" i="6"/>
  <c r="H625" i="6"/>
  <c r="I625" i="6"/>
  <c r="J625" i="6"/>
  <c r="H626" i="6"/>
  <c r="I626" i="6"/>
  <c r="J626" i="6"/>
  <c r="H623" i="6"/>
  <c r="I623" i="6"/>
  <c r="J623" i="6"/>
  <c r="H624" i="6"/>
  <c r="I624" i="6"/>
  <c r="J624" i="6"/>
  <c r="H621" i="6"/>
  <c r="I621" i="6"/>
  <c r="J621" i="6"/>
  <c r="H622" i="6"/>
  <c r="I622" i="6"/>
  <c r="J622" i="6"/>
  <c r="H620" i="6"/>
  <c r="I620" i="6"/>
  <c r="H615" i="6"/>
  <c r="I615" i="6"/>
  <c r="H631" i="6"/>
  <c r="I631" i="6"/>
  <c r="J631" i="6"/>
  <c r="H632" i="6"/>
  <c r="I632" i="6"/>
  <c r="J632" i="6"/>
  <c r="H630" i="6"/>
  <c r="I630" i="6"/>
  <c r="H634" i="6"/>
  <c r="I634" i="6"/>
  <c r="H11" i="6"/>
  <c r="I11" i="6"/>
  <c r="I10" i="6"/>
  <c r="H10" i="6"/>
  <c r="F11" i="3"/>
  <c r="G11" i="3"/>
  <c r="F12" i="3"/>
  <c r="G12" i="3"/>
  <c r="F13" i="3"/>
  <c r="G13" i="3"/>
  <c r="F14" i="3"/>
  <c r="G14" i="3"/>
  <c r="F15" i="3"/>
  <c r="G15" i="3"/>
  <c r="F21" i="3"/>
  <c r="G21" i="3"/>
  <c r="F16" i="3"/>
  <c r="G16" i="3"/>
  <c r="F17" i="3"/>
  <c r="G17" i="3"/>
  <c r="F18" i="3"/>
  <c r="G18" i="3"/>
  <c r="F19" i="3"/>
  <c r="G19" i="3"/>
  <c r="F20" i="3"/>
  <c r="G20" i="3"/>
  <c r="F22" i="3"/>
  <c r="G22" i="3"/>
  <c r="F23" i="3"/>
  <c r="G23" i="3"/>
  <c r="F24" i="3"/>
  <c r="G24" i="3"/>
  <c r="F26" i="3"/>
  <c r="G26" i="3"/>
  <c r="F27" i="3"/>
  <c r="G27" i="3"/>
  <c r="F32" i="3"/>
  <c r="G32" i="3"/>
  <c r="F33" i="3"/>
  <c r="G33" i="3"/>
  <c r="F34" i="3"/>
  <c r="G34" i="3"/>
  <c r="F35" i="3"/>
  <c r="G35" i="3"/>
  <c r="F39" i="3"/>
  <c r="G39" i="3"/>
  <c r="F41" i="3"/>
  <c r="G41" i="3"/>
  <c r="F42" i="3"/>
  <c r="G42" i="3"/>
  <c r="F43" i="3"/>
  <c r="G43" i="3"/>
  <c r="F44" i="3"/>
  <c r="G44" i="3"/>
  <c r="F46" i="3"/>
  <c r="G46" i="3"/>
  <c r="F45" i="3"/>
  <c r="G45" i="3"/>
  <c r="F49" i="3"/>
  <c r="G49" i="3"/>
  <c r="F47" i="3"/>
  <c r="G47" i="3"/>
  <c r="F50" i="3"/>
  <c r="G50" i="3"/>
  <c r="F51" i="3"/>
  <c r="G51" i="3"/>
  <c r="F52" i="3"/>
  <c r="G52" i="3"/>
  <c r="F53" i="3"/>
  <c r="G53" i="3"/>
  <c r="F54" i="3"/>
  <c r="G54" i="3"/>
  <c r="F56" i="3"/>
  <c r="G56" i="3"/>
  <c r="F55" i="3"/>
  <c r="F57" i="3"/>
  <c r="G57" i="3"/>
  <c r="F58" i="3"/>
  <c r="G58" i="3"/>
  <c r="F61" i="3"/>
  <c r="G61" i="3"/>
  <c r="F62" i="3"/>
  <c r="G62" i="3"/>
  <c r="F65" i="3"/>
  <c r="G65" i="3"/>
  <c r="F66" i="3"/>
  <c r="G66" i="3"/>
  <c r="F68" i="3"/>
  <c r="G68" i="3"/>
  <c r="F67" i="3"/>
  <c r="G67" i="3"/>
  <c r="F69" i="3"/>
  <c r="G69" i="3"/>
  <c r="F70" i="3"/>
  <c r="G70" i="3"/>
  <c r="F72" i="3"/>
  <c r="G72" i="3"/>
  <c r="F73" i="3"/>
  <c r="G73" i="3"/>
  <c r="F75" i="3"/>
  <c r="G75" i="3"/>
  <c r="F76" i="3"/>
  <c r="G76" i="3"/>
  <c r="F79" i="3"/>
  <c r="G79" i="3"/>
  <c r="F77" i="3"/>
  <c r="G77" i="3"/>
  <c r="F80" i="3"/>
  <c r="G80" i="3"/>
  <c r="F82" i="3"/>
  <c r="G82" i="3"/>
  <c r="F83" i="3"/>
  <c r="G83" i="3"/>
  <c r="F84" i="3"/>
  <c r="G84" i="3"/>
  <c r="F85" i="3"/>
  <c r="G85" i="3"/>
  <c r="F88" i="3"/>
  <c r="G88" i="3"/>
  <c r="F89" i="3"/>
  <c r="G89" i="3"/>
  <c r="F87" i="3"/>
  <c r="G87" i="3"/>
  <c r="F86" i="3"/>
  <c r="G86" i="3"/>
  <c r="F95" i="3"/>
  <c r="G95" i="3"/>
  <c r="F96" i="3"/>
  <c r="G96" i="3"/>
  <c r="F97" i="3"/>
  <c r="G97" i="3"/>
  <c r="F102" i="3"/>
  <c r="G102" i="3"/>
  <c r="F103" i="3"/>
  <c r="G103" i="3"/>
  <c r="F112" i="3"/>
  <c r="G112" i="3"/>
  <c r="F114" i="3"/>
  <c r="G114" i="3"/>
  <c r="F116" i="3"/>
  <c r="G116" i="3"/>
  <c r="F117" i="3"/>
  <c r="G117" i="3"/>
  <c r="F118" i="3"/>
  <c r="G118" i="3"/>
  <c r="F119" i="3"/>
  <c r="G119" i="3"/>
  <c r="F125" i="3"/>
  <c r="G125" i="3"/>
  <c r="F126" i="3"/>
  <c r="G126" i="3"/>
  <c r="F124" i="3"/>
  <c r="G124" i="3"/>
  <c r="F127" i="3"/>
  <c r="G127" i="3"/>
  <c r="F129" i="3"/>
  <c r="G129" i="3"/>
  <c r="F128" i="3"/>
  <c r="G128" i="3"/>
  <c r="F130" i="3"/>
  <c r="G130" i="3"/>
  <c r="F131" i="3"/>
  <c r="G131" i="3"/>
  <c r="F132" i="3"/>
  <c r="G132" i="3"/>
  <c r="F134" i="3"/>
  <c r="G134" i="3"/>
  <c r="F135" i="3"/>
  <c r="G135" i="3"/>
  <c r="F136" i="3"/>
  <c r="G136" i="3"/>
  <c r="F137" i="3"/>
  <c r="G137" i="3"/>
  <c r="F138" i="3"/>
  <c r="G138" i="3"/>
  <c r="F140" i="3"/>
  <c r="G140" i="3"/>
  <c r="F142" i="3"/>
  <c r="G142" i="3"/>
  <c r="F143" i="3"/>
  <c r="G143" i="3"/>
  <c r="F148" i="3"/>
  <c r="G148" i="3"/>
  <c r="F147" i="3"/>
  <c r="G147" i="3"/>
  <c r="F149" i="3"/>
  <c r="G149" i="3"/>
  <c r="F151" i="3"/>
  <c r="G151" i="3"/>
  <c r="F152" i="3"/>
  <c r="F153" i="3"/>
  <c r="F154" i="3"/>
  <c r="G154" i="3"/>
  <c r="F155" i="3"/>
  <c r="G155" i="3"/>
  <c r="F158" i="3"/>
  <c r="G158" i="3"/>
  <c r="F157" i="3"/>
  <c r="G157" i="3"/>
  <c r="F156" i="3"/>
  <c r="G156" i="3"/>
  <c r="F159" i="3"/>
  <c r="G159" i="3"/>
  <c r="F161" i="3"/>
  <c r="G161" i="3"/>
  <c r="F162" i="3"/>
  <c r="G162" i="3"/>
  <c r="F163" i="3"/>
  <c r="G163" i="3"/>
  <c r="F167" i="3"/>
  <c r="G167" i="3"/>
  <c r="F169" i="3"/>
  <c r="G169" i="3"/>
  <c r="F168" i="3"/>
  <c r="G168" i="3"/>
  <c r="F170" i="3"/>
  <c r="G170" i="3"/>
  <c r="F171" i="3"/>
  <c r="G171" i="3"/>
  <c r="F172" i="3"/>
  <c r="G172" i="3"/>
  <c r="F173" i="3"/>
  <c r="G173" i="3"/>
  <c r="F174" i="3"/>
  <c r="G174" i="3"/>
  <c r="F175" i="3"/>
  <c r="G175" i="3"/>
  <c r="F176" i="3"/>
  <c r="G176" i="3"/>
  <c r="F177" i="3"/>
  <c r="G177" i="3"/>
  <c r="F180" i="3"/>
  <c r="G180" i="3"/>
  <c r="F181" i="3"/>
  <c r="G181" i="3"/>
  <c r="F183" i="3"/>
  <c r="G183" i="3"/>
  <c r="F182" i="3"/>
  <c r="G182" i="3"/>
  <c r="F184" i="3"/>
  <c r="G184" i="3"/>
  <c r="F185" i="3"/>
  <c r="G185" i="3"/>
  <c r="F263" i="3"/>
  <c r="G263" i="3"/>
  <c r="F195" i="3"/>
  <c r="G195" i="3"/>
  <c r="F196" i="3"/>
  <c r="G196" i="3"/>
  <c r="F197" i="3"/>
  <c r="G197" i="3"/>
  <c r="F213" i="3"/>
  <c r="G213" i="3"/>
  <c r="F214" i="3"/>
  <c r="G214" i="3"/>
  <c r="F210" i="3"/>
  <c r="G210" i="3"/>
  <c r="F211" i="3"/>
  <c r="G211" i="3"/>
  <c r="F212" i="3"/>
  <c r="G212" i="3"/>
  <c r="F216" i="3"/>
  <c r="G216" i="3"/>
  <c r="F217" i="3"/>
  <c r="G217" i="3"/>
  <c r="F218" i="3"/>
  <c r="G218" i="3"/>
  <c r="F215" i="3"/>
  <c r="G215" i="3"/>
  <c r="F200" i="3"/>
  <c r="G200" i="3"/>
  <c r="F202" i="3"/>
  <c r="G202" i="3"/>
  <c r="F204" i="3"/>
  <c r="G204" i="3"/>
  <c r="F207" i="3"/>
  <c r="G207" i="3"/>
  <c r="F209" i="3"/>
  <c r="G209" i="3"/>
  <c r="F231" i="3"/>
  <c r="G231" i="3"/>
  <c r="F199" i="3"/>
  <c r="G199" i="3"/>
  <c r="F201" i="3"/>
  <c r="G201" i="3"/>
  <c r="F203" i="3"/>
  <c r="G203" i="3"/>
  <c r="F205" i="3"/>
  <c r="G205" i="3"/>
  <c r="F206" i="3"/>
  <c r="G206" i="3"/>
  <c r="F208" i="3"/>
  <c r="G208" i="3"/>
  <c r="F219" i="3"/>
  <c r="G219" i="3"/>
  <c r="F220" i="3"/>
  <c r="G220" i="3"/>
  <c r="F221" i="3"/>
  <c r="G221" i="3"/>
  <c r="F222" i="3"/>
  <c r="G222" i="3"/>
  <c r="F223" i="3"/>
  <c r="G223" i="3"/>
  <c r="F224" i="3"/>
  <c r="G224" i="3"/>
  <c r="F225" i="3"/>
  <c r="G225" i="3"/>
  <c r="F227" i="3"/>
  <c r="G227" i="3"/>
  <c r="F228" i="3"/>
  <c r="G228" i="3"/>
  <c r="F229" i="3"/>
  <c r="G229" i="3"/>
  <c r="F230" i="3"/>
  <c r="G230" i="3"/>
  <c r="F234" i="3"/>
  <c r="G234" i="3"/>
  <c r="F226" i="3"/>
  <c r="G226" i="3"/>
  <c r="F232" i="3"/>
  <c r="G232" i="3"/>
  <c r="F233" i="3"/>
  <c r="G233" i="3"/>
  <c r="F241" i="3"/>
  <c r="G241" i="3"/>
  <c r="F242" i="3"/>
  <c r="G242" i="3"/>
  <c r="F243" i="3"/>
  <c r="G243" i="3"/>
  <c r="F244" i="3"/>
  <c r="G244" i="3"/>
  <c r="F245" i="3"/>
  <c r="G245" i="3"/>
  <c r="F246" i="3"/>
  <c r="G246" i="3"/>
  <c r="F247" i="3"/>
  <c r="G247" i="3"/>
  <c r="F253" i="3"/>
  <c r="G253" i="3"/>
  <c r="F249" i="3"/>
  <c r="G249" i="3"/>
  <c r="F250" i="3"/>
  <c r="G250" i="3"/>
  <c r="F251" i="3"/>
  <c r="G251" i="3"/>
  <c r="F252" i="3"/>
  <c r="G252" i="3"/>
  <c r="F254" i="3"/>
  <c r="G254" i="3"/>
  <c r="F255" i="3"/>
  <c r="G255" i="3"/>
  <c r="F256" i="3"/>
  <c r="G256" i="3"/>
  <c r="F257" i="3"/>
  <c r="G257" i="3"/>
  <c r="F248" i="3"/>
  <c r="G248" i="3"/>
  <c r="F235" i="3"/>
  <c r="G235" i="3"/>
  <c r="F236" i="3"/>
  <c r="G236" i="3"/>
  <c r="F237" i="3"/>
  <c r="G237" i="3"/>
  <c r="F238" i="3"/>
  <c r="G238" i="3"/>
  <c r="F239" i="3"/>
  <c r="G239" i="3"/>
  <c r="F240" i="3"/>
  <c r="G240" i="3"/>
  <c r="F258" i="3"/>
  <c r="G258" i="3"/>
  <c r="F259" i="3"/>
  <c r="G259" i="3"/>
  <c r="F260" i="3"/>
  <c r="G260" i="3"/>
  <c r="F261" i="3"/>
  <c r="G261" i="3"/>
  <c r="F262" i="3"/>
  <c r="G262" i="3"/>
  <c r="F311" i="3"/>
  <c r="G311" i="3"/>
  <c r="F312" i="3"/>
  <c r="G312" i="3"/>
  <c r="F313" i="3"/>
  <c r="G313" i="3"/>
  <c r="F264" i="3"/>
  <c r="G264" i="3"/>
  <c r="F265" i="3"/>
  <c r="G265" i="3"/>
  <c r="F266" i="3"/>
  <c r="G266" i="3"/>
  <c r="F267" i="3"/>
  <c r="G267" i="3"/>
  <c r="F269" i="3"/>
  <c r="G269" i="3"/>
  <c r="F270" i="3"/>
  <c r="G270" i="3"/>
  <c r="F271" i="3"/>
  <c r="G271" i="3"/>
  <c r="F272" i="3"/>
  <c r="G272" i="3"/>
  <c r="F273" i="3"/>
  <c r="G273" i="3"/>
  <c r="F274" i="3"/>
  <c r="G274" i="3"/>
  <c r="F276" i="3"/>
  <c r="G276" i="3"/>
  <c r="F277" i="3"/>
  <c r="G277" i="3"/>
  <c r="F278" i="3"/>
  <c r="G278" i="3"/>
  <c r="F279" i="3"/>
  <c r="G279" i="3"/>
  <c r="F280" i="3"/>
  <c r="G280" i="3"/>
  <c r="F281" i="3"/>
  <c r="G281" i="3"/>
  <c r="F282" i="3"/>
  <c r="G282" i="3"/>
  <c r="F275" i="3"/>
  <c r="G275"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268" i="3"/>
  <c r="G268" i="3"/>
  <c r="F308" i="3"/>
  <c r="G308" i="3"/>
  <c r="F309" i="3"/>
  <c r="G309" i="3"/>
  <c r="F310" i="3"/>
  <c r="G310" i="3"/>
  <c r="F283" i="3"/>
  <c r="G283" i="3"/>
  <c r="F314" i="3"/>
  <c r="G314" i="3"/>
  <c r="F315" i="3"/>
  <c r="G315" i="3"/>
  <c r="F316" i="3"/>
  <c r="G316" i="3"/>
  <c r="F317" i="3"/>
  <c r="G317" i="3"/>
  <c r="F318" i="3"/>
  <c r="G318" i="3"/>
  <c r="F319" i="3"/>
  <c r="G319" i="3"/>
  <c r="F340" i="3"/>
  <c r="G340" i="3"/>
  <c r="F341" i="3"/>
  <c r="G341" i="3"/>
  <c r="F321" i="3"/>
  <c r="G321" i="3"/>
  <c r="F339" i="3"/>
  <c r="G339" i="3"/>
  <c r="F338" i="3"/>
  <c r="G338" i="3"/>
  <c r="F337" i="3"/>
  <c r="G337" i="3"/>
  <c r="F327" i="3"/>
  <c r="G327" i="3"/>
  <c r="F328" i="3"/>
  <c r="G328" i="3"/>
  <c r="F329" i="3"/>
  <c r="G329" i="3"/>
  <c r="F324" i="3"/>
  <c r="G324" i="3"/>
  <c r="F323" i="3"/>
  <c r="G323" i="3"/>
  <c r="F325" i="3"/>
  <c r="G325" i="3"/>
  <c r="F326" i="3"/>
  <c r="G326" i="3"/>
  <c r="F330" i="3"/>
  <c r="G330" i="3"/>
  <c r="F331" i="3"/>
  <c r="G331" i="3"/>
  <c r="F332" i="3"/>
  <c r="G332" i="3"/>
  <c r="F333" i="3"/>
  <c r="G333" i="3"/>
  <c r="F334" i="3"/>
  <c r="G334" i="3"/>
  <c r="F335" i="3"/>
  <c r="G335" i="3"/>
  <c r="F322" i="3"/>
  <c r="G322" i="3"/>
  <c r="F336" i="3"/>
  <c r="G336" i="3"/>
  <c r="F343" i="3"/>
  <c r="G343" i="3"/>
  <c r="F344" i="3"/>
  <c r="G344" i="3"/>
  <c r="F349" i="3"/>
  <c r="G349" i="3"/>
  <c r="F347" i="3"/>
  <c r="G347" i="3"/>
  <c r="F346" i="3"/>
  <c r="G346" i="3"/>
  <c r="F351" i="3"/>
  <c r="G351" i="3"/>
  <c r="F352" i="3"/>
  <c r="G352" i="3"/>
  <c r="F350" i="3"/>
  <c r="G350" i="3"/>
  <c r="F353" i="3"/>
  <c r="G353" i="3"/>
  <c r="F355" i="3"/>
  <c r="G355" i="3"/>
  <c r="F356" i="3"/>
  <c r="G356" i="3"/>
  <c r="F357" i="3"/>
  <c r="G357" i="3"/>
  <c r="F358" i="3"/>
  <c r="G358" i="3"/>
  <c r="F354" i="3"/>
  <c r="G354" i="3"/>
  <c r="F364" i="3"/>
  <c r="G364" i="3"/>
  <c r="F359" i="3"/>
  <c r="G359" i="3"/>
  <c r="F362" i="3"/>
  <c r="G362" i="3"/>
  <c r="F363" i="3"/>
  <c r="G363" i="3"/>
  <c r="F365" i="3"/>
  <c r="G365" i="3"/>
  <c r="F360" i="3"/>
  <c r="G360" i="3"/>
  <c r="F366" i="3"/>
  <c r="G366" i="3"/>
  <c r="F367" i="3"/>
  <c r="G367" i="3"/>
  <c r="F368" i="3"/>
  <c r="G368" i="3"/>
  <c r="F371" i="3"/>
  <c r="G371" i="3"/>
  <c r="F369" i="3"/>
  <c r="G369" i="3"/>
  <c r="F370" i="3"/>
  <c r="G370" i="3"/>
  <c r="F361" i="3"/>
  <c r="G361" i="3"/>
  <c r="F372" i="3"/>
  <c r="G372" i="3"/>
  <c r="F374" i="3"/>
  <c r="G374" i="3"/>
  <c r="F373" i="3"/>
  <c r="F375" i="3"/>
  <c r="G375" i="3"/>
  <c r="F378" i="3"/>
  <c r="G378" i="3"/>
  <c r="F379" i="3"/>
  <c r="G379" i="3"/>
  <c r="F377" i="3"/>
  <c r="G377" i="3"/>
  <c r="F380" i="3"/>
  <c r="G380" i="3"/>
  <c r="F381" i="3"/>
  <c r="G381" i="3"/>
  <c r="F384" i="3"/>
  <c r="G384" i="3"/>
  <c r="F382" i="3"/>
  <c r="G382" i="3"/>
  <c r="F383" i="3"/>
  <c r="G383" i="3"/>
  <c r="F385" i="3"/>
  <c r="G385" i="3"/>
  <c r="F387" i="3"/>
  <c r="G387" i="3"/>
  <c r="F386" i="3"/>
  <c r="G386"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5" i="3"/>
  <c r="G405" i="3"/>
  <c r="F406" i="3"/>
  <c r="G406"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32" i="3"/>
  <c r="G432" i="3"/>
  <c r="F433" i="3"/>
  <c r="G433" i="3"/>
  <c r="F424" i="3"/>
  <c r="G424" i="3"/>
  <c r="F425" i="3"/>
  <c r="G425" i="3"/>
  <c r="F426" i="3"/>
  <c r="G426" i="3"/>
  <c r="F427" i="3"/>
  <c r="G427" i="3"/>
  <c r="F428" i="3"/>
  <c r="G428" i="3"/>
  <c r="F429" i="3"/>
  <c r="G429" i="3"/>
  <c r="F430" i="3"/>
  <c r="G430" i="3"/>
  <c r="F434" i="3"/>
  <c r="G434" i="3"/>
  <c r="F435" i="3"/>
  <c r="G435" i="3"/>
  <c r="F436" i="3"/>
  <c r="G436" i="3"/>
  <c r="F437" i="3"/>
  <c r="G437" i="3"/>
  <c r="F439" i="3"/>
  <c r="G439" i="3"/>
  <c r="F440" i="3"/>
  <c r="G440" i="3"/>
  <c r="F441" i="3"/>
  <c r="G441" i="3"/>
  <c r="F442" i="3"/>
  <c r="G442" i="3"/>
  <c r="F443" i="3"/>
  <c r="G443" i="3"/>
  <c r="F444" i="3"/>
  <c r="G444" i="3"/>
  <c r="F445" i="3"/>
  <c r="G445" i="3"/>
  <c r="F447" i="3"/>
  <c r="G447" i="3"/>
  <c r="F448" i="3"/>
  <c r="G448" i="3"/>
  <c r="F451" i="3"/>
  <c r="G451" i="3"/>
  <c r="F449" i="3"/>
  <c r="G449" i="3"/>
  <c r="F452" i="3"/>
  <c r="G452" i="3"/>
  <c r="F453" i="3"/>
  <c r="G453" i="3"/>
  <c r="F454" i="3"/>
  <c r="G454" i="3"/>
  <c r="F455" i="3"/>
  <c r="G455" i="3"/>
  <c r="F456" i="3"/>
  <c r="G456" i="3"/>
  <c r="F457" i="3"/>
  <c r="G457" i="3"/>
  <c r="F458" i="3"/>
  <c r="G458" i="3"/>
  <c r="F459" i="3"/>
  <c r="G459" i="3"/>
  <c r="F461" i="3"/>
  <c r="G461" i="3"/>
  <c r="F466" i="3"/>
  <c r="G466" i="3"/>
  <c r="F474" i="3"/>
  <c r="G474" i="3"/>
  <c r="F467" i="3"/>
  <c r="G467" i="3"/>
  <c r="F468" i="3"/>
  <c r="G468" i="3"/>
  <c r="F471" i="3"/>
  <c r="G471" i="3"/>
  <c r="F469" i="3"/>
  <c r="G469" i="3"/>
  <c r="F470" i="3"/>
  <c r="G470" i="3"/>
  <c r="F472" i="3"/>
  <c r="G472" i="3"/>
  <c r="F473" i="3"/>
  <c r="G473" i="3"/>
  <c r="F479" i="3"/>
  <c r="G479" i="3"/>
  <c r="F475" i="3"/>
  <c r="G475" i="3"/>
  <c r="F480" i="3"/>
  <c r="G480" i="3"/>
  <c r="F476" i="3"/>
  <c r="G476" i="3"/>
  <c r="F478" i="3"/>
  <c r="G478" i="3"/>
  <c r="F477" i="3"/>
  <c r="G477"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63" i="3"/>
  <c r="G463" i="3"/>
  <c r="F462" i="3"/>
  <c r="G462" i="3"/>
  <c r="F464" i="3"/>
  <c r="G464" i="3"/>
  <c r="F465" i="3"/>
  <c r="G465" i="3"/>
  <c r="F499" i="3"/>
  <c r="G499" i="3"/>
  <c r="F500" i="3"/>
  <c r="G500" i="3"/>
  <c r="F502" i="3"/>
  <c r="G502" i="3"/>
  <c r="F503" i="3"/>
  <c r="G503" i="3"/>
  <c r="F504" i="3"/>
  <c r="G504" i="3"/>
  <c r="F506" i="3"/>
  <c r="G506" i="3"/>
  <c r="F507" i="3"/>
  <c r="G507" i="3"/>
  <c r="F505" i="3"/>
  <c r="G505" i="3"/>
  <c r="F508" i="3"/>
  <c r="G508" i="3"/>
  <c r="F510" i="3"/>
  <c r="G510" i="3"/>
  <c r="F509" i="3"/>
  <c r="G509" i="3"/>
  <c r="F511" i="3"/>
  <c r="G511" i="3"/>
  <c r="F512" i="3"/>
  <c r="G512" i="3"/>
  <c r="F513" i="3"/>
  <c r="G513" i="3"/>
  <c r="F514" i="3"/>
  <c r="G514" i="3"/>
  <c r="F515" i="3"/>
  <c r="G515" i="3"/>
  <c r="F517" i="3"/>
  <c r="G517" i="3"/>
  <c r="F518" i="3"/>
  <c r="G518" i="3"/>
  <c r="F516" i="3"/>
  <c r="G516" i="3"/>
  <c r="F519" i="3"/>
  <c r="G519" i="3"/>
  <c r="F520" i="3"/>
  <c r="G520" i="3"/>
  <c r="F521" i="3"/>
  <c r="G521" i="3"/>
  <c r="F522" i="3"/>
  <c r="G522" i="3"/>
  <c r="F523" i="3"/>
  <c r="G523" i="3"/>
  <c r="F524" i="3"/>
  <c r="G524" i="3"/>
  <c r="F526" i="3"/>
  <c r="G526" i="3"/>
  <c r="F527" i="3"/>
  <c r="G527" i="3"/>
  <c r="F525" i="3"/>
  <c r="F528" i="3"/>
  <c r="G528" i="3"/>
  <c r="F529" i="3"/>
  <c r="G529" i="3"/>
  <c r="F530" i="3"/>
  <c r="G530" i="3"/>
  <c r="F531" i="3"/>
  <c r="G531" i="3"/>
  <c r="F534" i="3"/>
  <c r="G534" i="3"/>
  <c r="F533" i="3"/>
  <c r="G533" i="3"/>
  <c r="F535" i="3"/>
  <c r="G535" i="3"/>
  <c r="F537" i="3"/>
  <c r="G537" i="3"/>
  <c r="F536" i="3"/>
  <c r="G536" i="3"/>
  <c r="F538" i="3"/>
  <c r="G538" i="3"/>
  <c r="F539" i="3"/>
  <c r="G539" i="3"/>
  <c r="F540" i="3"/>
  <c r="G540" i="3"/>
  <c r="F541" i="3"/>
  <c r="G541" i="3"/>
  <c r="F543" i="3"/>
  <c r="G543" i="3"/>
  <c r="F542" i="3"/>
  <c r="G542" i="3"/>
  <c r="F545" i="3"/>
  <c r="G545" i="3"/>
  <c r="F546" i="3"/>
  <c r="G546" i="3"/>
  <c r="F547" i="3"/>
  <c r="G547" i="3"/>
  <c r="F548" i="3"/>
  <c r="G548" i="3"/>
  <c r="F549" i="3"/>
  <c r="G549" i="3"/>
  <c r="F550" i="3"/>
  <c r="G550" i="3"/>
  <c r="F552" i="3"/>
  <c r="G552" i="3"/>
  <c r="F553" i="3"/>
  <c r="G553" i="3"/>
  <c r="F554" i="3"/>
  <c r="G554" i="3"/>
  <c r="F555" i="3"/>
  <c r="G555" i="3"/>
  <c r="F557" i="3"/>
  <c r="G557" i="3"/>
  <c r="F558" i="3"/>
  <c r="G558" i="3"/>
  <c r="F559" i="3"/>
  <c r="G559" i="3"/>
  <c r="F560" i="3"/>
  <c r="G560" i="3"/>
  <c r="F556" i="3"/>
  <c r="G556" i="3"/>
  <c r="F561" i="3"/>
  <c r="G561" i="3"/>
  <c r="F562" i="3"/>
  <c r="G562" i="3"/>
  <c r="F563" i="3"/>
  <c r="G563" i="3"/>
  <c r="F564" i="3"/>
  <c r="G564" i="3"/>
  <c r="F565" i="3"/>
  <c r="G565" i="3"/>
  <c r="F566" i="3"/>
  <c r="G566" i="3"/>
  <c r="F567" i="3"/>
  <c r="G567" i="3"/>
  <c r="F568" i="3"/>
  <c r="G568" i="3"/>
  <c r="F569" i="3"/>
  <c r="G569" i="3"/>
  <c r="F570" i="3"/>
  <c r="G570" i="3"/>
  <c r="F572" i="3"/>
  <c r="G572" i="3"/>
  <c r="F573" i="3"/>
  <c r="G573" i="3"/>
  <c r="F574" i="3"/>
  <c r="G574" i="3"/>
  <c r="F575" i="3"/>
  <c r="G575" i="3"/>
  <c r="F577" i="3"/>
  <c r="G577" i="3"/>
  <c r="F578" i="3"/>
  <c r="G578" i="3"/>
  <c r="F571" i="3"/>
  <c r="G571" i="3"/>
  <c r="F579" i="3"/>
  <c r="G579" i="3"/>
  <c r="F580" i="3"/>
  <c r="G580" i="3"/>
  <c r="F581" i="3"/>
  <c r="G581" i="3"/>
  <c r="F576" i="3"/>
  <c r="G576" i="3"/>
  <c r="F582" i="3"/>
  <c r="G582" i="3"/>
  <c r="F583" i="3"/>
  <c r="G583" i="3"/>
  <c r="F584" i="3"/>
  <c r="G584" i="3"/>
  <c r="F585" i="3"/>
  <c r="G585" i="3"/>
  <c r="F586" i="3"/>
  <c r="G586" i="3"/>
  <c r="F587" i="3"/>
  <c r="G587" i="3"/>
  <c r="F588" i="3"/>
  <c r="G588" i="3"/>
  <c r="F589" i="3"/>
  <c r="G589" i="3"/>
  <c r="F590" i="3"/>
  <c r="G590" i="3"/>
  <c r="F591" i="3"/>
  <c r="G591" i="3"/>
  <c r="F592" i="3"/>
  <c r="G592" i="3"/>
  <c r="F593" i="3"/>
  <c r="G593" i="3"/>
  <c r="F594" i="3"/>
  <c r="G594" i="3"/>
  <c r="F595" i="3"/>
  <c r="G595" i="3"/>
  <c r="F597" i="3"/>
  <c r="G597" i="3"/>
  <c r="F596" i="3"/>
  <c r="G596" i="3"/>
  <c r="F598" i="3"/>
  <c r="G598" i="3"/>
  <c r="F599" i="3"/>
  <c r="G599" i="3"/>
  <c r="F600" i="3"/>
  <c r="G600" i="3"/>
  <c r="F601" i="3"/>
  <c r="G601" i="3"/>
  <c r="F602" i="3"/>
  <c r="G602" i="3"/>
  <c r="F603" i="3"/>
  <c r="G603" i="3"/>
  <c r="F604" i="3"/>
  <c r="G604" i="3"/>
  <c r="F605" i="3"/>
  <c r="G605" i="3"/>
  <c r="F611" i="3"/>
  <c r="G611" i="3"/>
  <c r="F610" i="3"/>
  <c r="G610" i="3"/>
  <c r="F608" i="3"/>
  <c r="G608" i="3"/>
  <c r="F609" i="3"/>
  <c r="G609" i="3"/>
  <c r="F613" i="3"/>
  <c r="G613" i="3"/>
  <c r="F614" i="3"/>
  <c r="G614" i="3"/>
  <c r="F615" i="3"/>
  <c r="G615" i="3"/>
  <c r="F616" i="3"/>
  <c r="G616" i="3"/>
  <c r="F622" i="3"/>
  <c r="G622" i="3"/>
  <c r="F623" i="3"/>
  <c r="G623" i="3"/>
  <c r="F625" i="3"/>
  <c r="G625" i="3"/>
  <c r="F626" i="3"/>
  <c r="G626" i="3"/>
  <c r="F627" i="3"/>
  <c r="G627" i="3"/>
  <c r="F628" i="3"/>
  <c r="G628" i="3"/>
  <c r="F629" i="3"/>
  <c r="G629" i="3"/>
  <c r="F632" i="3"/>
  <c r="G632" i="3"/>
  <c r="F633" i="3"/>
  <c r="G633" i="3"/>
  <c r="F636" i="3"/>
  <c r="G636" i="3"/>
  <c r="F635" i="3"/>
  <c r="G635" i="3"/>
  <c r="F637" i="3"/>
  <c r="G637" i="3"/>
  <c r="F640" i="3"/>
  <c r="G640" i="3"/>
  <c r="F641" i="3"/>
  <c r="G641" i="3"/>
  <c r="F642" i="3"/>
  <c r="G642" i="3"/>
  <c r="F650" i="3"/>
  <c r="G650" i="3"/>
  <c r="F652" i="3"/>
  <c r="G652" i="3"/>
  <c r="F651" i="3"/>
  <c r="G651" i="3"/>
  <c r="F653" i="3"/>
  <c r="G653" i="3"/>
  <c r="F654" i="3"/>
  <c r="G654" i="3"/>
  <c r="F655" i="3"/>
  <c r="G655" i="3"/>
  <c r="F656" i="3"/>
  <c r="G656" i="3"/>
  <c r="F658" i="3"/>
  <c r="G658" i="3"/>
  <c r="F657" i="3"/>
  <c r="G657" i="3"/>
  <c r="F659" i="3"/>
  <c r="G659" i="3"/>
  <c r="F660" i="3"/>
  <c r="G660" i="3"/>
  <c r="F661" i="3"/>
  <c r="G661" i="3"/>
  <c r="F662" i="3"/>
  <c r="G662" i="3"/>
  <c r="F663" i="3"/>
  <c r="G663" i="3"/>
  <c r="F664" i="3"/>
  <c r="G664" i="3"/>
  <c r="F666" i="3"/>
  <c r="G666" i="3"/>
  <c r="F667" i="3"/>
  <c r="G667" i="3"/>
  <c r="F669" i="3"/>
  <c r="G669" i="3"/>
  <c r="F668" i="3"/>
  <c r="G668" i="3"/>
  <c r="F665" i="3"/>
  <c r="G665" i="3"/>
  <c r="F671" i="3"/>
  <c r="G671" i="3"/>
  <c r="F672" i="3"/>
  <c r="G672" i="3"/>
  <c r="F673" i="3"/>
  <c r="G673" i="3"/>
  <c r="F674" i="3"/>
  <c r="G674" i="3"/>
  <c r="F675" i="3"/>
  <c r="G675" i="3"/>
  <c r="F676" i="3"/>
  <c r="G676" i="3"/>
  <c r="F679" i="3"/>
  <c r="G679" i="3"/>
  <c r="F680" i="3"/>
  <c r="G680" i="3"/>
  <c r="F684" i="3"/>
  <c r="G684" i="3"/>
  <c r="F681" i="3"/>
  <c r="G681" i="3"/>
  <c r="F682" i="3"/>
  <c r="G682" i="3"/>
  <c r="F683" i="3"/>
  <c r="G683" i="3"/>
  <c r="F686" i="3"/>
  <c r="G686" i="3"/>
  <c r="F685" i="3"/>
  <c r="G685" i="3"/>
  <c r="F695" i="3"/>
  <c r="G695" i="3"/>
  <c r="F697" i="3"/>
  <c r="G697" i="3"/>
  <c r="F699" i="3"/>
  <c r="G699" i="3"/>
  <c r="F704" i="3"/>
  <c r="G704" i="3"/>
  <c r="F700" i="3"/>
  <c r="G700" i="3"/>
  <c r="F701" i="3"/>
  <c r="G701" i="3"/>
  <c r="F702" i="3"/>
  <c r="G702" i="3"/>
  <c r="F703" i="3"/>
  <c r="G703" i="3"/>
  <c r="F705" i="3"/>
  <c r="G705" i="3"/>
  <c r="F707" i="3"/>
  <c r="G707" i="3"/>
  <c r="F708" i="3"/>
  <c r="G708" i="3"/>
  <c r="F709" i="3"/>
  <c r="G709" i="3"/>
  <c r="F710" i="3"/>
  <c r="G710" i="3"/>
  <c r="F711" i="3"/>
  <c r="G711" i="3"/>
  <c r="F713" i="3"/>
  <c r="G713" i="3"/>
  <c r="F714" i="3"/>
  <c r="G714" i="3"/>
  <c r="F715" i="3"/>
  <c r="G715" i="3"/>
  <c r="F716" i="3"/>
  <c r="G716" i="3"/>
  <c r="F717" i="3"/>
  <c r="G717" i="3"/>
  <c r="F720" i="3"/>
  <c r="G720" i="3"/>
  <c r="F719" i="3"/>
  <c r="G719" i="3"/>
  <c r="F721" i="3"/>
  <c r="G721" i="3"/>
  <c r="F725" i="3"/>
  <c r="G725" i="3"/>
  <c r="F722" i="3"/>
  <c r="G722" i="3"/>
  <c r="F723" i="3"/>
  <c r="G723" i="3"/>
  <c r="F724" i="3"/>
  <c r="G724" i="3"/>
  <c r="F726" i="3"/>
  <c r="G726" i="3"/>
  <c r="F727" i="3"/>
  <c r="G727" i="3"/>
  <c r="F728" i="3"/>
  <c r="G728" i="3"/>
  <c r="F729" i="3"/>
  <c r="G729" i="3"/>
  <c r="F734" i="3"/>
  <c r="G734" i="3"/>
  <c r="F735" i="3"/>
  <c r="G735" i="3"/>
  <c r="F736" i="3"/>
  <c r="G736" i="3"/>
  <c r="F742" i="3"/>
  <c r="G742" i="3"/>
  <c r="F743" i="3"/>
  <c r="G743" i="3"/>
  <c r="F744" i="3"/>
  <c r="G744" i="3"/>
  <c r="F745" i="3"/>
  <c r="G745" i="3"/>
  <c r="F747" i="3"/>
  <c r="G747" i="3"/>
  <c r="F750" i="3"/>
  <c r="G750" i="3"/>
  <c r="F749" i="3"/>
  <c r="G749" i="3"/>
  <c r="F764" i="3"/>
  <c r="G764" i="3"/>
  <c r="F752" i="3"/>
  <c r="G752" i="3"/>
  <c r="F753" i="3"/>
  <c r="G753" i="3"/>
  <c r="F754" i="3"/>
  <c r="G754" i="3"/>
  <c r="F755" i="3"/>
  <c r="G755" i="3"/>
  <c r="F762" i="3"/>
  <c r="G762" i="3"/>
  <c r="F758" i="3"/>
  <c r="G758" i="3"/>
  <c r="F759" i="3"/>
  <c r="G759" i="3"/>
  <c r="F760" i="3"/>
  <c r="G760" i="3"/>
  <c r="F761" i="3"/>
  <c r="G761" i="3"/>
  <c r="F756" i="3"/>
  <c r="G756" i="3"/>
  <c r="F757" i="3"/>
  <c r="G757" i="3"/>
  <c r="F763" i="3"/>
  <c r="G763" i="3"/>
  <c r="F765" i="3"/>
  <c r="G765" i="3"/>
  <c r="F766" i="3"/>
  <c r="G766" i="3"/>
  <c r="F801" i="3"/>
  <c r="G801" i="3"/>
  <c r="F800" i="3"/>
  <c r="G800" i="3"/>
  <c r="F771" i="3"/>
  <c r="G771" i="3"/>
  <c r="F770" i="3"/>
  <c r="G770" i="3"/>
  <c r="F772" i="3"/>
  <c r="G772" i="3"/>
  <c r="F773" i="3"/>
  <c r="G773" i="3"/>
  <c r="F769" i="3"/>
  <c r="G769" i="3"/>
  <c r="F794" i="3"/>
  <c r="G794" i="3"/>
  <c r="F795" i="3"/>
  <c r="G795" i="3"/>
  <c r="F796" i="3"/>
  <c r="G796" i="3"/>
  <c r="F797" i="3"/>
  <c r="G797" i="3"/>
  <c r="F798" i="3"/>
  <c r="G798" i="3"/>
  <c r="F799" i="3"/>
  <c r="G799" i="3"/>
  <c r="F808" i="3"/>
  <c r="G808" i="3"/>
  <c r="F774" i="3"/>
  <c r="G774" i="3"/>
  <c r="F775" i="3"/>
  <c r="G775" i="3"/>
  <c r="F776" i="3"/>
  <c r="G776" i="3"/>
  <c r="F777" i="3"/>
  <c r="G777" i="3"/>
  <c r="F778" i="3"/>
  <c r="G778" i="3"/>
  <c r="F779" i="3"/>
  <c r="G779" i="3"/>
  <c r="F786" i="3"/>
  <c r="G786" i="3"/>
  <c r="F807" i="3"/>
  <c r="G807" i="3"/>
  <c r="F785" i="3"/>
  <c r="G785" i="3"/>
  <c r="F802" i="3"/>
  <c r="G802" i="3"/>
  <c r="F803" i="3"/>
  <c r="G803" i="3"/>
  <c r="F804" i="3"/>
  <c r="G804" i="3"/>
  <c r="F805" i="3"/>
  <c r="G805" i="3"/>
  <c r="F780" i="3"/>
  <c r="G780" i="3"/>
  <c r="F781" i="3"/>
  <c r="G781" i="3"/>
  <c r="F782" i="3"/>
  <c r="G782" i="3"/>
  <c r="F783" i="3"/>
  <c r="G783" i="3"/>
  <c r="F793" i="3"/>
  <c r="G793" i="3"/>
  <c r="F787" i="3"/>
  <c r="G787" i="3"/>
  <c r="F788" i="3"/>
  <c r="G788" i="3"/>
  <c r="F789" i="3"/>
  <c r="G789" i="3"/>
  <c r="F790" i="3"/>
  <c r="G790" i="3"/>
  <c r="F791" i="3"/>
  <c r="G791" i="3"/>
  <c r="F792" i="3"/>
  <c r="G792" i="3"/>
  <c r="F828" i="3"/>
  <c r="G828" i="3"/>
  <c r="F827" i="3"/>
  <c r="G827" i="3"/>
  <c r="F806" i="3"/>
  <c r="G806" i="3"/>
  <c r="F784" i="3"/>
  <c r="G784" i="3"/>
  <c r="F768" i="3"/>
  <c r="G768" i="3"/>
  <c r="F829" i="3"/>
  <c r="G829" i="3"/>
  <c r="F830" i="3"/>
  <c r="G830" i="3"/>
  <c r="F809" i="3"/>
  <c r="G809" i="3"/>
  <c r="F810" i="3"/>
  <c r="G810" i="3"/>
  <c r="F811" i="3"/>
  <c r="G811" i="3"/>
  <c r="F812" i="3"/>
  <c r="G812" i="3"/>
  <c r="F813" i="3"/>
  <c r="G813" i="3"/>
  <c r="F814" i="3"/>
  <c r="G814" i="3"/>
  <c r="F815" i="3"/>
  <c r="G815" i="3"/>
  <c r="F816" i="3"/>
  <c r="G816" i="3"/>
  <c r="F817" i="3"/>
  <c r="G817" i="3"/>
  <c r="F818" i="3"/>
  <c r="G818" i="3"/>
  <c r="F819" i="3"/>
  <c r="G819" i="3"/>
  <c r="F820" i="3"/>
  <c r="G820" i="3"/>
  <c r="F821" i="3"/>
  <c r="G821" i="3"/>
  <c r="F822" i="3"/>
  <c r="G822" i="3"/>
  <c r="F823" i="3"/>
  <c r="G823" i="3"/>
  <c r="F824" i="3"/>
  <c r="G824" i="3"/>
  <c r="F825" i="3"/>
  <c r="G825" i="3"/>
  <c r="F826" i="3"/>
  <c r="G826" i="3"/>
  <c r="F831" i="3"/>
  <c r="G831" i="3"/>
  <c r="F832" i="3"/>
  <c r="G832" i="3"/>
  <c r="F833" i="3"/>
  <c r="G833" i="3"/>
  <c r="F835" i="3"/>
  <c r="G835" i="3"/>
  <c r="F836" i="3"/>
  <c r="G836" i="3"/>
  <c r="F837" i="3"/>
  <c r="G837" i="3"/>
  <c r="F838" i="3"/>
  <c r="G838" i="3"/>
  <c r="F839" i="3"/>
  <c r="G839" i="3"/>
  <c r="F842" i="3"/>
  <c r="G842" i="3"/>
  <c r="F846" i="3"/>
  <c r="G846" i="3"/>
  <c r="F845" i="3"/>
  <c r="G845" i="3"/>
  <c r="F847" i="3"/>
  <c r="G847" i="3"/>
  <c r="F848" i="3"/>
  <c r="G848" i="3"/>
  <c r="F849" i="3"/>
  <c r="G849" i="3"/>
  <c r="F850" i="3"/>
  <c r="G850" i="3"/>
  <c r="F851" i="3"/>
  <c r="G851" i="3"/>
  <c r="F853" i="3"/>
  <c r="G853" i="3"/>
  <c r="F854" i="3"/>
  <c r="G854" i="3"/>
  <c r="F855" i="3"/>
  <c r="G855" i="3"/>
  <c r="F856" i="3"/>
  <c r="G856" i="3"/>
  <c r="F857" i="3"/>
  <c r="G857" i="3"/>
  <c r="F858" i="3"/>
  <c r="G858" i="3"/>
  <c r="F863" i="3"/>
  <c r="G863" i="3"/>
  <c r="F864" i="3"/>
  <c r="G864" i="3"/>
  <c r="F865" i="3"/>
  <c r="G865" i="3"/>
  <c r="F869" i="3"/>
  <c r="G869" i="3"/>
  <c r="F870" i="3"/>
  <c r="G870" i="3"/>
  <c r="F873" i="3"/>
  <c r="G873" i="3"/>
  <c r="F874" i="3"/>
  <c r="G874" i="3"/>
  <c r="F875" i="3"/>
  <c r="G875" i="3"/>
  <c r="F871" i="3"/>
  <c r="G871" i="3"/>
  <c r="F872" i="3"/>
  <c r="G872" i="3"/>
  <c r="F879" i="3"/>
  <c r="G879" i="3"/>
  <c r="F878" i="3"/>
  <c r="G878" i="3"/>
  <c r="F881" i="3"/>
  <c r="G881" i="3"/>
  <c r="F882" i="3"/>
  <c r="G882" i="3"/>
  <c r="F883" i="3"/>
  <c r="G883" i="3"/>
  <c r="F884" i="3"/>
  <c r="G884" i="3"/>
  <c r="F886" i="3"/>
  <c r="G886" i="3"/>
  <c r="F887" i="3"/>
  <c r="G887" i="3"/>
  <c r="F888" i="3"/>
  <c r="G888" i="3"/>
  <c r="F889" i="3"/>
  <c r="G889" i="3"/>
  <c r="F892" i="3"/>
  <c r="G892" i="3"/>
  <c r="F890" i="3"/>
  <c r="G890" i="3"/>
  <c r="F891" i="3"/>
  <c r="G891" i="3"/>
  <c r="F894" i="3"/>
  <c r="G894" i="3"/>
  <c r="F895" i="3"/>
  <c r="G895" i="3"/>
  <c r="F896" i="3"/>
  <c r="G896" i="3"/>
  <c r="F897" i="3"/>
  <c r="G897" i="3"/>
  <c r="F898" i="3"/>
  <c r="G898" i="3"/>
  <c r="F899" i="3"/>
  <c r="G899" i="3"/>
  <c r="F901" i="3"/>
  <c r="G901" i="3"/>
  <c r="F900" i="3"/>
  <c r="G900" i="3"/>
  <c r="F902" i="3"/>
  <c r="G902" i="3"/>
  <c r="F903" i="3"/>
  <c r="G903" i="3"/>
  <c r="F904" i="3"/>
  <c r="G904" i="3"/>
  <c r="F905" i="3"/>
  <c r="G905" i="3"/>
  <c r="F906" i="3"/>
  <c r="G906" i="3"/>
  <c r="F907" i="3"/>
  <c r="G907" i="3"/>
  <c r="F908" i="3"/>
  <c r="G908" i="3"/>
  <c r="F909" i="3"/>
  <c r="G909" i="3"/>
  <c r="F910" i="3"/>
  <c r="G910" i="3"/>
  <c r="F912" i="3"/>
  <c r="G912" i="3"/>
  <c r="F913" i="3"/>
  <c r="G913" i="3"/>
  <c r="F914" i="3"/>
  <c r="G914" i="3"/>
  <c r="F917" i="3"/>
  <c r="G917" i="3"/>
  <c r="F916" i="3"/>
  <c r="G916" i="3"/>
  <c r="F918" i="3"/>
  <c r="G918" i="3"/>
  <c r="F919" i="3"/>
  <c r="G919" i="3"/>
  <c r="F920" i="3"/>
  <c r="G920" i="3"/>
  <c r="F921" i="3"/>
  <c r="G921" i="3"/>
  <c r="F922" i="3"/>
  <c r="G922" i="3"/>
  <c r="F924" i="3"/>
  <c r="G924" i="3"/>
  <c r="F925" i="3"/>
  <c r="G925" i="3"/>
  <c r="F926" i="3"/>
  <c r="G926" i="3"/>
  <c r="F928" i="3"/>
  <c r="G928" i="3"/>
  <c r="F929" i="3"/>
  <c r="G929" i="3"/>
  <c r="F930" i="3"/>
  <c r="G930" i="3"/>
  <c r="F931" i="3"/>
  <c r="G931" i="3"/>
  <c r="F932" i="3"/>
  <c r="G932" i="3"/>
  <c r="F933" i="3"/>
  <c r="G933" i="3"/>
  <c r="F927" i="3"/>
  <c r="G927" i="3"/>
  <c r="F934" i="3"/>
  <c r="G934" i="3"/>
  <c r="F936" i="3"/>
  <c r="G936" i="3"/>
  <c r="F939" i="3"/>
  <c r="G939" i="3"/>
  <c r="F940" i="3"/>
  <c r="G940" i="3"/>
  <c r="F941" i="3"/>
  <c r="G941" i="3"/>
  <c r="F942" i="3"/>
  <c r="G942" i="3"/>
  <c r="F943" i="3"/>
  <c r="G943" i="3"/>
  <c r="F944" i="3"/>
  <c r="G944" i="3"/>
  <c r="F945" i="3"/>
  <c r="G945" i="3"/>
  <c r="F946" i="3"/>
  <c r="G946" i="3"/>
  <c r="F947" i="3"/>
  <c r="G947" i="3"/>
  <c r="F948" i="3"/>
  <c r="G948" i="3"/>
  <c r="F949" i="3"/>
  <c r="G949" i="3"/>
  <c r="F950" i="3"/>
  <c r="G950" i="3"/>
  <c r="F951" i="3"/>
  <c r="G951" i="3"/>
  <c r="F952" i="3"/>
  <c r="G952" i="3"/>
  <c r="F953" i="3"/>
  <c r="G953" i="3"/>
  <c r="F954" i="3"/>
  <c r="G954" i="3"/>
  <c r="F955" i="3"/>
  <c r="G955" i="3"/>
  <c r="F956" i="3"/>
  <c r="G956" i="3"/>
  <c r="F957" i="3"/>
  <c r="G957" i="3"/>
  <c r="F958" i="3"/>
  <c r="G958" i="3"/>
  <c r="F959" i="3"/>
  <c r="G959" i="3"/>
  <c r="F960" i="3"/>
  <c r="G960" i="3"/>
  <c r="F961" i="3"/>
  <c r="G961" i="3"/>
  <c r="F962" i="3"/>
  <c r="G962" i="3"/>
  <c r="F963" i="3"/>
  <c r="G963" i="3"/>
  <c r="F964" i="3"/>
  <c r="G964" i="3"/>
  <c r="F965" i="3"/>
  <c r="G965" i="3"/>
  <c r="F967" i="3"/>
  <c r="G967" i="3"/>
  <c r="F968" i="3"/>
  <c r="G968" i="3"/>
  <c r="F969" i="3"/>
  <c r="G969" i="3"/>
  <c r="F970" i="3"/>
  <c r="G970" i="3"/>
  <c r="F972" i="3"/>
  <c r="G972" i="3"/>
  <c r="F973" i="3"/>
  <c r="G973" i="3"/>
  <c r="F975" i="3"/>
  <c r="G975" i="3"/>
  <c r="F976" i="3"/>
  <c r="G976" i="3"/>
  <c r="F977" i="3"/>
  <c r="G977" i="3"/>
  <c r="F978" i="3"/>
  <c r="G978" i="3"/>
  <c r="F979" i="3"/>
  <c r="G979" i="3"/>
  <c r="F980" i="3"/>
  <c r="G980" i="3"/>
  <c r="F983" i="3"/>
  <c r="G983" i="3"/>
  <c r="F984" i="3"/>
  <c r="G984" i="3"/>
  <c r="F985" i="3"/>
  <c r="G985" i="3"/>
  <c r="F987" i="3"/>
  <c r="G987" i="3"/>
  <c r="F988" i="3"/>
  <c r="G988" i="3"/>
  <c r="F990" i="3"/>
  <c r="G990" i="3"/>
  <c r="F991" i="3"/>
  <c r="G991" i="3"/>
  <c r="F993" i="3"/>
  <c r="G993" i="3"/>
  <c r="F994" i="3"/>
  <c r="G994" i="3"/>
  <c r="F996" i="3"/>
  <c r="G996" i="3"/>
  <c r="F997" i="3"/>
  <c r="G997" i="3"/>
  <c r="F998" i="3"/>
  <c r="G998" i="3"/>
  <c r="F1000" i="3"/>
  <c r="G1000" i="3"/>
  <c r="F1001" i="3"/>
  <c r="G1001" i="3"/>
  <c r="F1002" i="3"/>
  <c r="G1002" i="3"/>
  <c r="F1003" i="3"/>
  <c r="G1003" i="3"/>
  <c r="F1004" i="3"/>
  <c r="G1004" i="3"/>
  <c r="F1005" i="3"/>
  <c r="G1005" i="3"/>
  <c r="F1011" i="3"/>
  <c r="G1011" i="3"/>
  <c r="F1013" i="3"/>
  <c r="G1013" i="3"/>
  <c r="F1015" i="3"/>
  <c r="G1015" i="3"/>
  <c r="F1017" i="3"/>
  <c r="G1017" i="3"/>
  <c r="F1020" i="3"/>
  <c r="G1020" i="3"/>
  <c r="F1021" i="3"/>
  <c r="G1021" i="3"/>
  <c r="F1019" i="3"/>
  <c r="F1022" i="3"/>
  <c r="G1022" i="3"/>
  <c r="F1023" i="3"/>
  <c r="G1023" i="3"/>
  <c r="F1024" i="3"/>
  <c r="G1024" i="3"/>
  <c r="F1025" i="3"/>
  <c r="G1025" i="3"/>
  <c r="F1026" i="3"/>
  <c r="G1026" i="3"/>
  <c r="F1028" i="3"/>
  <c r="G1028" i="3"/>
  <c r="F1029" i="3"/>
  <c r="G1029" i="3"/>
  <c r="F1030" i="3"/>
  <c r="G1030" i="3"/>
  <c r="F1031" i="3"/>
  <c r="G1031" i="3"/>
  <c r="F1032" i="3"/>
  <c r="G1032" i="3"/>
  <c r="F1034" i="3"/>
  <c r="G1034" i="3"/>
  <c r="F1035" i="3"/>
  <c r="G1035" i="3"/>
  <c r="F1036" i="3"/>
  <c r="G1036" i="3"/>
  <c r="F1037" i="3"/>
  <c r="G1037" i="3"/>
  <c r="F1038" i="3"/>
  <c r="G1038" i="3"/>
  <c r="F1039" i="3"/>
  <c r="G1039" i="3"/>
  <c r="F1042" i="3"/>
  <c r="G1042" i="3"/>
  <c r="F1043" i="3"/>
  <c r="G1043" i="3"/>
  <c r="F1044" i="3"/>
  <c r="G1044" i="3"/>
  <c r="F1046" i="3"/>
  <c r="G1046" i="3"/>
  <c r="F1047" i="3"/>
  <c r="G1047" i="3"/>
  <c r="F1040" i="3"/>
  <c r="G1040" i="3"/>
  <c r="F1041" i="3"/>
  <c r="G1041" i="3"/>
  <c r="F1045" i="3"/>
  <c r="G1045" i="3"/>
  <c r="F1064" i="3"/>
  <c r="G1064" i="3"/>
  <c r="F1065" i="3"/>
  <c r="G1065" i="3"/>
  <c r="F1066" i="3"/>
  <c r="G1066" i="3"/>
  <c r="F1067" i="3"/>
  <c r="G1067" i="3"/>
  <c r="F1094" i="3"/>
  <c r="G1094" i="3"/>
  <c r="F1051" i="3"/>
  <c r="G1051" i="3"/>
  <c r="F1052" i="3"/>
  <c r="G1052" i="3"/>
  <c r="F1053" i="3"/>
  <c r="G1053" i="3"/>
  <c r="F1054" i="3"/>
  <c r="G1054" i="3"/>
  <c r="F1055" i="3"/>
  <c r="G1055" i="3"/>
  <c r="F1056" i="3"/>
  <c r="G1056" i="3"/>
  <c r="F1059" i="3"/>
  <c r="G1059" i="3"/>
  <c r="F1057" i="3"/>
  <c r="G1057" i="3"/>
  <c r="F1058" i="3"/>
  <c r="G1058" i="3"/>
  <c r="F1060" i="3"/>
  <c r="G1060" i="3"/>
  <c r="F1061" i="3"/>
  <c r="G1061" i="3"/>
  <c r="F1062" i="3"/>
  <c r="G1062" i="3"/>
  <c r="F1049" i="3"/>
  <c r="G1049" i="3"/>
  <c r="F1068" i="3"/>
  <c r="G1068" i="3"/>
  <c r="F1069" i="3"/>
  <c r="G1069" i="3"/>
  <c r="F1070" i="3"/>
  <c r="G1070" i="3"/>
  <c r="F1088" i="3"/>
  <c r="G1088" i="3"/>
  <c r="F1073" i="3"/>
  <c r="G1073" i="3"/>
  <c r="F1074" i="3"/>
  <c r="G1074" i="3"/>
  <c r="F1071" i="3"/>
  <c r="G1071" i="3"/>
  <c r="F1072" i="3"/>
  <c r="G1072" i="3"/>
  <c r="F1075" i="3"/>
  <c r="G1075" i="3"/>
  <c r="F1076" i="3"/>
  <c r="G1076" i="3"/>
  <c r="F1077" i="3"/>
  <c r="G1077" i="3"/>
  <c r="F1078" i="3"/>
  <c r="G1078" i="3"/>
  <c r="F1079" i="3"/>
  <c r="G1079" i="3"/>
  <c r="F1080" i="3"/>
  <c r="G1080" i="3"/>
  <c r="F1081" i="3"/>
  <c r="G1081" i="3"/>
  <c r="F1083" i="3"/>
  <c r="G1083" i="3"/>
  <c r="F1082" i="3"/>
  <c r="G1082" i="3"/>
  <c r="F1084" i="3"/>
  <c r="G1084" i="3"/>
  <c r="F1085" i="3"/>
  <c r="G1085" i="3"/>
  <c r="F1086" i="3"/>
  <c r="G1086" i="3"/>
  <c r="F1087" i="3"/>
  <c r="G1087" i="3"/>
  <c r="F1090" i="3"/>
  <c r="G1090" i="3"/>
  <c r="F1091" i="3"/>
  <c r="G1091" i="3"/>
  <c r="F1092" i="3"/>
  <c r="G1092" i="3"/>
  <c r="F1093" i="3"/>
  <c r="G1093" i="3"/>
  <c r="F1089" i="3"/>
  <c r="G1089" i="3"/>
  <c r="F1095" i="3"/>
  <c r="G1095" i="3"/>
  <c r="F1098" i="3"/>
  <c r="G1098" i="3"/>
  <c r="F1096" i="3"/>
  <c r="G1096" i="3"/>
  <c r="F1097" i="3"/>
  <c r="G1097" i="3"/>
  <c r="F1099" i="3"/>
  <c r="G1099" i="3"/>
  <c r="F1100" i="3"/>
  <c r="G1100" i="3"/>
  <c r="F1101" i="3"/>
  <c r="G1101" i="3"/>
  <c r="F1103" i="3"/>
  <c r="G1103" i="3"/>
  <c r="F1102" i="3"/>
  <c r="G1102" i="3"/>
  <c r="F1104" i="3"/>
  <c r="G1104" i="3"/>
  <c r="F1105" i="3"/>
  <c r="G1105" i="3"/>
  <c r="F1108" i="3"/>
  <c r="G1108" i="3"/>
  <c r="F1106" i="3"/>
  <c r="G1106" i="3"/>
  <c r="F1107" i="3"/>
  <c r="G1107" i="3"/>
  <c r="F1109" i="3"/>
  <c r="G1109" i="3"/>
  <c r="F1110" i="3"/>
  <c r="G1110" i="3"/>
  <c r="F1111" i="3"/>
  <c r="G1111" i="3"/>
  <c r="F1112" i="3"/>
  <c r="G1112" i="3"/>
  <c r="F1113" i="3"/>
  <c r="G1113" i="3"/>
  <c r="F1114" i="3"/>
  <c r="G1114" i="3"/>
  <c r="F1115" i="3"/>
  <c r="G1115" i="3"/>
  <c r="F1116" i="3"/>
  <c r="G1116" i="3"/>
  <c r="F1118" i="3"/>
  <c r="G1118" i="3"/>
  <c r="F1117" i="3"/>
  <c r="G1117" i="3"/>
  <c r="F1119" i="3"/>
  <c r="G1119" i="3"/>
  <c r="F1120" i="3"/>
  <c r="G1120" i="3"/>
  <c r="F1121" i="3"/>
  <c r="G1121" i="3"/>
  <c r="F1063" i="3"/>
  <c r="G1063" i="3"/>
  <c r="F1122" i="3"/>
  <c r="G1122" i="3"/>
  <c r="F1124" i="3"/>
  <c r="G1124" i="3"/>
  <c r="F1123" i="3"/>
  <c r="G1123" i="3"/>
  <c r="F1128" i="3"/>
  <c r="G1128" i="3"/>
  <c r="F1129" i="3"/>
  <c r="G1129" i="3"/>
  <c r="F1130" i="3"/>
  <c r="G1130" i="3"/>
  <c r="F1131" i="3"/>
  <c r="G1131" i="3"/>
  <c r="F1132" i="3"/>
  <c r="G1132" i="3"/>
  <c r="F1133" i="3"/>
  <c r="G1133" i="3"/>
  <c r="F1134" i="3"/>
  <c r="G1134" i="3"/>
  <c r="F1136" i="3"/>
  <c r="G1136" i="3"/>
  <c r="F1137" i="3"/>
  <c r="G1137" i="3"/>
  <c r="F1139" i="3"/>
  <c r="G1139" i="3"/>
  <c r="F1138" i="3"/>
  <c r="G1138" i="3"/>
  <c r="F1140" i="3"/>
  <c r="G1140" i="3"/>
  <c r="F1141" i="3"/>
  <c r="G1141" i="3"/>
  <c r="F1142" i="3"/>
  <c r="G1142" i="3"/>
  <c r="F1143" i="3"/>
  <c r="G1143" i="3"/>
  <c r="F1147" i="3"/>
  <c r="G1147" i="3"/>
  <c r="F1144" i="3"/>
  <c r="G1144" i="3"/>
  <c r="F1145" i="3"/>
  <c r="G1145" i="3"/>
  <c r="F1146" i="3"/>
  <c r="G1146" i="3"/>
  <c r="F1148" i="3"/>
  <c r="G1148" i="3"/>
  <c r="F1149" i="3"/>
  <c r="G1149" i="3"/>
  <c r="F1151" i="3"/>
  <c r="G1151" i="3"/>
  <c r="F1156" i="3"/>
  <c r="G1156" i="3"/>
  <c r="F1152" i="3"/>
  <c r="G1152" i="3"/>
  <c r="F1153" i="3"/>
  <c r="G1153" i="3"/>
  <c r="F1154" i="3"/>
  <c r="G1154" i="3"/>
  <c r="F1155" i="3"/>
  <c r="G1155" i="3"/>
  <c r="F1160" i="3"/>
  <c r="G1160" i="3"/>
  <c r="F1161" i="3"/>
  <c r="G1161" i="3"/>
  <c r="F1162" i="3"/>
  <c r="G1162" i="3"/>
  <c r="F1163" i="3"/>
  <c r="G1163" i="3"/>
  <c r="F1164" i="3"/>
  <c r="G1164" i="3"/>
  <c r="F1165" i="3"/>
  <c r="G1165" i="3"/>
  <c r="F1167" i="3"/>
  <c r="G1167" i="3"/>
  <c r="F1168" i="3"/>
  <c r="G1168" i="3"/>
  <c r="F1166" i="3"/>
  <c r="G1166" i="3"/>
  <c r="F1183" i="3"/>
  <c r="G1183" i="3"/>
  <c r="F1184" i="3"/>
  <c r="G1184" i="3"/>
  <c r="F1185" i="3"/>
  <c r="G1185" i="3"/>
  <c r="F1187" i="3"/>
  <c r="G1187" i="3"/>
  <c r="F1186" i="3"/>
  <c r="G1186" i="3"/>
  <c r="F1189" i="3"/>
  <c r="G1189" i="3"/>
  <c r="F1190" i="3"/>
  <c r="G1190" i="3"/>
  <c r="F1191" i="3"/>
  <c r="G1191" i="3"/>
  <c r="F1192" i="3"/>
  <c r="G1192" i="3"/>
  <c r="F1193" i="3"/>
  <c r="G1193" i="3"/>
  <c r="F1194" i="3"/>
  <c r="G1194" i="3"/>
  <c r="F1195" i="3"/>
  <c r="G1195" i="3"/>
  <c r="F1198" i="3"/>
  <c r="G1198" i="3"/>
  <c r="F1196" i="3"/>
  <c r="G1196" i="3"/>
  <c r="F1197" i="3"/>
  <c r="G1197" i="3"/>
  <c r="F1199" i="3"/>
  <c r="G1199" i="3"/>
  <c r="F1200" i="3"/>
  <c r="G1200" i="3"/>
  <c r="F1201" i="3"/>
  <c r="G1201" i="3"/>
  <c r="F1202" i="3"/>
  <c r="G1202" i="3"/>
  <c r="F1203" i="3"/>
  <c r="G1203" i="3"/>
  <c r="F1204" i="3"/>
  <c r="G1204" i="3"/>
  <c r="F1205" i="3"/>
  <c r="G1205" i="3"/>
  <c r="F1206" i="3"/>
  <c r="G1206" i="3"/>
  <c r="F1207" i="3"/>
  <c r="G1207" i="3"/>
  <c r="F1208" i="3"/>
  <c r="G1208" i="3"/>
  <c r="F1209" i="3"/>
  <c r="G1209" i="3"/>
  <c r="F1210" i="3"/>
  <c r="G1210" i="3"/>
  <c r="F1211" i="3"/>
  <c r="G1211" i="3"/>
  <c r="F1212" i="3"/>
  <c r="G1212" i="3"/>
  <c r="F1214" i="3"/>
  <c r="G1214" i="3"/>
  <c r="F1215" i="3"/>
  <c r="G1215" i="3"/>
  <c r="F1216" i="3"/>
  <c r="G1216" i="3"/>
  <c r="F1217" i="3"/>
  <c r="G1217" i="3"/>
  <c r="F1218" i="3"/>
  <c r="G1218" i="3"/>
  <c r="F1219" i="3"/>
  <c r="G1219" i="3"/>
  <c r="F1220" i="3"/>
  <c r="G1220" i="3"/>
  <c r="F1221" i="3"/>
  <c r="G1221" i="3"/>
  <c r="F1222" i="3"/>
  <c r="G1222" i="3"/>
  <c r="F1223" i="3"/>
  <c r="G1223" i="3"/>
  <c r="F1224" i="3"/>
  <c r="G1224" i="3"/>
  <c r="F1225" i="3"/>
  <c r="G1225" i="3"/>
  <c r="F1226" i="3"/>
  <c r="G1226" i="3"/>
  <c r="F1227" i="3"/>
  <c r="G1227" i="3"/>
  <c r="F1228" i="3"/>
  <c r="G1228" i="3"/>
  <c r="F1229" i="3"/>
  <c r="G1229" i="3"/>
  <c r="F1169" i="3"/>
  <c r="G1169" i="3"/>
  <c r="F1170" i="3"/>
  <c r="G1170" i="3"/>
  <c r="F1171" i="3"/>
  <c r="G1171" i="3"/>
  <c r="F1172" i="3"/>
  <c r="G1172" i="3"/>
  <c r="F1173" i="3"/>
  <c r="G1173" i="3"/>
  <c r="F1174" i="3"/>
  <c r="G1174" i="3"/>
  <c r="F1176" i="3"/>
  <c r="G1176" i="3"/>
  <c r="F1175" i="3"/>
  <c r="G1175" i="3"/>
  <c r="F1181" i="3"/>
  <c r="G1181" i="3"/>
  <c r="F1177" i="3"/>
  <c r="G1177" i="3"/>
  <c r="F1178" i="3"/>
  <c r="G1178" i="3"/>
  <c r="F1182" i="3"/>
  <c r="G1182" i="3"/>
  <c r="F1179" i="3"/>
  <c r="G1179" i="3"/>
  <c r="F1180" i="3"/>
  <c r="G1180" i="3"/>
  <c r="F1188" i="3"/>
  <c r="G1188" i="3"/>
  <c r="F1158" i="3"/>
  <c r="G1158" i="3"/>
  <c r="F1159" i="3"/>
  <c r="G1159" i="3"/>
  <c r="F1213" i="3"/>
  <c r="G1213" i="3"/>
  <c r="F1230" i="3"/>
  <c r="G1230" i="3"/>
  <c r="F1231" i="3"/>
  <c r="G1231" i="3"/>
  <c r="F1236" i="3"/>
  <c r="G1236" i="3"/>
  <c r="F1237" i="3"/>
  <c r="G1237" i="3"/>
  <c r="F1234" i="3"/>
  <c r="G1234" i="3"/>
  <c r="F1235" i="3"/>
  <c r="G1235" i="3"/>
  <c r="F1233" i="3"/>
  <c r="G1233" i="3"/>
  <c r="F1239" i="3"/>
  <c r="G1239" i="3"/>
  <c r="F1240" i="3"/>
  <c r="G1240" i="3"/>
  <c r="F1248" i="3"/>
  <c r="G1248" i="3"/>
  <c r="F1249" i="3"/>
  <c r="G1249" i="3"/>
  <c r="F1250" i="3"/>
  <c r="G1250" i="3"/>
  <c r="F1251" i="3"/>
  <c r="G1251" i="3"/>
  <c r="F1241" i="3"/>
  <c r="G1241" i="3"/>
  <c r="F1242" i="3"/>
  <c r="G1242" i="3"/>
  <c r="F1243" i="3"/>
  <c r="G1243" i="3"/>
  <c r="F1244" i="3"/>
  <c r="G1244" i="3"/>
  <c r="F1245" i="3"/>
  <c r="G1245" i="3"/>
  <c r="F1246" i="3"/>
  <c r="G1246" i="3"/>
  <c r="F1247" i="3"/>
  <c r="G1247" i="3"/>
  <c r="F1252" i="3"/>
  <c r="G1252" i="3"/>
  <c r="F1254" i="3"/>
  <c r="G1254" i="3"/>
  <c r="F1255" i="3"/>
  <c r="G1255" i="3"/>
  <c r="F1256" i="3"/>
  <c r="G1256" i="3"/>
  <c r="F1257" i="3"/>
  <c r="G1257" i="3"/>
  <c r="G10" i="3"/>
  <c r="F10" i="3"/>
  <c r="H12" i="3"/>
  <c r="I12" i="3"/>
  <c r="H13" i="3"/>
  <c r="I13" i="3"/>
  <c r="H14" i="3"/>
  <c r="I14" i="3"/>
  <c r="H15" i="3"/>
  <c r="I15" i="3"/>
  <c r="H21" i="3"/>
  <c r="I21" i="3"/>
  <c r="H19" i="3"/>
  <c r="I19" i="3"/>
  <c r="H20" i="3"/>
  <c r="I20" i="3"/>
  <c r="H16" i="3"/>
  <c r="I16" i="3"/>
  <c r="H18" i="3"/>
  <c r="I18" i="3"/>
  <c r="H22" i="3"/>
  <c r="I22" i="3"/>
  <c r="H17" i="3"/>
  <c r="I17" i="3"/>
  <c r="J17" i="3"/>
  <c r="H23" i="3"/>
  <c r="I23" i="3"/>
  <c r="H24" i="3"/>
  <c r="I24" i="3"/>
  <c r="H25" i="3"/>
  <c r="I25" i="3"/>
  <c r="H26" i="3"/>
  <c r="I26" i="3"/>
  <c r="H27" i="3"/>
  <c r="I27" i="3"/>
  <c r="H32" i="3"/>
  <c r="I32" i="3"/>
  <c r="H33" i="3"/>
  <c r="I33" i="3"/>
  <c r="H34" i="3"/>
  <c r="I34" i="3"/>
  <c r="H35" i="3"/>
  <c r="I35" i="3"/>
  <c r="J35" i="3"/>
  <c r="H36" i="3"/>
  <c r="I36" i="3"/>
  <c r="J36" i="3"/>
  <c r="H38" i="3"/>
  <c r="I38" i="3"/>
  <c r="H39" i="3"/>
  <c r="I39" i="3"/>
  <c r="H40" i="3"/>
  <c r="I40" i="3"/>
  <c r="H41" i="3"/>
  <c r="I41" i="3"/>
  <c r="H43" i="3"/>
  <c r="I43" i="3"/>
  <c r="H42" i="3"/>
  <c r="I42" i="3"/>
  <c r="H44" i="3"/>
  <c r="I44" i="3"/>
  <c r="H46" i="3"/>
  <c r="I46" i="3"/>
  <c r="H45" i="3"/>
  <c r="I45" i="3"/>
  <c r="H48" i="3"/>
  <c r="I48" i="3"/>
  <c r="J48" i="3"/>
  <c r="H47" i="3"/>
  <c r="I47" i="3"/>
  <c r="H50" i="3"/>
  <c r="I50" i="3"/>
  <c r="H51" i="3"/>
  <c r="I51" i="3"/>
  <c r="H53" i="3"/>
  <c r="I53" i="3"/>
  <c r="H52" i="3"/>
  <c r="I52" i="3"/>
  <c r="H54" i="3"/>
  <c r="I54" i="3"/>
  <c r="H55" i="3"/>
  <c r="I55" i="3"/>
  <c r="H56" i="3"/>
  <c r="I56" i="3"/>
  <c r="H57" i="3"/>
  <c r="I57" i="3"/>
  <c r="H58" i="3"/>
  <c r="I58" i="3"/>
  <c r="H59" i="3"/>
  <c r="I59" i="3"/>
  <c r="H61" i="3"/>
  <c r="I61" i="3"/>
  <c r="H63" i="3"/>
  <c r="I63" i="3"/>
  <c r="H64" i="3"/>
  <c r="I64" i="3"/>
  <c r="H65" i="3"/>
  <c r="I65" i="3"/>
  <c r="H66" i="3"/>
  <c r="I66" i="3"/>
  <c r="H68" i="3"/>
  <c r="I68" i="3"/>
  <c r="H67" i="3"/>
  <c r="I67" i="3"/>
  <c r="H69" i="3"/>
  <c r="I69" i="3"/>
  <c r="H70" i="3"/>
  <c r="I70" i="3"/>
  <c r="H72" i="3"/>
  <c r="I72" i="3"/>
  <c r="H73" i="3"/>
  <c r="I73" i="3"/>
  <c r="H75" i="3"/>
  <c r="I75" i="3"/>
  <c r="H76" i="3"/>
  <c r="I76" i="3"/>
  <c r="H78" i="3"/>
  <c r="I78" i="3"/>
  <c r="J78" i="3"/>
  <c r="H77" i="3"/>
  <c r="I77" i="3"/>
  <c r="H80" i="3"/>
  <c r="I80" i="3"/>
  <c r="H81" i="3"/>
  <c r="I81" i="3"/>
  <c r="H82" i="3"/>
  <c r="I82" i="3"/>
  <c r="H83" i="3"/>
  <c r="I83" i="3"/>
  <c r="H84" i="3"/>
  <c r="I84" i="3"/>
  <c r="H85" i="3"/>
  <c r="I85" i="3"/>
  <c r="H87" i="3"/>
  <c r="I87" i="3"/>
  <c r="H89" i="3"/>
  <c r="I89" i="3"/>
  <c r="H86" i="3"/>
  <c r="I86" i="3"/>
  <c r="H88" i="3"/>
  <c r="I88" i="3"/>
  <c r="H90" i="3"/>
  <c r="I90" i="3"/>
  <c r="H95" i="3"/>
  <c r="I95" i="3"/>
  <c r="J95" i="3"/>
  <c r="H99" i="3"/>
  <c r="I99" i="3"/>
  <c r="H91" i="3"/>
  <c r="I91" i="3"/>
  <c r="H96" i="3"/>
  <c r="I96" i="3"/>
  <c r="H97" i="3"/>
  <c r="I97" i="3"/>
  <c r="H94" i="3"/>
  <c r="I94" i="3"/>
  <c r="H92" i="3"/>
  <c r="I92" i="3"/>
  <c r="H93" i="3"/>
  <c r="I93" i="3"/>
  <c r="H98" i="3"/>
  <c r="I98" i="3"/>
  <c r="H101" i="3"/>
  <c r="I101" i="3"/>
  <c r="H102" i="3"/>
  <c r="I102" i="3"/>
  <c r="H103" i="3"/>
  <c r="I103" i="3"/>
  <c r="H106" i="3"/>
  <c r="I106" i="3"/>
  <c r="H110" i="3"/>
  <c r="I110" i="3"/>
  <c r="J110" i="3"/>
  <c r="H107" i="3"/>
  <c r="I107" i="3"/>
  <c r="J107" i="3"/>
  <c r="H108" i="3"/>
  <c r="I108" i="3"/>
  <c r="H109" i="3"/>
  <c r="I109" i="3"/>
  <c r="H105" i="3"/>
  <c r="I105" i="3"/>
  <c r="J105" i="3"/>
  <c r="H111" i="3"/>
  <c r="I111" i="3"/>
  <c r="H112" i="3"/>
  <c r="I112" i="3"/>
  <c r="H113" i="3"/>
  <c r="I113" i="3"/>
  <c r="H114" i="3"/>
  <c r="I114" i="3"/>
  <c r="H116" i="3"/>
  <c r="I116" i="3"/>
  <c r="J116" i="3"/>
  <c r="H117" i="3"/>
  <c r="I117" i="3"/>
  <c r="H118" i="3"/>
  <c r="I118" i="3"/>
  <c r="H119" i="3"/>
  <c r="I119" i="3"/>
  <c r="H120" i="3"/>
  <c r="I120" i="3"/>
  <c r="H125" i="3"/>
  <c r="I125" i="3"/>
  <c r="H126" i="3"/>
  <c r="I126" i="3"/>
  <c r="H124" i="3"/>
  <c r="I124" i="3"/>
  <c r="H127" i="3"/>
  <c r="I127" i="3"/>
  <c r="H129" i="3"/>
  <c r="I129" i="3"/>
  <c r="H128" i="3"/>
  <c r="I128" i="3"/>
  <c r="H130" i="3"/>
  <c r="I130" i="3"/>
  <c r="H131" i="3"/>
  <c r="I131" i="3"/>
  <c r="H132" i="3"/>
  <c r="I132" i="3"/>
  <c r="H134" i="3"/>
  <c r="I134" i="3"/>
  <c r="H135" i="3"/>
  <c r="I135" i="3"/>
  <c r="H137" i="3"/>
  <c r="I137" i="3"/>
  <c r="H136" i="3"/>
  <c r="I136" i="3"/>
  <c r="H138" i="3"/>
  <c r="I138" i="3"/>
  <c r="H139" i="3"/>
  <c r="I139" i="3"/>
  <c r="H143" i="3"/>
  <c r="I143" i="3"/>
  <c r="J143" i="3"/>
  <c r="H140" i="3"/>
  <c r="I140" i="3"/>
  <c r="J140" i="3"/>
  <c r="H142" i="3"/>
  <c r="I142" i="3"/>
  <c r="J142" i="3"/>
  <c r="H144" i="3"/>
  <c r="I144" i="3"/>
  <c r="J144" i="3"/>
  <c r="H147" i="3"/>
  <c r="I147" i="3"/>
  <c r="H148" i="3"/>
  <c r="I148" i="3"/>
  <c r="H149" i="3"/>
  <c r="I149" i="3"/>
  <c r="H146" i="3"/>
  <c r="I146" i="3"/>
  <c r="H151" i="3"/>
  <c r="I151" i="3"/>
  <c r="H154" i="3"/>
  <c r="I154" i="3"/>
  <c r="H152" i="3"/>
  <c r="I152" i="3"/>
  <c r="H153" i="3"/>
  <c r="I153" i="3"/>
  <c r="H155" i="3"/>
  <c r="I155" i="3"/>
  <c r="H156" i="3"/>
  <c r="I156" i="3"/>
  <c r="H158" i="3"/>
  <c r="I158" i="3"/>
  <c r="H157" i="3"/>
  <c r="I157" i="3"/>
  <c r="H159" i="3"/>
  <c r="I159" i="3"/>
  <c r="H161" i="3"/>
  <c r="I161" i="3"/>
  <c r="H162" i="3"/>
  <c r="I162" i="3"/>
  <c r="H163" i="3"/>
  <c r="I163" i="3"/>
  <c r="H165" i="3"/>
  <c r="I165" i="3"/>
  <c r="H166" i="3"/>
  <c r="I166" i="3"/>
  <c r="H167" i="3"/>
  <c r="I167" i="3"/>
  <c r="H169" i="3"/>
  <c r="I169" i="3"/>
  <c r="H168" i="3"/>
  <c r="I168" i="3"/>
  <c r="H170" i="3"/>
  <c r="I170" i="3"/>
  <c r="H171" i="3"/>
  <c r="I171" i="3"/>
  <c r="H173" i="3"/>
  <c r="I173" i="3"/>
  <c r="H175" i="3"/>
  <c r="I175" i="3"/>
  <c r="H176" i="3"/>
  <c r="I176" i="3"/>
  <c r="H177" i="3"/>
  <c r="I177" i="3"/>
  <c r="H178" i="3"/>
  <c r="I178" i="3"/>
  <c r="H172" i="3"/>
  <c r="I172" i="3"/>
  <c r="H179" i="3"/>
  <c r="I179" i="3"/>
  <c r="H180" i="3"/>
  <c r="I180" i="3"/>
  <c r="H181" i="3"/>
  <c r="I181" i="3"/>
  <c r="H183" i="3"/>
  <c r="I183" i="3"/>
  <c r="H182" i="3"/>
  <c r="I182" i="3"/>
  <c r="H184" i="3"/>
  <c r="I184" i="3"/>
  <c r="H185" i="3"/>
  <c r="I185" i="3"/>
  <c r="H226" i="3"/>
  <c r="I226" i="3"/>
  <c r="H274" i="3"/>
  <c r="I274" i="3"/>
  <c r="H275" i="3"/>
  <c r="I275" i="3"/>
  <c r="H276" i="3"/>
  <c r="I276" i="3"/>
  <c r="H277" i="3"/>
  <c r="I277" i="3"/>
  <c r="H278" i="3"/>
  <c r="I278" i="3"/>
  <c r="H279" i="3"/>
  <c r="I279" i="3"/>
  <c r="H280" i="3"/>
  <c r="I280" i="3"/>
  <c r="H268" i="3"/>
  <c r="I268" i="3"/>
  <c r="H281" i="3"/>
  <c r="I281" i="3"/>
  <c r="H273" i="3"/>
  <c r="I273" i="3"/>
  <c r="J273" i="3"/>
  <c r="H282" i="3"/>
  <c r="I282" i="3"/>
  <c r="J282" i="3"/>
  <c r="H231" i="3"/>
  <c r="I231" i="3"/>
  <c r="H242" i="3"/>
  <c r="I242" i="3"/>
  <c r="H243" i="3"/>
  <c r="I243" i="3"/>
  <c r="H230" i="3"/>
  <c r="I230" i="3"/>
  <c r="H260" i="3"/>
  <c r="I260" i="3"/>
  <c r="H241" i="3"/>
  <c r="I241" i="3"/>
  <c r="H245" i="3"/>
  <c r="I245" i="3"/>
  <c r="H246" i="3"/>
  <c r="I246" i="3"/>
  <c r="H247" i="3"/>
  <c r="I247" i="3"/>
  <c r="H244" i="3"/>
  <c r="I244" i="3"/>
  <c r="J244" i="3"/>
  <c r="H228" i="3"/>
  <c r="I228" i="3"/>
  <c r="H233" i="3"/>
  <c r="I233" i="3"/>
  <c r="H235" i="3"/>
  <c r="I235" i="3"/>
  <c r="H238" i="3"/>
  <c r="I238" i="3"/>
  <c r="H240" i="3"/>
  <c r="I240" i="3"/>
  <c r="H289" i="3"/>
  <c r="I289" i="3"/>
  <c r="J289" i="3"/>
  <c r="H229" i="3"/>
  <c r="I229" i="3"/>
  <c r="J229" i="3"/>
  <c r="H232" i="3"/>
  <c r="I232" i="3"/>
  <c r="J232" i="3"/>
  <c r="H234" i="3"/>
  <c r="I234" i="3"/>
  <c r="J234" i="3"/>
  <c r="H236" i="3"/>
  <c r="I236" i="3"/>
  <c r="J236" i="3"/>
  <c r="H237" i="3"/>
  <c r="I237" i="3"/>
  <c r="J237" i="3"/>
  <c r="H239" i="3"/>
  <c r="I239" i="3"/>
  <c r="J239" i="3"/>
  <c r="H257" i="3"/>
  <c r="I257" i="3"/>
  <c r="H196" i="3"/>
  <c r="I196" i="3"/>
  <c r="H197" i="3"/>
  <c r="I197" i="3"/>
  <c r="H213" i="3"/>
  <c r="I213" i="3"/>
  <c r="J213" i="3"/>
  <c r="H214" i="3"/>
  <c r="I214" i="3"/>
  <c r="J214" i="3"/>
  <c r="H198" i="3"/>
  <c r="I198" i="3"/>
  <c r="J198" i="3"/>
  <c r="H200" i="3"/>
  <c r="I200" i="3"/>
  <c r="J200" i="3"/>
  <c r="H204" i="3"/>
  <c r="I204" i="3"/>
  <c r="J204" i="3"/>
  <c r="H207" i="3"/>
  <c r="I207" i="3"/>
  <c r="J207" i="3"/>
  <c r="H209" i="3"/>
  <c r="I209" i="3"/>
  <c r="J209" i="3"/>
  <c r="H256" i="3"/>
  <c r="I256" i="3"/>
  <c r="J256" i="3"/>
  <c r="H286" i="3"/>
  <c r="I286" i="3"/>
  <c r="J286" i="3"/>
  <c r="H202" i="3"/>
  <c r="I202" i="3"/>
  <c r="J202" i="3"/>
  <c r="H284" i="3"/>
  <c r="I284" i="3"/>
  <c r="J284" i="3"/>
  <c r="H285" i="3"/>
  <c r="I285" i="3"/>
  <c r="J285" i="3"/>
  <c r="H302" i="3"/>
  <c r="I302" i="3"/>
  <c r="H303" i="3"/>
  <c r="I303" i="3"/>
  <c r="H304" i="3"/>
  <c r="I304" i="3"/>
  <c r="H305" i="3"/>
  <c r="I305" i="3"/>
  <c r="H300" i="3"/>
  <c r="I300" i="3"/>
  <c r="H301" i="3"/>
  <c r="I301" i="3"/>
  <c r="H310" i="3"/>
  <c r="I310" i="3"/>
  <c r="H266" i="3"/>
  <c r="I266" i="3"/>
  <c r="H312" i="3"/>
  <c r="I312" i="3"/>
  <c r="J312" i="3"/>
  <c r="H313" i="3"/>
  <c r="I313" i="3"/>
  <c r="J313" i="3"/>
  <c r="H264" i="3"/>
  <c r="I264" i="3"/>
  <c r="J264" i="3"/>
  <c r="H265" i="3"/>
  <c r="I265" i="3"/>
  <c r="J265" i="3"/>
  <c r="H267" i="3"/>
  <c r="I267" i="3"/>
  <c r="J267" i="3"/>
  <c r="H314" i="3"/>
  <c r="I314" i="3"/>
  <c r="J314" i="3"/>
  <c r="H315" i="3"/>
  <c r="I315" i="3"/>
  <c r="J315" i="3"/>
  <c r="H269" i="3"/>
  <c r="I269" i="3"/>
  <c r="J269" i="3"/>
  <c r="H311" i="3"/>
  <c r="I311" i="3"/>
  <c r="H287" i="3"/>
  <c r="I287" i="3"/>
  <c r="H288" i="3"/>
  <c r="I288" i="3"/>
  <c r="H306" i="3"/>
  <c r="I306" i="3"/>
  <c r="H307" i="3"/>
  <c r="I307" i="3"/>
  <c r="H308" i="3"/>
  <c r="I308" i="3"/>
  <c r="H309" i="3"/>
  <c r="I309" i="3"/>
  <c r="H270" i="3"/>
  <c r="I270" i="3"/>
  <c r="H249" i="3"/>
  <c r="I249" i="3"/>
  <c r="H250" i="3"/>
  <c r="I250" i="3"/>
  <c r="H251" i="3"/>
  <c r="I251" i="3"/>
  <c r="J251" i="3"/>
  <c r="H252" i="3"/>
  <c r="I252" i="3"/>
  <c r="J252" i="3"/>
  <c r="H296" i="3"/>
  <c r="I296" i="3"/>
  <c r="J296" i="3"/>
  <c r="H297" i="3"/>
  <c r="I297" i="3"/>
  <c r="J297" i="3"/>
  <c r="H298" i="3"/>
  <c r="I298" i="3"/>
  <c r="J298" i="3"/>
  <c r="H253" i="3"/>
  <c r="I253" i="3"/>
  <c r="H254" i="3"/>
  <c r="I254" i="3"/>
  <c r="H210" i="3"/>
  <c r="I210" i="3"/>
  <c r="H211" i="3"/>
  <c r="I211" i="3"/>
  <c r="H255" i="3"/>
  <c r="I255" i="3"/>
  <c r="H271" i="3"/>
  <c r="I271" i="3"/>
  <c r="H272" i="3"/>
  <c r="I272" i="3"/>
  <c r="H227" i="3"/>
  <c r="I227" i="3"/>
  <c r="H215" i="3"/>
  <c r="I215" i="3"/>
  <c r="H216" i="3"/>
  <c r="I216" i="3"/>
  <c r="H223" i="3"/>
  <c r="I223" i="3"/>
  <c r="H224" i="3"/>
  <c r="I224" i="3"/>
  <c r="H225" i="3"/>
  <c r="I225" i="3"/>
  <c r="H217" i="3"/>
  <c r="I217" i="3"/>
  <c r="H218" i="3"/>
  <c r="I218" i="3"/>
  <c r="H219" i="3"/>
  <c r="I219" i="3"/>
  <c r="H220" i="3"/>
  <c r="I220" i="3"/>
  <c r="H222" i="3"/>
  <c r="I222" i="3"/>
  <c r="H261" i="3"/>
  <c r="I261" i="3"/>
  <c r="H262" i="3"/>
  <c r="I262" i="3"/>
  <c r="H263" i="3"/>
  <c r="I263" i="3"/>
  <c r="H187" i="3"/>
  <c r="I187" i="3"/>
  <c r="H189" i="3"/>
  <c r="I189" i="3"/>
  <c r="H191" i="3"/>
  <c r="I191" i="3"/>
  <c r="J191" i="3"/>
  <c r="H193" i="3"/>
  <c r="I193" i="3"/>
  <c r="H194" i="3"/>
  <c r="I194" i="3"/>
  <c r="H195" i="3"/>
  <c r="I195" i="3"/>
  <c r="H199" i="3"/>
  <c r="I199" i="3"/>
  <c r="H201" i="3"/>
  <c r="I201" i="3"/>
  <c r="H203" i="3"/>
  <c r="I203" i="3"/>
  <c r="H205" i="3"/>
  <c r="I205" i="3"/>
  <c r="H206" i="3"/>
  <c r="I206" i="3"/>
  <c r="H208" i="3"/>
  <c r="I208" i="3"/>
  <c r="H248" i="3"/>
  <c r="I248" i="3"/>
  <c r="H188" i="3"/>
  <c r="I188" i="3"/>
  <c r="H190" i="3"/>
  <c r="I190" i="3"/>
  <c r="H192" i="3"/>
  <c r="I192" i="3"/>
  <c r="H259" i="3"/>
  <c r="I259" i="3"/>
  <c r="H258" i="3"/>
  <c r="I258" i="3"/>
  <c r="H290" i="3"/>
  <c r="I290" i="3"/>
  <c r="H291" i="3"/>
  <c r="I291" i="3"/>
  <c r="H292" i="3"/>
  <c r="I292" i="3"/>
  <c r="H212" i="3"/>
  <c r="I212" i="3"/>
  <c r="H293" i="3"/>
  <c r="I293" i="3"/>
  <c r="H294" i="3"/>
  <c r="I294" i="3"/>
  <c r="H295" i="3"/>
  <c r="I295" i="3"/>
  <c r="H221" i="3"/>
  <c r="I221" i="3"/>
  <c r="H299" i="3"/>
  <c r="I299" i="3"/>
  <c r="J299" i="3"/>
  <c r="H283" i="3"/>
  <c r="I283" i="3"/>
  <c r="J283" i="3"/>
  <c r="H316" i="3"/>
  <c r="I316" i="3"/>
  <c r="H317" i="3"/>
  <c r="I317" i="3"/>
  <c r="H318" i="3"/>
  <c r="I318" i="3"/>
  <c r="H319" i="3"/>
  <c r="I319" i="3"/>
  <c r="H338" i="3"/>
  <c r="I338" i="3"/>
  <c r="H339" i="3"/>
  <c r="I339" i="3"/>
  <c r="H340" i="3"/>
  <c r="I340" i="3"/>
  <c r="H322" i="3"/>
  <c r="I322" i="3"/>
  <c r="J322" i="3"/>
  <c r="H324" i="3"/>
  <c r="I324" i="3"/>
  <c r="H323" i="3"/>
  <c r="I323" i="3"/>
  <c r="H334" i="3"/>
  <c r="I334" i="3"/>
  <c r="J334" i="3"/>
  <c r="H335" i="3"/>
  <c r="I335" i="3"/>
  <c r="J335" i="3"/>
  <c r="H326" i="3"/>
  <c r="I326" i="3"/>
  <c r="J326" i="3"/>
  <c r="H332" i="3"/>
  <c r="I332" i="3"/>
  <c r="J332" i="3"/>
  <c r="H333" i="3"/>
  <c r="I333" i="3"/>
  <c r="J333" i="3"/>
  <c r="H337" i="3"/>
  <c r="I337" i="3"/>
  <c r="J337" i="3"/>
  <c r="H336" i="3"/>
  <c r="I336" i="3"/>
  <c r="J336" i="3"/>
  <c r="H330" i="3"/>
  <c r="I330" i="3"/>
  <c r="J330" i="3"/>
  <c r="H331" i="3"/>
  <c r="I331" i="3"/>
  <c r="J331" i="3"/>
  <c r="H325" i="3"/>
  <c r="I325" i="3"/>
  <c r="J325" i="3"/>
  <c r="H329" i="3"/>
  <c r="I329" i="3"/>
  <c r="J329" i="3"/>
  <c r="H328" i="3"/>
  <c r="I328" i="3"/>
  <c r="J328" i="3"/>
  <c r="H327" i="3"/>
  <c r="I327" i="3"/>
  <c r="J327" i="3"/>
  <c r="H341" i="3"/>
  <c r="I341" i="3"/>
  <c r="H321" i="3"/>
  <c r="I321" i="3"/>
  <c r="H343" i="3"/>
  <c r="I343" i="3"/>
  <c r="H344" i="3"/>
  <c r="I344" i="3"/>
  <c r="H349" i="3"/>
  <c r="I349" i="3"/>
  <c r="H347" i="3"/>
  <c r="I347" i="3"/>
  <c r="H348" i="3"/>
  <c r="I348" i="3"/>
  <c r="H352" i="3"/>
  <c r="I352" i="3"/>
  <c r="H350" i="3"/>
  <c r="I350" i="3"/>
  <c r="H353" i="3"/>
  <c r="I353" i="3"/>
  <c r="H351" i="3"/>
  <c r="I351" i="3"/>
  <c r="H354" i="3"/>
  <c r="I354" i="3"/>
  <c r="H358" i="3"/>
  <c r="I358" i="3"/>
  <c r="H356" i="3"/>
  <c r="I356" i="3"/>
  <c r="H357" i="3"/>
  <c r="I357" i="3"/>
  <c r="H355" i="3"/>
  <c r="I355" i="3"/>
  <c r="H364" i="3"/>
  <c r="I364" i="3"/>
  <c r="J364" i="3"/>
  <c r="H359" i="3"/>
  <c r="I359" i="3"/>
  <c r="H362" i="3"/>
  <c r="I362" i="3"/>
  <c r="H363" i="3"/>
  <c r="I363" i="3"/>
  <c r="H361" i="3"/>
  <c r="I361" i="3"/>
  <c r="H360" i="3"/>
  <c r="I360" i="3"/>
  <c r="H367" i="3"/>
  <c r="I367" i="3"/>
  <c r="H366" i="3"/>
  <c r="I366" i="3"/>
  <c r="J366" i="3"/>
  <c r="H365" i="3"/>
  <c r="I365" i="3"/>
  <c r="J365" i="3"/>
  <c r="H371" i="3"/>
  <c r="I371" i="3"/>
  <c r="J371" i="3"/>
  <c r="H368" i="3"/>
  <c r="I368" i="3"/>
  <c r="J368" i="3"/>
  <c r="H370" i="3"/>
  <c r="I370" i="3"/>
  <c r="J370" i="3"/>
  <c r="H369" i="3"/>
  <c r="I369" i="3"/>
  <c r="H372" i="3"/>
  <c r="I372" i="3"/>
  <c r="H375" i="3"/>
  <c r="I375" i="3"/>
  <c r="H374" i="3"/>
  <c r="I374" i="3"/>
  <c r="H373" i="3"/>
  <c r="I373" i="3"/>
  <c r="H392" i="3"/>
  <c r="I392" i="3"/>
  <c r="H404" i="3"/>
  <c r="I404" i="3"/>
  <c r="H393" i="3"/>
  <c r="I393" i="3"/>
  <c r="H383" i="3"/>
  <c r="I383" i="3"/>
  <c r="H385" i="3"/>
  <c r="I385" i="3"/>
  <c r="H382" i="3"/>
  <c r="I382" i="3"/>
  <c r="H387" i="3"/>
  <c r="I387" i="3"/>
  <c r="H389" i="3"/>
  <c r="I389" i="3"/>
  <c r="H384" i="3"/>
  <c r="I384" i="3"/>
  <c r="H388" i="3"/>
  <c r="I388" i="3"/>
  <c r="H386" i="3"/>
  <c r="I386" i="3"/>
  <c r="J386" i="3"/>
  <c r="H381" i="3"/>
  <c r="I381" i="3"/>
  <c r="J381" i="3"/>
  <c r="H380" i="3"/>
  <c r="I380" i="3"/>
  <c r="J380" i="3"/>
  <c r="H391" i="3"/>
  <c r="I391" i="3"/>
  <c r="J391" i="3"/>
  <c r="H390" i="3"/>
  <c r="I390" i="3"/>
  <c r="H400" i="3"/>
  <c r="I400" i="3"/>
  <c r="H401" i="3"/>
  <c r="I401" i="3"/>
  <c r="H378" i="3"/>
  <c r="I378" i="3"/>
  <c r="H379" i="3"/>
  <c r="I379" i="3"/>
  <c r="H377" i="3"/>
  <c r="I377" i="3"/>
  <c r="H403" i="3"/>
  <c r="I403" i="3"/>
  <c r="H402" i="3"/>
  <c r="I402" i="3"/>
  <c r="H398" i="3"/>
  <c r="I398" i="3"/>
  <c r="H399" i="3"/>
  <c r="I399" i="3"/>
  <c r="H394" i="3"/>
  <c r="I394" i="3"/>
  <c r="H395" i="3"/>
  <c r="I395" i="3"/>
  <c r="H396" i="3"/>
  <c r="I396" i="3"/>
  <c r="H397" i="3"/>
  <c r="I397" i="3"/>
  <c r="J397" i="3"/>
  <c r="H405" i="3"/>
  <c r="I405" i="3"/>
  <c r="H406" i="3"/>
  <c r="I406" i="3"/>
  <c r="H408" i="3"/>
  <c r="I408" i="3"/>
  <c r="H409" i="3"/>
  <c r="I409" i="3"/>
  <c r="H410" i="3"/>
  <c r="I410" i="3"/>
  <c r="H411" i="3"/>
  <c r="I411" i="3"/>
  <c r="H412" i="3"/>
  <c r="I412" i="3"/>
  <c r="J412" i="3"/>
  <c r="H416" i="3"/>
  <c r="I416" i="3"/>
  <c r="H417" i="3"/>
  <c r="I417" i="3"/>
  <c r="H418" i="3"/>
  <c r="I418" i="3"/>
  <c r="H423" i="3"/>
  <c r="I423" i="3"/>
  <c r="H420" i="3"/>
  <c r="I420" i="3"/>
  <c r="H421" i="3"/>
  <c r="I421" i="3"/>
  <c r="H422" i="3"/>
  <c r="I422" i="3"/>
  <c r="H431" i="3"/>
  <c r="I431" i="3"/>
  <c r="H413" i="3"/>
  <c r="I413" i="3"/>
  <c r="H415" i="3"/>
  <c r="I415" i="3"/>
  <c r="H434" i="3"/>
  <c r="I434" i="3"/>
  <c r="H429" i="3"/>
  <c r="I429" i="3"/>
  <c r="H428" i="3"/>
  <c r="I428" i="3"/>
  <c r="H430" i="3"/>
  <c r="I430" i="3"/>
  <c r="H427" i="3"/>
  <c r="I427" i="3"/>
  <c r="H436" i="3"/>
  <c r="I436" i="3"/>
  <c r="H424" i="3"/>
  <c r="I424" i="3"/>
  <c r="H425" i="3"/>
  <c r="I425" i="3"/>
  <c r="H437" i="3"/>
  <c r="I437" i="3"/>
  <c r="H432" i="3"/>
  <c r="I432" i="3"/>
  <c r="H433" i="3"/>
  <c r="I433" i="3"/>
  <c r="H435" i="3"/>
  <c r="I435" i="3"/>
  <c r="J435" i="3"/>
  <c r="H419" i="3"/>
  <c r="I419" i="3"/>
  <c r="J419" i="3"/>
  <c r="H414" i="3"/>
  <c r="I414" i="3"/>
  <c r="J414" i="3"/>
  <c r="H440" i="3"/>
  <c r="I440" i="3"/>
  <c r="H444" i="3"/>
  <c r="I444" i="3"/>
  <c r="H441" i="3"/>
  <c r="I441" i="3"/>
  <c r="H439" i="3"/>
  <c r="I439" i="3"/>
  <c r="H442" i="3"/>
  <c r="I442" i="3"/>
  <c r="H443" i="3"/>
  <c r="I443" i="3"/>
  <c r="H445" i="3"/>
  <c r="I445" i="3"/>
  <c r="H447" i="3"/>
  <c r="I447" i="3"/>
  <c r="H448" i="3"/>
  <c r="I448" i="3"/>
  <c r="J448" i="3"/>
  <c r="H450" i="3"/>
  <c r="I450" i="3"/>
  <c r="H453" i="3"/>
  <c r="I453" i="3"/>
  <c r="H452" i="3"/>
  <c r="I452" i="3"/>
  <c r="H451" i="3"/>
  <c r="I451" i="3"/>
  <c r="H454" i="3"/>
  <c r="I454" i="3"/>
  <c r="H455" i="3"/>
  <c r="I455" i="3"/>
  <c r="H456" i="3"/>
  <c r="I456" i="3"/>
  <c r="H457" i="3"/>
  <c r="I457" i="3"/>
  <c r="H458" i="3"/>
  <c r="I458" i="3"/>
  <c r="H459" i="3"/>
  <c r="I459" i="3"/>
  <c r="H460" i="3"/>
  <c r="I460" i="3"/>
  <c r="J460" i="3"/>
  <c r="H461" i="3"/>
  <c r="I461" i="3"/>
  <c r="H462" i="3"/>
  <c r="I462" i="3"/>
  <c r="H500" i="3"/>
  <c r="I500" i="3"/>
  <c r="H463" i="3"/>
  <c r="I463" i="3"/>
  <c r="H464" i="3"/>
  <c r="I464" i="3"/>
  <c r="H475" i="3"/>
  <c r="I475" i="3"/>
  <c r="H478" i="3"/>
  <c r="I478" i="3"/>
  <c r="H467" i="3"/>
  <c r="I467" i="3"/>
  <c r="H474" i="3"/>
  <c r="I474" i="3"/>
  <c r="H493" i="3"/>
  <c r="I493" i="3"/>
  <c r="H499" i="3"/>
  <c r="I499" i="3"/>
  <c r="H494" i="3"/>
  <c r="I494" i="3"/>
  <c r="H490" i="3"/>
  <c r="I490" i="3"/>
  <c r="H497" i="3"/>
  <c r="I497" i="3"/>
  <c r="H495" i="3"/>
  <c r="I495" i="3"/>
  <c r="H496" i="3"/>
  <c r="I496" i="3"/>
  <c r="H489" i="3"/>
  <c r="I489" i="3"/>
  <c r="J489" i="3"/>
  <c r="H498" i="3"/>
  <c r="I498" i="3"/>
  <c r="J498" i="3"/>
  <c r="H468" i="3"/>
  <c r="I468" i="3"/>
  <c r="J468" i="3"/>
  <c r="H488" i="3"/>
  <c r="I488" i="3"/>
  <c r="H492" i="3"/>
  <c r="I492" i="3"/>
  <c r="H491" i="3"/>
  <c r="I491" i="3"/>
  <c r="J491" i="3"/>
  <c r="H487" i="3"/>
  <c r="I487" i="3"/>
  <c r="J487" i="3"/>
  <c r="H470" i="3"/>
  <c r="I470" i="3"/>
  <c r="J470" i="3"/>
  <c r="H469" i="3"/>
  <c r="I469" i="3"/>
  <c r="H471" i="3"/>
  <c r="I471" i="3"/>
  <c r="H465" i="3"/>
  <c r="I465" i="3"/>
  <c r="H473" i="3"/>
  <c r="I473" i="3"/>
  <c r="H472" i="3"/>
  <c r="I472" i="3"/>
  <c r="H466" i="3"/>
  <c r="I466" i="3"/>
  <c r="J466" i="3"/>
  <c r="H485" i="3"/>
  <c r="I485" i="3"/>
  <c r="H486" i="3"/>
  <c r="I486" i="3"/>
  <c r="J486" i="3"/>
  <c r="H481" i="3"/>
  <c r="I481" i="3"/>
  <c r="J481" i="3"/>
  <c r="H484" i="3"/>
  <c r="I484" i="3"/>
  <c r="H476" i="3"/>
  <c r="I476" i="3"/>
  <c r="H477" i="3"/>
  <c r="I477" i="3"/>
  <c r="H480" i="3"/>
  <c r="I480" i="3"/>
  <c r="H483" i="3"/>
  <c r="I483" i="3"/>
  <c r="H482" i="3"/>
  <c r="I482" i="3"/>
  <c r="J482" i="3"/>
  <c r="H479" i="3"/>
  <c r="I479" i="3"/>
  <c r="H502" i="3"/>
  <c r="I502" i="3"/>
  <c r="H503" i="3"/>
  <c r="I503" i="3"/>
  <c r="H504" i="3"/>
  <c r="I504" i="3"/>
  <c r="H507" i="3"/>
  <c r="I507" i="3"/>
  <c r="H506" i="3"/>
  <c r="I506" i="3"/>
  <c r="H505" i="3"/>
  <c r="I505" i="3"/>
  <c r="H508" i="3"/>
  <c r="I508" i="3"/>
  <c r="H510" i="3"/>
  <c r="I510" i="3"/>
  <c r="H513" i="3"/>
  <c r="I513" i="3"/>
  <c r="H509" i="3"/>
  <c r="I509" i="3"/>
  <c r="H512" i="3"/>
  <c r="I512" i="3"/>
  <c r="H511" i="3"/>
  <c r="I511" i="3"/>
  <c r="H514" i="3"/>
  <c r="I514" i="3"/>
  <c r="H515" i="3"/>
  <c r="I515" i="3"/>
  <c r="H519" i="3"/>
  <c r="I519" i="3"/>
  <c r="H516" i="3"/>
  <c r="I516" i="3"/>
  <c r="H518" i="3"/>
  <c r="I518" i="3"/>
  <c r="H520" i="3"/>
  <c r="I520" i="3"/>
  <c r="H517" i="3"/>
  <c r="I517" i="3"/>
  <c r="H521" i="3"/>
  <c r="I521" i="3"/>
  <c r="H522" i="3"/>
  <c r="I522" i="3"/>
  <c r="H523" i="3"/>
  <c r="I523" i="3"/>
  <c r="H524" i="3"/>
  <c r="I524" i="3"/>
  <c r="H527" i="3"/>
  <c r="I527" i="3"/>
  <c r="H528" i="3"/>
  <c r="I528" i="3"/>
  <c r="H526" i="3"/>
  <c r="I526" i="3"/>
  <c r="H525" i="3"/>
  <c r="I525" i="3"/>
  <c r="H529" i="3"/>
  <c r="I529" i="3"/>
  <c r="H530" i="3"/>
  <c r="I530" i="3"/>
  <c r="H531" i="3"/>
  <c r="I531" i="3"/>
  <c r="H533" i="3"/>
  <c r="I533" i="3"/>
  <c r="J533" i="3"/>
  <c r="H532" i="3"/>
  <c r="I532" i="3"/>
  <c r="H535" i="3"/>
  <c r="I535" i="3"/>
  <c r="H537" i="3"/>
  <c r="I537" i="3"/>
  <c r="H536" i="3"/>
  <c r="I536" i="3"/>
  <c r="H538" i="3"/>
  <c r="I538" i="3"/>
  <c r="H539" i="3"/>
  <c r="I539" i="3"/>
  <c r="H540" i="3"/>
  <c r="I540" i="3"/>
  <c r="H541" i="3"/>
  <c r="I541" i="3"/>
  <c r="H543" i="3"/>
  <c r="I543" i="3"/>
  <c r="H542" i="3"/>
  <c r="I542" i="3"/>
  <c r="H545" i="3"/>
  <c r="I545" i="3"/>
  <c r="H546" i="3"/>
  <c r="I546" i="3"/>
  <c r="H547" i="3"/>
  <c r="I547" i="3"/>
  <c r="H548" i="3"/>
  <c r="I548" i="3"/>
  <c r="H549" i="3"/>
  <c r="I549" i="3"/>
  <c r="J549" i="3"/>
  <c r="H550" i="3"/>
  <c r="I550" i="3"/>
  <c r="J550" i="3"/>
  <c r="H607" i="3"/>
  <c r="I607" i="3"/>
  <c r="H551" i="3"/>
  <c r="I551" i="3"/>
  <c r="H603" i="3"/>
  <c r="I603" i="3"/>
  <c r="H604" i="3"/>
  <c r="I604" i="3"/>
  <c r="H562" i="3"/>
  <c r="I562" i="3"/>
  <c r="H571" i="3"/>
  <c r="I571" i="3"/>
  <c r="H593" i="3"/>
  <c r="I593" i="3"/>
  <c r="H591" i="3"/>
  <c r="I591" i="3"/>
  <c r="H600" i="3"/>
  <c r="I600" i="3"/>
  <c r="H592" i="3"/>
  <c r="I592" i="3"/>
  <c r="H594" i="3"/>
  <c r="I594" i="3"/>
  <c r="H584" i="3"/>
  <c r="I584" i="3"/>
  <c r="H569" i="3"/>
  <c r="I569" i="3"/>
  <c r="H581" i="3"/>
  <c r="I581" i="3"/>
  <c r="H580" i="3"/>
  <c r="I580" i="3"/>
  <c r="H582" i="3"/>
  <c r="I582" i="3"/>
  <c r="H583" i="3"/>
  <c r="I583" i="3"/>
  <c r="H576" i="3"/>
  <c r="I576" i="3"/>
  <c r="H577" i="3"/>
  <c r="I577" i="3"/>
  <c r="H567" i="3"/>
  <c r="I567" i="3"/>
  <c r="H575" i="3"/>
  <c r="I575" i="3"/>
  <c r="H579" i="3"/>
  <c r="I579" i="3"/>
  <c r="H605" i="3"/>
  <c r="I605" i="3"/>
  <c r="H574" i="3"/>
  <c r="I574" i="3"/>
  <c r="H570" i="3"/>
  <c r="I570" i="3"/>
  <c r="H578" i="3"/>
  <c r="I578" i="3"/>
  <c r="H560" i="3"/>
  <c r="I560" i="3"/>
  <c r="H601" i="3"/>
  <c r="I601" i="3"/>
  <c r="H602" i="3"/>
  <c r="I602" i="3"/>
  <c r="H555" i="3"/>
  <c r="I555" i="3"/>
  <c r="H568" i="3"/>
  <c r="I568" i="3"/>
  <c r="H596" i="3"/>
  <c r="I596" i="3"/>
  <c r="H572" i="3"/>
  <c r="I572" i="3"/>
  <c r="H595" i="3"/>
  <c r="I595" i="3"/>
  <c r="H597" i="3"/>
  <c r="I597" i="3"/>
  <c r="H598" i="3"/>
  <c r="I598" i="3"/>
  <c r="J598" i="3"/>
  <c r="H599" i="3"/>
  <c r="I599" i="3"/>
  <c r="H573" i="3"/>
  <c r="I573" i="3"/>
  <c r="J573" i="3"/>
  <c r="H561" i="3"/>
  <c r="I561" i="3"/>
  <c r="H588" i="3"/>
  <c r="I588" i="3"/>
  <c r="H589" i="3"/>
  <c r="I589" i="3"/>
  <c r="H590" i="3"/>
  <c r="I590" i="3"/>
  <c r="H557" i="3"/>
  <c r="I557" i="3"/>
  <c r="H558" i="3"/>
  <c r="I558" i="3"/>
  <c r="J558" i="3"/>
  <c r="H563" i="3"/>
  <c r="I563" i="3"/>
  <c r="J563" i="3"/>
  <c r="H559" i="3"/>
  <c r="I559" i="3"/>
  <c r="J559" i="3"/>
  <c r="H564" i="3"/>
  <c r="I564" i="3"/>
  <c r="J564" i="3"/>
  <c r="H556" i="3"/>
  <c r="I556" i="3"/>
  <c r="J556" i="3"/>
  <c r="H587" i="3"/>
  <c r="I587" i="3"/>
  <c r="J587" i="3"/>
  <c r="H565" i="3"/>
  <c r="I565" i="3"/>
  <c r="J565" i="3"/>
  <c r="H566" i="3"/>
  <c r="I566" i="3"/>
  <c r="J566" i="3"/>
  <c r="H585" i="3"/>
  <c r="I585" i="3"/>
  <c r="J585" i="3"/>
  <c r="H586" i="3"/>
  <c r="I586" i="3"/>
  <c r="J586" i="3"/>
  <c r="H552" i="3"/>
  <c r="I552" i="3"/>
  <c r="J552" i="3"/>
  <c r="H553" i="3"/>
  <c r="I553" i="3"/>
  <c r="J553" i="3"/>
  <c r="H554" i="3"/>
  <c r="I554" i="3"/>
  <c r="J554" i="3"/>
  <c r="H610" i="3"/>
  <c r="I610" i="3"/>
  <c r="J610" i="3"/>
  <c r="H611" i="3"/>
  <c r="I611" i="3"/>
  <c r="J611" i="3"/>
  <c r="H612" i="3"/>
  <c r="I612" i="3"/>
  <c r="J612" i="3"/>
  <c r="H608" i="3"/>
  <c r="I608" i="3"/>
  <c r="H609" i="3"/>
  <c r="I609" i="3"/>
  <c r="H613" i="3"/>
  <c r="I613" i="3"/>
  <c r="H614" i="3"/>
  <c r="I614" i="3"/>
  <c r="H615" i="3"/>
  <c r="I615" i="3"/>
  <c r="H616" i="3"/>
  <c r="I616" i="3"/>
  <c r="H618" i="3"/>
  <c r="I618" i="3"/>
  <c r="H620" i="3"/>
  <c r="I620" i="3"/>
  <c r="J620" i="3"/>
  <c r="H623" i="3"/>
  <c r="I623" i="3"/>
  <c r="H622" i="3"/>
  <c r="I622" i="3"/>
  <c r="H626" i="3"/>
  <c r="I626" i="3"/>
  <c r="H627" i="3"/>
  <c r="I627" i="3"/>
  <c r="J627" i="3"/>
  <c r="H628" i="3"/>
  <c r="I628" i="3"/>
  <c r="J628" i="3"/>
  <c r="H625" i="3"/>
  <c r="I625" i="3"/>
  <c r="J625" i="3"/>
  <c r="H630" i="3"/>
  <c r="I630" i="3"/>
  <c r="J630" i="3"/>
  <c r="H629" i="3"/>
  <c r="I629" i="3"/>
  <c r="J629" i="3"/>
  <c r="H631" i="3"/>
  <c r="I631" i="3"/>
  <c r="H632" i="3"/>
  <c r="I632" i="3"/>
  <c r="H633" i="3"/>
  <c r="I633" i="3"/>
  <c r="H635" i="3"/>
  <c r="I635" i="3"/>
  <c r="J635" i="3"/>
  <c r="H636" i="3"/>
  <c r="I636" i="3"/>
  <c r="J636" i="3"/>
  <c r="H637" i="3"/>
  <c r="I637" i="3"/>
  <c r="J637" i="3"/>
  <c r="H638" i="3"/>
  <c r="I638" i="3"/>
  <c r="H639" i="3"/>
  <c r="I639" i="3"/>
  <c r="H640" i="3"/>
  <c r="I640" i="3"/>
  <c r="H641" i="3"/>
  <c r="I641" i="3"/>
  <c r="H642" i="3"/>
  <c r="I642" i="3"/>
  <c r="H643" i="3"/>
  <c r="I643" i="3"/>
  <c r="H650" i="3"/>
  <c r="I650" i="3"/>
  <c r="H651" i="3"/>
  <c r="I651" i="3"/>
  <c r="H652" i="3"/>
  <c r="I652" i="3"/>
  <c r="H653" i="3"/>
  <c r="I653" i="3"/>
  <c r="H654" i="3"/>
  <c r="I654" i="3"/>
  <c r="H655" i="3"/>
  <c r="I655" i="3"/>
  <c r="H656" i="3"/>
  <c r="I656" i="3"/>
  <c r="H658" i="3"/>
  <c r="I658" i="3"/>
  <c r="H657" i="3"/>
  <c r="I657" i="3"/>
  <c r="H659" i="3"/>
  <c r="I659" i="3"/>
  <c r="H660" i="3"/>
  <c r="I660" i="3"/>
  <c r="H661" i="3"/>
  <c r="I661" i="3"/>
  <c r="H662" i="3"/>
  <c r="I662" i="3"/>
  <c r="H663" i="3"/>
  <c r="I663" i="3"/>
  <c r="H664" i="3"/>
  <c r="I664" i="3"/>
  <c r="H666" i="3"/>
  <c r="I666" i="3"/>
  <c r="J666" i="3"/>
  <c r="H667" i="3"/>
  <c r="I667" i="3"/>
  <c r="J667" i="3"/>
  <c r="H665" i="3"/>
  <c r="I665" i="3"/>
  <c r="J665" i="3"/>
  <c r="H668" i="3"/>
  <c r="I668" i="3"/>
  <c r="H669" i="3"/>
  <c r="I669" i="3"/>
  <c r="H672" i="3"/>
  <c r="I672" i="3"/>
  <c r="J672" i="3"/>
  <c r="H673" i="3"/>
  <c r="I673" i="3"/>
  <c r="J673" i="3"/>
  <c r="H674" i="3"/>
  <c r="I674" i="3"/>
  <c r="J674" i="3"/>
  <c r="H676" i="3"/>
  <c r="I676" i="3"/>
  <c r="J676" i="3"/>
  <c r="H670" i="3"/>
  <c r="I670" i="3"/>
  <c r="J670" i="3"/>
  <c r="H671" i="3"/>
  <c r="I671" i="3"/>
  <c r="J671" i="3"/>
  <c r="H677" i="3"/>
  <c r="I677" i="3"/>
  <c r="H679" i="3"/>
  <c r="I679" i="3"/>
  <c r="H680" i="3"/>
  <c r="I680" i="3"/>
  <c r="H684" i="3"/>
  <c r="I684" i="3"/>
  <c r="H683" i="3"/>
  <c r="I683" i="3"/>
  <c r="H682" i="3"/>
  <c r="I682" i="3"/>
  <c r="H681" i="3"/>
  <c r="I681" i="3"/>
  <c r="H686" i="3"/>
  <c r="I686" i="3"/>
  <c r="H685" i="3"/>
  <c r="I685" i="3"/>
  <c r="H694" i="3"/>
  <c r="I694" i="3"/>
  <c r="H695" i="3"/>
  <c r="I695" i="3"/>
  <c r="H697" i="3"/>
  <c r="I697" i="3"/>
  <c r="H700" i="3"/>
  <c r="I700" i="3"/>
  <c r="H699" i="3"/>
  <c r="I699" i="3"/>
  <c r="J699" i="3"/>
  <c r="H701" i="3"/>
  <c r="I701" i="3"/>
  <c r="J701" i="3"/>
  <c r="H703" i="3"/>
  <c r="I703" i="3"/>
  <c r="J703" i="3"/>
  <c r="H704" i="3"/>
  <c r="I704" i="3"/>
  <c r="J704" i="3"/>
  <c r="H702" i="3"/>
  <c r="I702" i="3"/>
  <c r="J702" i="3"/>
  <c r="H705" i="3"/>
  <c r="I705" i="3"/>
  <c r="J705" i="3"/>
  <c r="H714" i="3"/>
  <c r="I714" i="3"/>
  <c r="H707" i="3"/>
  <c r="I707" i="3"/>
  <c r="H710" i="3"/>
  <c r="I710" i="3"/>
  <c r="H711" i="3"/>
  <c r="I711" i="3"/>
  <c r="H708" i="3"/>
  <c r="I708" i="3"/>
  <c r="H713" i="3"/>
  <c r="I713" i="3"/>
  <c r="H712" i="3"/>
  <c r="I712" i="3"/>
  <c r="J712" i="3"/>
  <c r="H715" i="3"/>
  <c r="I715" i="3"/>
  <c r="J715" i="3"/>
  <c r="H709" i="3"/>
  <c r="I709" i="3"/>
  <c r="J709" i="3"/>
  <c r="H716" i="3"/>
  <c r="I716" i="3"/>
  <c r="H717" i="3"/>
  <c r="I717" i="3"/>
  <c r="H720" i="3"/>
  <c r="I720" i="3"/>
  <c r="H719" i="3"/>
  <c r="I719" i="3"/>
  <c r="H721" i="3"/>
  <c r="I721" i="3"/>
  <c r="H725" i="3"/>
  <c r="I725" i="3"/>
  <c r="H724" i="3"/>
  <c r="I724" i="3"/>
  <c r="H723" i="3"/>
  <c r="I723" i="3"/>
  <c r="H722" i="3"/>
  <c r="I722" i="3"/>
  <c r="H726" i="3"/>
  <c r="I726" i="3"/>
  <c r="H727" i="3"/>
  <c r="I727" i="3"/>
  <c r="H728" i="3"/>
  <c r="I728" i="3"/>
  <c r="H729" i="3"/>
  <c r="I729" i="3"/>
  <c r="H730" i="3"/>
  <c r="I730" i="3"/>
  <c r="H731" i="3"/>
  <c r="I731" i="3"/>
  <c r="H732" i="3"/>
  <c r="I732" i="3"/>
  <c r="H736" i="3"/>
  <c r="I736" i="3"/>
  <c r="H735" i="3"/>
  <c r="I735" i="3"/>
  <c r="H734" i="3"/>
  <c r="I734" i="3"/>
  <c r="J734" i="3"/>
  <c r="H737" i="3"/>
  <c r="I737" i="3"/>
  <c r="H739" i="3"/>
  <c r="I739" i="3"/>
  <c r="H741" i="3"/>
  <c r="I741" i="3"/>
  <c r="H742" i="3"/>
  <c r="I742" i="3"/>
  <c r="H743" i="3"/>
  <c r="I743" i="3"/>
  <c r="H744" i="3"/>
  <c r="I744" i="3"/>
  <c r="H745" i="3"/>
  <c r="I745" i="3"/>
  <c r="H746" i="3"/>
  <c r="I746" i="3"/>
  <c r="J746" i="3"/>
  <c r="H750" i="3"/>
  <c r="I750" i="3"/>
  <c r="H749" i="3"/>
  <c r="I749" i="3"/>
  <c r="H829" i="3"/>
  <c r="I829" i="3"/>
  <c r="H767" i="3"/>
  <c r="I767" i="3"/>
  <c r="H766" i="3"/>
  <c r="I766" i="3"/>
  <c r="H768" i="3"/>
  <c r="I768" i="3"/>
  <c r="J768" i="3"/>
  <c r="H765" i="3"/>
  <c r="I765" i="3"/>
  <c r="J765" i="3"/>
  <c r="H775" i="3"/>
  <c r="I775" i="3"/>
  <c r="H771" i="3"/>
  <c r="I771" i="3"/>
  <c r="H779" i="3"/>
  <c r="I779" i="3"/>
  <c r="H773" i="3"/>
  <c r="I773" i="3"/>
  <c r="H774" i="3"/>
  <c r="I774" i="3"/>
  <c r="H769" i="3"/>
  <c r="I769" i="3"/>
  <c r="J769" i="3"/>
  <c r="H770" i="3"/>
  <c r="I770" i="3"/>
  <c r="H776" i="3"/>
  <c r="I776" i="3"/>
  <c r="J776" i="3"/>
  <c r="H777" i="3"/>
  <c r="I777" i="3"/>
  <c r="H778" i="3"/>
  <c r="I778" i="3"/>
  <c r="H772" i="3"/>
  <c r="I772" i="3"/>
  <c r="H813" i="3"/>
  <c r="I813" i="3"/>
  <c r="J813" i="3"/>
  <c r="H812" i="3"/>
  <c r="I812" i="3"/>
  <c r="J812" i="3"/>
  <c r="H783" i="3"/>
  <c r="I783" i="3"/>
  <c r="H782" i="3"/>
  <c r="I782" i="3"/>
  <c r="H793" i="3"/>
  <c r="I793" i="3"/>
  <c r="H786" i="3"/>
  <c r="I786" i="3"/>
  <c r="H781" i="3"/>
  <c r="I781" i="3"/>
  <c r="J781" i="3"/>
  <c r="H806" i="3"/>
  <c r="I806" i="3"/>
  <c r="J806" i="3"/>
  <c r="H807" i="3"/>
  <c r="I807" i="3"/>
  <c r="J807" i="3"/>
  <c r="H808" i="3"/>
  <c r="I808" i="3"/>
  <c r="J808" i="3"/>
  <c r="H809" i="3"/>
  <c r="I809" i="3"/>
  <c r="J809" i="3"/>
  <c r="H810" i="3"/>
  <c r="I810" i="3"/>
  <c r="J810" i="3"/>
  <c r="H811" i="3"/>
  <c r="I811" i="3"/>
  <c r="J811" i="3"/>
  <c r="H820" i="3"/>
  <c r="I820" i="3"/>
  <c r="J820" i="3"/>
  <c r="H785" i="3"/>
  <c r="I785" i="3"/>
  <c r="J785" i="3"/>
  <c r="H784" i="3"/>
  <c r="I784" i="3"/>
  <c r="J784" i="3"/>
  <c r="H787" i="3"/>
  <c r="I787" i="3"/>
  <c r="J787" i="3"/>
  <c r="H788" i="3"/>
  <c r="I788" i="3"/>
  <c r="J788" i="3"/>
  <c r="H789" i="3"/>
  <c r="I789" i="3"/>
  <c r="J789" i="3"/>
  <c r="H790" i="3"/>
  <c r="I790" i="3"/>
  <c r="J790" i="3"/>
  <c r="H798" i="3"/>
  <c r="I798" i="3"/>
  <c r="J798" i="3"/>
  <c r="H819" i="3"/>
  <c r="I819" i="3"/>
  <c r="J819" i="3"/>
  <c r="H797" i="3"/>
  <c r="I797" i="3"/>
  <c r="J797" i="3"/>
  <c r="H814" i="3"/>
  <c r="I814" i="3"/>
  <c r="J814" i="3"/>
  <c r="H815" i="3"/>
  <c r="I815" i="3"/>
  <c r="J815" i="3"/>
  <c r="H816" i="3"/>
  <c r="I816" i="3"/>
  <c r="J816" i="3"/>
  <c r="H817" i="3"/>
  <c r="I817" i="3"/>
  <c r="J817" i="3"/>
  <c r="H791" i="3"/>
  <c r="I791" i="3"/>
  <c r="J791" i="3"/>
  <c r="H792" i="3"/>
  <c r="I792" i="3"/>
  <c r="J792" i="3"/>
  <c r="H794" i="3"/>
  <c r="I794" i="3"/>
  <c r="J794" i="3"/>
  <c r="H795" i="3"/>
  <c r="I795" i="3"/>
  <c r="J795" i="3"/>
  <c r="H805" i="3"/>
  <c r="I805" i="3"/>
  <c r="J805" i="3"/>
  <c r="H799" i="3"/>
  <c r="I799" i="3"/>
  <c r="J799" i="3"/>
  <c r="H800" i="3"/>
  <c r="I800" i="3"/>
  <c r="J800" i="3"/>
  <c r="H801" i="3"/>
  <c r="I801" i="3"/>
  <c r="J801" i="3"/>
  <c r="H802" i="3"/>
  <c r="I802" i="3"/>
  <c r="J802" i="3"/>
  <c r="H803" i="3"/>
  <c r="I803" i="3"/>
  <c r="J803" i="3"/>
  <c r="H804" i="3"/>
  <c r="I804" i="3"/>
  <c r="J804" i="3"/>
  <c r="H755" i="3"/>
  <c r="I755" i="3"/>
  <c r="J755" i="3"/>
  <c r="H762" i="3"/>
  <c r="I762" i="3"/>
  <c r="J762" i="3"/>
  <c r="H818" i="3"/>
  <c r="I818" i="3"/>
  <c r="J818" i="3"/>
  <c r="H796" i="3"/>
  <c r="I796" i="3"/>
  <c r="J796" i="3"/>
  <c r="H780" i="3"/>
  <c r="I780" i="3"/>
  <c r="J780" i="3"/>
  <c r="H756" i="3"/>
  <c r="I756" i="3"/>
  <c r="J756" i="3"/>
  <c r="H757" i="3"/>
  <c r="I757" i="3"/>
  <c r="J757" i="3"/>
  <c r="H821" i="3"/>
  <c r="I821" i="3"/>
  <c r="J821" i="3"/>
  <c r="H822" i="3"/>
  <c r="I822" i="3"/>
  <c r="J822" i="3"/>
  <c r="H823" i="3"/>
  <c r="I823" i="3"/>
  <c r="J823" i="3"/>
  <c r="H824" i="3"/>
  <c r="I824" i="3"/>
  <c r="J824" i="3"/>
  <c r="H825" i="3"/>
  <c r="I825" i="3"/>
  <c r="J825" i="3"/>
  <c r="H826" i="3"/>
  <c r="I826" i="3"/>
  <c r="J826" i="3"/>
  <c r="H827" i="3"/>
  <c r="I827" i="3"/>
  <c r="J827" i="3"/>
  <c r="H830" i="3"/>
  <c r="I830" i="3"/>
  <c r="J830" i="3"/>
  <c r="H751" i="3"/>
  <c r="I751" i="3"/>
  <c r="J751" i="3"/>
  <c r="H763" i="3"/>
  <c r="I763" i="3"/>
  <c r="J763" i="3"/>
  <c r="H764" i="3"/>
  <c r="I764" i="3"/>
  <c r="J764" i="3"/>
  <c r="H758" i="3"/>
  <c r="I758" i="3"/>
  <c r="J758" i="3"/>
  <c r="H759" i="3"/>
  <c r="I759" i="3"/>
  <c r="J759" i="3"/>
  <c r="H760" i="3"/>
  <c r="I760" i="3"/>
  <c r="J760" i="3"/>
  <c r="H761" i="3"/>
  <c r="I761" i="3"/>
  <c r="J761" i="3"/>
  <c r="H754" i="3"/>
  <c r="I754" i="3"/>
  <c r="J754" i="3"/>
  <c r="H753" i="3"/>
  <c r="I753" i="3"/>
  <c r="J753" i="3"/>
  <c r="H752" i="3"/>
  <c r="I752" i="3"/>
  <c r="J752" i="3"/>
  <c r="H833" i="3"/>
  <c r="I833" i="3"/>
  <c r="H832" i="3"/>
  <c r="I832" i="3"/>
  <c r="H831" i="3"/>
  <c r="I831" i="3"/>
  <c r="J831" i="3"/>
  <c r="H839" i="3"/>
  <c r="I839" i="3"/>
  <c r="H840" i="3"/>
  <c r="I840" i="3"/>
  <c r="H837" i="3"/>
  <c r="I837" i="3"/>
  <c r="H838" i="3"/>
  <c r="I838" i="3"/>
  <c r="H836" i="3"/>
  <c r="I836" i="3"/>
  <c r="J836" i="3"/>
  <c r="H835" i="3"/>
  <c r="I835" i="3"/>
  <c r="J835" i="3"/>
  <c r="H850" i="3"/>
  <c r="I850" i="3"/>
  <c r="H847" i="3"/>
  <c r="I847" i="3"/>
  <c r="H846" i="3"/>
  <c r="I846" i="3"/>
  <c r="H848" i="3"/>
  <c r="I848" i="3"/>
  <c r="H849" i="3"/>
  <c r="I849" i="3"/>
  <c r="H841" i="3"/>
  <c r="I841" i="3"/>
  <c r="J841" i="3"/>
  <c r="H843" i="3"/>
  <c r="I843" i="3"/>
  <c r="J843" i="3"/>
  <c r="H844" i="3"/>
  <c r="I844" i="3"/>
  <c r="J844" i="3"/>
  <c r="H842" i="3"/>
  <c r="I842" i="3"/>
  <c r="J842" i="3"/>
  <c r="H852" i="3"/>
  <c r="I852" i="3"/>
  <c r="H851" i="3"/>
  <c r="I851" i="3"/>
  <c r="H853" i="3"/>
  <c r="I853" i="3"/>
  <c r="H854" i="3"/>
  <c r="I854" i="3"/>
  <c r="H855" i="3"/>
  <c r="I855" i="3"/>
  <c r="H856" i="3"/>
  <c r="I856" i="3"/>
  <c r="H857" i="3"/>
  <c r="I857" i="3"/>
  <c r="H858" i="3"/>
  <c r="I858" i="3"/>
  <c r="H860" i="3"/>
  <c r="I860" i="3"/>
  <c r="H866" i="3"/>
  <c r="I866" i="3"/>
  <c r="J866" i="3"/>
  <c r="H868" i="3"/>
  <c r="I868" i="3"/>
  <c r="J868" i="3"/>
  <c r="H862" i="3"/>
  <c r="I862" i="3"/>
  <c r="J862" i="3"/>
  <c r="H861" i="3"/>
  <c r="I861" i="3"/>
  <c r="H864" i="3"/>
  <c r="I864" i="3"/>
  <c r="H863" i="3"/>
  <c r="I863" i="3"/>
  <c r="H865" i="3"/>
  <c r="I865" i="3"/>
  <c r="H869" i="3"/>
  <c r="I869" i="3"/>
  <c r="H870" i="3"/>
  <c r="I870" i="3"/>
  <c r="H872" i="3"/>
  <c r="I872" i="3"/>
  <c r="J872" i="3"/>
  <c r="H875" i="3"/>
  <c r="I875" i="3"/>
  <c r="J875" i="3"/>
  <c r="H874" i="3"/>
  <c r="I874" i="3"/>
  <c r="J874" i="3"/>
  <c r="H871" i="3"/>
  <c r="I871" i="3"/>
  <c r="H873" i="3"/>
  <c r="I873" i="3"/>
  <c r="H883" i="3"/>
  <c r="I883" i="3"/>
  <c r="J883" i="3"/>
  <c r="H884" i="3"/>
  <c r="I884" i="3"/>
  <c r="H880" i="3"/>
  <c r="I880" i="3"/>
  <c r="J880" i="3"/>
  <c r="H881" i="3"/>
  <c r="I881" i="3"/>
  <c r="J881" i="3"/>
  <c r="H876" i="3"/>
  <c r="I876" i="3"/>
  <c r="J876" i="3"/>
  <c r="H877" i="3"/>
  <c r="I877" i="3"/>
  <c r="J877" i="3"/>
  <c r="H879" i="3"/>
  <c r="I879" i="3"/>
  <c r="J879" i="3"/>
  <c r="H878" i="3"/>
  <c r="I878" i="3"/>
  <c r="J878" i="3"/>
  <c r="H889" i="3"/>
  <c r="I889" i="3"/>
  <c r="H885" i="3"/>
  <c r="I885" i="3"/>
  <c r="J885" i="3"/>
  <c r="H887" i="3"/>
  <c r="I887" i="3"/>
  <c r="J887" i="3"/>
  <c r="H886" i="3"/>
  <c r="I886" i="3"/>
  <c r="J886" i="3"/>
  <c r="H891" i="3"/>
  <c r="I891" i="3"/>
  <c r="H890" i="3"/>
  <c r="I890" i="3"/>
  <c r="H892" i="3"/>
  <c r="I892" i="3"/>
  <c r="H905" i="3"/>
  <c r="I905" i="3"/>
  <c r="H904" i="3"/>
  <c r="I904" i="3"/>
  <c r="J904" i="3"/>
  <c r="H901" i="3"/>
  <c r="I901" i="3"/>
  <c r="J901" i="3"/>
  <c r="H902" i="3"/>
  <c r="I902" i="3"/>
  <c r="H903" i="3"/>
  <c r="I903" i="3"/>
  <c r="J903" i="3"/>
  <c r="H900" i="3"/>
  <c r="I900" i="3"/>
  <c r="J900" i="3"/>
  <c r="H907" i="3"/>
  <c r="I907" i="3"/>
  <c r="J907" i="3"/>
  <c r="H906" i="3"/>
  <c r="I906" i="3"/>
  <c r="J906" i="3"/>
  <c r="H908" i="3"/>
  <c r="I908" i="3"/>
  <c r="J908" i="3"/>
  <c r="H909" i="3"/>
  <c r="I909" i="3"/>
  <c r="J909" i="3"/>
  <c r="H893" i="3"/>
  <c r="I893" i="3"/>
  <c r="J893" i="3"/>
  <c r="H898" i="3"/>
  <c r="I898" i="3"/>
  <c r="J898" i="3"/>
  <c r="H895" i="3"/>
  <c r="I895" i="3"/>
  <c r="J895" i="3"/>
  <c r="H896" i="3"/>
  <c r="I896" i="3"/>
  <c r="J896" i="3"/>
  <c r="H894" i="3"/>
  <c r="I894" i="3"/>
  <c r="J894" i="3"/>
  <c r="H897" i="3"/>
  <c r="I897" i="3"/>
  <c r="J897" i="3"/>
  <c r="H910" i="3"/>
  <c r="I910" i="3"/>
  <c r="J910" i="3"/>
  <c r="H912" i="3"/>
  <c r="I912" i="3"/>
  <c r="H914" i="3"/>
  <c r="I914" i="3"/>
  <c r="H911" i="3"/>
  <c r="I911" i="3"/>
  <c r="J911" i="3"/>
  <c r="H921" i="3"/>
  <c r="I921" i="3"/>
  <c r="H922" i="3"/>
  <c r="I922" i="3"/>
  <c r="J922" i="3"/>
  <c r="H919" i="3"/>
  <c r="I919" i="3"/>
  <c r="J919" i="3"/>
  <c r="H918" i="3"/>
  <c r="I918" i="3"/>
  <c r="J918" i="3"/>
  <c r="H920" i="3"/>
  <c r="I920" i="3"/>
  <c r="J920" i="3"/>
  <c r="H917" i="3"/>
  <c r="I917" i="3"/>
  <c r="J917" i="3"/>
  <c r="H916" i="3"/>
  <c r="I916" i="3"/>
  <c r="J916" i="3"/>
  <c r="H924" i="3"/>
  <c r="I924" i="3"/>
  <c r="H926" i="3"/>
  <c r="I926" i="3"/>
  <c r="H925" i="3"/>
  <c r="I925" i="3"/>
  <c r="H933" i="3"/>
  <c r="I933" i="3"/>
  <c r="H934" i="3"/>
  <c r="I934" i="3"/>
  <c r="H930" i="3"/>
  <c r="I930" i="3"/>
  <c r="H931" i="3"/>
  <c r="I931" i="3"/>
  <c r="H927" i="3"/>
  <c r="I927" i="3"/>
  <c r="H932" i="3"/>
  <c r="I932" i="3"/>
  <c r="H928" i="3"/>
  <c r="I928" i="3"/>
  <c r="H929" i="3"/>
  <c r="I929" i="3"/>
  <c r="H936" i="3"/>
  <c r="I936" i="3"/>
  <c r="H972" i="3"/>
  <c r="I972" i="3"/>
  <c r="H973" i="3"/>
  <c r="I973" i="3"/>
  <c r="H969" i="3"/>
  <c r="I969" i="3"/>
  <c r="H970" i="3"/>
  <c r="I970" i="3"/>
  <c r="H971" i="3"/>
  <c r="I971" i="3"/>
  <c r="H974" i="3"/>
  <c r="I974" i="3"/>
  <c r="H978" i="3"/>
  <c r="I978" i="3"/>
  <c r="H980" i="3"/>
  <c r="I980" i="3"/>
  <c r="H981" i="3"/>
  <c r="I981" i="3"/>
  <c r="H979" i="3"/>
  <c r="I979" i="3"/>
  <c r="H986" i="3"/>
  <c r="I986" i="3"/>
  <c r="H983" i="3"/>
  <c r="I983" i="3"/>
  <c r="H984" i="3"/>
  <c r="I984" i="3"/>
  <c r="H985" i="3"/>
  <c r="I985" i="3"/>
  <c r="H982" i="3"/>
  <c r="I982" i="3"/>
  <c r="J982" i="3"/>
  <c r="H975" i="3"/>
  <c r="I975" i="3"/>
  <c r="J975" i="3"/>
  <c r="H976" i="3"/>
  <c r="I976" i="3"/>
  <c r="J976" i="3"/>
  <c r="H977" i="3"/>
  <c r="I977" i="3"/>
  <c r="H987" i="3"/>
  <c r="I987" i="3"/>
  <c r="H988" i="3"/>
  <c r="I988" i="3"/>
  <c r="H938" i="3"/>
  <c r="I938" i="3"/>
  <c r="H956" i="3"/>
  <c r="I956" i="3"/>
  <c r="J956" i="3"/>
  <c r="H960" i="3"/>
  <c r="I960" i="3"/>
  <c r="J960" i="3"/>
  <c r="H966" i="3"/>
  <c r="I966" i="3"/>
  <c r="J966" i="3"/>
  <c r="H957" i="3"/>
  <c r="I957" i="3"/>
  <c r="J957" i="3"/>
  <c r="H944" i="3"/>
  <c r="I944" i="3"/>
  <c r="J944" i="3"/>
  <c r="H945" i="3"/>
  <c r="I945" i="3"/>
  <c r="H946" i="3"/>
  <c r="I946" i="3"/>
  <c r="J946" i="3"/>
  <c r="H947" i="3"/>
  <c r="I947" i="3"/>
  <c r="J947" i="3"/>
  <c r="H948" i="3"/>
  <c r="I948" i="3"/>
  <c r="J948" i="3"/>
  <c r="H949" i="3"/>
  <c r="I949" i="3"/>
  <c r="J949" i="3"/>
  <c r="H958" i="3"/>
  <c r="I958" i="3"/>
  <c r="H964" i="3"/>
  <c r="I964" i="3"/>
  <c r="J964" i="3"/>
  <c r="H962" i="3"/>
  <c r="I962" i="3"/>
  <c r="J962" i="3"/>
  <c r="H963" i="3"/>
  <c r="I963" i="3"/>
  <c r="J963" i="3"/>
  <c r="H959" i="3"/>
  <c r="I959" i="3"/>
  <c r="H961" i="3"/>
  <c r="I961" i="3"/>
  <c r="J961" i="3"/>
  <c r="H940" i="3"/>
  <c r="I940" i="3"/>
  <c r="J940" i="3"/>
  <c r="H939" i="3"/>
  <c r="I939" i="3"/>
  <c r="J939" i="3"/>
  <c r="H941" i="3"/>
  <c r="I941" i="3"/>
  <c r="J941" i="3"/>
  <c r="H942" i="3"/>
  <c r="I942" i="3"/>
  <c r="J942" i="3"/>
  <c r="H954" i="3"/>
  <c r="I954" i="3"/>
  <c r="J954" i="3"/>
  <c r="H955" i="3"/>
  <c r="I955" i="3"/>
  <c r="J955" i="3"/>
  <c r="H951" i="3"/>
  <c r="I951" i="3"/>
  <c r="J951" i="3"/>
  <c r="H950" i="3"/>
  <c r="I950" i="3"/>
  <c r="J950" i="3"/>
  <c r="H953" i="3"/>
  <c r="I953" i="3"/>
  <c r="J953" i="3"/>
  <c r="H952" i="3"/>
  <c r="I952" i="3"/>
  <c r="J952" i="3"/>
  <c r="H943" i="3"/>
  <c r="I943" i="3"/>
  <c r="H967" i="3"/>
  <c r="I967" i="3"/>
  <c r="J967" i="3"/>
  <c r="H965" i="3"/>
  <c r="I965" i="3"/>
  <c r="J965" i="3"/>
  <c r="H993" i="3"/>
  <c r="I993" i="3"/>
  <c r="H989" i="3"/>
  <c r="I989" i="3"/>
  <c r="H990" i="3"/>
  <c r="I990" i="3"/>
  <c r="J990" i="3"/>
  <c r="H991" i="3"/>
  <c r="I991" i="3"/>
  <c r="J991" i="3"/>
  <c r="H992" i="3"/>
  <c r="I992" i="3"/>
  <c r="J992" i="3"/>
  <c r="H995" i="3"/>
  <c r="I995" i="3"/>
  <c r="H998" i="3"/>
  <c r="I998" i="3"/>
  <c r="H999" i="3"/>
  <c r="I999" i="3"/>
  <c r="J999" i="3"/>
  <c r="H997" i="3"/>
  <c r="I997" i="3"/>
  <c r="J997" i="3"/>
  <c r="H996" i="3"/>
  <c r="I996" i="3"/>
  <c r="J996" i="3"/>
  <c r="H1001" i="3"/>
  <c r="I1001" i="3"/>
  <c r="J1001" i="3"/>
  <c r="H1002" i="3"/>
  <c r="I1002" i="3"/>
  <c r="J1002" i="3"/>
  <c r="H1003" i="3"/>
  <c r="I1003" i="3"/>
  <c r="H1004" i="3"/>
  <c r="I1004" i="3"/>
  <c r="H1006" i="3"/>
  <c r="I1006" i="3"/>
  <c r="J1006" i="3"/>
  <c r="H1005" i="3"/>
  <c r="I1005" i="3"/>
  <c r="H1007" i="3"/>
  <c r="I1007" i="3"/>
  <c r="H1011" i="3"/>
  <c r="I1011" i="3"/>
  <c r="H1012" i="3"/>
  <c r="I1012" i="3"/>
  <c r="J1012" i="3"/>
  <c r="H1013" i="3"/>
  <c r="I1013" i="3"/>
  <c r="H1016" i="3"/>
  <c r="I1016" i="3"/>
  <c r="J1016" i="3"/>
  <c r="H1017" i="3"/>
  <c r="I1017" i="3"/>
  <c r="J1017" i="3"/>
  <c r="H1014" i="3"/>
  <c r="I1014" i="3"/>
  <c r="J1014" i="3"/>
  <c r="H1021" i="3"/>
  <c r="I1021" i="3"/>
  <c r="H1022" i="3"/>
  <c r="I1022" i="3"/>
  <c r="H1020" i="3"/>
  <c r="I1020" i="3"/>
  <c r="H1019" i="3"/>
  <c r="I1019" i="3"/>
  <c r="H1023" i="3"/>
  <c r="I1023" i="3"/>
  <c r="H1024" i="3"/>
  <c r="I1024" i="3"/>
  <c r="H1025" i="3"/>
  <c r="I1025" i="3"/>
  <c r="H1026" i="3"/>
  <c r="I1026" i="3"/>
  <c r="H1029" i="3"/>
  <c r="I1029" i="3"/>
  <c r="J1029" i="3"/>
  <c r="H1030" i="3"/>
  <c r="I1030" i="3"/>
  <c r="J1030" i="3"/>
  <c r="H1027" i="3"/>
  <c r="I1027" i="3"/>
  <c r="J1027" i="3"/>
  <c r="H1031" i="3"/>
  <c r="I1031" i="3"/>
  <c r="H1032" i="3"/>
  <c r="I1032" i="3"/>
  <c r="H1039" i="3"/>
  <c r="I1039" i="3"/>
  <c r="J1039" i="3"/>
  <c r="H1038" i="3"/>
  <c r="I1038" i="3"/>
  <c r="H1041" i="3"/>
  <c r="I1041" i="3"/>
  <c r="H1040" i="3"/>
  <c r="I1040" i="3"/>
  <c r="H1042" i="3"/>
  <c r="I1042" i="3"/>
  <c r="H1043" i="3"/>
  <c r="I1043" i="3"/>
  <c r="H1045" i="3"/>
  <c r="I1045" i="3"/>
  <c r="J1045" i="3"/>
  <c r="H1046" i="3"/>
  <c r="I1046" i="3"/>
  <c r="J1046" i="3"/>
  <c r="H1033" i="3"/>
  <c r="I1033" i="3"/>
  <c r="J1033" i="3"/>
  <c r="H1034" i="3"/>
  <c r="I1034" i="3"/>
  <c r="J1034" i="3"/>
  <c r="H1035" i="3"/>
  <c r="I1035" i="3"/>
  <c r="J1035" i="3"/>
  <c r="H1047" i="3"/>
  <c r="I1047" i="3"/>
  <c r="J1047" i="3"/>
  <c r="H1044" i="3"/>
  <c r="I1044" i="3"/>
  <c r="J1044" i="3"/>
  <c r="H1037" i="3"/>
  <c r="I1037" i="3"/>
  <c r="J1037" i="3"/>
  <c r="H1036" i="3"/>
  <c r="I1036" i="3"/>
  <c r="J1036" i="3"/>
  <c r="H1052" i="3"/>
  <c r="I1052" i="3"/>
  <c r="H1053" i="3"/>
  <c r="I1053" i="3"/>
  <c r="H1120" i="3"/>
  <c r="I1120" i="3"/>
  <c r="H1118" i="3"/>
  <c r="I1118" i="3"/>
  <c r="H1098" i="3"/>
  <c r="I1098" i="3"/>
  <c r="H1122" i="3"/>
  <c r="I1122" i="3"/>
  <c r="H1074" i="3"/>
  <c r="I1074" i="3"/>
  <c r="H1057" i="3"/>
  <c r="I1057" i="3"/>
  <c r="H1056" i="3"/>
  <c r="I1056" i="3"/>
  <c r="H1063" i="3"/>
  <c r="I1063" i="3"/>
  <c r="H1064" i="3"/>
  <c r="I1064" i="3"/>
  <c r="H1107" i="3"/>
  <c r="I1107" i="3"/>
  <c r="H1108" i="3"/>
  <c r="I1108" i="3"/>
  <c r="H1109" i="3"/>
  <c r="I1109" i="3"/>
  <c r="H1110" i="3"/>
  <c r="I1110" i="3"/>
  <c r="J1110" i="3"/>
  <c r="H1083" i="3"/>
  <c r="I1083" i="3"/>
  <c r="J1083" i="3"/>
  <c r="H1072" i="3"/>
  <c r="I1072" i="3"/>
  <c r="J1072" i="3"/>
  <c r="H1103" i="3"/>
  <c r="I1103" i="3"/>
  <c r="H1119" i="3"/>
  <c r="I1119" i="3"/>
  <c r="J1119" i="3"/>
  <c r="H1058" i="3"/>
  <c r="I1058" i="3"/>
  <c r="H1059" i="3"/>
  <c r="I1059" i="3"/>
  <c r="J1059" i="3"/>
  <c r="H1117" i="3"/>
  <c r="I1117" i="3"/>
  <c r="J1117" i="3"/>
  <c r="H1104" i="3"/>
  <c r="I1104" i="3"/>
  <c r="J1104" i="3"/>
  <c r="H1112" i="3"/>
  <c r="I1112" i="3"/>
  <c r="J1112" i="3"/>
  <c r="H1102" i="3"/>
  <c r="I1102" i="3"/>
  <c r="J1102" i="3"/>
  <c r="H1049" i="3"/>
  <c r="I1049" i="3"/>
  <c r="J1049" i="3"/>
  <c r="H1113" i="3"/>
  <c r="I1113" i="3"/>
  <c r="J1113" i="3"/>
  <c r="H1115" i="3"/>
  <c r="I1115" i="3"/>
  <c r="J1115" i="3"/>
  <c r="H1111" i="3"/>
  <c r="I1111" i="3"/>
  <c r="J1111" i="3"/>
  <c r="H1090" i="3"/>
  <c r="I1090" i="3"/>
  <c r="J1090" i="3"/>
  <c r="H1073" i="3"/>
  <c r="I1073" i="3"/>
  <c r="J1073" i="3"/>
  <c r="H1095" i="3"/>
  <c r="I1095" i="3"/>
  <c r="J1095" i="3"/>
  <c r="H1121" i="3"/>
  <c r="I1121" i="3"/>
  <c r="J1121" i="3"/>
  <c r="H1087" i="3"/>
  <c r="I1087" i="3"/>
  <c r="J1087" i="3"/>
  <c r="H1088" i="3"/>
  <c r="I1088" i="3"/>
  <c r="J1088" i="3"/>
  <c r="H1099" i="3"/>
  <c r="I1099" i="3"/>
  <c r="J1099" i="3"/>
  <c r="H1066" i="3"/>
  <c r="I1066" i="3"/>
  <c r="J1066" i="3"/>
  <c r="H1096" i="3"/>
  <c r="I1096" i="3"/>
  <c r="J1096" i="3"/>
  <c r="H1114" i="3"/>
  <c r="I1114" i="3"/>
  <c r="J1114" i="3"/>
  <c r="H1091" i="3"/>
  <c r="I1091" i="3"/>
  <c r="J1091" i="3"/>
  <c r="H1084" i="3"/>
  <c r="I1084" i="3"/>
  <c r="J1084" i="3"/>
  <c r="H1085" i="3"/>
  <c r="I1085" i="3"/>
  <c r="J1085" i="3"/>
  <c r="H1086" i="3"/>
  <c r="I1086" i="3"/>
  <c r="J1086" i="3"/>
  <c r="H1116" i="3"/>
  <c r="I1116" i="3"/>
  <c r="J1116" i="3"/>
  <c r="H1097" i="3"/>
  <c r="I1097" i="3"/>
  <c r="J1097" i="3"/>
  <c r="H1060" i="3"/>
  <c r="I1060" i="3"/>
  <c r="J1060" i="3"/>
  <c r="H1075" i="3"/>
  <c r="I1075" i="3"/>
  <c r="J1075" i="3"/>
  <c r="H1101" i="3"/>
  <c r="I1101" i="3"/>
  <c r="J1101" i="3"/>
  <c r="H1094" i="3"/>
  <c r="I1094" i="3"/>
  <c r="J1094" i="3"/>
  <c r="H1093" i="3"/>
  <c r="I1093" i="3"/>
  <c r="J1093" i="3"/>
  <c r="H1092" i="3"/>
  <c r="I1092" i="3"/>
  <c r="J1092" i="3"/>
  <c r="H1082" i="3"/>
  <c r="I1082" i="3"/>
  <c r="J1082" i="3"/>
  <c r="H1081" i="3"/>
  <c r="I1081" i="3"/>
  <c r="J1081" i="3"/>
  <c r="H1100" i="3"/>
  <c r="I1100" i="3"/>
  <c r="J1100" i="3"/>
  <c r="H1065" i="3"/>
  <c r="I1065" i="3"/>
  <c r="J1065" i="3"/>
  <c r="H1067" i="3"/>
  <c r="I1067" i="3"/>
  <c r="J1067" i="3"/>
  <c r="H1070" i="3"/>
  <c r="I1070" i="3"/>
  <c r="J1070" i="3"/>
  <c r="H1068" i="3"/>
  <c r="I1068" i="3"/>
  <c r="J1068" i="3"/>
  <c r="H1071" i="3"/>
  <c r="I1071" i="3"/>
  <c r="J1071" i="3"/>
  <c r="H1069" i="3"/>
  <c r="I1069" i="3"/>
  <c r="H1062" i="3"/>
  <c r="I1062" i="3"/>
  <c r="J1062" i="3"/>
  <c r="H1105" i="3"/>
  <c r="I1105" i="3"/>
  <c r="J1105" i="3"/>
  <c r="H1055" i="3"/>
  <c r="I1055" i="3"/>
  <c r="J1055" i="3"/>
  <c r="H1054" i="3"/>
  <c r="I1054" i="3"/>
  <c r="J1054" i="3"/>
  <c r="H1076" i="3"/>
  <c r="I1076" i="3"/>
  <c r="H1089" i="3"/>
  <c r="I1089" i="3"/>
  <c r="J1089" i="3"/>
  <c r="H1080" i="3"/>
  <c r="I1080" i="3"/>
  <c r="J1080" i="3"/>
  <c r="H1078" i="3"/>
  <c r="I1078" i="3"/>
  <c r="J1078" i="3"/>
  <c r="H1077" i="3"/>
  <c r="I1077" i="3"/>
  <c r="J1077" i="3"/>
  <c r="H1079" i="3"/>
  <c r="I1079" i="3"/>
  <c r="J1079" i="3"/>
  <c r="H1106" i="3"/>
  <c r="I1106" i="3"/>
  <c r="J1106" i="3"/>
  <c r="H1051" i="3"/>
  <c r="I1051" i="3"/>
  <c r="J1051" i="3"/>
  <c r="H1061" i="3"/>
  <c r="I1061" i="3"/>
  <c r="J1061" i="3"/>
  <c r="H1123" i="3"/>
  <c r="I1123" i="3"/>
  <c r="H1124" i="3"/>
  <c r="I1124" i="3"/>
  <c r="H1126" i="3"/>
  <c r="I1126" i="3"/>
  <c r="J1126" i="3"/>
  <c r="H1125" i="3"/>
  <c r="I1125" i="3"/>
  <c r="J1125" i="3"/>
  <c r="H1128" i="3"/>
  <c r="I1128" i="3"/>
  <c r="H1129" i="3"/>
  <c r="I1129" i="3"/>
  <c r="H1130" i="3"/>
  <c r="I1130" i="3"/>
  <c r="H1131" i="3"/>
  <c r="I1131" i="3"/>
  <c r="H1132" i="3"/>
  <c r="I1132" i="3"/>
  <c r="H1134" i="3"/>
  <c r="I1134" i="3"/>
  <c r="H1135" i="3"/>
  <c r="I1135" i="3"/>
  <c r="H1136" i="3"/>
  <c r="I1136" i="3"/>
  <c r="H1133" i="3"/>
  <c r="I1133" i="3"/>
  <c r="H1139" i="3"/>
  <c r="I1139" i="3"/>
  <c r="H1138" i="3"/>
  <c r="I1138" i="3"/>
  <c r="H1140" i="3"/>
  <c r="I1140" i="3"/>
  <c r="H1141" i="3"/>
  <c r="I1141" i="3"/>
  <c r="H1142" i="3"/>
  <c r="I1142" i="3"/>
  <c r="H1143" i="3"/>
  <c r="I1143" i="3"/>
  <c r="H1146" i="3"/>
  <c r="I1146" i="3"/>
  <c r="H1144" i="3"/>
  <c r="I1144" i="3"/>
  <c r="H1145" i="3"/>
  <c r="I1145" i="3"/>
  <c r="H1147" i="3"/>
  <c r="I1147" i="3"/>
  <c r="J1147" i="3"/>
  <c r="H1148" i="3"/>
  <c r="I1148" i="3"/>
  <c r="H1149" i="3"/>
  <c r="I1149" i="3"/>
  <c r="H1150" i="3"/>
  <c r="I1150" i="3"/>
  <c r="H1151" i="3"/>
  <c r="I1151" i="3"/>
  <c r="H1156" i="3"/>
  <c r="I1156" i="3"/>
  <c r="H1155" i="3"/>
  <c r="I1155" i="3"/>
  <c r="H1154" i="3"/>
  <c r="I1154" i="3"/>
  <c r="H1153" i="3"/>
  <c r="I1153" i="3"/>
  <c r="H1152" i="3"/>
  <c r="I1152" i="3"/>
  <c r="H1200" i="3"/>
  <c r="I1200" i="3"/>
  <c r="H1173" i="3"/>
  <c r="I1173" i="3"/>
  <c r="H1178" i="3"/>
  <c r="I1178" i="3"/>
  <c r="J1178" i="3"/>
  <c r="H1221" i="3"/>
  <c r="I1221" i="3"/>
  <c r="J1221" i="3"/>
  <c r="H1222" i="3"/>
  <c r="I1222" i="3"/>
  <c r="H1198" i="3"/>
  <c r="I1198" i="3"/>
  <c r="H1195" i="3"/>
  <c r="I1195" i="3"/>
  <c r="H1219" i="3"/>
  <c r="I1219" i="3"/>
  <c r="H1201" i="3"/>
  <c r="I1201" i="3"/>
  <c r="H1220" i="3"/>
  <c r="I1220" i="3"/>
  <c r="H1213" i="3"/>
  <c r="I1213" i="3"/>
  <c r="H1227" i="3"/>
  <c r="I1227" i="3"/>
  <c r="H1202" i="3"/>
  <c r="I1202" i="3"/>
  <c r="H1176" i="3"/>
  <c r="I1176" i="3"/>
  <c r="H1225" i="3"/>
  <c r="I1225" i="3"/>
  <c r="H1217" i="3"/>
  <c r="I1217" i="3"/>
  <c r="H1218" i="3"/>
  <c r="I1218" i="3"/>
  <c r="H1193" i="3"/>
  <c r="I1193" i="3"/>
  <c r="H1194" i="3"/>
  <c r="I1194" i="3"/>
  <c r="H1203" i="3"/>
  <c r="I1203" i="3"/>
  <c r="H1226" i="3"/>
  <c r="I1226" i="3"/>
  <c r="H1224" i="3"/>
  <c r="I1224" i="3"/>
  <c r="H1180" i="3"/>
  <c r="I1180" i="3"/>
  <c r="H1223" i="3"/>
  <c r="I1223" i="3"/>
  <c r="H1167" i="3"/>
  <c r="I1167" i="3"/>
  <c r="J1167" i="3"/>
  <c r="H1168" i="3"/>
  <c r="I1168" i="3"/>
  <c r="J1168" i="3"/>
  <c r="H1166" i="3"/>
  <c r="I1166" i="3"/>
  <c r="H1188" i="3"/>
  <c r="I1188" i="3"/>
  <c r="H1196" i="3"/>
  <c r="I1196" i="3"/>
  <c r="J1196" i="3"/>
  <c r="H1197" i="3"/>
  <c r="I1197" i="3"/>
  <c r="H1181" i="3"/>
  <c r="I1181" i="3"/>
  <c r="H1212" i="3"/>
  <c r="I1212" i="3"/>
  <c r="H1228" i="3"/>
  <c r="I1228" i="3"/>
  <c r="H1229" i="3"/>
  <c r="I1229" i="3"/>
  <c r="J1229" i="3"/>
  <c r="H1230" i="3"/>
  <c r="I1230" i="3"/>
  <c r="J1230" i="3"/>
  <c r="H1208" i="3"/>
  <c r="I1208" i="3"/>
  <c r="J1208" i="3"/>
  <c r="H1209" i="3"/>
  <c r="I1209" i="3"/>
  <c r="H1210" i="3"/>
  <c r="I1210" i="3"/>
  <c r="H1191" i="3"/>
  <c r="I1191" i="3"/>
  <c r="J1191" i="3"/>
  <c r="H1192" i="3"/>
  <c r="I1192" i="3"/>
  <c r="J1192" i="3"/>
  <c r="H1177" i="3"/>
  <c r="I1177" i="3"/>
  <c r="J1177" i="3"/>
  <c r="H1179" i="3"/>
  <c r="I1179" i="3"/>
  <c r="H1189" i="3"/>
  <c r="I1189" i="3"/>
  <c r="H1190" i="3"/>
  <c r="I1190" i="3"/>
  <c r="H1184" i="3"/>
  <c r="I1184" i="3"/>
  <c r="H1185" i="3"/>
  <c r="I1185" i="3"/>
  <c r="J1185" i="3"/>
  <c r="H1186" i="3"/>
  <c r="I1186" i="3"/>
  <c r="J1186" i="3"/>
  <c r="H1214" i="3"/>
  <c r="I1214" i="3"/>
  <c r="J1214" i="3"/>
  <c r="H1215" i="3"/>
  <c r="I1215" i="3"/>
  <c r="J1215" i="3"/>
  <c r="H1216" i="3"/>
  <c r="I1216" i="3"/>
  <c r="H1187" i="3"/>
  <c r="I1187" i="3"/>
  <c r="J1187" i="3"/>
  <c r="H1183" i="3"/>
  <c r="I1183" i="3"/>
  <c r="J1183" i="3"/>
  <c r="H1174" i="3"/>
  <c r="I1174" i="3"/>
  <c r="J1174" i="3"/>
  <c r="H1175" i="3"/>
  <c r="I1175" i="3"/>
  <c r="H1157" i="3"/>
  <c r="I1157" i="3"/>
  <c r="H1169" i="3"/>
  <c r="I1169" i="3"/>
  <c r="H1170" i="3"/>
  <c r="I1170" i="3"/>
  <c r="H1172" i="3"/>
  <c r="I1172" i="3"/>
  <c r="J1172" i="3"/>
  <c r="H1161" i="3"/>
  <c r="I1161" i="3"/>
  <c r="J1161" i="3"/>
  <c r="H1164" i="3"/>
  <c r="I1164" i="3"/>
  <c r="J1164" i="3"/>
  <c r="H1160" i="3"/>
  <c r="I1160" i="3"/>
  <c r="H1165" i="3"/>
  <c r="I1165" i="3"/>
  <c r="J1165" i="3"/>
  <c r="H1204" i="3"/>
  <c r="I1204" i="3"/>
  <c r="J1204" i="3"/>
  <c r="H1162" i="3"/>
  <c r="I1162" i="3"/>
  <c r="H1163" i="3"/>
  <c r="I1163" i="3"/>
  <c r="J1163" i="3"/>
  <c r="H1207" i="3"/>
  <c r="I1207" i="3"/>
  <c r="J1207" i="3"/>
  <c r="H1205" i="3"/>
  <c r="I1205" i="3"/>
  <c r="H1206" i="3"/>
  <c r="I1206" i="3"/>
  <c r="J1206" i="3"/>
  <c r="H1182" i="3"/>
  <c r="I1182" i="3"/>
  <c r="J1182" i="3"/>
  <c r="H1159" i="3"/>
  <c r="I1159" i="3"/>
  <c r="J1159" i="3"/>
  <c r="H1199" i="3"/>
  <c r="I1199" i="3"/>
  <c r="H1211" i="3"/>
  <c r="I1211" i="3"/>
  <c r="H1171" i="3"/>
  <c r="I1171" i="3"/>
  <c r="H1231" i="3"/>
  <c r="I1231" i="3"/>
  <c r="H1236" i="3"/>
  <c r="I1236" i="3"/>
  <c r="J1236" i="3"/>
  <c r="H1237" i="3"/>
  <c r="I1237" i="3"/>
  <c r="H1233" i="3"/>
  <c r="I1233" i="3"/>
  <c r="H1235" i="3"/>
  <c r="I1235" i="3"/>
  <c r="H1234" i="3"/>
  <c r="I1234" i="3"/>
  <c r="H1238" i="3"/>
  <c r="I1238" i="3"/>
  <c r="H1245" i="3"/>
  <c r="I1245" i="3"/>
  <c r="H1247" i="3"/>
  <c r="I1247" i="3"/>
  <c r="J1247" i="3"/>
  <c r="H1248" i="3"/>
  <c r="I1248" i="3"/>
  <c r="J1248" i="3"/>
  <c r="H1249" i="3"/>
  <c r="I1249" i="3"/>
  <c r="J1249" i="3"/>
  <c r="H1250" i="3"/>
  <c r="I1250" i="3"/>
  <c r="J1250" i="3"/>
  <c r="H1246" i="3"/>
  <c r="I1246" i="3"/>
  <c r="J1246" i="3"/>
  <c r="H1243" i="3"/>
  <c r="I1243" i="3"/>
  <c r="J1243" i="3"/>
  <c r="H1244" i="3"/>
  <c r="I1244" i="3"/>
  <c r="J1244" i="3"/>
  <c r="H1239" i="3"/>
  <c r="I1239" i="3"/>
  <c r="J1239" i="3"/>
  <c r="H1240" i="3"/>
  <c r="I1240" i="3"/>
  <c r="J1240" i="3"/>
  <c r="H1241" i="3"/>
  <c r="I1241" i="3"/>
  <c r="J1241" i="3"/>
  <c r="H1242" i="3"/>
  <c r="I1242" i="3"/>
  <c r="H1251" i="3"/>
  <c r="I1251" i="3"/>
  <c r="H1256" i="3"/>
  <c r="I1256" i="3"/>
  <c r="J1256" i="3"/>
  <c r="H1254" i="3"/>
  <c r="I1254" i="3"/>
  <c r="J1254" i="3"/>
  <c r="H1255" i="3"/>
  <c r="I1255" i="3"/>
  <c r="H1257" i="3"/>
  <c r="I1257" i="3"/>
  <c r="I10" i="3"/>
  <c r="I11" i="3"/>
  <c r="H11" i="3"/>
  <c r="F17" i="5"/>
  <c r="G17" i="5"/>
  <c r="F10" i="5"/>
  <c r="G10" i="5"/>
  <c r="F18" i="5"/>
  <c r="G18" i="5"/>
  <c r="F27" i="5"/>
  <c r="G27" i="5"/>
  <c r="F28" i="5"/>
  <c r="G28" i="5"/>
  <c r="F30" i="5"/>
  <c r="G30" i="5"/>
  <c r="F15" i="5"/>
  <c r="G15" i="5"/>
  <c r="F14" i="5"/>
  <c r="G14" i="5"/>
  <c r="F13" i="5"/>
  <c r="G13" i="5"/>
  <c r="F25" i="5"/>
  <c r="G25" i="5"/>
  <c r="F22" i="5"/>
  <c r="G22" i="5"/>
  <c r="F21" i="5"/>
  <c r="G21" i="5"/>
  <c r="F23" i="5"/>
  <c r="G23" i="5"/>
  <c r="F24" i="5"/>
  <c r="G24" i="5"/>
  <c r="F16" i="5"/>
  <c r="G16" i="5"/>
  <c r="F38" i="5"/>
  <c r="G38" i="5"/>
  <c r="F39" i="5"/>
  <c r="G39" i="5"/>
  <c r="F40" i="5"/>
  <c r="G40" i="5"/>
  <c r="F41" i="5"/>
  <c r="G41" i="5"/>
  <c r="F42" i="5"/>
  <c r="G42" i="5"/>
  <c r="F20" i="5"/>
  <c r="G20" i="5"/>
  <c r="F31" i="5"/>
  <c r="G31" i="5"/>
  <c r="F32" i="5"/>
  <c r="G32" i="5"/>
  <c r="F33" i="5"/>
  <c r="G33" i="5"/>
  <c r="F45" i="5"/>
  <c r="F34" i="5"/>
  <c r="G34" i="5"/>
  <c r="F36" i="5"/>
  <c r="G36" i="5"/>
  <c r="F35" i="5"/>
  <c r="G35" i="5"/>
  <c r="F26" i="5"/>
  <c r="G26" i="5"/>
  <c r="F19" i="5"/>
  <c r="G19" i="5"/>
  <c r="F47" i="5"/>
  <c r="G47" i="5"/>
  <c r="F49" i="5"/>
  <c r="G49" i="5"/>
  <c r="F56" i="5"/>
  <c r="G56" i="5"/>
  <c r="F57" i="5"/>
  <c r="G57" i="5"/>
  <c r="F66" i="5"/>
  <c r="G66" i="5"/>
  <c r="F67" i="5"/>
  <c r="G67" i="5"/>
  <c r="F63" i="5"/>
  <c r="G63" i="5"/>
  <c r="F64" i="5"/>
  <c r="G64" i="5"/>
  <c r="F65" i="5"/>
  <c r="G65" i="5"/>
  <c r="F68" i="5"/>
  <c r="G68" i="5"/>
  <c r="F70" i="5"/>
  <c r="G70" i="5"/>
  <c r="F72" i="5"/>
  <c r="G72" i="5"/>
  <c r="F71" i="5"/>
  <c r="G71" i="5"/>
  <c r="F110" i="5"/>
  <c r="G110" i="5"/>
  <c r="F112" i="5"/>
  <c r="G112" i="5"/>
  <c r="F113" i="5"/>
  <c r="G113" i="5"/>
  <c r="G116" i="5"/>
  <c r="F149" i="5"/>
  <c r="G149" i="5"/>
  <c r="F163" i="5"/>
  <c r="G163" i="5"/>
  <c r="F164" i="5"/>
  <c r="G164" i="5"/>
  <c r="F165" i="5"/>
  <c r="G165" i="5"/>
  <c r="F166" i="5"/>
  <c r="G166" i="5"/>
  <c r="F167" i="5"/>
  <c r="G167" i="5"/>
  <c r="F168" i="5"/>
  <c r="G168" i="5"/>
  <c r="F95" i="5"/>
  <c r="G95" i="5"/>
  <c r="F103" i="5"/>
  <c r="G103" i="5"/>
  <c r="F96" i="5"/>
  <c r="G96" i="5"/>
  <c r="F97" i="5"/>
  <c r="G97" i="5"/>
  <c r="F100" i="5"/>
  <c r="G100" i="5"/>
  <c r="F98" i="5"/>
  <c r="G98" i="5"/>
  <c r="F99" i="5"/>
  <c r="G99" i="5"/>
  <c r="F101" i="5"/>
  <c r="G101" i="5"/>
  <c r="F102" i="5"/>
  <c r="G102" i="5"/>
  <c r="F108" i="5"/>
  <c r="G108" i="5"/>
  <c r="F104" i="5"/>
  <c r="G104" i="5"/>
  <c r="F109" i="5"/>
  <c r="G109" i="5"/>
  <c r="F105" i="5"/>
  <c r="G105" i="5"/>
  <c r="F107" i="5"/>
  <c r="G107" i="5"/>
  <c r="F106" i="5"/>
  <c r="G106" i="5"/>
  <c r="F111" i="5"/>
  <c r="G111" i="5"/>
  <c r="F114" i="5"/>
  <c r="G114" i="5"/>
  <c r="F115" i="5"/>
  <c r="G115" i="5"/>
  <c r="F117" i="5"/>
  <c r="G117" i="5"/>
  <c r="F120" i="5"/>
  <c r="G120" i="5"/>
  <c r="F121" i="5"/>
  <c r="G121" i="5"/>
  <c r="F122" i="5"/>
  <c r="G122" i="5"/>
  <c r="F123" i="5"/>
  <c r="G123" i="5"/>
  <c r="F124" i="5"/>
  <c r="G124" i="5"/>
  <c r="F125" i="5"/>
  <c r="G125" i="5"/>
  <c r="F126" i="5"/>
  <c r="G126" i="5"/>
  <c r="F127" i="5"/>
  <c r="G127" i="5"/>
  <c r="F73" i="5"/>
  <c r="G73" i="5"/>
  <c r="F170" i="5"/>
  <c r="G170" i="5"/>
  <c r="F171" i="5"/>
  <c r="G171" i="5"/>
  <c r="F169" i="5"/>
  <c r="G169" i="5"/>
  <c r="F186" i="5"/>
  <c r="G186" i="5"/>
  <c r="F78" i="5"/>
  <c r="G78" i="5"/>
  <c r="F79" i="5"/>
  <c r="G79" i="5"/>
  <c r="F80" i="5"/>
  <c r="G80" i="5"/>
  <c r="F81" i="5"/>
  <c r="G81" i="5"/>
  <c r="F161" i="5"/>
  <c r="G161" i="5"/>
  <c r="F162" i="5"/>
  <c r="G162" i="5"/>
  <c r="F187" i="5"/>
  <c r="G187" i="5"/>
  <c r="F188" i="5"/>
  <c r="G188" i="5"/>
  <c r="F190" i="5"/>
  <c r="G190" i="5"/>
  <c r="F189" i="5"/>
  <c r="F83" i="5"/>
  <c r="G83" i="5"/>
  <c r="F84" i="5"/>
  <c r="G84" i="5"/>
  <c r="F86" i="5"/>
  <c r="G86" i="5"/>
  <c r="F87" i="5"/>
  <c r="G87" i="5"/>
  <c r="F88" i="5"/>
  <c r="G88" i="5"/>
  <c r="F192" i="5"/>
  <c r="G192" i="5"/>
  <c r="F193" i="5"/>
  <c r="G193" i="5"/>
  <c r="F85" i="5"/>
  <c r="G85" i="5"/>
  <c r="F194" i="5"/>
  <c r="G194" i="5"/>
  <c r="F195" i="5"/>
  <c r="G195" i="5"/>
  <c r="F196" i="5"/>
  <c r="G196" i="5"/>
  <c r="F197" i="5"/>
  <c r="G197" i="5"/>
  <c r="F198" i="5"/>
  <c r="G198" i="5"/>
  <c r="F201" i="5"/>
  <c r="G201" i="5"/>
  <c r="F199" i="5"/>
  <c r="G199" i="5"/>
  <c r="F200" i="5"/>
  <c r="G200" i="5"/>
  <c r="F90" i="5"/>
  <c r="G90" i="5"/>
  <c r="F91" i="5"/>
  <c r="G91" i="5"/>
  <c r="F92" i="5"/>
  <c r="G92" i="5"/>
  <c r="F93" i="5"/>
  <c r="G93" i="5"/>
  <c r="F202" i="5"/>
  <c r="G202" i="5"/>
  <c r="F203" i="5"/>
  <c r="G203" i="5"/>
  <c r="F204" i="5"/>
  <c r="G204" i="5"/>
  <c r="F205" i="5"/>
  <c r="G205" i="5"/>
  <c r="F206" i="5"/>
  <c r="G206" i="5"/>
  <c r="F207" i="5"/>
  <c r="G207" i="5"/>
  <c r="F94" i="5"/>
  <c r="G94" i="5"/>
  <c r="F128" i="5"/>
  <c r="G128" i="5"/>
  <c r="F129" i="5"/>
  <c r="G129" i="5"/>
  <c r="F130" i="5"/>
  <c r="G130" i="5"/>
  <c r="F131" i="5"/>
  <c r="G131" i="5"/>
  <c r="F208" i="5"/>
  <c r="G208" i="5"/>
  <c r="F209" i="5"/>
  <c r="G209" i="5"/>
  <c r="F210" i="5"/>
  <c r="G210" i="5"/>
  <c r="F132" i="5"/>
  <c r="G132" i="5"/>
  <c r="F133" i="5"/>
  <c r="G133" i="5"/>
  <c r="F214" i="5"/>
  <c r="G214" i="5"/>
  <c r="F215" i="5"/>
  <c r="G215" i="5"/>
  <c r="F212" i="5"/>
  <c r="G212" i="5"/>
  <c r="F213" i="5"/>
  <c r="G213" i="5"/>
  <c r="F211" i="5"/>
  <c r="G211" i="5"/>
  <c r="F134" i="5"/>
  <c r="G134" i="5"/>
  <c r="F135" i="5"/>
  <c r="G135" i="5"/>
  <c r="F136" i="5"/>
  <c r="G136" i="5"/>
  <c r="F137" i="5"/>
  <c r="G137" i="5"/>
  <c r="G138" i="5"/>
  <c r="F139" i="5"/>
  <c r="G139" i="5"/>
  <c r="F141" i="5"/>
  <c r="G141" i="5"/>
  <c r="F142" i="5"/>
  <c r="G142" i="5"/>
  <c r="F143" i="5"/>
  <c r="G143" i="5"/>
  <c r="F89" i="5"/>
  <c r="G89" i="5"/>
  <c r="F216" i="5"/>
  <c r="G216" i="5"/>
  <c r="F217" i="5"/>
  <c r="G217" i="5"/>
  <c r="F218" i="5"/>
  <c r="G218" i="5"/>
  <c r="F219" i="5"/>
  <c r="G219" i="5"/>
  <c r="F220" i="5"/>
  <c r="G220" i="5"/>
  <c r="F144" i="5"/>
  <c r="G144" i="5"/>
  <c r="F145" i="5"/>
  <c r="G145" i="5"/>
  <c r="F147" i="5"/>
  <c r="G147" i="5"/>
  <c r="F150" i="5"/>
  <c r="G150" i="5"/>
  <c r="F222" i="5"/>
  <c r="G222" i="5"/>
  <c r="F223" i="5"/>
  <c r="G223" i="5"/>
  <c r="F231" i="5"/>
  <c r="G231" i="5"/>
  <c r="F232" i="5"/>
  <c r="G232" i="5"/>
  <c r="F233" i="5"/>
  <c r="G233" i="5"/>
  <c r="F234" i="5"/>
  <c r="G234" i="5"/>
  <c r="F224" i="5"/>
  <c r="G224" i="5"/>
  <c r="F225" i="5"/>
  <c r="G225" i="5"/>
  <c r="F226" i="5"/>
  <c r="G226" i="5"/>
  <c r="F227" i="5"/>
  <c r="G227" i="5"/>
  <c r="F228" i="5"/>
  <c r="G228" i="5"/>
  <c r="F229" i="5"/>
  <c r="G229" i="5"/>
  <c r="F230" i="5"/>
  <c r="G230" i="5"/>
  <c r="F235" i="5"/>
  <c r="G235" i="5"/>
  <c r="F152" i="5"/>
  <c r="G152" i="5"/>
  <c r="F82" i="5"/>
  <c r="G82" i="5"/>
  <c r="F236" i="5"/>
  <c r="G236" i="5"/>
  <c r="F237" i="5"/>
  <c r="G237" i="5"/>
  <c r="F238" i="5"/>
  <c r="G238" i="5"/>
  <c r="F239" i="5"/>
  <c r="G239" i="5"/>
  <c r="F153" i="5"/>
  <c r="G153" i="5"/>
  <c r="F157" i="5"/>
  <c r="G157" i="5"/>
  <c r="F154" i="5"/>
  <c r="G154" i="5"/>
  <c r="G155" i="5"/>
  <c r="G156" i="5"/>
  <c r="F158" i="5"/>
  <c r="G158" i="5"/>
  <c r="F240" i="5"/>
  <c r="G240" i="5"/>
  <c r="F241" i="5"/>
  <c r="G241" i="5"/>
  <c r="F159" i="5"/>
  <c r="G159"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172" i="5"/>
  <c r="G172" i="5"/>
  <c r="F173" i="5"/>
  <c r="G173" i="5"/>
  <c r="F174" i="5"/>
  <c r="G174" i="5"/>
  <c r="F175" i="5"/>
  <c r="G175" i="5"/>
  <c r="F176" i="5"/>
  <c r="G176" i="5"/>
  <c r="F177" i="5"/>
  <c r="G177" i="5"/>
  <c r="F179" i="5"/>
  <c r="G179" i="5"/>
  <c r="F178" i="5"/>
  <c r="F184" i="5"/>
  <c r="G184" i="5"/>
  <c r="F180" i="5"/>
  <c r="G180" i="5"/>
  <c r="F185" i="5"/>
  <c r="G185" i="5"/>
  <c r="F182" i="5"/>
  <c r="G182" i="5"/>
  <c r="F183" i="5"/>
  <c r="G183" i="5"/>
  <c r="F191" i="5"/>
  <c r="G191" i="5"/>
  <c r="F160" i="5"/>
  <c r="G160" i="5"/>
  <c r="F221" i="5"/>
  <c r="G221" i="5"/>
  <c r="F255" i="5"/>
  <c r="G255" i="5"/>
  <c r="F259" i="5"/>
  <c r="G259" i="5"/>
  <c r="F258" i="5"/>
  <c r="G258" i="5"/>
  <c r="F260" i="5"/>
  <c r="G260" i="5"/>
  <c r="F263" i="5"/>
  <c r="G263" i="5"/>
  <c r="F264" i="5"/>
  <c r="G264" i="5"/>
  <c r="F265" i="5"/>
  <c r="G265" i="5"/>
  <c r="F266" i="5"/>
  <c r="G266" i="5"/>
  <c r="F267" i="5"/>
  <c r="G267" i="5"/>
  <c r="F268" i="5"/>
  <c r="G268" i="5"/>
  <c r="F269" i="5"/>
  <c r="G269" i="5"/>
  <c r="F270" i="5"/>
  <c r="G270" i="5"/>
  <c r="F271" i="5"/>
  <c r="G271" i="5"/>
  <c r="F272" i="5"/>
  <c r="G272" i="5"/>
  <c r="F273" i="5"/>
  <c r="G273" i="5"/>
  <c r="F300" i="5"/>
  <c r="G300" i="5"/>
  <c r="F296" i="5"/>
  <c r="G296" i="5"/>
  <c r="F274" i="5"/>
  <c r="G274" i="5"/>
  <c r="F275" i="5"/>
  <c r="G275" i="5"/>
  <c r="F276" i="5"/>
  <c r="G276" i="5"/>
  <c r="F277" i="5"/>
  <c r="G277" i="5"/>
  <c r="F278" i="5"/>
  <c r="G278" i="5"/>
  <c r="F279" i="5"/>
  <c r="G279" i="5"/>
  <c r="F280" i="5"/>
  <c r="G280" i="5"/>
  <c r="F281" i="5"/>
  <c r="G281" i="5"/>
  <c r="F283" i="5"/>
  <c r="G283" i="5"/>
  <c r="F282" i="5"/>
  <c r="G282" i="5"/>
  <c r="F284" i="5"/>
  <c r="G284" i="5"/>
  <c r="F285" i="5"/>
  <c r="G285" i="5"/>
  <c r="F297" i="5"/>
  <c r="G297" i="5"/>
  <c r="F298" i="5"/>
  <c r="G298" i="5"/>
  <c r="F286" i="5"/>
  <c r="G286" i="5"/>
  <c r="F287" i="5"/>
  <c r="G287" i="5"/>
  <c r="F288" i="5"/>
  <c r="G288" i="5"/>
  <c r="F289" i="5"/>
  <c r="G289" i="5"/>
  <c r="F290" i="5"/>
  <c r="G290" i="5"/>
  <c r="F291" i="5"/>
  <c r="G291" i="5"/>
  <c r="F292" i="5"/>
  <c r="G292" i="5"/>
  <c r="F293" i="5"/>
  <c r="F299" i="5"/>
  <c r="G299" i="5"/>
  <c r="F294" i="5"/>
  <c r="G294" i="5"/>
  <c r="F311" i="5"/>
  <c r="G311" i="5"/>
  <c r="F312" i="5"/>
  <c r="G312" i="5"/>
  <c r="F313" i="5"/>
  <c r="G313" i="5"/>
  <c r="F314" i="5"/>
  <c r="G314" i="5"/>
  <c r="F315" i="5"/>
  <c r="G315" i="5"/>
  <c r="F316" i="5"/>
  <c r="G316" i="5"/>
  <c r="F317" i="5"/>
  <c r="G317" i="5"/>
  <c r="F302" i="5"/>
  <c r="G302" i="5"/>
  <c r="F318" i="5"/>
  <c r="G318" i="5"/>
  <c r="F319" i="5"/>
  <c r="G319" i="5"/>
  <c r="F307" i="5"/>
  <c r="G307" i="5"/>
  <c r="F303" i="5"/>
  <c r="G303" i="5"/>
  <c r="F304" i="5"/>
  <c r="G304" i="5"/>
  <c r="F305" i="5"/>
  <c r="G305" i="5"/>
  <c r="F306" i="5"/>
  <c r="G306" i="5"/>
  <c r="F320" i="5"/>
  <c r="G320" i="5"/>
  <c r="F321" i="5"/>
  <c r="G321" i="5"/>
  <c r="F322" i="5"/>
  <c r="G322" i="5"/>
  <c r="F309" i="5"/>
  <c r="F323" i="5"/>
  <c r="G323" i="5"/>
  <c r="F310" i="5"/>
  <c r="F336" i="5"/>
  <c r="G336" i="5"/>
  <c r="F337" i="5"/>
  <c r="G337" i="5"/>
  <c r="F332" i="5"/>
  <c r="G332" i="5"/>
  <c r="F331" i="5"/>
  <c r="G331" i="5"/>
  <c r="F333" i="5"/>
  <c r="G333" i="5"/>
  <c r="F335" i="5"/>
  <c r="G335" i="5"/>
  <c r="F339" i="5"/>
  <c r="G339" i="5"/>
  <c r="F344" i="5"/>
  <c r="G344" i="5"/>
  <c r="F338" i="5"/>
  <c r="F349" i="5"/>
  <c r="G349" i="5"/>
  <c r="F345" i="5"/>
  <c r="G345" i="5"/>
  <c r="F346" i="5"/>
  <c r="G346" i="5"/>
  <c r="F347" i="5"/>
  <c r="G347" i="5"/>
  <c r="F348" i="5"/>
  <c r="G348" i="5"/>
  <c r="F351" i="5"/>
  <c r="G351" i="5"/>
  <c r="F350" i="5"/>
  <c r="G350" i="5"/>
  <c r="F363" i="5"/>
  <c r="G363" i="5"/>
  <c r="F362" i="5"/>
  <c r="G362" i="5"/>
  <c r="F365" i="5"/>
  <c r="G365" i="5"/>
  <c r="F368" i="5"/>
  <c r="G368" i="5"/>
  <c r="F369" i="5"/>
  <c r="G369" i="5"/>
  <c r="F366" i="5"/>
  <c r="G366" i="5"/>
  <c r="F367" i="5"/>
  <c r="G367" i="5"/>
  <c r="F364" i="5"/>
  <c r="G364" i="5"/>
  <c r="F361" i="5"/>
  <c r="G361" i="5"/>
  <c r="F378" i="5"/>
  <c r="G378" i="5"/>
  <c r="F375" i="5"/>
  <c r="G375" i="5"/>
  <c r="F376" i="5"/>
  <c r="G376" i="5"/>
  <c r="F372" i="5"/>
  <c r="G372" i="5"/>
  <c r="F373" i="5"/>
  <c r="G373" i="5"/>
  <c r="F377" i="5"/>
  <c r="G377" i="5"/>
  <c r="F379" i="5"/>
  <c r="G379" i="5"/>
  <c r="F380" i="5"/>
  <c r="G380" i="5"/>
  <c r="F381" i="5"/>
  <c r="G381" i="5"/>
  <c r="F826" i="5"/>
  <c r="G826" i="5"/>
  <c r="F405" i="5"/>
  <c r="G405" i="5"/>
  <c r="F406" i="5"/>
  <c r="G406" i="5"/>
  <c r="F407" i="5"/>
  <c r="G407" i="5"/>
  <c r="F408" i="5"/>
  <c r="G408" i="5"/>
  <c r="F681" i="5"/>
  <c r="G681" i="5"/>
  <c r="F409" i="5"/>
  <c r="G409" i="5"/>
  <c r="F410" i="5"/>
  <c r="G410" i="5"/>
  <c r="F411" i="5"/>
  <c r="G411" i="5"/>
  <c r="F412" i="5"/>
  <c r="G412" i="5"/>
  <c r="F413" i="5"/>
  <c r="G413" i="5"/>
  <c r="F414" i="5"/>
  <c r="G414" i="5"/>
  <c r="F415" i="5"/>
  <c r="G415" i="5"/>
  <c r="F416" i="5"/>
  <c r="G416" i="5"/>
  <c r="F418" i="5"/>
  <c r="G418" i="5"/>
  <c r="F419" i="5"/>
  <c r="G419" i="5"/>
  <c r="F420" i="5"/>
  <c r="G420" i="5"/>
  <c r="F421" i="5"/>
  <c r="G421" i="5"/>
  <c r="F417" i="5"/>
  <c r="G417" i="5"/>
  <c r="F422" i="5"/>
  <c r="G422" i="5"/>
  <c r="F423" i="5"/>
  <c r="G423" i="5"/>
  <c r="F424" i="5"/>
  <c r="G424" i="5"/>
  <c r="F425" i="5"/>
  <c r="G425" i="5"/>
  <c r="F426" i="5"/>
  <c r="G426" i="5"/>
  <c r="F427" i="5"/>
  <c r="G427" i="5"/>
  <c r="F428" i="5"/>
  <c r="G428" i="5"/>
  <c r="F429" i="5"/>
  <c r="G429" i="5"/>
  <c r="F430" i="5"/>
  <c r="G430" i="5"/>
  <c r="F431" i="5"/>
  <c r="G431" i="5"/>
  <c r="F433" i="5"/>
  <c r="G433" i="5"/>
  <c r="F434" i="5"/>
  <c r="G434" i="5"/>
  <c r="F435" i="5"/>
  <c r="G435" i="5"/>
  <c r="F436" i="5"/>
  <c r="G436" i="5"/>
  <c r="F438" i="5"/>
  <c r="G438" i="5"/>
  <c r="F439" i="5"/>
  <c r="G439" i="5"/>
  <c r="F432" i="5"/>
  <c r="G432" i="5"/>
  <c r="F440" i="5"/>
  <c r="G440" i="5"/>
  <c r="F441" i="5"/>
  <c r="G441" i="5"/>
  <c r="F442" i="5"/>
  <c r="G442" i="5"/>
  <c r="F437" i="5"/>
  <c r="G437" i="5"/>
  <c r="F443" i="5"/>
  <c r="G443" i="5"/>
  <c r="F444" i="5"/>
  <c r="G444" i="5"/>
  <c r="F445" i="5"/>
  <c r="G445" i="5"/>
  <c r="F446" i="5"/>
  <c r="G446" i="5"/>
  <c r="F447" i="5"/>
  <c r="G447" i="5"/>
  <c r="F448" i="5"/>
  <c r="G448" i="5"/>
  <c r="F449" i="5"/>
  <c r="G449" i="5"/>
  <c r="F450" i="5"/>
  <c r="G450" i="5"/>
  <c r="F451" i="5"/>
  <c r="G451" i="5"/>
  <c r="F453" i="5"/>
  <c r="G453" i="5"/>
  <c r="F454" i="5"/>
  <c r="G454" i="5"/>
  <c r="F455" i="5"/>
  <c r="G455" i="5"/>
  <c r="F456" i="5"/>
  <c r="G456" i="5"/>
  <c r="F457" i="5"/>
  <c r="G457" i="5"/>
  <c r="F458" i="5"/>
  <c r="G458" i="5"/>
  <c r="F459" i="5"/>
  <c r="G459" i="5"/>
  <c r="F460" i="5"/>
  <c r="G460" i="5"/>
  <c r="F461" i="5"/>
  <c r="G461" i="5"/>
  <c r="F463" i="5"/>
  <c r="G463" i="5"/>
  <c r="F464" i="5"/>
  <c r="G464" i="5"/>
  <c r="F465" i="5"/>
  <c r="G465" i="5"/>
  <c r="F466" i="5"/>
  <c r="G466" i="5"/>
  <c r="F452" i="5"/>
  <c r="G452" i="5"/>
  <c r="F462" i="5"/>
  <c r="G462" i="5"/>
  <c r="F467" i="5"/>
  <c r="G467" i="5"/>
  <c r="F469" i="5"/>
  <c r="G469" i="5"/>
  <c r="F470" i="5"/>
  <c r="G470" i="5"/>
  <c r="F471" i="5"/>
  <c r="G471" i="5"/>
  <c r="F472" i="5"/>
  <c r="G472" i="5"/>
  <c r="F473" i="5"/>
  <c r="G473" i="5"/>
  <c r="F786" i="5"/>
  <c r="G786" i="5"/>
  <c r="F474" i="5"/>
  <c r="G474" i="5"/>
  <c r="F475" i="5"/>
  <c r="G475" i="5"/>
  <c r="F476" i="5"/>
  <c r="G476" i="5"/>
  <c r="F477" i="5"/>
  <c r="G477" i="5"/>
  <c r="F478" i="5"/>
  <c r="G478" i="5"/>
  <c r="F479" i="5"/>
  <c r="G479" i="5"/>
  <c r="F392" i="5"/>
  <c r="G392" i="5"/>
  <c r="F480" i="5"/>
  <c r="G480" i="5"/>
  <c r="F482" i="5"/>
  <c r="G482" i="5"/>
  <c r="F483" i="5"/>
  <c r="G483" i="5"/>
  <c r="F481" i="5"/>
  <c r="G481" i="5"/>
  <c r="F484" i="5"/>
  <c r="G484" i="5"/>
  <c r="F485" i="5"/>
  <c r="G485" i="5"/>
  <c r="F486" i="5"/>
  <c r="G486" i="5"/>
  <c r="F487" i="5"/>
  <c r="G487" i="5"/>
  <c r="F488" i="5"/>
  <c r="G488" i="5"/>
  <c r="F489" i="5"/>
  <c r="G489" i="5"/>
  <c r="F490" i="5"/>
  <c r="G490" i="5"/>
  <c r="F491" i="5"/>
  <c r="G491" i="5"/>
  <c r="F492" i="5"/>
  <c r="G492" i="5"/>
  <c r="F520" i="5"/>
  <c r="G520" i="5"/>
  <c r="F493" i="5"/>
  <c r="G493" i="5"/>
  <c r="F494" i="5"/>
  <c r="G494" i="5"/>
  <c r="F495" i="5"/>
  <c r="G495" i="5"/>
  <c r="F496" i="5"/>
  <c r="G496" i="5"/>
  <c r="F384" i="5"/>
  <c r="G384" i="5"/>
  <c r="F497" i="5"/>
  <c r="G497" i="5"/>
  <c r="F498" i="5"/>
  <c r="G498" i="5"/>
  <c r="F395" i="5"/>
  <c r="G395" i="5"/>
  <c r="F499" i="5"/>
  <c r="G499" i="5"/>
  <c r="F501" i="5"/>
  <c r="G501" i="5"/>
  <c r="F502" i="5"/>
  <c r="G502" i="5"/>
  <c r="F503" i="5"/>
  <c r="G503" i="5"/>
  <c r="F504" i="5"/>
  <c r="G504" i="5"/>
  <c r="F505" i="5"/>
  <c r="G505" i="5"/>
  <c r="F513" i="5"/>
  <c r="G513" i="5"/>
  <c r="F514" i="5"/>
  <c r="G514" i="5"/>
  <c r="F515" i="5"/>
  <c r="G515" i="5"/>
  <c r="F516" i="5"/>
  <c r="G516" i="5"/>
  <c r="F517" i="5"/>
  <c r="G517" i="5"/>
  <c r="F518" i="5"/>
  <c r="G518" i="5"/>
  <c r="F506" i="5"/>
  <c r="G506" i="5"/>
  <c r="F519" i="5"/>
  <c r="G519" i="5"/>
  <c r="F509" i="5"/>
  <c r="G509" i="5"/>
  <c r="F510" i="5"/>
  <c r="G510" i="5"/>
  <c r="F511" i="5"/>
  <c r="G511" i="5"/>
  <c r="F512" i="5"/>
  <c r="G512" i="5"/>
  <c r="F507" i="5"/>
  <c r="G507" i="5"/>
  <c r="F508" i="5"/>
  <c r="G508" i="5"/>
  <c r="F535" i="5"/>
  <c r="G535" i="5"/>
  <c r="F536" i="5"/>
  <c r="G536" i="5"/>
  <c r="F532" i="5"/>
  <c r="G532" i="5"/>
  <c r="F533" i="5"/>
  <c r="G533" i="5"/>
  <c r="F534" i="5"/>
  <c r="G534" i="5"/>
  <c r="F538" i="5"/>
  <c r="G538" i="5"/>
  <c r="F539" i="5"/>
  <c r="G539" i="5"/>
  <c r="F540" i="5"/>
  <c r="G540" i="5"/>
  <c r="F537" i="5"/>
  <c r="G537" i="5"/>
  <c r="F522" i="5"/>
  <c r="G522" i="5"/>
  <c r="F524" i="5"/>
  <c r="G524" i="5"/>
  <c r="F526" i="5"/>
  <c r="G526" i="5"/>
  <c r="F529" i="5"/>
  <c r="G529" i="5"/>
  <c r="F531" i="5"/>
  <c r="G531" i="5"/>
  <c r="F553" i="5"/>
  <c r="G553" i="5"/>
  <c r="F521" i="5"/>
  <c r="G521" i="5"/>
  <c r="F523" i="5"/>
  <c r="G523" i="5"/>
  <c r="F525" i="5"/>
  <c r="G525" i="5"/>
  <c r="F527" i="5"/>
  <c r="G527" i="5"/>
  <c r="F528" i="5"/>
  <c r="G528" i="5"/>
  <c r="F530" i="5"/>
  <c r="G530" i="5"/>
  <c r="F541" i="5"/>
  <c r="G541" i="5"/>
  <c r="F542" i="5"/>
  <c r="G542" i="5"/>
  <c r="F543" i="5"/>
  <c r="G543" i="5"/>
  <c r="F544" i="5"/>
  <c r="G544" i="5"/>
  <c r="F545" i="5"/>
  <c r="G545" i="5"/>
  <c r="F546" i="5"/>
  <c r="G546" i="5"/>
  <c r="F547" i="5"/>
  <c r="G547" i="5"/>
  <c r="F549" i="5"/>
  <c r="G549" i="5"/>
  <c r="F550" i="5"/>
  <c r="G550" i="5"/>
  <c r="F551" i="5"/>
  <c r="G551" i="5"/>
  <c r="F552" i="5"/>
  <c r="G552" i="5"/>
  <c r="F556" i="5"/>
  <c r="G556" i="5"/>
  <c r="F548" i="5"/>
  <c r="G548" i="5"/>
  <c r="F554" i="5"/>
  <c r="G554" i="5"/>
  <c r="F555" i="5"/>
  <c r="G555" i="5"/>
  <c r="F563" i="5"/>
  <c r="G563" i="5"/>
  <c r="F564" i="5"/>
  <c r="G564" i="5"/>
  <c r="F565" i="5"/>
  <c r="G565" i="5"/>
  <c r="F566" i="5"/>
  <c r="G566" i="5"/>
  <c r="F567" i="5"/>
  <c r="G567" i="5"/>
  <c r="F568" i="5"/>
  <c r="G568" i="5"/>
  <c r="F569" i="5"/>
  <c r="G569" i="5"/>
  <c r="F575" i="5"/>
  <c r="G575" i="5"/>
  <c r="F571" i="5"/>
  <c r="G571" i="5"/>
  <c r="F572" i="5"/>
  <c r="G572" i="5"/>
  <c r="F573" i="5"/>
  <c r="G573" i="5"/>
  <c r="F574" i="5"/>
  <c r="G574" i="5"/>
  <c r="F576" i="5"/>
  <c r="G576" i="5"/>
  <c r="F577" i="5"/>
  <c r="G577" i="5"/>
  <c r="F578" i="5"/>
  <c r="G578" i="5"/>
  <c r="F579" i="5"/>
  <c r="G579" i="5"/>
  <c r="F570" i="5"/>
  <c r="G570" i="5"/>
  <c r="F557" i="5"/>
  <c r="G557" i="5"/>
  <c r="F558" i="5"/>
  <c r="G558" i="5"/>
  <c r="F559" i="5"/>
  <c r="G559" i="5"/>
  <c r="F560" i="5"/>
  <c r="G560" i="5"/>
  <c r="F561" i="5"/>
  <c r="G561" i="5"/>
  <c r="F562" i="5"/>
  <c r="G562" i="5"/>
  <c r="F580" i="5"/>
  <c r="G580" i="5"/>
  <c r="F598" i="5"/>
  <c r="G598" i="5"/>
  <c r="F597" i="5"/>
  <c r="G597" i="5"/>
  <c r="F596" i="5"/>
  <c r="G596" i="5"/>
  <c r="F586" i="5"/>
  <c r="G586" i="5"/>
  <c r="F587" i="5"/>
  <c r="G587" i="5"/>
  <c r="F588" i="5"/>
  <c r="G588" i="5"/>
  <c r="F583" i="5"/>
  <c r="G583" i="5"/>
  <c r="F582" i="5"/>
  <c r="G582" i="5"/>
  <c r="F584" i="5"/>
  <c r="G584" i="5"/>
  <c r="F585" i="5"/>
  <c r="G585" i="5"/>
  <c r="F589" i="5"/>
  <c r="G589" i="5"/>
  <c r="F590" i="5"/>
  <c r="G590" i="5"/>
  <c r="F591" i="5"/>
  <c r="G591" i="5"/>
  <c r="F592" i="5"/>
  <c r="G592" i="5"/>
  <c r="F593" i="5"/>
  <c r="G593" i="5"/>
  <c r="F594" i="5"/>
  <c r="G594" i="5"/>
  <c r="F581" i="5"/>
  <c r="G581" i="5"/>
  <c r="F595" i="5"/>
  <c r="G595"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4" i="5"/>
  <c r="G614" i="5"/>
  <c r="F612" i="5"/>
  <c r="G612" i="5"/>
  <c r="F613" i="5"/>
  <c r="G613" i="5"/>
  <c r="F402" i="5"/>
  <c r="G402" i="5"/>
  <c r="F385" i="5"/>
  <c r="G385" i="5"/>
  <c r="F387" i="5"/>
  <c r="G387" i="5"/>
  <c r="F615" i="5"/>
  <c r="G615" i="5"/>
  <c r="F616" i="5"/>
  <c r="G616" i="5"/>
  <c r="F619" i="5"/>
  <c r="G619" i="5"/>
  <c r="F617" i="5"/>
  <c r="G617" i="5"/>
  <c r="F618" i="5"/>
  <c r="G618" i="5"/>
  <c r="F620" i="5"/>
  <c r="G620" i="5"/>
  <c r="F622" i="5"/>
  <c r="G622" i="5"/>
  <c r="F621" i="5"/>
  <c r="G621"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1" i="5"/>
  <c r="G641" i="5"/>
  <c r="F642" i="5"/>
  <c r="G642" i="5"/>
  <c r="F643" i="5"/>
  <c r="G643" i="5"/>
  <c r="F644" i="5"/>
  <c r="G644" i="5"/>
  <c r="F645" i="5"/>
  <c r="G645" i="5"/>
  <c r="F646" i="5"/>
  <c r="G646" i="5"/>
  <c r="F647" i="5"/>
  <c r="G647" i="5"/>
  <c r="F648" i="5"/>
  <c r="G648" i="5"/>
  <c r="F649" i="5"/>
  <c r="G649" i="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3" i="5"/>
  <c r="G663" i="5"/>
  <c r="F670" i="5"/>
  <c r="G670" i="5"/>
  <c r="F671" i="5"/>
  <c r="G671" i="5"/>
  <c r="F664" i="5"/>
  <c r="G664" i="5"/>
  <c r="F665" i="5"/>
  <c r="G665" i="5"/>
  <c r="F666" i="5"/>
  <c r="G666" i="5"/>
  <c r="F667" i="5"/>
  <c r="G667" i="5"/>
  <c r="F668" i="5"/>
  <c r="G668" i="5"/>
  <c r="F669" i="5"/>
  <c r="G669" i="5"/>
  <c r="F390" i="5"/>
  <c r="F672" i="5"/>
  <c r="G672" i="5"/>
  <c r="F673" i="5"/>
  <c r="G673" i="5"/>
  <c r="F674" i="5"/>
  <c r="G674" i="5"/>
  <c r="F675" i="5"/>
  <c r="G675" i="5"/>
  <c r="F676" i="5"/>
  <c r="G676" i="5"/>
  <c r="F677" i="5"/>
  <c r="G677" i="5"/>
  <c r="F678" i="5"/>
  <c r="G678" i="5"/>
  <c r="F679" i="5"/>
  <c r="G679" i="5"/>
  <c r="F680" i="5"/>
  <c r="G680" i="5"/>
  <c r="F391" i="5"/>
  <c r="F751" i="5"/>
  <c r="G751" i="5"/>
  <c r="F682" i="5"/>
  <c r="G682" i="5"/>
  <c r="F683" i="5"/>
  <c r="G683" i="5"/>
  <c r="F684" i="5"/>
  <c r="G684" i="5"/>
  <c r="F685" i="5"/>
  <c r="G685" i="5"/>
  <c r="F686" i="5"/>
  <c r="G686" i="5"/>
  <c r="F688" i="5"/>
  <c r="G688" i="5"/>
  <c r="F687" i="5"/>
  <c r="G687" i="5"/>
  <c r="F689" i="5"/>
  <c r="G689" i="5"/>
  <c r="F690" i="5"/>
  <c r="G690" i="5"/>
  <c r="F691" i="5"/>
  <c r="G691" i="5"/>
  <c r="F692" i="5"/>
  <c r="G692" i="5"/>
  <c r="F693" i="5"/>
  <c r="G693" i="5"/>
  <c r="F694" i="5"/>
  <c r="G694" i="5"/>
  <c r="F695" i="5"/>
  <c r="G695" i="5"/>
  <c r="F696" i="5"/>
  <c r="G696" i="5"/>
  <c r="F744" i="5"/>
  <c r="G744" i="5"/>
  <c r="F745" i="5"/>
  <c r="G745" i="5"/>
  <c r="F746" i="5"/>
  <c r="G746" i="5"/>
  <c r="F697" i="5"/>
  <c r="G697" i="5"/>
  <c r="F698" i="5"/>
  <c r="G698" i="5"/>
  <c r="F699" i="5"/>
  <c r="G699" i="5"/>
  <c r="F700" i="5"/>
  <c r="G700" i="5"/>
  <c r="F702" i="5"/>
  <c r="G702" i="5"/>
  <c r="F703" i="5"/>
  <c r="G703" i="5"/>
  <c r="F704" i="5"/>
  <c r="G704" i="5"/>
  <c r="F705" i="5"/>
  <c r="G705" i="5"/>
  <c r="F706" i="5"/>
  <c r="G706" i="5"/>
  <c r="F707" i="5"/>
  <c r="G707" i="5"/>
  <c r="F709" i="5"/>
  <c r="G709" i="5"/>
  <c r="F710" i="5"/>
  <c r="G710" i="5"/>
  <c r="F711" i="5"/>
  <c r="G711" i="5"/>
  <c r="F712" i="5"/>
  <c r="G712" i="5"/>
  <c r="F713" i="5"/>
  <c r="G713" i="5"/>
  <c r="F714" i="5"/>
  <c r="G714" i="5"/>
  <c r="F715" i="5"/>
  <c r="G715" i="5"/>
  <c r="F708" i="5"/>
  <c r="G708" i="5"/>
  <c r="F717" i="5"/>
  <c r="G717" i="5"/>
  <c r="F718" i="5"/>
  <c r="G718" i="5"/>
  <c r="F719" i="5"/>
  <c r="G719" i="5"/>
  <c r="F720" i="5"/>
  <c r="G720" i="5"/>
  <c r="F721" i="5"/>
  <c r="G721" i="5"/>
  <c r="F722" i="5"/>
  <c r="G722" i="5"/>
  <c r="F723" i="5"/>
  <c r="G723" i="5"/>
  <c r="F724" i="5"/>
  <c r="G724" i="5"/>
  <c r="F725" i="5"/>
  <c r="G725" i="5"/>
  <c r="F726" i="5"/>
  <c r="G726" i="5"/>
  <c r="F727" i="5"/>
  <c r="G727" i="5"/>
  <c r="F728" i="5"/>
  <c r="G728" i="5"/>
  <c r="F729" i="5"/>
  <c r="G729" i="5"/>
  <c r="F730" i="5"/>
  <c r="G730" i="5"/>
  <c r="F731" i="5"/>
  <c r="G731" i="5"/>
  <c r="F732" i="5"/>
  <c r="G732" i="5"/>
  <c r="F733" i="5"/>
  <c r="G733" i="5"/>
  <c r="F734" i="5"/>
  <c r="G734" i="5"/>
  <c r="F735" i="5"/>
  <c r="G735" i="5"/>
  <c r="F736" i="5"/>
  <c r="G736" i="5"/>
  <c r="F737" i="5"/>
  <c r="G737" i="5"/>
  <c r="F738" i="5"/>
  <c r="G738" i="5"/>
  <c r="F739" i="5"/>
  <c r="G739" i="5"/>
  <c r="F740" i="5"/>
  <c r="G740" i="5"/>
  <c r="F701" i="5"/>
  <c r="G701" i="5"/>
  <c r="F741" i="5"/>
  <c r="G741" i="5"/>
  <c r="F742" i="5"/>
  <c r="G742" i="5"/>
  <c r="F743" i="5"/>
  <c r="G743" i="5"/>
  <c r="F716" i="5"/>
  <c r="G716" i="5"/>
  <c r="F958" i="5"/>
  <c r="G958" i="5"/>
  <c r="F747" i="5"/>
  <c r="G747" i="5"/>
  <c r="F748" i="5"/>
  <c r="G748" i="5"/>
  <c r="F749" i="5"/>
  <c r="G749" i="5"/>
  <c r="F750" i="5"/>
  <c r="G750" i="5"/>
  <c r="F752" i="5"/>
  <c r="G752" i="5"/>
  <c r="F758" i="5"/>
  <c r="G758" i="5"/>
  <c r="F757" i="5"/>
  <c r="G757" i="5"/>
  <c r="F760" i="5"/>
  <c r="G760" i="5"/>
  <c r="F761" i="5"/>
  <c r="G761" i="5"/>
  <c r="F762" i="5"/>
  <c r="G762" i="5"/>
  <c r="F780" i="5"/>
  <c r="G780" i="5"/>
  <c r="F765" i="5"/>
  <c r="G765" i="5"/>
  <c r="F766" i="5"/>
  <c r="G766" i="5"/>
  <c r="F763" i="5"/>
  <c r="G763" i="5"/>
  <c r="F764" i="5"/>
  <c r="G764" i="5"/>
  <c r="F767" i="5"/>
  <c r="G767" i="5"/>
  <c r="F768" i="5"/>
  <c r="G768" i="5"/>
  <c r="F769" i="5"/>
  <c r="G769" i="5"/>
  <c r="F770" i="5"/>
  <c r="G770" i="5"/>
  <c r="F771" i="5"/>
  <c r="G771" i="5"/>
  <c r="F772" i="5"/>
  <c r="G772" i="5"/>
  <c r="F773" i="5"/>
  <c r="G773" i="5"/>
  <c r="F775" i="5"/>
  <c r="G775" i="5"/>
  <c r="F774" i="5"/>
  <c r="G774" i="5"/>
  <c r="F776" i="5"/>
  <c r="G776" i="5"/>
  <c r="F777" i="5"/>
  <c r="G777" i="5"/>
  <c r="F778" i="5"/>
  <c r="G778" i="5"/>
  <c r="F779" i="5"/>
  <c r="G779" i="5"/>
  <c r="F782" i="5"/>
  <c r="G782" i="5"/>
  <c r="F783" i="5"/>
  <c r="G783" i="5"/>
  <c r="F784" i="5"/>
  <c r="G784" i="5"/>
  <c r="F785" i="5"/>
  <c r="G785" i="5"/>
  <c r="F781" i="5"/>
  <c r="G781" i="5"/>
  <c r="F754" i="5"/>
  <c r="G754" i="5"/>
  <c r="F787" i="5"/>
  <c r="G787" i="5"/>
  <c r="F790" i="5"/>
  <c r="G790" i="5"/>
  <c r="F788" i="5"/>
  <c r="G788" i="5"/>
  <c r="F789" i="5"/>
  <c r="G789" i="5"/>
  <c r="F791" i="5"/>
  <c r="G791" i="5"/>
  <c r="F792" i="5"/>
  <c r="G792" i="5"/>
  <c r="F793" i="5"/>
  <c r="G793" i="5"/>
  <c r="F795" i="5"/>
  <c r="G795" i="5"/>
  <c r="F794" i="5"/>
  <c r="G794" i="5"/>
  <c r="F796" i="5"/>
  <c r="G796" i="5"/>
  <c r="F797" i="5"/>
  <c r="G797" i="5"/>
  <c r="F755" i="5"/>
  <c r="G755" i="5"/>
  <c r="F756" i="5"/>
  <c r="G756" i="5"/>
  <c r="F800" i="5"/>
  <c r="G800" i="5"/>
  <c r="F798" i="5"/>
  <c r="G798" i="5"/>
  <c r="F759" i="5"/>
  <c r="G759" i="5"/>
  <c r="F799" i="5"/>
  <c r="G799" i="5"/>
  <c r="F801" i="5"/>
  <c r="G801" i="5"/>
  <c r="F802" i="5"/>
  <c r="G802" i="5"/>
  <c r="F803" i="5"/>
  <c r="G803" i="5"/>
  <c r="F804" i="5"/>
  <c r="G804" i="5"/>
  <c r="F805" i="5"/>
  <c r="G805" i="5"/>
  <c r="F806" i="5"/>
  <c r="G806" i="5"/>
  <c r="F807" i="5"/>
  <c r="G807" i="5"/>
  <c r="F808" i="5"/>
  <c r="G808" i="5"/>
  <c r="F810" i="5"/>
  <c r="G810" i="5"/>
  <c r="F809" i="5"/>
  <c r="G809" i="5"/>
  <c r="F811" i="5"/>
  <c r="G811" i="5"/>
  <c r="F812" i="5"/>
  <c r="G812" i="5"/>
  <c r="F813" i="5"/>
  <c r="G813" i="5"/>
  <c r="F753" i="5"/>
  <c r="G753" i="5"/>
  <c r="F814" i="5"/>
  <c r="G814" i="5"/>
  <c r="F817" i="5"/>
  <c r="G817" i="5"/>
  <c r="F818" i="5"/>
  <c r="G818" i="5"/>
  <c r="F819" i="5"/>
  <c r="G819" i="5"/>
  <c r="F821" i="5"/>
  <c r="G821" i="5"/>
  <c r="F822" i="5"/>
  <c r="G822" i="5"/>
  <c r="F824" i="5"/>
  <c r="G824" i="5"/>
  <c r="F825" i="5"/>
  <c r="G825" i="5"/>
  <c r="F827" i="5"/>
  <c r="G827" i="5"/>
  <c r="F828" i="5"/>
  <c r="G828" i="5"/>
  <c r="F835" i="5"/>
  <c r="G835" i="5"/>
  <c r="F834" i="5"/>
  <c r="G834" i="5"/>
  <c r="F836" i="5"/>
  <c r="G836" i="5"/>
  <c r="F396" i="5"/>
  <c r="G396" i="5"/>
  <c r="F397" i="5"/>
  <c r="G397" i="5"/>
  <c r="F837" i="5"/>
  <c r="G837" i="5"/>
  <c r="F398" i="5"/>
  <c r="G398" i="5"/>
  <c r="F838" i="5"/>
  <c r="G838" i="5"/>
  <c r="F841" i="5"/>
  <c r="G841" i="5"/>
  <c r="F842" i="5"/>
  <c r="G842" i="5"/>
  <c r="F843" i="5"/>
  <c r="G843" i="5"/>
  <c r="F845" i="5"/>
  <c r="G845" i="5"/>
  <c r="F846" i="5"/>
  <c r="G846" i="5"/>
  <c r="F847" i="5"/>
  <c r="G847" i="5"/>
  <c r="F850" i="5"/>
  <c r="G850" i="5"/>
  <c r="F851" i="5"/>
  <c r="G851" i="5"/>
  <c r="F852" i="5"/>
  <c r="G852" i="5"/>
  <c r="F853" i="5"/>
  <c r="G853" i="5"/>
  <c r="F854" i="5"/>
  <c r="G854" i="5"/>
  <c r="F855" i="5"/>
  <c r="G855" i="5"/>
  <c r="F856" i="5"/>
  <c r="G856" i="5"/>
  <c r="F857" i="5"/>
  <c r="G857" i="5"/>
  <c r="F858" i="5"/>
  <c r="G858" i="5"/>
  <c r="F859" i="5"/>
  <c r="G859" i="5"/>
  <c r="F860" i="5"/>
  <c r="G860" i="5"/>
  <c r="F861" i="5"/>
  <c r="G861" i="5"/>
  <c r="F863" i="5"/>
  <c r="G863" i="5"/>
  <c r="F862" i="5"/>
  <c r="G862" i="5"/>
  <c r="F864" i="5"/>
  <c r="G864" i="5"/>
  <c r="F865" i="5"/>
  <c r="G865" i="5"/>
  <c r="F866" i="5"/>
  <c r="G866" i="5"/>
  <c r="F867" i="5"/>
  <c r="G867" i="5"/>
  <c r="F868" i="5"/>
  <c r="G868" i="5"/>
  <c r="F869" i="5"/>
  <c r="G869" i="5"/>
  <c r="F399" i="5"/>
  <c r="G399" i="5"/>
  <c r="F872" i="5"/>
  <c r="G872" i="5"/>
  <c r="F873" i="5"/>
  <c r="G873" i="5"/>
  <c r="F874" i="5"/>
  <c r="G874" i="5"/>
  <c r="F875" i="5"/>
  <c r="G875" i="5"/>
  <c r="F877" i="5"/>
  <c r="G877" i="5"/>
  <c r="F878" i="5"/>
  <c r="G878" i="5"/>
  <c r="F400" i="5"/>
  <c r="G400" i="5"/>
  <c r="F880" i="5"/>
  <c r="G880" i="5"/>
  <c r="F881" i="5"/>
  <c r="G881" i="5"/>
  <c r="F916" i="5"/>
  <c r="G916" i="5"/>
  <c r="F915" i="5"/>
  <c r="G915" i="5"/>
  <c r="F884" i="5"/>
  <c r="G884" i="5"/>
  <c r="F886" i="5"/>
  <c r="G886" i="5"/>
  <c r="F885" i="5"/>
  <c r="G885" i="5"/>
  <c r="F887" i="5"/>
  <c r="G887" i="5"/>
  <c r="F888" i="5"/>
  <c r="G888" i="5"/>
  <c r="F883" i="5"/>
  <c r="G883" i="5"/>
  <c r="F909" i="5"/>
  <c r="G909" i="5"/>
  <c r="F910" i="5"/>
  <c r="G910" i="5"/>
  <c r="F911" i="5"/>
  <c r="G911" i="5"/>
  <c r="F912" i="5"/>
  <c r="G912" i="5"/>
  <c r="F913" i="5"/>
  <c r="G913" i="5"/>
  <c r="F914" i="5"/>
  <c r="G914" i="5"/>
  <c r="F923" i="5"/>
  <c r="G923" i="5"/>
  <c r="F889" i="5"/>
  <c r="G889" i="5"/>
  <c r="F890" i="5"/>
  <c r="G890" i="5"/>
  <c r="F891" i="5"/>
  <c r="G891" i="5"/>
  <c r="F892" i="5"/>
  <c r="G892" i="5"/>
  <c r="F893" i="5"/>
  <c r="G893" i="5"/>
  <c r="F894" i="5"/>
  <c r="G894" i="5"/>
  <c r="F901" i="5"/>
  <c r="G901" i="5"/>
  <c r="F922" i="5"/>
  <c r="G922" i="5"/>
  <c r="F900" i="5"/>
  <c r="G900" i="5"/>
  <c r="F917" i="5"/>
  <c r="G917" i="5"/>
  <c r="F918" i="5"/>
  <c r="G918" i="5"/>
  <c r="F919" i="5"/>
  <c r="G919" i="5"/>
  <c r="F920" i="5"/>
  <c r="G920" i="5"/>
  <c r="F895" i="5"/>
  <c r="G895" i="5"/>
  <c r="F896" i="5"/>
  <c r="G896" i="5"/>
  <c r="F897" i="5"/>
  <c r="G897" i="5"/>
  <c r="F898" i="5"/>
  <c r="G898" i="5"/>
  <c r="F908" i="5"/>
  <c r="G908" i="5"/>
  <c r="F902" i="5"/>
  <c r="G902" i="5"/>
  <c r="F903" i="5"/>
  <c r="G903" i="5"/>
  <c r="F904" i="5"/>
  <c r="G904" i="5"/>
  <c r="F905" i="5"/>
  <c r="G905" i="5"/>
  <c r="F906" i="5"/>
  <c r="G906" i="5"/>
  <c r="F907" i="5"/>
  <c r="G907" i="5"/>
  <c r="F943" i="5"/>
  <c r="G943" i="5"/>
  <c r="F942" i="5"/>
  <c r="G942" i="5"/>
  <c r="F921" i="5"/>
  <c r="G921" i="5"/>
  <c r="F899" i="5"/>
  <c r="G899" i="5"/>
  <c r="F882" i="5"/>
  <c r="G882" i="5"/>
  <c r="F944" i="5"/>
  <c r="G944" i="5"/>
  <c r="F945" i="5"/>
  <c r="G945" i="5"/>
  <c r="F924" i="5"/>
  <c r="G924" i="5"/>
  <c r="F925" i="5"/>
  <c r="G925" i="5"/>
  <c r="F926" i="5"/>
  <c r="G926" i="5"/>
  <c r="F927" i="5"/>
  <c r="G927" i="5"/>
  <c r="F928" i="5"/>
  <c r="G928" i="5"/>
  <c r="F929" i="5"/>
  <c r="G929" i="5"/>
  <c r="F930" i="5"/>
  <c r="G930" i="5"/>
  <c r="F931" i="5"/>
  <c r="G931" i="5"/>
  <c r="F932" i="5"/>
  <c r="G932" i="5"/>
  <c r="F933" i="5"/>
  <c r="G933" i="5"/>
  <c r="F934" i="5"/>
  <c r="G934" i="5"/>
  <c r="F935" i="5"/>
  <c r="G935" i="5"/>
  <c r="F936" i="5"/>
  <c r="G936" i="5"/>
  <c r="F937" i="5"/>
  <c r="G937" i="5"/>
  <c r="F938" i="5"/>
  <c r="G938" i="5"/>
  <c r="F939" i="5"/>
  <c r="G939" i="5"/>
  <c r="F940" i="5"/>
  <c r="G940" i="5"/>
  <c r="F941" i="5"/>
  <c r="G941" i="5"/>
  <c r="F946" i="5"/>
  <c r="G946" i="5"/>
  <c r="F947" i="5"/>
  <c r="G947" i="5"/>
  <c r="F948" i="5"/>
  <c r="G948" i="5"/>
  <c r="F951" i="5"/>
  <c r="G951" i="5"/>
  <c r="F952" i="5"/>
  <c r="G952" i="5"/>
  <c r="F953" i="5"/>
  <c r="G953" i="5"/>
  <c r="F955" i="5"/>
  <c r="G955" i="5"/>
  <c r="F956" i="5"/>
  <c r="G956" i="5"/>
  <c r="F949" i="5"/>
  <c r="G949" i="5"/>
  <c r="F950" i="5"/>
  <c r="G950" i="5"/>
  <c r="F954" i="5"/>
  <c r="G954" i="5"/>
  <c r="F957" i="5"/>
  <c r="G957" i="5"/>
  <c r="F959" i="5"/>
  <c r="G959" i="5"/>
  <c r="F960" i="5"/>
  <c r="G960" i="5"/>
  <c r="F961" i="5"/>
  <c r="G961" i="5"/>
  <c r="F962" i="5"/>
  <c r="G962" i="5"/>
  <c r="F963" i="5"/>
  <c r="G963" i="5"/>
  <c r="F500" i="5"/>
  <c r="G500" i="5"/>
  <c r="F970" i="5"/>
  <c r="G970" i="5"/>
  <c r="F971" i="5"/>
  <c r="G971" i="5"/>
  <c r="F972" i="5"/>
  <c r="G972" i="5"/>
  <c r="F973" i="5"/>
  <c r="G973" i="5"/>
  <c r="F974" i="5"/>
  <c r="G974" i="5"/>
  <c r="F975" i="5"/>
  <c r="G975" i="5"/>
  <c r="F976" i="5"/>
  <c r="G976" i="5"/>
  <c r="F977" i="5"/>
  <c r="G977" i="5"/>
  <c r="F978" i="5"/>
  <c r="G978" i="5"/>
  <c r="F979" i="5"/>
  <c r="G979" i="5"/>
  <c r="F980" i="5"/>
  <c r="G980" i="5"/>
  <c r="F981" i="5"/>
  <c r="G981" i="5"/>
  <c r="F982" i="5"/>
  <c r="G982" i="5"/>
  <c r="F983" i="5"/>
  <c r="G983" i="5"/>
  <c r="F401" i="5"/>
  <c r="G401" i="5"/>
  <c r="F984" i="5"/>
  <c r="G984" i="5"/>
  <c r="F996" i="5"/>
  <c r="G996" i="5"/>
  <c r="F997" i="5"/>
  <c r="G997" i="5"/>
  <c r="F985" i="5"/>
  <c r="G985" i="5"/>
  <c r="F986" i="5"/>
  <c r="G986" i="5"/>
  <c r="F987" i="5"/>
  <c r="G987" i="5"/>
  <c r="F988" i="5"/>
  <c r="G988" i="5"/>
  <c r="F989" i="5"/>
  <c r="G989" i="5"/>
  <c r="F990" i="5"/>
  <c r="G990" i="5"/>
  <c r="F991" i="5"/>
  <c r="G991" i="5"/>
  <c r="F992" i="5"/>
  <c r="G992" i="5"/>
  <c r="F403" i="5"/>
  <c r="G403" i="5"/>
  <c r="F404" i="5"/>
  <c r="G404" i="5"/>
  <c r="F993" i="5"/>
  <c r="G993" i="5"/>
  <c r="F994" i="5"/>
  <c r="G994" i="5"/>
  <c r="F995" i="5"/>
  <c r="G995" i="5"/>
  <c r="F998" i="5"/>
  <c r="G998" i="5"/>
  <c r="F999" i="5"/>
  <c r="F1000" i="5"/>
  <c r="G1000" i="5"/>
  <c r="H925" i="5"/>
  <c r="I24" i="5"/>
  <c r="H24" i="5"/>
  <c r="H18" i="5"/>
  <c r="I18" i="5"/>
  <c r="J18" i="5"/>
  <c r="H10" i="5"/>
  <c r="I10" i="5"/>
  <c r="H20" i="5"/>
  <c r="I20" i="5"/>
  <c r="J20" i="5"/>
  <c r="H23" i="5"/>
  <c r="I23" i="5"/>
  <c r="H25" i="5"/>
  <c r="I25" i="5"/>
  <c r="H28" i="5"/>
  <c r="I28" i="5"/>
  <c r="H13" i="5"/>
  <c r="I13" i="5"/>
  <c r="H15" i="5"/>
  <c r="I15" i="5"/>
  <c r="H14" i="5"/>
  <c r="I14" i="5"/>
  <c r="H16" i="5"/>
  <c r="I16" i="5"/>
  <c r="H21" i="5"/>
  <c r="I21" i="5"/>
  <c r="H22" i="5"/>
  <c r="I22" i="5"/>
  <c r="H35" i="5"/>
  <c r="I35" i="5"/>
  <c r="H36" i="5"/>
  <c r="I36" i="5"/>
  <c r="H49" i="5"/>
  <c r="I49" i="5"/>
  <c r="J49" i="5"/>
  <c r="H37" i="5"/>
  <c r="I37" i="5"/>
  <c r="H34" i="5"/>
  <c r="I34" i="5"/>
  <c r="H41" i="5"/>
  <c r="I41" i="5"/>
  <c r="H38" i="5"/>
  <c r="I38" i="5"/>
  <c r="H40" i="5"/>
  <c r="I40" i="5"/>
  <c r="H19" i="5"/>
  <c r="I19" i="5"/>
  <c r="J19" i="5"/>
  <c r="H29" i="5"/>
  <c r="I29" i="5"/>
  <c r="H26" i="5"/>
  <c r="I26" i="5"/>
  <c r="J26" i="5"/>
  <c r="H32" i="5"/>
  <c r="I32" i="5"/>
  <c r="J32" i="5"/>
  <c r="H42" i="5"/>
  <c r="I42" i="5"/>
  <c r="H39" i="5"/>
  <c r="I39" i="5"/>
  <c r="H31" i="5"/>
  <c r="I31" i="5"/>
  <c r="J31" i="5"/>
  <c r="H33" i="5"/>
  <c r="I33" i="5"/>
  <c r="J33" i="5"/>
  <c r="H30" i="5"/>
  <c r="I30" i="5"/>
  <c r="J30" i="5"/>
  <c r="H47" i="5"/>
  <c r="I47" i="5"/>
  <c r="H17" i="5"/>
  <c r="I17" i="5"/>
  <c r="H45" i="5"/>
  <c r="I45" i="5"/>
  <c r="H12" i="5"/>
  <c r="I12" i="5"/>
  <c r="H55" i="5"/>
  <c r="I55" i="5"/>
  <c r="H56" i="5"/>
  <c r="I56" i="5"/>
  <c r="H57" i="5"/>
  <c r="I57" i="5"/>
  <c r="H59" i="5"/>
  <c r="I59" i="5"/>
  <c r="H66" i="5"/>
  <c r="I66" i="5"/>
  <c r="H67" i="5"/>
  <c r="I67" i="5"/>
  <c r="H63" i="5"/>
  <c r="I63" i="5"/>
  <c r="H64" i="5"/>
  <c r="I64" i="5"/>
  <c r="J64" i="5"/>
  <c r="H65" i="5"/>
  <c r="I65" i="5"/>
  <c r="H71" i="5"/>
  <c r="I71" i="5"/>
  <c r="H69" i="5"/>
  <c r="I69" i="5"/>
  <c r="H72" i="5"/>
  <c r="I72" i="5"/>
  <c r="H68" i="5"/>
  <c r="I68" i="5"/>
  <c r="H70" i="5"/>
  <c r="I70" i="5"/>
  <c r="H144" i="5"/>
  <c r="I144" i="5"/>
  <c r="J144" i="5"/>
  <c r="H146" i="5"/>
  <c r="I146" i="5"/>
  <c r="J146" i="5"/>
  <c r="H134" i="5"/>
  <c r="I134" i="5"/>
  <c r="H136" i="5"/>
  <c r="I136" i="5"/>
  <c r="J136" i="5"/>
  <c r="H105" i="5"/>
  <c r="I105" i="5"/>
  <c r="J105" i="5"/>
  <c r="H176" i="5"/>
  <c r="I176" i="5"/>
  <c r="H181" i="5"/>
  <c r="I181" i="5"/>
  <c r="H228" i="5"/>
  <c r="I228" i="5"/>
  <c r="J228" i="5"/>
  <c r="H229" i="5"/>
  <c r="I229" i="5"/>
  <c r="J229" i="5"/>
  <c r="H246" i="5"/>
  <c r="I246" i="5"/>
  <c r="H247" i="5"/>
  <c r="I247" i="5"/>
  <c r="H78" i="5"/>
  <c r="I78" i="5"/>
  <c r="H82" i="5"/>
  <c r="I82" i="5"/>
  <c r="H81" i="5"/>
  <c r="I81" i="5"/>
  <c r="H83" i="5"/>
  <c r="I83" i="5"/>
  <c r="H86" i="5"/>
  <c r="I86" i="5"/>
  <c r="H84" i="5"/>
  <c r="I84" i="5"/>
  <c r="H85" i="5"/>
  <c r="I85" i="5"/>
  <c r="H88" i="5"/>
  <c r="I88" i="5"/>
  <c r="H89" i="5"/>
  <c r="I89" i="5"/>
  <c r="H87" i="5"/>
  <c r="I87" i="5"/>
  <c r="H79" i="5"/>
  <c r="I79" i="5"/>
  <c r="H143" i="5"/>
  <c r="I143" i="5"/>
  <c r="H80" i="5"/>
  <c r="I80" i="5"/>
  <c r="H73" i="5"/>
  <c r="I73" i="5"/>
  <c r="H159" i="5"/>
  <c r="I159" i="5"/>
  <c r="H133" i="5"/>
  <c r="I133" i="5"/>
  <c r="J133" i="5"/>
  <c r="H145" i="5"/>
  <c r="I145" i="5"/>
  <c r="H135" i="5"/>
  <c r="I135" i="5"/>
  <c r="J135" i="5"/>
  <c r="H150" i="5"/>
  <c r="I150" i="5"/>
  <c r="J150" i="5"/>
  <c r="H155" i="5"/>
  <c r="I155" i="5"/>
  <c r="H147" i="5"/>
  <c r="I147" i="5"/>
  <c r="H149" i="5"/>
  <c r="I149" i="5"/>
  <c r="H152" i="5"/>
  <c r="I152" i="5"/>
  <c r="H151" i="5"/>
  <c r="I151" i="5"/>
  <c r="H142" i="5"/>
  <c r="I142" i="5"/>
  <c r="J142" i="5"/>
  <c r="H154" i="5"/>
  <c r="I154" i="5"/>
  <c r="H91" i="5"/>
  <c r="I91" i="5"/>
  <c r="J91" i="5"/>
  <c r="H92" i="5"/>
  <c r="I92" i="5"/>
  <c r="J92" i="5"/>
  <c r="H153" i="5"/>
  <c r="I153" i="5"/>
  <c r="H90" i="5"/>
  <c r="I90" i="5"/>
  <c r="H204" i="5"/>
  <c r="I204" i="5"/>
  <c r="H198" i="5"/>
  <c r="I198" i="5"/>
  <c r="H201" i="5"/>
  <c r="I201" i="5"/>
  <c r="H244" i="5"/>
  <c r="I244" i="5"/>
  <c r="H137" i="5"/>
  <c r="I137" i="5"/>
  <c r="H140" i="5"/>
  <c r="I140" i="5"/>
  <c r="H107" i="5"/>
  <c r="I107" i="5"/>
  <c r="H156" i="5"/>
  <c r="I156" i="5"/>
  <c r="H202" i="5"/>
  <c r="I202" i="5"/>
  <c r="H203" i="5"/>
  <c r="I203" i="5"/>
  <c r="H245" i="5"/>
  <c r="I245" i="5"/>
  <c r="H221" i="5"/>
  <c r="I221" i="5"/>
  <c r="H252" i="5"/>
  <c r="I252" i="5"/>
  <c r="H212" i="5"/>
  <c r="I212" i="5"/>
  <c r="H104" i="5"/>
  <c r="I104" i="5"/>
  <c r="H103" i="5"/>
  <c r="I103" i="5"/>
  <c r="H129" i="5"/>
  <c r="I129" i="5"/>
  <c r="H123" i="5"/>
  <c r="I123" i="5"/>
  <c r="H130" i="5"/>
  <c r="I130" i="5"/>
  <c r="H179" i="5"/>
  <c r="I179" i="5"/>
  <c r="H226" i="5"/>
  <c r="I226" i="5"/>
  <c r="H122" i="5"/>
  <c r="I122" i="5"/>
  <c r="H227" i="5"/>
  <c r="I227" i="5"/>
  <c r="H205" i="5"/>
  <c r="I205" i="5"/>
  <c r="H250" i="5"/>
  <c r="I250" i="5"/>
  <c r="H222" i="5"/>
  <c r="I222" i="5"/>
  <c r="H223" i="5"/>
  <c r="I223" i="5"/>
  <c r="H243" i="5"/>
  <c r="I243" i="5"/>
  <c r="H211" i="5"/>
  <c r="I211" i="5"/>
  <c r="H242" i="5"/>
  <c r="I242" i="5"/>
  <c r="H125" i="5"/>
  <c r="I125" i="5"/>
  <c r="H124" i="5"/>
  <c r="I124" i="5"/>
  <c r="H128" i="5"/>
  <c r="I128" i="5"/>
  <c r="H119" i="5"/>
  <c r="I119" i="5"/>
  <c r="H196" i="5"/>
  <c r="I196" i="5"/>
  <c r="J196" i="5"/>
  <c r="H197" i="5"/>
  <c r="I197" i="5"/>
  <c r="J197" i="5"/>
  <c r="H206" i="5"/>
  <c r="I206" i="5"/>
  <c r="H251" i="5"/>
  <c r="I251" i="5"/>
  <c r="H224" i="5"/>
  <c r="I224" i="5"/>
  <c r="J224" i="5"/>
  <c r="H225" i="5"/>
  <c r="I225" i="5"/>
  <c r="H118" i="5"/>
  <c r="I118" i="5"/>
  <c r="H127" i="5"/>
  <c r="I127" i="5"/>
  <c r="J127" i="5"/>
  <c r="H131" i="5"/>
  <c r="I131" i="5"/>
  <c r="H97" i="5"/>
  <c r="I97" i="5"/>
  <c r="H117" i="5"/>
  <c r="I117" i="5"/>
  <c r="H230" i="5"/>
  <c r="I230" i="5"/>
  <c r="H183" i="5"/>
  <c r="I183" i="5"/>
  <c r="H231" i="5"/>
  <c r="I231" i="5"/>
  <c r="H121" i="5"/>
  <c r="I121" i="5"/>
  <c r="H120" i="5"/>
  <c r="I120" i="5"/>
  <c r="H170" i="5"/>
  <c r="I170" i="5"/>
  <c r="J170" i="5"/>
  <c r="H171" i="5"/>
  <c r="I171" i="5"/>
  <c r="H248" i="5"/>
  <c r="I248" i="5"/>
  <c r="H249" i="5"/>
  <c r="I249" i="5"/>
  <c r="H232" i="5"/>
  <c r="I232" i="5"/>
  <c r="H116" i="5"/>
  <c r="I116" i="5"/>
  <c r="H99" i="5"/>
  <c r="I99" i="5"/>
  <c r="H98" i="5"/>
  <c r="I98" i="5"/>
  <c r="H100" i="5"/>
  <c r="I100" i="5"/>
  <c r="H132" i="5"/>
  <c r="I132" i="5"/>
  <c r="J132" i="5"/>
  <c r="H94" i="5"/>
  <c r="I94" i="5"/>
  <c r="J94" i="5"/>
  <c r="H102" i="5"/>
  <c r="I102" i="5"/>
  <c r="J102" i="5"/>
  <c r="H101" i="5"/>
  <c r="I101" i="5"/>
  <c r="H95" i="5"/>
  <c r="I95" i="5"/>
  <c r="H114" i="5"/>
  <c r="I114" i="5"/>
  <c r="H126" i="5"/>
  <c r="I126" i="5"/>
  <c r="H169" i="5"/>
  <c r="I169" i="5"/>
  <c r="J169" i="5"/>
  <c r="H191" i="5"/>
  <c r="I191" i="5"/>
  <c r="J191" i="5"/>
  <c r="H161" i="5"/>
  <c r="I161" i="5"/>
  <c r="J161" i="5"/>
  <c r="H162" i="5"/>
  <c r="I162" i="5"/>
  <c r="H199" i="5"/>
  <c r="I199" i="5"/>
  <c r="H115" i="5"/>
  <c r="I115" i="5"/>
  <c r="H110" i="5"/>
  <c r="I110" i="5"/>
  <c r="H113" i="5"/>
  <c r="I113" i="5"/>
  <c r="H106" i="5"/>
  <c r="I106" i="5"/>
  <c r="J106" i="5"/>
  <c r="H109" i="5"/>
  <c r="I109" i="5"/>
  <c r="J109" i="5"/>
  <c r="H112" i="5"/>
  <c r="I112" i="5"/>
  <c r="J112" i="5"/>
  <c r="H184" i="5"/>
  <c r="I184" i="5"/>
  <c r="H220" i="5"/>
  <c r="I220" i="5"/>
  <c r="H217" i="5"/>
  <c r="I217" i="5"/>
  <c r="J217" i="5"/>
  <c r="H218" i="5"/>
  <c r="I218" i="5"/>
  <c r="J218" i="5"/>
  <c r="H219" i="5"/>
  <c r="I219" i="5"/>
  <c r="J219" i="5"/>
  <c r="H194" i="5"/>
  <c r="I194" i="5"/>
  <c r="J194" i="5"/>
  <c r="H213" i="5"/>
  <c r="I213" i="5"/>
  <c r="J213" i="5"/>
  <c r="H253" i="5"/>
  <c r="I253" i="5"/>
  <c r="J253" i="5"/>
  <c r="H214" i="5"/>
  <c r="I214" i="5"/>
  <c r="J214" i="5"/>
  <c r="H254" i="5"/>
  <c r="I254" i="5"/>
  <c r="J254" i="5"/>
  <c r="H215" i="5"/>
  <c r="I215" i="5"/>
  <c r="J215" i="5"/>
  <c r="H255" i="5"/>
  <c r="I255" i="5"/>
  <c r="J255" i="5"/>
  <c r="H216" i="5"/>
  <c r="I216" i="5"/>
  <c r="H195" i="5"/>
  <c r="I195" i="5"/>
  <c r="H111" i="5"/>
  <c r="I111" i="5"/>
  <c r="H96" i="5"/>
  <c r="I96" i="5"/>
  <c r="H180" i="5"/>
  <c r="I180" i="5"/>
  <c r="J180" i="5"/>
  <c r="H182" i="5"/>
  <c r="I182" i="5"/>
  <c r="J182" i="5"/>
  <c r="H192" i="5"/>
  <c r="I192" i="5"/>
  <c r="H193" i="5"/>
  <c r="I193" i="5"/>
  <c r="J193" i="5"/>
  <c r="H138" i="5"/>
  <c r="I138" i="5"/>
  <c r="H93" i="5"/>
  <c r="I93" i="5"/>
  <c r="H139" i="5"/>
  <c r="I139" i="5"/>
  <c r="J139" i="5"/>
  <c r="H141" i="5"/>
  <c r="I141" i="5"/>
  <c r="J141" i="5"/>
  <c r="H108" i="5"/>
  <c r="I108" i="5"/>
  <c r="J108" i="5"/>
  <c r="H157" i="5"/>
  <c r="I157" i="5"/>
  <c r="H187" i="5"/>
  <c r="I187" i="5"/>
  <c r="J187" i="5"/>
  <c r="H188" i="5"/>
  <c r="I188" i="5"/>
  <c r="J188" i="5"/>
  <c r="H158" i="5"/>
  <c r="I158" i="5"/>
  <c r="H189" i="5"/>
  <c r="I189" i="5"/>
  <c r="H238" i="5"/>
  <c r="I238" i="5"/>
  <c r="H239" i="5"/>
  <c r="I239" i="5"/>
  <c r="H240" i="5"/>
  <c r="I240" i="5"/>
  <c r="H241" i="5"/>
  <c r="I241" i="5"/>
  <c r="J241" i="5"/>
  <c r="H190" i="5"/>
  <c r="I190" i="5"/>
  <c r="J190" i="5"/>
  <c r="H186" i="5"/>
  <c r="I186" i="5"/>
  <c r="J186" i="5"/>
  <c r="H236" i="5"/>
  <c r="I236" i="5"/>
  <c r="J236" i="5"/>
  <c r="H237" i="5"/>
  <c r="I237" i="5"/>
  <c r="H233" i="5"/>
  <c r="I233" i="5"/>
  <c r="J233" i="5"/>
  <c r="H234" i="5"/>
  <c r="I234" i="5"/>
  <c r="J234" i="5"/>
  <c r="H177" i="5"/>
  <c r="I177" i="5"/>
  <c r="J177" i="5"/>
  <c r="H178" i="5"/>
  <c r="I178" i="5"/>
  <c r="H172" i="5"/>
  <c r="I172" i="5"/>
  <c r="H173" i="5"/>
  <c r="I173" i="5"/>
  <c r="H175" i="5"/>
  <c r="I175" i="5"/>
  <c r="H164" i="5"/>
  <c r="I164" i="5"/>
  <c r="J164" i="5"/>
  <c r="H167" i="5"/>
  <c r="I167" i="5"/>
  <c r="J167" i="5"/>
  <c r="H168" i="5"/>
  <c r="I168" i="5"/>
  <c r="J168" i="5"/>
  <c r="H165" i="5"/>
  <c r="I165" i="5"/>
  <c r="H163" i="5"/>
  <c r="I163" i="5"/>
  <c r="J163" i="5"/>
  <c r="H210" i="5"/>
  <c r="I210" i="5"/>
  <c r="J210" i="5"/>
  <c r="H166" i="5"/>
  <c r="I166" i="5"/>
  <c r="H208" i="5"/>
  <c r="I208" i="5"/>
  <c r="J208" i="5"/>
  <c r="H235" i="5"/>
  <c r="I235" i="5"/>
  <c r="J235" i="5"/>
  <c r="H209" i="5"/>
  <c r="I209" i="5"/>
  <c r="H207" i="5"/>
  <c r="I207" i="5"/>
  <c r="J207" i="5"/>
  <c r="H185" i="5"/>
  <c r="I185" i="5"/>
  <c r="J185" i="5"/>
  <c r="H160" i="5"/>
  <c r="I160" i="5"/>
  <c r="H200" i="5"/>
  <c r="I200" i="5"/>
  <c r="H174" i="5"/>
  <c r="I174" i="5"/>
  <c r="H260" i="5"/>
  <c r="I260" i="5"/>
  <c r="H259" i="5"/>
  <c r="I259" i="5"/>
  <c r="H258" i="5"/>
  <c r="I258" i="5"/>
  <c r="H269" i="5"/>
  <c r="I269" i="5"/>
  <c r="H271" i="5"/>
  <c r="I271" i="5"/>
  <c r="H270" i="5"/>
  <c r="I270" i="5"/>
  <c r="H272" i="5"/>
  <c r="I272" i="5"/>
  <c r="H273" i="5"/>
  <c r="I273" i="5"/>
  <c r="H274" i="5"/>
  <c r="I274" i="5"/>
  <c r="H276" i="5"/>
  <c r="I276" i="5"/>
  <c r="H278" i="5"/>
  <c r="I278" i="5"/>
  <c r="H285" i="5"/>
  <c r="I285" i="5"/>
  <c r="H279" i="5"/>
  <c r="I279" i="5"/>
  <c r="H280" i="5"/>
  <c r="I280" i="5"/>
  <c r="H281" i="5"/>
  <c r="I281" i="5"/>
  <c r="H289" i="5"/>
  <c r="I289" i="5"/>
  <c r="H282" i="5"/>
  <c r="I282" i="5"/>
  <c r="H283" i="5"/>
  <c r="I283" i="5"/>
  <c r="H286" i="5"/>
  <c r="I286" i="5"/>
  <c r="H284" i="5"/>
  <c r="I284" i="5"/>
  <c r="H267" i="5"/>
  <c r="I267" i="5"/>
  <c r="H287" i="5"/>
  <c r="I287" i="5"/>
  <c r="H268" i="5"/>
  <c r="I268" i="5"/>
  <c r="H277" i="5"/>
  <c r="I277" i="5"/>
  <c r="H263" i="5"/>
  <c r="I263" i="5"/>
  <c r="H266" i="5"/>
  <c r="I266" i="5"/>
  <c r="H323" i="5"/>
  <c r="I323" i="5"/>
  <c r="H265" i="5"/>
  <c r="I265" i="5"/>
  <c r="H321" i="5"/>
  <c r="I321" i="5"/>
  <c r="H314" i="5"/>
  <c r="I314" i="5"/>
  <c r="H315" i="5"/>
  <c r="I315" i="5"/>
  <c r="H322" i="5"/>
  <c r="I322" i="5"/>
  <c r="H303" i="5"/>
  <c r="I303" i="5"/>
  <c r="H304" i="5"/>
  <c r="I304" i="5"/>
  <c r="H306" i="5"/>
  <c r="I306" i="5"/>
  <c r="H307" i="5"/>
  <c r="I307" i="5"/>
  <c r="H305" i="5"/>
  <c r="I305" i="5"/>
  <c r="H302" i="5"/>
  <c r="I302" i="5"/>
  <c r="H292" i="5"/>
  <c r="I292" i="5"/>
  <c r="H291" i="5"/>
  <c r="I291" i="5"/>
  <c r="H293" i="5"/>
  <c r="I293" i="5"/>
  <c r="H290" i="5"/>
  <c r="I290" i="5"/>
  <c r="H319" i="5"/>
  <c r="I319" i="5"/>
  <c r="H288" i="5"/>
  <c r="I288" i="5"/>
  <c r="H320" i="5"/>
  <c r="I320" i="5"/>
  <c r="H295" i="5"/>
  <c r="I295" i="5"/>
  <c r="H297" i="5"/>
  <c r="I297" i="5"/>
  <c r="H298" i="5"/>
  <c r="I298" i="5"/>
  <c r="J298" i="5"/>
  <c r="H296" i="5"/>
  <c r="I296" i="5"/>
  <c r="J296" i="5"/>
  <c r="H294" i="5"/>
  <c r="I294" i="5"/>
  <c r="H313" i="5"/>
  <c r="I313" i="5"/>
  <c r="J313" i="5"/>
  <c r="H300" i="5"/>
  <c r="I300" i="5"/>
  <c r="J300" i="5"/>
  <c r="H309" i="5"/>
  <c r="I309" i="5"/>
  <c r="J309" i="5"/>
  <c r="H299" i="5"/>
  <c r="I299" i="5"/>
  <c r="J299" i="5"/>
  <c r="H301" i="5"/>
  <c r="I301" i="5"/>
  <c r="J301" i="5"/>
  <c r="H310" i="5"/>
  <c r="I310" i="5"/>
  <c r="J310" i="5"/>
  <c r="H308" i="5"/>
  <c r="I308" i="5"/>
  <c r="J308" i="5"/>
  <c r="H311" i="5"/>
  <c r="I311" i="5"/>
  <c r="J311" i="5"/>
  <c r="H312" i="5"/>
  <c r="I312" i="5"/>
  <c r="H316" i="5"/>
  <c r="I316" i="5"/>
  <c r="H317" i="5"/>
  <c r="I317" i="5"/>
  <c r="H318" i="5"/>
  <c r="I318" i="5"/>
  <c r="J318" i="5"/>
  <c r="H275" i="5"/>
  <c r="I275" i="5"/>
  <c r="H264" i="5"/>
  <c r="I264" i="5"/>
  <c r="J264" i="5"/>
  <c r="H324" i="5"/>
  <c r="I324" i="5"/>
  <c r="H344" i="5"/>
  <c r="I344" i="5"/>
  <c r="H342" i="5"/>
  <c r="I342" i="5"/>
  <c r="H338" i="5"/>
  <c r="I338" i="5"/>
  <c r="H343" i="5"/>
  <c r="I343" i="5"/>
  <c r="H340" i="5"/>
  <c r="I340" i="5"/>
  <c r="H333" i="5"/>
  <c r="I333" i="5"/>
  <c r="H334" i="5"/>
  <c r="I334" i="5"/>
  <c r="H337" i="5"/>
  <c r="I337" i="5"/>
  <c r="H335" i="5"/>
  <c r="I335" i="5"/>
  <c r="H336" i="5"/>
  <c r="I336" i="5"/>
  <c r="H341" i="5"/>
  <c r="I341" i="5"/>
  <c r="H331" i="5"/>
  <c r="I331" i="5"/>
  <c r="H332" i="5"/>
  <c r="I332" i="5"/>
  <c r="H339" i="5"/>
  <c r="I339" i="5"/>
  <c r="H349" i="5"/>
  <c r="I349" i="5"/>
  <c r="H348" i="5"/>
  <c r="I348" i="5"/>
  <c r="H347" i="5"/>
  <c r="I347" i="5"/>
  <c r="H346" i="5"/>
  <c r="I346" i="5"/>
  <c r="H345" i="5"/>
  <c r="I345" i="5"/>
  <c r="H351" i="5"/>
  <c r="I351" i="5"/>
  <c r="H350" i="5"/>
  <c r="I350" i="5"/>
  <c r="H352" i="5"/>
  <c r="I352" i="5"/>
  <c r="H363" i="5"/>
  <c r="I363" i="5"/>
  <c r="H362" i="5"/>
  <c r="I362" i="5"/>
  <c r="H368" i="5"/>
  <c r="I368" i="5"/>
  <c r="J368" i="5"/>
  <c r="H365" i="5"/>
  <c r="I365" i="5"/>
  <c r="H369" i="5"/>
  <c r="I369" i="5"/>
  <c r="H367" i="5"/>
  <c r="I367" i="5"/>
  <c r="H366" i="5"/>
  <c r="I366" i="5"/>
  <c r="H364" i="5"/>
  <c r="I364" i="5"/>
  <c r="H361" i="5"/>
  <c r="I361" i="5"/>
  <c r="H375" i="5"/>
  <c r="I375" i="5"/>
  <c r="H377" i="5"/>
  <c r="I377" i="5"/>
  <c r="H376" i="5"/>
  <c r="I376" i="5"/>
  <c r="H372" i="5"/>
  <c r="I372" i="5"/>
  <c r="H373" i="5"/>
  <c r="I373" i="5"/>
  <c r="H378" i="5"/>
  <c r="I378" i="5"/>
  <c r="H380" i="5"/>
  <c r="I380" i="5"/>
  <c r="H379" i="5"/>
  <c r="I379" i="5"/>
  <c r="H381" i="5"/>
  <c r="I381" i="5"/>
  <c r="H990" i="5"/>
  <c r="I990" i="5"/>
  <c r="H957" i="5"/>
  <c r="I957" i="5"/>
  <c r="H385" i="5"/>
  <c r="I385" i="5"/>
  <c r="H387" i="5"/>
  <c r="I387" i="5"/>
  <c r="H386" i="5"/>
  <c r="I386" i="5"/>
  <c r="H976" i="5"/>
  <c r="I976" i="5"/>
  <c r="H971" i="5"/>
  <c r="I971" i="5"/>
  <c r="J971" i="5"/>
  <c r="H962" i="5"/>
  <c r="I962" i="5"/>
  <c r="H969" i="5"/>
  <c r="I969" i="5"/>
  <c r="H964" i="5"/>
  <c r="I964" i="5"/>
  <c r="H965" i="5"/>
  <c r="I965" i="5"/>
  <c r="H963" i="5"/>
  <c r="I963" i="5"/>
  <c r="H966" i="5"/>
  <c r="I966" i="5"/>
  <c r="H968" i="5"/>
  <c r="I968" i="5"/>
  <c r="H970" i="5"/>
  <c r="I970" i="5"/>
  <c r="H840" i="5"/>
  <c r="I840" i="5"/>
  <c r="H841" i="5"/>
  <c r="I841" i="5"/>
  <c r="H845" i="5"/>
  <c r="I845" i="5"/>
  <c r="H967" i="5"/>
  <c r="I967" i="5"/>
  <c r="H846" i="5"/>
  <c r="I846" i="5"/>
  <c r="H842" i="5"/>
  <c r="I842" i="5"/>
  <c r="H843" i="5"/>
  <c r="I843" i="5"/>
  <c r="H844" i="5"/>
  <c r="I844" i="5"/>
  <c r="H944" i="5"/>
  <c r="I944" i="5"/>
  <c r="H847" i="5"/>
  <c r="I847" i="5"/>
  <c r="H848" i="5"/>
  <c r="I848" i="5"/>
  <c r="H849" i="5"/>
  <c r="I849" i="5"/>
  <c r="H850" i="5"/>
  <c r="I850" i="5"/>
  <c r="H851" i="5"/>
  <c r="I851" i="5"/>
  <c r="H884" i="5"/>
  <c r="I884" i="5"/>
  <c r="H878" i="5"/>
  <c r="I878" i="5"/>
  <c r="H882" i="5"/>
  <c r="I882" i="5"/>
  <c r="H877" i="5"/>
  <c r="I877" i="5"/>
  <c r="H881" i="5"/>
  <c r="I881" i="5"/>
  <c r="H885" i="5"/>
  <c r="I885" i="5"/>
  <c r="H879" i="5"/>
  <c r="I879" i="5"/>
  <c r="H880" i="5"/>
  <c r="I880" i="5"/>
  <c r="H886" i="5"/>
  <c r="I886" i="5"/>
  <c r="H894" i="5"/>
  <c r="I894" i="5"/>
  <c r="H883" i="5"/>
  <c r="I883" i="5"/>
  <c r="H888" i="5"/>
  <c r="I888" i="5"/>
  <c r="H889" i="5"/>
  <c r="I889" i="5"/>
  <c r="H890" i="5"/>
  <c r="I890" i="5"/>
  <c r="H891" i="5"/>
  <c r="I891" i="5"/>
  <c r="H892" i="5"/>
  <c r="I892" i="5"/>
  <c r="H893" i="5"/>
  <c r="I893" i="5"/>
  <c r="J893" i="5"/>
  <c r="H887" i="5"/>
  <c r="I887" i="5"/>
  <c r="H895" i="5"/>
  <c r="I895" i="5"/>
  <c r="J895" i="5"/>
  <c r="H896" i="5"/>
  <c r="I896" i="5"/>
  <c r="H898" i="5"/>
  <c r="I898" i="5"/>
  <c r="H860" i="5"/>
  <c r="I860" i="5"/>
  <c r="H861" i="5"/>
  <c r="I861" i="5"/>
  <c r="H859" i="5"/>
  <c r="I859" i="5"/>
  <c r="H867" i="5"/>
  <c r="I867" i="5"/>
  <c r="H866" i="5"/>
  <c r="I866" i="5"/>
  <c r="H863" i="5"/>
  <c r="I863" i="5"/>
  <c r="H864" i="5"/>
  <c r="I864" i="5"/>
  <c r="H865" i="5"/>
  <c r="I865" i="5"/>
  <c r="H869" i="5"/>
  <c r="I869" i="5"/>
  <c r="H870" i="5"/>
  <c r="I870" i="5"/>
  <c r="H868" i="5"/>
  <c r="I868" i="5"/>
  <c r="H876" i="5"/>
  <c r="I876" i="5"/>
  <c r="H897" i="5"/>
  <c r="I897" i="5"/>
  <c r="J897" i="5"/>
  <c r="H862" i="5"/>
  <c r="I862" i="5"/>
  <c r="J862" i="5"/>
  <c r="H875" i="5"/>
  <c r="I875" i="5"/>
  <c r="H873" i="5"/>
  <c r="I873" i="5"/>
  <c r="H874" i="5"/>
  <c r="I874" i="5"/>
  <c r="H871" i="5"/>
  <c r="I871" i="5"/>
  <c r="H854" i="5"/>
  <c r="I854" i="5"/>
  <c r="H858" i="5"/>
  <c r="I858" i="5"/>
  <c r="H571" i="5"/>
  <c r="I571" i="5"/>
  <c r="H855" i="5"/>
  <c r="I855" i="5"/>
  <c r="H856" i="5"/>
  <c r="I856" i="5"/>
  <c r="J856" i="5"/>
  <c r="H857" i="5"/>
  <c r="I857" i="5"/>
  <c r="J857" i="5"/>
  <c r="H908" i="5"/>
  <c r="I908" i="5"/>
  <c r="J908" i="5"/>
  <c r="H901" i="5"/>
  <c r="I901" i="5"/>
  <c r="H900" i="5"/>
  <c r="I900" i="5"/>
  <c r="H679" i="5"/>
  <c r="I679" i="5"/>
  <c r="H899" i="5"/>
  <c r="I899" i="5"/>
  <c r="H903" i="5"/>
  <c r="I903" i="5"/>
  <c r="H904" i="5"/>
  <c r="I904" i="5"/>
  <c r="H902" i="5"/>
  <c r="I902" i="5"/>
  <c r="H905" i="5"/>
  <c r="I905" i="5"/>
  <c r="H906" i="5"/>
  <c r="I906" i="5"/>
  <c r="H907" i="5"/>
  <c r="I907" i="5"/>
  <c r="H909" i="5"/>
  <c r="I909" i="5"/>
  <c r="H910" i="5"/>
  <c r="I910" i="5"/>
  <c r="H911" i="5"/>
  <c r="I911" i="5"/>
  <c r="H912" i="5"/>
  <c r="I912" i="5"/>
  <c r="H913" i="5"/>
  <c r="I913" i="5"/>
  <c r="H914" i="5"/>
  <c r="I914" i="5"/>
  <c r="H942" i="5"/>
  <c r="I942" i="5"/>
  <c r="H915" i="5"/>
  <c r="I915" i="5"/>
  <c r="H916" i="5"/>
  <c r="I916" i="5"/>
  <c r="J916" i="5"/>
  <c r="H852" i="5"/>
  <c r="I852" i="5"/>
  <c r="J852" i="5"/>
  <c r="H917" i="5"/>
  <c r="I917" i="5"/>
  <c r="J917" i="5"/>
  <c r="H918" i="5"/>
  <c r="I918" i="5"/>
  <c r="H919" i="5"/>
  <c r="I919" i="5"/>
  <c r="H920" i="5"/>
  <c r="I920" i="5"/>
  <c r="H950" i="5"/>
  <c r="I950" i="5"/>
  <c r="H921" i="5"/>
  <c r="I921" i="5"/>
  <c r="H923" i="5"/>
  <c r="I923" i="5"/>
  <c r="H924" i="5"/>
  <c r="I924" i="5"/>
  <c r="J924" i="5"/>
  <c r="I925" i="5"/>
  <c r="H926" i="5"/>
  <c r="I926" i="5"/>
  <c r="H927" i="5"/>
  <c r="I927" i="5"/>
  <c r="H935" i="5"/>
  <c r="I935" i="5"/>
  <c r="J935" i="5"/>
  <c r="H936" i="5"/>
  <c r="I936" i="5"/>
  <c r="J936" i="5"/>
  <c r="H937" i="5"/>
  <c r="I937" i="5"/>
  <c r="H938" i="5"/>
  <c r="I938" i="5"/>
  <c r="H939" i="5"/>
  <c r="I939" i="5"/>
  <c r="H940" i="5"/>
  <c r="I940" i="5"/>
  <c r="H928" i="5"/>
  <c r="I928" i="5"/>
  <c r="J928" i="5"/>
  <c r="H941" i="5"/>
  <c r="I941" i="5"/>
  <c r="H931" i="5"/>
  <c r="I931" i="5"/>
  <c r="H932" i="5"/>
  <c r="I932" i="5"/>
  <c r="H933" i="5"/>
  <c r="I933" i="5"/>
  <c r="H934" i="5"/>
  <c r="I934" i="5"/>
  <c r="H929" i="5"/>
  <c r="I929" i="5"/>
  <c r="J929" i="5"/>
  <c r="H930" i="5"/>
  <c r="I930" i="5"/>
  <c r="H978" i="5"/>
  <c r="I978" i="5"/>
  <c r="H979" i="5"/>
  <c r="I979" i="5"/>
  <c r="H961" i="5"/>
  <c r="I961" i="5"/>
  <c r="H853" i="5"/>
  <c r="I853" i="5"/>
  <c r="H977" i="5"/>
  <c r="I977" i="5"/>
  <c r="H982" i="5"/>
  <c r="I982" i="5"/>
  <c r="H981" i="5"/>
  <c r="I981" i="5"/>
  <c r="H983" i="5"/>
  <c r="I983" i="5"/>
  <c r="H980" i="5"/>
  <c r="I980" i="5"/>
  <c r="J980" i="5"/>
  <c r="H948" i="5"/>
  <c r="I948" i="5"/>
  <c r="H946" i="5"/>
  <c r="I946" i="5"/>
  <c r="H951" i="5"/>
  <c r="I951" i="5"/>
  <c r="H958" i="5"/>
  <c r="I958" i="5"/>
  <c r="H960" i="5"/>
  <c r="I960" i="5"/>
  <c r="H953" i="5"/>
  <c r="I953" i="5"/>
  <c r="J953" i="5"/>
  <c r="H945" i="5"/>
  <c r="I945" i="5"/>
  <c r="J945" i="5"/>
  <c r="H947" i="5"/>
  <c r="I947" i="5"/>
  <c r="J947" i="5"/>
  <c r="H949" i="5"/>
  <c r="I949" i="5"/>
  <c r="J949" i="5"/>
  <c r="H952" i="5"/>
  <c r="I952" i="5"/>
  <c r="J952" i="5"/>
  <c r="H956" i="5"/>
  <c r="I956" i="5"/>
  <c r="J956" i="5"/>
  <c r="H959" i="5"/>
  <c r="I959" i="5"/>
  <c r="J959" i="5"/>
  <c r="H985" i="5"/>
  <c r="I985" i="5"/>
  <c r="H986" i="5"/>
  <c r="I986" i="5"/>
  <c r="H973" i="5"/>
  <c r="I973" i="5"/>
  <c r="H974" i="5"/>
  <c r="I974" i="5"/>
  <c r="J974" i="5"/>
  <c r="H975" i="5"/>
  <c r="I975" i="5"/>
  <c r="J975" i="5"/>
  <c r="H972" i="5"/>
  <c r="I972" i="5"/>
  <c r="J972" i="5"/>
  <c r="H987" i="5"/>
  <c r="I987" i="5"/>
  <c r="J987" i="5"/>
  <c r="H992" i="5"/>
  <c r="I992" i="5"/>
  <c r="J992" i="5"/>
  <c r="H994" i="5"/>
  <c r="I994" i="5"/>
  <c r="J994" i="5"/>
  <c r="H993" i="5"/>
  <c r="I993" i="5"/>
  <c r="J993" i="5"/>
  <c r="H995" i="5"/>
  <c r="I995" i="5"/>
  <c r="J995" i="5"/>
  <c r="H984" i="5"/>
  <c r="I984" i="5"/>
  <c r="J984" i="5"/>
  <c r="H991" i="5"/>
  <c r="I991" i="5"/>
  <c r="J991" i="5"/>
  <c r="H954" i="5"/>
  <c r="I954" i="5"/>
  <c r="J954" i="5"/>
  <c r="H955" i="5"/>
  <c r="I955" i="5"/>
  <c r="J955" i="5"/>
  <c r="H685" i="5"/>
  <c r="I685" i="5"/>
  <c r="H648" i="5"/>
  <c r="I648" i="5"/>
  <c r="H658" i="5"/>
  <c r="I658" i="5"/>
  <c r="H652" i="5"/>
  <c r="I652" i="5"/>
  <c r="H748" i="5"/>
  <c r="I748" i="5"/>
  <c r="H393" i="5"/>
  <c r="I393" i="5"/>
  <c r="H628" i="5"/>
  <c r="I628" i="5"/>
  <c r="H709" i="5"/>
  <c r="I709" i="5"/>
  <c r="H707" i="5"/>
  <c r="I707" i="5"/>
  <c r="J707" i="5"/>
  <c r="H694" i="5"/>
  <c r="I694" i="5"/>
  <c r="J694" i="5"/>
  <c r="H708" i="5"/>
  <c r="I708" i="5"/>
  <c r="J708" i="5"/>
  <c r="H695" i="5"/>
  <c r="I695" i="5"/>
  <c r="J695" i="5"/>
  <c r="H710" i="5"/>
  <c r="I710" i="5"/>
  <c r="J710" i="5"/>
  <c r="H711" i="5"/>
  <c r="I711" i="5"/>
  <c r="J711" i="5"/>
  <c r="H712" i="5"/>
  <c r="I712" i="5"/>
  <c r="J712" i="5"/>
  <c r="H713" i="5"/>
  <c r="I713" i="5"/>
  <c r="J713" i="5"/>
  <c r="H706" i="5"/>
  <c r="I706" i="5"/>
  <c r="H988" i="5"/>
  <c r="I988" i="5"/>
  <c r="H989" i="5"/>
  <c r="I989" i="5"/>
  <c r="H996" i="5"/>
  <c r="I996" i="5"/>
  <c r="H766" i="5"/>
  <c r="I766" i="5"/>
  <c r="H644" i="5"/>
  <c r="I644" i="5"/>
  <c r="H548" i="5"/>
  <c r="I548" i="5"/>
  <c r="H627" i="5"/>
  <c r="I627" i="5"/>
  <c r="H801" i="5"/>
  <c r="I801" i="5"/>
  <c r="J801" i="5"/>
  <c r="H800" i="5"/>
  <c r="I800" i="5"/>
  <c r="H754" i="5"/>
  <c r="I754" i="5"/>
  <c r="H682" i="5"/>
  <c r="I682" i="5"/>
  <c r="J682" i="5"/>
  <c r="H423" i="5"/>
  <c r="I423" i="5"/>
  <c r="J423" i="5"/>
  <c r="H612" i="5"/>
  <c r="I612" i="5"/>
  <c r="J612" i="5"/>
  <c r="H684" i="5"/>
  <c r="I684" i="5"/>
  <c r="J684" i="5"/>
  <c r="H816" i="5"/>
  <c r="I816" i="5"/>
  <c r="J816" i="5"/>
  <c r="H683" i="5"/>
  <c r="I683" i="5"/>
  <c r="J683" i="5"/>
  <c r="H668" i="5"/>
  <c r="I668" i="5"/>
  <c r="J668" i="5"/>
  <c r="H611" i="5"/>
  <c r="I611" i="5"/>
  <c r="J611" i="5"/>
  <c r="H667" i="5"/>
  <c r="I667" i="5"/>
  <c r="J667" i="5"/>
  <c r="H701" i="5"/>
  <c r="I701" i="5"/>
  <c r="J701" i="5"/>
  <c r="H839" i="5"/>
  <c r="I839" i="5"/>
  <c r="J839" i="5"/>
  <c r="H751" i="5"/>
  <c r="I751" i="5"/>
  <c r="J751" i="5"/>
  <c r="H752" i="5"/>
  <c r="I752" i="5"/>
  <c r="J752" i="5"/>
  <c r="H691" i="5"/>
  <c r="I691" i="5"/>
  <c r="H753" i="5"/>
  <c r="I753" i="5"/>
  <c r="H799" i="5"/>
  <c r="I799" i="5"/>
  <c r="H802" i="5"/>
  <c r="I802" i="5"/>
  <c r="H829" i="5"/>
  <c r="I829" i="5"/>
  <c r="H830" i="5"/>
  <c r="I830" i="5"/>
  <c r="J830" i="5"/>
  <c r="H831" i="5"/>
  <c r="I831" i="5"/>
  <c r="J831" i="5"/>
  <c r="H657" i="5"/>
  <c r="I657" i="5"/>
  <c r="H670" i="5"/>
  <c r="I670" i="5"/>
  <c r="H671" i="5"/>
  <c r="I671" i="5"/>
  <c r="H775" i="5"/>
  <c r="I775" i="5"/>
  <c r="H432" i="5"/>
  <c r="I432" i="5"/>
  <c r="H764" i="5"/>
  <c r="I764" i="5"/>
  <c r="H714" i="5"/>
  <c r="I714" i="5"/>
  <c r="H715" i="5"/>
  <c r="I715" i="5"/>
  <c r="H550" i="5"/>
  <c r="I550" i="5"/>
  <c r="H553" i="5"/>
  <c r="I553" i="5"/>
  <c r="H551" i="5"/>
  <c r="I551" i="5"/>
  <c r="H554" i="5"/>
  <c r="I554" i="5"/>
  <c r="H555" i="5"/>
  <c r="I555" i="5"/>
  <c r="J555" i="5"/>
  <c r="H556" i="5"/>
  <c r="I556" i="5"/>
  <c r="H557" i="5"/>
  <c r="I557" i="5"/>
  <c r="J557" i="5"/>
  <c r="H558" i="5"/>
  <c r="I558" i="5"/>
  <c r="H559" i="5"/>
  <c r="I559" i="5"/>
  <c r="H562" i="5"/>
  <c r="I562" i="5"/>
  <c r="H560" i="5"/>
  <c r="I560" i="5"/>
  <c r="H561" i="5"/>
  <c r="I561" i="5"/>
  <c r="H669" i="5"/>
  <c r="I669" i="5"/>
  <c r="H826" i="5"/>
  <c r="I826" i="5"/>
  <c r="H680" i="5"/>
  <c r="I680" i="5"/>
  <c r="J680" i="5"/>
  <c r="H795" i="5"/>
  <c r="I795" i="5"/>
  <c r="J795" i="5"/>
  <c r="H552" i="5"/>
  <c r="I552" i="5"/>
  <c r="J552" i="5"/>
  <c r="H643" i="5"/>
  <c r="I643" i="5"/>
  <c r="J643" i="5"/>
  <c r="H563" i="5"/>
  <c r="I563" i="5"/>
  <c r="H564" i="5"/>
  <c r="I564" i="5"/>
  <c r="H565" i="5"/>
  <c r="I565" i="5"/>
  <c r="H566" i="5"/>
  <c r="I566" i="5"/>
  <c r="H567" i="5"/>
  <c r="I567" i="5"/>
  <c r="H568" i="5"/>
  <c r="I568" i="5"/>
  <c r="H569" i="5"/>
  <c r="I569" i="5"/>
  <c r="H592" i="5"/>
  <c r="I592" i="5"/>
  <c r="H591" i="5"/>
  <c r="I591" i="5"/>
  <c r="H596" i="5"/>
  <c r="I596" i="5"/>
  <c r="H595" i="5"/>
  <c r="I595" i="5"/>
  <c r="H593" i="5"/>
  <c r="I593" i="5"/>
  <c r="H594" i="5"/>
  <c r="I594" i="5"/>
  <c r="H606" i="5"/>
  <c r="I606" i="5"/>
  <c r="H510" i="5"/>
  <c r="I510" i="5"/>
  <c r="H511" i="5"/>
  <c r="I511" i="5"/>
  <c r="H512" i="5"/>
  <c r="I512" i="5"/>
  <c r="H585" i="5"/>
  <c r="I585" i="5"/>
  <c r="H607" i="5"/>
  <c r="I607" i="5"/>
  <c r="H608" i="5"/>
  <c r="I608" i="5"/>
  <c r="H812" i="5"/>
  <c r="I812" i="5"/>
  <c r="H810" i="5"/>
  <c r="I810" i="5"/>
  <c r="H811" i="5"/>
  <c r="I811" i="5"/>
  <c r="H496" i="5"/>
  <c r="I496" i="5"/>
  <c r="H465" i="5"/>
  <c r="I465" i="5"/>
  <c r="H467" i="5"/>
  <c r="I467" i="5"/>
  <c r="H475" i="5"/>
  <c r="I475" i="5"/>
  <c r="H477" i="5"/>
  <c r="I477" i="5"/>
  <c r="H589" i="5"/>
  <c r="I589" i="5"/>
  <c r="H590" i="5"/>
  <c r="I590" i="5"/>
  <c r="H579" i="5"/>
  <c r="I579" i="5"/>
  <c r="H618" i="5"/>
  <c r="I618" i="5"/>
  <c r="H620" i="5"/>
  <c r="I620" i="5"/>
  <c r="H622" i="5"/>
  <c r="I622" i="5"/>
  <c r="J622" i="5"/>
  <c r="H624" i="5"/>
  <c r="I624" i="5"/>
  <c r="J624" i="5"/>
  <c r="H584" i="5"/>
  <c r="I584" i="5"/>
  <c r="J584" i="5"/>
  <c r="H461" i="5"/>
  <c r="I461" i="5"/>
  <c r="H471" i="5"/>
  <c r="I471" i="5"/>
  <c r="H472" i="5"/>
  <c r="I472" i="5"/>
  <c r="H463" i="5"/>
  <c r="I463" i="5"/>
  <c r="J463" i="5"/>
  <c r="H462" i="5"/>
  <c r="I462" i="5"/>
  <c r="J462" i="5"/>
  <c r="H468" i="5"/>
  <c r="I468" i="5"/>
  <c r="J468" i="5"/>
  <c r="H469" i="5"/>
  <c r="I469" i="5"/>
  <c r="J469" i="5"/>
  <c r="H535" i="5"/>
  <c r="I535" i="5"/>
  <c r="J535" i="5"/>
  <c r="H536" i="5"/>
  <c r="I536" i="5"/>
  <c r="H470" i="5"/>
  <c r="I470" i="5"/>
  <c r="H473" i="5"/>
  <c r="I473" i="5"/>
  <c r="H522" i="5"/>
  <c r="I522" i="5"/>
  <c r="H524" i="5"/>
  <c r="I524" i="5"/>
  <c r="H526" i="5"/>
  <c r="I526" i="5"/>
  <c r="H529" i="5"/>
  <c r="I529" i="5"/>
  <c r="H531" i="5"/>
  <c r="I531" i="5"/>
  <c r="H464" i="5"/>
  <c r="I464" i="5"/>
  <c r="J464" i="5"/>
  <c r="H466" i="5"/>
  <c r="I466" i="5"/>
  <c r="J466" i="5"/>
  <c r="H474" i="5"/>
  <c r="I474" i="5"/>
  <c r="J474" i="5"/>
  <c r="H476" i="5"/>
  <c r="I476" i="5"/>
  <c r="H827" i="5"/>
  <c r="I827" i="5"/>
  <c r="J827" i="5"/>
  <c r="H588" i="5"/>
  <c r="I588" i="5"/>
  <c r="J588" i="5"/>
  <c r="H578" i="5"/>
  <c r="I578" i="5"/>
  <c r="J578" i="5"/>
  <c r="H617" i="5"/>
  <c r="I617" i="5"/>
  <c r="J617" i="5"/>
  <c r="H619" i="5"/>
  <c r="I619" i="5"/>
  <c r="J619" i="5"/>
  <c r="H621" i="5"/>
  <c r="I621" i="5"/>
  <c r="J621" i="5"/>
  <c r="H445" i="5"/>
  <c r="I445" i="5"/>
  <c r="J445" i="5"/>
  <c r="H623" i="5"/>
  <c r="I623" i="5"/>
  <c r="J623" i="5"/>
  <c r="H430" i="5"/>
  <c r="I430" i="5"/>
  <c r="J430" i="5"/>
  <c r="H442" i="5"/>
  <c r="I442" i="5"/>
  <c r="J442" i="5"/>
  <c r="H441" i="5"/>
  <c r="I441" i="5"/>
  <c r="J441" i="5"/>
  <c r="H443" i="5"/>
  <c r="I443" i="5"/>
  <c r="J443" i="5"/>
  <c r="H444" i="5"/>
  <c r="I444" i="5"/>
  <c r="J444" i="5"/>
  <c r="H437" i="5"/>
  <c r="I437" i="5"/>
  <c r="J437" i="5"/>
  <c r="H438" i="5"/>
  <c r="I438" i="5"/>
  <c r="J438" i="5"/>
  <c r="H439" i="5"/>
  <c r="I439" i="5"/>
  <c r="J439" i="5"/>
  <c r="H814" i="5"/>
  <c r="I814" i="5"/>
  <c r="J814" i="5"/>
  <c r="H813" i="5"/>
  <c r="I813" i="5"/>
  <c r="J813" i="5"/>
  <c r="H416" i="5"/>
  <c r="I416" i="5"/>
  <c r="J416" i="5"/>
  <c r="H616" i="5"/>
  <c r="I616" i="5"/>
  <c r="H615" i="5"/>
  <c r="I615" i="5"/>
  <c r="H613" i="5"/>
  <c r="I613" i="5"/>
  <c r="H614" i="5"/>
  <c r="I614" i="5"/>
  <c r="H625" i="5"/>
  <c r="I625" i="5"/>
  <c r="H428" i="5"/>
  <c r="I428" i="5"/>
  <c r="H601" i="5"/>
  <c r="I601" i="5"/>
  <c r="H436" i="5"/>
  <c r="I436" i="5"/>
  <c r="H440" i="5"/>
  <c r="I440" i="5"/>
  <c r="H794" i="5"/>
  <c r="I794" i="5"/>
  <c r="H796" i="5"/>
  <c r="I796" i="5"/>
  <c r="H722" i="5"/>
  <c r="I722" i="5"/>
  <c r="H717" i="5"/>
  <c r="I717" i="5"/>
  <c r="H718" i="5"/>
  <c r="I718" i="5"/>
  <c r="H719" i="5"/>
  <c r="I719" i="5"/>
  <c r="H720" i="5"/>
  <c r="I720" i="5"/>
  <c r="H721" i="5"/>
  <c r="I721" i="5"/>
  <c r="H390" i="5"/>
  <c r="I390" i="5"/>
  <c r="H740" i="5"/>
  <c r="I740" i="5"/>
  <c r="H741" i="5"/>
  <c r="I741" i="5"/>
  <c r="H742" i="5"/>
  <c r="I742" i="5"/>
  <c r="H735" i="5"/>
  <c r="I735" i="5"/>
  <c r="H736" i="5"/>
  <c r="I736" i="5"/>
  <c r="H737" i="5"/>
  <c r="I737" i="5"/>
  <c r="J737" i="5"/>
  <c r="H738" i="5"/>
  <c r="I738" i="5"/>
  <c r="H733" i="5"/>
  <c r="I733" i="5"/>
  <c r="H734" i="5"/>
  <c r="I734" i="5"/>
  <c r="H804" i="5"/>
  <c r="I804" i="5"/>
  <c r="H805" i="5"/>
  <c r="I805" i="5"/>
  <c r="H807" i="5"/>
  <c r="I807" i="5"/>
  <c r="H803" i="5"/>
  <c r="I803" i="5"/>
  <c r="H696" i="5"/>
  <c r="I696" i="5"/>
  <c r="H743" i="5"/>
  <c r="I743" i="5"/>
  <c r="H744" i="5"/>
  <c r="I744" i="5"/>
  <c r="H745" i="5"/>
  <c r="I745" i="5"/>
  <c r="H746" i="5"/>
  <c r="I746" i="5"/>
  <c r="H697" i="5"/>
  <c r="I697" i="5"/>
  <c r="H698" i="5"/>
  <c r="I698" i="5"/>
  <c r="H699" i="5"/>
  <c r="I699" i="5"/>
  <c r="H700" i="5"/>
  <c r="I700" i="5"/>
  <c r="H392" i="5"/>
  <c r="I392" i="5"/>
  <c r="H782" i="5"/>
  <c r="I782" i="5"/>
  <c r="H626" i="5"/>
  <c r="I626" i="5"/>
  <c r="H765" i="5"/>
  <c r="I765" i="5"/>
  <c r="H665" i="5"/>
  <c r="I665" i="5"/>
  <c r="H787" i="5"/>
  <c r="I787" i="5"/>
  <c r="H739" i="5"/>
  <c r="I739" i="5"/>
  <c r="H635" i="5"/>
  <c r="I635" i="5"/>
  <c r="H659" i="5"/>
  <c r="I659" i="5"/>
  <c r="H815" i="5"/>
  <c r="I815" i="5"/>
  <c r="J815" i="5"/>
  <c r="H645" i="5"/>
  <c r="I645" i="5"/>
  <c r="J645" i="5"/>
  <c r="H780" i="5"/>
  <c r="I780" i="5"/>
  <c r="H824" i="5"/>
  <c r="I824" i="5"/>
  <c r="J824" i="5"/>
  <c r="H435" i="5"/>
  <c r="I435" i="5"/>
  <c r="H835" i="5"/>
  <c r="I835" i="5"/>
  <c r="H747" i="5"/>
  <c r="I747" i="5"/>
  <c r="J747" i="5"/>
  <c r="H749" i="5"/>
  <c r="I749" i="5"/>
  <c r="H779" i="5"/>
  <c r="I779" i="5"/>
  <c r="J779" i="5"/>
  <c r="H410" i="5"/>
  <c r="I410" i="5"/>
  <c r="J410" i="5"/>
  <c r="H791" i="5"/>
  <c r="I791" i="5"/>
  <c r="J791" i="5"/>
  <c r="H756" i="5"/>
  <c r="I756" i="5"/>
  <c r="J756" i="5"/>
  <c r="H702" i="5"/>
  <c r="I702" i="5"/>
  <c r="J702" i="5"/>
  <c r="H703" i="5"/>
  <c r="I703" i="5"/>
  <c r="J703" i="5"/>
  <c r="H421" i="5"/>
  <c r="I421" i="5"/>
  <c r="J421" i="5"/>
  <c r="H750" i="5"/>
  <c r="I750" i="5"/>
  <c r="J750" i="5"/>
  <c r="H788" i="5"/>
  <c r="I788" i="5"/>
  <c r="J788" i="5"/>
  <c r="H400" i="5"/>
  <c r="I400" i="5"/>
  <c r="J400" i="5"/>
  <c r="H401" i="5"/>
  <c r="I401" i="5"/>
  <c r="J401" i="5"/>
  <c r="H402" i="5"/>
  <c r="I402" i="5"/>
  <c r="J402" i="5"/>
  <c r="H403" i="5"/>
  <c r="I403" i="5"/>
  <c r="J403" i="5"/>
  <c r="H409" i="5"/>
  <c r="I409" i="5"/>
  <c r="J409" i="5"/>
  <c r="H406" i="5"/>
  <c r="I406" i="5"/>
  <c r="J406" i="5"/>
  <c r="H407" i="5"/>
  <c r="I407" i="5"/>
  <c r="J407" i="5"/>
  <c r="H404" i="5"/>
  <c r="I404" i="5"/>
  <c r="J404" i="5"/>
  <c r="H405" i="5"/>
  <c r="I405" i="5"/>
  <c r="J405" i="5"/>
  <c r="H408" i="5"/>
  <c r="I408" i="5"/>
  <c r="J408" i="5"/>
  <c r="H516" i="5"/>
  <c r="I516" i="5"/>
  <c r="J516" i="5"/>
  <c r="H605" i="5"/>
  <c r="I605" i="5"/>
  <c r="J605" i="5"/>
  <c r="H513" i="5"/>
  <c r="I513" i="5"/>
  <c r="J513" i="5"/>
  <c r="H514" i="5"/>
  <c r="I514" i="5"/>
  <c r="J514" i="5"/>
  <c r="H515" i="5"/>
  <c r="I515" i="5"/>
  <c r="J515" i="5"/>
  <c r="H821" i="5"/>
  <c r="I821" i="5"/>
  <c r="H572" i="5"/>
  <c r="I572" i="5"/>
  <c r="J572" i="5"/>
  <c r="H575" i="5"/>
  <c r="I575" i="5"/>
  <c r="J575" i="5"/>
  <c r="H573" i="5"/>
  <c r="I573" i="5"/>
  <c r="J573" i="5"/>
  <c r="H574" i="5"/>
  <c r="I574" i="5"/>
  <c r="J574" i="5"/>
  <c r="H576" i="5"/>
  <c r="I576" i="5"/>
  <c r="J576" i="5"/>
  <c r="H532" i="5"/>
  <c r="I532" i="5"/>
  <c r="J532" i="5"/>
  <c r="H533" i="5"/>
  <c r="I533" i="5"/>
  <c r="J533" i="5"/>
  <c r="H577" i="5"/>
  <c r="I577" i="5"/>
  <c r="J577" i="5"/>
  <c r="H534" i="5"/>
  <c r="I534" i="5"/>
  <c r="J534" i="5"/>
  <c r="H518" i="5"/>
  <c r="I518" i="5"/>
  <c r="J518" i="5"/>
  <c r="H497" i="5"/>
  <c r="I497" i="5"/>
  <c r="J497" i="5"/>
  <c r="H822" i="5"/>
  <c r="I822" i="5"/>
  <c r="H823" i="5"/>
  <c r="I823" i="5"/>
  <c r="H705" i="5"/>
  <c r="I705" i="5"/>
  <c r="J705" i="5"/>
  <c r="H519" i="5"/>
  <c r="I519" i="5"/>
  <c r="J519" i="5"/>
  <c r="H431" i="5"/>
  <c r="I431" i="5"/>
  <c r="H704" i="5"/>
  <c r="I704" i="5"/>
  <c r="J704" i="5"/>
  <c r="H549" i="5"/>
  <c r="I549" i="5"/>
  <c r="J549" i="5"/>
  <c r="H506" i="5"/>
  <c r="I506" i="5"/>
  <c r="H507" i="5"/>
  <c r="I507" i="5"/>
  <c r="J507" i="5"/>
  <c r="H508" i="5"/>
  <c r="I508" i="5"/>
  <c r="J508" i="5"/>
  <c r="H537" i="5"/>
  <c r="I537" i="5"/>
  <c r="J537" i="5"/>
  <c r="H538" i="5"/>
  <c r="I538" i="5"/>
  <c r="J538" i="5"/>
  <c r="H587" i="5"/>
  <c r="I587" i="5"/>
  <c r="H586" i="5"/>
  <c r="I586" i="5"/>
  <c r="J586" i="5"/>
  <c r="H545" i="5"/>
  <c r="I545" i="5"/>
  <c r="J545" i="5"/>
  <c r="H544" i="5"/>
  <c r="I544" i="5"/>
  <c r="J544" i="5"/>
  <c r="H546" i="5"/>
  <c r="I546" i="5"/>
  <c r="J546" i="5"/>
  <c r="H547" i="5"/>
  <c r="I547" i="5"/>
  <c r="J547" i="5"/>
  <c r="H539" i="5"/>
  <c r="I539" i="5"/>
  <c r="J539" i="5"/>
  <c r="H825" i="5"/>
  <c r="I825" i="5"/>
  <c r="J825" i="5"/>
  <c r="H540" i="5"/>
  <c r="I540" i="5"/>
  <c r="J540" i="5"/>
  <c r="H602" i="5"/>
  <c r="I602" i="5"/>
  <c r="J602" i="5"/>
  <c r="H604" i="5"/>
  <c r="I604" i="5"/>
  <c r="J604" i="5"/>
  <c r="H541" i="5"/>
  <c r="I541" i="5"/>
  <c r="J541" i="5"/>
  <c r="H542" i="5"/>
  <c r="I542" i="5"/>
  <c r="J542" i="5"/>
  <c r="H543" i="5"/>
  <c r="I543" i="5"/>
  <c r="J543" i="5"/>
  <c r="H580" i="5"/>
  <c r="I580" i="5"/>
  <c r="J580" i="5"/>
  <c r="H646" i="5"/>
  <c r="I646" i="5"/>
  <c r="J646" i="5"/>
  <c r="H675" i="5"/>
  <c r="I675" i="5"/>
  <c r="J675" i="5"/>
  <c r="H664" i="5"/>
  <c r="I664" i="5"/>
  <c r="J664" i="5"/>
  <c r="H638" i="5"/>
  <c r="I638" i="5"/>
  <c r="J638" i="5"/>
  <c r="H806" i="5"/>
  <c r="I806" i="5"/>
  <c r="J806" i="5"/>
  <c r="H809" i="5"/>
  <c r="I809" i="5"/>
  <c r="H808" i="5"/>
  <c r="I808" i="5"/>
  <c r="J808" i="5"/>
  <c r="H693" i="5"/>
  <c r="I693" i="5"/>
  <c r="J693" i="5"/>
  <c r="H692" i="5"/>
  <c r="I692" i="5"/>
  <c r="J692" i="5"/>
  <c r="H790" i="5"/>
  <c r="I790" i="5"/>
  <c r="J790" i="5"/>
  <c r="H391" i="5"/>
  <c r="I391" i="5"/>
  <c r="J391" i="5"/>
  <c r="H636" i="5"/>
  <c r="I636" i="5"/>
  <c r="J636" i="5"/>
  <c r="H783" i="5"/>
  <c r="I783" i="5"/>
  <c r="H776" i="5"/>
  <c r="I776" i="5"/>
  <c r="J776" i="5"/>
  <c r="H777" i="5"/>
  <c r="I777" i="5"/>
  <c r="H778" i="5"/>
  <c r="I778" i="5"/>
  <c r="J778" i="5"/>
  <c r="H677" i="5"/>
  <c r="I677" i="5"/>
  <c r="J677" i="5"/>
  <c r="H666" i="5"/>
  <c r="I666" i="5"/>
  <c r="H429" i="5"/>
  <c r="I429" i="5"/>
  <c r="J429" i="5"/>
  <c r="H872" i="5"/>
  <c r="I872" i="5"/>
  <c r="J872" i="5"/>
  <c r="H678" i="5"/>
  <c r="I678" i="5"/>
  <c r="J678" i="5"/>
  <c r="H789" i="5"/>
  <c r="I789" i="5"/>
  <c r="J789" i="5"/>
  <c r="H767" i="5"/>
  <c r="I767" i="5"/>
  <c r="J767" i="5"/>
  <c r="H687" i="5"/>
  <c r="I687" i="5"/>
  <c r="H793" i="5"/>
  <c r="I793" i="5"/>
  <c r="J793" i="5"/>
  <c r="H433" i="5"/>
  <c r="I433" i="5"/>
  <c r="J433" i="5"/>
  <c r="H676" i="5"/>
  <c r="I676" i="5"/>
  <c r="J676" i="5"/>
  <c r="H637" i="5"/>
  <c r="I637" i="5"/>
  <c r="J637" i="5"/>
  <c r="H660" i="5"/>
  <c r="I660" i="5"/>
  <c r="J660" i="5"/>
  <c r="H681" i="5"/>
  <c r="I681" i="5"/>
  <c r="H655" i="5"/>
  <c r="I655" i="5"/>
  <c r="J655" i="5"/>
  <c r="H663" i="5"/>
  <c r="I663" i="5"/>
  <c r="J663" i="5"/>
  <c r="H674" i="5"/>
  <c r="I674" i="5"/>
  <c r="J674" i="5"/>
  <c r="H817" i="5"/>
  <c r="I817" i="5"/>
  <c r="H818" i="5"/>
  <c r="I818" i="5"/>
  <c r="H786" i="5"/>
  <c r="I786" i="5"/>
  <c r="J786" i="5"/>
  <c r="H785" i="5"/>
  <c r="I785" i="5"/>
  <c r="J785" i="5"/>
  <c r="H784" i="5"/>
  <c r="I784" i="5"/>
  <c r="J784" i="5"/>
  <c r="H773" i="5"/>
  <c r="I773" i="5"/>
  <c r="J773" i="5"/>
  <c r="H509" i="5"/>
  <c r="I509" i="5"/>
  <c r="J509" i="5"/>
  <c r="H774" i="5"/>
  <c r="I774" i="5"/>
  <c r="J774" i="5"/>
  <c r="H654" i="5"/>
  <c r="I654" i="5"/>
  <c r="J654" i="5"/>
  <c r="H686" i="5"/>
  <c r="I686" i="5"/>
  <c r="J686" i="5"/>
  <c r="H792" i="5"/>
  <c r="I792" i="5"/>
  <c r="J792" i="5"/>
  <c r="H651" i="5"/>
  <c r="I651" i="5"/>
  <c r="J651" i="5"/>
  <c r="H653" i="5"/>
  <c r="I653" i="5"/>
  <c r="J653" i="5"/>
  <c r="H755" i="5"/>
  <c r="I755" i="5"/>
  <c r="J755" i="5"/>
  <c r="H762" i="5"/>
  <c r="I762" i="5"/>
  <c r="J762" i="5"/>
  <c r="H757" i="5"/>
  <c r="I757" i="5"/>
  <c r="J757" i="5"/>
  <c r="H758" i="5"/>
  <c r="I758" i="5"/>
  <c r="J758" i="5"/>
  <c r="H760" i="5"/>
  <c r="I760" i="5"/>
  <c r="J760" i="5"/>
  <c r="H759" i="5"/>
  <c r="I759" i="5"/>
  <c r="J759" i="5"/>
  <c r="H763" i="5"/>
  <c r="I763" i="5"/>
  <c r="H761" i="5"/>
  <c r="I761" i="5"/>
  <c r="J761" i="5"/>
  <c r="H688" i="5"/>
  <c r="I688" i="5"/>
  <c r="J688" i="5"/>
  <c r="H689" i="5"/>
  <c r="I689" i="5"/>
  <c r="J689" i="5"/>
  <c r="H690" i="5"/>
  <c r="I690" i="5"/>
  <c r="J690" i="5"/>
  <c r="H649" i="5"/>
  <c r="I649" i="5"/>
  <c r="H662" i="5"/>
  <c r="I662" i="5"/>
  <c r="H673" i="5"/>
  <c r="I673" i="5"/>
  <c r="H650" i="5"/>
  <c r="I650" i="5"/>
  <c r="H656" i="5"/>
  <c r="I656" i="5"/>
  <c r="H582" i="5"/>
  <c r="I582" i="5"/>
  <c r="H583" i="5"/>
  <c r="I583" i="5"/>
  <c r="J583" i="5"/>
  <c r="H581" i="5"/>
  <c r="I581" i="5"/>
  <c r="J581" i="5"/>
  <c r="H451" i="5"/>
  <c r="I451" i="5"/>
  <c r="J451" i="5"/>
  <c r="H504" i="5"/>
  <c r="I504" i="5"/>
  <c r="J504" i="5"/>
  <c r="H422" i="5"/>
  <c r="I422" i="5"/>
  <c r="H483" i="5"/>
  <c r="I483" i="5"/>
  <c r="H482" i="5"/>
  <c r="I482" i="5"/>
  <c r="H481" i="5"/>
  <c r="I481" i="5"/>
  <c r="H480" i="5"/>
  <c r="I480" i="5"/>
  <c r="H434" i="5"/>
  <c r="I434" i="5"/>
  <c r="J434" i="5"/>
  <c r="H528" i="5"/>
  <c r="I528" i="5"/>
  <c r="J528" i="5"/>
  <c r="H530" i="5"/>
  <c r="I530" i="5"/>
  <c r="J530" i="5"/>
  <c r="H520" i="5"/>
  <c r="I520" i="5"/>
  <c r="J520" i="5"/>
  <c r="H492" i="5"/>
  <c r="I492" i="5"/>
  <c r="J492" i="5"/>
  <c r="H570" i="5"/>
  <c r="I570" i="5"/>
  <c r="J570" i="5"/>
  <c r="H502" i="5"/>
  <c r="I502" i="5"/>
  <c r="J502" i="5"/>
  <c r="H487" i="5"/>
  <c r="I487" i="5"/>
  <c r="J487" i="5"/>
  <c r="H503" i="5"/>
  <c r="I503" i="5"/>
  <c r="J503" i="5"/>
  <c r="H505" i="5"/>
  <c r="I505" i="5"/>
  <c r="J505" i="5"/>
  <c r="H452" i="5"/>
  <c r="I452" i="5"/>
  <c r="J452" i="5"/>
  <c r="H454" i="5"/>
  <c r="I454" i="5"/>
  <c r="J454" i="5"/>
  <c r="H456" i="5"/>
  <c r="I456" i="5"/>
  <c r="J456" i="5"/>
  <c r="H458" i="5"/>
  <c r="I458" i="5"/>
  <c r="J458" i="5"/>
  <c r="H449" i="5"/>
  <c r="I449" i="5"/>
  <c r="J449" i="5"/>
  <c r="H500" i="5"/>
  <c r="I500" i="5"/>
  <c r="J500" i="5"/>
  <c r="H489" i="5"/>
  <c r="I489" i="5"/>
  <c r="J489" i="5"/>
  <c r="H453" i="5"/>
  <c r="I453" i="5"/>
  <c r="J453" i="5"/>
  <c r="H455" i="5"/>
  <c r="I455" i="5"/>
  <c r="J455" i="5"/>
  <c r="H457" i="5"/>
  <c r="I457" i="5"/>
  <c r="J457" i="5"/>
  <c r="H494" i="5"/>
  <c r="I494" i="5"/>
  <c r="J494" i="5"/>
  <c r="H493" i="5"/>
  <c r="I493" i="5"/>
  <c r="J493" i="5"/>
  <c r="H495" i="5"/>
  <c r="I495" i="5"/>
  <c r="J495" i="5"/>
  <c r="H499" i="5"/>
  <c r="I499" i="5"/>
  <c r="J499" i="5"/>
  <c r="H501" i="5"/>
  <c r="I501" i="5"/>
  <c r="J501" i="5"/>
  <c r="H527" i="5"/>
  <c r="I527" i="5"/>
  <c r="J527" i="5"/>
  <c r="H450" i="5"/>
  <c r="I450" i="5"/>
  <c r="J450" i="5"/>
  <c r="H459" i="5"/>
  <c r="I459" i="5"/>
  <c r="J459" i="5"/>
  <c r="H460" i="5"/>
  <c r="I460" i="5"/>
  <c r="J460" i="5"/>
  <c r="H521" i="5"/>
  <c r="I521" i="5"/>
  <c r="J521" i="5"/>
  <c r="H523" i="5"/>
  <c r="I523" i="5"/>
  <c r="J523" i="5"/>
  <c r="H525" i="5"/>
  <c r="I525" i="5"/>
  <c r="J525" i="5"/>
  <c r="H446" i="5"/>
  <c r="I446" i="5"/>
  <c r="J446" i="5"/>
  <c r="H427" i="5"/>
  <c r="I427" i="5"/>
  <c r="J427" i="5"/>
  <c r="H498" i="5"/>
  <c r="I498" i="5"/>
  <c r="J498" i="5"/>
  <c r="H491" i="5"/>
  <c r="I491" i="5"/>
  <c r="J491" i="5"/>
  <c r="H797" i="5"/>
  <c r="I797" i="5"/>
  <c r="J797" i="5"/>
  <c r="H597" i="5"/>
  <c r="I597" i="5"/>
  <c r="J597" i="5"/>
  <c r="H598" i="5"/>
  <c r="I598" i="5"/>
  <c r="J598" i="5"/>
  <c r="H488" i="5"/>
  <c r="I488" i="5"/>
  <c r="J488" i="5"/>
  <c r="H490" i="5"/>
  <c r="I490" i="5"/>
  <c r="J490" i="5"/>
  <c r="H418" i="5"/>
  <c r="I418" i="5"/>
  <c r="J418" i="5"/>
  <c r="H419" i="5"/>
  <c r="I419" i="5"/>
  <c r="J419" i="5"/>
  <c r="H420" i="5"/>
  <c r="I420" i="5"/>
  <c r="J420" i="5"/>
  <c r="H479" i="5"/>
  <c r="I479" i="5"/>
  <c r="J479" i="5"/>
  <c r="H424" i="5"/>
  <c r="I424" i="5"/>
  <c r="J424" i="5"/>
  <c r="H425" i="5"/>
  <c r="I425" i="5"/>
  <c r="J425" i="5"/>
  <c r="H517" i="5"/>
  <c r="I517" i="5"/>
  <c r="J517" i="5"/>
  <c r="H478" i="5"/>
  <c r="I478" i="5"/>
  <c r="J478" i="5"/>
  <c r="H600" i="5"/>
  <c r="I600" i="5"/>
  <c r="J600" i="5"/>
  <c r="H610" i="5"/>
  <c r="I610" i="5"/>
  <c r="J610" i="5"/>
  <c r="H484" i="5"/>
  <c r="I484" i="5"/>
  <c r="J484" i="5"/>
  <c r="H485" i="5"/>
  <c r="I485" i="5"/>
  <c r="J485" i="5"/>
  <c r="H486" i="5"/>
  <c r="I486" i="5"/>
  <c r="J486" i="5"/>
  <c r="H417" i="5"/>
  <c r="I417" i="5"/>
  <c r="J417" i="5"/>
  <c r="H448" i="5"/>
  <c r="I448" i="5"/>
  <c r="J448" i="5"/>
  <c r="H426" i="5"/>
  <c r="I426" i="5"/>
  <c r="J426" i="5"/>
  <c r="H599" i="5"/>
  <c r="I599" i="5"/>
  <c r="H609" i="5"/>
  <c r="I609" i="5"/>
  <c r="H447" i="5"/>
  <c r="I447" i="5"/>
  <c r="J447" i="5"/>
  <c r="H397" i="5"/>
  <c r="I397" i="5"/>
  <c r="J397" i="5"/>
  <c r="H398" i="5"/>
  <c r="I398" i="5"/>
  <c r="J398" i="5"/>
  <c r="H395" i="5"/>
  <c r="I395" i="5"/>
  <c r="J395" i="5"/>
  <c r="H396" i="5"/>
  <c r="I396" i="5"/>
  <c r="J396" i="5"/>
  <c r="H642" i="5"/>
  <c r="I642" i="5"/>
  <c r="J642" i="5"/>
  <c r="H641" i="5"/>
  <c r="I641" i="5"/>
  <c r="J641" i="5"/>
  <c r="H399" i="5"/>
  <c r="I399" i="5"/>
  <c r="J399" i="5"/>
  <c r="H640" i="5"/>
  <c r="I640" i="5"/>
  <c r="H639" i="5"/>
  <c r="I639" i="5"/>
  <c r="H633" i="5"/>
  <c r="I633" i="5"/>
  <c r="H634" i="5"/>
  <c r="I634" i="5"/>
  <c r="J634" i="5"/>
  <c r="H629" i="5"/>
  <c r="I629" i="5"/>
  <c r="J629" i="5"/>
  <c r="H630" i="5"/>
  <c r="I630" i="5"/>
  <c r="J630" i="5"/>
  <c r="H631" i="5"/>
  <c r="I631" i="5"/>
  <c r="J631" i="5"/>
  <c r="H603" i="5"/>
  <c r="I603" i="5"/>
  <c r="H647" i="5"/>
  <c r="I647" i="5"/>
  <c r="H632" i="5"/>
  <c r="I632" i="5"/>
  <c r="H833" i="5"/>
  <c r="I833" i="5"/>
  <c r="H834" i="5"/>
  <c r="I834" i="5"/>
  <c r="H832" i="5"/>
  <c r="I832" i="5"/>
  <c r="H411" i="5"/>
  <c r="I411" i="5"/>
  <c r="J411" i="5"/>
  <c r="H922" i="5"/>
  <c r="I922" i="5"/>
  <c r="J922" i="5"/>
  <c r="H412" i="5"/>
  <c r="I412" i="5"/>
  <c r="J412" i="5"/>
  <c r="H413" i="5"/>
  <c r="I413" i="5"/>
  <c r="J413" i="5"/>
  <c r="H414" i="5"/>
  <c r="I414" i="5"/>
  <c r="J414" i="5"/>
  <c r="H415" i="5"/>
  <c r="I415" i="5"/>
  <c r="J415" i="5"/>
  <c r="H768" i="5"/>
  <c r="I768" i="5"/>
  <c r="J768" i="5"/>
  <c r="H781" i="5"/>
  <c r="I781" i="5"/>
  <c r="J781" i="5"/>
  <c r="H770" i="5"/>
  <c r="I770" i="5"/>
  <c r="J770" i="5"/>
  <c r="H772" i="5"/>
  <c r="I772" i="5"/>
  <c r="J772" i="5"/>
  <c r="H769" i="5"/>
  <c r="I769" i="5"/>
  <c r="J769" i="5"/>
  <c r="H771" i="5"/>
  <c r="I771" i="5"/>
  <c r="J771" i="5"/>
  <c r="H837" i="5"/>
  <c r="I837" i="5"/>
  <c r="J837" i="5"/>
  <c r="H838" i="5"/>
  <c r="I838" i="5"/>
  <c r="J838" i="5"/>
  <c r="H836" i="5"/>
  <c r="I836" i="5"/>
  <c r="H798" i="5"/>
  <c r="I798" i="5"/>
  <c r="H723" i="5"/>
  <c r="I723" i="5"/>
  <c r="J723" i="5"/>
  <c r="H724" i="5"/>
  <c r="I724" i="5"/>
  <c r="H725" i="5"/>
  <c r="I725" i="5"/>
  <c r="H726" i="5"/>
  <c r="I726" i="5"/>
  <c r="J726" i="5"/>
  <c r="H727" i="5"/>
  <c r="I727" i="5"/>
  <c r="H728" i="5"/>
  <c r="I728" i="5"/>
  <c r="H729" i="5"/>
  <c r="I729" i="5"/>
  <c r="J729" i="5"/>
  <c r="H730" i="5"/>
  <c r="I730" i="5"/>
  <c r="J730" i="5"/>
  <c r="H731" i="5"/>
  <c r="I731" i="5"/>
  <c r="J731" i="5"/>
  <c r="H732" i="5"/>
  <c r="I732" i="5"/>
  <c r="J732" i="5"/>
  <c r="H661" i="5"/>
  <c r="I661" i="5"/>
  <c r="J661" i="5"/>
  <c r="H672" i="5"/>
  <c r="I672" i="5"/>
  <c r="J672" i="5"/>
  <c r="H820" i="5"/>
  <c r="I820" i="5"/>
  <c r="J820" i="5"/>
  <c r="H819" i="5"/>
  <c r="I819" i="5"/>
  <c r="J819" i="5"/>
  <c r="H943" i="5"/>
  <c r="I943" i="5"/>
  <c r="H384" i="5"/>
  <c r="I384" i="5"/>
  <c r="H716" i="5"/>
  <c r="I716" i="5"/>
  <c r="J716" i="5"/>
  <c r="H828" i="5"/>
  <c r="I828" i="5"/>
  <c r="J828" i="5"/>
  <c r="H997" i="5"/>
  <c r="I997" i="5"/>
  <c r="J997" i="5"/>
  <c r="H998" i="5"/>
  <c r="I998" i="5"/>
  <c r="H999" i="5"/>
  <c r="I999" i="5"/>
  <c r="J999" i="5"/>
  <c r="H1000" i="5"/>
  <c r="I1000" i="5"/>
  <c r="J27" i="5"/>
  <c r="H27" i="5"/>
  <c r="G10" i="6" l="1"/>
  <c r="F10" i="6"/>
  <c r="G29" i="5" l="1"/>
  <c r="F29" i="5"/>
  <c r="G152" i="3"/>
  <c r="G54" i="6" l="1"/>
  <c r="G1019" i="3"/>
  <c r="G146" i="3"/>
  <c r="G135" i="6"/>
  <c r="G204" i="6"/>
  <c r="G129" i="6"/>
  <c r="G495" i="6"/>
  <c r="G257" i="5"/>
  <c r="G525" i="3"/>
  <c r="G373" i="3"/>
  <c r="G317" i="6"/>
  <c r="G55" i="3"/>
  <c r="G134" i="6"/>
  <c r="G153" i="3"/>
</calcChain>
</file>

<file path=xl/sharedStrings.xml><?xml version="1.0" encoding="utf-8"?>
<sst xmlns="http://schemas.openxmlformats.org/spreadsheetml/2006/main" count="15510" uniqueCount="3026">
  <si>
    <t>Subject</t>
  </si>
  <si>
    <t>Name of Standard</t>
  </si>
  <si>
    <t>GO Site link</t>
  </si>
  <si>
    <t>Amendment Record Date</t>
  </si>
  <si>
    <t>Version</t>
  </si>
  <si>
    <t>Accessibility</t>
  </si>
  <si>
    <t>Design Requirements Manual (DRM)</t>
  </si>
  <si>
    <t>DRM</t>
  </si>
  <si>
    <t> </t>
  </si>
  <si>
    <t>DS-02 Universal Design Standard_v1.1_20190826</t>
  </si>
  <si>
    <t>Accessible Fare Gates</t>
  </si>
  <si>
    <t>Accessible Parking</t>
  </si>
  <si>
    <t>Accessible Route</t>
  </si>
  <si>
    <t>Air Conditioning</t>
  </si>
  <si>
    <t>HVAC Air Distribution</t>
  </si>
  <si>
    <t>Revision 0</t>
  </si>
  <si>
    <t>Air Curtains</t>
  </si>
  <si>
    <t>Air Filters</t>
  </si>
  <si>
    <t>Air Terminal Units</t>
  </si>
  <si>
    <t>Revision 1</t>
  </si>
  <si>
    <t>Custom Made Air Handling Units</t>
  </si>
  <si>
    <t>General Service Compressed Air System</t>
  </si>
  <si>
    <t>Rooftop Air Conditioning Unit</t>
  </si>
  <si>
    <t>Air Furnace</t>
  </si>
  <si>
    <t>Gas Fired Warm Air Furnace</t>
  </si>
  <si>
    <t>Ancillary Areas</t>
  </si>
  <si>
    <t>DS-04 GO Station Architecture Design Standard v1.0 20190715</t>
  </si>
  <si>
    <t>Approach Slabs</t>
  </si>
  <si>
    <t>Metrolinx General Guidelines for Design of Railway Bridges and Structures</t>
  </si>
  <si>
    <t>Assistive Listening Systems</t>
  </si>
  <si>
    <t>At Grade Pedestrian Crossings</t>
  </si>
  <si>
    <t>Back of House</t>
  </si>
  <si>
    <t>Backup Power Supply</t>
  </si>
  <si>
    <t>Backup Power Supply Generator</t>
  </si>
  <si>
    <t>Ballast</t>
  </si>
  <si>
    <t>Crushed Rock Track Ballast Specification</t>
  </si>
  <si>
    <t>GO Transit Track Standards</t>
  </si>
  <si>
    <t>Typical Ballast Sections</t>
  </si>
  <si>
    <t>GTS-2205_REV1</t>
  </si>
  <si>
    <t>Ballast Mats</t>
  </si>
  <si>
    <t>Barrier-Free Passenger Pick-Up and Drop-Off</t>
  </si>
  <si>
    <t>Bearings</t>
  </si>
  <si>
    <t>Benches</t>
  </si>
  <si>
    <t>GO Standard Bench</t>
  </si>
  <si>
    <t>GO Transit Bench Order Form</t>
  </si>
  <si>
    <t>Order Form</t>
  </si>
  <si>
    <t>GO Transit Suite of Benches</t>
  </si>
  <si>
    <t>Drawings</t>
  </si>
  <si>
    <t>Bicylce Storage</t>
  </si>
  <si>
    <t>Bike Path</t>
  </si>
  <si>
    <t>DS-07 Bike Infrastructure Standard_v1.1_20190716</t>
  </si>
  <si>
    <t>Bike Shelter</t>
  </si>
  <si>
    <t>GO-Shelter Bike DW-2016-Rev1</t>
  </si>
  <si>
    <t>Shelter Specification</t>
  </si>
  <si>
    <t>GO-Shelter Specification</t>
  </si>
  <si>
    <t>Bikeways</t>
  </si>
  <si>
    <t>Boilers</t>
  </si>
  <si>
    <t>Near Condensing Hot Water Boilers</t>
  </si>
  <si>
    <t>Wall Hung Condensing Hot Water Boilers</t>
  </si>
  <si>
    <t>Bollards</t>
  </si>
  <si>
    <t>Bonding</t>
  </si>
  <si>
    <t>Electric Traction Enabling Works (MX-ELEC TRAC EW-SPEC-2016-REV1)</t>
  </si>
  <si>
    <t>Enabling Works ET Standard (MX-ELEC TRACT EW-DW-2016-REV1)</t>
  </si>
  <si>
    <t>Bridge Crossing</t>
  </si>
  <si>
    <t>Bridges</t>
  </si>
  <si>
    <t>Bridges and Structures Standards</t>
  </si>
  <si>
    <t>Metrolinx Trenchless Utility Works Design and Construction Guidelines on Metrolinx ROW (Heavy Rail)</t>
  </si>
  <si>
    <t>Metrolinx Trenchless Utility Works Design And Construction Guidelines on Metrolinx ROW (Heavy Rail)</t>
  </si>
  <si>
    <t>Building Automation System</t>
  </si>
  <si>
    <t>BAS Architecture</t>
  </si>
  <si>
    <t>M-800 BAS Architecture</t>
  </si>
  <si>
    <t>BAS Performance Specification</t>
  </si>
  <si>
    <t>Building Envelope</t>
  </si>
  <si>
    <t>Building Massing</t>
  </si>
  <si>
    <t>Bus Bay</t>
  </si>
  <si>
    <t>Bus Bay Guideline</t>
  </si>
  <si>
    <t>Bus Loop</t>
  </si>
  <si>
    <t>Structures Passing Over Electrified Corridors (MX-ELEC STR-SPEC-2017-Rev3.0)</t>
  </si>
  <si>
    <t>Bus Storage Garage</t>
  </si>
  <si>
    <t>Bus Storage Parking</t>
  </si>
  <si>
    <t>Canopies</t>
  </si>
  <si>
    <t>Car Pool</t>
  </si>
  <si>
    <t>Car Pool Shelter</t>
  </si>
  <si>
    <t>GO-Shelter Car Pool DW-2016-Rev0</t>
  </si>
  <si>
    <t>Catwalks and Walkways</t>
  </si>
  <si>
    <t>Charging Station</t>
  </si>
  <si>
    <t>Civil Works</t>
  </si>
  <si>
    <t>Commissioning</t>
  </si>
  <si>
    <t>Mechanical Work Commissioning</t>
  </si>
  <si>
    <t xml:space="preserve">Communications Room </t>
  </si>
  <si>
    <t>Communication Room</t>
  </si>
  <si>
    <t>Concrete Bridges</t>
  </si>
  <si>
    <t>Concrete Ties</t>
  </si>
  <si>
    <t>GTS-0519_REV1</t>
  </si>
  <si>
    <t>Concrete Guardrail Tie Standard Drawing 115 &amp; 136 Lb. R.E. Running Rail</t>
  </si>
  <si>
    <t>GTS-2007 REV1</t>
  </si>
  <si>
    <t>Concrete Tie 60E</t>
  </si>
  <si>
    <t>GTS-2008</t>
  </si>
  <si>
    <t>Concrete Tie Standard Drawing 115 &amp; 136 Lb. R.E. Running Rail</t>
  </si>
  <si>
    <t>GTS-2004_REV1</t>
  </si>
  <si>
    <t>Concrete Ties for No.20 - All Welded T/Os - 136 LB. R.E. Rail</t>
  </si>
  <si>
    <t>GTS-2009_REV1</t>
  </si>
  <si>
    <t>Installation Of Dragging Equipment Detector For Concrete Ties</t>
  </si>
  <si>
    <t>GTS-3002_REV1</t>
  </si>
  <si>
    <t>Insulators - For Use With CN Concrete Ties.</t>
  </si>
  <si>
    <t>GTS-1323</t>
  </si>
  <si>
    <t>Shoulder for 55A, 60C, and 60G Concrete Ties</t>
  </si>
  <si>
    <t>GTS-1321-1/3</t>
  </si>
  <si>
    <t>Shoulder for 60D Concrete Ties</t>
  </si>
  <si>
    <t>GTS-1321-2/3</t>
  </si>
  <si>
    <t>Concrete Structures</t>
  </si>
  <si>
    <t>Corridors</t>
  </si>
  <si>
    <t>Crossover (Track)</t>
  </si>
  <si>
    <t>General Arrangement - No.10 Crossover for various track centres</t>
  </si>
  <si>
    <t>GTS-0241_REV1</t>
  </si>
  <si>
    <t>General Arrangement - No.12 Crossover for various track centres</t>
  </si>
  <si>
    <t>GTS-0242_REV1</t>
  </si>
  <si>
    <t>General Arrangement - No.20 Crossover - 39'-0" Points - 136 Lb Rail for various track centres (Sheet 1 of 2)</t>
  </si>
  <si>
    <t>GTS-0244_1_REV1</t>
  </si>
  <si>
    <t>General Arrangement - No.20 Crossover - 58'-10" Points - 136 Lb Rail All Welded Rail for various track centres (Sheet 2 of 2)</t>
  </si>
  <si>
    <t>GTS-0244_2_REV1</t>
  </si>
  <si>
    <t>General Arrangement - No.20 Crossover (39'0'' points) for various track centres</t>
  </si>
  <si>
    <t>GTS-0243_REV1</t>
  </si>
  <si>
    <t>General Arrangement - No.8 Crossover for various track centres</t>
  </si>
  <si>
    <t>GTS-0240_REV1</t>
  </si>
  <si>
    <t>Curb &amp; Tactile Edge</t>
  </si>
  <si>
    <t>Precast Rail Curb and Detectable Tile</t>
  </si>
  <si>
    <t>Curb Cuts</t>
  </si>
  <si>
    <t>Deck Drainage</t>
  </si>
  <si>
    <t>Demolition</t>
  </si>
  <si>
    <t>Demolition and Revision Works</t>
  </si>
  <si>
    <t>Design Standard</t>
  </si>
  <si>
    <t>DS-00 Master Front End Draft 20190710</t>
  </si>
  <si>
    <t>Designated Waiting Area</t>
  </si>
  <si>
    <t>Detectable Tile</t>
  </si>
  <si>
    <t>Digital signage</t>
  </si>
  <si>
    <t>Electrical Conductors and Cables</t>
  </si>
  <si>
    <t>Disconnects</t>
  </si>
  <si>
    <t>Switches and Disconnects</t>
  </si>
  <si>
    <t>Doors</t>
  </si>
  <si>
    <t>Electrical and Communication Design Review Checklist</t>
  </si>
  <si>
    <t>Electrical and Communication-Design Review Checklist</t>
  </si>
  <si>
    <t>Electrical Cabinets</t>
  </si>
  <si>
    <t>Splitter Boxes, Junction Boxes, Pullboxes and Cabinets Specifications</t>
  </si>
  <si>
    <t>Electrical Circuit Breakers and Fuses</t>
  </si>
  <si>
    <t>Circuit Breakers and Fuses</t>
  </si>
  <si>
    <t>Electrical General Requirements</t>
  </si>
  <si>
    <t>Electrical General Requirement</t>
  </si>
  <si>
    <t>Electrical Identification and Nomenclature</t>
  </si>
  <si>
    <t>Electrical Identification and Nomenclature Specification</t>
  </si>
  <si>
    <t>Electrical Raceway</t>
  </si>
  <si>
    <t>Raceway for Electrical Systems</t>
  </si>
  <si>
    <t>Rail Corridor Raceway Requirements Guideline</t>
  </si>
  <si>
    <t>Electrical Receptacles</t>
  </si>
  <si>
    <t>Receptacles</t>
  </si>
  <si>
    <t>Electrical Room</t>
  </si>
  <si>
    <t>Station Electrical Room</t>
  </si>
  <si>
    <t>Station Electrical Room-Ceiling Plan</t>
  </si>
  <si>
    <t>SER-002</t>
  </si>
  <si>
    <t>SER-003</t>
  </si>
  <si>
    <t>Revision 3</t>
  </si>
  <si>
    <t>Station Electrical Room-Elevation 3 and 4</t>
  </si>
  <si>
    <t>SER-004</t>
  </si>
  <si>
    <t>Station Electrical Room-Room Layout</t>
  </si>
  <si>
    <t>SER-001</t>
  </si>
  <si>
    <t>Electrification</t>
  </si>
  <si>
    <t>Interim Standards for the Selection of New Electronic Devices and Cables in Metrolinx Facilities (MX-ELEC EMI-SPEC-2017)</t>
  </si>
  <si>
    <t>Electrification Barriers</t>
  </si>
  <si>
    <t>Electrification Clearance</t>
  </si>
  <si>
    <t xml:space="preserve">Elevator </t>
  </si>
  <si>
    <t>Elevator Panel Technical Drawing</t>
  </si>
  <si>
    <t xml:space="preserve"> PanelDrawing </t>
  </si>
  <si>
    <t>Elevator Specification R04</t>
  </si>
  <si>
    <t xml:space="preserve"> Elevator Spec R04 </t>
  </si>
  <si>
    <t>Elevators</t>
  </si>
  <si>
    <t>Escalators</t>
  </si>
  <si>
    <t>EV Charging Station</t>
  </si>
  <si>
    <t>Fencing</t>
  </si>
  <si>
    <t>Chain Link Fence Between Tracks</t>
  </si>
  <si>
    <t>GTS-3005</t>
  </si>
  <si>
    <t>Fencing and Gates Right of Way</t>
  </si>
  <si>
    <t>GTS-2211</t>
  </si>
  <si>
    <t>Finishes</t>
  </si>
  <si>
    <t>Fire Alarms</t>
  </si>
  <si>
    <t>Fire Protection</t>
  </si>
  <si>
    <t>Clean Agent Fire Suppression System</t>
  </si>
  <si>
    <t>Drum Drip Detail</t>
  </si>
  <si>
    <t>M-102 Drum Drip Detail</t>
  </si>
  <si>
    <t>Fire Extinguishers</t>
  </si>
  <si>
    <t>Fire Protection Sprinkler System</t>
  </si>
  <si>
    <t>Fire Protection Standpipe System</t>
  </si>
  <si>
    <t>Fire Pump</t>
  </si>
  <si>
    <t>Firestopping and Smoke Seal System</t>
  </si>
  <si>
    <t>Mechanical Insulation</t>
  </si>
  <si>
    <t>Fixtures</t>
  </si>
  <si>
    <t>Floors</t>
  </si>
  <si>
    <t>Foot Grilles</t>
  </si>
  <si>
    <t>Frog Plates</t>
  </si>
  <si>
    <t>Adjustable Frog Clamp</t>
  </si>
  <si>
    <t>GTS-0365_REV1</t>
  </si>
  <si>
    <t>Assembly - No.10 LIH RBM Frog  - 115 Lb. R.E. Rails</t>
  </si>
  <si>
    <t>GTS-0884_REV1</t>
  </si>
  <si>
    <t>Assembly - No.10 LIH RBM Frog  - 136 Lb. R.E. Rails</t>
  </si>
  <si>
    <t>GTS-0885_REV1</t>
  </si>
  <si>
    <t>Assembly - No.10 Rail Bound Manganese Frog - 132 Lb. R.E. Rail </t>
  </si>
  <si>
    <t>GTS-0823_REV1</t>
  </si>
  <si>
    <t>Assembly - No.12 LIH RBM Frog  - 136 Lb. R.E. Rails</t>
  </si>
  <si>
    <t>GTS-0886_REV1</t>
  </si>
  <si>
    <t>Assembly - No.12 Rail Bound Manganese Frog - 132 Lb. R.E. Rail </t>
  </si>
  <si>
    <t>GTS-0832_REV1</t>
  </si>
  <si>
    <t>Assembly - No.15 LIH RBM Frog  - 136 Lb. R.E. Rails</t>
  </si>
  <si>
    <t>GTS-0887_REV1</t>
  </si>
  <si>
    <t>Assembly - No.16 LIH RBM Frog  - 136 Lb. R.E. Rails</t>
  </si>
  <si>
    <t>GTS-0888_REV1</t>
  </si>
  <si>
    <t>Assembly - No.20 LIH RBM Frog  - 136 Lb. R.E. Rails</t>
  </si>
  <si>
    <t>GTS-0889_REV1</t>
  </si>
  <si>
    <t>Assembly - No.8 LIH RBM Frog  - 136 Lb. R.E. Rails</t>
  </si>
  <si>
    <t>GTS-0883_REV1</t>
  </si>
  <si>
    <t>Assembly for left hand frog gauge plates NO.8 On No.10 Lap Turnout 136 LB rails</t>
  </si>
  <si>
    <t>GTS-0696-2/2</t>
  </si>
  <si>
    <t>Assembly for right hand frog gauge plates NO.8 On No.10 Lap Turnout 136 LB rails</t>
  </si>
  <si>
    <t>GTS-0696-1/2</t>
  </si>
  <si>
    <t>Bent Splice Bars - Machining &amp; Bending Details-100-115-132 lb. Switches &amp; Spring Frogs</t>
  </si>
  <si>
    <t>GTS-1204_REV1</t>
  </si>
  <si>
    <t>Frog Gauge Plates (Right AND Left Hand) </t>
  </si>
  <si>
    <t>GTS-0601_REV1</t>
  </si>
  <si>
    <t>GTS-0602_REV1</t>
  </si>
  <si>
    <t>Frog gauge Plates </t>
  </si>
  <si>
    <t>GTS-0685</t>
  </si>
  <si>
    <t>GTS-0686</t>
  </si>
  <si>
    <t>GTS-0687</t>
  </si>
  <si>
    <t>Frog Pack w/o Frog, LH for No. 20-136RE-LIH LH Welded Turnout on Concrete</t>
  </si>
  <si>
    <t>GTS-2114</t>
  </si>
  <si>
    <t>Frog Pack w/o Frog, LH for No. 20-136RE-LIH LH Welded Turnout on Concrete F/XOVER w/13'-0" Track Centers</t>
  </si>
  <si>
    <t>GTS-2112</t>
  </si>
  <si>
    <t>Frog Pack w/o Frog, RH for No. 20-136RE-LIH RH Crossover on Concrete F/XOVER w/13'-0" Track Centers</t>
  </si>
  <si>
    <t>GTS-2113</t>
  </si>
  <si>
    <t>Frog Plate (Left Hand)</t>
  </si>
  <si>
    <t>GTS-0667-2/2</t>
  </si>
  <si>
    <t>Frog Plate (left Hand) for concrete tie turnouts</t>
  </si>
  <si>
    <t>GTS-0650-2/2</t>
  </si>
  <si>
    <t>GTS-0651-2/2</t>
  </si>
  <si>
    <t>Frog Plate (Left Hand) for concrete tie turnouts</t>
  </si>
  <si>
    <t>GTS-0672-2/2</t>
  </si>
  <si>
    <t>GTS-0674-2/2</t>
  </si>
  <si>
    <t>GTS-0675-2/2</t>
  </si>
  <si>
    <t>Frog Plate (Right Hand)</t>
  </si>
  <si>
    <t>GTS-0667-1/2</t>
  </si>
  <si>
    <t>Frog Plate (Right Hand) for concrete tie turnouts</t>
  </si>
  <si>
    <t>GTS-0650-1/2</t>
  </si>
  <si>
    <t>GTS-0651-1/2</t>
  </si>
  <si>
    <t>GTS-0672-1/2</t>
  </si>
  <si>
    <t>GTS-0673</t>
  </si>
  <si>
    <t>GTS-0674-1/2</t>
  </si>
  <si>
    <t>GTS-0675-1/2</t>
  </si>
  <si>
    <t>Frog Plate for NO.12 RBM frog 136LB RE RAILS</t>
  </si>
  <si>
    <t>GTS-0590_REV1</t>
  </si>
  <si>
    <t>Frog Plates (Left Hand)</t>
  </si>
  <si>
    <t>GTS-0546_2_REV1</t>
  </si>
  <si>
    <t>GTS-0554_2_REV1</t>
  </si>
  <si>
    <t>Frog Plates (Left Hand) (Sheet 2 of 2)</t>
  </si>
  <si>
    <t>GTS-0547_2_REV1</t>
  </si>
  <si>
    <t>GTS-0556_2_REV1</t>
  </si>
  <si>
    <t>GTS-0662_2</t>
  </si>
  <si>
    <t>GTS-0670_2</t>
  </si>
  <si>
    <t>Frog Plates (Left Hand) (Sheet 2 of 8)</t>
  </si>
  <si>
    <t>GTS-0694_2</t>
  </si>
  <si>
    <t>Frog Plates (Left Hand) (Sheet 4 of 8)</t>
  </si>
  <si>
    <t>GTS-0694_4</t>
  </si>
  <si>
    <t>Frog Plates (Left Hand) (Sheet 6 of 8)</t>
  </si>
  <si>
    <t>GTS-0694_6</t>
  </si>
  <si>
    <t>Frog Plates (Left Hand) (Sheet 8 of 8)</t>
  </si>
  <si>
    <t>GTS-0694_8</t>
  </si>
  <si>
    <t>Frog Plates (Right AND Left Hand) (Sheet 1 of 4)</t>
  </si>
  <si>
    <t>GTS-0615_1_REV1</t>
  </si>
  <si>
    <t>Frog Plates (Right AND Left Hand) (Sheet 2 of 4)</t>
  </si>
  <si>
    <t>GTS-0615_2_REV1</t>
  </si>
  <si>
    <t>Frog Plates (Right AND Left Hand) (Sheet 3 of 4)</t>
  </si>
  <si>
    <t>GTS-0615_3_REV1</t>
  </si>
  <si>
    <t>Frog Plates (Right AND Left Hand) (Sheet 4 of 4)</t>
  </si>
  <si>
    <t>GTS-0615_4_REV1</t>
  </si>
  <si>
    <t>Frog Plates (Right AND Left Hand) </t>
  </si>
  <si>
    <t>GTS-0550_REV1</t>
  </si>
  <si>
    <t>GTS-0551_REV1</t>
  </si>
  <si>
    <t>GTS-0552_REV1</t>
  </si>
  <si>
    <t>GTS-0553_REV1</t>
  </si>
  <si>
    <t>GTS-0614_REV1</t>
  </si>
  <si>
    <t>GTS-0618_REV1</t>
  </si>
  <si>
    <t>GTS-0619_REV1</t>
  </si>
  <si>
    <t>Frog Plates (Right Hand)</t>
  </si>
  <si>
    <t>GTS-0554_1_REV1</t>
  </si>
  <si>
    <t>Frog Plates (Right Hand) (Sheet 1 of 2)</t>
  </si>
  <si>
    <t>GTS-0547_1_REV1</t>
  </si>
  <si>
    <t>GTS-0556_1_REV1</t>
  </si>
  <si>
    <t>GTS-0662_1</t>
  </si>
  <si>
    <t>GTS-0670_1</t>
  </si>
  <si>
    <t>Frog Plates (Right Hand) (Sheet 1 of 8)</t>
  </si>
  <si>
    <t>GTS-0694_1</t>
  </si>
  <si>
    <t>Frog Plates (Right Hand) (Sheet 3 of 8)</t>
  </si>
  <si>
    <t>GTS-0694_3</t>
  </si>
  <si>
    <t>Frog Plates (Right Hand) (Sheet 5 of 8)</t>
  </si>
  <si>
    <t>GTS-0694_5</t>
  </si>
  <si>
    <t>Frog Plates (Right Hand) (Sheet 7 of 8)</t>
  </si>
  <si>
    <t>GTS-0694_7</t>
  </si>
  <si>
    <t>Frog Plates (Right Hand) </t>
  </si>
  <si>
    <t>GTS-0546_1_REV1</t>
  </si>
  <si>
    <t>Frog Plates </t>
  </si>
  <si>
    <t>GTS-0543_REV1</t>
  </si>
  <si>
    <t>GTS-0544_REV1</t>
  </si>
  <si>
    <t>GTS-0545_REV1</t>
  </si>
  <si>
    <t>GTS-0548_REV1</t>
  </si>
  <si>
    <t>GTS-0549_REV1</t>
  </si>
  <si>
    <t>GTS-0622_REV1</t>
  </si>
  <si>
    <t>Head &amp; Tail Washers for 85-13b Lb. Frogs &amp; Guard Rails </t>
  </si>
  <si>
    <t>GTS-0836_REV1 </t>
  </si>
  <si>
    <t>Head Tail Washers for 115-136 Lb. Frogs Guard Rails </t>
  </si>
  <si>
    <t>GTS-0837_REV1 </t>
  </si>
  <si>
    <t>Heavy point for RBM frog and conformal running surface datails</t>
  </si>
  <si>
    <t>GTS-0899_REV1</t>
  </si>
  <si>
    <t>Interaction 36” Dia. Heumann Wheel- Frog for 136 Lb. R.E. Rails ( 2 sheets)</t>
  </si>
  <si>
    <t>GTS-0852_REV1 </t>
  </si>
  <si>
    <t>GTS-0853_REV1 </t>
  </si>
  <si>
    <t>Machining frog base plates for NO. 10 RBM frog 115LB RE RAILS</t>
  </si>
  <si>
    <t>GTS-0631_REV1</t>
  </si>
  <si>
    <t>GTS-0632</t>
  </si>
  <si>
    <t>GTS-0663</t>
  </si>
  <si>
    <t>Machining frog base plates for NO. 10 RBM frog 136LB RE RAILS</t>
  </si>
  <si>
    <t>GTS-0605_REV1</t>
  </si>
  <si>
    <t>GTS-0606_REV1</t>
  </si>
  <si>
    <t>GTS-0607_REV1</t>
  </si>
  <si>
    <t>GTS-0608_REV1</t>
  </si>
  <si>
    <t>Machining frog base plates for NO. 10 spring frog 115LB RE RAILS</t>
  </si>
  <si>
    <t>GTS-0655</t>
  </si>
  <si>
    <t>GTS-0656</t>
  </si>
  <si>
    <t>Machining frog base plates for NO. 10 spring frog 132LB RE RAILS</t>
  </si>
  <si>
    <t>GTS-0659</t>
  </si>
  <si>
    <t>GTS-0660</t>
  </si>
  <si>
    <t>Machining frog base plates for NO. 12 RBM frog 115LB RE RAILS</t>
  </si>
  <si>
    <t>GTS-0620_REV1</t>
  </si>
  <si>
    <t>GTS-0621_REV1</t>
  </si>
  <si>
    <t>Machining frog base plates for NO. 12 RBM frog 136LB RE RAIL- concrete ties</t>
  </si>
  <si>
    <t>GTS-0652</t>
  </si>
  <si>
    <t>GTS-0653</t>
  </si>
  <si>
    <t>Machining frog base plates for NO. 12 RBM frog 136LB RE RAILS</t>
  </si>
  <si>
    <t>GTS-0591_REV1</t>
  </si>
  <si>
    <t>GTS-0610_REV1</t>
  </si>
  <si>
    <t>GTS-0611_REV1</t>
  </si>
  <si>
    <t>Machining frog base plates for NO. 12 spring frog 115LB RE RAILS</t>
  </si>
  <si>
    <t>GTS-0657</t>
  </si>
  <si>
    <t>GTS-0658</t>
  </si>
  <si>
    <t>Machining frog base plates for NO. 12 spring frog 132LB RE RAILS</t>
  </si>
  <si>
    <t>GTS-0661</t>
  </si>
  <si>
    <t>Machining frog base plates for NO. 16 RBM frog 136LB RE RAILS</t>
  </si>
  <si>
    <t>GTS-0596_REV1</t>
  </si>
  <si>
    <t>GTS-0597_REV1</t>
  </si>
  <si>
    <t>GTS-0598_REV1</t>
  </si>
  <si>
    <t>GTS-0603_REV1</t>
  </si>
  <si>
    <t>GTS-0604_REV1</t>
  </si>
  <si>
    <t>Machining frog base plates for NO. 16 RBM frog 136LB RE RAILS ( 5 sheets) </t>
  </si>
  <si>
    <t>GTS-0638</t>
  </si>
  <si>
    <t>Machining frog base plates for NO. 20 RBM frog 136LB RE RAILS</t>
  </si>
  <si>
    <t>GTS-0623_REV1</t>
  </si>
  <si>
    <t>GTS-0624_REV1</t>
  </si>
  <si>
    <t>GTS-0625_REV1</t>
  </si>
  <si>
    <t>GTS-0626_REV1</t>
  </si>
  <si>
    <t>GTS-0627_REV1</t>
  </si>
  <si>
    <t>GTS-0645</t>
  </si>
  <si>
    <t>GTS-0646</t>
  </si>
  <si>
    <t>GTS-0647</t>
  </si>
  <si>
    <t>GTS-0648</t>
  </si>
  <si>
    <t>GTS-0649</t>
  </si>
  <si>
    <t>Machining frog base plates for NO. 8 RBM frog 115LB RE RAILS</t>
  </si>
  <si>
    <t>GTS-0668</t>
  </si>
  <si>
    <t>GTS-0669</t>
  </si>
  <si>
    <t>Machining frog base plates for NO. 8 RBM frog 136LB RE RAILS</t>
  </si>
  <si>
    <t>GTS-0633</t>
  </si>
  <si>
    <t>GTS-0634</t>
  </si>
  <si>
    <t>GTS-0635</t>
  </si>
  <si>
    <t>GTS-0636</t>
  </si>
  <si>
    <t>Machining frog base plates for NO. 8 SGM frog 136LB RE RAILS</t>
  </si>
  <si>
    <t>GTS-0628_REV1</t>
  </si>
  <si>
    <t>GTS-0629_REV1</t>
  </si>
  <si>
    <t>Machining frog base plates for NO.10 RBM frog 8 on 10-136 LB lap turnout</t>
  </si>
  <si>
    <t>GTS-0684</t>
  </si>
  <si>
    <t>Machining frog base plates for NO.6 RBM frog 8 on 10-136 LB lap turnout</t>
  </si>
  <si>
    <t>GTS-0681</t>
  </si>
  <si>
    <t>GTS-0682</t>
  </si>
  <si>
    <t>Machining frog base plates for NO.8 RBM frog 8 on 10-136 LB lap turnout</t>
  </si>
  <si>
    <t>GTS-0683</t>
  </si>
  <si>
    <t>Machining of Frog Rail Details - No.12 Spring Frog - 136 Lb. R.E. Rails</t>
  </si>
  <si>
    <t>GTS-0866_REV1 </t>
  </si>
  <si>
    <t>Permissible Variations in Completed Solid Manganese Steel Self Guard Frog</t>
  </si>
  <si>
    <t>GTS-0820 SHEET 1 OF 2</t>
  </si>
  <si>
    <t>GTS-0820 SHEET 2 OF 2</t>
  </si>
  <si>
    <t>Fuel Oil System</t>
  </si>
  <si>
    <t>Furnishings</t>
  </si>
  <si>
    <t>Garbage Recycling Room</t>
  </si>
  <si>
    <t>Gas Piping System</t>
  </si>
  <si>
    <t>Natural Gas Piping System</t>
  </si>
  <si>
    <t>Gauge Plates</t>
  </si>
  <si>
    <t>GTS-0517_REV1</t>
  </si>
  <si>
    <t>GTS-0521_REV1</t>
  </si>
  <si>
    <t>Gauge Plate Insulation * For 100,132 And 136 Lb. Rail</t>
  </si>
  <si>
    <t>GTS-0526_REV1</t>
  </si>
  <si>
    <t>Gauge Plates ( Halves) * Insulated For 100 And 115 Lb. Rails ( 2 sheets)</t>
  </si>
  <si>
    <t>GTS-0524_REV1</t>
  </si>
  <si>
    <t>Gauge Plates (Insulated) * Assembly For 132 Lb. Rail</t>
  </si>
  <si>
    <t>GTS-0522_REV1</t>
  </si>
  <si>
    <t>Gauge Plates (Insulated) * Assembly For 136 Lb. No.8 On No.10 Lap Turnout</t>
  </si>
  <si>
    <t>GTS-0680</t>
  </si>
  <si>
    <t>Gauge Plates (Insulated) * Assembly For 136 Lb. Rail (Sheet 1 of 3)</t>
  </si>
  <si>
    <t>GTS-0523_1_REV1</t>
  </si>
  <si>
    <t>Gauge Plates (Insulated) * Assembly For 136 Lb. Rail (Sheet 2 of 3)</t>
  </si>
  <si>
    <t>GTS-0523_2_REV1</t>
  </si>
  <si>
    <t>Gauge Plates (Insulated) * Assembly For 136 Lb. Rail (Sheet 3 of 3)</t>
  </si>
  <si>
    <t>GTS-0523_3_REV1</t>
  </si>
  <si>
    <t>Gauge Plates (Insulated) * Halves For 132 And 136 Lb. Rails (Sheet 1 of 4)</t>
  </si>
  <si>
    <t>GTS-0525_1_REV1</t>
  </si>
  <si>
    <t>Gauge Plates (Insulated) * Halves For 132 And 136 Lb. Rails (Sheet 2 of 4)</t>
  </si>
  <si>
    <t>GTS-0525_2_REV1</t>
  </si>
  <si>
    <t>Gauge Plates (Insulated) * Halves For 132 And 136 Lb. Rails (Sheet 3 of 4)</t>
  </si>
  <si>
    <t>GTS-0525_3_REV1</t>
  </si>
  <si>
    <t>Gauge Plates (Insulated) * Halves For 132 And 136 Lb. Rails (Sheet 4 of 4)</t>
  </si>
  <si>
    <t>GTS-0525_4_REV1</t>
  </si>
  <si>
    <t>Gauge Plates (Insulated) *  For 136 Lb. for left hand Lap Turnouts</t>
  </si>
  <si>
    <t>GTS-0693-2/2</t>
  </si>
  <si>
    <t>GTS-0695-2/2</t>
  </si>
  <si>
    <t>Gauge Plates (Insulated) *  For 136 Lb. for left hand Lap Turnouts </t>
  </si>
  <si>
    <t>GTS-0693-1/2</t>
  </si>
  <si>
    <t>Gauge Plates (Insulated) *  For 136 Lb. for right hand Lap Turnouts</t>
  </si>
  <si>
    <t>GTS-0692-1/2</t>
  </si>
  <si>
    <t>Gauge Plates (Insulated) *  For 136 Lb. for right hand Lap Turnouts </t>
  </si>
  <si>
    <t>GTS-0692-2/2</t>
  </si>
  <si>
    <t>GTS-0695-1/2</t>
  </si>
  <si>
    <t>Gauge Plates * Fibre Insulation Parts</t>
  </si>
  <si>
    <t>GTS-0516_REV1</t>
  </si>
  <si>
    <t>Gauge Plates Assembly For 100,115 and 132 Lb. Rails</t>
  </si>
  <si>
    <t>GTS-0513_REV1</t>
  </si>
  <si>
    <t>Generator Room</t>
  </si>
  <si>
    <t>Generator Room Ventilation System</t>
  </si>
  <si>
    <t>M-700 Generator Room Ventilation System</t>
  </si>
  <si>
    <t>M-701 Generator Room Ventilation System</t>
  </si>
  <si>
    <t>Revision 2</t>
  </si>
  <si>
    <t>GO Bus (D4500)</t>
  </si>
  <si>
    <t>Bus D4500 Specs</t>
  </si>
  <si>
    <t>D4500 Specs</t>
  </si>
  <si>
    <t>D4500 CT Motor Coach Specifications</t>
  </si>
  <si>
    <t>D4500 CT Commuter Specs</t>
  </si>
  <si>
    <t>D4500 GO Bus</t>
  </si>
  <si>
    <t>GO Bus (Enviro 500)</t>
  </si>
  <si>
    <t>12.8m</t>
  </si>
  <si>
    <t>ENV500 12.8m</t>
  </si>
  <si>
    <t>12.8m LH Body</t>
  </si>
  <si>
    <t>8501GA 12 8M 1DR</t>
  </si>
  <si>
    <t>Enviro 500 GO Bus</t>
  </si>
  <si>
    <t>Super Low Height 14m</t>
  </si>
  <si>
    <t>ENV500 Super Low Height 14m</t>
  </si>
  <si>
    <t>GO Locomotive (MP40)</t>
  </si>
  <si>
    <t>Clearance Diagram Front</t>
  </si>
  <si>
    <t>MP40-003</t>
  </si>
  <si>
    <t>Clearance Diagram Profile</t>
  </si>
  <si>
    <t>MP40-004</t>
  </si>
  <si>
    <t>General Arrangement: Front, Top, and Left</t>
  </si>
  <si>
    <t>MP40-001</t>
  </si>
  <si>
    <t>General Arrangement: Right and Left</t>
  </si>
  <si>
    <t>MP40-002</t>
  </si>
  <si>
    <t>MP 40 Locomotive</t>
  </si>
  <si>
    <t>GO Service Area</t>
  </si>
  <si>
    <t>3D Perspective and Notes</t>
  </si>
  <si>
    <t>SC-01</t>
  </si>
  <si>
    <t>Details Typical</t>
  </si>
  <si>
    <t>SC-05</t>
  </si>
  <si>
    <t>SC-06</t>
  </si>
  <si>
    <t>Elevations typical-Front and Back</t>
  </si>
  <si>
    <t>SC-04</t>
  </si>
  <si>
    <t>Plan Typical-Dimensions</t>
  </si>
  <si>
    <t>SC-02a</t>
  </si>
  <si>
    <t>Plan Typical-Equipment List</t>
  </si>
  <si>
    <t>SC-02b</t>
  </si>
  <si>
    <t>Plan Typical-Notes</t>
  </si>
  <si>
    <t>SC-02</t>
  </si>
  <si>
    <t>SC-03a</t>
  </si>
  <si>
    <t>Section Typical-Notes</t>
  </si>
  <si>
    <t>SC-03</t>
  </si>
  <si>
    <t>Sections Typical-Receptacle Locations and Notes</t>
  </si>
  <si>
    <t>SC-03b</t>
  </si>
  <si>
    <t>Service Counter Guideline Requirements</t>
  </si>
  <si>
    <t>Service Counter Guidelines</t>
  </si>
  <si>
    <t>Green Zone</t>
  </si>
  <si>
    <t>Grounding</t>
  </si>
  <si>
    <t>Guard Rails</t>
  </si>
  <si>
    <t>Castings for 100 Lb. A.R.A.-A.Guard Rails</t>
  </si>
  <si>
    <t>GTS-0846_REV1</t>
  </si>
  <si>
    <t>Castings for 115 Lb. A.R.A.-A.Guard Rails</t>
  </si>
  <si>
    <t>GTS-0847_REV1</t>
  </si>
  <si>
    <t>Castings for 132 Lb. R.E.Guard Rails</t>
  </si>
  <si>
    <t>GTS-0848_REV1</t>
  </si>
  <si>
    <t>Guard Rail Filler Blocks for 136 R.E.Rail</t>
  </si>
  <si>
    <t>GTS-0850_REV1 </t>
  </si>
  <si>
    <t>Guard Rail Gauge (Manufacturing Details)</t>
  </si>
  <si>
    <t>GTS-1809_REV1</t>
  </si>
  <si>
    <t>Guard Rail Installation (Typical) - Bridges</t>
  </si>
  <si>
    <t>GTS-1108_1_REV1</t>
  </si>
  <si>
    <t>Guard Rail Installation (Typical) - Overhead Structures</t>
  </si>
  <si>
    <t>GTS-1108_3_REV1</t>
  </si>
  <si>
    <t>Guard Rail Installation (Typical) - Tunnels</t>
  </si>
  <si>
    <t>GTS-1108_2_REV1</t>
  </si>
  <si>
    <t>Guard Rails - 100, 115, 132 &amp; 136 Lb</t>
  </si>
  <si>
    <t>GTS-1106_REV1</t>
  </si>
  <si>
    <t>Guard Rails - Assembly Boltless</t>
  </si>
  <si>
    <t>GTS-1123_REV1</t>
  </si>
  <si>
    <t>Guard Rails - Assembly For 136 Lb. All Welded Turnouts (Sheet 3 of 4)</t>
  </si>
  <si>
    <t>GTS-1122_3_REV1</t>
  </si>
  <si>
    <t>Guard Rails - Assembly For 136 Lb. All Welded Turnouts (Sheet 4 of 4)</t>
  </si>
  <si>
    <t>GTS-1122_4_REV1</t>
  </si>
  <si>
    <t>Guard Rails - Assembly For 136 Lb. Turnouts (Sheet 1 of 4)</t>
  </si>
  <si>
    <t>GTS-1122_1_REV1</t>
  </si>
  <si>
    <t>Guard Rails - Assembly For 136 Lb. Turnouts (Sheet 2 of 4)</t>
  </si>
  <si>
    <t>GTS-1122_2_REV1</t>
  </si>
  <si>
    <t>Guard Rails - Machining And Bending Details - For 85, 100, 115, &amp; 132 Lb. Derails.</t>
  </si>
  <si>
    <t>GTS-1107_REV1</t>
  </si>
  <si>
    <t>Guard Rails (Left Hand Turnouts) - Assembly For 136 Lb. R.E. Rails</t>
  </si>
  <si>
    <t>GTS-1117_REV1</t>
  </si>
  <si>
    <t>Guard Rails (Left Hand Turnouts) - Machining For 136 Lb. R.E. Rails</t>
  </si>
  <si>
    <t>GTS-1115_REV1</t>
  </si>
  <si>
    <t>Guard Rails (left Hand  Turnouts) - Machining For 136 Lb. R.E. Rails - concrete ties</t>
  </si>
  <si>
    <t>GTS-1119_REV1</t>
  </si>
  <si>
    <t>GTS-1121_REV1</t>
  </si>
  <si>
    <t>Guard Rails (Right Hand Turnouts) - Assembly For 136 Lb. R.E. Rails</t>
  </si>
  <si>
    <t>GTS-1116_REV1</t>
  </si>
  <si>
    <t>Guard Rails (Right Hand Turnouts) - Machining For 136 Lb. R.E. Rails</t>
  </si>
  <si>
    <t>GTS-1114_REV1</t>
  </si>
  <si>
    <t>Guard Rails (Right Hand  Turnouts) - Machining For 136 Lb. R.E. Rails - concrete ties</t>
  </si>
  <si>
    <t>GTS-1118_REV1</t>
  </si>
  <si>
    <t>GTS-1120_REV1</t>
  </si>
  <si>
    <t>H12 Guard Rail Tie Insulated 115 Lb Re Running &amp; Guard Rail 1:40 Cant 9' Cut Length</t>
  </si>
  <si>
    <t>GTS-2103</t>
  </si>
  <si>
    <t>H12 Guard Rail Ties Installed 115 Lb Re Running and Guard Rail 1:40 Cant</t>
  </si>
  <si>
    <t>GTS-2105</t>
  </si>
  <si>
    <t>proposed plate clip for 136 Lb .R.E guard rails</t>
  </si>
  <si>
    <t>GTS-1336_REV1</t>
  </si>
  <si>
    <t>Handrail</t>
  </si>
  <si>
    <t>Heat Tracing</t>
  </si>
  <si>
    <t>M-300 Pip Heat Tracing Details</t>
  </si>
  <si>
    <t>Heaters</t>
  </si>
  <si>
    <t>Electric Heating Cable and Control</t>
  </si>
  <si>
    <t>Fuel-Fired Heaters</t>
  </si>
  <si>
    <t>Hydronic Radiant Floor Heating</t>
  </si>
  <si>
    <t>Split Type Air to Air Heat Pump Unit Heaters</t>
  </si>
  <si>
    <t>Split Type Air to Air Heat Pump Unit</t>
  </si>
  <si>
    <t>Heating, Venitlation and Air Conditioning</t>
  </si>
  <si>
    <t>Drainage and Vent Piping and Specialties</t>
  </si>
  <si>
    <t>Energy Recovery Ventilators</t>
  </si>
  <si>
    <t>Flue Gas Vents</t>
  </si>
  <si>
    <t>Humidity Control Equipment</t>
  </si>
  <si>
    <t>HVAC Air Distribution</t>
  </si>
  <si>
    <t>HVAC Fans</t>
  </si>
  <si>
    <t>HVAC Piping And Pumps</t>
  </si>
  <si>
    <t>HVAC Water Treatment</t>
  </si>
  <si>
    <t>Refrigerant Piping, Valves and Accessories</t>
  </si>
  <si>
    <t>Heel Blocks</t>
  </si>
  <si>
    <t>Floating Heel Block For 115 Lb. R.E. Rails</t>
  </si>
  <si>
    <t>GTS-0384_REV1</t>
  </si>
  <si>
    <t>Heel Block For 16'-6" &amp; 22'-0" Switches - 132 Lb. R.E. Rail</t>
  </si>
  <si>
    <t>GTS-0360_REV1</t>
  </si>
  <si>
    <t>Heel Block For 39'-0" Switches - 132 Lb. R.E. Rail</t>
  </si>
  <si>
    <t>GTS-0361_REV1</t>
  </si>
  <si>
    <t>GTS-0357_REV1</t>
  </si>
  <si>
    <t>Heel Blocks For 136 Lb. R.E. Rails - All Welded Turnouts</t>
  </si>
  <si>
    <t>GTS-0383_REV1</t>
  </si>
  <si>
    <t>GTS-0358_REV1</t>
  </si>
  <si>
    <t>Heel Blocks For 16'-6" &amp; 22'-0" Switches - 115 Lb. R.E. Rail</t>
  </si>
  <si>
    <t>GTS-0359_REV1</t>
  </si>
  <si>
    <t>Hose Bib</t>
  </si>
  <si>
    <t>Post Mounted Hose Bib Detail</t>
  </si>
  <si>
    <t>M-101 Post Mounted Hose Bib Detail</t>
  </si>
  <si>
    <t>Wall Mounted Non-Freeze Hose Bib Detail</t>
  </si>
  <si>
    <t>M-100 Wall Mounted Non-Freeze Hose Bib Detail</t>
  </si>
  <si>
    <t>Insulated Rail Joints</t>
  </si>
  <si>
    <t>Allegheny portec Bonded Insulated Rail Joints For 100, 115, 132 &amp; 136 lb. Rail</t>
  </si>
  <si>
    <t>GTS-1206_REV1</t>
  </si>
  <si>
    <t>Installation of Turnouts and Installation Stagger of Insulated Joints</t>
  </si>
  <si>
    <t>Insulated Rail Joints - Continuous/Non Continuous - Joint Assembly - Tie Spacing</t>
  </si>
  <si>
    <t>GTS-1205_REV1</t>
  </si>
  <si>
    <t>Insulated Rail Joints - Non-Continuous - Heavy Duty - Joint Assembly - Tie Spacing</t>
  </si>
  <si>
    <t>GTS-1207_REV1</t>
  </si>
  <si>
    <t>Insulation</t>
  </si>
  <si>
    <t>Integrated Art Policy</t>
  </si>
  <si>
    <t>IT Telecommunication and Systems Document</t>
  </si>
  <si>
    <t>Janitor Room</t>
  </si>
  <si>
    <t>Junction Boxes</t>
  </si>
  <si>
    <t>Landscape</t>
  </si>
  <si>
    <t>Level Boarding</t>
  </si>
  <si>
    <t>Level Boarding - Part 1 Passive Protection</t>
  </si>
  <si>
    <t>Life &amp; Safety</t>
  </si>
  <si>
    <t>Lighting</t>
  </si>
  <si>
    <t>12m Light Pole-Anchorage Base Mounting and Wiring Diagram</t>
  </si>
  <si>
    <t>LS 12-003</t>
  </si>
  <si>
    <t>12m Light Pole-Assembly Details</t>
  </si>
  <si>
    <t>LS 12R-001</t>
  </si>
  <si>
    <t>12m Light Pole-Base and Anchorage Details</t>
  </si>
  <si>
    <t>LS 12R-005</t>
  </si>
  <si>
    <t>12m Light Pole-Base Plate, Cover and Wiring Details</t>
  </si>
  <si>
    <t>LS 12-002</t>
  </si>
  <si>
    <t>12m Light Pole-Conc. Foundation Dimensions and Reinforcing Details</t>
  </si>
  <si>
    <t>LS 12R-004</t>
  </si>
  <si>
    <t>12m Light Pole-Electrical Misc. Details</t>
  </si>
  <si>
    <t>LS 12R-003</t>
  </si>
  <si>
    <t>12m Light Pole-Elevation and Details</t>
  </si>
  <si>
    <t>LS 12-001</t>
  </si>
  <si>
    <t>12m Light Pole-Ring and Head Frame Assembly</t>
  </si>
  <si>
    <t>LS 12R-002</t>
  </si>
  <si>
    <t>12m Light Pole-Wiring Diagram</t>
  </si>
  <si>
    <t>LS 12R-006</t>
  </si>
  <si>
    <t>30m (High Mast) Light Pole-Ring and Head Frame Assembly</t>
  </si>
  <si>
    <t>LS 30-002</t>
  </si>
  <si>
    <t>30m (High Mast)Light Pole- Assembly Detail</t>
  </si>
  <si>
    <t>LS 30-001</t>
  </si>
  <si>
    <t>30m (High Mast)Light Pole Wiring Diagrams</t>
  </si>
  <si>
    <t>LS 30-006</t>
  </si>
  <si>
    <t>30m (High Mast)Light Pole-Base and Anchorage Details</t>
  </si>
  <si>
    <t>LS 30-005</t>
  </si>
  <si>
    <t>30m (High Mast)Light Pole-Conc. Foundation Dim &amp; Reinf Detail</t>
  </si>
  <si>
    <t>LS 30-004</t>
  </si>
  <si>
    <t>30m (High Mast)Light Pole-Electrical Misc. Details</t>
  </si>
  <si>
    <t>LS 30-003</t>
  </si>
  <si>
    <t>3m Light Pole-Base Plate, Covers and Wiring Details</t>
  </si>
  <si>
    <t>LS 03-002</t>
  </si>
  <si>
    <t>3m Light Pole-Dimensions, Reinforcement and Wobble Joint Details</t>
  </si>
  <si>
    <t>LS 03-003</t>
  </si>
  <si>
    <t>3m Light Pole-Elevation and Details</t>
  </si>
  <si>
    <t>LS 03-001</t>
  </si>
  <si>
    <t>3m Light Pole-Hinged Pole-Anchoring Details</t>
  </si>
  <si>
    <t>3m Light Pole-Hinged Pole-Foundation Details</t>
  </si>
  <si>
    <t>3m Light Pole-Hinged Pole-Standard Details</t>
  </si>
  <si>
    <t>3m Light Pole-Hinged Pole-Upper and Lower Sections</t>
  </si>
  <si>
    <t>3m Light Pole-Hinged Pole-Winch Assembly</t>
  </si>
  <si>
    <t>3m Light Pole-Setting Template and Base Mounting Details</t>
  </si>
  <si>
    <t>LS 03-004</t>
  </si>
  <si>
    <t>6m Light Pole-Base Plate, Cover and Wiring Details</t>
  </si>
  <si>
    <t>LS 06-002</t>
  </si>
  <si>
    <t>6m Light Pole-Dimensions, Reinforcement &amp; Wobble Details</t>
  </si>
  <si>
    <t>LS 06-003</t>
  </si>
  <si>
    <t>6m Light Pole-Elevation and Details</t>
  </si>
  <si>
    <t>LS 06-001</t>
  </si>
  <si>
    <t>6m Light Pole-Hinged Pole-Anchoring Details</t>
  </si>
  <si>
    <t>LS 06H-005</t>
  </si>
  <si>
    <t>6m Light Pole-Hinged Pole-Foundation Details</t>
  </si>
  <si>
    <t>LS 06H-004</t>
  </si>
  <si>
    <t>6m Light Pole-Hinged Pole-Standard Details</t>
  </si>
  <si>
    <t>LS 06H-001</t>
  </si>
  <si>
    <t>6m Light Pole-Hinged Pole-Upper and Lower Sections</t>
  </si>
  <si>
    <t>LS 06H-002</t>
  </si>
  <si>
    <t>6m Light Pole-Hinged Pole-Winch Assembly</t>
  </si>
  <si>
    <t>LS 06H-003</t>
  </si>
  <si>
    <t>6m Light Pole-Setting Template and Base Mounting Detail</t>
  </si>
  <si>
    <t>LS 06-004</t>
  </si>
  <si>
    <t>Inverter Rectifier and Charger</t>
  </si>
  <si>
    <t>Light Poles</t>
  </si>
  <si>
    <t>Lighting and Controls</t>
  </si>
  <si>
    <t>Lighting Poles-Standard Details</t>
  </si>
  <si>
    <t>LS 00-001</t>
  </si>
  <si>
    <t>Load Bank</t>
  </si>
  <si>
    <t>Outdoor Load Bank</t>
  </si>
  <si>
    <t>Lobby</t>
  </si>
  <si>
    <t>Maintenance Room</t>
  </si>
  <si>
    <t>Mapping</t>
  </si>
  <si>
    <t>2. MX-CADD-to-INROADS_1</t>
  </si>
  <si>
    <t>3. CADD-to-INROADS_TestData</t>
  </si>
  <si>
    <t>Metrolinx Survey Control in Transit Corridor Supplement</t>
  </si>
  <si>
    <t>Metrolinx Survey Control in Transit Corridor Supplement</t>
  </si>
  <si>
    <t>Mechanical (General)</t>
  </si>
  <si>
    <t>Basic Mechanical Materials and Methods</t>
  </si>
  <si>
    <t>Drawing List</t>
  </si>
  <si>
    <t>M-000 Drawing List</t>
  </si>
  <si>
    <t>Mechanical Installation Details</t>
  </si>
  <si>
    <t>Mechanical Work General Instructions</t>
  </si>
  <si>
    <t>Testing, Adjusting and Balancing</t>
  </si>
  <si>
    <t>Mechanical Room</t>
  </si>
  <si>
    <t>Mini-Platform</t>
  </si>
  <si>
    <t>Mini Platform-Details</t>
  </si>
  <si>
    <t>MINI-004</t>
  </si>
  <si>
    <t>Mini Platform-Island Platform</t>
  </si>
  <si>
    <t>MINI-001</t>
  </si>
  <si>
    <t>Mini Platforms</t>
  </si>
  <si>
    <t>Mini Platform-Side Platform (Lights at Front of Platform)</t>
  </si>
  <si>
    <t>MINI-002</t>
  </si>
  <si>
    <t>Mini Platform-Side Platform (Lights at Rear of Platform)</t>
  </si>
  <si>
    <t>MINI-003</t>
  </si>
  <si>
    <t>Motor Starter</t>
  </si>
  <si>
    <t>Motor Starters</t>
  </si>
  <si>
    <t>Motorcycle Parking</t>
  </si>
  <si>
    <t>Occupancy Sensor</t>
  </si>
  <si>
    <t>Occupancy Sensors</t>
  </si>
  <si>
    <t>Operational Facilities</t>
  </si>
  <si>
    <t>Overhead Contact System</t>
  </si>
  <si>
    <t>Panelboards</t>
  </si>
  <si>
    <t>Switchboards and Panelboards</t>
  </si>
  <si>
    <t>Switchboards and Panelboards</t>
  </si>
  <si>
    <t>Passenger Pick-Up and Drop-Off</t>
  </si>
  <si>
    <t>Passenger Shelter</t>
  </si>
  <si>
    <t>GO-Shelter Passenger Dw-2016-Rev0</t>
  </si>
  <si>
    <t>Pavement and Line Markings</t>
  </si>
  <si>
    <t>Pedestrian Bridges</t>
  </si>
  <si>
    <t>Pedestrian Connections</t>
  </si>
  <si>
    <t>Pedestrian Crossings</t>
  </si>
  <si>
    <t>Pedestrian Crossings (At-Grade)</t>
  </si>
  <si>
    <t>Pedestrian Tunnels</t>
  </si>
  <si>
    <t>Platform Access</t>
  </si>
  <si>
    <t>Platform Configuration</t>
  </si>
  <si>
    <t>Plumbing</t>
  </si>
  <si>
    <t>Domestic Water Piping and Specialties</t>
  </si>
  <si>
    <t>Plumbing Equipment</t>
  </si>
  <si>
    <t>Plumbing Fixtures</t>
  </si>
  <si>
    <t>Point Rails</t>
  </si>
  <si>
    <t>Assembly - 16'-6" Geometry, 38'-8" Long Samson Point Rail - Thick Web For Manual And Power Operation-136 Lb. R.E. Rail</t>
  </si>
  <si>
    <t>GTS-0366_REV1</t>
  </si>
  <si>
    <t>Assembly - 16'-6" Geometry, 38'-8" Long Samson Point Rail - Thick Web For Spring Operation - 136 Lb. R.E. Rail</t>
  </si>
  <si>
    <t>GTS-0368_REV1</t>
  </si>
  <si>
    <t>GTS-0306_REV1</t>
  </si>
  <si>
    <t>Assembly - 16'-6" Point Rail - For Power/Manual - 136 Lb. R.E. Rail</t>
  </si>
  <si>
    <t>GTS-0363_REV1</t>
  </si>
  <si>
    <t>GTS-0307_REV1</t>
  </si>
  <si>
    <t>Assembly - 16'-6" Point Rail For Power Operation - 115 Lb. R.E. Rail</t>
  </si>
  <si>
    <t>GTS-0312_REV1</t>
  </si>
  <si>
    <t>Assembly - 16'-6" Point Rail For Power Operation - 132 Lb. R.E. Rail  Graduated Riser</t>
  </si>
  <si>
    <t>GTS-0317_REV1</t>
  </si>
  <si>
    <t>Assembly - 16'-6" Point Rail For Spring Operation - 115 Lb. R.E. Rail</t>
  </si>
  <si>
    <t>GTS-0313_REV1</t>
  </si>
  <si>
    <t>Assembly - 16'-6" Point Rail  -  115 Lb. R.E. Rail</t>
  </si>
  <si>
    <t>GTS-0311_REV1</t>
  </si>
  <si>
    <t>GTS-0309_REV1</t>
  </si>
  <si>
    <t>Assembly - 16'-6" Samson Point Rail - 115 Lb. R.E. Rail</t>
  </si>
  <si>
    <t>GTS-0314_REV1</t>
  </si>
  <si>
    <t>Assembly - 16'-6" Samson Point Rail - 132 Lb. R.E. Rail</t>
  </si>
  <si>
    <t>GTS-0316_REV1</t>
  </si>
  <si>
    <t>GTS-0319_REV1</t>
  </si>
  <si>
    <t>GTS-0310_REV1</t>
  </si>
  <si>
    <t>Assembly - 16'-6" Samson Point Rail For Power Operation - 115 Lb. R.E. Rail</t>
  </si>
  <si>
    <t>GTS-0315_1_REV1</t>
  </si>
  <si>
    <t>Assembly - 16'-6" Samson Point Rail For Power Operation - 132 Lb. R.E. Rail</t>
  </si>
  <si>
    <t>GTS-0320_REV1</t>
  </si>
  <si>
    <t>Assembly - 22'-0" Geometry, 38'-5" Long Samson Point Rail - Thick Web For Manual &amp; Power Operation - 136 Lb. R.E. Rail</t>
  </si>
  <si>
    <t>GTS-0373_REV1</t>
  </si>
  <si>
    <t>Assembly - 22'-0" Geometry, 38'-5" Long Samson Point Rail - Thick Web For Spring Operation - 136 Lb. R.E. Rail</t>
  </si>
  <si>
    <t>GTS-0374_REV1</t>
  </si>
  <si>
    <t>GTS-0322_REV1</t>
  </si>
  <si>
    <t>Assembly - 22'-0" Point Rail For Manual &amp; Power Operation - 136 Lb. R.E. Rail </t>
  </si>
  <si>
    <t>GTS-0370_REV1</t>
  </si>
  <si>
    <t>Assembly - 22'-0" Point Rail For Power Generation - 115 Lb. R.E. Rail</t>
  </si>
  <si>
    <t>GTS-0328_REV1</t>
  </si>
  <si>
    <t>Assembly - 22'-0" Point Rail For Power Generation - 132 Lb. R.E. Rail</t>
  </si>
  <si>
    <t>GTS-0333_REV1</t>
  </si>
  <si>
    <t>GTS-0323_REV1</t>
  </si>
  <si>
    <t>Assembly - 22'-0" Point Rail For Spring Operation - 115 Lb. R.E. Rail</t>
  </si>
  <si>
    <t>GTS-0329_REV1</t>
  </si>
  <si>
    <t>Assembly - 22'-0" Point Rail  - 132 Lb. R.E. Rail</t>
  </si>
  <si>
    <t>GTS-0332_REV1</t>
  </si>
  <si>
    <t>Assembly - 22'-0" Samson Point Rail - 115 Lb. R.E Rail</t>
  </si>
  <si>
    <t>GTS-0327_REV1</t>
  </si>
  <si>
    <t>Assembly - 22'-0" Samson Point Rail - 115 Lb. R.E. Rail</t>
  </si>
  <si>
    <t>GTS-0330_REV1</t>
  </si>
  <si>
    <t>Assembly - 22'-0" Samson Point Rail For Power Generation - 115 Lb. R.E. Rail</t>
  </si>
  <si>
    <t>GTS-0331_REV1</t>
  </si>
  <si>
    <t>GTS-0326_REV1</t>
  </si>
  <si>
    <t>Assembly - 22'-0" Samson Point Rail For Power Operation - 132 Lb. R.E. Rail</t>
  </si>
  <si>
    <t>GTS-0336_REV1</t>
  </si>
  <si>
    <t>Assembly - 22'-0" Samson Point Rail  - 132 Lb. R.E. Rail</t>
  </si>
  <si>
    <t>GTS-0335_REV1</t>
  </si>
  <si>
    <t>Assembly - 26'-0" Geometry, 40'-7" Long Samson Point Rail - Thick Web For spring Operation - 136 Lb. R.E. Rail</t>
  </si>
  <si>
    <t>GTS-0377_REV1</t>
  </si>
  <si>
    <t>Assembly - 31'-6" Samson Point Rail No.10 All Welded Turnout For Manual, Spring &amp; Power Operation 115 Lb. R.E. Rail - Uniform Riser Design</t>
  </si>
  <si>
    <t>GTS-0385_REV1</t>
  </si>
  <si>
    <t>Assembly - 33'-0" Samson Point Rail For Power Operation - 132 Lb. R.E. Rail</t>
  </si>
  <si>
    <t>GTS-0362_REV1</t>
  </si>
  <si>
    <t>Assembly - 36'-5" Samson Point Rail No. 12 All Welded Turnout For Manual, Spring &amp; Power Operation 115 Lb. R.E. Rail - Uniform Riser Design</t>
  </si>
  <si>
    <t>GTS-0381_REV1</t>
  </si>
  <si>
    <t>Assembly - 39'-0" Geometry, 61'-3" Long Samson Point Rail - Thick Web For Power Operation - 136 Lb. R.E. Rail   (Sheet 1 Of 2)</t>
  </si>
  <si>
    <t>GTS-0376_1_REV1</t>
  </si>
  <si>
    <t>Assembly - 39'-0" Samson Point Rail - 132 Lb. R.E. Rail</t>
  </si>
  <si>
    <t>GTS-0337_REV1</t>
  </si>
  <si>
    <t>Assembly - 39'-0"  Samson Point Rail - Uniform rises design - for power operation- 136 Lb. R.E. Rail   (Sheet 2 Of 2)</t>
  </si>
  <si>
    <t>GTS-0376_2_REV1</t>
  </si>
  <si>
    <t>Assembly - 63'-3" Samson Point Rail No. 20 Equilateral All Welded Turnout For Power Operation - 136 Lb. R.E. Rail Uniform Riser Design</t>
  </si>
  <si>
    <t>GTS-0371_REV1</t>
  </si>
  <si>
    <t>Assembly - Uniform Riser Design 31'-6" Samson Point Rail - Thick Web No.10 All Welded Turnout For Manual, Spring &amp; Power Operated - 136 Lb. R.E. Rail</t>
  </si>
  <si>
    <t>GTS-0380_REV1</t>
  </si>
  <si>
    <t>Assembly - Uniform Riser Design 36'-7" Samson Point Rail - Thick Web No. 12  Lateral All Welded Turnout For Manual, Spring &amp; Power Operated - 136 Lb. R.E. Rail</t>
  </si>
  <si>
    <t>GTS-0378_REV1</t>
  </si>
  <si>
    <t>Assembly - Uniform Riser Design 38'-9" Samson Point Rail - Thick Web No.16 All Welded Turnout For Manual, Spring &amp; Power Operated - 136 Lb. R.E. Rail</t>
  </si>
  <si>
    <t>GTS-0379_REV1</t>
  </si>
  <si>
    <t>Assembly - Uniform Riser Design 58'-10" Samson Point Rail - Thick Web No.20 Lateral All Welded Turnout For Power Operated - 136 Lb. R.E. Rail</t>
  </si>
  <si>
    <t>GTS-0382 A/D_REV1</t>
  </si>
  <si>
    <t>MACHINING DETAILS-GRATUATED RISER DESIGN-16'6'' SAMSON POINT RAIL- FOR MANUAL &amp; POWER OPERATED 132 LB.R.E.RAIL</t>
  </si>
  <si>
    <t>GTS-0415_REV1</t>
  </si>
  <si>
    <t>MACHINING DETAILS-UNIFORM RISER DESIGN-16'6'' SAMSON POINT RAIL- FOR MANUAL &amp; POWER OPERATED 136 LB.R.E.RAIL</t>
  </si>
  <si>
    <t>GTS-0419_REV1</t>
  </si>
  <si>
    <t>MACHINING DETAILS-UNIFORM RISER DESIGN-16'6''  POINT RAIL- FOR MANUAL &amp; POWER OPERATED 136 LB.R.E.RAIL</t>
  </si>
  <si>
    <t>GTS-0417_REV1</t>
  </si>
  <si>
    <t>MACHINING DETAILS-UNIFORM RISER DESIGN-22'0'' SAMSON POINT RAIL- SPRING OPERATED 136 LB.R.E.RAIL</t>
  </si>
  <si>
    <t>GTS-0436_REV1</t>
  </si>
  <si>
    <t>MACHINING DETAILS-UNIFORM RISER DESIGN-31'6'' SAMSON POINT RAIL- NO.10 ALL WELDED TURNOUT - FOR MANUAL, SPRING &amp; POWER OPERATED 136 LB.R.E.RAIL</t>
  </si>
  <si>
    <t>GTS-0439_REV1</t>
  </si>
  <si>
    <t>MACHINING DETAILS-UNIFORM RISER DESIGN-31'6'' SAMSON POINT RAIL- NO.20 ALL WELDED TURNOUT - FOR MANUAL, SPRING &amp; POWER OPERATED 115 LB.R.E.RAIL</t>
  </si>
  <si>
    <t>GTS-0442_REV1</t>
  </si>
  <si>
    <t>MACHINING DETAILS-UNIFORM RISER DESIGN-36'5'' SAMSON POINT RAIL- NO.12 ALL WELDED TURNOUT - FOR MANUAL, SPRING &amp; POWER OPERATED 115 LB.R.E.RAIL</t>
  </si>
  <si>
    <t>GTS-0440_REV1</t>
  </si>
  <si>
    <t>MACHINING DETAILS-UNIFORM RISER DESIGN-36'7'' SAMSON POINT RAIL- NO.12 ALL WELDED TURNOUT - FOR MANUAL, SPRING &amp; POWER OPERATED 136 LB.R.E.RAIL</t>
  </si>
  <si>
    <t>GTS-0437_REV1</t>
  </si>
  <si>
    <t>MACHINING DETAILS-UNIFORM RISER DESIGN-38'9'' SAMSON POINT RAIL- NO.16 ALL WELDED TURNOUT - FOR MANUAL, SPRING &amp; POWER OPERATED 136 LB.R.E.RAIL</t>
  </si>
  <si>
    <t>GTS-0438_REV1</t>
  </si>
  <si>
    <t>MACHINING DETAILS-UNIFORM RISER DESIGN-58'10'' SAMSON POINT RAIL- NO.20 ALL WELDED TURNOUT - FOR MANUAL, SPRING &amp; POWER OPERATED 136 LB.R.E.RAIL</t>
  </si>
  <si>
    <t>GTS-0441_REV1</t>
  </si>
  <si>
    <t>MACHINING DETAILS-UNIFORM RISER DESIGN-63'3'' SAMSON POINT RAIL- NO.20 ALL WELDED TURNOUT - FOR POWER OPERATED 115 LB.R.E.RAIL</t>
  </si>
  <si>
    <t>GTS-0443_REV1</t>
  </si>
  <si>
    <t>Reinforcing Bars For 85 - 136 Lb. Point Rails (Manual, Power &amp; Spring Operation)</t>
  </si>
  <si>
    <t>GTS-0342_REV1</t>
  </si>
  <si>
    <t>Precast Rail Curb</t>
  </si>
  <si>
    <t>Presto</t>
  </si>
  <si>
    <t xml:space="preserve">PRES-003 </t>
  </si>
  <si>
    <t>PRES-002</t>
  </si>
  <si>
    <t xml:space="preserve">PRES-001 </t>
  </si>
  <si>
    <t>PRESTO</t>
  </si>
  <si>
    <t>Presto Installation and Connectivity Guidelines</t>
  </si>
  <si>
    <t> PRESTO Installation and Connectivity </t>
  </si>
  <si>
    <t>Public Address System</t>
  </si>
  <si>
    <t>Pullboxes</t>
  </si>
  <si>
    <t>Pump</t>
  </si>
  <si>
    <t>Submersible Pumps and Sump Pit Detail</t>
  </si>
  <si>
    <t>M-200 Submersible Pumps and Sump Pit Detail</t>
  </si>
  <si>
    <t>Rail Anchors</t>
  </si>
  <si>
    <t>Rail Anchors - Various Types.</t>
  </si>
  <si>
    <t>GTS-1313_REV1</t>
  </si>
  <si>
    <t>Rail Bridge Guard Rail Plate</t>
  </si>
  <si>
    <t>Bridge Guard Rail Plate for 136LB rails ( panorol fastening</t>
  </si>
  <si>
    <t>GTS-0691</t>
  </si>
  <si>
    <t>Bridge Guard Rail Plate for 136LB rails ( panorol fastenings)</t>
  </si>
  <si>
    <t>GTS-0690</t>
  </si>
  <si>
    <t>Rail Clips</t>
  </si>
  <si>
    <t>Hold-Down Clip.</t>
  </si>
  <si>
    <t>GTS-1334_REV1</t>
  </si>
  <si>
    <t>Machining Cast Rail Clip For 136 lb. RE Rail</t>
  </si>
  <si>
    <t>GTS-1335_REV1</t>
  </si>
  <si>
    <t>Pandrol Clip forged Shoulder</t>
  </si>
  <si>
    <t>GTS-1329_REV1</t>
  </si>
  <si>
    <t>Pandrol Rail Clips  (Sheet 1 of 3)</t>
  </si>
  <si>
    <t>GTS-1322_1_REV1</t>
  </si>
  <si>
    <t>Pandrol Rail Clips  (Sheet 2 of 3)</t>
  </si>
  <si>
    <t>GTS-1322_2_REV1</t>
  </si>
  <si>
    <t>Pandrol Rail Clips  (Sheet 3 of 3)</t>
  </si>
  <si>
    <t>GTS-1322_SH3_REV1</t>
  </si>
  <si>
    <t>Rail Curb</t>
  </si>
  <si>
    <t>Rail Defects</t>
  </si>
  <si>
    <t>Bulletin 003 - Remedial Action for Rail Defects, Handling Rail, &amp; Curve Design</t>
  </si>
  <si>
    <t>Rail Platform</t>
  </si>
  <si>
    <t>Rail Sections (Track)</t>
  </si>
  <si>
    <t>Rail - 100 Ara-A, 115 Re, 132 Re Sections</t>
  </si>
  <si>
    <t>GTS-1111_2_REV1</t>
  </si>
  <si>
    <t>Rail - 100 Ara-A, 115 Re, 132 Re, 136-10 &amp; 136 Cn Sections</t>
  </si>
  <si>
    <t>GTS-1111_3_REV1</t>
  </si>
  <si>
    <t>Rail - 136-10, 136-8, 136 Cn, 136 Tw, 132 Re &amp; 141 Re Sections</t>
  </si>
  <si>
    <t>GTS-1111_1_REV1</t>
  </si>
  <si>
    <t>Railway Bridges</t>
  </si>
  <si>
    <t>Railway Structures</t>
  </si>
  <si>
    <t>Ramps</t>
  </si>
  <si>
    <t>Reach and Space Ranges</t>
  </si>
  <si>
    <t>Retail</t>
  </si>
  <si>
    <t>Retail Base Building Requirements</t>
  </si>
  <si>
    <t>Salt Bins</t>
  </si>
  <si>
    <t>Scooter Parking</t>
  </si>
  <si>
    <t>Seating Area</t>
  </si>
  <si>
    <t>Selfe-Serve Hub</t>
  </si>
  <si>
    <t>Self-Serve Kiosk</t>
  </si>
  <si>
    <t>Service Animals</t>
  </si>
  <si>
    <t>Service Building</t>
  </si>
  <si>
    <t>Service Counters</t>
  </si>
  <si>
    <t>Service Rooms</t>
  </si>
  <si>
    <t>Shelters</t>
  </si>
  <si>
    <t>GO-Shelters</t>
  </si>
  <si>
    <t>Shims</t>
  </si>
  <si>
    <t>Latch plate shim</t>
  </si>
  <si>
    <t>GTS-1338_REV1</t>
  </si>
  <si>
    <t>Shim Cover Plates.</t>
  </si>
  <si>
    <t>GTS-1333_REV1</t>
  </si>
  <si>
    <t>Shimming Shoulder Extension.</t>
  </si>
  <si>
    <t>GTS-1332_REV1</t>
  </si>
  <si>
    <t>Shims.</t>
  </si>
  <si>
    <t>GTS-1331_REV1</t>
  </si>
  <si>
    <t>Track &amp; Shimming Spikes For Standard Gauge.</t>
  </si>
  <si>
    <t>GTS-1325_REV1</t>
  </si>
  <si>
    <t>Track Shims &amp; Rail Braces ( Manufacturing details)</t>
  </si>
  <si>
    <t>GTS-2003_REV1</t>
  </si>
  <si>
    <t>Shoring Wall</t>
  </si>
  <si>
    <t>Shoulder (Track)</t>
  </si>
  <si>
    <t>Double Shoulder</t>
  </si>
  <si>
    <t>GTS-1321-3/3</t>
  </si>
  <si>
    <t>Signage</t>
  </si>
  <si>
    <t>DS-03 MTX Wayfinding Design Standard v3.4 190830</t>
  </si>
  <si>
    <t>DS-03-P1 Metrolinx Sign Implementation Manual V1.2 GO SSC 190830</t>
  </si>
  <si>
    <t>DS-03-P1 Metrolinx Sign Implementation Manual v1.2 GO SSC 190830</t>
  </si>
  <si>
    <t>DS-03-P2 Metrolinx Sign Implementation Manual v1.0 190830</t>
  </si>
  <si>
    <t>Signals and Communications</t>
  </si>
  <si>
    <t>Codes of Practice</t>
  </si>
  <si>
    <t>General Instructions (GI)</t>
  </si>
  <si>
    <t>General Instructions</t>
  </si>
  <si>
    <t>Signals Structures</t>
  </si>
  <si>
    <t>Slopes</t>
  </si>
  <si>
    <t>Snowmelt System</t>
  </si>
  <si>
    <t>Glycol Solution Snow Melting System</t>
  </si>
  <si>
    <t>Manifold Pit Piping</t>
  </si>
  <si>
    <t>M-405 Manifold Pit Piping</t>
  </si>
  <si>
    <t>Snow and Ice Sensor Installation</t>
  </si>
  <si>
    <t>M-406 Snow and Ice Sensor Installation</t>
  </si>
  <si>
    <t>Snow Melting Tubing Assembled Platform Section (Asphalt Mini-Platform)</t>
  </si>
  <si>
    <t>M-403 Snow Melting Tubing Assembled Platform Section (Asphalt Mini-Platform)</t>
  </si>
  <si>
    <t>Snow Melting Tubing Assembled Platform Section (Asphalt)</t>
  </si>
  <si>
    <t>M-402 Snow Melting Tubing Assembled Platform Section (Asphalt)</t>
  </si>
  <si>
    <t>Snow Melting Tubing Assembled Platform Section (Concrete Mini-Platform)</t>
  </si>
  <si>
    <t>M-401 Snow Melting Tubing Assembled Platform Section (Concrete Mini-Platform)</t>
  </si>
  <si>
    <t>Snow Melting Tubing Assembled Platform Section (Concrete)</t>
  </si>
  <si>
    <t>M-400 Snow Melting Tubing Assembled Platform Section (Concrete)</t>
  </si>
  <si>
    <t>Tube Insulation Installation at Concrete Slab</t>
  </si>
  <si>
    <t>M-404 Tube Insulation Installation at Concrete Slab</t>
  </si>
  <si>
    <t>Splice Bars (Track)</t>
  </si>
  <si>
    <t>Compromise Splice Bars, Right Hand, Left Hand and "A-B" (No Hand) Joints</t>
  </si>
  <si>
    <t>GTS-1210_REV1</t>
  </si>
  <si>
    <t>GTS-1212_REV1</t>
  </si>
  <si>
    <t>Compromise Splice Bars, Right Hand, Left Hand and  "A-B" (No Hand) Joints</t>
  </si>
  <si>
    <t>GTS-1211_REV1</t>
  </si>
  <si>
    <t>GTS-1213_REV1</t>
  </si>
  <si>
    <t>Head Free Rail Splice Bar for 115 lb. R.E. Rail</t>
  </si>
  <si>
    <t>GTS-1202</t>
  </si>
  <si>
    <t>Machined Head Free Rail Splice Bar for Worn 115, 132 and 136 lb. R.E. Rail</t>
  </si>
  <si>
    <t>GTS-1209</t>
  </si>
  <si>
    <t>Rail Splice Bar For 132 &amp; 136 lb. RE Rail (Head Free)</t>
  </si>
  <si>
    <t>GTS-1203_REV1</t>
  </si>
  <si>
    <t>Splice Bar For 100 lb. ARAA Rail (Head Contact)</t>
  </si>
  <si>
    <t>GTS-1201_REV1</t>
  </si>
  <si>
    <t>Splitter Boxes</t>
  </si>
  <si>
    <t>Staff Parking</t>
  </si>
  <si>
    <t>Stairs</t>
  </si>
  <si>
    <t>Typical Stair Configuration</t>
  </si>
  <si>
    <t>Standby Power</t>
  </si>
  <si>
    <t>Static Signage</t>
  </si>
  <si>
    <t>Static Signage Specifications - Section 10400</t>
  </si>
  <si>
    <t>Station Ambassador Office</t>
  </si>
  <si>
    <t>Station Building</t>
  </si>
  <si>
    <t>Station Fare Transaction Processor</t>
  </si>
  <si>
    <t>Station Plaza</t>
  </si>
  <si>
    <t>Steel Bridges</t>
  </si>
  <si>
    <t>Steel Guard Rails</t>
  </si>
  <si>
    <t>Steel Structures</t>
  </si>
  <si>
    <t>Steel Ties</t>
  </si>
  <si>
    <t>H10 Steel Tie for Insulated &amp; Uninsulated Applications with "e" Clip Fastening System and 190mm Deep Spade</t>
  </si>
  <si>
    <t>GTS-2102</t>
  </si>
  <si>
    <t>H12 Steel Tie for Insulated &amp; Uninsulated Applications with "e" Clip Fastening System and 190mm Deep Spade</t>
  </si>
  <si>
    <t>GTS-2101</t>
  </si>
  <si>
    <t>M-section Steel Cross Tie Insulated &amp; Uninsulated Applications with Cast Hook-in Shoulders for "e" Type Clips</t>
  </si>
  <si>
    <t>GTS-2104</t>
  </si>
  <si>
    <t>Structural Vertical Clearances</t>
  </si>
  <si>
    <t>Submerssible Pump</t>
  </si>
  <si>
    <t>Sump Pit</t>
  </si>
  <si>
    <t>Surface Parking</t>
  </si>
  <si>
    <t>Survey</t>
  </si>
  <si>
    <t>Topographic Features, Symbology and Conversion Standard</t>
  </si>
  <si>
    <t>Sustainability</t>
  </si>
  <si>
    <t>Swicth Machine Plate</t>
  </si>
  <si>
    <t>Switch Machine Plate Sm-100 </t>
  </si>
  <si>
    <t>GTS-0520_REV1</t>
  </si>
  <si>
    <t>Switch Pack</t>
  </si>
  <si>
    <t>No. 20-136RE Switch Pack, LH, Uniform Riser 39'-0"/58'-0" Samson Ponts on Concrete F/Use with HST and Rotary Assist</t>
  </si>
  <si>
    <t>GTS-2110</t>
  </si>
  <si>
    <t>No. 20-136RE Switch Pack, RH, Uniform Riser, 39'-0"/58'-0" Samson Ponts Concrete Ties w/Pop-ups</t>
  </si>
  <si>
    <t>GTS-2111</t>
  </si>
  <si>
    <t>Switch Plates</t>
  </si>
  <si>
    <t>115 LB/136LB RAIL PRE-PLATED TIE</t>
  </si>
  <si>
    <t>GTS-0514_REV1</t>
  </si>
  <si>
    <t>136 LB rail Switch Heel Plates for left hand turnout</t>
  </si>
  <si>
    <t>GTS-0637-2/2</t>
  </si>
  <si>
    <t>136 LB rail Switch Heel Plates for right hand turnout</t>
  </si>
  <si>
    <t>GTS-0637-1/2</t>
  </si>
  <si>
    <t>brace plates ( sheet 3 of 3 )</t>
  </si>
  <si>
    <t>GTS-0508_3_REV1</t>
  </si>
  <si>
    <t>For equilateral turnout  Switch Plates for left hand </t>
  </si>
  <si>
    <t>GTS-0639-2/2</t>
  </si>
  <si>
    <t>For equilateral turnout  Switch Plates for right hand </t>
  </si>
  <si>
    <t>GTS-0640-1/2</t>
  </si>
  <si>
    <t>For equilateral turnout  Switch Plates </t>
  </si>
  <si>
    <t>GTS-0641</t>
  </si>
  <si>
    <t>GTS-0642</t>
  </si>
  <si>
    <t>GTS-0643</t>
  </si>
  <si>
    <t>GTS-0644</t>
  </si>
  <si>
    <t>For equilateral turnout  Switch  Plates for left hand </t>
  </si>
  <si>
    <t>GTS-0640-2/2</t>
  </si>
  <si>
    <t>For equilateral turnout  Switch  Plates for right hand </t>
  </si>
  <si>
    <t>GTS-0639-1/2</t>
  </si>
  <si>
    <t>LV Clamptite brace plates for 115/132/136 RE RAIL Brace ( sheet1 of 3)</t>
  </si>
  <si>
    <t>GTS-0508_1_REV1</t>
  </si>
  <si>
    <t>Switch Heel Plates  for No.10 turnouts 115LB. R.E. RAIL</t>
  </si>
  <si>
    <t>GTS-0665</t>
  </si>
  <si>
    <t>Switch Heel Plates  for No.12 turnouts 115LB. R.E. RAIL</t>
  </si>
  <si>
    <t>GTS-0666</t>
  </si>
  <si>
    <t>Switch Heel Plates  for No.8 turnouts 115LB. R.E. RAIL</t>
  </si>
  <si>
    <t>GTS-0664</t>
  </si>
  <si>
    <t>Switch Plate (left Hand) for concrete tie turnouts</t>
  </si>
  <si>
    <t>GTS-0654-2/2</t>
  </si>
  <si>
    <t>Switch Plate (Right Hand) for concrete tie turnouts</t>
  </si>
  <si>
    <t>GTS-0654-1/2</t>
  </si>
  <si>
    <t>Switch Plate SPC-363-S, Concrete Ties for Schwihag Rollers Machining Details</t>
  </si>
  <si>
    <t>GTS-0564</t>
  </si>
  <si>
    <t>Switch Plate SPC-363-S, Concrete Ties for Schwihag Rollers, Welding &amp; Punching Details</t>
  </si>
  <si>
    <t>GTS-0563</t>
  </si>
  <si>
    <t>Switch Plate SPC-798-S, Concrete Ties for Schwihag Rollers Machining Details</t>
  </si>
  <si>
    <t>GTS-0562</t>
  </si>
  <si>
    <t>Switch Plate SPC-798-S, Concrete Ties, Welding &amp; Punching Details</t>
  </si>
  <si>
    <t>GTS-0561</t>
  </si>
  <si>
    <t>Switch Plate  for 115LB RE RAILS</t>
  </si>
  <si>
    <t>GTS-0617_REV1</t>
  </si>
  <si>
    <t>Switch Plates (Right &amp; Left Hand) (Sheet 1 of 2)</t>
  </si>
  <si>
    <t>GTS-0588_1_REV1</t>
  </si>
  <si>
    <t>GTS-0589_1_REV1</t>
  </si>
  <si>
    <t>GTS-0592_1_REV1</t>
  </si>
  <si>
    <t>GTS-0593_1_REV1</t>
  </si>
  <si>
    <t>GTS-0594_1_REV1</t>
  </si>
  <si>
    <t>GTS-0595_1_REV1</t>
  </si>
  <si>
    <t>Switch Plates (Right &amp; Left Hand) (Sheet 1 of 4)</t>
  </si>
  <si>
    <t>GTS-0587_1_REV1</t>
  </si>
  <si>
    <t>Switch Plates (Right &amp; Left Hand) (Sheet 2 of 2)</t>
  </si>
  <si>
    <t>GTS-0588_2_REV1</t>
  </si>
  <si>
    <t>GTS-0589_2_REV1</t>
  </si>
  <si>
    <t>GTS-0592_2_REV1</t>
  </si>
  <si>
    <t>GTS-0593_2_REV1</t>
  </si>
  <si>
    <t>GTS-0594_2_REV1</t>
  </si>
  <si>
    <t>Switch Plates (Right &amp; Left Hand) (Sheet 2 of 2) </t>
  </si>
  <si>
    <t>GTS-0595_2_REV1</t>
  </si>
  <si>
    <t>Switch Plates (Right &amp; Left Hand) (Sheet 2 of 4)</t>
  </si>
  <si>
    <t>GTS-0587_2_REV1</t>
  </si>
  <si>
    <t>Switch Plates (Right &amp; Left Hand) (Sheet 3 of 4)</t>
  </si>
  <si>
    <t>GTS-0587_3_REV1</t>
  </si>
  <si>
    <t>Switch Plates (Right &amp; Left Hand) (Sheet 4 of 4)</t>
  </si>
  <si>
    <t>GTS-0587_4_REV1</t>
  </si>
  <si>
    <t>Switch Plates (Right AND Left Hand) (Sheet 1 of 2)</t>
  </si>
  <si>
    <t>GTS-0533_1_REV1</t>
  </si>
  <si>
    <t>GTS-0534_1_REV1</t>
  </si>
  <si>
    <t>GTS-0535_1_REV1</t>
  </si>
  <si>
    <t>GTS-0536_1_REV1</t>
  </si>
  <si>
    <t>Switch Plates (Right AND Left Hand) (Sheet 2 of 2)</t>
  </si>
  <si>
    <t>GTS-0533_2_REV1</t>
  </si>
  <si>
    <t>GTS-0534_2_REV1</t>
  </si>
  <si>
    <t>GTS-0535_2_REV1</t>
  </si>
  <si>
    <t>GTS-0536_2_REV1</t>
  </si>
  <si>
    <t>Switch Plates (Right AND Left Hand) </t>
  </si>
  <si>
    <t>GTS-0616_REV1</t>
  </si>
  <si>
    <t>Switch Plates (Right AND Left Hand) (2 Sheets)</t>
  </si>
  <si>
    <t>GTS-0531_REV1</t>
  </si>
  <si>
    <t>GTS-0532_REV1</t>
  </si>
  <si>
    <t>GTS-0541-REV1</t>
  </si>
  <si>
    <t>GTS-0542-REV1</t>
  </si>
  <si>
    <t>GTS-0612_REV1</t>
  </si>
  <si>
    <t>GTS-0613_REV1</t>
  </si>
  <si>
    <t>Switch Plates (Sheet 1 of 2)</t>
  </si>
  <si>
    <t>GTS-0560_1_REV1</t>
  </si>
  <si>
    <t>Switch Plates (Sheet 2 of 2)</t>
  </si>
  <si>
    <t>GTS-0560_2_REV1</t>
  </si>
  <si>
    <t>Switch Plates (SHEET 3 OF 4)</t>
  </si>
  <si>
    <t>GTS-0586_3_REV1</t>
  </si>
  <si>
    <t>Switch Plates (SHEET 4 OF 4)</t>
  </si>
  <si>
    <t>GTS-0586_4_REV1</t>
  </si>
  <si>
    <t>Switch plates for 132/136 RE RAIL Brace ( sheet 2 of 3 )</t>
  </si>
  <si>
    <t>GTS-0508_2_REV1</t>
  </si>
  <si>
    <t>Switch Plates UNIVERSAL (SHEET 1 OF 4)</t>
  </si>
  <si>
    <t>GTS-0586_1_REV1</t>
  </si>
  <si>
    <t>Switch Plates UNIVERSAL (SHEET 2 OF 4)</t>
  </si>
  <si>
    <t>GTS-0586_2_REV1</t>
  </si>
  <si>
    <t>Switch Plates </t>
  </si>
  <si>
    <t>GTS-0504_REV1</t>
  </si>
  <si>
    <t>GTS-0505_REV1</t>
  </si>
  <si>
    <t>GTS-0506_REV1</t>
  </si>
  <si>
    <t>GTS-0507_REV1</t>
  </si>
  <si>
    <t>GTS-0509_REV1</t>
  </si>
  <si>
    <t>GTS-0510_REV1</t>
  </si>
  <si>
    <t>GTS-0511_REV1</t>
  </si>
  <si>
    <t>GTS-0512_REV1</t>
  </si>
  <si>
    <t>GTS-0528_REV1</t>
  </si>
  <si>
    <t>GTS-0529_REV1</t>
  </si>
  <si>
    <t>GTS-0530_REV1</t>
  </si>
  <si>
    <t>GTS-0609_REV1</t>
  </si>
  <si>
    <t>GTS-0676</t>
  </si>
  <si>
    <t>GTS-0677</t>
  </si>
  <si>
    <t>GTS-0678</t>
  </si>
  <si>
    <t>GTS-0679</t>
  </si>
  <si>
    <t>GTS-0688</t>
  </si>
  <si>
    <t>GTS-0689</t>
  </si>
  <si>
    <t>Switch Point</t>
  </si>
  <si>
    <t>Switch Point Lock (Abex Ind. Type) - Installation Details For 100 - 115 and  132 Lb. Rails</t>
  </si>
  <si>
    <t>GTS-0712</t>
  </si>
  <si>
    <t>Switch Point Lock (Rails Co. Type) - Installation Detils For 85, 100, 115 - 132 Lb. Rails</t>
  </si>
  <si>
    <t>GTS-0711</t>
  </si>
  <si>
    <t>Switch Point Shims For Mounting Clips &amp; Locks</t>
  </si>
  <si>
    <t>GTS-0343_REV1</t>
  </si>
  <si>
    <t>Switch Rods</t>
  </si>
  <si>
    <t>Hollow Switch Tie &amp; Rodding G.A. for No. 20-136RE RHTO Switch Machine on Mainline Side Concrete Ties</t>
  </si>
  <si>
    <t>GTS-2116</t>
  </si>
  <si>
    <t>Hollow Tie Rodding Assembly f/sw Machine Installed on Left Side of t/o for No. 20-136RE Switch Packs Concrete Turnout</t>
  </si>
  <si>
    <t>GTS-2115</t>
  </si>
  <si>
    <t>Insulated Switch Rods - 100Lb. Rail</t>
  </si>
  <si>
    <t>GTS-0341_REV1</t>
  </si>
  <si>
    <t>Insulated Vertical Switch Rods For 100, 115, 132 and 136 Lb. Rail</t>
  </si>
  <si>
    <t>GTS-0344_REV1</t>
  </si>
  <si>
    <t>Non-Adjustable side jaw -Switch clip- 100,115,132 and 136LB switch points</t>
  </si>
  <si>
    <t>GTS-0338_REV1</t>
  </si>
  <si>
    <t>Non-Insulated Switch Rods - 100, 115 And 132 Lb. Rail</t>
  </si>
  <si>
    <t>GTS-0340_REV1</t>
  </si>
  <si>
    <t>Switch Stand</t>
  </si>
  <si>
    <t>Connecting Rods </t>
  </si>
  <si>
    <t>GTS-0703</t>
  </si>
  <si>
    <t>Masts, Switch Stands</t>
  </si>
  <si>
    <t>GTS-0704</t>
  </si>
  <si>
    <t>Switch Stand - Locking Strap - Joint (Dual Company) Operations</t>
  </si>
  <si>
    <t>GTS-0710</t>
  </si>
  <si>
    <t>Switch Stand Tip</t>
  </si>
  <si>
    <t>GTS-0709</t>
  </si>
  <si>
    <t>Switch Stands - Mounting Details - Bolting Of Connecting Rod &amp; Stand</t>
  </si>
  <si>
    <t>GTS-0702</t>
  </si>
  <si>
    <t>Switch Stands NO.17D,22, 31B,36D, 36E,1003 &amp;1004 - General Arrangement (Sheet 1 of 4)</t>
  </si>
  <si>
    <t>GTS-0701_1</t>
  </si>
  <si>
    <t>Switch Stands NO.17D,22, 31B,36D, 36E,1003 &amp;1004 - General Arrangement (Sheet 2 of 4)</t>
  </si>
  <si>
    <t>GTS-0701_2</t>
  </si>
  <si>
    <t>Switch Stands NO.17D,22, 31B,36D, 36E,1003 &amp;1004 - General Arrangement (Sheet 3 of 4)</t>
  </si>
  <si>
    <t>GTS-0701_3</t>
  </si>
  <si>
    <t>Switch Stands NO.17D,22, 31B,36D, 36E,1003 &amp;1004 - General Arrangement (Sheet 4 of 4)</t>
  </si>
  <si>
    <t>GTS-0701_4</t>
  </si>
  <si>
    <t>Target - Painted &amp; Reflectorized For 31b, 17b, 20b, 36d, 36e, 36eh,1004 &amp; 16 Switch Stands</t>
  </si>
  <si>
    <t>GTS-0705_1</t>
  </si>
  <si>
    <t>Target Blades - Reflectorized For trailable yard stand</t>
  </si>
  <si>
    <t>GTS-0706</t>
  </si>
  <si>
    <t>Switchboards</t>
  </si>
  <si>
    <t>Switches</t>
  </si>
  <si>
    <t>Switchgear</t>
  </si>
  <si>
    <t>Low Voltage Switchgear</t>
  </si>
  <si>
    <t>Low Voltage Switchgear</t>
  </si>
  <si>
    <t>Metal-Clad Switchgears</t>
  </si>
  <si>
    <t>Tactile Signage</t>
  </si>
  <si>
    <t>Tactile Walking Surface Indicators</t>
  </si>
  <si>
    <t>Temporary Shoring</t>
  </si>
  <si>
    <t>Temporary Track Crossing</t>
  </si>
  <si>
    <t>Construction /Temporary Crossing Full Depth Rubber Panels - Concrete Ties</t>
  </si>
  <si>
    <t>GTS-2301_1</t>
  </si>
  <si>
    <t>Construction /Temporary Crossing Full Depth Rubber Panels - Steel Ties</t>
  </si>
  <si>
    <t>GTS-2301_2</t>
  </si>
  <si>
    <t>Construction /Temporary Crossing Full Depth Rubber Panels - Wood Ties</t>
  </si>
  <si>
    <t>GTS-2301_3</t>
  </si>
  <si>
    <t>Temporary Construction Crossing, Temporary Planks, Concrete Ties</t>
  </si>
  <si>
    <t>GTS-2301_4</t>
  </si>
  <si>
    <t>Temporary Construction Crossing, Temporary Planks, Steel Ties</t>
  </si>
  <si>
    <t>GTS-2301_5</t>
  </si>
  <si>
    <t>Temporary Construction Crossing, Temporary Planks, Wood Ties</t>
  </si>
  <si>
    <t>GTS-2301_6</t>
  </si>
  <si>
    <t>Temporary Crossing</t>
  </si>
  <si>
    <t>Third Party Advertising</t>
  </si>
  <si>
    <t>Ticket Vending Machine</t>
  </si>
  <si>
    <t xml:space="preserve"> TVM-002 </t>
  </si>
  <si>
    <t xml:space="preserve"> TVM-003 </t>
  </si>
  <si>
    <t xml:space="preserve"> TVM-001 </t>
  </si>
  <si>
    <t>Ticket Vending Machines (TVM)</t>
  </si>
  <si>
    <t>TVM</t>
  </si>
  <si>
    <t>Tie Plates</t>
  </si>
  <si>
    <t>GTS-0501_1_REV1</t>
  </si>
  <si>
    <t>Hook Twin Tie Plates</t>
  </si>
  <si>
    <t>GTS-0503_REV1</t>
  </si>
  <si>
    <t>Reforged Tie Plate Assembly - 14" Long For 132 &amp; 136 Lb. Rails</t>
  </si>
  <si>
    <t>GTS-2201_REV1</t>
  </si>
  <si>
    <t>Tie Plate * Double Shoulder Insulating Rubber</t>
  </si>
  <si>
    <t>GTS-0518_REV1</t>
  </si>
  <si>
    <t>Tie Plates, Double Shoulder * For 100, 115 130, 132 and 136 Lb. Rail (Sheet 2 of 5)</t>
  </si>
  <si>
    <t>GTS-0501_2_REV1</t>
  </si>
  <si>
    <t>Tie Plates, Double Shoulder * For 100, 115 130, 132 and 136 Lb. Rail (Sheet 3 of 5)</t>
  </si>
  <si>
    <t>GTS-0501_3_REV1</t>
  </si>
  <si>
    <t>Tie Plates, Double Shoulder * For 100, 115 130, 132 and 136 Lb. Rail (Sheet 4 of 5)</t>
  </si>
  <si>
    <t>GTS-0501_4_REV1</t>
  </si>
  <si>
    <t>Tie Plates, Double Shoulder * For 100, 115 130, 132 and 136 Lb. Rail (Sheet 5 of 5)</t>
  </si>
  <si>
    <t>GTS-0501_5_REV1</t>
  </si>
  <si>
    <t>Tie Spikes/ Tie Screws</t>
  </si>
  <si>
    <t>Insolators for 132 and 136 LB rail</t>
  </si>
  <si>
    <t>GTS-1323_REV1</t>
  </si>
  <si>
    <t>Tie Screw - Concrete/Wood</t>
  </si>
  <si>
    <t>GTS-1315_REV1</t>
  </si>
  <si>
    <t>Tie Spacing Straps For Power And Spring Operated Switches</t>
  </si>
  <si>
    <t>GTS-0356_REV1</t>
  </si>
  <si>
    <t>Topographical Survey</t>
  </si>
  <si>
    <t>1. MX-TOPO-STD-CADD_2019</t>
  </si>
  <si>
    <t>Topographic Features, Symbology and Conversion</t>
  </si>
  <si>
    <t>Track Bolt</t>
  </si>
  <si>
    <t>"U" &amp; Hook Bolt.</t>
  </si>
  <si>
    <t>GTS-1312_REV1</t>
  </si>
  <si>
    <t>Bolted rail brace  For 100, 115, 132 And 136 Lb. Rails ( sheet 3 of 3 )</t>
  </si>
  <si>
    <t>GTS-0354_3_REV1</t>
  </si>
  <si>
    <t>Boltless LV/Clamptite rail  Brace For 115 And 136 Lb. Rails (sheet 1 of 3) </t>
  </si>
  <si>
    <t>GTS-0354_1_REV1_</t>
  </si>
  <si>
    <t>Hexagon Bolt/Hexagon Nut And Drilled For Cotter Pin.</t>
  </si>
  <si>
    <t>GTS-1311_REV1</t>
  </si>
  <si>
    <t>Locking Angle - Mounting Bolt - For Switch Stands</t>
  </si>
  <si>
    <t>GTS-0708</t>
  </si>
  <si>
    <t>Square Bolt (No Nut).</t>
  </si>
  <si>
    <t>GTS-1308_REV1</t>
  </si>
  <si>
    <t>Square Bolt/Hexagon Nut </t>
  </si>
  <si>
    <t>GTS-1304_REV1</t>
  </si>
  <si>
    <t>Square Bolt/Hexagon Nut.</t>
  </si>
  <si>
    <t>GTS-1303_REV1</t>
  </si>
  <si>
    <t>Square Bolt/Slotted Hexagon Nut And Drilled For Cotter Pin.</t>
  </si>
  <si>
    <t>GTS-1306_REV1</t>
  </si>
  <si>
    <t>Square Bolt/Square Nut </t>
  </si>
  <si>
    <t>GTS-1305_REV1</t>
  </si>
  <si>
    <t>Square Bolt/Square Nut.</t>
  </si>
  <si>
    <t>GTS-1309_REV1</t>
  </si>
  <si>
    <t>Square Head - Square Neck Carriage Bolt/Square Nut.</t>
  </si>
  <si>
    <t>GTS-1307_REV1</t>
  </si>
  <si>
    <t>Track Bolt - Eye Neck - 7/8"Diameter.</t>
  </si>
  <si>
    <t>GTS-1318_REV1</t>
  </si>
  <si>
    <t>Track Bolt - Oval Neck - 1-1/8" Diameter.</t>
  </si>
  <si>
    <t>GTS-1320_REV1</t>
  </si>
  <si>
    <t>Track Bolt - Oval Neck - 7/8 " Diameter.</t>
  </si>
  <si>
    <t>GTS-1317_REV1</t>
  </si>
  <si>
    <t>Track Bolt - Oval Neck -  1" Diameter.</t>
  </si>
  <si>
    <t>GTS-1319_REV1</t>
  </si>
  <si>
    <t>Track Clearance</t>
  </si>
  <si>
    <t>Track Clearance And Track Spacing Requirements</t>
  </si>
  <si>
    <t>GTS-3003_2</t>
  </si>
  <si>
    <t>Track Clearance Design Guideline</t>
  </si>
  <si>
    <t>GTS-3004</t>
  </si>
  <si>
    <t>Track Clearance  Requirements</t>
  </si>
  <si>
    <t>GTS-3003_1_REV1</t>
  </si>
  <si>
    <t>Track Derails</t>
  </si>
  <si>
    <t>Connecting Rods - Forging &amp; Machining Details for sliding derails</t>
  </si>
  <si>
    <t>GTS-0713</t>
  </si>
  <si>
    <t>Drail DBL Switch point-136LB RAIL 23'2''-31'6'' samson PT - power switch uniform riser design-wood ties ( 2 sheets)</t>
  </si>
  <si>
    <t>GTS-2210_REV1</t>
  </si>
  <si>
    <t>Installation Details - Derail</t>
  </si>
  <si>
    <t>GTS-2212</t>
  </si>
  <si>
    <t>Installation Details - Exemption Derail - Hayes EB Style For 85 -100-115-132- 136 Lb. Rail (Sheet 2 of 2)</t>
  </si>
  <si>
    <t>GTS-2209_2_REV1</t>
  </si>
  <si>
    <t>Installation Details - Hinge Derail - Hayes EB Style For 85 -100-115-132- 136 Lb. Rail (Sheet 1 of 2)</t>
  </si>
  <si>
    <t>GTS-2208_1_REV1</t>
  </si>
  <si>
    <t>Installation Details - Hinge Derail - Hayes EB Style For 85 -100-115-132- 136 Lb. Rail (Sheet 2 of 2)</t>
  </si>
  <si>
    <t>GTS-2208_2_REV1</t>
  </si>
  <si>
    <t>Installation Details - Sliding Derail - Hayes EB Style For 85 -100-115-132- 136 Lb. Rail (Sheet 1 of 2)</t>
  </si>
  <si>
    <t>GTS-2209_1_REV1</t>
  </si>
  <si>
    <t>Track Drilling Template</t>
  </si>
  <si>
    <t>GTS-1101_REV1</t>
  </si>
  <si>
    <t>Drilling Template For 115 Lb. R.E. Rail</t>
  </si>
  <si>
    <t>GTS-1102_REV1</t>
  </si>
  <si>
    <t>Drilling Template For 132 Lb. R.E. Rail</t>
  </si>
  <si>
    <t>GTS-1103_REV1</t>
  </si>
  <si>
    <t>Track Forms</t>
  </si>
  <si>
    <t>Detailed Turnout and Derail Inspection Form</t>
  </si>
  <si>
    <t>Rail Destressing Form</t>
  </si>
  <si>
    <t>Rail Laying Form</t>
  </si>
  <si>
    <t>Rail Welding Form</t>
  </si>
  <si>
    <t>Statement of On Track Safety</t>
  </si>
  <si>
    <t>Switch Inspection Audit Form</t>
  </si>
  <si>
    <t>Track Inspection Audit Form</t>
  </si>
  <si>
    <t>Track Inspection Audit</t>
  </si>
  <si>
    <t>Track Index of Railroad Standards</t>
  </si>
  <si>
    <t>Index railroad standards</t>
  </si>
  <si>
    <t>GTS-2200_REV1</t>
  </si>
  <si>
    <t>Track Signage</t>
  </si>
  <si>
    <t>"U" Post And Filler Block For Track Signs</t>
  </si>
  <si>
    <t>GTS-0719</t>
  </si>
  <si>
    <t>14"x12" Danger - Do Not Trespass Sign</t>
  </si>
  <si>
    <t>GTS-0720_9</t>
  </si>
  <si>
    <t>24"x22" Danger - Do Not Trespass Sign</t>
  </si>
  <si>
    <t>GTS-0720_12_REV1</t>
  </si>
  <si>
    <t>Advance Speed Restriction - Single and Dual Speeds Signs</t>
  </si>
  <si>
    <t>GTS-0720_21_REV1</t>
  </si>
  <si>
    <t>Advance Speed Restriction Sign, Decrease Zone Speed Sign, Increase Zone Speed Sign</t>
  </si>
  <si>
    <t>GTS-0720_16_REV1</t>
  </si>
  <si>
    <t>Assembly of maintenance of way flags &amp; reflectorised targets</t>
  </si>
  <si>
    <t>GTS-0729_REV1</t>
  </si>
  <si>
    <t>Begin Measured Mile Sign, End Measured Mile Sign</t>
  </si>
  <si>
    <t>GTS-0720_8</t>
  </si>
  <si>
    <t>Beginning of O.C.S Territory Sign, Rail Mounted Signal Equipment Sign</t>
  </si>
  <si>
    <t>GTS-0720_7</t>
  </si>
  <si>
    <t>Begins - Ends Signs</t>
  </si>
  <si>
    <t>GTS-0720_30_REV1</t>
  </si>
  <si>
    <t>GTS-0720_40_REV1</t>
  </si>
  <si>
    <t>Block Clearance Point Sign</t>
  </si>
  <si>
    <t>GTS-0720_6</t>
  </si>
  <si>
    <t>Car Limit Sign, Direction Sign, Engine Limit Sign</t>
  </si>
  <si>
    <t>GTS-0720_3</t>
  </si>
  <si>
    <t>Decreasing Zone Speed - Single and Dual Speeds Signs</t>
  </si>
  <si>
    <t>GTS-0720_20_REV1</t>
  </si>
  <si>
    <t>Designated Unit Zone Speed Sign, Designated Unit Advance Speed Restriction Sign</t>
  </si>
  <si>
    <t>GTS-0720_32_REV1</t>
  </si>
  <si>
    <t>Exemption Derail Sign</t>
  </si>
  <si>
    <t>GTS-0720_31_REV1</t>
  </si>
  <si>
    <t>GTS-0720_41_REV1</t>
  </si>
  <si>
    <t>Highway Crossing Signs</t>
  </si>
  <si>
    <t>GTS-0720_28_REV1</t>
  </si>
  <si>
    <t>Increasing Zone Speed Sign - Single and Dual Speeds Signs</t>
  </si>
  <si>
    <t>GTS-0720_22_REV1</t>
  </si>
  <si>
    <t>Index Signs</t>
  </si>
  <si>
    <t>GTS-0720_1</t>
  </si>
  <si>
    <t>Mile Board Signs</t>
  </si>
  <si>
    <t>GTS-0720_10_REV1</t>
  </si>
  <si>
    <t>Mileage Sign at Junctions for Bilingual Territory</t>
  </si>
  <si>
    <t>GTS-0720_37_REV1</t>
  </si>
  <si>
    <t>Mileage Sign at Junctions, Mileage Sign at Junctions For Bilingual Territory</t>
  </si>
  <si>
    <t>GTS-0720_27_REV1</t>
  </si>
  <si>
    <t>Power Operated Derail Sign</t>
  </si>
  <si>
    <t>GTS-0720_29_REV1</t>
  </si>
  <si>
    <t>GTS-0720_39_REV1</t>
  </si>
  <si>
    <t>Private Crossing Signs, Trains Do Not Whistle Signs</t>
  </si>
  <si>
    <t>GTS-0720_11_REV1</t>
  </si>
  <si>
    <t>Prohibited Whistle Sign, Beginning of C.T.C. Territory Sign</t>
  </si>
  <si>
    <t>GTS-0720_4</t>
  </si>
  <si>
    <t>Rail Break Sign</t>
  </si>
  <si>
    <t>GTS-0723_REV1</t>
  </si>
  <si>
    <t>Reflectorized Highway Crossing Sign</t>
  </si>
  <si>
    <t>GTS-0720_38_REV1</t>
  </si>
  <si>
    <t>Restricted Clearance Sign</t>
  </si>
  <si>
    <t>GTS-0720_33_REV1</t>
  </si>
  <si>
    <t>Restricted Clearance Sign, Derail Marker Sign</t>
  </si>
  <si>
    <t>GTS-0720_23_REV1</t>
  </si>
  <si>
    <t>Restricted Clearance Type Stop Sign, Whistle and Bell Sign, Crossing Circuit Sign</t>
  </si>
  <si>
    <t>GTS-0720_5</t>
  </si>
  <si>
    <t>Restricting Speed Sign, Resume Speed Sign</t>
  </si>
  <si>
    <t>GTS-0720_19_REV1</t>
  </si>
  <si>
    <t>River Name Sign</t>
  </si>
  <si>
    <t>GTS-0720_26_REV1</t>
  </si>
  <si>
    <t>GTS-0720_36_REV1</t>
  </si>
  <si>
    <t>Setting for Guard Rails, Tee Rail and Adjustable Design</t>
  </si>
  <si>
    <t>GTS-1124</t>
  </si>
  <si>
    <t>Snow Plow/ Flanger Sign, Wing Sign</t>
  </si>
  <si>
    <t>GTS-0720_18_REV1</t>
  </si>
  <si>
    <t>Speed Restriction Signs - Location, Arrangement And Erection Details</t>
  </si>
  <si>
    <t>GTS-0721_REV1</t>
  </si>
  <si>
    <t>Speedometer Check, Hot Box Detector - One Mile Signs</t>
  </si>
  <si>
    <t>GTS-0720_15_REV1</t>
  </si>
  <si>
    <t>Spring Switch Sign, Restricting Speed LRC Sign</t>
  </si>
  <si>
    <t>GTS-0720_17_REV1</t>
  </si>
  <si>
    <t>Standard  Crossing Sign Details (Sheet 1 of 3)</t>
  </si>
  <si>
    <t>GTS-0724_SH1_REV1</t>
  </si>
  <si>
    <t>Standard  Crossing Sign Details (Sheet 2 of 3)</t>
  </si>
  <si>
    <t>GTS-0724_SH2_REV1</t>
  </si>
  <si>
    <t>Standard  Crossing Sign Details (Sheet 3 of 3)</t>
  </si>
  <si>
    <t>GTS-0724_SH3_REV1</t>
  </si>
  <si>
    <t>Station (One Mile) Sign</t>
  </si>
  <si>
    <t>GTS-0720_13_REV1</t>
  </si>
  <si>
    <t>Station Name - One Word and Two Word Signs</t>
  </si>
  <si>
    <t>GTS-0720_25_REV1</t>
  </si>
  <si>
    <t>Station Name Sign</t>
  </si>
  <si>
    <t>GTS-0720_35_REV1</t>
  </si>
  <si>
    <t>Station, Railway Crossing, Railway Junction, Railway Drawbridge, End of 1, 2 or More Tracks - One Mile Signs</t>
  </si>
  <si>
    <t>GTS-0720_14_REV1</t>
  </si>
  <si>
    <t>Stop Sign</t>
  </si>
  <si>
    <t>GTS-0720_2</t>
  </si>
  <si>
    <t>Tunnel Sign</t>
  </si>
  <si>
    <t>GTS-0720_24_REV1</t>
  </si>
  <si>
    <t>GTS-0720_34_REV1</t>
  </si>
  <si>
    <t>Track Tools, Gauges, Locks</t>
  </si>
  <si>
    <t>Flangeway &amp; Raised Guard Gauges</t>
  </si>
  <si>
    <t>GTS-1807-A/B_REV1</t>
  </si>
  <si>
    <t>Gauges - Rail Wear &amp; Taper (Manufacturing Details)</t>
  </si>
  <si>
    <t>GTS-1806_REV1</t>
  </si>
  <si>
    <t>Rail Grab</t>
  </si>
  <si>
    <t>GTS-1805_REV1</t>
  </si>
  <si>
    <t>Spike Maul S/Sledge Hammers/Rail Chisels - Limits of Wear &amp; Grinding Instructions</t>
  </si>
  <si>
    <t>GTS-1803_REV1</t>
  </si>
  <si>
    <t>Switch Lock Lockouts</t>
  </si>
  <si>
    <t>GTS-1810-A/B_REV1</t>
  </si>
  <si>
    <t>Track Washers, Bolts and Nuts</t>
  </si>
  <si>
    <t>Double Spring Washer</t>
  </si>
  <si>
    <t>GTS-1310_REV1</t>
  </si>
  <si>
    <t>Helical Springs for Spring Box Assembly</t>
  </si>
  <si>
    <t>GTS-1328</t>
  </si>
  <si>
    <t>Locknuts</t>
  </si>
  <si>
    <t>GTS-1302_REV1</t>
  </si>
  <si>
    <t>Plate Washer.</t>
  </si>
  <si>
    <t>GTS-1337_REV1</t>
  </si>
  <si>
    <t>Spring Washers </t>
  </si>
  <si>
    <t>GTS-1301_REV1</t>
  </si>
  <si>
    <t>Track Welding</t>
  </si>
  <si>
    <t>GO Transit Track Welder Manual</t>
  </si>
  <si>
    <t>Track Welder Manual Bulletin 001</t>
  </si>
  <si>
    <t>Track Work</t>
  </si>
  <si>
    <t>GO Transit Track Standard Plans</t>
  </si>
  <si>
    <t>List of Changes to GO Track Standards</t>
  </si>
  <si>
    <t>Track Work during Hot Weather and Excavations Adjacent to Track</t>
  </si>
  <si>
    <t>Track Work Plan</t>
  </si>
  <si>
    <t>Work Plan Methodology</t>
  </si>
  <si>
    <t>Work Plan Methodology Template</t>
  </si>
  <si>
    <t>Work Plan Methodology-User Manual</t>
  </si>
  <si>
    <t>Work Plan Methodology User Template</t>
  </si>
  <si>
    <t>Trackbed and Embankments</t>
  </si>
  <si>
    <t>Roadbeds - Typical Embankments &amp; Excavations (Main Line Tracks) (Sheet 1 of 2)</t>
  </si>
  <si>
    <t>GTS-2204_1_REV1</t>
  </si>
  <si>
    <t>Roadbeds - Typical Embankments &amp; Excavations (Main Line Tracks) (Sheet 2 of 2)</t>
  </si>
  <si>
    <t>GTS-2204_2_REV1</t>
  </si>
  <si>
    <t>Typical Embankments &amp; Excavations Roadbeds for Main Track</t>
  </si>
  <si>
    <t>GTS-2204_3</t>
  </si>
  <si>
    <t>Traction Power</t>
  </si>
  <si>
    <t>Training</t>
  </si>
  <si>
    <t>Tranformer</t>
  </si>
  <si>
    <t>Liquid Filled Transformers</t>
  </si>
  <si>
    <t>Liquid Filed Transformers</t>
  </si>
  <si>
    <t>Transfer Switch</t>
  </si>
  <si>
    <t>Transformer</t>
  </si>
  <si>
    <t>Dry Type Transformers</t>
  </si>
  <si>
    <t>Dry Type Transformers</t>
  </si>
  <si>
    <t>Transition Rail</t>
  </si>
  <si>
    <t>Transition Rail - New 115 Re To 8 Mm Worn 115re</t>
  </si>
  <si>
    <t>GTS-1110_1_REV1</t>
  </si>
  <si>
    <t>Transition Rail - New 136-10 To 14 Mm Worn 136 CN</t>
  </si>
  <si>
    <t>GTS-1110_SH3_REV1</t>
  </si>
  <si>
    <t>Transition Rail - New 136-10 To 14 Mm Worn 136-10</t>
  </si>
  <si>
    <t>GTS-1110_2_REV1</t>
  </si>
  <si>
    <t>Trenchless Utility Works</t>
  </si>
  <si>
    <t>Tunnel</t>
  </si>
  <si>
    <t>Turnout Components</t>
  </si>
  <si>
    <t>Adjustable Rail Braces For 115, 132 And 136 Lb. Rails (sheet 2 of 3)</t>
  </si>
  <si>
    <t>GTS-0354_2_REV1</t>
  </si>
  <si>
    <t>Fibre Insulation Parts For Rod</t>
  </si>
  <si>
    <t>GTS-0353_REV1</t>
  </si>
  <si>
    <t>Insulated Gauge Rods For  100, 115 &amp; 132 Lb. Rail</t>
  </si>
  <si>
    <t>GTS-0355_REV1</t>
  </si>
  <si>
    <t>MJS and Rocker clip assembles</t>
  </si>
  <si>
    <t>GTS-0352_REV1</t>
  </si>
  <si>
    <t>Stop Blocks For 85, 100, 115, 132 And 136 Lb. Switches for power generation</t>
  </si>
  <si>
    <t>GTS-0339_REV1</t>
  </si>
  <si>
    <t>Switch Plate Rollers</t>
  </si>
  <si>
    <t>GTS-0390_REV1</t>
  </si>
  <si>
    <t>Switch Retrofit  Kits  (sheet 1 of 8)</t>
  </si>
  <si>
    <t>GTS-0391_1_REV1</t>
  </si>
  <si>
    <t>Switch Retrofit  Kits  (sheet 2 of 8)</t>
  </si>
  <si>
    <t>GTS-0391_2_REV1</t>
  </si>
  <si>
    <t>Switch Retrofit  Kits  (sheet 3 of 8)</t>
  </si>
  <si>
    <t>GTS-0391_3_REV1</t>
  </si>
  <si>
    <t>Switch Retrofit  Kits  (sheet 4 of 8)</t>
  </si>
  <si>
    <t>GTS-0391_4_REV1</t>
  </si>
  <si>
    <t>Switch Retrofit  Kits  (sheet 5 of 8)</t>
  </si>
  <si>
    <t>GTS-0391_5_REV1</t>
  </si>
  <si>
    <t>Switch Retrofit  Kits  (sheet 6 of 8)</t>
  </si>
  <si>
    <t>GTS-0391_6_REV1</t>
  </si>
  <si>
    <t>Switch Retrofit  Kits  (sheet 7 of 8)</t>
  </si>
  <si>
    <t>GTS-0391_7_REV1</t>
  </si>
  <si>
    <t>Switch Retrofit  Kits  (sheet 8 of 8)</t>
  </si>
  <si>
    <t>GTS-0391_8_REV1</t>
  </si>
  <si>
    <t>Thimbles For 85, 100, 115, 132, 136 Lb. Turnouts</t>
  </si>
  <si>
    <t>GTS-0345_REV1</t>
  </si>
  <si>
    <t>Turnouts</t>
  </si>
  <si>
    <t>GTS-0388_REV1</t>
  </si>
  <si>
    <t>GTS-0387_REV1</t>
  </si>
  <si>
    <t>GTS-0386_REV1</t>
  </si>
  <si>
    <t>GTS-0364_REV1</t>
  </si>
  <si>
    <t>Bill of Materials for gts-0012</t>
  </si>
  <si>
    <t>GTS-0012 BOM</t>
  </si>
  <si>
    <t>Geometry for No.10 All Welded Turnouts</t>
  </si>
  <si>
    <t>GTS-0002a_REV1</t>
  </si>
  <si>
    <t>Geometry for No.10 Turnouts</t>
  </si>
  <si>
    <t>GTS-0002_REV1</t>
  </si>
  <si>
    <t>Geometry for No.12 All Welded Turnouts</t>
  </si>
  <si>
    <t>GTS-0003a_REV1</t>
  </si>
  <si>
    <t>Geometry for No.12 Turnouts</t>
  </si>
  <si>
    <t>GTS-0003_REV1</t>
  </si>
  <si>
    <t>Geometry for No.16 All Welded Turnouts</t>
  </si>
  <si>
    <t>GTS-0004a_REV1</t>
  </si>
  <si>
    <t>Geometry for No.16 Turnouts</t>
  </si>
  <si>
    <t>GTS-0004_REV1</t>
  </si>
  <si>
    <t>Geometry for No.20 All Welded Turnouts</t>
  </si>
  <si>
    <t>GTS-0005a_REV1</t>
  </si>
  <si>
    <t>Geometry for No.20 Turnouts</t>
  </si>
  <si>
    <t>GTS-0005_REV1</t>
  </si>
  <si>
    <t>Geometry for No.8 Turnouts</t>
  </si>
  <si>
    <t>GTS-0001_REV1</t>
  </si>
  <si>
    <t>Index Turnouts (sheet 1 of 3)</t>
  </si>
  <si>
    <t>GTS-0000_1_REV1</t>
  </si>
  <si>
    <t>Index Turnouts (sheet 2 of 3)</t>
  </si>
  <si>
    <t>GTS-0000_2_REV1</t>
  </si>
  <si>
    <t>Index Turnouts (sheet 3 of 3)</t>
  </si>
  <si>
    <t>GTS-0000_3_REV1</t>
  </si>
  <si>
    <t>No.10 Turnout - 115 Lb Rail - 16'-6" Samson Point Switch, Uniform Riser Design Wood Ties (4 Sheets)</t>
  </si>
  <si>
    <t>GTS-0010_REV1</t>
  </si>
  <si>
    <t>No.10 Turnout - 115 Lb Rail Heavy Duty - 16'-6" geometry/38'5" Point Length Samson Switch, Uniform Riser Design Wood Ties</t>
  </si>
  <si>
    <t>GTS-0017 L/R_REV1</t>
  </si>
  <si>
    <t>No.10 Turnout - 115 Lb Rail Light Duty - 16'-6" geometry/38'5" Point Length Samson Switch, Uniform Riser Design Wood Ties( 2 sheets ) </t>
  </si>
  <si>
    <t>GTS-0016 L/R_REV1</t>
  </si>
  <si>
    <t>No.10 Turnout - 136 Lb Rail - 16'-6" geometry Samson Point Switch, Uniform Riser Design Wood Ties (3 Sheets)</t>
  </si>
  <si>
    <t>GTS-0011 A/V_REV1</t>
  </si>
  <si>
    <t>No.10 Turnout - 16'-6" Points - Insulated Samson Point RBM Frog - 100 Lb ARAA Rail (2 Sheets)</t>
  </si>
  <si>
    <t>GTS-0107_REV1 </t>
  </si>
  <si>
    <t>No.10 Turnout - 16'-6" Points - Insulated Samson Point RBM Frog -  132 Lb RE Rail  (2 Sheets)</t>
  </si>
  <si>
    <t>GTS-0152_REV1</t>
  </si>
  <si>
    <t>No.10 Turnout - 16'-6" Points - Insulated Samson Point SGM Frog - 100 Lb ARAA Rail (2 Sheets)</t>
  </si>
  <si>
    <t>GTS-0106_REV1</t>
  </si>
  <si>
    <t>No.10 Turnout - 16'-6" Points - Insulated Samson Point SGM Frog -  132 Lb RE Rail  (2 Sheets)</t>
  </si>
  <si>
    <t>GTS-0151_REV1</t>
  </si>
  <si>
    <t>No.10 Turnout - 16'-6" Points - Power Operated - RBM Frog - 132 Lb RE Rail (2 Sheets)</t>
  </si>
  <si>
    <t>GTS-0158_REV1 </t>
  </si>
  <si>
    <t>No.10 Turnout - 16'-6" Points - Power Operated - Samson Points - RBM Frog - 100 Lb ARAA Rail (2 Sheets)</t>
  </si>
  <si>
    <t>GTS-0119_REV1 </t>
  </si>
  <si>
    <t>No.10 Turnout - 16'-6" Points - Power Operated - Samson Points - RBM Frog - 132 Lb RE Rail (2 Sheets)</t>
  </si>
  <si>
    <t>GTS-0161_REV1</t>
  </si>
  <si>
    <t>No.10 Turnout - 16'-6" Points - Power Operated - Samson Points - SGM Frog - 100 Lb ARAA Rail (2 Sheets)</t>
  </si>
  <si>
    <t>GTS-0118_REV1 </t>
  </si>
  <si>
    <t>No.10 Turnout - 16'-6" Points - Power Operated - Samson Points - SGM Frog - 132 Lb RE Rail (2 Sheets)</t>
  </si>
  <si>
    <t>GTS-0160_REV1</t>
  </si>
  <si>
    <t>No.10 Turnout - 16'-6" Points - Power Operated - SGM Frog - 132 Lb RE Rail (2 Sheets)</t>
  </si>
  <si>
    <t>GTS-0157_REV1</t>
  </si>
  <si>
    <t>No.10 Turnout - 16'-6" Points - Power Operated RBM Frog - 100 Lb ARAA Rail (2 Sheets)</t>
  </si>
  <si>
    <t>GTS-0115_REV1</t>
  </si>
  <si>
    <t>No.10 Turnout - 16'-6" Points - RBM Frog Insulated - 100 Lb ARAA Rail ( 2 SHEET)</t>
  </si>
  <si>
    <t>GTS-0099_REV1 </t>
  </si>
  <si>
    <t>No.10 Turnout - 16'-6" Points - RBM Frog Insulated - 132 Lb RE Rail  (2 Sheets)</t>
  </si>
  <si>
    <t>GTS-0146_REV1 </t>
  </si>
  <si>
    <t>No.10 Turnout - 16'-6" Points - SGM Frog Insulated - 100 Lb ARAA Rail ( 2 SHEET)</t>
  </si>
  <si>
    <t>GTS-0098_REV1 </t>
  </si>
  <si>
    <t>No.10 Turnout - 16'-6" Points - SGM Frog Insulated - 132 Lb RE Rail  (2 Sheets)</t>
  </si>
  <si>
    <t>GTS-0145_REV1</t>
  </si>
  <si>
    <t>No.10 Turnout - 16'-6" Points - Spring Switch - RBM Frog - 132 Lb RE Rail (2 Sheets)</t>
  </si>
  <si>
    <t>GTS-0155_REV1 </t>
  </si>
  <si>
    <t>No.10 Turnout - 16'-6" Points - Spring Switch - SGM Frog - 132 Lb RE Rail (2 Sheets)</t>
  </si>
  <si>
    <t>GTS-0154_REV1 </t>
  </si>
  <si>
    <t>No.10 Turnout - Non Insulated RBM Frog - 100 Lb ARAA Rail ( 2 SHEET)</t>
  </si>
  <si>
    <t>GTS-0095_REV1 </t>
  </si>
  <si>
    <t>NO.10 TURNOUT - NON INSULATED SAMSON POINTS - R.B.M. FROG - 100 LB.A.R.A.A. RAIL (2 SHEET)</t>
  </si>
  <si>
    <t>GTS-0103_REV1</t>
  </si>
  <si>
    <t>NO.10 TURNOUT - NON INSULATED SAMSON POINTS - S.G.M. FROG - 100 LB.A.R.A.A. RAIL ( 2 SHEET)</t>
  </si>
  <si>
    <t>GTS-0102_REV1 </t>
  </si>
  <si>
    <t>No.10 Turnout - Non Insulated SGM Frog - 100 Lb ARAA Rail ( 2 SHEET)</t>
  </si>
  <si>
    <t>GTS-0094_REV1 </t>
  </si>
  <si>
    <t>No.10 Turnout 136Lb Rail 31'-6" Power Operated Samson Point Switch - Uniform Riser Design All Welded RBM Frog - Wood Ties (4 SHEETS)</t>
  </si>
  <si>
    <t>GTS-0267_REV1</t>
  </si>
  <si>
    <t>No.12 Turnout - 115 Lb R.E. Rail - 22'-0" Samson Point Switch, Uniform Riser Design Wood Ties (3 Sheets)</t>
  </si>
  <si>
    <t>GTS-0012 A/P_REV1</t>
  </si>
  <si>
    <t>No.12 Turnout - 136 Lb Rail - 22'-0" Geometry Samson Point Switch, Uniform Riser Design Wood Ties  (2 Sheets)</t>
  </si>
  <si>
    <t>GTS-0013 A/P_REV1</t>
  </si>
  <si>
    <t>No.12 Turnout - 22"-0" Points - Power Operated - R.B.M FROG - 132 Lb RE Rail  (2 Sheets)</t>
  </si>
  <si>
    <t>GTS-0222_REV1 </t>
  </si>
  <si>
    <t>No.12 Turnout - 22"-0" Points -  Insulated - RBM FROG - 132 Lb RE Rail  (3 Sheets)</t>
  </si>
  <si>
    <t>GTS-0214_REV1 </t>
  </si>
  <si>
    <t>No.12 Turnout - 22'-0" Points - Insulated Samson Point RBM Frog -  132 Lb RE Rail  (2 Sheets)</t>
  </si>
  <si>
    <t>GTS-0218_REV1</t>
  </si>
  <si>
    <t>No.12 Turnout - 22''-0" Points - Power Operated - Samson Points - RBM Frog - 132 Lb RE Rail (2 Sheets)</t>
  </si>
  <si>
    <t>GTS-0224_REV1</t>
  </si>
  <si>
    <t>No.12 Turnout 136Lb Rail 36'-7" Power Operated Samson Point Switch - Uniform Riser Design All Welded RBM Frog - Wood Ties (4 sheets)</t>
  </si>
  <si>
    <t>GTS-0271_REV1 </t>
  </si>
  <si>
    <t>No.12 Turnout 36'-7" points - Power Operated Samson Point Switch - Uniform Riser Design - All welded rail - RBM Frog - 132 Lb A.R.A.A Rail - (2 Sheets) </t>
  </si>
  <si>
    <t>GTS-0261_REV1 </t>
  </si>
  <si>
    <t>No.12 Turnout 36'-7" Power Operated Samson Point Switch - Uniform Riser Design - All Welded Rail RBM Frog - 136 Lb A.R.A.A Rail   (2 Sheets) </t>
  </si>
  <si>
    <t>GTS-0270_REV1</t>
  </si>
  <si>
    <t>No.16 Turnout 26'-0" geometry Power Operated Samson Point Switch - Uniform Riser Design RBM or WHM Frog - 136 Lb Rail - Wood Ties  (3 Sheets) </t>
  </si>
  <si>
    <t>GTS-0251_REV1 </t>
  </si>
  <si>
    <t>No.16 Turnout 39'-0"  Power Operated Samson Point Switch - Uniform Riser Design RBM or WHM Frog - 136 Lb Rail - Wood Ties  (3 Sheets) </t>
  </si>
  <si>
    <t>GTS-0252_REV1 </t>
  </si>
  <si>
    <t>No.20 Lateral Turnout 58'-10" Power Operated Samson Point Switch - Uniform Riser Design - All Welded Rail RBM Frog - 136 Lb RE Rail - Concrete Ties  (3 Sheets) </t>
  </si>
  <si>
    <t>GTS-0264_REV1</t>
  </si>
  <si>
    <t>No.20 Turnout - 39'-0" Geometry Power Operated - Samson Point Switch - Unifrom Riser Design RBM Frog - 136 Lb Rail - Wood Ties  (3 Sheets)</t>
  </si>
  <si>
    <t>GTS-0263_REV1 </t>
  </si>
  <si>
    <t>No.8 Turnout - 115 Lb Rail - 16'-6" Samson Point Switch, Uniform Riser Design Wood Ties (3 Sheets)</t>
  </si>
  <si>
    <t>GTS-0008_REV1 </t>
  </si>
  <si>
    <t>No.8 Turnout - 115 Lb Rail Heavy Duty - 16'-6" geometry/38'5" Point Length Samson Switch, Uniform Riser Design Wood Ties ( 2 sheets) </t>
  </si>
  <si>
    <t>GTS-0015 L/R_REV1</t>
  </si>
  <si>
    <t>No.8 Turnout - 115 Lb Rail Light Duty - 16'-6" geometry/38'5" Point Length Samson Switch, Uniform Riser Design Wood Ties</t>
  </si>
  <si>
    <t>GTS-0014 L/R_REV1</t>
  </si>
  <si>
    <t>No.8 Turnout - 136 Lb Rail - 16'-6" geometry Samson Point Switch, Uniform Riser Design Wood Ties ( 3 sheets )</t>
  </si>
  <si>
    <t>GTS-0009_REV1 </t>
  </si>
  <si>
    <t>No.8 Turnout - 16'-6'' points - Non Insulated R.B.M. Frog - 100 LB.R.E.RAIL ( 2 SHEET)</t>
  </si>
  <si>
    <t>GTS-0063_REV1 </t>
  </si>
  <si>
    <t>No.8 Turnout - 16'-6'' points - Non Insulated samson points R.B.M. Frog - 132 LB.R.E.RAIL ( 2 SHEET)</t>
  </si>
  <si>
    <t>GTS-0065_REV1 </t>
  </si>
  <si>
    <t>No.8 Turnout - 16'-6" Points - Insulated Samson Points RBM Frog - 100 Lb ARAA Rail ( 2 SHEET)</t>
  </si>
  <si>
    <t>GTS-0042_REV1</t>
  </si>
  <si>
    <t>No.8 Turnout - 16'-6" Points - Insulated Uniform Riser design - RBM Frog 115 Lb RE Rail - Wood ties</t>
  </si>
  <si>
    <t>GTS-0053_REV1</t>
  </si>
  <si>
    <t>No.8 Turnout - 16'-6" Points - Non Insulated RBM Frog - 100 Lb ARAA Rail ( 2 SHEET)</t>
  </si>
  <si>
    <t>GTS-0033_REV1 </t>
  </si>
  <si>
    <t>No.8 Turnout - 16'-6" Points - non Insulated Samson Points SGM Frog - 100 Lb ARAA Rail ( 2 SHEET)</t>
  </si>
  <si>
    <t>GTS-0041_REV1 </t>
  </si>
  <si>
    <t>No.8 Turnout - 16'-6" Points - Non Insulated SGM Frog - 100 Lb ARAA Rail ( 2 SHEET)</t>
  </si>
  <si>
    <t>GTS-0032_REV1 </t>
  </si>
  <si>
    <t>No.8 Turnout - 16'-6" Points - Power Operated RBM Frog - 100 Lb ARAA Rail ( 2 SHEET)</t>
  </si>
  <si>
    <t>GTS-0048_REV1 </t>
  </si>
  <si>
    <t>No.8 Turnout - 16'-6" Points - Power Operated SGM Frog - 100 Lb ARAA Rail ( 2 SHEET)</t>
  </si>
  <si>
    <t>GTS-0047_REV1 </t>
  </si>
  <si>
    <t>No.8 Turnout - 16'-6" Points - RBM Frog - Insulated - 100 Lb ARAA Rail</t>
  </si>
  <si>
    <t>GTS-0036_REV1</t>
  </si>
  <si>
    <t>No.8 Turnout - 16'-6" Points - SGM Frog - Insulated - 100 Lb ARAA Rail (2 Sheets)</t>
  </si>
  <si>
    <t>GTS-0035_REV1</t>
  </si>
  <si>
    <t>Turnout Return Curves</t>
  </si>
  <si>
    <t>GTS-0007_REV1</t>
  </si>
  <si>
    <t>Two Way Communication</t>
  </si>
  <si>
    <t>Two Way Communication Devices</t>
  </si>
  <si>
    <t>Undercut Stock Rails</t>
  </si>
  <si>
    <t>Undercut Stock Rails - Bending Details For All Welded Turnouts</t>
  </si>
  <si>
    <t>GTS-1109_2_REV1</t>
  </si>
  <si>
    <t>Undercut Stock Rails - Machining Details For All Welded Turnouts</t>
  </si>
  <si>
    <t>GTS-1105_2_REV1</t>
  </si>
  <si>
    <t>Uninterrupted Power Supply</t>
  </si>
  <si>
    <t>Universal Design Guidelines</t>
  </si>
  <si>
    <t>Vehicular Access</t>
  </si>
  <si>
    <t>Vending Machines</t>
  </si>
  <si>
    <t>Ventilation</t>
  </si>
  <si>
    <t>Vertical Circulation</t>
  </si>
  <si>
    <t>Vestibules</t>
  </si>
  <si>
    <t>Waiting Area</t>
  </si>
  <si>
    <t>Walkways and Pedestrian Routes</t>
  </si>
  <si>
    <t>Walls</t>
  </si>
  <si>
    <t>Washrooms</t>
  </si>
  <si>
    <t>Waste bin</t>
  </si>
  <si>
    <t>GO Standard Waste Bin</t>
  </si>
  <si>
    <t>Waterproofing System</t>
  </si>
  <si>
    <t>Wayfinding</t>
  </si>
  <si>
    <t>Wayside</t>
  </si>
  <si>
    <t>120 DC UVR Loop Undervoltage Connection Diagram</t>
  </si>
  <si>
    <t>WSP-002</t>
  </si>
  <si>
    <t>120 DC UVR Loop Undervoltage Replay Connection Diagram</t>
  </si>
  <si>
    <t>WSP-102</t>
  </si>
  <si>
    <t>120V DC Supply General Arrangement</t>
  </si>
  <si>
    <t>WSP-028</t>
  </si>
  <si>
    <t>WSP-128</t>
  </si>
  <si>
    <t>120V DC Supply Single Line Diagram</t>
  </si>
  <si>
    <t>WSP-029</t>
  </si>
  <si>
    <t>WSP-129</t>
  </si>
  <si>
    <t>Breaker Indicator Panel Wiring Diagram</t>
  </si>
  <si>
    <t>WSP-026</t>
  </si>
  <si>
    <t>WSP-126</t>
  </si>
  <si>
    <t>Building Automation System Block Diagram</t>
  </si>
  <si>
    <t>WSP-032</t>
  </si>
  <si>
    <t>Cable list</t>
  </si>
  <si>
    <t>WSP-049</t>
  </si>
  <si>
    <t>Details</t>
  </si>
  <si>
    <t>WSP-040</t>
  </si>
  <si>
    <t>WSP-140</t>
  </si>
  <si>
    <t>Drawing Index_Package</t>
  </si>
  <si>
    <t>WSP-100B</t>
  </si>
  <si>
    <t>Drawing Index_Package 1</t>
  </si>
  <si>
    <t>WSP-000B</t>
  </si>
  <si>
    <t>Electrical Item List and General Notes</t>
  </si>
  <si>
    <t>WSP-033</t>
  </si>
  <si>
    <t>WSP-133</t>
  </si>
  <si>
    <t>Existing Station Panel Schedules 1 of 2</t>
  </si>
  <si>
    <t>WSP-050</t>
  </si>
  <si>
    <t>Existing Station Panel Schedules 2 of 2</t>
  </si>
  <si>
    <t>WSP-051</t>
  </si>
  <si>
    <t>Fence Grounding Details</t>
  </si>
  <si>
    <t>WSP-039</t>
  </si>
  <si>
    <t>WSP-139</t>
  </si>
  <si>
    <t>Fireman Emergency Power Off (FEPO) Panel Layout</t>
  </si>
  <si>
    <t>WSP-025</t>
  </si>
  <si>
    <t>Fireman Emergency Power Off (FEPO) Panel Lyout</t>
  </si>
  <si>
    <t>WSP-125</t>
  </si>
  <si>
    <t>Fireman Emergency Power Off (FEPO) Panel Schematic Diagram</t>
  </si>
  <si>
    <t>WSP-024</t>
  </si>
  <si>
    <t>WSP-124</t>
  </si>
  <si>
    <t>Labels</t>
  </si>
  <si>
    <t>WSP-034</t>
  </si>
  <si>
    <t>WSP-134</t>
  </si>
  <si>
    <t>Layover Area Single Line Diagram</t>
  </si>
  <si>
    <t>WSP-052</t>
  </si>
  <si>
    <t>Left and Right Side Control Schematic Diagram</t>
  </si>
  <si>
    <t>WSP-104</t>
  </si>
  <si>
    <t>Left Side MCC Control Schematic Diagram</t>
  </si>
  <si>
    <t>WSP-004</t>
  </si>
  <si>
    <t>Left Side Wiring Diagram</t>
  </si>
  <si>
    <t>WSP-106</t>
  </si>
  <si>
    <t>Main 600V Switchboard Modbus Schematic</t>
  </si>
  <si>
    <t>WSP-031</t>
  </si>
  <si>
    <t>WSP-131</t>
  </si>
  <si>
    <t>Main Feeder Breaker Terminal Diagram</t>
  </si>
  <si>
    <t>WSP-016</t>
  </si>
  <si>
    <t>Remote Operational Panel Wiring Diagram</t>
  </si>
  <si>
    <t>WSP-027</t>
  </si>
  <si>
    <t>WSP-127</t>
  </si>
  <si>
    <t>Right Side MCC Control Schematic Diagram</t>
  </si>
  <si>
    <t>WSP-005</t>
  </si>
  <si>
    <t>Right Side Wiring Diagram</t>
  </si>
  <si>
    <t>WSP-108</t>
  </si>
  <si>
    <t>Single Line Diagram</t>
  </si>
  <si>
    <t>WSP-101</t>
  </si>
  <si>
    <t>Three Line Diagram</t>
  </si>
  <si>
    <t>WSP-001</t>
  </si>
  <si>
    <t>Typical 600V Switchgear Main Feeder Breaker Schematic</t>
  </si>
  <si>
    <t>WSP-003</t>
  </si>
  <si>
    <t>WSP-103</t>
  </si>
  <si>
    <t>UVR DC Supply Circuit Protection (Alternate) Left Side 1 of 2</t>
  </si>
  <si>
    <t>WSP-019A</t>
  </si>
  <si>
    <t>UVR DC Supply Circuit Protection (Alternate) Right Side 1 of 2</t>
  </si>
  <si>
    <t>WSP-021A</t>
  </si>
  <si>
    <t>UVR DC Supply Circuit Protection Left Side 1 of 2</t>
  </si>
  <si>
    <t>WSP-019</t>
  </si>
  <si>
    <t>WSP-119</t>
  </si>
  <si>
    <t>UVR DC Supply Circuit Protection Left Side 2 of 2</t>
  </si>
  <si>
    <t>WSP-020</t>
  </si>
  <si>
    <t>WSP-120</t>
  </si>
  <si>
    <t>UVR DC Supply Circuit Protection Right Side 1 of 2</t>
  </si>
  <si>
    <t>WSP-021</t>
  </si>
  <si>
    <t>WSP-121</t>
  </si>
  <si>
    <t>UVR DC Supply Circuit Protection Right Side 2 of 2        </t>
  </si>
  <si>
    <t>WSP-122           </t>
  </si>
  <si>
    <t>UVR DC Supply Protection Panel Right Side 2 of 2</t>
  </si>
  <si>
    <t>WSP-022</t>
  </si>
  <si>
    <t>UVR Relay Panel Left Side</t>
  </si>
  <si>
    <t>WSP-017</t>
  </si>
  <si>
    <t>UVR Relay Panel Right Side</t>
  </si>
  <si>
    <t>WSP-018</t>
  </si>
  <si>
    <t>UVR Relay Panel Wiring Diagram</t>
  </si>
  <si>
    <t>WSP-117</t>
  </si>
  <si>
    <t>Wayside Cabinet Alternate Equipment Arrangement 1 of 3</t>
  </si>
  <si>
    <t>WSP-011A</t>
  </si>
  <si>
    <t>Wayside Cabinet Alternate Equipment Arrangement 3 of 3</t>
  </si>
  <si>
    <t>WSP-013A</t>
  </si>
  <si>
    <t>Wayside Cabinet Equipment Arrangement</t>
  </si>
  <si>
    <t>WSP-111</t>
  </si>
  <si>
    <t>Wayside Cabinet Equipment Arrangement 1 of 3</t>
  </si>
  <si>
    <t>WSP-011</t>
  </si>
  <si>
    <t>Wayside Cabinet Equipment Arrangement 2 of 3</t>
  </si>
  <si>
    <t>WSP-012</t>
  </si>
  <si>
    <t>Wayside Cabinet Equipment Arrangement 3 of 3</t>
  </si>
  <si>
    <t>WSP-013</t>
  </si>
  <si>
    <t>Wayside Cabinet Layout</t>
  </si>
  <si>
    <t>WSP-036</t>
  </si>
  <si>
    <t>Wayside Cabinet Layout (Alternate)</t>
  </si>
  <si>
    <t>WSP-036A</t>
  </si>
  <si>
    <t>Wayside Cabinet Left Side Wiring Diagram</t>
  </si>
  <si>
    <t>WSP-006</t>
  </si>
  <si>
    <t>Wayside Cabinet Optional Bottom Covers</t>
  </si>
  <si>
    <t>WSP-038</t>
  </si>
  <si>
    <t>Wayside Cabinet Receptacle Cabinet Electrical Arrangement</t>
  </si>
  <si>
    <t>WSP-037</t>
  </si>
  <si>
    <t>Wayside Cabinet Right Side Wiring Diagram</t>
  </si>
  <si>
    <t>WSP-008</t>
  </si>
  <si>
    <t>Wayside Cabinet Structural Details</t>
  </si>
  <si>
    <t>WSP-113</t>
  </si>
  <si>
    <t>Wayside Cabinets-Decals and Signage</t>
  </si>
  <si>
    <t> WSP-035</t>
  </si>
  <si>
    <t>Wayside Electrical Equipment Interwiring Block Diagram</t>
  </si>
  <si>
    <t>WSP-030</t>
  </si>
  <si>
    <t>Wayside Inspection System Installation Details</t>
  </si>
  <si>
    <t>GTS-2213</t>
  </si>
  <si>
    <t>Wayside Power</t>
  </si>
  <si>
    <t>Wayside Power Storage Track Details</t>
  </si>
  <si>
    <t>WSP-048</t>
  </si>
  <si>
    <t>Wiring diagram and Control  Block Diagram</t>
  </si>
  <si>
    <t>WSP-110</t>
  </si>
  <si>
    <t>Wayside Motor Control Centre</t>
  </si>
  <si>
    <t>Motor Control Center</t>
  </si>
  <si>
    <t>Motor Control Centre DVR and Transformer Panel Wiring Diagram</t>
  </si>
  <si>
    <t>WSP-010</t>
  </si>
  <si>
    <t>Motor Control Centre Elevation</t>
  </si>
  <si>
    <t>WSP-014</t>
  </si>
  <si>
    <t>Motor Control Centre Left Side Wiring Diagram</t>
  </si>
  <si>
    <t>WSP-007</t>
  </si>
  <si>
    <t>Motor Control Centre Right Side Wiring Diagram</t>
  </si>
  <si>
    <t>WSP-009</t>
  </si>
  <si>
    <t>Motor Control Inside Elevation</t>
  </si>
  <si>
    <t>WSP-015</t>
  </si>
  <si>
    <t>Wayside Substation</t>
  </si>
  <si>
    <t>Substation Building Communication and Security Layout</t>
  </si>
  <si>
    <t>WSP-045</t>
  </si>
  <si>
    <t>WSP-145</t>
  </si>
  <si>
    <t>Substation Building Elevations 1 of 2</t>
  </si>
  <si>
    <t>WSP-046</t>
  </si>
  <si>
    <t>WSP-146</t>
  </si>
  <si>
    <t>Substation Building Elevations 2 of 2</t>
  </si>
  <si>
    <t>WSP-047</t>
  </si>
  <si>
    <t>WSP-147</t>
  </si>
  <si>
    <t>Substation Building General Equipment Layout</t>
  </si>
  <si>
    <t>WSP-041</t>
  </si>
  <si>
    <t>WSP-141</t>
  </si>
  <si>
    <t>Substation Building General Power Layout</t>
  </si>
  <si>
    <t>WSP-042</t>
  </si>
  <si>
    <t>WSP-142</t>
  </si>
  <si>
    <t>Substation Building Grounding Layout</t>
  </si>
  <si>
    <t>WSP-043</t>
  </si>
  <si>
    <t>WSP-143</t>
  </si>
  <si>
    <t>Substation Building Trench Layout and Sections</t>
  </si>
  <si>
    <t>WSP-044</t>
  </si>
  <si>
    <t>Substation Equipment Layout and Single Line Diagram</t>
  </si>
  <si>
    <t>WSP-053</t>
  </si>
  <si>
    <t>Wayside Telemetering Cabinet</t>
  </si>
  <si>
    <t>Telemetering Cabinet Layout</t>
  </si>
  <si>
    <t>WSP-023</t>
  </si>
  <si>
    <t>WSP-123</t>
  </si>
  <si>
    <t>Telemetering Cabinet Layout (Alternate)</t>
  </si>
  <si>
    <t>WSP-023A</t>
  </si>
  <si>
    <t>Windows</t>
  </si>
  <si>
    <t>Category</t>
  </si>
  <si>
    <t>Architecture</t>
  </si>
  <si>
    <t>Panel Drawing</t>
  </si>
  <si>
    <t>Elevator Spec R04</t>
  </si>
  <si>
    <t>Various Revisions</t>
  </si>
  <si>
    <t>Sections Typical-Dimensions</t>
  </si>
  <si>
    <t>Standard Drawings and Specifications Amendment Record</t>
  </si>
  <si>
    <t>Bridges and Structures</t>
  </si>
  <si>
    <t>Bridges and Structures Standards Amendment Record</t>
  </si>
  <si>
    <t>Bridges and Structures Standards Amendment</t>
  </si>
  <si>
    <t>Drawings (General)</t>
  </si>
  <si>
    <t>CPG Title Block</t>
  </si>
  <si>
    <t>CPG_Title_Block</t>
  </si>
  <si>
    <t>CPG Title Page</t>
  </si>
  <si>
    <t>CPG_Title Page</t>
  </si>
  <si>
    <t>MX-CPG BIM Execution Plan Template Rev0</t>
  </si>
  <si>
    <t>MX-CPG BIM ImpPlan Rev0</t>
  </si>
  <si>
    <t>MX-CPG CADD BIM Standards Manual Rev1</t>
  </si>
  <si>
    <t>MX-CPG Information Exchange Worksheet-V2.1</t>
  </si>
  <si>
    <t>MX-CPG Process Map Templates-V2.0</t>
  </si>
  <si>
    <t>MX CPG  Process Map Templates-V2.0</t>
  </si>
  <si>
    <t>Operations Title Page</t>
  </si>
  <si>
    <t>Operations_Title Page</t>
  </si>
  <si>
    <t>Standard Drawings Letter Size</t>
  </si>
  <si>
    <t>Standard Drawings_letter size</t>
  </si>
  <si>
    <t>Electrical</t>
  </si>
  <si>
    <t>Communication Room-Parking Structure-Room Layout and Ceiling Plan</t>
  </si>
  <si>
    <t>CR-001</t>
  </si>
  <si>
    <t>Communication Room-Room Layout ands Ceiling Plan</t>
  </si>
  <si>
    <t>CR-002</t>
  </si>
  <si>
    <t>Cover Page</t>
  </si>
  <si>
    <t>Cover page</t>
  </si>
  <si>
    <t>Elevator-Mini Hub Room</t>
  </si>
  <si>
    <t>Hub Room-Room Layout and Ceiling Plan</t>
  </si>
  <si>
    <t>CR-003</t>
  </si>
  <si>
    <t>Revision 5</t>
  </si>
  <si>
    <t>Revision 4</t>
  </si>
  <si>
    <t>Presto Base Box Details</t>
  </si>
  <si>
    <t>PRES-001</t>
  </si>
  <si>
    <t>Presto Details</t>
  </si>
  <si>
    <t>PRES-003</t>
  </si>
  <si>
    <t>Presto Electrical Details</t>
  </si>
  <si>
    <t>TVM-Electrical Details</t>
  </si>
  <si>
    <t>TVM-002</t>
  </si>
  <si>
    <t>TVM-Electrical Details 2</t>
  </si>
  <si>
    <t>TVM-003</t>
  </si>
  <si>
    <t>TVM-Interior-Exterior Base Details</t>
  </si>
  <si>
    <t>TVM-001</t>
  </si>
  <si>
    <t>Mechanical</t>
  </si>
  <si>
    <t>Condensing Hot Water Boilers</t>
  </si>
  <si>
    <t>Pip Heat Tracing Details</t>
  </si>
  <si>
    <t>Rolling Stock</t>
  </si>
  <si>
    <t>D4505_Basic Specifications_MY09</t>
  </si>
  <si>
    <t>D4505 Specs</t>
  </si>
  <si>
    <t>Revision 11</t>
  </si>
  <si>
    <t>Signage and Wayfinding</t>
  </si>
  <si>
    <t>Revision Oct 2019</t>
  </si>
  <si>
    <t>Signals &amp; Communications Standards Amendment Record</t>
  </si>
  <si>
    <t>Station and Facilities</t>
  </si>
  <si>
    <t>Design Standards</t>
  </si>
  <si>
    <t>Surveys and Mapping</t>
  </si>
  <si>
    <t>Technical Writing</t>
  </si>
  <si>
    <t>Metrolinx Requirements for Writing Technical Standards</t>
  </si>
  <si>
    <t>Quick Reference Guide</t>
  </si>
  <si>
    <t>GO Transit Track Standards Amendment Record</t>
  </si>
  <si>
    <t>No. 12 Turnouts 22'-0" points Heel Block- 136 L.B. R.E. Rail</t>
  </si>
  <si>
    <t>No. 16 &amp; 20 Turnouts 39'-0" points Heel Block- 136 L.B. R.E. Rail</t>
  </si>
  <si>
    <t>No. 16 Turnouts 26'-0" points Heel Block- 136 L.B. R.E. Rail</t>
  </si>
  <si>
    <t>No. 8 &amp; 10 Turnouts 16'-6" points Heel Block- 136 L.B. R.E. Rail</t>
  </si>
  <si>
    <t>Insulated Gauge Plates * Mild Steel Angle Plate</t>
  </si>
  <si>
    <t>DRM Amdendment Record</t>
  </si>
  <si>
    <t>DRM Amendment Record</t>
  </si>
  <si>
    <t>Electrification Standards</t>
  </si>
  <si>
    <t>Electrification Standards Amendment Record</t>
  </si>
  <si>
    <t>Signals and Communications Standards</t>
  </si>
  <si>
    <t>Signals and Communications Standards Amendment Record</t>
  </si>
  <si>
    <t>Standard Specifications and Drawings</t>
  </si>
  <si>
    <t>Station Electrical Room-Elevation 1 and 2</t>
  </si>
  <si>
    <t>Rail Pads For Concrete Ties</t>
  </si>
  <si>
    <t>Tie Plates, Double Shoulder * For 100, 115 130, 132 and 136 Lb. Rail (Sheet 1 of 5)</t>
  </si>
  <si>
    <t>Closed-circuit television</t>
  </si>
  <si>
    <t>Track</t>
  </si>
  <si>
    <t>Recommended Revision to Name of Standard</t>
  </si>
  <si>
    <t>Recommended Revision to GO Site Link</t>
  </si>
  <si>
    <t>Procedure for Requesting Deviations to Metrolinx Standard TechnicalRequirements</t>
  </si>
  <si>
    <t>Notice Deviation Form</t>
  </si>
  <si>
    <t>Standards Deviation Request Form</t>
  </si>
  <si>
    <t xml:space="preserve">Railway Applications – The Specification andDemonstration of RAMS </t>
  </si>
  <si>
    <t>Deviation Procedure</t>
  </si>
  <si>
    <t>Railway Applications - RAMS</t>
  </si>
  <si>
    <t>Reliability, Availability, Maintainability and Safety (RAMS)</t>
  </si>
  <si>
    <t>GO Transit Service Counter -3D Perspectives &amp; Notes</t>
  </si>
  <si>
    <t>No revision.</t>
  </si>
  <si>
    <t>Comment</t>
  </si>
  <si>
    <t>Drawing states Revision 1</t>
  </si>
  <si>
    <t>Drawing states Revision 0</t>
  </si>
  <si>
    <t>Drawing states Revision 2</t>
  </si>
  <si>
    <t>Backup Power Supply Generator Specification</t>
  </si>
  <si>
    <t>Basic Mechanical Materials and Methods Specification</t>
  </si>
  <si>
    <t>Railway Bridges and Structures Amendment Record</t>
  </si>
  <si>
    <t>Bus Bay Guidelines with Bike Rack Deployed</t>
  </si>
  <si>
    <t>Circuit Breakers and Fuses Specification</t>
  </si>
  <si>
    <t>Clean Agent Fire Suppression System Specification</t>
  </si>
  <si>
    <t>Condensing Hot Water Boilers Specification</t>
  </si>
  <si>
    <t>Demolition and Revision Works Specification</t>
  </si>
  <si>
    <t>Go Signals and Communications Standards Codes of Practice</t>
  </si>
  <si>
    <t>Wayside Power - Package 1 Cover page</t>
  </si>
  <si>
    <t>Wayside Power - Package 2 Cover page</t>
  </si>
  <si>
    <t>Custom Made Air Handling Units Specifications</t>
  </si>
  <si>
    <t>Go Transit Service Counter -Typical Details</t>
  </si>
  <si>
    <t>Domestic Water Piping and Specialities Specification</t>
  </si>
  <si>
    <t>Track Welder Manual Bulletin No. 001</t>
  </si>
  <si>
    <t>Transfer Switch Specification</t>
  </si>
  <si>
    <t>Two Way Communication Device Performance Criteria</t>
  </si>
  <si>
    <t>Uninterrupted Power Supplies Specification</t>
  </si>
  <si>
    <t>Wall Hung Condensing Hot Water Boilers Specification</t>
  </si>
  <si>
    <t>Drawing states Revision 5</t>
  </si>
  <si>
    <t>Document states Revision 0</t>
  </si>
  <si>
    <t>User Manual</t>
  </si>
  <si>
    <t>Drainage and Vent Piping and Specialities Specification</t>
  </si>
  <si>
    <t>Dry Type Transformer Specification</t>
  </si>
  <si>
    <t>Metrolinx  Design Standards</t>
  </si>
  <si>
    <t>Electric Heating Cable and Control Specification</t>
  </si>
  <si>
    <t>Electrical Conductors and Cables Specification</t>
  </si>
  <si>
    <t>Electrical General Requirement Specification</t>
  </si>
  <si>
    <t>Energy Recovery Ventilators Specification</t>
  </si>
  <si>
    <t>Performance Specifications for Electric Traction Enabling Works</t>
  </si>
  <si>
    <t>Go Transit Service Counter Elevations - Typical Front and Back</t>
  </si>
  <si>
    <t>Electrical Communications Infrastructure Mini Hub Rooms</t>
  </si>
  <si>
    <t>Fire Extinguishers Specification</t>
  </si>
  <si>
    <t>Fire Protection Sprinkler System Specification</t>
  </si>
  <si>
    <t>Fire Protection Standpipe System Specification</t>
  </si>
  <si>
    <t>Fire Pump Specification</t>
  </si>
  <si>
    <t>Firestopping and Smoke Seal System Specification</t>
  </si>
  <si>
    <t>Flue Gas Vents Specification</t>
  </si>
  <si>
    <t>Fuel Oil System Specification</t>
  </si>
  <si>
    <t>Gas Fired Warm Air Furnace Specification</t>
  </si>
  <si>
    <t>Fuel Fired Heaters Specification</t>
  </si>
  <si>
    <t>GO Signals and Communicarions Standards - General Instructions</t>
  </si>
  <si>
    <t>General Service Compressed Air System Specification</t>
  </si>
  <si>
    <t>Glycol Solution Snow Melting System Specification</t>
  </si>
  <si>
    <t>Revision is May-18</t>
  </si>
  <si>
    <t>Revision is August-18</t>
  </si>
  <si>
    <t>Heaters Specification</t>
  </si>
  <si>
    <t>Humidity Control Equipment Specification</t>
  </si>
  <si>
    <t>HVAC Air Distribution Specification</t>
  </si>
  <si>
    <t>HVAC Fans Specification</t>
  </si>
  <si>
    <t>HVAC Water Treatment Specification</t>
  </si>
  <si>
    <t>HVAC Piping and Pumps Specification</t>
  </si>
  <si>
    <t>Hydronic Radiant Floor Heating System Specification</t>
  </si>
  <si>
    <t>Insulation Design Guidelines</t>
  </si>
  <si>
    <t>Railway Applications - The Specification and Demonstration of Reliability, Availability, Maintainability and Safety (RAMS)</t>
  </si>
  <si>
    <t>Request for Deviation from Metrolinx Standard Technical Requirements</t>
  </si>
  <si>
    <t>Inverter, Rectifier and Charger Specification</t>
  </si>
  <si>
    <t>Drawing states Revision 1.</t>
  </si>
  <si>
    <t>Metrolinx Level Boarding - Part 1: Passive Protection</t>
  </si>
  <si>
    <t>Document states Revision 1</t>
  </si>
  <si>
    <t>Drawing states Revision 6</t>
  </si>
  <si>
    <t>Lighting and Controls Specification</t>
  </si>
  <si>
    <t>Lighting Pole Standard Details</t>
  </si>
  <si>
    <t>Liquid Filled Transformer Specification</t>
  </si>
  <si>
    <t>Document states Revision 00.</t>
  </si>
  <si>
    <t>Low Voltage Switchgears Specification</t>
  </si>
  <si>
    <t>Drawing States Revision 1</t>
  </si>
  <si>
    <t>Occupancy Sensors Specification</t>
  </si>
  <si>
    <t>Outdoor Load Bank Specification</t>
  </si>
  <si>
    <t>GO Transit Service Counter Plan Typical - Dimensions</t>
  </si>
  <si>
    <t>GO Transit Service Counter Plan Typical - Equipment List</t>
  </si>
  <si>
    <t>Drawing States Revision 2</t>
  </si>
  <si>
    <t>GO Transit Service Counter Plan Typical - Notes</t>
  </si>
  <si>
    <t>Plumbing Fixtures and Trim Specification</t>
  </si>
  <si>
    <t>Presto Fare Collection Details</t>
  </si>
  <si>
    <t>Drawing States Revision 3</t>
  </si>
  <si>
    <t>Presto Fare Collection System Architecture/Details</t>
  </si>
  <si>
    <t>Raceway for Electrical Systems Specification</t>
  </si>
  <si>
    <t>Electrical Receptacles and Plugs Specification</t>
  </si>
  <si>
    <t>Drawing States Revision 5</t>
  </si>
  <si>
    <t>Drawing States Revision 1, does not have a unique file name</t>
  </si>
  <si>
    <t>Drawing States Revision1</t>
  </si>
  <si>
    <t>Rooftop Air Conditioning Unit Specification</t>
  </si>
  <si>
    <t>GO Transit Service Counter Section Typical - Notes</t>
  </si>
  <si>
    <t>GO Transit Service Counter Sections Typical - Dimensions</t>
  </si>
  <si>
    <t>GO Transit Service Counter Section Typical - Receptacle Locations &amp; Notes</t>
  </si>
  <si>
    <t>Split Type Air to Air Heat Pumps Specifications</t>
  </si>
  <si>
    <t>Drawing State Revision 1</t>
  </si>
  <si>
    <t>Dtawing States Revision 1.</t>
  </si>
  <si>
    <t>Drawing States Revision 1.</t>
  </si>
  <si>
    <t>Switchboards and Panelboards Specification</t>
  </si>
  <si>
    <t>Disconnect Switches Specification</t>
  </si>
  <si>
    <t>Testing, Adjusting and Balancing Specification</t>
  </si>
  <si>
    <t>Procedures for Requesting Deviations to Metrolinx Standard Technical Requirements</t>
  </si>
  <si>
    <t>Mechanical Insulation Specification</t>
  </si>
  <si>
    <t>Mechanical Work Commissioning Specification</t>
  </si>
  <si>
    <t>Mechanical Work General Instructions Specification</t>
  </si>
  <si>
    <t>Metal-Clad Switchgears Specification</t>
  </si>
  <si>
    <t>Metrolinx Requirements for Writing Technical Standards and Procurements Specifications</t>
  </si>
  <si>
    <t>Motor Control Centres Specification</t>
  </si>
  <si>
    <t>Need to revise drawing revision number</t>
  </si>
  <si>
    <t>Motor Starters and Contractors Specification</t>
  </si>
  <si>
    <t>Revise Drawing Revision number</t>
  </si>
  <si>
    <t>Natural Gas Piping System Specification</t>
  </si>
  <si>
    <t>Near Condensing Hot Water Boilers Specification</t>
  </si>
  <si>
    <t>Drawing states Revision 0.</t>
  </si>
  <si>
    <t>Air Curtain Specification</t>
  </si>
  <si>
    <t>Air Filters and Accessories Specification</t>
  </si>
  <si>
    <t>Air Terminal Units Specification</t>
  </si>
  <si>
    <t>Assembly - 16'-6" Point Rail - 100 Lb. ARAA Rail</t>
  </si>
  <si>
    <t>Assembly - 16'-6" Point Rail For Power Operation - 100 Lb. ARAA Rail</t>
  </si>
  <si>
    <t>Heel Blocks For 16'-6" &amp; 22'-0" Switches - 100 Lb. ARAA Rail</t>
  </si>
  <si>
    <t>Heel Blocks For 11'-0" Switch - 100 Lb. ARAA Rail</t>
  </si>
  <si>
    <t>Assembly - 22'-0" Samson Point Rail For Power Operation - 100 Lb. ARAA Rail</t>
  </si>
  <si>
    <t>Assembly - 22'-0" Point Rail - 100 Lb. ARAA Rail</t>
  </si>
  <si>
    <t>Assembly - 16'-6" Samson Point Rail For Power Operation - 100 Lb. ARAA Rail</t>
  </si>
  <si>
    <t>Assembly - 16'-6" Samson Point Rail - 100 Lb. ARAA Rail</t>
  </si>
  <si>
    <t>Assembly - 22'-0" Point Rail For Power Operation - 100 Lb. ARAA Rail</t>
  </si>
  <si>
    <t>Drilling Template For 100 Lb. ARAA Rail</t>
  </si>
  <si>
    <t>GO Shelters</t>
  </si>
  <si>
    <t>Bill of Materials for GTS-0012</t>
  </si>
  <si>
    <t>Remedial Action for Rail Defects, Handling Rail, &amp; Curve Design (Bulletin 003)</t>
  </si>
  <si>
    <t>Communication Room - Parking Structure - Room Layout and Ceiling Plan</t>
  </si>
  <si>
    <t>Communication Room - Room Layout ands Ceiling Plan</t>
  </si>
  <si>
    <t>D4500 GO Bus Specifications</t>
  </si>
  <si>
    <t>Universal Design Standard</t>
  </si>
  <si>
    <t>Wayfinding Design Standard</t>
  </si>
  <si>
    <t>Sign Implementation Manual Part 1</t>
  </si>
  <si>
    <t>Sign Implementation Manual Part 2</t>
  </si>
  <si>
    <t>GO Station Architecture Design Standard</t>
  </si>
  <si>
    <t>Bike Infrastructure Standard</t>
  </si>
  <si>
    <t>Enabling Works Electric Traction Standard</t>
  </si>
  <si>
    <t>Consideration for consistency - other documents with multiple sheets combine drawing sheets into one link.</t>
  </si>
  <si>
    <t>Structures Passing Over Electrified Corridors Specification</t>
  </si>
  <si>
    <t>Static Signage Specification</t>
  </si>
  <si>
    <t>Drawing States Revision 1. Consideration for consistency - other documents with multiple sheets combine drawing sheets into one link.</t>
  </si>
  <si>
    <t>Standard Drawings - Letter Size</t>
  </si>
  <si>
    <t>Metrolinx Requirements for Writing Technical Standards Quick Reference Guide</t>
  </si>
  <si>
    <t>Suggest omitting sheets from filename as not consistent with other files.</t>
  </si>
  <si>
    <t>Interim Standards for the Selection of New Electronic Devices and Cables in Metrolinx Facilities</t>
  </si>
  <si>
    <t>Process Map Templates</t>
  </si>
  <si>
    <t>BIM Execution Plan Template</t>
  </si>
  <si>
    <t>CADD BIM Standards Manual</t>
  </si>
  <si>
    <t>Information Exchange Worksheet</t>
  </si>
  <si>
    <t>Drawing States Revision 1. Not clear why there are two drawings and what distinction is.</t>
  </si>
  <si>
    <t>Hub Room - Room Layout and Ceiling Plan</t>
  </si>
  <si>
    <t>Match Column F "Recommended Revision to Name of Standard".</t>
  </si>
  <si>
    <t>Suggest removing sheets from title as not consistent with other files.</t>
  </si>
  <si>
    <t>GO Transit Service Counter - Details</t>
  </si>
  <si>
    <t>GO Design Requirements Manual (DRM)</t>
  </si>
  <si>
    <t>Not clear what the difference is between the two Exemption Derail Sign Drawings. Suggest these are reviewed and combined into one file/link.</t>
  </si>
  <si>
    <t>M-700/ Match Column F "Recommended Revision to Name of Standard"</t>
  </si>
  <si>
    <t>M-701/ Match Column F "Recommended Revision to Name of Standard"</t>
  </si>
  <si>
    <t>Plumbing Equipment Specification</t>
  </si>
  <si>
    <t>Drawing States Revision 1. Suggest omitting sheets from filename as not consistent with other files.</t>
  </si>
  <si>
    <t>Current filename is incorrect.
Suggest omitting sheets from filename as not consistent with other files.</t>
  </si>
  <si>
    <t>Link references does not match Name of Standard.
Suggest omitting sheets from filename as not consistent with other files.</t>
  </si>
  <si>
    <t>No revision/ Match Column F "Recommended Revision to Name of Standard".</t>
  </si>
  <si>
    <t>WSP-029/ Match Column F "Recommended Revision to Name of Standard".</t>
  </si>
  <si>
    <t>M-102/ Match Column F "Recommended Revision to Name of Standard".</t>
  </si>
  <si>
    <t>GTS-0820-1/ Match Column F "Recommended Revision to Name of Standard".</t>
  </si>
  <si>
    <t>GTS-0820-2/ Match Column F "Recommended Revision to Name of Standard".</t>
  </si>
  <si>
    <t>M-300/ Match Column F "Recommended Revision to Name of Standard".</t>
  </si>
  <si>
    <t>M-101/ Match Column F "Recommended Revision to Name of Standard".</t>
  </si>
  <si>
    <t>PC-001/ Match Column F "Recommended Revision to Name of Standard".</t>
  </si>
  <si>
    <t>M-200/ Match Column F "Recommended Revision to Name of Standard".</t>
  </si>
  <si>
    <t>M-404 / Match Column F "Recommended Revision to Name of Standard".</t>
  </si>
  <si>
    <t>Remove Rev # from link name / Match Column F "Recommended Revision to Name of Standard".</t>
  </si>
  <si>
    <t>M-100 / Match Column F "Recommended Revision to Name of Standard".</t>
  </si>
  <si>
    <t>GTS-1209A/B / Match Column F "Recommended Revision to Name of Standard".</t>
  </si>
  <si>
    <t>M-405/ Match Column F "Recommended Revision to Name of Standard".</t>
  </si>
  <si>
    <t>M-403/ Match Column F "Recommended Revision to Name of Standard".</t>
  </si>
  <si>
    <t>M-402/ Match Column F "Recommended Revision to Name of Standard".</t>
  </si>
  <si>
    <t>M-401/ Match Column F "Recommended Revision to Name of Standard".</t>
  </si>
  <si>
    <t>M-400/ Match Column F "Recommended Revision to Name of Standard".</t>
  </si>
  <si>
    <t>Link references does not match Name of Standard. Link goes to GTS-2211 "Fencing and Gates Right of Way".</t>
  </si>
  <si>
    <t>Drawing states Revision 4.</t>
  </si>
  <si>
    <t>Drawing is titled 135 Lb.</t>
  </si>
  <si>
    <t>Recommended Revision to GO Site Link Name</t>
  </si>
  <si>
    <t>Remove "-2/2"/ Match Column F "Recommended Revision to Name of Standard".</t>
  </si>
  <si>
    <t>Remove "-1/2"/ Match Column F "Recommended Revision to Name of Standard".</t>
  </si>
  <si>
    <t>Remove "A/D" and rev # from link name / Match Column F "Recommended Revision to Name of Standard".</t>
  </si>
  <si>
    <t>Remove "-3/3"/ Match Column F "Recommended Revision to Name of Standard".</t>
  </si>
  <si>
    <t>Remove"-A/B and rev # from link name / Match Column F "Recommended Revision to Name of Standard".</t>
  </si>
  <si>
    <t>Remove "-2/2"/ Match Column F "Recommended Revision to Name of Standard"</t>
  </si>
  <si>
    <t>Remove "-A/B" and rev # from link name / Match Column F "Recommended Revision to Name of Standard".</t>
  </si>
  <si>
    <t>Remove "-L/R" and rev # from link name / Match Column F "Recommended Revision to Name of Standard".</t>
  </si>
  <si>
    <t>Remove "L/R" a-nd rev # from link name / Match Column F "Recommended Revision to Name of Standard".</t>
  </si>
  <si>
    <t>Remove "-A/V" and rev # from link name / Match Column F "Recommended Revision to Name of Standard".</t>
  </si>
  <si>
    <t>Remove "-A/P" and rev # from link name / Match Column F "Recommended Revision to Name of Standard".</t>
  </si>
  <si>
    <t>Remove "-1/3"/ Match Column F "Recommended Revision to Name of Standard".</t>
  </si>
  <si>
    <t>Remove "-2/3"/ Match Column F "Recommended Revision to Name of Standard".</t>
  </si>
  <si>
    <t>Remobe "-1/2"/ Match Column F "Recommended Revision to Name of Standard".</t>
  </si>
  <si>
    <t xml:space="preserve">Link references Sheet 6 of 6.
All other drawings have unique file numbers. This is inconsistent. </t>
  </si>
  <si>
    <t xml:space="preserve">Link references Sheet 5 of 6.
All other drawings have unique file numbers. This is inconsistent. </t>
  </si>
  <si>
    <t xml:space="preserve">Link references Sheet 4 of 6.
All other drawings have unique file numbers. This is inconsistent. </t>
  </si>
  <si>
    <t>Revise to "GTS-0639_1"/ Match Column F "Recommended Revision to Name of Standard".</t>
  </si>
  <si>
    <t>Revise to "GTS-0640_1"/ Match Column F "Recommended Revision to Name of Standard".</t>
  </si>
  <si>
    <t>Revise "GTS-0640_2"/ Match Column F "Recommended Revision to Name of Standard"</t>
  </si>
  <si>
    <t>Revise to "GTS-0639_2"/ Match Column F "Recommended Revision to Name of Standard"</t>
  </si>
  <si>
    <t>Appears to  be the same file as "GTS-0720_27_REV1". If confirmed delete one and remove sheet # for filename.</t>
  </si>
  <si>
    <t>Appears to  be the same file as "GTS-0720_37_REV1". If confirmed delete one and remove sheet # for filename.</t>
  </si>
  <si>
    <t xml:space="preserve">Confirm WSP-046 is required. </t>
  </si>
  <si>
    <t>Confirm WSP-046 is required. If not required remove Sheet #s from title.</t>
  </si>
  <si>
    <t xml:space="preserve">Confirm WSP-047 is required. </t>
  </si>
  <si>
    <t>Confirm WSP-047 is required. If not required remove Sheet #s from title.</t>
  </si>
  <si>
    <t xml:space="preserve">Confirm WSP-041 is required. </t>
  </si>
  <si>
    <t>Confirm WSP-041 is required. If not required remove Sheet #s from title.</t>
  </si>
  <si>
    <t xml:space="preserve">Confirm WSP-043 is required. </t>
  </si>
  <si>
    <t>Confirm WSP-043 is required. If not required remove Sheet #s from title.</t>
  </si>
  <si>
    <t xml:space="preserve">Confirm WSP-023 is required. </t>
  </si>
  <si>
    <t>Confirm WSP-023 is required. If not required remove Sheet #s from title.</t>
  </si>
  <si>
    <t xml:space="preserve">Confirm WSP-003 is required. </t>
  </si>
  <si>
    <t>Confirm WSP-003 is required. If not required remove Sheet #s from title.</t>
  </si>
  <si>
    <t>Wayside Power 120 DC UVR Loop Undervoltage Replay Connection Diagram (Package 1)</t>
  </si>
  <si>
    <t>Wayside Power 120 DC UVR Loop Undervoltage Replay Connection Diagram (Package 2)</t>
  </si>
  <si>
    <t>Wayside Power 120V DC Supply Single Line Diagram (Package 1)</t>
  </si>
  <si>
    <t>Wayside Power 120V DC Supply General Arrangement (Package 2)</t>
  </si>
  <si>
    <t>Wayside Power Breaker Indicator Panel Wiring Diagram (Package 1)</t>
  </si>
  <si>
    <t>Wayside Power Details (Package 1)</t>
  </si>
  <si>
    <t>Wayside Power Fence Grounding Details (Package 1)</t>
  </si>
  <si>
    <t>Wayside Power Labels (Package 1)</t>
  </si>
  <si>
    <t>Wayside Power Main 600V Switchboard Modbus Schematic (Package 1)</t>
  </si>
  <si>
    <t>Wayside Power Remote Operational Panel Wiring Diagram (Package 1)</t>
  </si>
  <si>
    <t>Wayside Power Substation Building Communication and Security Layout (Package 1)</t>
  </si>
  <si>
    <t>Wayside Power Substation Buildings Elevations 1 of 2 (Package 1)</t>
  </si>
  <si>
    <t>Wayside Power Substation Buildings Elevations 2 of 2 (Package 1)</t>
  </si>
  <si>
    <t>Wayside Power Substation Building General Equipment Layout (Package 1)</t>
  </si>
  <si>
    <t>Wayside Power Substation Building General Power Layout (Package 1)</t>
  </si>
  <si>
    <t>Wayside Power Substation Building Grounding Layout (Package 1)</t>
  </si>
  <si>
    <t>Wayside Power Telemetering Cabinet Layout (Package 1)</t>
  </si>
  <si>
    <t>Wayside Power Typical 600V Switchgear Main Feeder Breaker Schematic (Package 1)</t>
  </si>
  <si>
    <t>Wayside Power 120V DC Supply Single Line Diagram (Package 2)</t>
  </si>
  <si>
    <t>Wayside Power Breaker Indicator Panel Wiring Diagram (Package 2)</t>
  </si>
  <si>
    <t>Wayside Power Details (Package 2)</t>
  </si>
  <si>
    <t>Wayside Power Labels (Package 2)</t>
  </si>
  <si>
    <t>Wayside Power Main 600V Switchboard Modbus Schematic (Package 2)</t>
  </si>
  <si>
    <t>Wayside Power Remote Operational Panel Wiring Diagram (Package 2)</t>
  </si>
  <si>
    <t>Wayside Power Substation Building Communication and Security Layout (Package 2)</t>
  </si>
  <si>
    <t>Wayside Power Substation Buildings Elevations 1 of 2 (Package 2)</t>
  </si>
  <si>
    <t>Wayside Power Substation Buildings Elevations 2 of 2 (Package 2)</t>
  </si>
  <si>
    <t>Wayside Power Substation Building General Equipment Layout (Package 2)</t>
  </si>
  <si>
    <t>Wayside Power Substation Building General Power Layout (Package 2)</t>
  </si>
  <si>
    <t>Wayside Power Substation Building Grounding Layout (Package 2)</t>
  </si>
  <si>
    <t>Wayside Power Telemetering Cabinet Layout (Package 2)</t>
  </si>
  <si>
    <t>Wayside Power Typical 600V Switchgear Main Feeder Breaker Schematic (Package 2)</t>
  </si>
  <si>
    <t xml:space="preserve">Drawing States Revision 5.
</t>
  </si>
  <si>
    <t>Wayside Power BAS Block Diagram (Package 1)</t>
  </si>
  <si>
    <t>Wayside Power Cable List (Package 1)</t>
  </si>
  <si>
    <t>Wayside Power Drawing Index (Package 2)</t>
  </si>
  <si>
    <t>Wayside Power Drawing Index (Package 1)</t>
  </si>
  <si>
    <t>Wayside Power Electrical Item List and General Notes (Package 1)</t>
  </si>
  <si>
    <t>Wayside Power Storage Track Details (Package 1)</t>
  </si>
  <si>
    <t>Wayside Power UVR Relay Panel Right Side (Package 1)</t>
  </si>
  <si>
    <t>Wayside Power UVR Relay Panel Left Side (Package 1)</t>
  </si>
  <si>
    <t>Wayside Power Three Line Diagram (Package 1)</t>
  </si>
  <si>
    <t>Wayside Power Telemetering Panel (Alternate) (Package 1)</t>
  </si>
  <si>
    <t>Wayside Power Substation Equipment Layout and Single Line Diagram (Package 1)</t>
  </si>
  <si>
    <t>Wayside Power Substation Building Trench Layout and Sections (Package 1)</t>
  </si>
  <si>
    <t>Wayside Power Right Side MCC Control Schematic Diagram (Package 1)</t>
  </si>
  <si>
    <t>Wayside Power Motor Control Centre Elevation (Package 1)</t>
  </si>
  <si>
    <t>Wayside Power Motor Control Centre - Left Side Wiring Diagram (Package 1)</t>
  </si>
  <si>
    <t>Wayside Power Motor Control Centre - Right Side Wiring Diagram (Package 1)</t>
  </si>
  <si>
    <t>Wayside Power Existing Station Panel Schedule 1 of 2 (Package 1)</t>
  </si>
  <si>
    <t>Wayside Power Existing Station Panel Schedule 2 of 2 (Package 1)</t>
  </si>
  <si>
    <t>Wayside Power Fireman Emergency Power Off (FEPO) Panel Layout (Package 1)</t>
  </si>
  <si>
    <t>Wayside Power Fireman Emergency Power Off (FEPO) Schematic Diagram (Package 1)</t>
  </si>
  <si>
    <t>Wayside Power Layover Area Single Line Diagram (Package 1)</t>
  </si>
  <si>
    <t>Wayside Power Left Side MCC Control Schematic Diagram (Package 1)</t>
  </si>
  <si>
    <t>Wayside Power Main Feeder Breaker Terminal Diagram (Package 1)</t>
  </si>
  <si>
    <t>Wayside Power Motor Control Centre DVR and Transformer Panel Wiring Diagram (Package 1)</t>
  </si>
  <si>
    <t>Wayside Power Motor Control Centre - Inside Elevation (Package 1)</t>
  </si>
  <si>
    <t>Wayside Power Electrical Item List and General Notes (Package 2)</t>
  </si>
  <si>
    <t>Wayside Power Fence Grounding Details (Package 2)</t>
  </si>
  <si>
    <t>Wayside Power Fireman Emergency Power Off (FEPO) Panel Schematic Diagram (Package 2)</t>
  </si>
  <si>
    <t>Wayside Power Left and Right Side Control Schematic Diagram (Package 2)</t>
  </si>
  <si>
    <t>Wayside Power Left Side Wiring Diagram (Package 2)</t>
  </si>
  <si>
    <t>Wayside Power Right Side Wiring Diagram (Package 2)</t>
  </si>
  <si>
    <t>Wayside Power Single Line Diagram (Package 2)</t>
  </si>
  <si>
    <t>Wayside Power UVR Relay Panel Wiring Diagram (Package 2)</t>
  </si>
  <si>
    <t>Wiring Diagram and Control Block Diagram (Package 2)</t>
  </si>
  <si>
    <t>Wayside Power UVR DC Supply Circuit Protection (Alternate) Left Side (Sheet 1 of 2) (Package 1)</t>
  </si>
  <si>
    <t>Wayside Power UVR DC Supply Circuit Protection (Alternate) Right Side (Sheet 1 of 2) (Package 1)</t>
  </si>
  <si>
    <t>Wayside Power UVR DC Supply Circuit Protection Left Side (Sheet 1 of 2) (Package 1)</t>
  </si>
  <si>
    <t>Wayside Power UVR DC Supply Circuit Protection Left Side (Sheet 1 of 2) (Package 2)</t>
  </si>
  <si>
    <t>Wayside Power UVR DC Supply Circuit Protection Left Side (Sheet 2 of 2) (Package 1)</t>
  </si>
  <si>
    <t>Wayside Power UVR DC Supply Circuit Protection Left Side (Sheet 2 of 2) (Package 2)</t>
  </si>
  <si>
    <t>Wayside Power UVR DC. Supply Circuit Protection Right Side (Sheet 1 of 2) (Package 1)</t>
  </si>
  <si>
    <t>Wayside Power UVR DC Supply Circuit Protection Right Side (Sheet 1 of 2) (Package 2)</t>
  </si>
  <si>
    <t>Wayside Power UVR DC Supply Circuit Protection Right Side (Sheet 2 of 2) (Package 2)</t>
  </si>
  <si>
    <t>Wayside Power UVR DC Supply Protection Panel Right Side (Sheet 2 of 2) (Package 1)</t>
  </si>
  <si>
    <t>Drawing states Revision 1.
Appears to be the same as GTS-0720_34</t>
  </si>
  <si>
    <t>Drawing states Revision 1.
Appears to be the same as GTS-0720_24</t>
  </si>
  <si>
    <t>Is the left hand information missing?</t>
  </si>
  <si>
    <t>Remove "_2" from link name/ Match Column F "Recommended Revision to Name of Standard".</t>
  </si>
  <si>
    <t>Remove "_4" from link name/ Match Column F "Recommended Revision to Name of Standard".</t>
  </si>
  <si>
    <t>Remove "_6" from link name/ Match Column F "Recommended Revision to Name of Standard".</t>
  </si>
  <si>
    <t>Remove "_1" from link name/ Match Column F "Recommended Revision to Name of Standard".</t>
  </si>
  <si>
    <t>Remove "_8" from link name/ Match Column F "Recommended Revision to Name of Standard".</t>
  </si>
  <si>
    <t>Remove rev # from link name/ Match Column F "Recommended Revision to Name of Standard".</t>
  </si>
  <si>
    <t>Drawing title identified Right Hand however Plates table references "FP-857L"</t>
  </si>
  <si>
    <t>Review file along with GTS-0654-1/2. Appears both included SP-689L and SP-689R. If one is omitted remove sheet information from suggested filename.</t>
  </si>
  <si>
    <t>Review file along with GTS-0654-2/2. Appears both included SP-689L and SP-689R.  If one is omitted remove sheet information from suggested filename.</t>
  </si>
  <si>
    <t>Consideration for consistency - other documents with multiple sheets combine drawing sheets into one link.
Suggest removing sheets from title as not consistent with other files.</t>
  </si>
  <si>
    <t>Drawing states Revision 1.
Suggest removing sheets from title as not consistent with other files.</t>
  </si>
  <si>
    <t>Drawing States Revision 1.
Suggest removing sheets from title as not consistent with other files.</t>
  </si>
  <si>
    <t>Drawing States Revision 1.
Consideration for consistency - other documents with multiple sheets combine drawing sheets into one link.</t>
  </si>
  <si>
    <t xml:space="preserve">Drawing States Revision 1.
</t>
  </si>
  <si>
    <t>LS03H-001/ Match Column F "Recommended Revision to Name of Standard".</t>
  </si>
  <si>
    <t>LS03H-002/ Match Column F "Recommended Revision to Name of Standard".</t>
  </si>
  <si>
    <t>LS03H-003/ Match Column F "Recommended Revision to Name of Standard".</t>
  </si>
  <si>
    <t>Remove "/2"/ Match Column F "Recommended Revision to Name of Standard".</t>
  </si>
  <si>
    <t>Reconsider this title/link. Existing does not seem to reflect the content.</t>
  </si>
  <si>
    <t>Search by Name of Standard</t>
  </si>
  <si>
    <t>User notes:</t>
  </si>
  <si>
    <t>Existing GO Site Name of Standard</t>
  </si>
  <si>
    <t>Search by Category</t>
  </si>
  <si>
    <t>Search by Subject</t>
  </si>
  <si>
    <t>Concrete Ties (Track)</t>
  </si>
  <si>
    <t>Frog Plates (Track)</t>
  </si>
  <si>
    <t>Gauge Plates (Track)</t>
  </si>
  <si>
    <t>Guard Rails (Track)</t>
  </si>
  <si>
    <t>Heel Blocks (Track)</t>
  </si>
  <si>
    <t>Insulated Rail Joints (Track)</t>
  </si>
  <si>
    <t>Point Rails (Track)</t>
  </si>
  <si>
    <t>Rail Anchors (Track)</t>
  </si>
  <si>
    <t>Rail Bridge Guard Rail Plate (Track)</t>
  </si>
  <si>
    <t>Rail Clips (Track)</t>
  </si>
  <si>
    <t>Shims (Track)</t>
  </si>
  <si>
    <t>Steel Ties (track)</t>
  </si>
  <si>
    <t>Swicth Machine Plate (Track)</t>
  </si>
  <si>
    <t>Switch Pack (Track)</t>
  </si>
  <si>
    <t>Switch Plates (Track)</t>
  </si>
  <si>
    <t>Switch Point (Track)</t>
  </si>
  <si>
    <t>Switch Rods (Track)</t>
  </si>
  <si>
    <t>Switch Stand (Track)</t>
  </si>
  <si>
    <t>Tie Plates (Track)</t>
  </si>
  <si>
    <t>Tie Spikes/ Tie Screws (Track)</t>
  </si>
  <si>
    <t>Transition Rail (Track)</t>
  </si>
  <si>
    <t>Turnout Components (Track)</t>
  </si>
  <si>
    <t>Turnouts (Track)</t>
  </si>
  <si>
    <t>Undercut Stock Rails (Track)</t>
  </si>
  <si>
    <t>Fencing (Track)</t>
  </si>
  <si>
    <t xml:space="preserve">Temporary Track Crossing </t>
  </si>
  <si>
    <t xml:space="preserve">Track Bolt </t>
  </si>
  <si>
    <t xml:space="preserve">Track Clearance </t>
  </si>
  <si>
    <t xml:space="preserve">Track Derails </t>
  </si>
  <si>
    <t xml:space="preserve">Track Drilling Template </t>
  </si>
  <si>
    <t xml:space="preserve">Track Forms </t>
  </si>
  <si>
    <t xml:space="preserve">Track Index of Railroad Standards </t>
  </si>
  <si>
    <t xml:space="preserve">Track Signage </t>
  </si>
  <si>
    <t xml:space="preserve">Track Tools, Gauges, Locks </t>
  </si>
  <si>
    <t xml:space="preserve">Track Washers, Bolts and Nuts </t>
  </si>
  <si>
    <t xml:space="preserve">Track Welding </t>
  </si>
  <si>
    <t xml:space="preserve">Track Work </t>
  </si>
  <si>
    <t xml:space="preserve">Track Work Plan </t>
  </si>
  <si>
    <t xml:space="preserve">Trackbed and Embankments </t>
  </si>
  <si>
    <t>Light Poles - 12m Light Pole Anchorage Base Mounting and Wiring Diagram</t>
  </si>
  <si>
    <t>Light Poles - 12m Light Pole Base and Anchorage Details</t>
  </si>
  <si>
    <t>Light Poles - 12m Light Pole Base Plate, Cover and Wiring Details</t>
  </si>
  <si>
    <t>Light Poles - 12m Light Pole Electrical Details</t>
  </si>
  <si>
    <t>Light Poles - 12m Light Pole Elevation and Details</t>
  </si>
  <si>
    <t>Light Poles - 12m Light Pole Foundation Details</t>
  </si>
  <si>
    <t>Light Poles - 12m Light Pole Ring and Head Frame Assembly</t>
  </si>
  <si>
    <t>Light Poles - 12m Light Pole Wiring Diagram</t>
  </si>
  <si>
    <t>Light Poles - 12m Light Pole with Ring and Lowering Device Assembly Details</t>
  </si>
  <si>
    <t>Light Poles - 30m Light Pole Assembly Detail</t>
  </si>
  <si>
    <t>Light Poles - 30m Light Pole Base and Anchorage Details</t>
  </si>
  <si>
    <t>Light Poles - 30m Light Pole Electrical Details</t>
  </si>
  <si>
    <t>Light Poles - 30m Light Pole Foundation Detail</t>
  </si>
  <si>
    <t>Light Poles - 30m Light Pole Ring and Head Frame Assembly</t>
  </si>
  <si>
    <t>Light Poles - 30m Light Pole Wiring Diagrams</t>
  </si>
  <si>
    <t>Light Poles - 3m Light Pole-Dimensions, Reinforcement and Wobble Joint Details</t>
  </si>
  <si>
    <t>Light Poles - 3m Light Pole-Elevation and Details</t>
  </si>
  <si>
    <t>Light Poles - 3m Light Pole-Hinged Pole-Anchoring Details</t>
  </si>
  <si>
    <t>Light Poles - 3m Light Pole-Hinged Pole-Foundation Details</t>
  </si>
  <si>
    <t>Light Poles - 3m Light Pole-Hinged Pole-Standard Details</t>
  </si>
  <si>
    <t>Light Poles - 3m Light Pole-Hinged Pole-Upper and Lower Sections</t>
  </si>
  <si>
    <t>Light Poles - 3m Light Pole-Hinged Pole-Winch Assembly</t>
  </si>
  <si>
    <t>Light Poles - 3m Light Pole-Setting Template and Base Mounting Details</t>
  </si>
  <si>
    <t>Light Poles - 6m Light Pole-Base Plate, Cover and Wiring Details</t>
  </si>
  <si>
    <t>Light Poles - 6m Light Pole-Dimensions, Reinforcement &amp; Wobble Details</t>
  </si>
  <si>
    <t>Light Poles - 6m Light Pole-Elevation and Details</t>
  </si>
  <si>
    <t>Light Poles - 6m Light Pole-Hinged Pole-Anchoring Details</t>
  </si>
  <si>
    <t>Light Poles - 6m Light Pole-Hinged Pole-Foundation Details</t>
  </si>
  <si>
    <t>Light Poles - 6m Light Pole-Hinged Pole-Standard Details</t>
  </si>
  <si>
    <t>Light Poles - 6m Light Pole-Hinged Pole-Upper and Lower Sections</t>
  </si>
  <si>
    <t>Light Poles - 6m Light Pole-Hinged Pole-Winch Assembly</t>
  </si>
  <si>
    <t>Light Poles - 6m Light Pole-Setting Template and Base Mounting Detail</t>
  </si>
  <si>
    <t>GO Shelters - Bike</t>
  </si>
  <si>
    <t>GO Shelters - Car Pool</t>
  </si>
  <si>
    <t>GO Shelters - Passenger</t>
  </si>
  <si>
    <t>Elevators - Panel Technical Drawing</t>
  </si>
  <si>
    <t>Elevators - Machine-Room-Less (MRL) Elevator Specifications</t>
  </si>
  <si>
    <t>Mini Platforms  - Details</t>
  </si>
  <si>
    <t>Mini Platforms - Layout</t>
  </si>
  <si>
    <t>Mini Platforms - Side Platform - Lights at Front of Platform</t>
  </si>
  <si>
    <t>Mini Platforms - Side Platform (Lights at Rear of Platform)</t>
  </si>
  <si>
    <t>GO Transit Service Counter</t>
  </si>
  <si>
    <t>GO Transit Service Counter - Detailed Design Requirements</t>
  </si>
  <si>
    <t>GO Transit Bench</t>
  </si>
  <si>
    <t>GO Transit Bench Suite of Benches</t>
  </si>
  <si>
    <t>Station Electrical Room - Elevations 1 and 2</t>
  </si>
  <si>
    <t>Station Electrical Room - Elevations 3 and 4</t>
  </si>
  <si>
    <t>Station Electrical Room - Room Layout</t>
  </si>
  <si>
    <t>Station Electrical Room - Ceiling Plan</t>
  </si>
  <si>
    <t>Ticket Vending Machines (TVM) - Interior/Exterior Base Details</t>
  </si>
  <si>
    <t>Ticket Vending Machines (TVM) - Electrical Details-1</t>
  </si>
  <si>
    <t>Ticket Vending Machines (TVM) - Electrical Details-2</t>
  </si>
  <si>
    <t>MP 40 Locomotive - Clearance Diagram - Front</t>
  </si>
  <si>
    <t>MP 40 Locomotive - Clearance Diagram - Profile</t>
  </si>
  <si>
    <t>MP 40 Locomotive - General Arrangement: Front, Top, and Left Elevations</t>
  </si>
  <si>
    <t>MP 40 Locomotive - General Arrangement: Right and Rear Elevation</t>
  </si>
  <si>
    <t>D4500 GO Bus CT Commuter Specifications</t>
  </si>
  <si>
    <t>Enviro 500 GO Bus 12.8m Elevations</t>
  </si>
  <si>
    <t>Enviro 500 GO Bus 12.8m LH Body</t>
  </si>
  <si>
    <t>Enviro 500 GO Bus Super Low Height 14m</t>
  </si>
  <si>
    <t>Topographic Features, Symbology and Conversion - Topo Survey Legends</t>
  </si>
  <si>
    <t>Topographic Features, Symbology and Conversion - Conversion CADD to INROADS Test Data</t>
  </si>
  <si>
    <t>Topographic Features, Symbology and Conversion - Conversion CADD to INROADS</t>
  </si>
  <si>
    <t>Topographic Features, Symbology and Conversion - to InRoads Standards</t>
  </si>
  <si>
    <t>Work Plan Methodology - Template</t>
  </si>
  <si>
    <t>Work Plan Methodology - User Manual</t>
  </si>
  <si>
    <t>Track Forms - Detailed Turnout and Derail Inspection Form</t>
  </si>
  <si>
    <t>Track Forms - Rail Destressing Form</t>
  </si>
  <si>
    <t>Track Forms - Rail Laying Form</t>
  </si>
  <si>
    <t>Track Forms - Rail Welding Form</t>
  </si>
  <si>
    <t>Track Forms - Statement On Track Safety</t>
  </si>
  <si>
    <t>Track Forms - Switch Inspection Audit Form</t>
  </si>
  <si>
    <t>Track Forms - Track Inspection Audit Form</t>
  </si>
  <si>
    <t>Track Standard Plans - "U" and Hook Bolts</t>
  </si>
  <si>
    <t>Track Standard Plans - "U" Post And Filler Block For Track Signs</t>
  </si>
  <si>
    <t>Track Standard Plans - Light Poles</t>
  </si>
  <si>
    <t>Track Standard Plans - Adjustable Rail Braces For 115, 132 And 136 Lb. Rails</t>
  </si>
  <si>
    <t>Track Standard Plans - Advance Speed Restriction - Single and Dual Speeds Signs</t>
  </si>
  <si>
    <t>Track Standard Plans - Advance Speed Restriction Sign, Decrease Zone Speed Sign, Increase Zone Speed Sign</t>
  </si>
  <si>
    <t>Track Standard Plans - Allegheny portec Bonded Insulated Rail Joints For 100, 115, 132 &amp; 136 lb. Rail</t>
  </si>
  <si>
    <t>Track Standard Plans - Assembly - 16'-6" Geometry, 38'-8" Long Samson Point Rail - Thick Web For Manual And Power Operation-136 Lb. R.E. Rail</t>
  </si>
  <si>
    <t>Track Standard Plans - Assembly - 16'-6" Geometry, 38'-8" Long Samson Point Rail - Thick Web For Spring Operation - 136 Lb. R.E. Rail</t>
  </si>
  <si>
    <t>Track Standard Plans - Assembly - 16'-6" Point Rail - 100 Lb. A.R.A.A. Rail</t>
  </si>
  <si>
    <t>Track Standard Plans - Assembly - 16'-6" Point Rail - For Power/Manual - 136 Lb. R.E. Rail</t>
  </si>
  <si>
    <t>Track Standard Plans - Assembly - 16'-6" Point Rail 115 Lb. A.R.A.A. Rail</t>
  </si>
  <si>
    <t>Track Standard Plans - Assembly - 16'-6" Point Rail For Power Operation - 100 Lb. A.R.A.A. Rail</t>
  </si>
  <si>
    <t>Track Standard Plans - Assembly - 16'-6" Point Rail For Power Operation - 115 Lb. R.E. Rail</t>
  </si>
  <si>
    <t>Track Standard Plans - Assembly - 16'-6" Point Rail For Power Operation - 132 Lb. R.E. Rail  Graduated Riser</t>
  </si>
  <si>
    <t>Track Standard Plans - Assembly - 16'-6" Point Rail For Spring Operation - 115 Lb. R.E. Rail</t>
  </si>
  <si>
    <t>Track Standard Plans - Assembly - 16'-6" Samson Point Rail - 115 Lb. R.E. Rail</t>
  </si>
  <si>
    <t>Track Standard Plans - Assembly - 16'-6" Samson Point Rail - 132 Lb. R.E. Rail</t>
  </si>
  <si>
    <t>Track Standard Plans - Assembly - 16'-6" Samson Point Rail For Power Operation - 100 Lb. A.R.A.A. Rail</t>
  </si>
  <si>
    <t>Track Standard Plans - Assembly - 16'-6" Samson Point Rail For Power Operation - 115 Lb. R.E. Rail</t>
  </si>
  <si>
    <t>Track Standard Plans - Assembly - 16'-6" Samson Point Rail For Power Operation - 132 Lb. R.E. Rail</t>
  </si>
  <si>
    <t>Track Standard Plans - Assembly - 22'-0" Geometry, 38'-5" Long Samson Point Rail - Thick Web For Manual &amp; Power Operation - 136 Lb. R.E. Rail</t>
  </si>
  <si>
    <t>Track Standard Plans - Assembly - 22'-0" Geometry, 38'-5" Long Samson Point Rail - Thick Web For Spring Operation - 136 Lb. R.E. Rail</t>
  </si>
  <si>
    <t>Track Standard Plans - Assembly - 22'-0" Point Rail - 100 Lb. A.R.A.A. Rail</t>
  </si>
  <si>
    <t>Track Standard Plans - Assembly - 22'-0" Point Rail 115 Lb. R.E. Rail</t>
  </si>
  <si>
    <t>Track Standard Plans - Assembly - 22'-0" Point Rail For Manual &amp; Power Operation - 136 Lb. R.E. Rail </t>
  </si>
  <si>
    <t>Track Standard Plans - Assembly - 22'-0" Point Rail For Power Generation - 115 Lb. R.E. Rail</t>
  </si>
  <si>
    <t>Track Standard Plans - Assembly - 22'-0" Point Rail For Power Generation - 132 Lb. R.E. Rail</t>
  </si>
  <si>
    <t>Track Standard Plans - Assembly - 22'-0" Point Rail For Power Operation - 100 Lb. A.R.A.A. Rail</t>
  </si>
  <si>
    <t>Track Standard Plans - Assembly - 22'-0" Point Rail For Power Operation - 132 Lb. R.E. Rail</t>
  </si>
  <si>
    <t>Track Standard Plans - Assembly - 22'-0" Point Rail For Spring Operation - 115 Lb. R.E. Rail</t>
  </si>
  <si>
    <t>Track Standard Plans - Assembly - 22'-0" Point Rail  - 132 Lb. R.E. Rail</t>
  </si>
  <si>
    <t>Track Standard Plans - Assembly - 22'-0" Samson Point Rail - 115 Lb. R.E. Rail</t>
  </si>
  <si>
    <t>Track Standard Plans - Assembly - 22'-0" Samson Point Rail For Power Generation - 115 Lb. R.E. Rail</t>
  </si>
  <si>
    <t>Track Standard Plans - Assembly - 22'-0" Samson Point Rail For Power Operation - 100 Lb. A.R.A.A. Rail</t>
  </si>
  <si>
    <t>Track Standard Plans - Assembly - 22'-0" Samson Point Rail  - 132 Lb. R.E. Rail</t>
  </si>
  <si>
    <t>Track Standard Plans - Assembly - 26'-0" Geometry, 40'-7" Long Samson Point Rail - Thick Web For spring Operation - 136 Lb. R.E. Rail</t>
  </si>
  <si>
    <t>Track Standard Plans - Assembly - 31'-6" Samson Point Rail No.10 All Welded Turnout For Manual, Spring &amp; Power Operation 115 Lb. R.E. Rail - Uniform Riser Design</t>
  </si>
  <si>
    <t>Track Standard Plans - Assembly - 33'-0" Samson Point Rail For Power Operation - 132 Lb. R.E. Rail</t>
  </si>
  <si>
    <t>Track Standard Plans - Assembly - 36'-5" Samson Point Rail No. 12 All Welded Turnout For Manual, Spring &amp; Power Operation 115 Lb. R.E. Rail - Uniform Riser Design</t>
  </si>
  <si>
    <t>Track Standard Plans - Assembly - 39'-0" Geometry, 61'-3" Long Samson Point Rail - Thick Web For Power Operation - 136 Lb. R.E. Rail</t>
  </si>
  <si>
    <t>Track Standard Plans - Assembly - 39'-0" Samson Point Rail - 132 Lb. R.E. Rail</t>
  </si>
  <si>
    <t>Track Standard Plans - Assembly - 39'-0"  Samson Point Rail - Uniform rises design - for power operation- 136 Lb. R.E. Rail</t>
  </si>
  <si>
    <t>Track Standard Plans - Assembly - 63'-3" Samson Point Rail No. 20 Equilateral All Welded Turnout For Power Operation - 136 Lb. R.E. Rail Uniform Riser Design</t>
  </si>
  <si>
    <t>Track Standard Plans - Assembly - left hand frog gauge plates No.8 On No.10 Lap Turnout 136 Lb. rails</t>
  </si>
  <si>
    <t>Track Standard Plans - Assembly - No.10 LIH RBM Frog  - 115 Lb. R.E. Rails</t>
  </si>
  <si>
    <t>Track Standard Plans - Assembly - No.10 LIH RBM Frog  - 136 Lb. R.E. Rails</t>
  </si>
  <si>
    <t>Track Standard Plans - Assembly - No.10 Rail Bound Manganese Frog - 132 Lb. R.E. Rail </t>
  </si>
  <si>
    <t>Track Standard Plans - Assembly - No.12 LIH RBM Frog  - 136 Lb. R.E. Rails</t>
  </si>
  <si>
    <t>Track Standard Plans - Assembly - No.12 Rail Bound Manganese Frog - 132 Lb. R.E. Rail </t>
  </si>
  <si>
    <t>Track Standard Plans - Assembly - No.15 LIH RBM Frog  - 136 Lb. R.E. Rails</t>
  </si>
  <si>
    <t>Track Standard Plans - Assembly - No.16 LIH RBM Frog  - 136 Lb. R.E. Rails</t>
  </si>
  <si>
    <t>Track Standard Plans - Assembly - No.20 LIH RBM Frog  - 136 Lb. R.E. Rails</t>
  </si>
  <si>
    <t>Track Standard Plans - Assembly - No.8 LIH RBM Frog  - 136 Lb. R.E. Rails</t>
  </si>
  <si>
    <t>Track Standard Plans - Assembly - right hand frog gauge plates NO.8 On No.10 Lap Turnout 136 Lb. rails</t>
  </si>
  <si>
    <t>Track Standard Plans - Assembly - Uniform Riser Design 31'-6" Samson Point Rail - Thick Web No.10 All Welded Turnout For Manual, Spring &amp; Power Operated - 136 Lb. R.E. Rail</t>
  </si>
  <si>
    <t>Track Standard Plans - Assembly - Uniform Riser Design 36'-7" Samson Point Rail - Thick Web No. 12  Lateral All Welded Turnout For Manual, Spring &amp; Power Operated - 136 Lb. R.E. Rail</t>
  </si>
  <si>
    <t>Track Standard Plans - Assembly - Uniform Riser Design 38'-9" Samson Point Rail - Thick Web No.16 All Welded Turnout For Manual, Spring &amp; Power Operated - 136 Lb. R.E. Rail</t>
  </si>
  <si>
    <t>Track Standard Plans - Assembly - Uniform Riser Design 58'-10" Samson Point Rail - Thick Web No.20 Lateral All Welded Turnout For Power Operated - 136 Lb. R.E. Rail</t>
  </si>
  <si>
    <t>Track Standard Plans - Assembly of maintenance of way flags and reflectorised targets</t>
  </si>
  <si>
    <t>Track Standard Plans - Assembly Reforged Tie Plate - 14" Long - 132, 136 Lb. Rails</t>
  </si>
  <si>
    <t>Track Standard Plans - Begin Measured Mile Sign, End Measured Mile Sign</t>
  </si>
  <si>
    <t>Track Standard Plans - Beginning of O.C.S Territory Sign, Rail Mounted Signal Equipment Sign</t>
  </si>
  <si>
    <t>Track Standard Plans - Begins - Ends Signs with GO Logo</t>
  </si>
  <si>
    <t>Track Standard Plans - Begins - Ends Signs without GO Logo</t>
  </si>
  <si>
    <t>Track Standard Plans - Bent Splice Bars - Machining &amp; Bending Details - 100-115-132 Lb. Switches and Spring Frogs</t>
  </si>
  <si>
    <t>Track Standard Plans - Block Clearance Point Sign</t>
  </si>
  <si>
    <t>Track Standard Plans - Bolted rail brace  For 100, 115, 132 And 136 Lb. Rails</t>
  </si>
  <si>
    <t>Track Standard Plans - Boltless LV/Clamptite rail  Brace For 115 And 136 Lb. Rails</t>
  </si>
  <si>
    <t>Track Standard Plans - Brace Plates</t>
  </si>
  <si>
    <t>Track Standard Plans - Bridge Guard Rail Plate for 136 Lb. Rails - Pandrol fastening (Sheet 2 of 2)</t>
  </si>
  <si>
    <t>Track Standard Plans - Bridge Guard Rail Plate for 136 Lb. Rails - Pandrol Fastenings (Sheet 1 of 2)</t>
  </si>
  <si>
    <t>Track Standard Plans - Car Limit Sign, Direction Sign, Engine Limit Sign</t>
  </si>
  <si>
    <t>Track Standard Plans - Casting for 132 Lb. R.E. Guard Rail</t>
  </si>
  <si>
    <t>Track Standard Plans - Castings for 100 Lb. A.R.A.A. Guard Rail</t>
  </si>
  <si>
    <t>Track Standard Plans - Castings for 115 Lb. R.E. Guard Rail</t>
  </si>
  <si>
    <t>Track Standard Plans - Chain Link Fence Between Tracks</t>
  </si>
  <si>
    <t>Track Standard Plans - Compromise Splice Bars, Right Hand, Left Hand and "A-B" (No Hand) Joints (Sheet 1 of 4)</t>
  </si>
  <si>
    <t>Track Standard Plans - Compromise Splice Bars, Right Hand, Left Hand and "A-B" (No Hand) Joints (Sheet 2 of 4)</t>
  </si>
  <si>
    <t>Track Standard Plans - Compromise Splice Bars, Right Hand, Left Hand and "A-B" (No Hand) Joints (Sheet 3 of 4)</t>
  </si>
  <si>
    <t>Track Standard Plans - Compromise Splice Bars, Right Hand, Left Hand and "A-B" (No Hand) Joints (Sheet 4 of 4)</t>
  </si>
  <si>
    <t>Track Standard Plans - Concrete Guardrail Tie Standard Drawing 115 &amp; 136 Lb. R.E. Running Rail</t>
  </si>
  <si>
    <t>Track Standard Plans - Concrete Tie 60E</t>
  </si>
  <si>
    <t>Track Standard Plans - Concrete Tie Standard Drawing 115 &amp; 136 Lb. R.E. Running Rail</t>
  </si>
  <si>
    <t>Track Standard Plans - Concrete Ties for No.20 - All Welded Turnouts - 136 Lb. R.E. Rail</t>
  </si>
  <si>
    <t>Track Standard Plans - Connecting Rods </t>
  </si>
  <si>
    <t>Track Standard Plans - Construction /Temporary Crossing Full Depth Rubber Panels - Concrete Ties</t>
  </si>
  <si>
    <t>Track Standard Plans - Construction /Temporary Crossing Full Depth Rubber Panels - Steel Ties</t>
  </si>
  <si>
    <t>Track Standard Plans - Construction /Temporary Crossing Full Depth Rubber Panels - Wood Ties</t>
  </si>
  <si>
    <t>Track Standard Plans - Decreasing Zone Speed - Single and Dual Speeds Signs</t>
  </si>
  <si>
    <t>Track Standard Plans - Designated Unit Zone Speed Sign, Designated Unit Advance Speed Restriction Sign</t>
  </si>
  <si>
    <t>Track Standard Plans - Double Shoulder</t>
  </si>
  <si>
    <t>Track Standard Plans - Double Shoulder Insulating Tie Plate</t>
  </si>
  <si>
    <t>Track Standard Plans - Double Spring Washer</t>
  </si>
  <si>
    <t>Track Standard Plans - Drail DBL Switch point-136 Lb. Rail 23'2''-31'6'' Samson PT - power switch uniform riser design-wood ties</t>
  </si>
  <si>
    <t>Track Standard Plans - Drilling Template For 100 Lb. A.R.A.A. Rail</t>
  </si>
  <si>
    <t>Track Standard Plans - Drilling Template For 115 Lb. R.E. Rail</t>
  </si>
  <si>
    <t>Track Standard Plans - Drilling Template For 132 Lb. R.E. Rail</t>
  </si>
  <si>
    <t>Track Standard Plans - Equilateral Turnout Switch Plates - Left Hand (Sheet 2 of 2)</t>
  </si>
  <si>
    <t>Track Standard Plans - Equilateral Turnout Switch Plates - Right Hand (Sheet 1 of 2)</t>
  </si>
  <si>
    <t>Track Standard Plans - Equilateral Turnout Switch Plates (Sheet 1 of 4)</t>
  </si>
  <si>
    <t>Track Standard Plans - Equilateral Turnout Switch Plates (Sheet 2 of 4)</t>
  </si>
  <si>
    <t>Track Standard Plans - Equilateral Turnout Switch Plates (Sheet 3 of 4)</t>
  </si>
  <si>
    <t>Track Standard Plans - Equilateral Turnout Switch Plates (Sheet 4 of 4)</t>
  </si>
  <si>
    <t>Track Standard Plans - Exemption Derail Sign (Sheet 1/2)</t>
  </si>
  <si>
    <t>Track Standard Plans - Exemption Derail Sign (Sheet 2/2)</t>
  </si>
  <si>
    <t>Track Standard Plans - Fibre Insulation Parts For Rod</t>
  </si>
  <si>
    <t>Track Standard Plans - Flangeway &amp; Raised Guard Gauges</t>
  </si>
  <si>
    <t>Track Standard Plans - Floating Heel Block For 115 Lb. R.E. Rails</t>
  </si>
  <si>
    <t>Track Standard Plans - For Equilateral Turnout Switch Plates Right Hand (Sheet 1 of 2)</t>
  </si>
  <si>
    <t>Track Standard Plans - Forging and Machining Details Connecting Rods for Sliding Derails</t>
  </si>
  <si>
    <t>Track Standard Plans - Frog Gauge Plates - Concrete Tie Turnouts - Right and Left Hand (616)</t>
  </si>
  <si>
    <t>Track Standard Plans - Frog Gauge Plates - Concrete Tie Turnouts - Right and Left Hand (617)</t>
  </si>
  <si>
    <t>Track Standard Plans - Frog Gauge Plates - Concrete Tie Turnouts - Right and Left Hand (652)</t>
  </si>
  <si>
    <t>Track Standard Plans - Frog Gauge Plates - Concrete Tie Turnouts - Right and Left Hand (652,653)</t>
  </si>
  <si>
    <t>Track Standard Plans - Frog Gauge Plates - Concrete Tie Turnouts - Right and Left Hand (657, 658)</t>
  </si>
  <si>
    <t>Track Standard Plans - Frog Gauge Plates - Concrete Tie Turnouts - Right and Left Hand (657,658)</t>
  </si>
  <si>
    <t>Track Standard Plans - Frog Gauge Plates - Concrete Tie Turnouts - Right and Left Hand (659, 660)</t>
  </si>
  <si>
    <t>Track Standard Plans - Frog Gauge Plates - Concrete Tie Turnouts - Right and Left Hand (659,660)</t>
  </si>
  <si>
    <t>Track Standard Plans - Frog Gauge Plates - Concrete Tie Turnouts - Right Hand (655,656)</t>
  </si>
  <si>
    <t>Track Standard Plans - Frog Gauge Plates (675)</t>
  </si>
  <si>
    <t>Track Standard Plans - Frog Gauge Plates -Right and Left Hand (426, 428, 458, 460, 494, 495, 506, 528, 600, 602)</t>
  </si>
  <si>
    <t>Track Standard Plans - Frog Gauge Plates -Right and Left Hand (434, 436, 459, 508, 530, 606, 674, 704)</t>
  </si>
  <si>
    <t>Track Standard Plans - Frog Gauge Plates -Right and Left Hand (639, 648)</t>
  </si>
  <si>
    <t>Track Standard Plans - Frog Gauge Plates (665)</t>
  </si>
  <si>
    <t>Track Standard Plans - Frog Gauge Plates (666)</t>
  </si>
  <si>
    <t>Track Standard Plans - Frog Pack w/o Frog, LH for No. 20-136 R.E. LIH LH Welded Turnout on Concrete</t>
  </si>
  <si>
    <t>Track Standard Plans - Frog Pack w/o Frog, LH for No. 20-136 R.E. LIH LH Welded Turnout on Concrete F/XOVER w/13'-0" Track Centers</t>
  </si>
  <si>
    <t>Track Standard Plans - Frog Pack w/o Frog, RH for No. 20-136 R.E. LIH RH Crossover on Concrete F/XOVER w/13'-0" Track Centers</t>
  </si>
  <si>
    <t>Track Standard Plans - Frog Plate for No.12 RBM Frog 136 Lb. R.E. RAILS</t>
  </si>
  <si>
    <t>Track Standard Plans - Frog Plates - Left Hand (417, 418, 437, 438, 452, 478, 479, 489, 490, 519, 522, 557, 578, 579, 584, 589, 669, 672, 677, 678, 790, 791, 811, 812)</t>
  </si>
  <si>
    <t>Track Standard Plans - Frog Plates - Left Hand (419, 439, 450, 451, 453, 480, 481, 483, 491, 492, 493, 513, 514, 515, 516, 517, 518, 523, 524, 525, 526, 558, 559, 574, 575, 576, 577, 582, 583, 590, 668, 670, 671, 673, 679, 818, 813)</t>
  </si>
  <si>
    <t>Track Standard Plans - Frog Plates - Left Hand (432, 433, 462, 463, 467, 468, 512, 531, 535, 737, 740, 742, 743, 795, 806)</t>
  </si>
  <si>
    <t>Track Standard Plans - Frog Plates - Left Hand (476, 477, 487, 4820, 521, 556, 580, 581, 680, 685, 745, 752, 757, 764, 792, 810)</t>
  </si>
  <si>
    <t xml:space="preserve">Track Standard Plans - Frog Plates - Left Hand (747, 750, 759, 762, 767, 773, 775, 778, 780, 784, 786, 794, 807, 808, 809) </t>
  </si>
  <si>
    <t>Track Standard Plans - Frog Plates - Left Hand (756, 766, 777, 789)</t>
  </si>
  <si>
    <t>Track Standard Plans - Frog Plates - Left Hand (796, 797, 798, 800, 801, 802, 803, 804)</t>
  </si>
  <si>
    <t>Track Standard Plans - Frog Plates - Left Hand (799, 805)</t>
  </si>
  <si>
    <t>Track Standard Plans - Frog Plates - Left Hand (855, 856, 858, 859, 860, 861, 862, 901, 902, 903, 905, 906, 907)</t>
  </si>
  <si>
    <t>Track Standard Plans - Frog Plates - Left Hand (857)</t>
  </si>
  <si>
    <t>Track Standard Plans - Frog Plates - Right and Left Hand (639, 648)</t>
  </si>
  <si>
    <t>Track Standard Plans - Frog Plates - Right Hand - Countersink Detail (747, 750, 759, 762, 767, 773, 775, 778, 780, 784, 786, 794, 807, 808, 809) (Sheet 1 of 2)</t>
  </si>
  <si>
    <t>Track Standard Plans - Frog Plates - Right Hand - Countersink Detail (747, 750, 759, 762, 767, 773, 775, 778, 780, 784, 786, 794, 807, 808, 809) (Sheet 2 of 2)</t>
  </si>
  <si>
    <t xml:space="preserve">Track Standard Plans - Frog Plates - Right Hand (747, 750, 759, 762, 767, 773, 775, 778, 780, 784, 786, 794, 807, 808, 809) </t>
  </si>
  <si>
    <t>Track Standard Plans - Frog Plates (346, 350, 411, 416)</t>
  </si>
  <si>
    <t>Track Standard Plans - Frog Plates (374, 410)</t>
  </si>
  <si>
    <t>Track Standard Plans - Frog Plates (407)</t>
  </si>
  <si>
    <t>Track Standard Plans - Frog Plates (420, 421)</t>
  </si>
  <si>
    <t>Track Standard Plans - Frog Plates (422)</t>
  </si>
  <si>
    <t>Track Standard Plans - Frog Plates (573)</t>
  </si>
  <si>
    <t>Track Standard Plans - Frog Plates -Right and Left Hand (423, 455, 484, 536)</t>
  </si>
  <si>
    <t>Track Standard Plans - Frog Plates -Right and Left Hand (424, 456, 485, 537)</t>
  </si>
  <si>
    <t>Track Standard Plans - Frog Plates -Right and Left Hand (425, 457, 486, 538)</t>
  </si>
  <si>
    <t>Track Standard Plans - Frog Plates -Right and Left Hand (429, 510)</t>
  </si>
  <si>
    <t>Track Standard Plans - Frog Plates -Right and Left Hand (560, 561, 562, 563, 566, 567, 568, 569, 570, 591, 592, 593, 597, 598, 632, 633, 636)</t>
  </si>
  <si>
    <t>Track Standard Plans - Frog Plates -Right and Left Hand (571, 572, 599, 634, 635, 637, 638, 645, 646, 649)</t>
  </si>
  <si>
    <t>Track Standard Plans - Frog Plates -Right and Left Hand (585, 588, 667, 675, 681, 682, 683, 684)</t>
  </si>
  <si>
    <t>Track Standard Plans - Frog Plates -Right Hand (417, 418, 437, 438, 452, 478, 479, 489, 490, 519, 522, 557, 578, 579, 584, 589, 669, 672, 677, 678, 790, 791, 811, 812)</t>
  </si>
  <si>
    <t>Track Standard Plans - Frog Plates -Right Hand (419, 439, 450, 451, 453, 480, 481, 482, 483, 491, 492, 493, 513, 514, 515, 516, 517, 518, 517, 518, 523, 524, 525, 526, 558, 559, 574, 575, 576, 577, 582, 583, 590, 668, 670, 671, 673, 679, 818, 813)</t>
  </si>
  <si>
    <t>Track Standard Plans - Frog Plates -Right Hand (432, 433, 462, 463, 467, 468, 512, 531, 535, 688, 689, 737, 740, 742, 795, 806)</t>
  </si>
  <si>
    <t>Track Standard Plans - Frog Plates -Right Hand (476, 477, 487, 488, 520, 521, 556, 580, 581, 680, 685, 745, 752, 757, 764, 792, 810)</t>
  </si>
  <si>
    <t>Track Standard Plans - Frog Plates -Right Hand (746, 751, 758, 763, 768, 774, 779, 785)</t>
  </si>
  <si>
    <t>Track Standard Plans - Frog Plates -Right Hand (754, 756, 766, 777, 789)</t>
  </si>
  <si>
    <t>Track Standard Plans - Frog Plates -Right Hand (796, 797, 798, 800, 801, 802, 803, 804)</t>
  </si>
  <si>
    <t>Track Standard Plans - Frog Plates -Right Hand (799, 805)</t>
  </si>
  <si>
    <t>Track Standard Plans - Frog Plates -Right Hand (855, 856, 858, 859, 860, 861, 862, 901, 902, 903, 905, 906, 907)</t>
  </si>
  <si>
    <t>Track Standard Plans - Frog Plates -Right Hand (857)</t>
  </si>
  <si>
    <t>Track Standard Plans - Gauge Plate Insulation - 100,132,136 Lb. Rail</t>
  </si>
  <si>
    <t>Track Standard Plans - Gauge Plates - Fibre Insulation Parts</t>
  </si>
  <si>
    <t>Track Standard Plans - Gauge Plates (Halves) (Insulated) - Left Hand Turnouts - 132, 136 Lb. R.E. Rails</t>
  </si>
  <si>
    <t>Track Standard Plans - Gauge Plates (Halves) (Insulated) - Right Hand Turnouts - 132, 136 Lb. R.E. Rails</t>
  </si>
  <si>
    <t>Track Standard Plans - Gauge Plates (Halves) (Insulated) - Welded Turnouts - 136 Lb. R.E. Rails</t>
  </si>
  <si>
    <t>Track Standard Plans - Gauge Plates (Halves) (Insulated) - Welded Turnouts - LV Brace - 115, 136 Lb. R.E. Rails</t>
  </si>
  <si>
    <t>Track Standard Plans - Gauge Plates (Insulated) - Assembly - 136 Lb. Rail</t>
  </si>
  <si>
    <t>Track Standard Plans - Gauge Plates (Insulated) - Assembly - 136 Lb. Welded TO - Wood Ties</t>
  </si>
  <si>
    <t>Track Standard Plans - Gauge Plates (Insulated) - Assembly - 136 Lb. Welded TO - Woodrails</t>
  </si>
  <si>
    <t>Track Standard Plans - Gauge Plates (Insulated) (Halves) - Left  Hand Lap Turnouts 136 Lb.  Rails</t>
  </si>
  <si>
    <t>Track Standard Plans - Gauge Plates (Insulated) (Halves) - Left  Hand Lap Turnouts 136 Lb. Rails</t>
  </si>
  <si>
    <t>Track Standard Plans - Gauge Plates (Insulated) (Halves) - Right  Hand Lap Turnouts 136 Lb.  Rails</t>
  </si>
  <si>
    <t>Track Standard Plans - Gauge Plates (Insulated) (Halves) - Right and Left Hand Lap Turnouts 136 Lb.  Rails</t>
  </si>
  <si>
    <t>Track Standard Plans - Gauge Plates Assembly - 100, 115, 132 Lb. Rails</t>
  </si>
  <si>
    <t>Track Standard Plans - Gauge Plates Insulated - Assembly - 136 Lb. No.8 on No.10 Lap Turnout</t>
  </si>
  <si>
    <t>Track Standard Plans - Gauge Plates Insulated - Assembly 132 Lb. Rail</t>
  </si>
  <si>
    <t>Track Standard Plans - Gauge Plates Insulated (Halves)  - 100, 115 Lb. R.E. Rail</t>
  </si>
  <si>
    <t>Track Standard Plans - Gauges - Rail Wear &amp; Taper (Manufacturing Details)</t>
  </si>
  <si>
    <t>Track Standard Plans - General Arrangement - No.10 Crossover for various track centres</t>
  </si>
  <si>
    <t>Track Standard Plans - General Arrangement - No.12 Crossover for various track centres</t>
  </si>
  <si>
    <t>Track Standard Plans - General Arrangement - No.20 Crossover - 39'-0" Points - 136 Lb. Rail for Various Track Centres</t>
  </si>
  <si>
    <t>Track Standard Plans - General Arrangement - No.20 Crossover - 58'-10" Points - 136 Lb. Rail All Welded Rail for Various Track Centres</t>
  </si>
  <si>
    <t>Track Standard Plans - General Arrangement - No.20 Crossover for various track centres</t>
  </si>
  <si>
    <t>Track Standard Plans - General Arrangement - No.8 Crossover for various track centres</t>
  </si>
  <si>
    <t>Track Standard Plans - Geometry - No.10 All Welded Turnouts</t>
  </si>
  <si>
    <t>Track Standard Plans - Geometry - No.10 Turnouts</t>
  </si>
  <si>
    <t>Track Standard Plans - Geometry - No.12 All Welded Turnouts</t>
  </si>
  <si>
    <t>Track Standard Plans - Geometry - No.12 Turnouts</t>
  </si>
  <si>
    <t>Track Standard Plans - Geometry - No.16 All Welded Turnouts</t>
  </si>
  <si>
    <t>Track Standard Plans - Geometry - No.16 Turnouts</t>
  </si>
  <si>
    <t>Track Standard Plans - Geometry - No.20 Turnouts</t>
  </si>
  <si>
    <t>Track Standard Plans - Geometry - No.8 Turnouts</t>
  </si>
  <si>
    <t>Track Standard Plans - Geometry for No.20 All Welded Turnouts</t>
  </si>
  <si>
    <t>Track Standard Plans - Guard Rail Filler Blocks for 136 Lb. R.E.Rail</t>
  </si>
  <si>
    <t>Track Standard Plans - Guard Rail Gauge (Manufacturing Details)</t>
  </si>
  <si>
    <t>Track Standard Plans - Guard Rail Installation (Typcial) - Overhead Structures</t>
  </si>
  <si>
    <t>Track Standard Plans - Guard Rail Installation (Typcial) - Tunnels</t>
  </si>
  <si>
    <t>Track Standard Plans - Guard Rail Installation (Typical) - Bridges</t>
  </si>
  <si>
    <t>Track Standard Plans - Guard Rails - 100, 115, 132 &amp; 136 Lb</t>
  </si>
  <si>
    <t>Track Standard Plans - Guard Rails - Assembly - 136 Lb. All Welded Turnouts</t>
  </si>
  <si>
    <t>Track Standard Plans - Guard Rails - Assembly Boltless</t>
  </si>
  <si>
    <t>Track Standard Plans - Guard Rails - Assembly For 136 Lb. All Welded Turnouts</t>
  </si>
  <si>
    <t>Track Standard Plans - Guard Rails - Assembly For 136 Lb. Turnouts</t>
  </si>
  <si>
    <t>Track Standard Plans - Guard Rails - Assembly For 136 Lb. Turnouts - Bill of Materials</t>
  </si>
  <si>
    <t>Track Standard Plans - Guard Rails - Machining And Bending Details - 85, 100, 115, &amp; 132 Lb Derails</t>
  </si>
  <si>
    <t>Track Standard Plans - Guard Rails (Left Hand Turnouts) - Assembly For 136 Lb. R.E. Rails</t>
  </si>
  <si>
    <t>Track Standard Plans - Guard Rails (Left Hand Turnouts) - Machining For 136 Lb. R.E. Rails</t>
  </si>
  <si>
    <t>Track Standard Plans - Guard Rails (left Hand  Turnouts) - Machining For 136 Lb. R.E. Rails - concrete ties</t>
  </si>
  <si>
    <t>Track Standard Plans - Guard Rails (left Hand  Turnouts) - Assembly For 136 Lb. R.E. Rails - concrete ties</t>
  </si>
  <si>
    <t>Track Standard Plans - Guard Rails (Right Hand Turnouts) - Assembly For 136 Lb. R.E. Rails</t>
  </si>
  <si>
    <t>Track Standard Plans - Guard Rails (Right Hand Turnouts) - Machining For 136 Lb. R.E. Rails</t>
  </si>
  <si>
    <t>Track Standard Plans - Guard Rails (Right Hand  Turnouts) - Assemly For 136 Lb. R.E. Rails - concrete ties</t>
  </si>
  <si>
    <t>Track Standard Plans - Guard Rails (Right Hand  Turnouts) - Machining For 136 Lb. R.E. Rails - concrete ties</t>
  </si>
  <si>
    <t>Track Standard Plans - H10 Steel Tie - Insulated and Uninsulated Applications with "e" Clip Fastening System and 190mm Deep Spade</t>
  </si>
  <si>
    <t>Track Standard Plans - H12 Guard Rail Tie Insulated 115 Lb. R.E Running &amp; Guard Rail 1:40 Cant 9' Cut Length</t>
  </si>
  <si>
    <t>Track Standard Plans - H12 Guard Rail Ties Installed 115 Lb. R.E. Running and Guard Rail 1:40 Cant</t>
  </si>
  <si>
    <t>Track Standard Plans - H12 Steel Tie - Insulated and Uninsulated Applications with "e" Clip Fastening System and 190mm Deep Spade</t>
  </si>
  <si>
    <t>Track Standard Plans - Head &amp; Tail Washers - 85-136 Lb. Frogs and Guard Rails </t>
  </si>
  <si>
    <t>Track Standard Plans - Head Contact Rail Splice Bar For 100 Lb. A.R.A.A - Rail</t>
  </si>
  <si>
    <t>Track Standard Plans - Head Free Rail Splice Bar - 115 Lb. R.E. Rail</t>
  </si>
  <si>
    <t>Track Standard Plans - Head Tail Washers - 115-136 Lb. Frogs Guard Rails </t>
  </si>
  <si>
    <t>Track Standard Plans - Heavy point - RBM Frog and Conformal Running Surface Details</t>
  </si>
  <si>
    <t>Track Standard Plans - Heel Block - 16'-6" and 22'-0" Switches - 132 Lb. R.E. Rail</t>
  </si>
  <si>
    <t>Track Standard Plans - Heel Block - 39'-0" Switches - 132 Lb. R.E. Rail</t>
  </si>
  <si>
    <t>Track Standard Plans - Heel Blocks - 11'-0" Switch - 100 Lb. A.R.A.A. Rail</t>
  </si>
  <si>
    <t>Track Standard Plans - Heel Blocks - 136 Lb. R.E. Rails - All Welded Turnouts</t>
  </si>
  <si>
    <t>Track Standard Plans - Heel Blocks - 16'-6" and 22'-0" Switches - 100 Lb. A.R.A.A. Rail</t>
  </si>
  <si>
    <t>Track Standard Plans - Heel Blocks - 16'-6" and 22'-0" Switches - 115 Lb. R.E. Rail</t>
  </si>
  <si>
    <t>Track Standard Plans - Helical Springs - Spring Box Assembly</t>
  </si>
  <si>
    <t>Track Standard Plans - Hexagon Bolt/Hexagon Nut And Drilled - Cotter Pin</t>
  </si>
  <si>
    <t>Track Standard Plans - Highway Crossing Signs</t>
  </si>
  <si>
    <t>Track Standard Plans - Hold-Down Clip.</t>
  </si>
  <si>
    <t>Track Standard Plans - Hollow Switch Tie and Rodding General Arrangement - No. 20-136 Lb. R.E. RHTO Switch Machine on Mainline Side Concrete Ties</t>
  </si>
  <si>
    <t>Track Standard Plans - Hollow Tie Rodding Assembly - Switch Machine Installed on Left Side of Turnout - No. 20-136 Lb. R.E. Switch Packs Concrete Turnout</t>
  </si>
  <si>
    <t>Track Standard Plans - Hook Twin Tie Plates</t>
  </si>
  <si>
    <t>Track Standard Plans - Increasing Zone Speed Sign - Single and Dual Speeds Signs</t>
  </si>
  <si>
    <t>Track Standard Plans - Index Railroad Standards</t>
  </si>
  <si>
    <t>Track Standard Plans - Index Signs</t>
  </si>
  <si>
    <t>Track Standard Plans - Index Turnouts</t>
  </si>
  <si>
    <t>Track Standard Plans - Index Turnouts All Welded Concrete Ties</t>
  </si>
  <si>
    <t>Track Standard Plans - Index Turnouts All Welded Wood Ties</t>
  </si>
  <si>
    <t>Track Standard Plans - Insolators - 132, 136 Lb. Rail</t>
  </si>
  <si>
    <t>Track Standard Plans - Installation Details - Derail</t>
  </si>
  <si>
    <t>Track Standard Plans - Installation Details - Exemption Derail Hayes HB Syle for 85, 100, 115, 132 &amp; 136LB. Rail</t>
  </si>
  <si>
    <t>Track Standard Plans - Installation Details - Hinge Derail - Hayes EB Style For 85 -100-115-132- 136 Lb. Rail (Sheet 1 of 2)</t>
  </si>
  <si>
    <t>Track Standard Plans - Installation Details - Hinge Derail - Hayes EB Style For 85 -100-115-132- 136 Lb. Rail (Sheet 2 of 2)</t>
  </si>
  <si>
    <t>Track Standard Plans - Installation Details - Sliding Derail - Hayes EB Style - 85, 100, 115, 132, 136 Lb. Rail</t>
  </si>
  <si>
    <t>Track Standard Plans - Installation Of Dragging Equipment Detector - Concrete Ties</t>
  </si>
  <si>
    <t>Track Standard Plans - Insulated Gauge Plates - 100, 115 Lb. R.E. Rail</t>
  </si>
  <si>
    <t>Track Standard Plans - Insulated Gauge Plates - Mild Steel Angle Plate</t>
  </si>
  <si>
    <t>Track Standard Plans - Insulated Gauge Rods -  100, 115, 132 Lb. Rail</t>
  </si>
  <si>
    <t>Track Standard Plans - Insulated Rail Joints - Continuous/Non Continuous - Joint Assembly - Tie Spacing</t>
  </si>
  <si>
    <t>Track Standard Plans - Insulated Rail Joints - Non-Continuous - Heavy Duty - Joint Assembly - Tie Spacing</t>
  </si>
  <si>
    <t>Track Standard Plans - Insulated Switch Rods - 100, 115, 132 Lb. A.R.A.A. Rail</t>
  </si>
  <si>
    <t>Track Standard Plans - Insulated Vertical Switch Rods for 100. 115. 132 and 136 Lb. Rail</t>
  </si>
  <si>
    <t>Track Standard Plans - Insulators - 132 and 136 Lb. Rail</t>
  </si>
  <si>
    <t>Track Standard Plans - Interaction 36” Dia. Heumann Wheel - Frog - 136 Lb. R.E. Rail</t>
  </si>
  <si>
    <t>Track Standard Plans - Interaction 36” Dia. Heumann Wheel- Frog for 136 Lb. R.E. Rails</t>
  </si>
  <si>
    <t>Track Standard Plans - Latch Plate Shim</t>
  </si>
  <si>
    <t>Track Standard Plans - 136 LB rail Switch Heel Plates LH turnout</t>
  </si>
  <si>
    <t>Track Standard Plans - 136 LB rail Switch Heel Plates RH turnout</t>
  </si>
  <si>
    <t>Track Standard Plans - 14"x12" Danger - Do Not Trespass Sign</t>
  </si>
  <si>
    <t>Track Standard Plans - 24"x22" Danger - Do Not Trespass Sign</t>
  </si>
  <si>
    <t>Track Standard Plans - Locknuts</t>
  </si>
  <si>
    <t>Track Standard Plans - LV Clamptite Brace Plates for 115/132/136 RE Rail Brace</t>
  </si>
  <si>
    <t>Track Standard Plans - Machined Head Free Rail Splice Bar for Worn 115, 132 and 136 Lb. R.E. Rails</t>
  </si>
  <si>
    <t>Track Standard Plans - Machining Cast Rail Clips For 136lb. R.E. Rails</t>
  </si>
  <si>
    <t>Track Standard Plans - Machining Details-Gratuated Riser Design 16'-6" Samson Point Rail for Manual &amp; Power Operated 132 Lb. R.E. Rail</t>
  </si>
  <si>
    <t>Track Standard Plans - Machining Details-Uniform Riser Design 16'-6" Point Rail for Manual &amp; Power Operated 136 Lb. R.E. Rail</t>
  </si>
  <si>
    <t>Track Standard Plans - Machining Details-Uniform Riser Design 16'-6" Samson Point Rail for Manual &amp; Power Operated 136 Lb. R.E. Rail</t>
  </si>
  <si>
    <t>Track Standard Plans - Machining Details-Uniform Riser Design 22'-0" Samson Point Rail Spring Operated - 136 Lb. R.E. Rail</t>
  </si>
  <si>
    <t>Track Standard Plans - Machining Details-Uniform Riser Design 31'-6" Samson Point Rail No. 10 All Welded Turnout for Manual, Spring &amp; Power Operated-136 Lb. R.E. Rail</t>
  </si>
  <si>
    <t>Track Standard Plans - Machining Details-Uniform Riser Design 31'-6" Samson Point Rail No. 10 Lateral All Welded Turnout for Manual, Spring &amp; Power Operated-115 Lb. R.E. Rail</t>
  </si>
  <si>
    <t>Track Standard Plans - Machining Details-Uniform Riser Design 36'-5" Samson Point Rail No. 12 All Welded Turnout for Manual, Spring &amp; Power Operated-115 Lb. R.E. Rail</t>
  </si>
  <si>
    <t>Track Standard Plans - Machining Details-Uniform Riser Design 36'-7" Samson Point Rail No. 12 All Welded Turnout for Manual, Spring &amp; Power Operated-136 Lb. R.E. Rail</t>
  </si>
  <si>
    <t>Track Standard Plans - Machining Details-Uniform Riser Design 38'-9" Samson Point Rail No. 16 All Welded Turnout for Manual, Spring &amp; Power Operated-136 Lb. R.E. Rail</t>
  </si>
  <si>
    <t>Track Standard Plans - Machining Details-Uniform Riser Design 58'-10" Samson Point Rail No. 20 Lateral All Welded Turnout for Power Operated-136 Lb. R.E. Rail</t>
  </si>
  <si>
    <t>Track Standard Plans - Machining Details-Uniform Riser Design 63'-3" Samson Point Rail No. 20 Equilateral All Welded Turnout for Power Operated-136 Lb. R.E. Rail</t>
  </si>
  <si>
    <t>Track Standard Plans - Machining Frog Base Plates - No. 10 RBM Frog 136 Lb. R.E. Rail (444)</t>
  </si>
  <si>
    <t>Track Standard Plans - Machining Frog Base Plates - No. 10 RBM Frog 136 Lb. R.E. Rail (447)</t>
  </si>
  <si>
    <t>Track Standard Plans - Machining Frog Base Plates - No. 10 RBM Frog 136 Lb. R.E. Rail (664)</t>
  </si>
  <si>
    <t>Track Standard Plans - Machining Frog Base Plates - No. 10 RBM Frog 136 Lb. R.E. Rail (748)</t>
  </si>
  <si>
    <t>Track Standard Plans - Machining Frog Base Plates - NO. 10 RBM Frog 136 Lb. R.E. RAILS (749)</t>
  </si>
  <si>
    <t>Track Standard Plans - Machining Frog Base Plates - No. 10 Spring Frog 115 Lb. R.E. Rail (624)</t>
  </si>
  <si>
    <t>Track Standard Plans - Machining Frog Base Plates - No. 10 Spring Frog 115 Lb. R.E. Rail (625)</t>
  </si>
  <si>
    <t>Track Standard Plans - Machining Frog Base Plates - No. 10 Spring Frog 132 Lb. R.E. Rail (628)</t>
  </si>
  <si>
    <t>Track Standard Plans - Machining Frog Base Plates - No. 10 Spring Frog 132 Lb. R.E. Rail (629)</t>
  </si>
  <si>
    <t>Track Standard Plans - Machining Frog Base Plates - No. 12 RBM Frog 115 Lb. R.E. Rail (564)</t>
  </si>
  <si>
    <t>Track Standard Plans - Machining Frog Base Plates - No. 12 RBM Frog 115 Lb. R.E. Rail (565)</t>
  </si>
  <si>
    <t>Track Standard Plans - Machining Frog Base Plates - No. 12 RBM Frog 132 Lb. R.E. Rail (630)</t>
  </si>
  <si>
    <t>Track Standard Plans - Machining Frog Base Plates - No. 12 RBM Frog 136 Lb. R.E. Rail - Concrete Ties (619)</t>
  </si>
  <si>
    <t>Track Standard Plans - Machining Frog Base Plates - No. 12 RBM Frog 136 Lb. R.E. Rail - Concrete Ties (620)</t>
  </si>
  <si>
    <t>Track Standard Plans - Machining Frog Base Plates - No. 12 RBM Frog 136 Lb. R.E. Rail (440)</t>
  </si>
  <si>
    <t>Track Standard Plans - Machining Frog Base Plates - No. 12 RBM Frog 136 Lb. R.E. Rail (442)</t>
  </si>
  <si>
    <t>Track Standard Plans - Machining Frog Base Plates - No. 12 RBM Frog 136 Lb. R.E. Rail (443)</t>
  </si>
  <si>
    <t>Track Standard Plans - Machining Frog Base Plates - No. 12 Spring Frog 115 Lb. R.E. Rail</t>
  </si>
  <si>
    <t>Track Standard Plans - Machining Frog Base Plates - No. 12 Spring Frog 115 Lb. R.E. Rail (672)</t>
  </si>
  <si>
    <t>Track Standard Plans - Machining Frog Base Plates - No. 12 Spring Frog 136 Lb. R.E. Rail</t>
  </si>
  <si>
    <t>Track Standard Plans - Machining Frog Base Plates - No. 16 RBM Frog 136 Lb. R.E. Rail (527)</t>
  </si>
  <si>
    <t>Track Standard Plans - Machining Frog Base Plates - No. 16 RBM Frog 136 Lb. R.E. Rail (529)</t>
  </si>
  <si>
    <t>Track Standard Plans - Machining Frog Base Plates - No. 16 RBM Frog 136 Lb. R.E. Rail (705 - 709)</t>
  </si>
  <si>
    <t>Track Standard Plans - Machining Frog Base Plates - No. 16 RBM Frog 136 Lb. R.E. Rail (770)</t>
  </si>
  <si>
    <t>Track Standard Plans - Machining Frog Base Plates - No. 16 RBM Frog 136 Lb. R.E. Rail (771)</t>
  </si>
  <si>
    <t>Track Standard Plans - Machining Frog Base Plates - No. 16 RBM Frog 136 Lb. R.E. Rail (772)</t>
  </si>
  <si>
    <t>Track Standard Plans - Machining Frog Base Plates - No. 20 RBM Frog 136 Lb. R.E. Rail (461)</t>
  </si>
  <si>
    <t>Track Standard Plans - Machining Frog Base Plates - No. 20 RBM Frog 136 Lb. R.E. Rail (469)</t>
  </si>
  <si>
    <t>Track Standard Plans - Machining Frog Base Plates - No. 20 RBM Frog 136 Lb. R.E. Rail (471)</t>
  </si>
  <si>
    <t>Track Standard Plans - Machining Frog Base Plates - No. 20 RBM Frog 136 Lb. R.E. Rail (472)</t>
  </si>
  <si>
    <t>Track Standard Plans - Machining Frog Base Plates - No. 20 RBM Frog 136 Lb. R.E. Rail (473)</t>
  </si>
  <si>
    <t>Track Standard Plans - Machining Frog Base Plates - No. 20 RBM Frog 136 Lb. R.E. Rail (475)</t>
  </si>
  <si>
    <t>Track Standard Plans - Machining Frog Base Plates - No. 20 RBM Frog 136 Lb. R.E. Rail (615)</t>
  </si>
  <si>
    <t>Track Standard Plans - Machining Frog Base Plates - No. 20 RBM Frog 136 Lb. R.E. Rail (781)</t>
  </si>
  <si>
    <t>Track Standard Plans - Machining Frog Base Plates - No. 20 RBM Frog 136 Lb. R.E. Rail (782)</t>
  </si>
  <si>
    <t>Track Standard Plans - Machining Frog Base Plates - No. 20 RBM Frog 136 Lb. R.E. Rail (783)</t>
  </si>
  <si>
    <t>Track Standard Plans - Machining Frog Base Plates - No. 8 RBM Frog 115 Lb. R.E. Rail (642)</t>
  </si>
  <si>
    <t>Track Standard Plans - Machining Frog Base Plates - No. 8 RBM Frog 115 Lb. R.E. Rail (713/714)</t>
  </si>
  <si>
    <t>Track Standard Plans - Machining Frog Base Plates - No. 8 RBM Frog 136 Lb. R.E. Rail (601)</t>
  </si>
  <si>
    <t>Track Standard Plans - Machining Frog Base Plates - No. 8 RBM Frog 136 Lb. R.E. Rail (603)</t>
  </si>
  <si>
    <t>Track Standard Plans - Machining Frog Base Plates - No. 8 RBM Frog 136 Lb. R.E. Rail (604)</t>
  </si>
  <si>
    <t>Track Standard Plans - Machining Frog Base Plates - No. 8 RBM Frog 136 Lb. R.E. Rail (605)</t>
  </si>
  <si>
    <t>Track Standard Plans - Machining Frog Base Plates - No. 8 SGM Frog 136 Lb. R.E. Rail (586)</t>
  </si>
  <si>
    <t>Track Standard Plans - Machining Frog Base Plates - No. 8 SGM Frog 136 Lb. R.E. Rail (587)</t>
  </si>
  <si>
    <t>Track Standard Plans - Machining Frog Base Plates - No.6 RBM Frog 8 on 10-136 Lb Lap Turnout (661)</t>
  </si>
  <si>
    <t>Track Standard Plans - Machining Frog Base Plates - No.6 RBM Frog 8 on 10-136 Lb Lap Turnout (662)</t>
  </si>
  <si>
    <t>Track Standard Plans - Machining Frog Base Plates - No.8 RBM Frog 8 136 Lb. Lap Turnout (663)</t>
  </si>
  <si>
    <t>Track Standard Plans - Machining Frog Base Plates for No. 10 R.B.M. Frog 115 Lb. R.E. Rail (594)</t>
  </si>
  <si>
    <t>Track Standard Plans - Machining Frog Base Plates for No. 10 R.B.M. Frog 115 Lb. R.E. Rail (595)</t>
  </si>
  <si>
    <t>Track Standard Plans - Machining Frog Base Plates for No. 10 R.B.M. Frog 115 Lb. R.E. Rail (647)</t>
  </si>
  <si>
    <t>Track Standard Plans - Mile Board Signs</t>
  </si>
  <si>
    <t>Track Standard Plans - Mileage Sign at Junctions for Bilingual Territory (Sheet 1 of 2)</t>
  </si>
  <si>
    <t>Track Standard Plans - Mileage Sign at Junctions for Bilingual Territory (Sheet 2 of 2)</t>
  </si>
  <si>
    <t>Track Standard Plans - Mounting Bolt Locking Angle for Switch Stands</t>
  </si>
  <si>
    <t>Track Standard Plans - M-section Steel Cross Tie Insulated &amp; Uninsulated Applications with Cast Hook-in Shoulders for "e" Type Clips</t>
  </si>
  <si>
    <t>Track Standard Plans - No 8. Turnout - 16'6" Points S.G.M Frog -Insulated 100 Lb. A.R.A.A Rail</t>
  </si>
  <si>
    <t>Track Standard Plans - No. 12 Turnouts 22'-0" points Heel Block - 136 Lb. R.E. Rail</t>
  </si>
  <si>
    <t>Track Standard Plans - No. 16 &amp; 20 Turnouts 39'-0" points Heel Block - 136 Lb. R.E. Rail</t>
  </si>
  <si>
    <t>Track Standard Plans - No. 16 Turnouts 26'-0" points Heel Block - 136 Lb. R.E. Rail</t>
  </si>
  <si>
    <t>Track Standard Plans - No. 20 Turnout - 136 Lb. R.E. Switch Pack, RH, Uniform Riser, 39'-0"/58'-0" Samson Ponts Concrete Ties w/Pop-ups</t>
  </si>
  <si>
    <t>Track Standard Plans - No. 20 Turnouts - 136 Lb. R.E. Switch Pack, LH, Uniform Riser 39'-0"/58'-0" Samson Ponts on Concrete F/Use with HST and Rotary Assist</t>
  </si>
  <si>
    <t>Track Standard Plans - No. 8 &amp; 10 Turnouts 16'-6" points Heel Block - 136 Lb. R.E. Rail</t>
  </si>
  <si>
    <t>Track Standard Plans - No.10 Turnout - 115 Lb Rail - 16'-6" Samson Point Switch, Uniform Riser Design Wood Ties</t>
  </si>
  <si>
    <t>Track Standard Plans - No.10 Turnout - 115 Lb. Rail Heavy Duty - 16'-6" geometry/38'5" Point Length Samson Switch, Uniform Riser Design Wood Ties</t>
  </si>
  <si>
    <t>Track Standard Plans - No.10 Turnout - 115 Lb. Rail Light Duty - 16'-6" geometry/38'5" Point Length Samson Switch, Uniform Riser Design Wood Ties</t>
  </si>
  <si>
    <t>Track Standard Plans - No.10 Turnout - 16'-6" Points - Insulated - Samson Point - SGM Frog - 100 Lb. A.R.A.A. Rail</t>
  </si>
  <si>
    <t>Track Standard Plans - No.10 Turnout - 16'-6" Points - Insulated - Samson Points - SGM Frog - 132 Lb. R.E. Rail</t>
  </si>
  <si>
    <t>Track Standard Plans - MJS and Rocker clip assembles</t>
  </si>
  <si>
    <t>Track Standard Plans - No.10 Turnout - 16'-6" Points - Insulated Samson Point RBM Frog -  132 Lb. R.E. Rail </t>
  </si>
  <si>
    <t>Track Standard Plans - No.10 Turnout - 16'-6" Points - Power Operated - RBM Frog - 132 Lb. A.R.A.A. Rail</t>
  </si>
  <si>
    <t>Track Standard Plans - No.10 Turnout - 16'-6" Points - Power Operated - Samson Points - RBM Frog - 100 Lb. A.R.A.A. Rail</t>
  </si>
  <si>
    <t>Track Standard Plans - No.10 Turnout - 16'-6" Points - Power Operated - Samson Points - RBM Frog - 132 Lb. R.E. Rail</t>
  </si>
  <si>
    <t>Track Standard Plans - No.10 Turnout - 16'-6" Points - Power Operated - Samson Points - SGM Frog - 100 Lb. A.R.A.A. Rail</t>
  </si>
  <si>
    <t>Track Standard Plans - No.10 Turnout - 16'-6" Points - Power Operated - Samson Points - SGM Frog - 132 Lb. R.E. Rail</t>
  </si>
  <si>
    <t>Track Standard Plans - No.10 Turnout - 16'-6" Points - Power Operated - SGM Frog - 132 Lb. R.E. Rail</t>
  </si>
  <si>
    <t>Track Standard Plans - No.10 Turnout - 16'-6" Points - Power Operated RBM Frog - 100 Lb. A.R.A.A. Rail</t>
  </si>
  <si>
    <t>Track Standard Plans - No.10 Turnout - 16'-6" Points - RBM Frog - 132 Lb. R.E. Rail</t>
  </si>
  <si>
    <t>Track Standard Plans - No.10 Turnout - 16'-6" Points - RBM Frog Insulated - 100 Lb. R.E. Rail </t>
  </si>
  <si>
    <t>Track Standard Plans - No.10 Turnout - 16'-6" Points - SGM Frog - 100 Lb. R.E. Rail</t>
  </si>
  <si>
    <t>Track Standard Plans - No.10 Turnout - 16'-6" Points - SGM Frog - 132 Lb. R.E. Rail</t>
  </si>
  <si>
    <t>Track Standard Plans - No.10 Turnout - 16'-6" Points - Spring Switch - RBM Frog - 132 Lb. R.E. Rail</t>
  </si>
  <si>
    <t>Track Standard Plans - No.10 Turnout - 16'-6" Points - Spring Switch - SGM Frog - 132 Lb. R.E. Rail</t>
  </si>
  <si>
    <t>Track Standard Plans - No.10 Turnout - 16'-6" Samson Point Switch - 136 Lb Rail - Uniform Riser Design Wood Ties</t>
  </si>
  <si>
    <t>Track Standard Plans - No.10 Turnout - 31'-6" Power Operated Samson Point Switch - 136 Lb. Rail - Uniform Riser Design All Welded RBM Frog - Wood Ties</t>
  </si>
  <si>
    <t>Track Standard Plans - No.10 Turnout - Non Insulated RBM Frog - 100 Lb. A.R.A.A. Rail</t>
  </si>
  <si>
    <t>Track Standard Plans - No.10 Turnout - Non Insulated Samson Points - RBM Frog - 100 Lb. A.R.A.A. Rail</t>
  </si>
  <si>
    <t>Track Standard Plans - No.10 Turnout - Non Insulated Samson Points - SGM Frog - 100 Lb. A.R.A.A. Rail</t>
  </si>
  <si>
    <t>Track Standard Plans - No.10 Turnout - Non Insulated SGM Frog - 100 Lb. A.R.A.A. Rail</t>
  </si>
  <si>
    <t>Track Standard Plans - No.12 Turnout - 115 Lb R.E. Rail - 22'-0" Samson Point Switch, Uniform Riser Design Wood Ties - Bill of Materials</t>
  </si>
  <si>
    <t>Track Standard Plans - No.12 Turnout - 115 Lb. R.E. Rail - 22'-0" Samson Point Switch, Uniform Riser Design Wood Ties</t>
  </si>
  <si>
    <t>Track Standard Plans - No.12 Turnout - 22"-0" Points - Power Operated - RBM FROG - 132 Lb. R.E. Rail</t>
  </si>
  <si>
    <t>Track Standard Plans - No.12 Turnout - 22"-0" Points -  Insulated - RBM Frog - 132 Lb. R.E. Rail</t>
  </si>
  <si>
    <t>Track Standard Plans - No.12 Turnout - 22'-0" Geometry Samson Point Switch - 136 Lb. Rail - Uniform Riser Design Wood Ties</t>
  </si>
  <si>
    <t>Track Standard Plans - No.12 Turnout - 22'-0" Points - Insulated Samson Point RBM Frog -  132 Lb. R.E. Rail </t>
  </si>
  <si>
    <t>Track Standard Plans - No.12 Turnout - 22''-0" Points - Power Operated - Samson Points - RBM Frog - 132 Lb. R.E. Rail</t>
  </si>
  <si>
    <t>Track Standard Plans - No.12 Turnout 136 Lb. Rail 36'-7" Power Operated Samson Point Switch - Uniform Riser Design All Welded RBM Frog - Wood Ties</t>
  </si>
  <si>
    <t>Track Standard Plans - No.12 Turnout 36'-7" Power Operated Samson Point Switch - Uniform Riser Design - All Welded Rail RBM Frog - 136 Lb A.R.A.A Rail - Concrete Ties</t>
  </si>
  <si>
    <t>Track Standard Plans - No.20 Lateral Turnout 39'-0" - Power Operated - Samson Point Switch - Uniform Riser Design - RBM Frog - 132 Lb. Rail - Wood Ties</t>
  </si>
  <si>
    <t>Track Standard Plans - No.20 Lateral Turnout 58'-10" Power Operated Samson Point Switch - Uniform Riser Design - All Welded Rail RBM Frog - 136 Lb. R.E. Rail - Concrete Ties</t>
  </si>
  <si>
    <t>Track Standard Plans - No.20 Turnout - 39'-0" Geometry Power Operated - Samson Point Switch - Unifrom Riser Design RBM Frog - 136 Lb. Rail - Wood Ties</t>
  </si>
  <si>
    <t>Track Standard Plans - No.8 Turnout - 115 Lb. Rail - 16'-6" Samson Point Switch, Uniform Riser Design Wood Ties</t>
  </si>
  <si>
    <t>Track Standard Plans - No.8 Turnout - 115 Lb. Rail Heavy Duty - 16'-6" geometry/38'5" Point Length Samson Switch, Uniform Riser Design Wood Ties</t>
  </si>
  <si>
    <t>Track Standard Plans - No.8 Turnout - 115 Lb. Rail Light Duty - 16'-6" geometry/38'5" Point Length Samson Switch, Uniform Riser Design Wood Ties</t>
  </si>
  <si>
    <t>Track Standard Plans - No.8 Turnout - 136 Lb Rail - 16'-6" geometry Samson Point Switch, Uniform Riser Design Wood Ties</t>
  </si>
  <si>
    <t>Track Standard Plans - No.8 Turnout - 16'-6'' points - Insulated RBM. Frog - 132 Lb. R.E. Rail</t>
  </si>
  <si>
    <t>Track Standard Plans - No.8 Turnout - 16'-6'' points - Insulated Samson Points R.B.M. Frog - 132 Lb. R.E. Rail</t>
  </si>
  <si>
    <t>Track Standard Plans - No.8 Turnout - 16'-6" Points - Insulated Samson Points RBM Frog - 100 Lb. A.R.A.A. Rail</t>
  </si>
  <si>
    <t>Track Standard Plans - No.8 Turnout - 16'-6" Points - Insulated Uniform Riser design - RBM Frog 115 Lb. R.E. Rail - Wood ties</t>
  </si>
  <si>
    <t>Track Standard Plans - No.8 Turnout - 16'-6" Points - Non Insulated RBM Frog - 100 Lb. A.R.A.A. Rail</t>
  </si>
  <si>
    <t>Track Standard Plans - No.8 Turnout - 16'6" Points - Non-Instuled S.G.M Frog 100 Lb. A.R.A-A. Rail</t>
  </si>
  <si>
    <t>Track Standard Plans - No.8 Turnout - 16'6" Points Instuled Samson Points S.G.M Frog 100 Lb. A.R.A.A. Rail</t>
  </si>
  <si>
    <t>Track Standard Plans - No.8 Turnout - 16'6" Points Power Operated R.B.M Frog 100 Lb. A.R.A.A Rail</t>
  </si>
  <si>
    <t>Track Standard Plans - No.8 Turnout - 16'6" Points Power Operated S.G.M Frog 100 Lb. A.R.A.A Rail</t>
  </si>
  <si>
    <t>Track Standard Plans - No.8 Turnout - 16'6" Points R.B.M Frog-Insulated 100 Lb. A.R.A-A. Rail</t>
  </si>
  <si>
    <t>Track Standard Plans - No.10 Turnout - 16'-6" Points - Insulated Samson Point RBM Frog - 100 Lb. A.R.A.A. Rail</t>
  </si>
  <si>
    <t>Track Standard Plans - Non-Adjustable Side Jaw Switch Clip 100, 115, 132, and 136 Lb. Switch Points</t>
  </si>
  <si>
    <t>Track Standard Plans - Non-Insulated Switch Rods 100, 115 and 132 Lb. Rail</t>
  </si>
  <si>
    <t>Track Standard Plans - Painted and Reflectorized Target Plates For 31B, 17B, 20B, 36D, 36E, 36EH, 1004 and 16 Switch Stands</t>
  </si>
  <si>
    <t>Track Standard Plans - Pandrol Clip forged Shoulder</t>
  </si>
  <si>
    <t>Track Standard Plans - Pandrol Rail Clips (Sheet 1 of 3)</t>
  </si>
  <si>
    <t>Track Standard Plans - Pandrol Rail Clips (Sheet 2 of 3)</t>
  </si>
  <si>
    <t>Track Standard Plans - Pandrol Rail Clips (Sheet 3 of 3)</t>
  </si>
  <si>
    <t>Track Standard Plans - Permissible Variations in Completed Solid Manganese Steel Self Guarded Frog (Sheet 1 of 2)</t>
  </si>
  <si>
    <t>Track Standard Plans - Permissible Variations in Completed Solid Manganese Steel Self Guarded Frog (Sheet 2 of 2)</t>
  </si>
  <si>
    <t>Track Standard Plans - Plate Washer</t>
  </si>
  <si>
    <t>Track Standard Plans - Power Operated Derail Sign</t>
  </si>
  <si>
    <t xml:space="preserve">Track Standard Plans - Pre-Plated Tie - 115, 136 Lb. Rail </t>
  </si>
  <si>
    <t>Track Standard Plans - Private Crossing Signs, Trains Do Not Whistle Signs</t>
  </si>
  <si>
    <t>Track Standard Plans - Prohibited Whistle Sign, Beginning of C.T.C. Territory Sign</t>
  </si>
  <si>
    <t>Track Standard Plans - Proposed Plate Clip for 136 Lb. R.E. Guard Rails</t>
  </si>
  <si>
    <t>Track Standard Plans - Rail Anchors - Various Types.</t>
  </si>
  <si>
    <t>Track Standard Plans - Rail Break Sign</t>
  </si>
  <si>
    <t>Track Standard Plans - Rail Grab</t>
  </si>
  <si>
    <t>Track Standard Plans - Rail Pad for Concrete Ties</t>
  </si>
  <si>
    <t>Track Standard Plans - Rail Sections - 100 Lb. A.R.A.A., 115Lb. R.E., 132 Lb. R.E., 136Lb. -10, 136 Lb. Rail Drilling, Classification Stamping and Branding</t>
  </si>
  <si>
    <t>Track Standard Plans - Rail Sections - Rails with 5-1/2 Inch Rail Base 100 A.R.A.A 115 Lb. R.E.</t>
  </si>
  <si>
    <t>Track Standard Plans - Rail Sections - Rails with 6 Inch Rail Base 132 Lb. R.E., 136 Lb.-8, 136 Lb.-10, 136 Lb. GO, 136 Lb. TW and 141 Lb. R.E.</t>
  </si>
  <si>
    <t>Track Standard Plans - Rail Splice Bar (Head Free) - 132, 136 Lb. R.E. Rails</t>
  </si>
  <si>
    <t>Track Standard Plans - Reflectorized Highway Crossing Sign</t>
  </si>
  <si>
    <t>Track Standard Plans - Reflectorized Target Blades For Trailable Yard Stands</t>
  </si>
  <si>
    <t>Track Standard Plans - Reinforcing Bars for 85 Lb. - 136 Lb. Point Rails (Manual, Power and Spring Operation)</t>
  </si>
  <si>
    <t>Track Standard Plans - Restricted Clearance Sign</t>
  </si>
  <si>
    <t>Track Standard Plans - Restricted Clearance Sign, Derail Marker Sign</t>
  </si>
  <si>
    <t>Track Standard Plans - Restricted Clearance Type Stop Sign, Whistle and Bell Sign, Crossing Circuit Sign</t>
  </si>
  <si>
    <t>Track Standard Plans - Restricting Speed Sign, Resume Speed Sign</t>
  </si>
  <si>
    <t>Track Standard Plans - River Name Sign (Sheet 1 of 2)</t>
  </si>
  <si>
    <t>Track Standard Plans - River Name Sign (Sheet 2 of 2)</t>
  </si>
  <si>
    <t>Track Standard Plans - Roadbeds - Typical Embankments &amp; Excavations (Main Line Tracks) (Sheet 1 of 2)</t>
  </si>
  <si>
    <t>Track Standard Plans - Roadbeds - Typical Embankments &amp; Excavations (Main Line Tracks) (Sheet 2 of 2)</t>
  </si>
  <si>
    <t>Track Standard Plans - Setting for Guard Rails, Tee Rail and Adjustable Design</t>
  </si>
  <si>
    <t>Track Standard Plans - Shim Cover Plate</t>
  </si>
  <si>
    <t>Track Standard Plans - Shimming Shoulder Extention.</t>
  </si>
  <si>
    <t>Track Standard Plans - Shims</t>
  </si>
  <si>
    <t>Track Standard Plans - Shoulder for 55A, 60C, and 60G Concrete Ties</t>
  </si>
  <si>
    <t>Track Standard Plans - Shoulder for 60D Concrete Ties</t>
  </si>
  <si>
    <t>Track Standard Plans - Snow Plow/ Flanger Sign, Wing Sign</t>
  </si>
  <si>
    <t>Track Standard Plans - Speed Restriction Signs - Location, Arrangement And Erection Details</t>
  </si>
  <si>
    <t>Track Standard Plans - Speedometer Check, Hot Box Detector - One Mile Signs</t>
  </si>
  <si>
    <t>Track Standard Plans - Spike Mauls -Sledge Hammers - Rail Chisels - Limits of Wear and Grinding Instructions</t>
  </si>
  <si>
    <t>Track Standard Plans - Spring Switch Sign, Restricting Speed LRC Sign</t>
  </si>
  <si>
    <t>Track Standard Plans - Spring Washers </t>
  </si>
  <si>
    <t>Track Standard Plans - Square Bolt (No Nut).</t>
  </si>
  <si>
    <t>Track Standard Plans - Square Bolt/Hexagon Nut (Sheet 1 of 2)</t>
  </si>
  <si>
    <t>Track Standard Plans - Square Bolt/Hexagon Nut (Sheet 2 of 2)</t>
  </si>
  <si>
    <t>Track Standard Plans - Square Bolt/Slotted Hexagon Nut and Drilled for Cotter Pin</t>
  </si>
  <si>
    <t>Track Standard Plans - Square Bolt/Square Nut (Sheet 1 of 2)</t>
  </si>
  <si>
    <t>Track Standard Plans - Square Bolt/Square Nut (Sheet 2 of 2)</t>
  </si>
  <si>
    <t>Track Standard Plans - Square Head - Square Neck Carriage Bolt/Square Nut.</t>
  </si>
  <si>
    <t>Track Standard Plans - Standard Crossing Sign Details (Sheet 1 of 3)</t>
  </si>
  <si>
    <t>Track Standard Plans - Standard Crossing Sign Details (Sheet 2 of 3)</t>
  </si>
  <si>
    <t>Track Standard Plans - Standard Crossing Sign Details (Sheet 3 of 3)</t>
  </si>
  <si>
    <t>Track Standard Plans - Station (One Mile) Sign</t>
  </si>
  <si>
    <t>Track Standard Plans - Station Name - One Word and Two Word Signs</t>
  </si>
  <si>
    <t>Track Standard Plans - Station Name Sign</t>
  </si>
  <si>
    <t>Track Standard Plans - Station, Railway Crossing, Railway Junction, Railway Drawbridge, End of 1, 2 or More Tracks - One Mile Signs</t>
  </si>
  <si>
    <t>Track Standard Plans - Stop Blocks for 85, 100, 115, 132, 136 Lb. Switches for Power Generation</t>
  </si>
  <si>
    <t>Track Standard Plans - Stop Sign</t>
  </si>
  <si>
    <t>Track Standard Plans - Switch Heel Plates - No.10 turnouts 115 Lb. R.E. Rail</t>
  </si>
  <si>
    <t>Track Standard Plans - Switch Heel Plates - No.8 turnouts 115 Lb. R.E. Rail</t>
  </si>
  <si>
    <t>Track Standard Plans - Switch Lock Lockouts</t>
  </si>
  <si>
    <t>Track Standard Plans - Switch Machine Plate SM-100</t>
  </si>
  <si>
    <t>Track Standard Plans - Switch Plate - 132/136 Lb. R.E. Rail Brace</t>
  </si>
  <si>
    <t>Track Standard Plans - Switch Plate for 115 Lb. R.E. Rails</t>
  </si>
  <si>
    <t>Track Standard Plans - Switch Plate Rollers</t>
  </si>
  <si>
    <t>Track Standard Plans - Switch Plate SPC-363-S W/O Roller Concrete Ties w/ Pop-ups for Schwihag Rollers Welding and Punching Details</t>
  </si>
  <si>
    <t>Track Standard Plans - Switch Plate SPC-798-S W/O Roller Concrete Ties w/ Pop-ups for Schwihag Rollers Machining Details</t>
  </si>
  <si>
    <t>Track Standard Plans - Switch Plate SPC-798-S W/O Roller Concrete Ties w/ Pop-ups for Schwihag Rollers Welding and Punching Details</t>
  </si>
  <si>
    <t>Track Standard Plans - Switch Plates - Left Hand (184, 186, 621)</t>
  </si>
  <si>
    <t>Track Standard Plans - Switch Plates - Left Hand (185, 187, 622)</t>
  </si>
  <si>
    <t>Track Standard Plans - Switch Plates - Left Hand (368, 369, 370, 394, 395, 396, 438, 439, 440, 441, 442, 568, 569, 586, 623, 624, 625, 626, 640, 641)</t>
  </si>
  <si>
    <t>Track Standard Plans - Switch Plates - Left Hand (371, 372, 373, 397, 398, 443, 444, 509, 510, 511, 570, 571, 572, 188, 189, 190, 587, 588, 627, 628, 629, 630, 642, 643, 725, 726, 737, 738)</t>
  </si>
  <si>
    <t>Track Standard Plans - Switch Plates - Left Hand (374, 375, 376, 399, 400, 445, 446, 447, 448, 512, 513, 573, 191, 192, 589, 631, 632, 633, 739)</t>
  </si>
  <si>
    <t>Track Standard Plans - Switch Plates - Left Hand (377, 378, 379, 401, 402, 403, 404, 449, 450, 451, 452, 453, 514, 515, 516, 517, 518, 519, 574, 575, 576, 577, 193, 194, 195, 196, 197, 591, 592, 593, 634, 635, 636, 637, 644, 645, 646, 740, 741, 742)</t>
  </si>
  <si>
    <t>Track Standard Plans - Switch Plates - Left Hand (562, 564, 174, 176, 580, 609, 611, 613, 781, 783, 785, 787)</t>
  </si>
  <si>
    <t>Track Standard Plans - Switch Plates - Left Hand (563, 565, 175, 177, 581, 610, 612, 614, 780, 782, 784, 786)</t>
  </si>
  <si>
    <t>Track Standard Plans - Switch Plates - Left Hand (566, 178, 180, 182, 582, 584, 615, 617, 619, 777, 779, 789, 794, 796)</t>
  </si>
  <si>
    <t>Track Standard Plans - Switch Plates - Left Hand (567, 179, 181, 183, 583, 585, 616, 618, 620, 776, 778, 788, 795, 797)</t>
  </si>
  <si>
    <t>Track Standard Plans - Switch Plates - Left Hand (802, 803, 813, 824, 825, 826)</t>
  </si>
  <si>
    <t>Track Standard Plans - Switch Plates - Left Hand (827, 828, 841, 842, 843, 844, 847, 848, 849, 850, 851)</t>
  </si>
  <si>
    <t>Track Standard Plans - Switch Plates - Left Hand (838, 839, 840)</t>
  </si>
  <si>
    <t>Track Standard Plans - Switch Plates - Right and Left Hand (365, 366, 391, 392, 411, 412, 413, 432, 432, 454, 502, 503, 720, 732, 743, 744, 745, 746)</t>
  </si>
  <si>
    <t>Track Standard Plans - Switch Plates - Right and Left Hand (367, 393, 433, 435, 436, 437, 455, 456, 457, 504, 505, 506, 507, 508, 639, 722, 724, 747, 748, 749)</t>
  </si>
  <si>
    <t>Track Standard Plans - Switch Plates - Right and Left Hand (483, 484, 486, 487, 489, 490, 520, 521, 719, 731)</t>
  </si>
  <si>
    <t>Track Standard Plans - Switch Plates - Right and Left Hand (485, 488, 491, 492, 493, 494, 495, 522, 523, 524, 525, 526, 638, 721, 723, 733, 735)</t>
  </si>
  <si>
    <t>Track Standard Plans - Switch Plates - Right and Left Hand (595, 597, 599, 647, 649, 651)</t>
  </si>
  <si>
    <t>Track Standard Plans - Switch Plates - Right and Left Hand (596, 598, 600, 648, 650, 652)</t>
  </si>
  <si>
    <t>Track Standard Plans - Switch Plates - Right and Left Hand (601, 602, 603, 604, 605, 606, 607, 653, 654, 655, 656, 657, 696, 697, 698, 699, 700, 701, 702, 703, 704, 705)</t>
  </si>
  <si>
    <t>Track Standard Plans - Switch Plates - Right Hand - Concrete Tie Turnouts (609, 611, 613, 781, 783, 785, 787)</t>
  </si>
  <si>
    <t>Track Standard Plans - Switch Plates - Right Hand - Concrete Tie Turnouts (689) (Sheet 1 of 2)</t>
  </si>
  <si>
    <t>Track Standard Plans - Switch Plates - Right Hand - Concrete Tie Turnouts (689) (Sheet 2 of 2)</t>
  </si>
  <si>
    <t>Track Standard Plans - Switch Plates - Right Hand (184, 186, 621) (Sheet 1 of 2)</t>
  </si>
  <si>
    <t>Track Standard Plans - Switch Plates - Right Hand (184, 186, 621) (Sheet 2 of 2)</t>
  </si>
  <si>
    <t>Track Standard Plans - Switch Plates - Right Hand (368, 369, 370, 394, 395, 396, 438, 439, 440, 441, 442, 568, 569, 623, 624, 625, 626, 640, 641)</t>
  </si>
  <si>
    <t>Track Standard Plans - Switch Plates - Right Hand (371, 372, 373, 397, 398, 443, 444, 509, 510, 511, 570, 571, 572, 188, 189, 190, 587, 588, 627, 628, 629, 630, 642, 643, 725, 726, 737, 738)</t>
  </si>
  <si>
    <t>Track Standard Plans - Switch Plates - Right Hand (374, 375, 376, 399, 400, 445, 446, 447, 448, 512, 513, 573, 191, 192, 589, 631, 632, 633, 739)</t>
  </si>
  <si>
    <t>Track Standard Plans - Switch Plates - Right Hand (377, 378, 379, 401, 402, 403, 404, 449, 450, 451, 452, 453, 514, 515, 516, 517, 518, 519, 574, 575, 576, 577, 193, 194, 195, 196, 197, 591, 592, 593, 634, 635, 636, 637, 644, 645, 646, 740, 741, 742)</t>
  </si>
  <si>
    <t>Track Standard Plans - Switch Plates - Right Hand (563, 565, 175, 177, 581, 610, 612, 614, 780, 782, 784, 786)</t>
  </si>
  <si>
    <t>Track Standard Plans - Switch Plates - Right Hand (566, 178, 180, 182, 582, 584, 615, 617, 619, 777, 779, 789, 794, 796)</t>
  </si>
  <si>
    <t>Track Standard Plans - Switch Plates - Right Hand (567, 179, 181, 183, 583, 585, 616, 618, 620, 776, 778, 788, 795, 797)</t>
  </si>
  <si>
    <t>Track Standard Plans - Switch Plates - Right Hand (802, 803, 813, 824, 825, 826)</t>
  </si>
  <si>
    <t>Track Standard Plans - Switch Plates - Right Hand (827, 828, 841, 842, 843, 844, 847, 848, 849, 850, 851</t>
  </si>
  <si>
    <t>Track Standard Plans - Switch Plates - Right Hand (838, 839, 840)</t>
  </si>
  <si>
    <t>Track Standard Plans - Switch Plates (130, 131, 140, 164)</t>
  </si>
  <si>
    <t>Track Standard Plans - Switch Plates (132, 139, 141, 142, 144, 153, 158, 166)</t>
  </si>
  <si>
    <t>Track Standard Plans - Switch Plates (151, 152, 157, 171, 172, 173) </t>
  </si>
  <si>
    <t>Track Standard Plans - Switch Plates (188, 189, 190, 191, 192, 193, 194, 195, 570, 571, 572, 573, 574, 575, 587, 588, 589, 590, 591, 592, 627, 628, 629, 630, 631, 632, 633, 634, 635, 636, 852, 853, 854, 855, 856, 857, 858)</t>
  </si>
  <si>
    <t>Track Standard Plans - Switch Plates (301, 316, 332, 333, 361, 594)</t>
  </si>
  <si>
    <t>Track Standard Plans - Switch Plates (380, 381) </t>
  </si>
  <si>
    <t>Track Standard Plans - Switch Plates (568, 569, 586, 623, 624, 625, 626)</t>
  </si>
  <si>
    <t>Track Standard Plans - Switch Plates (730)</t>
  </si>
  <si>
    <t>Track Standard Plans - Switch Plates (736) </t>
  </si>
  <si>
    <t>Track Standard Plans - Switch Plates Universal (Sheet 1 of 2)</t>
  </si>
  <si>
    <t>Track Standard Plans - Switch Plates Universal (Sheet 2 of 2)</t>
  </si>
  <si>
    <t>Track Standard Plans - Switch Plates (120, 121, 122, 123, 338)</t>
  </si>
  <si>
    <t>Track Standard Plans - Switch Plates (198, 363)</t>
  </si>
  <si>
    <t>Track Standard Plans - Switch Plates (317, 334)</t>
  </si>
  <si>
    <t>Track Standard Plans - Switch Plates (335, 336, 337)</t>
  </si>
  <si>
    <t>Track Standard Plans - Switch Plates (339, 348)</t>
  </si>
  <si>
    <t>Track Standard Plans - Switch Plates (340-345, 349-353)</t>
  </si>
  <si>
    <t>Track Standard Plans - Switch Plates (727)</t>
  </si>
  <si>
    <t>Track Standard Plans - Switch Plates (728)</t>
  </si>
  <si>
    <t>Track Standard Plans - Switch Plates (729)</t>
  </si>
  <si>
    <t>Track Standard Plans - Switch Plates (734)</t>
  </si>
  <si>
    <t>Track Standard Plans - Switch Plates (Not Specified)</t>
  </si>
  <si>
    <t>Track Standard Plans - Switch Point Lock (Abex Ind. Type) - Installation Details - 100, 115, 132 Lb. Rails</t>
  </si>
  <si>
    <t>Track Standard Plans - Switch Point Lock (Rails Co. Type) - Installation Detils - 85, 100, 115, 132 Lb. Rails</t>
  </si>
  <si>
    <t>Track Standard Plans - Switch Point Shims - Mounting Clips and Locks</t>
  </si>
  <si>
    <t>Track Standard Plans - Switch Retrofit Kit - 136 Lb. TW Rail 16'6" Geometry/38'5" Long Bolted Design GTS-0009 Lateral Turnout on Wood Ties Spring Layout - No.8 Turnout</t>
  </si>
  <si>
    <t>Track Standard Plans - Switch Retrofit Kit - 136 Lb. TW Rail 16'6" Geometry/38'5" Long Bolted Design GTS-0011 Lateral Turnout on Wood Ties Manual/Power Layout - No.10 Turnout</t>
  </si>
  <si>
    <t>Track Standard Plans - Switch Retrofit Kit - 136 Lb. TW Rail 16'6" Geometry/38'8" Long Bolted Design GTS-0009 Lateral Turnout on Wood Ties Manual/Power Layout - No.8 Turnout</t>
  </si>
  <si>
    <t>Track Standard Plans - Switch Retrofit Kit - 136 Lb. TW Rail 16'6" Geometry/38'8" Long Bolted Design GTS-0011 Lateral Turnout on Wood Ties Manual/Power Layout - No.10 Turnout</t>
  </si>
  <si>
    <t>Track Standard Plans - Switch Retrofit Kit - 136 Lb. TW Rail 22' Geometry/38'5" Long Bolted Design GTS-0013 Lateral Turnout on Wood Ties Manual/Power Layout - No.12 Turnout</t>
  </si>
  <si>
    <t>Track Standard Plans - Switch Retrofit Kit - 136 Lb. TW Rail 22' Geometry/38'5" Long Bolted Design GTS-0013 Lateral Turnout on Wood Ties Spring Layout - No.12 Turnout</t>
  </si>
  <si>
    <t>Track Standard Plans - Switch Retrofit Kit - 136 Lb. TW Rail 26' Geometry/40'7" Long Bolted Design GTS-0251 Lateral Turnout on Wood Ties Power Layout - No.16 Turnout</t>
  </si>
  <si>
    <t>Track Standard Plans - Switch Retrofit Kit - 136 Lb. TW Rail 39' Geometry/61'3" Long Bolted Design GTS-0005 Lateral Turnout on Wood Ties Manual/Power Layout - No.20 Turnout</t>
  </si>
  <si>
    <t>Track Standard Plans - Switch Stand - Locking Strap Joint (Dual Company) Operations</t>
  </si>
  <si>
    <t>Track Standard Plans - Switch Stand Masts</t>
  </si>
  <si>
    <t>Track Standard Plans - Switch Stand Tip</t>
  </si>
  <si>
    <t>Track Standard Plans - Switch Stands - Mounting Details - Bolting Of Connecting Rod &amp; Stand</t>
  </si>
  <si>
    <t>Track Standard Plans - Switch Stands NO.17D,22, 31B,36D, 36E,1003 &amp;1004 - General Arrangement (Sheet 1 of 4)</t>
  </si>
  <si>
    <t>Track Standard Plans - Switch Stands NO.17D,22, 31B,36D, 36E,1003 &amp;1004 - General Arrangement (Sheet 2 of 4)</t>
  </si>
  <si>
    <t>Track Standard Plans - Switch Stands NO.17D,22, 31B,36D, 36E,1003 &amp;1004 - General Arrangement (Sheet 3 of 4)</t>
  </si>
  <si>
    <t>Track Standard Plans - Switch Stands NO.17D,22, 31B,36D, 36E,1003 &amp;1004 - General Arrangement (Sheet 4 of 4)</t>
  </si>
  <si>
    <t>Track Standard Plans - Switch Heel Plates - No.12 turnouts 115 Lb. R.E. Rail</t>
  </si>
  <si>
    <t>Track Standard Plans - Temporary  Planking of Tracks - Concrete Ties</t>
  </si>
  <si>
    <t>Track Standard Plans - Temporary Planking of Tracks - Steel Ties</t>
  </si>
  <si>
    <t>Track Standard Plans - Temporary Planking of Tracks - Wood Ties</t>
  </si>
  <si>
    <t>Track Standard Plans - Thimbles For 85, 100, 115, 132, 136 Lb. Turnouts</t>
  </si>
  <si>
    <t>Track Standard Plans - Tie Plates Double Shoulder - 100, 115, 132, 136 Lb. Rails (Sheet 1 of 5)</t>
  </si>
  <si>
    <t>Track Standard Plans - Tie Plates Double Shoulder - 100, 115, 132, 136 Lb. Rails (Sheet 2 of 5)</t>
  </si>
  <si>
    <t>Track Standard Plans - Tie Plates Double Shoulder - 100, 115, 132, 136 Lb. Rails (Sheet 3 of 5)</t>
  </si>
  <si>
    <t>Track Standard Plans - Tie Plates Double Shoulder - 100, 115, 132, 136 Lb. Rails (Sheet 4 of 5)</t>
  </si>
  <si>
    <t>Track Standard Plans - Tie Plates Double Shoulder - 100, 115, 132, 136 Lb. Rails (Sheet 5 of 5)</t>
  </si>
  <si>
    <t>Track Standard Plans - Tie Screw - Concrete/Wood</t>
  </si>
  <si>
    <t>Track Standard Plans - Tie Spacing Straps For Power And Spring Operated Switches</t>
  </si>
  <si>
    <t>Track Standard Plans - Track &amp; Shimming Spikes for Standard Gauge</t>
  </si>
  <si>
    <t>Track Standard Plans - Track Bolt - Eye Neck - 7/8"Diameter.</t>
  </si>
  <si>
    <t>Track Standard Plans - Track Bolt - Oval Neck - 1-1/8" Diameter.</t>
  </si>
  <si>
    <t>Track Standard Plans - Track Bolt - Oval Neck - 7/8 " Diameter.</t>
  </si>
  <si>
    <t>Track Standard Plans - Track Bolt - Oval Neck -  1" Diameter.</t>
  </si>
  <si>
    <t>Track Standard Plans - Track Clearance And Track Spacing Requirements</t>
  </si>
  <si>
    <t>Track Standard Plans - Track Clearance Design Guideline</t>
  </si>
  <si>
    <t>Track Standard Plans - Track Clearance  Requirements</t>
  </si>
  <si>
    <t>Track Standard Plans - Track Shims &amp; Rail Braces ( Manufacturing details)</t>
  </si>
  <si>
    <t>Track Standard Plans - Transition Rail - New 115Lb. R.E. to 8mm Worn 115 Lb. R.E.</t>
  </si>
  <si>
    <t>Track Standard Plans - Transition Rail - New 136 Lb. GO to 14mm Worn 136 Lb. GO</t>
  </si>
  <si>
    <t>Track Standard Plans - Transition Rail - New 136-8 To Worn 136-8</t>
  </si>
  <si>
    <t>Track Standard Plans - Tunnel Signs (Sheet 1 of 2)</t>
  </si>
  <si>
    <t>Track Standard Plans - Tunnel Signs (Sheet 2 of 2)</t>
  </si>
  <si>
    <t>Track Standard Plans - Turnout Return Curves</t>
  </si>
  <si>
    <t>Track Standard Plans - Typical Ballast Sections</t>
  </si>
  <si>
    <t>Track Standard Plans - Typical Embankments and Excavations Roadbeds for Main Track</t>
  </si>
  <si>
    <t>Track Standard Plans - Undercut Stock Rails - Bending Details For All Welded Turnouts</t>
  </si>
  <si>
    <t>Track Standard Plans - Undercut Stock Rails - Machining Details For All Welded Turnouts</t>
  </si>
  <si>
    <t>Track Standard Plans - Wayside Inspection Systems Installation Details</t>
  </si>
  <si>
    <t>Track Standard Plans - Fencing and Gates Right of Way</t>
  </si>
  <si>
    <t>Track Standard Plans - Frog Plates - Left Hand (746, 751, 758, 763, 779, 785, 768, 774)</t>
  </si>
  <si>
    <t>Track Standard Plans</t>
  </si>
  <si>
    <t>Mechanical Installation Details - BAS Architecture</t>
  </si>
  <si>
    <t>Mechanical Installation Details - Generator Room - Plan and Sections</t>
  </si>
  <si>
    <t>Mechanical Installation Details - Metrolinx Drawing list</t>
  </si>
  <si>
    <t>Mechanical Installation Details - Pipe Heat Tracing Details</t>
  </si>
  <si>
    <t>Mechanical Installation Details - Post Mounted Hose Bib Detail</t>
  </si>
  <si>
    <t>Mechanical Installation Details - Snow Melting Tubing Assembled Platform Section (Asphalt Mini-Platform)</t>
  </si>
  <si>
    <t>Mechanical Installation Details - Snow Melting Tubing Assembled Platform Section (Asphalt)</t>
  </si>
  <si>
    <t>Mechanical Installation Details - Snow Melting Tubing Assembled Platform Section (Concrete Mini-Platform)</t>
  </si>
  <si>
    <t>Mechanical Installation Details - Snow Melting Tubing Assembled Platform Section (Concrete)</t>
  </si>
  <si>
    <t>Mechanical Installation Details - Snow/Ice Sensor Installation at Top of Concrete/Asphalt Detail</t>
  </si>
  <si>
    <t>Mechanical Installation Details - Submersible Pumps and Sump Pit Detail</t>
  </si>
  <si>
    <t>Mechanical Installation Details - Tube Insulation Installation at Concrete Slab</t>
  </si>
  <si>
    <t>Mechanical Installation Details - Wall Mounted Non-Freeze Hose Bib Detail</t>
  </si>
  <si>
    <t>LS 03H-005</t>
  </si>
  <si>
    <t>LS 03H-004</t>
  </si>
  <si>
    <t>LS 03H-001</t>
  </si>
  <si>
    <t>LS 03H-002</t>
  </si>
  <si>
    <t>LS 03H-003</t>
  </si>
  <si>
    <t>Light Poles - 3m Light Pole-Base Plate, Covers and Wiring Details</t>
  </si>
  <si>
    <t>Links to multiple files are shaded in light green for attention.</t>
  </si>
  <si>
    <t>GO Shelters - Designs Specifications</t>
  </si>
  <si>
    <t>Mechanical Installation Details - Drum Drip Detail</t>
  </si>
  <si>
    <t>Mechanical Installation Details - Generator Room - Ventilation System Control</t>
  </si>
  <si>
    <t>Mechanical Installation Details - Manifold Pit Piping</t>
  </si>
  <si>
    <t>D4500 GO Bus D4505 Turning Radius and Door Clearance Diagram</t>
  </si>
  <si>
    <t>Switch plate # is not indicated on the drawing.</t>
  </si>
  <si>
    <t>Drawing title identified Right Hand however Plates table references left hand.</t>
  </si>
  <si>
    <t>Confirm if this drawing and GTS-0595_1 REV 1 are both required. If either is omitted remove sheet # from suggested filename.</t>
  </si>
  <si>
    <t>Confirm if this drawing and GTS-0594_1 REV 1 are both required. If either is omitted remove sheet # from suggested filename.</t>
  </si>
  <si>
    <t>Incorrect title page on drawing.</t>
  </si>
  <si>
    <t>Search by Subject (Excludes Track Standards)</t>
  </si>
  <si>
    <t>Purposefully excluded from this tab. Refer to Search by Subject tab on Master Index.</t>
  </si>
  <si>
    <t>Wayside Power Cabinet Equipment Arrangement (Package 2)</t>
  </si>
  <si>
    <t>Wayside Power Cabinet Equipment Arrangement 1 of 3 (Package 1)</t>
  </si>
  <si>
    <t>Wayside Power Cabinet Equipment Arrangement 2 of 3 (Package 1)</t>
  </si>
  <si>
    <t>Wayside Power Cabinet Equipment Arrangement 3 of 3 (Package 1)</t>
  </si>
  <si>
    <t>Wayside Power Cabinet Layout (Alternate) (Package 1)</t>
  </si>
  <si>
    <t>Wayside Power Cabinet Layout (Package 1)</t>
  </si>
  <si>
    <t>Wayside Power Cabinet Optional Bottom Covers (Package 1)</t>
  </si>
  <si>
    <t>Wayside Power Cabinet Receptacle Cabinet Electrical Arrangement (Package 1)</t>
  </si>
  <si>
    <t>Wayside Power Cabinet Structural Details (Package 2)</t>
  </si>
  <si>
    <t>Wayside Power Cabinet-Decals and Signage (Package 1)</t>
  </si>
  <si>
    <t>Wayside Power Cabinet-Left Side Wiring Diagram (Package 1)</t>
  </si>
  <si>
    <t>Wayside Power Cabinet-Right Side Wiring Diagram (Package 1)</t>
  </si>
  <si>
    <t>Wayside Power Cabinet Alternate Equipment Arrangement 1 of 3 (Package 1)</t>
  </si>
  <si>
    <t>Wayside Power Electrical Equipment Interwiring Block Diagram (Package 1)</t>
  </si>
  <si>
    <t>Wayside Power Cabinet Alternate Equipment Arrangement 3 of 3 (Package 1)</t>
  </si>
  <si>
    <t>Detectable Edge Platform Curb</t>
  </si>
  <si>
    <t>This index shall be used only for standard documents published on GO public website:</t>
  </si>
  <si>
    <t xml:space="preserve">http://www.gosite.ca/engineering_public/ </t>
  </si>
  <si>
    <t xml:space="preserve">This index shall be used only for standard documents published on GO public website: </t>
  </si>
  <si>
    <t xml:space="preserve"> http://www.gosite.ca/engineering_public/</t>
  </si>
  <si>
    <t>http://www.gosite.ca/engineering_public/</t>
  </si>
  <si>
    <t>GO Transit Track Worker Safety Instructions</t>
  </si>
  <si>
    <t xml:space="preserve">Go Transit Track Worker Safety Instructions </t>
  </si>
  <si>
    <t xml:space="preserve">Track Safety </t>
  </si>
  <si>
    <t>Track Safety</t>
  </si>
  <si>
    <t>Rail Corridors Infrastructure Handover Protocols</t>
  </si>
  <si>
    <t xml:space="preserve">Track Rail Corridors </t>
  </si>
  <si>
    <t>Metrolinx Manual of Practice for the Maintenance of Railway Structures</t>
  </si>
  <si>
    <t>LRT Design Criteria Manual (DCM)</t>
  </si>
  <si>
    <t>Light Rail Transit</t>
  </si>
  <si>
    <t>GO Transit Signals and Communications Standards - Signal Design Manual</t>
  </si>
  <si>
    <t>GO Transit Signals &amp; Communications Standards – Aluminum House Specification</t>
  </si>
  <si>
    <t>GO Transit Signals &amp; Communications Standards – Wayside LED Signal Module Specification</t>
  </si>
  <si>
    <t>GO Transit Signals &amp; Communications Standards – Wayside Signal Structures Specification</t>
  </si>
  <si>
    <t>GO Transit Signals &amp; Communications Standards – Overhead Signal Structures Specification</t>
  </si>
  <si>
    <t>GO Transit Signals &amp; Communications Standards – Hot Air Switch Clearing Device Specification</t>
  </si>
  <si>
    <t>GO Transit Signals &amp; Communications Standards - Signal Sighting Distance Design Standard</t>
  </si>
  <si>
    <t>Precast Concrete Platform Curbs - Typical Cap and Base Curbs</t>
  </si>
  <si>
    <t>Tactile Tile System - Platform Plan, Sections and Details</t>
  </si>
  <si>
    <t>Station Electrical Room-Elevation E1 Typical</t>
  </si>
  <si>
    <t>Bus Infrastructure</t>
  </si>
  <si>
    <t>Bulletin FEA-002 Bus Infrastructure_08.12.2020</t>
  </si>
  <si>
    <t>Generator Enclosure Requirements</t>
  </si>
  <si>
    <t>Bulletin FEA-003 Generator Enclosure Rev00_08.13.2020</t>
  </si>
  <si>
    <t>Bulletin FEA-004 Mini Hub Room Rev00_08.13.2020</t>
  </si>
  <si>
    <t>Mini Hub Room Requirements</t>
  </si>
  <si>
    <t>Pick-Up and Drop-Off (PUDO)</t>
  </si>
  <si>
    <t>Passenger Pick-Up and Drop-Off (PUDO) Standard</t>
  </si>
  <si>
    <t>Bulletin 004- Broken Joint Bar Procedures and Winter WeldingTemperatures</t>
  </si>
  <si>
    <t>Bulletin 004-Broken Joint Bar Procedures and Winter Welding Temperatures</t>
  </si>
  <si>
    <t>Bulletin 005- Multiple Sections</t>
  </si>
  <si>
    <t>GO Transit TWSI Bulletin 001- Lone Worker and Safety Clarification</t>
  </si>
  <si>
    <t>FEA-001 Detectable Tile Installation Final</t>
  </si>
  <si>
    <t>Detectable Tile Installation Final</t>
  </si>
  <si>
    <t>Novermber 2018</t>
  </si>
  <si>
    <t>Revison 0</t>
  </si>
  <si>
    <t>Revison 1</t>
  </si>
  <si>
    <t>Revison 3</t>
  </si>
  <si>
    <t>Track Standards Bulletin #4</t>
  </si>
  <si>
    <t>Track Standards Bulletin #5</t>
  </si>
  <si>
    <t>Metrolinx RAM V&amp;V (Verification and Validation) Process</t>
  </si>
  <si>
    <t>Metrolinx RCA (Root Cause Analysis) Process</t>
  </si>
  <si>
    <t>Metrolinx RAM (Reliability, Availability, Maintainability) Plan Process</t>
  </si>
  <si>
    <t>Metrolinx FMECA (Failure Modes, Effects, and Criticality Analysis)</t>
  </si>
  <si>
    <t>Metrolinx FRACAS (Failure Reporting, Analysis, and Corrective Action System) Process</t>
  </si>
  <si>
    <t>BSI Standards Publication - Railway Applications - The Specification and Demonstration of Reliability, Availability, Maintainability and Safety (RAMS)</t>
  </si>
  <si>
    <t>Railway Applications - RAM V&amp;V</t>
  </si>
  <si>
    <t>Railway Applications - RCA</t>
  </si>
  <si>
    <t>Railway Applications - RAM</t>
  </si>
  <si>
    <t>Railway Applications - FRACAS</t>
  </si>
  <si>
    <t>Railway Applications - BSI Standards</t>
  </si>
  <si>
    <t>Procedure for Requesting Deviations to Metrolinx Standard Technical Requirements</t>
  </si>
  <si>
    <t>Deviation Procedure request</t>
  </si>
  <si>
    <t>SME Checklist for Notice of Deviation</t>
  </si>
  <si>
    <t>CKH-ENG-FRM-010_SME_Checklist_Notice_Dev</t>
  </si>
  <si>
    <t>Deviation request</t>
  </si>
  <si>
    <t>Deviation Notice</t>
  </si>
  <si>
    <t>Railway Applications - FMECA</t>
  </si>
  <si>
    <t>Station Services Standards</t>
  </si>
  <si>
    <t>Temporary Construction and Customer Experience Requirements for GO Facilities</t>
  </si>
  <si>
    <t>Temporary Construction</t>
  </si>
  <si>
    <t>Bulletin FEA-005 Passenger Pick-Up and Drop-Off (PUDO) Standard</t>
  </si>
  <si>
    <t>Business Technology Standards</t>
  </si>
  <si>
    <t>Business Technology Telecommunication and Systems Standards</t>
  </si>
  <si>
    <t>Asset Lifecycle Management Standards</t>
  </si>
  <si>
    <t xml:space="preserve">Asset Management </t>
  </si>
  <si>
    <t>Asset Data and Information Standards</t>
  </si>
  <si>
    <t xml:space="preserve">Asset Data and Information Standards - MX-ALM-STD-001 
</t>
  </si>
  <si>
    <t>Rail Corridor Asset Information and Data Dictionary</t>
  </si>
  <si>
    <t>Rail Corridor Asset information and Data Dictionary</t>
  </si>
  <si>
    <t>Facilities Asset Information and Data Dictionary</t>
  </si>
  <si>
    <t xml:space="preserve">Facilities Asset Information and Data Dictionary </t>
  </si>
  <si>
    <t>Wiring Methods</t>
  </si>
  <si>
    <t>Bulletin FEA-006 Wiring Selection and Methods for Power
Communication Rev00_11.23.2020</t>
  </si>
  <si>
    <t>Bulletin FEA-006 Wiring Selection and Methods for Power Communications Rev00_11.23.2020.pdf</t>
  </si>
  <si>
    <t>Electrical Conductors and Cables Specification - Bulletin FEA-006 Wiring Selection and Methods for Power Communications</t>
  </si>
  <si>
    <t>Bulletin FEA-006 Wiring Selection and Methods of Power Communications Rev00_11.23.2020</t>
  </si>
  <si>
    <t>Updated December 9,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</si>
</sst>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4" formatCode="_-&quot;$&quot;* #,##0.00_-;\-&quot;$&quot;* #,##0.00_-;_-&quot;$&quot;* &quot;-&quot;??_-;_-@_-"/>
    <numFmt numFmtId="43" formatCode="_-* #,##0.00_-;\-* #,##0.00_-;_-* &quot;-&quot;??_-;_-@_-"/>
    <numFmt numFmtId="164" formatCode="[$-409]mmmm\-yy;@"/>
    <numFmt numFmtId="165" formatCode="[$-409]mmm\-yy;@"/>
    <numFmt numFmtId="166" formatCode="&quot;$&quot;#,##0.0,_);[Red]\(&quot;$&quot;#,##0.0,\)"/>
    <numFmt numFmtId="167" formatCode="0_);\(0\)"/>
    <numFmt numFmtId="168" formatCode="###0_);[Red]\(###0\)"/>
    <numFmt numFmtId="169" formatCode="0.000_)"/>
    <numFmt numFmtId="170" formatCode="#,##0.0_);[Red]\(#,##0.0\)"/>
    <numFmt numFmtId="171" formatCode="_([$€]* #,##0.00_);_([$€]* \(#,##0.00\);_([$€]* &quot;-&quot;??_);_(@_)"/>
    <numFmt numFmtId="172" formatCode="0.00%;[Red]\(\-0.00%\)"/>
    <numFmt numFmtId="173" formatCode="#,##0.00&quot;£&quot;_);[Red]\(#,##0.00&quot;£&quot;\)"/>
    <numFmt numFmtId="174" formatCode="0.00_)"/>
    <numFmt numFmtId="175" formatCode="0.0%"/>
    <numFmt numFmtId="176" formatCode="#,##0&quot;£&quot;_);[Red]\(#,##0&quot;£&quot;\)"/>
  </numFmts>
  <fonts count="67">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1"/>
      <color rgb="FF000000"/>
      <name val="Calibri"/>
      <family val="2"/>
      <scheme val="minor"/>
    </font>
    <font>
      <u/>
      <sz val="11"/>
      <color rgb="FF0066CC"/>
      <name val="Calibri"/>
      <family val="2"/>
      <scheme val="minor"/>
    </font>
    <font>
      <u/>
      <sz val="11"/>
      <color rgb="FF0070C0"/>
      <name val="Calibri"/>
      <family val="2"/>
      <scheme val="minor"/>
    </font>
    <font>
      <b/>
      <u/>
      <sz val="11"/>
      <color theme="1"/>
      <name val="Calibri"/>
      <family val="2"/>
      <scheme val="minor"/>
    </font>
    <font>
      <sz val="11"/>
      <color rgb="FFFF0000"/>
      <name val="Calibri"/>
      <family val="2"/>
      <scheme val="minor"/>
    </font>
    <font>
      <b/>
      <sz val="20"/>
      <color theme="1"/>
      <name val="Calibri"/>
      <family val="2"/>
      <scheme val="minor"/>
    </font>
    <font>
      <u/>
      <sz val="1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2"/>
      <color theme="1"/>
      <name val="Calibri"/>
      <family val="2"/>
      <scheme val="minor"/>
    </font>
    <font>
      <sz val="11"/>
      <color indexed="8"/>
      <name val="Calibri"/>
      <family val="2"/>
      <scheme val="minor"/>
    </font>
    <font>
      <sz val="10"/>
      <name val="MS Sans Serif"/>
      <family val="2"/>
    </font>
    <font>
      <u/>
      <sz val="11"/>
      <color rgb="FF0000FF"/>
      <name val="Calibri"/>
      <family val="2"/>
      <scheme val="minor"/>
    </font>
    <font>
      <sz val="11"/>
      <color rgb="FF000000"/>
      <name val="Calibri"/>
      <family val="2"/>
    </font>
    <font>
      <b/>
      <sz val="18"/>
      <color theme="3"/>
      <name val="Calibri Light"/>
      <family val="2"/>
      <scheme val="major"/>
    </font>
    <font>
      <sz val="10"/>
      <color theme="1"/>
      <name val="Tahoma"/>
      <family val="2"/>
    </font>
    <font>
      <sz val="10"/>
      <color theme="1"/>
      <name val="Calibri"/>
      <family val="2"/>
      <scheme val="minor"/>
    </font>
    <font>
      <sz val="11"/>
      <color indexed="8"/>
      <name val="Calibri"/>
      <family val="2"/>
    </font>
    <font>
      <sz val="10"/>
      <name val="Times New Roman"/>
      <family val="1"/>
    </font>
    <font>
      <sz val="10"/>
      <color indexed="12"/>
      <name val="Times New Roman"/>
      <family val="1"/>
    </font>
    <font>
      <sz val="10"/>
      <color indexed="11"/>
      <name val="Times New Roman"/>
      <family val="1"/>
    </font>
    <font>
      <sz val="10"/>
      <color indexed="10"/>
      <name val="Times New Roman"/>
      <family val="1"/>
    </font>
    <font>
      <sz val="11"/>
      <name val="Tms Rmn"/>
    </font>
    <font>
      <sz val="10"/>
      <name val="MS Serif"/>
      <family val="1"/>
    </font>
    <font>
      <sz val="11"/>
      <name val="Book Antiqua"/>
      <family val="1"/>
    </font>
    <font>
      <sz val="10"/>
      <name val="Book Antiqua"/>
      <family val="1"/>
    </font>
    <font>
      <sz val="10"/>
      <color indexed="16"/>
      <name val="MS Serif"/>
      <family val="1"/>
    </font>
    <font>
      <sz val="8"/>
      <name val="Arial"/>
      <family val="2"/>
    </font>
    <font>
      <b/>
      <sz val="12"/>
      <name val="Arial"/>
      <family val="2"/>
    </font>
    <font>
      <b/>
      <i/>
      <sz val="1"/>
      <name val="Palatino"/>
    </font>
    <font>
      <b/>
      <i/>
      <sz val="16"/>
      <name val="Helv"/>
    </font>
    <font>
      <sz val="8"/>
      <name val="Helv"/>
    </font>
    <font>
      <b/>
      <sz val="12"/>
      <color indexed="8"/>
      <name val="Arial"/>
      <family val="2"/>
    </font>
    <font>
      <sz val="10"/>
      <name val="Helv"/>
      <family val="2"/>
    </font>
    <font>
      <b/>
      <sz val="8"/>
      <color indexed="8"/>
      <name val="Helv"/>
    </font>
    <font>
      <sz val="8"/>
      <color indexed="10"/>
      <name val="Arial Narrow"/>
      <family val="2"/>
    </font>
    <font>
      <sz val="10"/>
      <name val="Geneva"/>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52"/>
      <name val="Calibri"/>
      <family val="2"/>
    </font>
    <font>
      <sz val="11"/>
      <color indexed="52"/>
      <name val="Calibri"/>
      <family val="2"/>
    </font>
    <font>
      <b/>
      <sz val="11"/>
      <color indexed="9"/>
      <name val="Calibri"/>
      <family val="2"/>
    </font>
    <font>
      <i/>
      <sz val="11"/>
      <color indexed="23"/>
      <name val="Calibri"/>
      <family val="2"/>
    </font>
    <font>
      <sz val="11"/>
      <color indexed="9"/>
      <name val="Calibri"/>
      <family val="2"/>
    </font>
    <font>
      <sz val="11"/>
      <color theme="1"/>
      <name val="AvenirNext LT Pro Medium"/>
      <family val="2"/>
    </font>
  </fonts>
  <fills count="77">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125">
        <bgColor indexed="23"/>
      </patternFill>
    </fill>
    <fill>
      <patternFill patternType="solid">
        <fgColor indexed="22"/>
        <bgColor indexed="64"/>
      </patternFill>
    </fill>
    <fill>
      <patternFill patternType="solid">
        <fgColor indexed="26"/>
        <bgColor indexed="64"/>
      </patternFill>
    </fill>
    <fill>
      <patternFill patternType="gray125">
        <bgColor indexed="10"/>
      </patternFill>
    </fill>
    <fill>
      <patternFill patternType="lightTrellis">
        <bgColor indexed="17"/>
      </patternFill>
    </fill>
    <fill>
      <patternFill patternType="solid">
        <fgColor indexed="43"/>
        <bgColor indexed="64"/>
      </patternFill>
    </fill>
    <fill>
      <patternFill patternType="solid">
        <fgColor theme="4" tint="0.79995117038483843"/>
        <bgColor indexed="65"/>
      </patternFill>
    </fill>
    <fill>
      <patternFill patternType="solid">
        <fgColor theme="4" tint="0.39994506668294322"/>
        <bgColor indexed="65"/>
      </patternFill>
    </fill>
    <fill>
      <patternFill patternType="solid">
        <fgColor theme="5" tint="0.79995117038483843"/>
        <bgColor indexed="65"/>
      </patternFill>
    </fill>
    <fill>
      <patternFill patternType="solid">
        <fgColor theme="5" tint="0.39994506668294322"/>
        <bgColor indexed="65"/>
      </patternFill>
    </fill>
    <fill>
      <patternFill patternType="solid">
        <fgColor theme="6" tint="0.79995117038483843"/>
        <bgColor indexed="65"/>
      </patternFill>
    </fill>
    <fill>
      <patternFill patternType="solid">
        <fgColor theme="6" tint="0.39994506668294322"/>
        <bgColor indexed="65"/>
      </patternFill>
    </fill>
    <fill>
      <patternFill patternType="solid">
        <fgColor theme="7" tint="0.79995117038483843"/>
        <bgColor indexed="65"/>
      </patternFill>
    </fill>
    <fill>
      <patternFill patternType="solid">
        <fgColor theme="7" tint="0.39994506668294322"/>
        <bgColor indexed="65"/>
      </patternFill>
    </fill>
    <fill>
      <patternFill patternType="solid">
        <fgColor theme="8" tint="0.79995117038483843"/>
        <bgColor indexed="65"/>
      </patternFill>
    </fill>
    <fill>
      <patternFill patternType="solid">
        <fgColor theme="8" tint="0.39994506668294322"/>
        <bgColor indexed="65"/>
      </patternFill>
    </fill>
    <fill>
      <patternFill patternType="solid">
        <fgColor theme="9" tint="0.79995117038483843"/>
        <bgColor indexed="65"/>
      </patternFill>
    </fill>
    <fill>
      <patternFill patternType="solid">
        <fgColor theme="9" tint="0.39994506668294322"/>
        <bgColor indexed="65"/>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s>
  <borders count="43">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style="thin">
        <color indexed="64"/>
      </left>
      <right/>
      <top style="thin">
        <color indexed="64"/>
      </top>
      <bottom style="thin">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right/>
      <top/>
      <bottom style="medium">
        <color theme="4" tint="0.3999450666829432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medium">
        <color auto="1"/>
      </left>
      <right style="medium">
        <color auto="1"/>
      </right>
      <top style="thin">
        <color auto="1"/>
      </top>
      <bottom style="thin">
        <color auto="1"/>
      </bottom>
      <diagonal/>
    </border>
  </borders>
  <cellStyleXfs count="45192">
    <xf numFmtId="0" fontId="0" fillId="0" borderId="0"/>
    <xf numFmtId="0" fontId="2" fillId="0" borderId="0" applyNumberFormat="0" applyFill="0" applyBorder="0" applyAlignment="0" applyProtection="0"/>
    <xf numFmtId="0" fontId="12" fillId="0" borderId="9" applyNumberFormat="0" applyFill="0" applyAlignment="0" applyProtection="0"/>
    <xf numFmtId="0" fontId="13" fillId="0" borderId="10" applyNumberFormat="0" applyFill="0" applyAlignment="0" applyProtection="0"/>
    <xf numFmtId="0" fontId="14" fillId="0" borderId="11"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12" applyNumberFormat="0" applyAlignment="0" applyProtection="0"/>
    <xf numFmtId="0" fontId="19" fillId="13" borderId="13" applyNumberFormat="0" applyAlignment="0" applyProtection="0"/>
    <xf numFmtId="0" fontId="20" fillId="13" borderId="12" applyNumberFormat="0" applyAlignment="0" applyProtection="0"/>
    <xf numFmtId="0" fontId="21" fillId="0" borderId="14" applyNumberFormat="0" applyFill="0" applyAlignment="0" applyProtection="0"/>
    <xf numFmtId="0" fontId="22" fillId="14" borderId="15" applyNumberFormat="0" applyAlignment="0" applyProtection="0"/>
    <xf numFmtId="0" fontId="8" fillId="0" borderId="0" applyNumberFormat="0" applyFill="0" applyBorder="0" applyAlignment="0" applyProtection="0"/>
    <xf numFmtId="0" fontId="11" fillId="15" borderId="16" applyNumberFormat="0" applyFont="0" applyAlignment="0" applyProtection="0"/>
    <xf numFmtId="0" fontId="23" fillId="0" borderId="0" applyNumberFormat="0" applyFill="0" applyBorder="0" applyAlignment="0" applyProtection="0"/>
    <xf numFmtId="0" fontId="1" fillId="0" borderId="17" applyNumberFormat="0" applyFill="0" applyAlignment="0" applyProtection="0"/>
    <xf numFmtId="0" fontId="24"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4" fillId="39" borderId="0" applyNumberFormat="0" applyBorder="0" applyAlignment="0" applyProtection="0"/>
    <xf numFmtId="0" fontId="11" fillId="0" borderId="0"/>
    <xf numFmtId="0" fontId="11" fillId="0" borderId="0"/>
    <xf numFmtId="0" fontId="11"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applyNumberFormat="0" applyFill="0" applyAlignment="0" applyProtection="0"/>
    <xf numFmtId="0" fontId="27" fillId="0" borderId="0"/>
    <xf numFmtId="0" fontId="27" fillId="0" borderId="0"/>
    <xf numFmtId="0" fontId="27" fillId="0" borderId="0"/>
    <xf numFmtId="0" fontId="11" fillId="0" borderId="0"/>
    <xf numFmtId="0" fontId="11" fillId="0" borderId="0"/>
    <xf numFmtId="0" fontId="29" fillId="0" borderId="0" applyNumberFormat="0" applyFill="0" applyBorder="0" applyAlignment="0" applyProtection="0"/>
    <xf numFmtId="0" fontId="29" fillId="0" borderId="0" applyNumberFormat="0" applyFill="0" applyBorder="0" applyAlignment="0" applyProtection="0"/>
    <xf numFmtId="43" fontId="11" fillId="0" borderId="0" applyFont="0" applyFill="0" applyBorder="0" applyAlignment="0" applyProtection="0"/>
    <xf numFmtId="0" fontId="27" fillId="15" borderId="16" applyNumberFormat="0" applyFont="0" applyAlignment="0" applyProtection="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applyNumberFormat="0" applyFill="0" applyBorder="0" applyAlignment="0" applyProtection="0"/>
    <xf numFmtId="0" fontId="28" fillId="0" borderId="0"/>
    <xf numFmtId="0" fontId="27" fillId="0" borderId="0"/>
    <xf numFmtId="44" fontId="11" fillId="0" borderId="0" applyFont="0" applyFill="0" applyBorder="0" applyAlignment="0" applyProtection="0"/>
    <xf numFmtId="0" fontId="25" fillId="0" borderId="0"/>
    <xf numFmtId="0" fontId="30" fillId="0" borderId="0" applyNumberFormat="0" applyBorder="0" applyAlignment="0"/>
    <xf numFmtId="0" fontId="32" fillId="0" borderId="0"/>
    <xf numFmtId="44" fontId="32" fillId="0" borderId="0" applyFont="0" applyFill="0" applyBorder="0" applyAlignment="0" applyProtection="0"/>
    <xf numFmtId="0" fontId="27" fillId="0" borderId="0"/>
    <xf numFmtId="0" fontId="11" fillId="0" borderId="0"/>
    <xf numFmtId="0" fontId="11" fillId="0" borderId="0"/>
    <xf numFmtId="0" fontId="27" fillId="0" borderId="0"/>
    <xf numFmtId="0" fontId="28" fillId="0" borderId="0"/>
    <xf numFmtId="0" fontId="26"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11" fillId="0" borderId="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xf numFmtId="0" fontId="27" fillId="0" borderId="0"/>
    <xf numFmtId="0" fontId="11" fillId="15" borderId="16" applyNumberFormat="0" applyFont="0" applyAlignment="0" applyProtection="0"/>
    <xf numFmtId="0" fontId="27" fillId="0" borderId="0"/>
    <xf numFmtId="0" fontId="27" fillId="0" borderId="0"/>
    <xf numFmtId="0" fontId="27"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27"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27"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27" fillId="0" borderId="0" applyNumberFormat="0" applyFill="0" applyAlignment="0" applyProtection="0"/>
    <xf numFmtId="0" fontId="27" fillId="0" borderId="0"/>
    <xf numFmtId="0" fontId="27" fillId="0" borderId="0"/>
    <xf numFmtId="0" fontId="27" fillId="0" borderId="0"/>
    <xf numFmtId="0" fontId="11" fillId="15" borderId="16" applyNumberFormat="0" applyFont="0" applyAlignment="0" applyProtection="0"/>
    <xf numFmtId="0" fontId="27" fillId="0" borderId="0"/>
    <xf numFmtId="0" fontId="27"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27"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1" borderId="0" applyNumberFormat="0" applyBorder="0" applyAlignment="0" applyProtection="0"/>
    <xf numFmtId="0" fontId="11" fillId="22"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5" borderId="0" applyNumberFormat="0" applyBorder="0" applyAlignment="0" applyProtection="0"/>
    <xf numFmtId="0" fontId="11" fillId="26"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9" borderId="0" applyNumberFormat="0" applyBorder="0" applyAlignment="0" applyProtection="0"/>
    <xf numFmtId="0" fontId="11" fillId="30"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33" borderId="0" applyNumberFormat="0" applyBorder="0" applyAlignment="0" applyProtection="0"/>
    <xf numFmtId="0" fontId="11" fillId="34"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11" fillId="0" borderId="0"/>
    <xf numFmtId="0" fontId="11" fillId="15" borderId="16" applyNumberFormat="0" applyFont="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5" borderId="16" applyNumberFormat="0" applyFont="0" applyAlignment="0" applyProtection="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0" borderId="0"/>
    <xf numFmtId="0" fontId="11" fillId="15" borderId="16" applyNumberFormat="0" applyFont="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27" fillId="0" borderId="0" applyNumberFormat="0" applyFill="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11" fillId="15" borderId="16" applyNumberFormat="0" applyFont="0" applyAlignment="0" applyProtection="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27" fillId="0" borderId="0"/>
    <xf numFmtId="0" fontId="27"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38"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3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29" borderId="0" applyNumberFormat="0" applyBorder="0" applyAlignment="0" applyProtection="0"/>
    <xf numFmtId="0" fontId="27" fillId="0" borderId="0"/>
    <xf numFmtId="0" fontId="11" fillId="29"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38" borderId="0" applyNumberFormat="0" applyBorder="0" applyAlignment="0" applyProtection="0"/>
    <xf numFmtId="9" fontId="11" fillId="0" borderId="0" applyFont="0" applyFill="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25"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21" borderId="0" applyNumberFormat="0" applyBorder="0" applyAlignment="0" applyProtection="0"/>
    <xf numFmtId="0" fontId="11" fillId="33"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30"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18"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7" borderId="0" applyNumberFormat="0" applyBorder="0" applyAlignment="0" applyProtection="0"/>
    <xf numFmtId="0" fontId="11" fillId="33"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29" borderId="0" applyNumberFormat="0" applyBorder="0" applyAlignment="0" applyProtection="0"/>
    <xf numFmtId="0" fontId="11" fillId="34"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0" borderId="0" applyNumberFormat="0" applyBorder="0" applyAlignment="0" applyProtection="0"/>
    <xf numFmtId="0" fontId="11" fillId="15" borderId="16" applyNumberFormat="0" applyFont="0" applyAlignment="0" applyProtection="0"/>
    <xf numFmtId="0" fontId="11" fillId="22" borderId="0" applyNumberFormat="0" applyBorder="0" applyAlignment="0" applyProtection="0"/>
    <xf numFmtId="0" fontId="11" fillId="22" borderId="0" applyNumberFormat="0" applyBorder="0" applyAlignment="0" applyProtection="0"/>
    <xf numFmtId="0" fontId="11" fillId="30" borderId="0" applyNumberFormat="0" applyBorder="0" applyAlignment="0" applyProtection="0"/>
    <xf numFmtId="0" fontId="11" fillId="22"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18" borderId="0" applyNumberFormat="0" applyBorder="0" applyAlignment="0" applyProtection="0"/>
    <xf numFmtId="0" fontId="11" fillId="37"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4" borderId="0" applyNumberFormat="0" applyBorder="0" applyAlignment="0" applyProtection="0"/>
    <xf numFmtId="0" fontId="11" fillId="0" borderId="0"/>
    <xf numFmtId="0" fontId="11" fillId="29" borderId="0" applyNumberFormat="0" applyBorder="0" applyAlignment="0" applyProtection="0"/>
    <xf numFmtId="0" fontId="11" fillId="25" borderId="0" applyNumberFormat="0" applyBorder="0" applyAlignment="0" applyProtection="0"/>
    <xf numFmtId="0" fontId="11" fillId="0" borderId="0"/>
    <xf numFmtId="0" fontId="11" fillId="30"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9"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30" borderId="0" applyNumberFormat="0" applyBorder="0" applyAlignment="0" applyProtection="0"/>
    <xf numFmtId="0" fontId="11" fillId="0" borderId="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7" borderId="0" applyNumberFormat="0" applyBorder="0" applyAlignment="0" applyProtection="0"/>
    <xf numFmtId="0" fontId="11" fillId="37" borderId="0" applyNumberFormat="0" applyBorder="0" applyAlignment="0" applyProtection="0"/>
    <xf numFmtId="0" fontId="11" fillId="0" borderId="0"/>
    <xf numFmtId="0" fontId="11" fillId="33" borderId="0" applyNumberFormat="0" applyBorder="0" applyAlignment="0" applyProtection="0"/>
    <xf numFmtId="0" fontId="11" fillId="21" borderId="0" applyNumberFormat="0" applyBorder="0" applyAlignment="0" applyProtection="0"/>
    <xf numFmtId="0" fontId="11" fillId="15" borderId="16" applyNumberFormat="0" applyFont="0" applyAlignment="0" applyProtection="0"/>
    <xf numFmtId="0" fontId="11" fillId="37"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0" borderId="0"/>
    <xf numFmtId="0" fontId="11" fillId="26" borderId="0" applyNumberFormat="0" applyBorder="0" applyAlignment="0" applyProtection="0"/>
    <xf numFmtId="0" fontId="11" fillId="0" borderId="0"/>
    <xf numFmtId="0" fontId="11" fillId="33"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1"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38" borderId="0" applyNumberFormat="0" applyBorder="0" applyAlignment="0" applyProtection="0"/>
    <xf numFmtId="0" fontId="11" fillId="26"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0" borderId="0"/>
    <xf numFmtId="0" fontId="11" fillId="34" borderId="0" applyNumberFormat="0" applyBorder="0" applyAlignment="0" applyProtection="0"/>
    <xf numFmtId="0" fontId="11" fillId="0" borderId="0"/>
    <xf numFmtId="0" fontId="11" fillId="0" borderId="0"/>
    <xf numFmtId="0" fontId="11" fillId="29" borderId="0" applyNumberFormat="0" applyBorder="0" applyAlignment="0" applyProtection="0"/>
    <xf numFmtId="0" fontId="11" fillId="33" borderId="0" applyNumberFormat="0" applyBorder="0" applyAlignment="0" applyProtection="0"/>
    <xf numFmtId="0" fontId="11" fillId="26"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37" borderId="0" applyNumberFormat="0" applyBorder="0" applyAlignment="0" applyProtection="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37" borderId="0" applyNumberFormat="0" applyBorder="0" applyAlignment="0" applyProtection="0"/>
    <xf numFmtId="0" fontId="11" fillId="25"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22" borderId="0" applyNumberFormat="0" applyBorder="0" applyAlignment="0" applyProtection="0"/>
    <xf numFmtId="0" fontId="11" fillId="29"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26" borderId="0" applyNumberFormat="0" applyBorder="0" applyAlignment="0" applyProtection="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5" borderId="16" applyNumberFormat="0" applyFont="0" applyAlignment="0" applyProtection="0"/>
    <xf numFmtId="0" fontId="11" fillId="22"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37"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8"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30"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18"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0" borderId="0"/>
    <xf numFmtId="0" fontId="11" fillId="0" borderId="0"/>
    <xf numFmtId="0" fontId="11" fillId="33" borderId="0" applyNumberFormat="0" applyBorder="0" applyAlignment="0" applyProtection="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18" borderId="0" applyNumberFormat="0" applyBorder="0" applyAlignment="0" applyProtection="0"/>
    <xf numFmtId="0" fontId="11" fillId="15" borderId="16" applyNumberFormat="0" applyFont="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38" borderId="0" applyNumberFormat="0" applyBorder="0" applyAlignment="0" applyProtection="0"/>
    <xf numFmtId="0" fontId="27" fillId="0" borderId="0"/>
    <xf numFmtId="0" fontId="11" fillId="0" borderId="0"/>
    <xf numFmtId="0" fontId="11" fillId="21"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0" borderId="0"/>
    <xf numFmtId="0" fontId="11" fillId="34"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0" borderId="0"/>
    <xf numFmtId="0" fontId="11" fillId="0" borderId="0"/>
    <xf numFmtId="0" fontId="11" fillId="25"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21" borderId="0" applyNumberFormat="0" applyBorder="0" applyAlignment="0" applyProtection="0"/>
    <xf numFmtId="0" fontId="11" fillId="21" borderId="0" applyNumberFormat="0" applyBorder="0" applyAlignment="0" applyProtection="0"/>
    <xf numFmtId="0" fontId="11" fillId="38" borderId="0" applyNumberFormat="0" applyBorder="0" applyAlignment="0" applyProtection="0"/>
    <xf numFmtId="0" fontId="11" fillId="0" borderId="0"/>
    <xf numFmtId="0" fontId="11" fillId="38" borderId="0" applyNumberFormat="0" applyBorder="0" applyAlignment="0" applyProtection="0"/>
    <xf numFmtId="0" fontId="11" fillId="15" borderId="16" applyNumberFormat="0" applyFont="0" applyAlignment="0" applyProtection="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38"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4" borderId="0" applyNumberFormat="0" applyBorder="0" applyAlignment="0" applyProtection="0"/>
    <xf numFmtId="0" fontId="11" fillId="18"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34" borderId="0" applyNumberFormat="0" applyBorder="0" applyAlignment="0" applyProtection="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0" borderId="0"/>
    <xf numFmtId="0" fontId="11" fillId="29" borderId="0" applyNumberFormat="0" applyBorder="0" applyAlignment="0" applyProtection="0"/>
    <xf numFmtId="0" fontId="11" fillId="22"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0" borderId="0"/>
    <xf numFmtId="0" fontId="11" fillId="21" borderId="0" applyNumberFormat="0" applyBorder="0" applyAlignment="0" applyProtection="0"/>
    <xf numFmtId="0" fontId="11" fillId="34"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30"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15" borderId="16" applyNumberFormat="0" applyFont="0" applyAlignment="0" applyProtection="0"/>
    <xf numFmtId="0" fontId="11" fillId="26" borderId="0" applyNumberFormat="0" applyBorder="0" applyAlignment="0" applyProtection="0"/>
    <xf numFmtId="0" fontId="11" fillId="0" borderId="0"/>
    <xf numFmtId="0" fontId="11" fillId="30" borderId="0" applyNumberFormat="0" applyBorder="0" applyAlignment="0" applyProtection="0"/>
    <xf numFmtId="0" fontId="11" fillId="15" borderId="16" applyNumberFormat="0" applyFont="0" applyAlignment="0" applyProtection="0"/>
    <xf numFmtId="9" fontId="11" fillId="0" borderId="0" applyFont="0" applyFill="0" applyBorder="0" applyAlignment="0" applyProtection="0"/>
    <xf numFmtId="0" fontId="11" fillId="0" borderId="0"/>
    <xf numFmtId="0" fontId="11" fillId="15" borderId="16" applyNumberFormat="0" applyFont="0" applyAlignment="0" applyProtection="0"/>
    <xf numFmtId="0" fontId="11" fillId="29"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18"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25" borderId="0" applyNumberFormat="0" applyBorder="0" applyAlignment="0" applyProtection="0"/>
    <xf numFmtId="0" fontId="11" fillId="0" borderId="0"/>
    <xf numFmtId="0" fontId="11" fillId="0" borderId="0"/>
    <xf numFmtId="0" fontId="11" fillId="26"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29"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35" fillId="0" borderId="0" applyFont="0" applyFill="0" applyBorder="0" applyAlignment="0" applyProtection="0">
      <protection locked="0"/>
    </xf>
    <xf numFmtId="166" fontId="35" fillId="0" borderId="0" applyFont="0" applyFill="0" applyBorder="0" applyAlignment="0" applyProtection="0">
      <protection locked="0"/>
    </xf>
    <xf numFmtId="0" fontId="11" fillId="26" borderId="0" applyNumberFormat="0" applyFill="0" applyAlignment="0" applyProtection="0"/>
    <xf numFmtId="0" fontId="31" fillId="0" borderId="0" applyNumberFormat="0" applyFill="0" applyBorder="0" applyAlignment="0" applyProtection="0"/>
    <xf numFmtId="0" fontId="17" fillId="11"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9" borderId="0" applyNumberFormat="0" applyBorder="0" applyAlignment="0" applyProtection="0"/>
    <xf numFmtId="0" fontId="11" fillId="0" borderId="0"/>
    <xf numFmtId="0" fontId="11" fillId="0" borderId="0"/>
    <xf numFmtId="169" fontId="39" fillId="0" borderId="0"/>
    <xf numFmtId="169" fontId="39" fillId="0" borderId="0"/>
    <xf numFmtId="0" fontId="11" fillId="0" borderId="0"/>
    <xf numFmtId="0" fontId="11" fillId="0" borderId="0" applyNumberFormat="0" applyFill="0" applyAlignment="0" applyProtection="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39" fillId="0" borderId="0"/>
    <xf numFmtId="0" fontId="11" fillId="0" borderId="0"/>
    <xf numFmtId="0" fontId="29" fillId="0" borderId="0" applyNumberFormat="0" applyFill="0" applyBorder="0" applyAlignment="0" applyProtection="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54" borderId="0" applyNumberFormat="0" applyFill="0" applyAlignment="0" applyProtection="0"/>
    <xf numFmtId="40" fontId="35" fillId="0" borderId="0" applyFont="0" applyFill="0" applyBorder="0" applyAlignment="0" applyProtection="0">
      <protection locked="0"/>
    </xf>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27"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169" fontId="39" fillId="0" borderId="0"/>
    <xf numFmtId="0" fontId="11" fillId="0" borderId="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27" fillId="0" borderId="0" applyNumberFormat="0" applyFill="0" applyAlignment="0" applyProtection="0"/>
    <xf numFmtId="0" fontId="11" fillId="34" borderId="0" applyNumberFormat="0" applyFill="0" applyAlignment="0" applyProtection="0"/>
    <xf numFmtId="0" fontId="11" fillId="50" borderId="0" applyNumberFormat="0" applyFill="0" applyAlignment="0" applyProtection="0"/>
    <xf numFmtId="0" fontId="11" fillId="46" borderId="0" applyNumberFormat="0" applyFill="0" applyAlignment="0" applyProtection="0"/>
    <xf numFmtId="0" fontId="34"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NumberFormat="0" applyFill="0" applyAlignment="0" applyProtection="0"/>
    <xf numFmtId="0" fontId="11" fillId="0" borderId="0"/>
    <xf numFmtId="0" fontId="11" fillId="0" borderId="0"/>
    <xf numFmtId="0" fontId="11" fillId="0" borderId="0"/>
    <xf numFmtId="0" fontId="25" fillId="0" borderId="0"/>
    <xf numFmtId="0" fontId="11" fillId="0" borderId="0"/>
    <xf numFmtId="0" fontId="11" fillId="0" borderId="0"/>
    <xf numFmtId="38" fontId="28" fillId="0" borderId="0" applyFont="0" applyFill="0" applyBorder="0" applyAlignment="0" applyProtection="0"/>
    <xf numFmtId="8" fontId="35" fillId="0" borderId="0" applyFont="0" applyFill="0" applyBorder="0" applyAlignment="0" applyProtection="0">
      <protection locked="0"/>
    </xf>
    <xf numFmtId="168" fontId="25" fillId="0" borderId="0" applyFill="0" applyBorder="0" applyAlignment="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22" borderId="0" applyNumberFormat="0" applyFill="0" applyAlignment="0" applyProtection="0"/>
    <xf numFmtId="0" fontId="11" fillId="0" borderId="0"/>
    <xf numFmtId="0" fontId="11" fillId="0" borderId="0"/>
    <xf numFmtId="0" fontId="11" fillId="0" borderId="0"/>
    <xf numFmtId="0" fontId="11" fillId="15" borderId="16" applyNumberFormat="0" applyFill="0" applyAlignment="0" applyProtection="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4" borderId="0" applyNumberFormat="0" applyFill="0" applyAlignment="0" applyProtection="0"/>
    <xf numFmtId="0" fontId="11" fillId="0" borderId="0"/>
    <xf numFmtId="0" fontId="11" fillId="48" borderId="0" applyNumberFormat="0" applyFill="0" applyAlignment="0" applyProtection="0"/>
    <xf numFmtId="0" fontId="11" fillId="48"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46" borderId="0" applyNumberFormat="0" applyFill="0" applyAlignment="0" applyProtection="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169" fontId="39" fillId="0" borderId="0"/>
    <xf numFmtId="0" fontId="11" fillId="3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36" fillId="0" borderId="0" applyNumberFormat="0" applyFill="0" applyBorder="0" applyAlignment="0" applyProtection="0">
      <protection locked="0"/>
    </xf>
    <xf numFmtId="0" fontId="11" fillId="0" borderId="0"/>
    <xf numFmtId="0" fontId="43" fillId="0" borderId="0" applyNumberFormat="0" applyAlignment="0">
      <alignment horizontal="left"/>
    </xf>
    <xf numFmtId="0" fontId="11" fillId="22" borderId="0" applyNumberFormat="0" applyFill="0" applyAlignment="0" applyProtection="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Fill="0" applyAlignment="0" applyProtection="0"/>
    <xf numFmtId="40" fontId="35" fillId="0" borderId="0" applyFont="0" applyFill="0" applyBorder="0" applyAlignment="0" applyProtection="0">
      <protection locked="0"/>
    </xf>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38" fillId="0" borderId="0" applyNumberFormat="0" applyFill="0" applyBorder="0" applyAlignment="0" applyProtection="0">
      <protection locked="0"/>
    </xf>
    <xf numFmtId="0" fontId="11" fillId="0" borderId="0"/>
    <xf numFmtId="0" fontId="11" fillId="0" borderId="0" applyNumberFormat="0" applyFill="0" applyAlignment="0" applyProtection="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0" fontId="11" fillId="0" borderId="0"/>
    <xf numFmtId="0" fontId="46" fillId="0" borderId="20" applyNumberFormat="0" applyFont="0" applyFill="0" applyBorder="0" applyAlignment="0"/>
    <xf numFmtId="6" fontId="35" fillId="0" borderId="0" applyFont="0" applyFill="0" applyBorder="0" applyAlignment="0" applyProtection="0">
      <protection locked="0"/>
    </xf>
    <xf numFmtId="168" fontId="25" fillId="0" borderId="0" applyFill="0" applyBorder="0" applyAlignment="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5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NumberFormat="0" applyFill="0" applyAlignment="0" applyProtection="0"/>
    <xf numFmtId="0" fontId="11" fillId="0" borderId="0"/>
    <xf numFmtId="0" fontId="11" fillId="0" borderId="0"/>
    <xf numFmtId="0" fontId="11" fillId="54" borderId="0" applyNumberFormat="0" applyFill="0" applyAlignment="0" applyProtection="0"/>
    <xf numFmtId="0" fontId="25" fillId="0" borderId="0"/>
    <xf numFmtId="0" fontId="34" fillId="0" borderId="0"/>
    <xf numFmtId="0" fontId="11" fillId="0" borderId="0"/>
    <xf numFmtId="0" fontId="11" fillId="54" borderId="0" applyNumberFormat="0" applyFill="0" applyAlignment="0" applyProtection="0"/>
    <xf numFmtId="0" fontId="11" fillId="46" borderId="0" applyNumberFormat="0" applyFill="0" applyAlignment="0" applyProtection="0"/>
    <xf numFmtId="0" fontId="11" fillId="0" borderId="0"/>
    <xf numFmtId="169" fontId="39" fillId="0" borderId="0"/>
    <xf numFmtId="0" fontId="11" fillId="34" borderId="0" applyNumberFormat="0" applyFill="0" applyAlignment="0" applyProtection="0"/>
    <xf numFmtId="0" fontId="11" fillId="0" borderId="0"/>
    <xf numFmtId="0" fontId="11" fillId="0" borderId="0"/>
    <xf numFmtId="38" fontId="44" fillId="41" borderId="0" applyNumberFormat="0" applyBorder="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0"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0" borderId="0" applyNumberFormat="0" applyFill="0" applyAlignment="0" applyProtection="0"/>
    <xf numFmtId="0" fontId="11" fillId="15" borderId="16" applyNumberFormat="0" applyFill="0" applyAlignment="0" applyProtection="0"/>
    <xf numFmtId="0" fontId="11" fillId="0" borderId="0"/>
    <xf numFmtId="8" fontId="35" fillId="0" borderId="0" applyFont="0" applyFill="0" applyBorder="0" applyAlignment="0" applyProtection="0">
      <protection locked="0"/>
    </xf>
    <xf numFmtId="0" fontId="11" fillId="22" borderId="0" applyNumberFormat="0" applyFill="0" applyAlignment="0" applyProtection="0"/>
    <xf numFmtId="0" fontId="11" fillId="0" borderId="0"/>
    <xf numFmtId="0" fontId="11" fillId="0" borderId="0"/>
    <xf numFmtId="40" fontId="2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0" borderId="0" applyNumberFormat="0" applyFill="0" applyAlignment="0" applyProtection="0"/>
    <xf numFmtId="0" fontId="11" fillId="0" borderId="0"/>
    <xf numFmtId="0" fontId="40" fillId="0" borderId="0" applyNumberFormat="0" applyAlignment="0">
      <alignment horizontal="left"/>
    </xf>
    <xf numFmtId="0" fontId="11" fillId="26" borderId="0" applyNumberFormat="0" applyFill="0" applyAlignment="0" applyProtection="0"/>
    <xf numFmtId="0" fontId="11" fillId="0" borderId="0"/>
    <xf numFmtId="0" fontId="11" fillId="0" borderId="0"/>
    <xf numFmtId="10" fontId="44" fillId="42" borderId="22"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52" borderId="0" applyNumberFormat="0" applyFill="0" applyAlignment="0" applyProtection="0"/>
    <xf numFmtId="38" fontId="37" fillId="0" borderId="0" applyNumberFormat="0" applyFill="0" applyBorder="0" applyAlignment="0" applyProtection="0">
      <protection locked="0"/>
    </xf>
    <xf numFmtId="0" fontId="11" fillId="0" borderId="0"/>
    <xf numFmtId="0" fontId="43" fillId="0" borderId="0" applyNumberFormat="0" applyAlignment="0">
      <alignment horizontal="left"/>
    </xf>
    <xf numFmtId="0" fontId="11" fillId="18" borderId="0" applyNumberFormat="0" applyFill="0" applyAlignment="0" applyProtection="0"/>
    <xf numFmtId="0" fontId="11" fillId="0" borderId="0"/>
    <xf numFmtId="0" fontId="11" fillId="0" borderId="0"/>
    <xf numFmtId="174" fontId="47"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Fill="0" applyAlignment="0" applyProtection="0"/>
    <xf numFmtId="0" fontId="11" fillId="0" borderId="0"/>
    <xf numFmtId="169" fontId="39" fillId="0" borderId="0"/>
    <xf numFmtId="0" fontId="11" fillId="34" borderId="0" applyNumberFormat="0" applyFill="0" applyAlignment="0" applyProtection="0"/>
    <xf numFmtId="0" fontId="11" fillId="0" borderId="0"/>
    <xf numFmtId="0" fontId="11" fillId="0" borderId="0"/>
    <xf numFmtId="0" fontId="45" fillId="0" borderId="24" applyNumberFormat="0" applyAlignment="0" applyProtection="0">
      <alignment horizontal="left" vertical="center"/>
    </xf>
    <xf numFmtId="0" fontId="11" fillId="0" borderId="0"/>
    <xf numFmtId="0" fontId="11" fillId="0" borderId="0"/>
    <xf numFmtId="0" fontId="11" fillId="0" borderId="0"/>
    <xf numFmtId="0" fontId="11" fillId="15" borderId="16" applyNumberFormat="0" applyFill="0" applyAlignment="0" applyProtection="0"/>
    <xf numFmtId="0" fontId="11" fillId="0" borderId="0"/>
    <xf numFmtId="0" fontId="11" fillId="5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44" fontId="41" fillId="0" borderId="0" applyFont="0" applyFill="0" applyBorder="0" applyAlignment="0" applyProtection="0"/>
    <xf numFmtId="0" fontId="11" fillId="22" borderId="0" applyNumberFormat="0" applyFill="0" applyAlignment="0" applyProtection="0"/>
    <xf numFmtId="0" fontId="11" fillId="0" borderId="0"/>
    <xf numFmtId="0" fontId="11" fillId="0" borderId="0"/>
    <xf numFmtId="172" fontId="25" fillId="0" borderId="0" applyFont="0" applyFill="0" applyBorder="0" applyAlignment="0" applyProtection="0"/>
    <xf numFmtId="0" fontId="11" fillId="0" borderId="0"/>
    <xf numFmtId="0" fontId="11" fillId="0" borderId="0"/>
    <xf numFmtId="167" fontId="35" fillId="0" borderId="0" applyFont="0" applyFill="0" applyBorder="0" applyAlignment="0" applyProtection="0">
      <protection locked="0"/>
    </xf>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170" fontId="35" fillId="0" borderId="0" applyFont="0" applyFill="0" applyBorder="0" applyAlignment="0" applyProtection="0">
      <protection locked="0"/>
    </xf>
    <xf numFmtId="0" fontId="27"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37" fillId="0" borderId="0" applyNumberFormat="0" applyFill="0" applyBorder="0" applyAlignment="0" applyProtection="0">
      <protection locked="0"/>
    </xf>
    <xf numFmtId="0" fontId="11" fillId="0" borderId="0"/>
    <xf numFmtId="171" fontId="41" fillId="0" borderId="0" applyFont="0" applyFill="0" applyBorder="0" applyAlignment="0" applyProtection="0"/>
    <xf numFmtId="0" fontId="11" fillId="22" borderId="0" applyNumberFormat="0" applyFill="0" applyAlignment="0" applyProtection="0"/>
    <xf numFmtId="0" fontId="11" fillId="0" borderId="0"/>
    <xf numFmtId="0" fontId="11" fillId="0" borderId="0"/>
    <xf numFmtId="0" fontId="11" fillId="50" borderId="0" applyNumberFormat="0" applyFill="0" applyAlignment="0" applyProtection="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xf numFmtId="0" fontId="11" fillId="0" borderId="0" applyNumberFormat="0" applyFill="0" applyAlignment="0" applyProtection="0"/>
    <xf numFmtId="0" fontId="11" fillId="54" borderId="0" applyNumberFormat="0" applyFill="0" applyAlignment="0" applyProtection="0"/>
    <xf numFmtId="0" fontId="27"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5" fillId="0" borderId="0" applyNumberFormat="0" applyFont="0" applyFill="0" applyBorder="0" applyProtection="0">
      <alignment horizontal="left" vertical="center"/>
    </xf>
    <xf numFmtId="0" fontId="40" fillId="0" borderId="0" applyNumberFormat="0" applyAlignment="0">
      <alignment horizontal="left"/>
    </xf>
    <xf numFmtId="168" fontId="25" fillId="0" borderId="0" applyFill="0" applyBorder="0" applyAlignment="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18"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Fill="0" applyAlignment="0" applyProtection="0"/>
    <xf numFmtId="0" fontId="11" fillId="0" borderId="0"/>
    <xf numFmtId="169" fontId="39" fillId="0" borderId="0"/>
    <xf numFmtId="0" fontId="11" fillId="34" borderId="0" applyNumberFormat="0" applyFill="0" applyAlignment="0" applyProtection="0"/>
    <xf numFmtId="0" fontId="11" fillId="0" borderId="0"/>
    <xf numFmtId="0" fontId="11" fillId="0" borderId="0"/>
    <xf numFmtId="0" fontId="45" fillId="0" borderId="23">
      <alignment horizontal="left" vertical="center"/>
    </xf>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30" borderId="0"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38" fontId="36" fillId="0" borderId="0" applyNumberFormat="0" applyFill="0" applyBorder="0" applyAlignment="0" applyProtection="0">
      <protection locked="0"/>
    </xf>
    <xf numFmtId="0" fontId="11" fillId="0" borderId="0"/>
    <xf numFmtId="0" fontId="42" fillId="40" borderId="0" applyNumberFormat="0" applyFont="0" applyBorder="0" applyAlignment="0" applyProtection="0"/>
    <xf numFmtId="0" fontId="11" fillId="22" borderId="0" applyNumberFormat="0" applyFill="0" applyAlignment="0" applyProtection="0"/>
    <xf numFmtId="0" fontId="11" fillId="0" borderId="0"/>
    <xf numFmtId="0" fontId="11" fillId="0" borderId="0"/>
    <xf numFmtId="173" fontId="25" fillId="0" borderId="0" applyFont="0" applyFill="0" applyBorder="0" applyAlignment="0" applyProtection="0"/>
    <xf numFmtId="0" fontId="11" fillId="0" borderId="0"/>
    <xf numFmtId="0" fontId="11" fillId="0" borderId="0"/>
    <xf numFmtId="167" fontId="35" fillId="0" borderId="0" applyFont="0" applyFill="0" applyBorder="0" applyAlignment="0" applyProtection="0">
      <protection locked="0"/>
    </xf>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18"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6" borderId="0" applyNumberFormat="0" applyFill="0" applyAlignment="0" applyProtection="0"/>
    <xf numFmtId="170" fontId="35" fillId="0" borderId="0" applyFont="0" applyFill="0" applyBorder="0" applyAlignment="0" applyProtection="0">
      <protection locked="0"/>
    </xf>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38" fillId="0" borderId="0" applyNumberFormat="0" applyFill="0" applyBorder="0" applyAlignment="0" applyProtection="0">
      <protection locked="0"/>
    </xf>
    <xf numFmtId="0" fontId="11" fillId="0" borderId="0"/>
    <xf numFmtId="171" fontId="41" fillId="0" borderId="0" applyFont="0" applyFill="0" applyBorder="0" applyAlignment="0" applyProtection="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11" fillId="0" borderId="0"/>
    <xf numFmtId="0" fontId="11" fillId="0" borderId="0"/>
    <xf numFmtId="0" fontId="11" fillId="30" borderId="0" applyNumberFormat="0" applyFill="0" applyAlignment="0" applyProtection="0"/>
    <xf numFmtId="6" fontId="35" fillId="0" borderId="0" applyFont="0" applyFill="0" applyBorder="0" applyAlignment="0" applyProtection="0">
      <protection locked="0"/>
    </xf>
    <xf numFmtId="168" fontId="25" fillId="0" borderId="0" applyFill="0" applyBorder="0" applyAlignment="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52" borderId="0" applyNumberFormat="0" applyFill="0" applyAlignment="0" applyProtection="0"/>
    <xf numFmtId="0" fontId="11" fillId="52" borderId="0" applyNumberFormat="0" applyFill="0" applyAlignment="0" applyProtection="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25"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11" fillId="50" borderId="0" applyNumberFormat="0" applyFill="0" applyAlignment="0" applyProtection="0"/>
    <xf numFmtId="0" fontId="11" fillId="22" borderId="0" applyNumberFormat="0" applyFill="0" applyAlignment="0" applyProtection="0"/>
    <xf numFmtId="0" fontId="11" fillId="48" borderId="0" applyNumberFormat="0" applyFill="0" applyAlignment="0" applyProtection="0"/>
    <xf numFmtId="0" fontId="11" fillId="18" borderId="0" applyNumberFormat="0" applyFill="0" applyAlignment="0" applyProtection="0"/>
    <xf numFmtId="0" fontId="11" fillId="46"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33" fillId="0" borderId="0"/>
    <xf numFmtId="0" fontId="25" fillId="0" borderId="0"/>
    <xf numFmtId="0" fontId="25" fillId="0" borderId="0"/>
    <xf numFmtId="0" fontId="11" fillId="0" borderId="0" applyNumberFormat="0" applyFill="0" applyAlignment="0" applyProtection="0"/>
    <xf numFmtId="0" fontId="34" fillId="0" borderId="0"/>
    <xf numFmtId="0" fontId="34" fillId="0" borderId="0"/>
    <xf numFmtId="0" fontId="34" fillId="0" borderId="0"/>
    <xf numFmtId="0" fontId="11" fillId="0" borderId="0"/>
    <xf numFmtId="0" fontId="34"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34" fillId="0" borderId="0"/>
    <xf numFmtId="0" fontId="11"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27"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2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11" fillId="0" borderId="0"/>
    <xf numFmtId="0" fontId="11"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xf numFmtId="0" fontId="11" fillId="0" borderId="0" applyNumberFormat="0" applyFill="0" applyAlignment="0" applyProtection="0"/>
    <xf numFmtId="0" fontId="11" fillId="0" borderId="0" applyNumberFormat="0" applyFill="0" applyAlignment="0" applyProtection="0"/>
    <xf numFmtId="0" fontId="11" fillId="38" borderId="0" applyNumberFormat="0" applyFill="0" applyAlignment="0" applyProtection="0"/>
    <xf numFmtId="0" fontId="11" fillId="56" borderId="0" applyNumberFormat="0" applyFill="0" applyAlignment="0" applyProtection="0"/>
    <xf numFmtId="0" fontId="25" fillId="0" borderId="0"/>
    <xf numFmtId="0" fontId="11" fillId="34" borderId="0" applyNumberFormat="0" applyFill="0" applyAlignment="0" applyProtection="0"/>
    <xf numFmtId="0" fontId="11" fillId="54" borderId="0" applyNumberFormat="0" applyFill="0" applyAlignment="0" applyProtection="0"/>
    <xf numFmtId="0" fontId="25" fillId="0" borderId="0"/>
    <xf numFmtId="0" fontId="11" fillId="30" borderId="0" applyNumberFormat="0" applyFill="0" applyAlignment="0" applyProtection="0"/>
    <xf numFmtId="0" fontId="11" fillId="52" borderId="0" applyNumberFormat="0" applyFill="0" applyAlignment="0" applyProtection="0"/>
    <xf numFmtId="0" fontId="28" fillId="0" borderId="0"/>
    <xf numFmtId="0" fontId="11" fillId="26" borderId="0" applyNumberFormat="0" applyFill="0" applyAlignment="0" applyProtection="0"/>
    <xf numFmtId="0" fontId="11" fillId="50" borderId="0" applyNumberFormat="0" applyFill="0" applyAlignment="0" applyProtection="0"/>
    <xf numFmtId="0" fontId="11" fillId="22" borderId="0" applyNumberFormat="0" applyFill="0" applyAlignment="0" applyProtection="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48" borderId="0" applyNumberFormat="0" applyFill="0" applyAlignment="0" applyProtection="0"/>
    <xf numFmtId="0" fontId="11" fillId="18" borderId="0" applyNumberFormat="0" applyFill="0" applyAlignment="0" applyProtection="0"/>
    <xf numFmtId="0" fontId="11" fillId="46" borderId="0" applyNumberFormat="0" applyFill="0" applyAlignment="0" applyProtection="0"/>
    <xf numFmtId="0" fontId="18" fillId="12" borderId="12"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15" borderId="16"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27" fillId="0" borderId="0" applyNumberFormat="0" applyFill="0" applyAlignment="0" applyProtection="0"/>
    <xf numFmtId="0" fontId="27"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24" fillId="57" borderId="0" applyNumberFormat="0" applyFill="0" applyAlignment="0" applyProtection="0"/>
    <xf numFmtId="0" fontId="11" fillId="38" borderId="0" applyNumberFormat="0" applyFill="0" applyAlignment="0" applyProtection="0"/>
    <xf numFmtId="0" fontId="11" fillId="0" borderId="0"/>
    <xf numFmtId="0" fontId="11" fillId="56" borderId="0" applyNumberFormat="0" applyFill="0" applyAlignment="0" applyProtection="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36" borderId="0" applyNumberFormat="0" applyFill="0" applyAlignment="0" applyProtection="0"/>
    <xf numFmtId="0" fontId="24" fillId="55" borderId="0" applyNumberFormat="0" applyFill="0" applyAlignment="0" applyProtection="0"/>
    <xf numFmtId="0" fontId="11" fillId="34" borderId="0" applyNumberFormat="0" applyFill="0" applyAlignment="0" applyProtection="0"/>
    <xf numFmtId="0" fontId="41" fillId="0" borderId="0"/>
    <xf numFmtId="0" fontId="11" fillId="54" borderId="0" applyNumberFormat="0" applyFill="0" applyAlignment="0" applyProtection="0"/>
    <xf numFmtId="0" fontId="24" fillId="32" borderId="0" applyNumberFormat="0" applyFill="0" applyAlignment="0" applyProtection="0"/>
    <xf numFmtId="0" fontId="25" fillId="0" borderId="0" applyBorder="0"/>
    <xf numFmtId="0" fontId="25" fillId="0" borderId="0" applyBorder="0"/>
    <xf numFmtId="0" fontId="11" fillId="0" borderId="0"/>
    <xf numFmtId="0" fontId="24" fillId="53" borderId="0" applyNumberFormat="0" applyFill="0" applyAlignment="0" applyProtection="0"/>
    <xf numFmtId="0" fontId="11" fillId="30" borderId="0" applyNumberFormat="0" applyFill="0" applyAlignment="0" applyProtection="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28" borderId="0" applyNumberFormat="0" applyFill="0" applyAlignment="0" applyProtection="0"/>
    <xf numFmtId="0" fontId="24" fillId="51" borderId="0" applyNumberFormat="0" applyFill="0" applyAlignment="0" applyProtection="0"/>
    <xf numFmtId="0" fontId="11" fillId="26" borderId="0" applyNumberFormat="0" applyFill="0" applyAlignment="0" applyProtection="0"/>
    <xf numFmtId="0" fontId="25" fillId="0" borderId="0"/>
    <xf numFmtId="0" fontId="11" fillId="50" borderId="0" applyNumberFormat="0" applyFill="0" applyAlignment="0" applyProtection="0"/>
    <xf numFmtId="0" fontId="25" fillId="0" borderId="0"/>
    <xf numFmtId="0" fontId="24" fillId="24" borderId="0" applyNumberFormat="0" applyFill="0" applyAlignment="0" applyProtection="0"/>
    <xf numFmtId="0" fontId="24" fillId="49" borderId="0" applyNumberFormat="0" applyFill="0" applyAlignment="0" applyProtection="0"/>
    <xf numFmtId="0" fontId="25" fillId="0" borderId="0"/>
    <xf numFmtId="0" fontId="11" fillId="22" borderId="0" applyNumberFormat="0" applyFill="0" applyAlignment="0" applyProtection="0"/>
    <xf numFmtId="0" fontId="11" fillId="48" borderId="0" applyNumberFormat="0" applyFill="0" applyAlignment="0" applyProtection="0"/>
    <xf numFmtId="0" fontId="24" fillId="20" borderId="0" applyNumberFormat="0" applyFill="0" applyAlignment="0" applyProtection="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47" borderId="0" applyNumberFormat="0" applyFill="0" applyAlignment="0" applyProtection="0"/>
    <xf numFmtId="0" fontId="25" fillId="0" borderId="0"/>
    <xf numFmtId="0" fontId="25"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46" borderId="0" applyNumberFormat="0" applyFill="0" applyAlignment="0" applyProtection="0"/>
    <xf numFmtId="0" fontId="24" fillId="1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ill="0" applyAlignment="0" applyProtection="0"/>
    <xf numFmtId="0" fontId="22" fillId="14" borderId="1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13" borderId="12" applyNumberFormat="0" applyFill="0" applyAlignment="0" applyProtection="0"/>
    <xf numFmtId="0" fontId="25" fillId="0" borderId="0"/>
    <xf numFmtId="0" fontId="25" fillId="0" borderId="0"/>
    <xf numFmtId="0" fontId="27"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8" fillId="0" borderId="0"/>
    <xf numFmtId="0" fontId="19" fillId="13" borderId="13" applyNumberFormat="0" applyFill="0" applyAlignment="0" applyProtection="0"/>
    <xf numFmtId="0" fontId="18" fillId="12" borderId="12" applyNumberFormat="0" applyFill="0" applyAlignment="0" applyProtection="0"/>
    <xf numFmtId="0" fontId="17" fillId="11" borderId="0" applyNumberFormat="0" applyFill="0" applyAlignment="0" applyProtection="0"/>
    <xf numFmtId="0" fontId="16" fillId="10" borderId="0" applyNumberFormat="0" applyFill="0" applyAlignment="0" applyProtection="0"/>
    <xf numFmtId="0" fontId="15" fillId="9" borderId="0" applyNumberFormat="0" applyFill="0" applyAlignment="0" applyProtection="0"/>
    <xf numFmtId="0" fontId="14" fillId="0" borderId="0" applyNumberFormat="0" applyFill="0" applyAlignment="0" applyProtection="0"/>
    <xf numFmtId="0" fontId="34" fillId="15" borderId="16" applyNumberFormat="0" applyFont="0" applyAlignment="0" applyProtection="0"/>
    <xf numFmtId="0" fontId="34" fillId="15" borderId="16" applyNumberFormat="0" applyFont="0" applyAlignment="0" applyProtection="0"/>
    <xf numFmtId="0" fontId="34" fillId="15" borderId="16" applyNumberFormat="0" applyFont="0" applyAlignment="0" applyProtection="0"/>
    <xf numFmtId="0" fontId="14" fillId="0" borderId="26" applyNumberFormat="0" applyFill="0" applyAlignment="0" applyProtection="0"/>
    <xf numFmtId="175" fontId="35" fillId="0" borderId="0" applyFont="0" applyFill="0" applyBorder="0" applyAlignment="0" applyProtection="0">
      <protection locked="0"/>
    </xf>
    <xf numFmtId="175" fontId="35" fillId="0" borderId="0" applyFont="0" applyFill="0" applyBorder="0" applyAlignment="0" applyProtection="0">
      <protection locked="0"/>
    </xf>
    <xf numFmtId="10" fontId="35" fillId="0" borderId="0" applyFont="0" applyFill="0" applyBorder="0" applyAlignment="0" applyProtection="0">
      <protection locked="0"/>
    </xf>
    <xf numFmtId="10" fontId="35" fillId="0" borderId="0" applyFont="0" applyFill="0" applyBorder="0" applyAlignment="0" applyProtection="0">
      <protection locked="0"/>
    </xf>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10"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8" fillId="0" borderId="21" applyNumberFormat="0" applyBorder="0"/>
    <xf numFmtId="9" fontId="28" fillId="0" borderId="21" applyNumberFormat="0" applyBorder="0"/>
    <xf numFmtId="0" fontId="42" fillId="43" borderId="0" applyNumberFormat="0" applyFont="0" applyBorder="0" applyAlignment="0" applyProtection="0"/>
    <xf numFmtId="0" fontId="42" fillId="44" borderId="0" applyNumberFormat="0" applyFont="0" applyBorder="0" applyAlignment="0" applyProtection="0"/>
    <xf numFmtId="176" fontId="25" fillId="0" borderId="0" applyNumberFormat="0" applyFill="0" applyBorder="0" applyAlignment="0" applyProtection="0">
      <alignment horizontal="left"/>
    </xf>
    <xf numFmtId="176" fontId="25" fillId="0" borderId="0" applyNumberFormat="0" applyFill="0" applyBorder="0" applyAlignment="0" applyProtection="0">
      <alignment horizontal="left"/>
    </xf>
    <xf numFmtId="176" fontId="25" fillId="0" borderId="0" applyNumberFormat="0" applyFill="0" applyBorder="0" applyAlignment="0" applyProtection="0">
      <alignment horizontal="left"/>
    </xf>
    <xf numFmtId="176" fontId="25" fillId="0" borderId="0" applyNumberFormat="0" applyFill="0" applyBorder="0" applyAlignment="0" applyProtection="0">
      <alignment horizontal="left"/>
    </xf>
    <xf numFmtId="4" fontId="49" fillId="45" borderId="25" applyNumberFormat="0" applyProtection="0">
      <alignment vertical="center"/>
    </xf>
    <xf numFmtId="4" fontId="49" fillId="45" borderId="25" applyNumberFormat="0" applyProtection="0">
      <alignment vertical="center"/>
    </xf>
    <xf numFmtId="0" fontId="50" fillId="0" borderId="0"/>
    <xf numFmtId="40" fontId="51" fillId="0" borderId="0" applyBorder="0">
      <alignment horizontal="right"/>
    </xf>
    <xf numFmtId="0" fontId="31" fillId="0" borderId="0" applyNumberFormat="0" applyFill="0" applyAlignment="0" applyProtection="0"/>
    <xf numFmtId="0" fontId="52" fillId="0" borderId="0">
      <alignment vertical="top"/>
    </xf>
    <xf numFmtId="0" fontId="53" fillId="0" borderId="0" applyNumberFormat="0" applyFont="0" applyFill="0" applyBorder="0" applyProtection="0">
      <alignment horizontal="center" vertical="center" wrapText="1"/>
    </xf>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27" fillId="0" borderId="0" applyNumberFormat="0" applyFill="0" applyAlignment="0" applyProtection="0"/>
    <xf numFmtId="38" fontId="36" fillId="0" borderId="0" applyNumberFormat="0" applyFill="0" applyAlignment="0" applyProtection="0">
      <protection locked="0"/>
    </xf>
    <xf numFmtId="0" fontId="25" fillId="0" borderId="0" applyNumberFormat="0" applyFill="0" applyAlignment="0" applyProtection="0"/>
    <xf numFmtId="169" fontId="39" fillId="0" borderId="0" applyNumberFormat="0" applyFill="0" applyAlignment="0" applyProtection="0"/>
    <xf numFmtId="170" fontId="35" fillId="0" borderId="0" applyNumberFormat="0" applyFill="0" applyAlignment="0" applyProtection="0">
      <protection locked="0"/>
    </xf>
    <xf numFmtId="0" fontId="43" fillId="0" borderId="0" applyNumberFormat="0" applyFill="0" applyAlignment="0" applyProtection="0">
      <alignment horizontal="left"/>
    </xf>
    <xf numFmtId="38" fontId="36" fillId="0" borderId="0" applyNumberFormat="0" applyFill="0" applyAlignment="0" applyProtection="0">
      <protection locked="0"/>
    </xf>
    <xf numFmtId="169" fontId="39" fillId="0" borderId="0" applyNumberFormat="0" applyFill="0" applyAlignment="0" applyProtection="0"/>
    <xf numFmtId="168" fontId="25" fillId="0" borderId="0" applyNumberFormat="0" applyFill="0" applyAlignment="0" applyProtection="0"/>
    <xf numFmtId="166" fontId="35" fillId="0" borderId="0" applyNumberFormat="0" applyFill="0" applyAlignment="0" applyProtection="0">
      <protection locked="0"/>
    </xf>
    <xf numFmtId="6" fontId="35" fillId="0" borderId="0" applyNumberFormat="0" applyFill="0" applyAlignment="0" applyProtection="0">
      <protection locked="0"/>
    </xf>
    <xf numFmtId="38" fontId="37" fillId="0" borderId="0" applyNumberFormat="0" applyFill="0" applyAlignment="0" applyProtection="0">
      <protection locked="0"/>
    </xf>
    <xf numFmtId="166" fontId="35" fillId="0" borderId="0" applyNumberFormat="0" applyFill="0" applyAlignment="0" applyProtection="0">
      <protection locked="0"/>
    </xf>
    <xf numFmtId="44" fontId="41" fillId="0" borderId="0" applyNumberFormat="0" applyFill="0" applyAlignment="0" applyProtection="0"/>
    <xf numFmtId="38" fontId="37" fillId="0" borderId="0" applyNumberFormat="0" applyFill="0" applyAlignment="0" applyProtection="0">
      <protection locked="0"/>
    </xf>
    <xf numFmtId="0" fontId="40" fillId="0" borderId="0" applyNumberFormat="0" applyFill="0" applyAlignment="0" applyProtection="0">
      <alignment horizontal="left"/>
    </xf>
    <xf numFmtId="0" fontId="46" fillId="0" borderId="20" applyNumberFormat="0" applyFill="0" applyAlignment="0" applyProtection="0"/>
    <xf numFmtId="38" fontId="38" fillId="0" borderId="0" applyNumberFormat="0" applyFill="0" applyAlignment="0" applyProtection="0">
      <protection locked="0"/>
    </xf>
    <xf numFmtId="0" fontId="11" fillId="0" borderId="0" applyNumberFormat="0" applyFill="0" applyAlignment="0" applyProtection="0"/>
    <xf numFmtId="8" fontId="35" fillId="0" borderId="0" applyNumberFormat="0" applyFill="0" applyAlignment="0" applyProtection="0">
      <protection locked="0"/>
    </xf>
    <xf numFmtId="0" fontId="11" fillId="0" borderId="0" applyNumberFormat="0" applyFill="0" applyAlignment="0" applyProtection="0"/>
    <xf numFmtId="0" fontId="11" fillId="0" borderId="0" applyNumberFormat="0" applyFill="0" applyAlignment="0" applyProtection="0"/>
    <xf numFmtId="0" fontId="42" fillId="40" borderId="0" applyNumberFormat="0" applyFill="0" applyAlignment="0" applyProtection="0"/>
    <xf numFmtId="0" fontId="45" fillId="0" borderId="24" applyNumberFormat="0" applyFill="0" applyAlignment="0" applyProtection="0">
      <alignment horizontal="left" vertical="center"/>
    </xf>
    <xf numFmtId="169" fontId="39" fillId="0" borderId="0" applyNumberFormat="0" applyFill="0" applyAlignment="0" applyProtection="0"/>
    <xf numFmtId="0" fontId="11" fillId="0" borderId="0" applyNumberFormat="0" applyFill="0" applyAlignment="0" applyProtection="0"/>
    <xf numFmtId="38" fontId="38" fillId="0" borderId="0" applyNumberFormat="0" applyFill="0" applyAlignment="0" applyProtection="0">
      <protection locked="0"/>
    </xf>
    <xf numFmtId="0" fontId="11" fillId="0" borderId="0" applyNumberFormat="0" applyFill="0" applyAlignment="0" applyProtection="0"/>
    <xf numFmtId="169" fontId="39" fillId="0" borderId="0" applyNumberFormat="0" applyFill="0" applyAlignment="0" applyProtection="0"/>
    <xf numFmtId="0" fontId="40" fillId="0" borderId="0" applyNumberFormat="0" applyFill="0" applyAlignment="0" applyProtection="0">
      <alignment horizontal="left"/>
    </xf>
    <xf numFmtId="0" fontId="43" fillId="0" borderId="0" applyNumberFormat="0" applyFill="0" applyAlignment="0" applyProtection="0">
      <alignment horizontal="left"/>
    </xf>
    <xf numFmtId="169" fontId="39" fillId="0" borderId="0" applyNumberFormat="0" applyFill="0" applyAlignment="0" applyProtection="0"/>
    <xf numFmtId="0" fontId="11" fillId="0" borderId="0" applyNumberFormat="0" applyFill="0" applyAlignment="0" applyProtection="0"/>
    <xf numFmtId="40" fontId="35" fillId="0" borderId="0" applyNumberFormat="0" applyFill="0" applyAlignment="0" applyProtection="0">
      <protection locked="0"/>
    </xf>
    <xf numFmtId="0" fontId="11" fillId="0" borderId="0" applyNumberFormat="0" applyFill="0" applyAlignment="0" applyProtection="0"/>
    <xf numFmtId="169" fontId="39" fillId="0" borderId="0" applyNumberFormat="0" applyFill="0" applyAlignment="0" applyProtection="0"/>
    <xf numFmtId="167" fontId="35" fillId="0" borderId="0" applyNumberFormat="0" applyFill="0" applyAlignment="0" applyProtection="0">
      <protection locked="0"/>
    </xf>
    <xf numFmtId="168" fontId="25" fillId="0" borderId="0" applyNumberFormat="0" applyFill="0" applyAlignment="0" applyProtection="0"/>
    <xf numFmtId="167" fontId="35" fillId="0" borderId="0" applyNumberFormat="0" applyFill="0" applyAlignment="0" applyProtection="0">
      <protection locked="0"/>
    </xf>
    <xf numFmtId="0" fontId="11" fillId="0" borderId="0" applyNumberFormat="0" applyFill="0" applyAlignment="0" applyProtection="0"/>
    <xf numFmtId="168" fontId="25" fillId="0" borderId="0" applyNumberFormat="0" applyFill="0" applyAlignment="0" applyProtection="0"/>
    <xf numFmtId="168"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35" fillId="0" borderId="0" applyNumberFormat="0" applyFill="0" applyAlignment="0" applyProtection="0">
      <alignment horizontal="left" vertical="center"/>
    </xf>
    <xf numFmtId="0" fontId="11" fillId="0" borderId="0" applyNumberFormat="0" applyFill="0" applyAlignment="0" applyProtection="0"/>
    <xf numFmtId="38" fontId="44" fillId="41" borderId="0" applyNumberFormat="0" applyFill="0" applyAlignment="0" applyProtection="0"/>
    <xf numFmtId="0" fontId="11" fillId="0" borderId="0" applyNumberFormat="0" applyFill="0" applyAlignment="0" applyProtection="0"/>
    <xf numFmtId="169" fontId="39" fillId="0" borderId="0" applyNumberFormat="0" applyFill="0" applyAlignment="0" applyProtection="0"/>
    <xf numFmtId="0" fontId="11" fillId="0" borderId="0" applyNumberFormat="0" applyFill="0" applyAlignment="0" applyProtection="0"/>
    <xf numFmtId="169" fontId="39" fillId="0" borderId="0" applyNumberFormat="0" applyFill="0" applyAlignment="0" applyProtection="0"/>
    <xf numFmtId="0" fontId="11" fillId="0" borderId="0" applyNumberFormat="0" applyFill="0" applyAlignment="0" applyProtection="0"/>
    <xf numFmtId="174" fontId="47"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45" fillId="0" borderId="23" applyNumberFormat="0" applyFill="0" applyAlignment="0" applyProtection="0">
      <alignment horizontal="left" vertical="center"/>
    </xf>
    <xf numFmtId="0" fontId="11" fillId="0" borderId="0" applyNumberFormat="0" applyFill="0" applyAlignment="0" applyProtection="0"/>
    <xf numFmtId="171" fontId="41" fillId="0" borderId="0" applyNumberFormat="0" applyFill="0" applyAlignment="0" applyProtection="0"/>
    <xf numFmtId="0" fontId="11" fillId="0" borderId="0" applyNumberFormat="0" applyFill="0" applyAlignment="0" applyProtection="0"/>
    <xf numFmtId="6" fontId="35" fillId="0" borderId="0" applyNumberFormat="0" applyFill="0" applyAlignment="0" applyProtection="0">
      <protection locked="0"/>
    </xf>
    <xf numFmtId="0" fontId="11" fillId="0" borderId="0" applyNumberFormat="0" applyFill="0" applyAlignment="0" applyProtection="0"/>
    <xf numFmtId="8" fontId="35" fillId="0" borderId="0" applyNumberFormat="0" applyFill="0" applyAlignment="0" applyProtection="0">
      <protection locked="0"/>
    </xf>
    <xf numFmtId="0" fontId="27"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10" fontId="44" fillId="42" borderId="22" applyNumberFormat="0" applyFill="0" applyAlignment="0" applyProtection="0"/>
    <xf numFmtId="0" fontId="11" fillId="0" borderId="0" applyNumberFormat="0" applyFill="0" applyAlignment="0" applyProtection="0"/>
    <xf numFmtId="171" fontId="41" fillId="0" borderId="0" applyNumberFormat="0" applyFill="0" applyAlignment="0" applyProtection="0"/>
    <xf numFmtId="0" fontId="11" fillId="0" borderId="0" applyNumberFormat="0" applyFill="0" applyAlignment="0" applyProtection="0"/>
    <xf numFmtId="170" fontId="35" fillId="0" borderId="0" applyNumberFormat="0" applyFill="0" applyAlignment="0" applyProtection="0">
      <protection locked="0"/>
    </xf>
    <xf numFmtId="0" fontId="11" fillId="0" borderId="0" applyNumberFormat="0" applyFill="0" applyAlignment="0" applyProtection="0"/>
    <xf numFmtId="40" fontId="35" fillId="0" borderId="0" applyNumberFormat="0" applyFill="0" applyAlignment="0" applyProtection="0">
      <protection locked="0"/>
    </xf>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33"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41" fillId="0" borderId="0" applyNumberFormat="0" applyFill="0" applyAlignment="0" applyProtection="0"/>
    <xf numFmtId="0" fontId="4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4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5" fillId="0" borderId="0" applyNumberFormat="0" applyFill="0" applyAlignment="0" applyProtection="0"/>
    <xf numFmtId="0" fontId="25"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48" fillId="0" borderId="0" applyNumberFormat="0" applyFill="0" applyAlignment="0" applyProtection="0"/>
    <xf numFmtId="175" fontId="35" fillId="0" borderId="0" applyNumberFormat="0" applyFill="0" applyAlignment="0" applyProtection="0">
      <protection locked="0"/>
    </xf>
    <xf numFmtId="175" fontId="35" fillId="0" borderId="0" applyNumberFormat="0" applyFill="0" applyAlignment="0" applyProtection="0">
      <protection locked="0"/>
    </xf>
    <xf numFmtId="10" fontId="35" fillId="0" borderId="0" applyNumberFormat="0" applyFill="0" applyAlignment="0" applyProtection="0">
      <protection locked="0"/>
    </xf>
    <xf numFmtId="10" fontId="35" fillId="0" borderId="0" applyNumberFormat="0" applyFill="0" applyAlignment="0" applyProtection="0">
      <protection locked="0"/>
    </xf>
    <xf numFmtId="10" fontId="25" fillId="0" borderId="0" applyNumberFormat="0" applyFill="0" applyAlignment="0" applyProtection="0"/>
    <xf numFmtId="10" fontId="25" fillId="0" borderId="0" applyNumberFormat="0" applyFill="0" applyAlignment="0" applyProtection="0"/>
    <xf numFmtId="10" fontId="25" fillId="0" borderId="0" applyNumberFormat="0" applyFill="0" applyAlignment="0" applyProtection="0"/>
    <xf numFmtId="10"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41"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5" fillId="0" borderId="0" applyNumberFormat="0" applyFill="0" applyAlignment="0" applyProtection="0"/>
    <xf numFmtId="9" fontId="28" fillId="0" borderId="21" applyNumberFormat="0" applyFill="0" applyAlignment="0" applyProtection="0"/>
    <xf numFmtId="9" fontId="28" fillId="0" borderId="21" applyNumberFormat="0" applyFill="0" applyAlignment="0" applyProtection="0"/>
    <xf numFmtId="0" fontId="42" fillId="43" borderId="0" applyNumberFormat="0" applyFill="0" applyAlignment="0" applyProtection="0"/>
    <xf numFmtId="0" fontId="42" fillId="44" borderId="0" applyNumberFormat="0" applyFill="0" applyAlignment="0" applyProtection="0"/>
    <xf numFmtId="176" fontId="25" fillId="0" borderId="0" applyNumberFormat="0" applyFill="0" applyAlignment="0" applyProtection="0">
      <alignment horizontal="left"/>
    </xf>
    <xf numFmtId="176" fontId="25" fillId="0" borderId="0" applyNumberFormat="0" applyFill="0" applyAlignment="0" applyProtection="0">
      <alignment horizontal="left"/>
    </xf>
    <xf numFmtId="176" fontId="25" fillId="0" borderId="0" applyNumberFormat="0" applyFill="0" applyAlignment="0" applyProtection="0">
      <alignment horizontal="left"/>
    </xf>
    <xf numFmtId="176" fontId="25" fillId="0" borderId="0" applyNumberFormat="0" applyFill="0" applyAlignment="0" applyProtection="0">
      <alignment horizontal="left"/>
    </xf>
    <xf numFmtId="4" fontId="49" fillId="45" borderId="25" applyNumberFormat="0" applyFill="0" applyAlignment="0" applyProtection="0">
      <alignment vertical="center"/>
    </xf>
    <xf numFmtId="4" fontId="49" fillId="45" borderId="25" applyNumberFormat="0" applyFill="0" applyAlignment="0" applyProtection="0">
      <alignment vertical="center"/>
    </xf>
    <xf numFmtId="0" fontId="50" fillId="0" borderId="0" applyNumberFormat="0" applyFill="0" applyAlignment="0" applyProtection="0"/>
    <xf numFmtId="40" fontId="51" fillId="0" borderId="0" applyNumberFormat="0" applyFill="0" applyAlignment="0" applyProtection="0">
      <alignment horizontal="right"/>
    </xf>
    <xf numFmtId="0" fontId="52" fillId="0" borderId="0" applyNumberFormat="0" applyFill="0" applyAlignment="0" applyProtection="0">
      <alignment vertical="top"/>
    </xf>
    <xf numFmtId="0" fontId="53" fillId="0" borderId="0" applyNumberFormat="0" applyFill="0" applyAlignment="0" applyProtection="0">
      <alignment horizontal="center" vertical="center" wrapText="1"/>
    </xf>
    <xf numFmtId="0" fontId="11"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9"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8"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9"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11"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11"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34" fillId="0" borderId="0" applyNumberFormat="0" applyFill="0" applyAlignment="0" applyProtection="0"/>
    <xf numFmtId="0" fontId="34" fillId="0" borderId="0" applyNumberFormat="0" applyFill="0" applyAlignment="0" applyProtection="0"/>
    <xf numFmtId="0" fontId="34" fillId="15" borderId="16" applyNumberFormat="0" applyFill="0" applyAlignment="0" applyProtection="0"/>
    <xf numFmtId="0" fontId="34" fillId="15" borderId="16" applyNumberFormat="0" applyFill="0" applyAlignment="0" applyProtection="0"/>
    <xf numFmtId="0" fontId="34" fillId="15" borderId="16"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27" fillId="0" borderId="0" applyNumberFormat="0" applyFill="0" applyAlignment="0" applyProtection="0"/>
    <xf numFmtId="0" fontId="27" fillId="0" borderId="0"/>
    <xf numFmtId="0" fontId="27" fillId="0" borderId="0"/>
    <xf numFmtId="0" fontId="18" fillId="12" borderId="12" applyNumberFormat="0" applyFill="0" applyAlignment="0" applyProtection="0"/>
    <xf numFmtId="9" fontId="11" fillId="0" borderId="0" applyFont="0" applyFill="0" applyBorder="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1" borderId="0" applyNumberFormat="0" applyBorder="0" applyAlignment="0" applyProtection="0"/>
    <xf numFmtId="0" fontId="11" fillId="22"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5" borderId="0" applyNumberFormat="0" applyBorder="0" applyAlignment="0" applyProtection="0"/>
    <xf numFmtId="0" fontId="11" fillId="26"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29" borderId="0" applyNumberFormat="0" applyBorder="0" applyAlignment="0" applyProtection="0"/>
    <xf numFmtId="0" fontId="11" fillId="30"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33" borderId="0" applyNumberFormat="0" applyBorder="0" applyAlignment="0" applyProtection="0"/>
    <xf numFmtId="0" fontId="11" fillId="34"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11" fillId="15" borderId="16" applyNumberFormat="0" applyFont="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7" fillId="0" borderId="0" applyNumberFormat="0" applyFill="0" applyAlignment="0" applyProtection="0"/>
    <xf numFmtId="0" fontId="27" fillId="0" borderId="0" applyNumberFormat="0" applyFill="0" applyAlignment="0" applyProtection="0"/>
    <xf numFmtId="0" fontId="11" fillId="0" borderId="0"/>
    <xf numFmtId="0" fontId="11" fillId="15" borderId="16" applyNumberFormat="0" applyFont="0" applyAlignment="0" applyProtection="0"/>
    <xf numFmtId="0" fontId="27" fillId="0" borderId="0" applyNumberFormat="0" applyFill="0" applyAlignment="0" applyProtection="0"/>
    <xf numFmtId="0" fontId="11" fillId="0" borderId="0"/>
    <xf numFmtId="0" fontId="27"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27" fillId="0" borderId="0" applyNumberFormat="0" applyFill="0" applyAlignment="0" applyProtection="0"/>
    <xf numFmtId="0" fontId="11" fillId="0" borderId="0"/>
    <xf numFmtId="0" fontId="27" fillId="0" borderId="0" applyNumberFormat="0" applyFill="0" applyAlignment="0" applyProtection="0"/>
    <xf numFmtId="0" fontId="11" fillId="15" borderId="16" applyNumberFormat="0" applyFont="0" applyAlignment="0" applyProtection="0"/>
    <xf numFmtId="0" fontId="11" fillId="0" borderId="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27" fillId="0" borderId="0" applyNumberFormat="0" applyFill="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27" fillId="0" borderId="0"/>
    <xf numFmtId="0" fontId="27"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45" fillId="0" borderId="23">
      <alignment horizontal="left" vertical="center"/>
    </xf>
    <xf numFmtId="0" fontId="46" fillId="0" borderId="20" applyNumberFormat="0" applyFont="0" applyFill="0" applyBorder="0" applyAlignment="0"/>
    <xf numFmtId="10" fontId="44" fillId="42" borderId="22" applyNumberFormat="0" applyFill="0" applyAlignment="0" applyProtection="0"/>
    <xf numFmtId="0" fontId="45" fillId="0" borderId="23" applyNumberFormat="0" applyFill="0" applyAlignment="0" applyProtection="0">
      <alignment horizontal="left" vertical="center"/>
    </xf>
    <xf numFmtId="0" fontId="46" fillId="0" borderId="20" applyNumberFormat="0" applyFill="0" applyAlignment="0" applyProtection="0"/>
    <xf numFmtId="4" fontId="49" fillId="45" borderId="25" applyNumberFormat="0" applyProtection="0">
      <alignment vertical="center"/>
    </xf>
    <xf numFmtId="4" fontId="49" fillId="45" borderId="25" applyNumberFormat="0" applyProtection="0">
      <alignment vertical="center"/>
    </xf>
    <xf numFmtId="10" fontId="44" fillId="42" borderId="22" applyNumberFormat="0" applyBorder="0" applyAlignment="0" applyProtection="0"/>
    <xf numFmtId="4" fontId="49" fillId="45" borderId="25" applyNumberFormat="0" applyFill="0" applyAlignment="0" applyProtection="0">
      <alignment vertical="center"/>
    </xf>
    <xf numFmtId="4" fontId="49" fillId="45" borderId="25" applyNumberFormat="0" applyFill="0" applyAlignment="0" applyProtection="0">
      <alignment vertical="center"/>
    </xf>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38"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3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38" borderId="0" applyNumberFormat="0" applyBorder="0" applyAlignment="0" applyProtection="0"/>
    <xf numFmtId="9" fontId="11" fillId="0" borderId="0" applyFont="0" applyFill="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25"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21" borderId="0" applyNumberFormat="0" applyBorder="0" applyAlignment="0" applyProtection="0"/>
    <xf numFmtId="0" fontId="11" fillId="33"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30"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18"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7" borderId="0" applyNumberFormat="0" applyBorder="0" applyAlignment="0" applyProtection="0"/>
    <xf numFmtId="0" fontId="11" fillId="33"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29" borderId="0" applyNumberFormat="0" applyBorder="0" applyAlignment="0" applyProtection="0"/>
    <xf numFmtId="0" fontId="11" fillId="34"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0" borderId="0" applyNumberFormat="0" applyBorder="0" applyAlignment="0" applyProtection="0"/>
    <xf numFmtId="0" fontId="11" fillId="15" borderId="16" applyNumberFormat="0" applyFont="0" applyAlignment="0" applyProtection="0"/>
    <xf numFmtId="0" fontId="11" fillId="22" borderId="0" applyNumberFormat="0" applyBorder="0" applyAlignment="0" applyProtection="0"/>
    <xf numFmtId="0" fontId="11" fillId="22" borderId="0" applyNumberFormat="0" applyBorder="0" applyAlignment="0" applyProtection="0"/>
    <xf numFmtId="0" fontId="11" fillId="30" borderId="0" applyNumberFormat="0" applyBorder="0" applyAlignment="0" applyProtection="0"/>
    <xf numFmtId="0" fontId="11" fillId="22"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18" borderId="0" applyNumberFormat="0" applyBorder="0" applyAlignment="0" applyProtection="0"/>
    <xf numFmtId="0" fontId="11" fillId="37"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4" borderId="0" applyNumberFormat="0" applyBorder="0" applyAlignment="0" applyProtection="0"/>
    <xf numFmtId="0" fontId="11" fillId="0" borderId="0"/>
    <xf numFmtId="0" fontId="11" fillId="29" borderId="0" applyNumberFormat="0" applyBorder="0" applyAlignment="0" applyProtection="0"/>
    <xf numFmtId="0" fontId="11" fillId="25" borderId="0" applyNumberFormat="0" applyBorder="0" applyAlignment="0" applyProtection="0"/>
    <xf numFmtId="0" fontId="11" fillId="0" borderId="0"/>
    <xf numFmtId="0" fontId="11" fillId="30"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9"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30" borderId="0" applyNumberFormat="0" applyBorder="0" applyAlignment="0" applyProtection="0"/>
    <xf numFmtId="0" fontId="11" fillId="0" borderId="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7" borderId="0" applyNumberFormat="0" applyBorder="0" applyAlignment="0" applyProtection="0"/>
    <xf numFmtId="0" fontId="11" fillId="37" borderId="0" applyNumberFormat="0" applyBorder="0" applyAlignment="0" applyProtection="0"/>
    <xf numFmtId="0" fontId="11" fillId="0" borderId="0"/>
    <xf numFmtId="0" fontId="11" fillId="33" borderId="0" applyNumberFormat="0" applyBorder="0" applyAlignment="0" applyProtection="0"/>
    <xf numFmtId="0" fontId="11" fillId="21" borderId="0" applyNumberFormat="0" applyBorder="0" applyAlignment="0" applyProtection="0"/>
    <xf numFmtId="0" fontId="11" fillId="15" borderId="16" applyNumberFormat="0" applyFont="0" applyAlignment="0" applyProtection="0"/>
    <xf numFmtId="0" fontId="11" fillId="37"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0" borderId="0"/>
    <xf numFmtId="0" fontId="11" fillId="26" borderId="0" applyNumberFormat="0" applyBorder="0" applyAlignment="0" applyProtection="0"/>
    <xf numFmtId="0" fontId="11" fillId="0" borderId="0"/>
    <xf numFmtId="0" fontId="11" fillId="33"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1"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25" borderId="0" applyNumberFormat="0" applyBorder="0" applyAlignment="0" applyProtection="0"/>
    <xf numFmtId="0" fontId="11" fillId="38" borderId="0" applyNumberFormat="0" applyBorder="0" applyAlignment="0" applyProtection="0"/>
    <xf numFmtId="0" fontId="11" fillId="26"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0" borderId="0"/>
    <xf numFmtId="0" fontId="11" fillId="34" borderId="0" applyNumberFormat="0" applyBorder="0" applyAlignment="0" applyProtection="0"/>
    <xf numFmtId="0" fontId="11" fillId="0" borderId="0"/>
    <xf numFmtId="0" fontId="11" fillId="0" borderId="0"/>
    <xf numFmtId="0" fontId="11" fillId="29" borderId="0" applyNumberFormat="0" applyBorder="0" applyAlignment="0" applyProtection="0"/>
    <xf numFmtId="0" fontId="11" fillId="33" borderId="0" applyNumberFormat="0" applyBorder="0" applyAlignment="0" applyProtection="0"/>
    <xf numFmtId="0" fontId="11" fillId="26"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37" borderId="0" applyNumberFormat="0" applyBorder="0" applyAlignment="0" applyProtection="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33"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37" borderId="0" applyNumberFormat="0" applyBorder="0" applyAlignment="0" applyProtection="0"/>
    <xf numFmtId="0" fontId="11" fillId="25"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8" borderId="0" applyNumberFormat="0" applyBorder="0" applyAlignment="0" applyProtection="0"/>
    <xf numFmtId="0" fontId="11" fillId="22" borderId="0" applyNumberFormat="0" applyBorder="0" applyAlignment="0" applyProtection="0"/>
    <xf numFmtId="0" fontId="11" fillId="29"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26" borderId="0" applyNumberFormat="0" applyBorder="0" applyAlignment="0" applyProtection="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38" borderId="0" applyNumberFormat="0" applyBorder="0" applyAlignment="0" applyProtection="0"/>
    <xf numFmtId="0" fontId="11" fillId="15" borderId="16" applyNumberFormat="0" applyFont="0" applyAlignment="0" applyProtection="0"/>
    <xf numFmtId="0" fontId="11" fillId="22"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37"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18"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30"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18"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0" borderId="0"/>
    <xf numFmtId="0" fontId="11" fillId="0" borderId="0"/>
    <xf numFmtId="0" fontId="11" fillId="33" borderId="0" applyNumberFormat="0" applyBorder="0" applyAlignment="0" applyProtection="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18" borderId="0" applyNumberFormat="0" applyBorder="0" applyAlignment="0" applyProtection="0"/>
    <xf numFmtId="0" fontId="11" fillId="15" borderId="16" applyNumberFormat="0" applyFont="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0" borderId="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0" borderId="0"/>
    <xf numFmtId="0" fontId="11" fillId="34"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1"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0" borderId="0"/>
    <xf numFmtId="0" fontId="11" fillId="0" borderId="0"/>
    <xf numFmtId="0" fontId="11" fillId="25"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21" borderId="0" applyNumberFormat="0" applyBorder="0" applyAlignment="0" applyProtection="0"/>
    <xf numFmtId="0" fontId="11" fillId="21" borderId="0" applyNumberFormat="0" applyBorder="0" applyAlignment="0" applyProtection="0"/>
    <xf numFmtId="0" fontId="11" fillId="38" borderId="0" applyNumberFormat="0" applyBorder="0" applyAlignment="0" applyProtection="0"/>
    <xf numFmtId="0" fontId="11" fillId="0" borderId="0"/>
    <xf numFmtId="0" fontId="11" fillId="38" borderId="0" applyNumberFormat="0" applyBorder="0" applyAlignment="0" applyProtection="0"/>
    <xf numFmtId="0" fontId="11" fillId="15" borderId="16" applyNumberFormat="0" applyFont="0" applyAlignment="0" applyProtection="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38"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4" borderId="0" applyNumberFormat="0" applyBorder="0" applyAlignment="0" applyProtection="0"/>
    <xf numFmtId="0" fontId="11" fillId="18"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34" borderId="0" applyNumberFormat="0" applyBorder="0" applyAlignment="0" applyProtection="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21" borderId="0" applyNumberFormat="0" applyBorder="0" applyAlignment="0" applyProtection="0"/>
    <xf numFmtId="0" fontId="11" fillId="0" borderId="0"/>
    <xf numFmtId="0" fontId="11" fillId="17" borderId="0" applyNumberFormat="0" applyBorder="0" applyAlignment="0" applyProtection="0"/>
    <xf numFmtId="0" fontId="11" fillId="25" borderId="0" applyNumberFormat="0" applyBorder="0" applyAlignment="0" applyProtection="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0" borderId="0"/>
    <xf numFmtId="0" fontId="11" fillId="29" borderId="0" applyNumberFormat="0" applyBorder="0" applyAlignment="0" applyProtection="0"/>
    <xf numFmtId="0" fontId="11" fillId="22"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0" borderId="0"/>
    <xf numFmtId="0" fontId="11" fillId="21" borderId="0" applyNumberFormat="0" applyBorder="0" applyAlignment="0" applyProtection="0"/>
    <xf numFmtId="0" fontId="11" fillId="34"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30" borderId="0" applyNumberFormat="0" applyBorder="0" applyAlignment="0" applyProtection="0"/>
    <xf numFmtId="0" fontId="11" fillId="0" borderId="0"/>
    <xf numFmtId="0" fontId="11" fillId="29" borderId="0" applyNumberFormat="0" applyBorder="0" applyAlignment="0" applyProtection="0"/>
    <xf numFmtId="0" fontId="11" fillId="0" borderId="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15" borderId="16" applyNumberFormat="0" applyFont="0" applyAlignment="0" applyProtection="0"/>
    <xf numFmtId="0" fontId="11" fillId="26" borderId="0" applyNumberFormat="0" applyBorder="0" applyAlignment="0" applyProtection="0"/>
    <xf numFmtId="0" fontId="11" fillId="0" borderId="0"/>
    <xf numFmtId="0" fontId="11" fillId="30" borderId="0" applyNumberFormat="0" applyBorder="0" applyAlignment="0" applyProtection="0"/>
    <xf numFmtId="0" fontId="11" fillId="15" borderId="16" applyNumberFormat="0" applyFont="0" applyAlignment="0" applyProtection="0"/>
    <xf numFmtId="9" fontId="11" fillId="0" borderId="0" applyFont="0" applyFill="0" applyBorder="0" applyAlignment="0" applyProtection="0"/>
    <xf numFmtId="0" fontId="11" fillId="0" borderId="0"/>
    <xf numFmtId="0" fontId="11" fillId="15" borderId="16" applyNumberFormat="0" applyFont="0" applyAlignment="0" applyProtection="0"/>
    <xf numFmtId="0" fontId="11" fillId="29"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18"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22" borderId="0" applyNumberFormat="0" applyBorder="0" applyAlignment="0" applyProtection="0"/>
    <xf numFmtId="0" fontId="11" fillId="34" borderId="0" applyNumberFormat="0" applyBorder="0" applyAlignment="0" applyProtection="0"/>
    <xf numFmtId="0" fontId="11" fillId="25" borderId="0" applyNumberFormat="0" applyBorder="0" applyAlignment="0" applyProtection="0"/>
    <xf numFmtId="0" fontId="11" fillId="0" borderId="0"/>
    <xf numFmtId="0" fontId="11" fillId="0" borderId="0"/>
    <xf numFmtId="0" fontId="11" fillId="26" borderId="0" applyNumberFormat="0" applyBorder="0" applyAlignment="0" applyProtection="0"/>
    <xf numFmtId="0" fontId="11" fillId="34" borderId="0" applyNumberFormat="0" applyBorder="0" applyAlignment="0" applyProtection="0"/>
    <xf numFmtId="0" fontId="11" fillId="15" borderId="1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29"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34" borderId="0" applyNumberFormat="0" applyFill="0" applyAlignment="0" applyProtection="0"/>
    <xf numFmtId="0" fontId="11" fillId="50"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22" borderId="0" applyNumberFormat="0" applyFill="0" applyAlignment="0" applyProtection="0"/>
    <xf numFmtId="0" fontId="11" fillId="0" borderId="0"/>
    <xf numFmtId="0" fontId="11" fillId="0" borderId="0"/>
    <xf numFmtId="0" fontId="11" fillId="0" borderId="0"/>
    <xf numFmtId="0" fontId="11" fillId="15" borderId="16" applyNumberFormat="0" applyFill="0" applyAlignment="0" applyProtection="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4" borderId="0" applyNumberFormat="0" applyFill="0" applyAlignment="0" applyProtection="0"/>
    <xf numFmtId="0" fontId="11" fillId="0" borderId="0"/>
    <xf numFmtId="0" fontId="11" fillId="48" borderId="0" applyNumberFormat="0" applyFill="0" applyAlignment="0" applyProtection="0"/>
    <xf numFmtId="0" fontId="11" fillId="48"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46" borderId="0" applyNumberFormat="0" applyFill="0" applyAlignment="0" applyProtection="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3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2" borderId="0" applyNumberFormat="0" applyFill="0" applyAlignment="0" applyProtection="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Fill="0" applyAlignment="0" applyProtection="0"/>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5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xf numFmtId="0" fontId="11" fillId="54" borderId="0" applyNumberFormat="0" applyFill="0" applyAlignment="0" applyProtection="0"/>
    <xf numFmtId="0" fontId="11" fillId="46" borderId="0" applyNumberFormat="0" applyFill="0" applyAlignment="0" applyProtection="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0"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0" borderId="0" applyNumberFormat="0" applyFill="0" applyAlignment="0" applyProtection="0"/>
    <xf numFmtId="0" fontId="11" fillId="15" borderId="16" applyNumberFormat="0" applyFill="0" applyAlignment="0" applyProtection="0"/>
    <xf numFmtId="0" fontId="11" fillId="0" borderId="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0" borderId="0" applyNumberFormat="0" applyFill="0" applyAlignment="0" applyProtection="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52" borderId="0" applyNumberFormat="0" applyFill="0" applyAlignment="0" applyProtection="0"/>
    <xf numFmtId="0" fontId="11" fillId="0" borderId="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Fill="0" applyAlignment="0" applyProtection="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ill="0" applyAlignment="0" applyProtection="0"/>
    <xf numFmtId="0" fontId="11" fillId="0" borderId="0"/>
    <xf numFmtId="0" fontId="11" fillId="5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2" borderId="0" applyNumberFormat="0" applyFill="0" applyAlignment="0" applyProtection="0"/>
    <xf numFmtId="0" fontId="11" fillId="0" borderId="0"/>
    <xf numFmtId="0" fontId="11" fillId="0" borderId="0"/>
    <xf numFmtId="0" fontId="11" fillId="50" borderId="0" applyNumberFormat="0" applyFill="0" applyAlignment="0" applyProtection="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xf numFmtId="0" fontId="11" fillId="0" borderId="0" applyNumberFormat="0" applyFill="0" applyAlignment="0" applyProtection="0"/>
    <xf numFmtId="0" fontId="11" fillId="54"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18"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Fill="0" applyAlignment="0" applyProtection="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30" borderId="0"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18"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applyNumberFormat="0" applyFill="0" applyAlignment="0" applyProtection="0"/>
    <xf numFmtId="0" fontId="11" fillId="30" borderId="0" applyNumberFormat="0" applyFill="0" applyAlignment="0" applyProtection="0"/>
    <xf numFmtId="0" fontId="11" fillId="0" borderId="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Fill="0" applyAlignment="0" applyProtection="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38" borderId="0" applyNumberFormat="0" applyFill="0" applyAlignment="0" applyProtection="0"/>
    <xf numFmtId="0" fontId="11" fillId="0" borderId="0"/>
    <xf numFmtId="0" fontId="11" fillId="50" borderId="0" applyNumberFormat="0" applyFill="0" applyAlignment="0" applyProtection="0"/>
    <xf numFmtId="0" fontId="11" fillId="48" borderId="0" applyNumberFormat="0" applyFill="0" applyAlignment="0" applyProtection="0"/>
    <xf numFmtId="0" fontId="11" fillId="52" borderId="0" applyNumberFormat="0" applyFill="0" applyAlignment="0" applyProtection="0"/>
    <xf numFmtId="0" fontId="11" fillId="52" borderId="0" applyNumberFormat="0" applyFill="0" applyAlignment="0" applyProtection="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4"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2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0" borderId="0" applyNumberFormat="0" applyFill="0" applyAlignment="0" applyProtection="0"/>
    <xf numFmtId="0" fontId="11" fillId="22" borderId="0" applyNumberFormat="0" applyFill="0" applyAlignment="0" applyProtection="0"/>
    <xf numFmtId="0" fontId="11" fillId="48" borderId="0" applyNumberFormat="0" applyFill="0" applyAlignment="0" applyProtection="0"/>
    <xf numFmtId="0" fontId="11" fillId="18" borderId="0" applyNumberFormat="0" applyFill="0" applyAlignment="0" applyProtection="0"/>
    <xf numFmtId="0" fontId="11" fillId="46"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38" borderId="0" applyNumberFormat="0" applyFill="0" applyAlignment="0" applyProtection="0"/>
    <xf numFmtId="0" fontId="11" fillId="56" borderId="0" applyNumberFormat="0" applyFill="0" applyAlignment="0" applyProtection="0"/>
    <xf numFmtId="0" fontId="11" fillId="34" borderId="0" applyNumberFormat="0" applyFill="0" applyAlignment="0" applyProtection="0"/>
    <xf numFmtId="0" fontId="11" fillId="54" borderId="0" applyNumberFormat="0" applyFill="0" applyAlignment="0" applyProtection="0"/>
    <xf numFmtId="0" fontId="11" fillId="30" borderId="0" applyNumberFormat="0" applyFill="0" applyAlignment="0" applyProtection="0"/>
    <xf numFmtId="0" fontId="11" fillId="52" borderId="0" applyNumberFormat="0" applyFill="0" applyAlignment="0" applyProtection="0"/>
    <xf numFmtId="0" fontId="11" fillId="26" borderId="0" applyNumberFormat="0" applyFill="0" applyAlignment="0" applyProtection="0"/>
    <xf numFmtId="0" fontId="11" fillId="50" borderId="0" applyNumberFormat="0" applyFill="0" applyAlignment="0" applyProtection="0"/>
    <xf numFmtId="0" fontId="11" fillId="2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8" borderId="0" applyNumberFormat="0" applyFill="0" applyAlignment="0" applyProtection="0"/>
    <xf numFmtId="0" fontId="11" fillId="18"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15" borderId="16"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applyNumberFormat="0" applyFill="0" applyAlignment="0" applyProtection="0"/>
    <xf numFmtId="0" fontId="11" fillId="0" borderId="0"/>
    <xf numFmtId="0" fontId="11" fillId="0" borderId="0"/>
    <xf numFmtId="0" fontId="11"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applyNumberFormat="0" applyFill="0" applyAlignment="0" applyProtection="0"/>
    <xf numFmtId="0" fontId="11" fillId="38" borderId="0" applyNumberFormat="0" applyFill="0" applyAlignment="0" applyProtection="0"/>
    <xf numFmtId="0" fontId="11" fillId="0" borderId="0"/>
    <xf numFmtId="0" fontId="11" fillId="5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Fill="0" applyAlignment="0" applyProtection="0"/>
    <xf numFmtId="0" fontId="11" fillId="54" borderId="0" applyNumberFormat="0" applyFill="0" applyAlignment="0" applyProtection="0"/>
    <xf numFmtId="0" fontId="11" fillId="0" borderId="0"/>
    <xf numFmtId="0" fontId="11" fillId="3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52"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6" borderId="0" applyNumberFormat="0" applyFill="0" applyAlignment="0" applyProtection="0"/>
    <xf numFmtId="0" fontId="11" fillId="50" borderId="0" applyNumberFormat="0" applyFill="0" applyAlignment="0" applyProtection="0"/>
    <xf numFmtId="0" fontId="11" fillId="22" borderId="0" applyNumberFormat="0" applyFill="0" applyAlignment="0" applyProtection="0"/>
    <xf numFmtId="0" fontId="11" fillId="48"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Fill="0" applyAlignment="0" applyProtection="0"/>
    <xf numFmtId="0" fontId="11" fillId="46"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49" fillId="45" borderId="25" applyNumberFormat="0" applyProtection="0">
      <alignment vertical="center"/>
    </xf>
    <xf numFmtId="4" fontId="49" fillId="45" borderId="25" applyNumberFormat="0" applyProtection="0">
      <alignment vertical="center"/>
    </xf>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4" fontId="49" fillId="45" borderId="25" applyNumberFormat="0" applyFill="0" applyAlignment="0" applyProtection="0">
      <alignment vertical="center"/>
    </xf>
    <xf numFmtId="4" fontId="49" fillId="45" borderId="25" applyNumberFormat="0" applyFill="0" applyAlignment="0" applyProtection="0">
      <alignment vertical="center"/>
    </xf>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15" borderId="16"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0" fontId="11" fillId="0" borderId="0" applyNumberFormat="0" applyFill="0" applyAlignment="0" applyProtection="0"/>
    <xf numFmtId="9" fontId="11" fillId="0" borderId="0" applyFont="0" applyFill="0" applyBorder="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0" borderId="0"/>
    <xf numFmtId="0" fontId="11" fillId="29" borderId="0" applyNumberFormat="0" applyBorder="0" applyAlignment="0" applyProtection="0"/>
    <xf numFmtId="0" fontId="11" fillId="21" borderId="0" applyNumberFormat="0" applyBorder="0" applyAlignment="0" applyProtection="0"/>
    <xf numFmtId="0" fontId="11" fillId="0" borderId="0"/>
    <xf numFmtId="0" fontId="11" fillId="25"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34"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0" borderId="0" applyNumberFormat="0" applyBorder="0" applyAlignment="0" applyProtection="0"/>
    <xf numFmtId="0" fontId="11" fillId="21" borderId="0" applyNumberFormat="0" applyBorder="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29"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26" borderId="0" applyNumberFormat="0" applyBorder="0" applyAlignment="0" applyProtection="0"/>
    <xf numFmtId="0" fontId="11" fillId="0" borderId="0"/>
    <xf numFmtId="0" fontId="11" fillId="38"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22" borderId="0" applyNumberFormat="0" applyBorder="0" applyAlignment="0" applyProtection="0"/>
    <xf numFmtId="0" fontId="11" fillId="33" borderId="0" applyNumberFormat="0" applyBorder="0" applyAlignment="0" applyProtection="0"/>
    <xf numFmtId="0" fontId="11" fillId="17"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30" borderId="0" applyNumberFormat="0" applyBorder="0" applyAlignment="0" applyProtection="0"/>
    <xf numFmtId="0" fontId="11" fillId="25"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0" borderId="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0" borderId="0"/>
    <xf numFmtId="0" fontId="11" fillId="26"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5" borderId="16" applyNumberFormat="0" applyFont="0" applyAlignment="0" applyProtection="0"/>
    <xf numFmtId="0" fontId="11" fillId="0" borderId="0"/>
    <xf numFmtId="0" fontId="11" fillId="38" borderId="0" applyNumberFormat="0" applyBorder="0" applyAlignment="0" applyProtection="0"/>
    <xf numFmtId="0" fontId="11" fillId="18" borderId="0" applyNumberFormat="0" applyBorder="0" applyAlignment="0" applyProtection="0"/>
    <xf numFmtId="0" fontId="11" fillId="38"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0" borderId="0"/>
    <xf numFmtId="0" fontId="11" fillId="21"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29"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0" borderId="0"/>
    <xf numFmtId="0" fontId="11" fillId="0" borderId="0"/>
    <xf numFmtId="0" fontId="11" fillId="0" borderId="0"/>
    <xf numFmtId="0" fontId="11" fillId="25" borderId="0" applyNumberFormat="0" applyBorder="0" applyAlignment="0" applyProtection="0"/>
    <xf numFmtId="0" fontId="11" fillId="22"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26" borderId="0" applyNumberFormat="0" applyBorder="0" applyAlignment="0" applyProtection="0"/>
    <xf numFmtId="0" fontId="11" fillId="33" borderId="0" applyNumberFormat="0" applyBorder="0" applyAlignment="0" applyProtection="0"/>
    <xf numFmtId="0" fontId="11" fillId="0" borderId="0"/>
    <xf numFmtId="0" fontId="11" fillId="26"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0" borderId="0"/>
    <xf numFmtId="0" fontId="11" fillId="29" borderId="0" applyNumberFormat="0" applyBorder="0" applyAlignment="0" applyProtection="0"/>
    <xf numFmtId="0" fontId="11" fillId="26"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21" borderId="0" applyNumberFormat="0" applyBorder="0" applyAlignment="0" applyProtection="0"/>
    <xf numFmtId="0" fontId="11" fillId="0" borderId="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15" borderId="16" applyNumberFormat="0" applyFont="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11" fillId="22" borderId="0" applyNumberFormat="0" applyBorder="0" applyAlignment="0" applyProtection="0"/>
    <xf numFmtId="0" fontId="11" fillId="17"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30" borderId="0" applyNumberFormat="0" applyBorder="0" applyAlignment="0" applyProtection="0"/>
    <xf numFmtId="0" fontId="11" fillId="15" borderId="16" applyNumberFormat="0" applyFont="0" applyAlignment="0" applyProtection="0"/>
    <xf numFmtId="0" fontId="11" fillId="15" borderId="16" applyNumberFormat="0" applyFont="0" applyAlignment="0" applyProtection="0"/>
    <xf numFmtId="0" fontId="11" fillId="0" borderId="0"/>
    <xf numFmtId="0" fontId="11" fillId="0" borderId="0"/>
    <xf numFmtId="0" fontId="11" fillId="33" borderId="0" applyNumberFormat="0" applyBorder="0" applyAlignment="0" applyProtection="0"/>
    <xf numFmtId="0" fontId="11" fillId="30"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37" borderId="0" applyNumberFormat="0" applyBorder="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1" borderId="0" applyNumberFormat="0" applyBorder="0" applyAlignment="0" applyProtection="0"/>
    <xf numFmtId="0" fontId="11" fillId="0" borderId="0"/>
    <xf numFmtId="0" fontId="11" fillId="34" borderId="0" applyNumberFormat="0" applyBorder="0" applyAlignment="0" applyProtection="0"/>
    <xf numFmtId="0" fontId="11" fillId="30" borderId="0" applyNumberFormat="0" applyBorder="0" applyAlignment="0" applyProtection="0"/>
    <xf numFmtId="0" fontId="11" fillId="17" borderId="0" applyNumberFormat="0" applyBorder="0" applyAlignment="0" applyProtection="0"/>
    <xf numFmtId="0" fontId="11" fillId="0" borderId="0"/>
    <xf numFmtId="0" fontId="11" fillId="22" borderId="0" applyNumberFormat="0" applyBorder="0" applyAlignment="0" applyProtection="0"/>
    <xf numFmtId="0" fontId="11" fillId="38" borderId="0" applyNumberFormat="0" applyBorder="0" applyAlignment="0" applyProtection="0"/>
    <xf numFmtId="0" fontId="11" fillId="26" borderId="0" applyNumberFormat="0" applyBorder="0" applyAlignment="0" applyProtection="0"/>
    <xf numFmtId="0" fontId="11" fillId="22"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38" borderId="0" applyNumberFormat="0" applyBorder="0" applyAlignment="0" applyProtection="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29"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18"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4"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38"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15" borderId="16" applyNumberFormat="0" applyFont="0" applyAlignment="0" applyProtection="0"/>
    <xf numFmtId="0" fontId="11" fillId="33"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33"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8" borderId="0" applyNumberFormat="0" applyBorder="0" applyAlignment="0" applyProtection="0"/>
    <xf numFmtId="0" fontId="11" fillId="0" borderId="0"/>
    <xf numFmtId="0" fontId="11" fillId="0" borderId="0"/>
    <xf numFmtId="0" fontId="11" fillId="0" borderId="0"/>
    <xf numFmtId="0" fontId="11" fillId="3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5" borderId="16" applyNumberFormat="0" applyFont="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15" borderId="16" applyNumberFormat="0" applyFont="0" applyAlignment="0" applyProtection="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38" borderId="0" applyNumberFormat="0" applyBorder="0" applyAlignment="0" applyProtection="0"/>
    <xf numFmtId="0" fontId="11" fillId="0" borderId="0"/>
    <xf numFmtId="0" fontId="11" fillId="18" borderId="0" applyNumberFormat="0" applyBorder="0" applyAlignment="0" applyProtection="0"/>
    <xf numFmtId="0" fontId="11" fillId="29" borderId="0" applyNumberFormat="0" applyBorder="0" applyAlignment="0" applyProtection="0"/>
    <xf numFmtId="0" fontId="11" fillId="0" borderId="0"/>
    <xf numFmtId="0" fontId="11" fillId="37" borderId="0" applyNumberFormat="0" applyBorder="0" applyAlignment="0" applyProtection="0"/>
    <xf numFmtId="0" fontId="11" fillId="26" borderId="0" applyNumberFormat="0" applyBorder="0" applyAlignment="0" applyProtection="0"/>
    <xf numFmtId="0" fontId="11" fillId="37" borderId="0" applyNumberFormat="0" applyBorder="0" applyAlignment="0" applyProtection="0"/>
    <xf numFmtId="0" fontId="11" fillId="0" borderId="0"/>
    <xf numFmtId="0" fontId="11" fillId="29"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25" borderId="0" applyNumberFormat="0" applyBorder="0" applyAlignment="0" applyProtection="0"/>
    <xf numFmtId="0" fontId="11" fillId="34" borderId="0" applyNumberFormat="0" applyBorder="0" applyAlignment="0" applyProtection="0"/>
    <xf numFmtId="0" fontId="11" fillId="0" borderId="0"/>
    <xf numFmtId="0" fontId="11" fillId="33" borderId="0" applyNumberFormat="0" applyBorder="0" applyAlignment="0" applyProtection="0"/>
    <xf numFmtId="0" fontId="11" fillId="29" borderId="0" applyNumberFormat="0" applyBorder="0" applyAlignment="0" applyProtection="0"/>
    <xf numFmtId="0" fontId="11" fillId="0" borderId="0"/>
    <xf numFmtId="0" fontId="11" fillId="0" borderId="0"/>
    <xf numFmtId="0" fontId="11" fillId="22" borderId="0" applyNumberFormat="0" applyBorder="0" applyAlignment="0" applyProtection="0"/>
    <xf numFmtId="0" fontId="11" fillId="37" borderId="0" applyNumberFormat="0" applyBorder="0" applyAlignment="0" applyProtection="0"/>
    <xf numFmtId="0" fontId="11" fillId="18" borderId="0" applyNumberFormat="0" applyBorder="0" applyAlignment="0" applyProtection="0"/>
    <xf numFmtId="0" fontId="11" fillId="0" borderId="0"/>
    <xf numFmtId="0" fontId="11" fillId="0" borderId="0"/>
    <xf numFmtId="0" fontId="11" fillId="0" borderId="0"/>
    <xf numFmtId="0" fontId="11" fillId="0" borderId="0"/>
    <xf numFmtId="0" fontId="11" fillId="22" borderId="0" applyNumberFormat="0" applyBorder="0" applyAlignment="0" applyProtection="0"/>
    <xf numFmtId="0" fontId="11" fillId="18" borderId="0" applyNumberFormat="0" applyBorder="0" applyAlignment="0" applyProtection="0"/>
    <xf numFmtId="0" fontId="11" fillId="30" borderId="0" applyNumberFormat="0" applyBorder="0" applyAlignment="0" applyProtection="0"/>
    <xf numFmtId="0" fontId="11" fillId="0" borderId="0"/>
    <xf numFmtId="0" fontId="11" fillId="18" borderId="0" applyNumberFormat="0" applyBorder="0" applyAlignment="0" applyProtection="0"/>
    <xf numFmtId="0" fontId="11" fillId="17" borderId="0" applyNumberFormat="0" applyBorder="0" applyAlignment="0" applyProtection="0"/>
    <xf numFmtId="0" fontId="11" fillId="33" borderId="0" applyNumberFormat="0" applyBorder="0" applyAlignment="0" applyProtection="0"/>
    <xf numFmtId="0" fontId="11" fillId="0" borderId="0"/>
    <xf numFmtId="0" fontId="11" fillId="17" borderId="0" applyNumberFormat="0" applyBorder="0" applyAlignment="0" applyProtection="0"/>
    <xf numFmtId="0" fontId="11" fillId="29" borderId="0" applyNumberFormat="0" applyBorder="0" applyAlignment="0" applyProtection="0"/>
    <xf numFmtId="0" fontId="11" fillId="21" borderId="0" applyNumberFormat="0" applyBorder="0" applyAlignment="0" applyProtection="0"/>
    <xf numFmtId="0" fontId="11" fillId="37" borderId="0" applyNumberFormat="0" applyBorder="0" applyAlignment="0" applyProtection="0"/>
    <xf numFmtId="0" fontId="11" fillId="29" borderId="0" applyNumberFormat="0" applyBorder="0" applyAlignment="0" applyProtection="0"/>
    <xf numFmtId="0" fontId="11" fillId="0" borderId="0"/>
    <xf numFmtId="0" fontId="11" fillId="25" borderId="0" applyNumberFormat="0" applyBorder="0" applyAlignment="0" applyProtection="0"/>
    <xf numFmtId="0" fontId="11" fillId="0" borderId="0"/>
    <xf numFmtId="0" fontId="11" fillId="33" borderId="0" applyNumberFormat="0" applyBorder="0" applyAlignment="0" applyProtection="0"/>
    <xf numFmtId="0" fontId="11" fillId="34" borderId="0" applyNumberFormat="0" applyBorder="0" applyAlignment="0" applyProtection="0"/>
    <xf numFmtId="0" fontId="11" fillId="21"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0" borderId="0"/>
    <xf numFmtId="0" fontId="11" fillId="0" borderId="0"/>
    <xf numFmtId="0" fontId="11" fillId="26" borderId="0" applyNumberFormat="0" applyBorder="0" applyAlignment="0" applyProtection="0"/>
    <xf numFmtId="0" fontId="11" fillId="26" borderId="0" applyNumberFormat="0" applyBorder="0" applyAlignment="0" applyProtection="0"/>
    <xf numFmtId="0" fontId="11" fillId="38" borderId="0" applyNumberFormat="0" applyBorder="0" applyAlignment="0" applyProtection="0"/>
    <xf numFmtId="0" fontId="11" fillId="0" borderId="0"/>
    <xf numFmtId="0" fontId="11" fillId="22" borderId="0" applyNumberFormat="0" applyBorder="0" applyAlignment="0" applyProtection="0"/>
    <xf numFmtId="0" fontId="11" fillId="15" borderId="16" applyNumberFormat="0" applyFont="0" applyAlignment="0" applyProtection="0"/>
    <xf numFmtId="0" fontId="11" fillId="30" borderId="0" applyNumberFormat="0" applyBorder="0" applyAlignment="0" applyProtection="0"/>
    <xf numFmtId="0" fontId="11" fillId="0" borderId="0"/>
    <xf numFmtId="0" fontId="11" fillId="38" borderId="0" applyNumberFormat="0" applyBorder="0" applyAlignment="0" applyProtection="0"/>
    <xf numFmtId="0" fontId="11" fillId="0" borderId="0"/>
    <xf numFmtId="0" fontId="11" fillId="15" borderId="16" applyNumberFormat="0" applyFont="0" applyAlignment="0" applyProtection="0"/>
    <xf numFmtId="0" fontId="11" fillId="0" borderId="0"/>
    <xf numFmtId="0" fontId="11" fillId="25"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7" borderId="0" applyNumberFormat="0" applyBorder="0" applyAlignment="0" applyProtection="0"/>
    <xf numFmtId="0" fontId="11" fillId="0" borderId="0"/>
    <xf numFmtId="0" fontId="11" fillId="0" borderId="0"/>
    <xf numFmtId="0" fontId="11" fillId="0" borderId="0"/>
    <xf numFmtId="0" fontId="11" fillId="0" borderId="0"/>
    <xf numFmtId="0" fontId="11" fillId="15" borderId="16" applyNumberFormat="0" applyFont="0" applyAlignment="0" applyProtection="0"/>
    <xf numFmtId="0" fontId="11" fillId="0" borderId="0"/>
    <xf numFmtId="0" fontId="11" fillId="0" borderId="0"/>
    <xf numFmtId="0" fontId="11" fillId="0" borderId="0"/>
    <xf numFmtId="0" fontId="11" fillId="0" borderId="0"/>
    <xf numFmtId="0" fontId="11" fillId="38" borderId="0" applyNumberFormat="0" applyBorder="0" applyAlignment="0" applyProtection="0"/>
    <xf numFmtId="0" fontId="11" fillId="37"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1" fillId="30"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2" borderId="0" applyNumberFormat="0" applyBorder="0" applyAlignment="0" applyProtection="0"/>
    <xf numFmtId="0" fontId="11" fillId="21" borderId="0" applyNumberFormat="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15" borderId="16" applyNumberFormat="0" applyFont="0" applyAlignment="0" applyProtection="0"/>
    <xf numFmtId="0" fontId="11" fillId="21" borderId="0" applyNumberFormat="0" applyBorder="0" applyAlignment="0" applyProtection="0"/>
    <xf numFmtId="0" fontId="11" fillId="38" borderId="0" applyNumberFormat="0" applyBorder="0" applyAlignment="0" applyProtection="0"/>
    <xf numFmtId="0" fontId="11" fillId="29" borderId="0" applyNumberFormat="0" applyBorder="0" applyAlignment="0" applyProtection="0"/>
    <xf numFmtId="0" fontId="11" fillId="0" borderId="0"/>
    <xf numFmtId="0" fontId="11" fillId="17" borderId="0" applyNumberFormat="0" applyBorder="0" applyAlignment="0" applyProtection="0"/>
    <xf numFmtId="0" fontId="11" fillId="26" borderId="0" applyNumberFormat="0" applyBorder="0" applyAlignment="0" applyProtection="0"/>
    <xf numFmtId="0" fontId="11" fillId="0" borderId="0"/>
    <xf numFmtId="0" fontId="11" fillId="34" borderId="0" applyNumberFormat="0" applyBorder="0" applyAlignment="0" applyProtection="0"/>
    <xf numFmtId="0" fontId="11" fillId="21" borderId="0" applyNumberFormat="0" applyBorder="0" applyAlignment="0" applyProtection="0"/>
    <xf numFmtId="0" fontId="11" fillId="30" borderId="0" applyNumberFormat="0" applyBorder="0" applyAlignment="0" applyProtection="0"/>
    <xf numFmtId="0" fontId="11" fillId="0" borderId="0"/>
    <xf numFmtId="0" fontId="11" fillId="22" borderId="0" applyNumberFormat="0" applyBorder="0" applyAlignment="0" applyProtection="0"/>
    <xf numFmtId="0" fontId="11" fillId="0" borderId="0"/>
    <xf numFmtId="0" fontId="11" fillId="22" borderId="0" applyNumberFormat="0" applyBorder="0" applyAlignment="0" applyProtection="0"/>
    <xf numFmtId="0" fontId="11" fillId="33" borderId="0" applyNumberFormat="0" applyBorder="0" applyAlignment="0" applyProtection="0"/>
    <xf numFmtId="0" fontId="11" fillId="0" borderId="0"/>
    <xf numFmtId="0" fontId="11" fillId="30" borderId="0" applyNumberFormat="0" applyBorder="0" applyAlignment="0" applyProtection="0"/>
    <xf numFmtId="0" fontId="46" fillId="0" borderId="20" applyNumberFormat="0" applyFill="0" applyAlignment="0" applyProtection="0"/>
    <xf numFmtId="4" fontId="49" fillId="45" borderId="27" applyNumberFormat="0" applyProtection="0">
      <alignment vertical="center"/>
    </xf>
    <xf numFmtId="4" fontId="49" fillId="45" borderId="27" applyNumberFormat="0" applyFill="0" applyAlignment="0" applyProtection="0">
      <alignment vertical="center"/>
    </xf>
    <xf numFmtId="0" fontId="45" fillId="0" borderId="23" applyNumberFormat="0" applyFill="0" applyAlignment="0" applyProtection="0">
      <alignment horizontal="left" vertical="center"/>
    </xf>
    <xf numFmtId="0" fontId="46" fillId="0" borderId="20" applyNumberFormat="0" applyFont="0" applyFill="0" applyBorder="0" applyAlignment="0"/>
    <xf numFmtId="10" fontId="44" fillId="42" borderId="22" applyNumberFormat="0" applyBorder="0" applyAlignment="0" applyProtection="0"/>
    <xf numFmtId="0" fontId="45" fillId="0" borderId="23">
      <alignment horizontal="left" vertical="center"/>
    </xf>
    <xf numFmtId="0" fontId="27" fillId="0" borderId="0"/>
    <xf numFmtId="4" fontId="49" fillId="45" borderId="27" applyNumberFormat="0" applyProtection="0">
      <alignment vertical="center"/>
    </xf>
    <xf numFmtId="4" fontId="49" fillId="45" borderId="25" applyNumberFormat="0" applyProtection="0">
      <alignment vertical="center"/>
    </xf>
    <xf numFmtId="4" fontId="49" fillId="45" borderId="25" applyNumberFormat="0" applyProtection="0">
      <alignment vertical="center"/>
    </xf>
    <xf numFmtId="0" fontId="27" fillId="0" borderId="0"/>
    <xf numFmtId="0" fontId="46" fillId="0" borderId="20" applyNumberFormat="0" applyFill="0" applyAlignment="0" applyProtection="0"/>
    <xf numFmtId="0" fontId="45" fillId="0" borderId="23" applyNumberFormat="0" applyFill="0" applyAlignment="0" applyProtection="0">
      <alignment horizontal="left" vertical="center"/>
    </xf>
    <xf numFmtId="10" fontId="44" fillId="42" borderId="22" applyNumberFormat="0" applyFill="0" applyAlignment="0" applyProtection="0"/>
    <xf numFmtId="4" fontId="49" fillId="45" borderId="27" applyNumberFormat="0" applyFill="0" applyAlignment="0" applyProtection="0">
      <alignment vertical="center"/>
    </xf>
    <xf numFmtId="0" fontId="45" fillId="0" borderId="23">
      <alignment horizontal="left" vertical="center"/>
    </xf>
    <xf numFmtId="4" fontId="49" fillId="45" borderId="25" applyNumberFormat="0" applyFill="0" applyAlignment="0" applyProtection="0">
      <alignment vertical="center"/>
    </xf>
    <xf numFmtId="4" fontId="49" fillId="45" borderId="25" applyNumberFormat="0" applyFill="0" applyAlignment="0" applyProtection="0">
      <alignment vertical="center"/>
    </xf>
    <xf numFmtId="0" fontId="46" fillId="0" borderId="20" applyNumberFormat="0" applyFont="0" applyFill="0" applyBorder="0" applyAlignment="0"/>
    <xf numFmtId="0" fontId="45" fillId="0" borderId="23">
      <alignment horizontal="left" vertical="center"/>
    </xf>
    <xf numFmtId="0" fontId="46" fillId="0" borderId="20" applyNumberFormat="0" applyFont="0" applyFill="0" applyBorder="0" applyAlignment="0"/>
    <xf numFmtId="10" fontId="44" fillId="42" borderId="22" applyNumberFormat="0" applyBorder="0" applyAlignment="0" applyProtection="0"/>
    <xf numFmtId="4" fontId="49" fillId="45" borderId="27" applyNumberFormat="0" applyFill="0" applyAlignment="0" applyProtection="0">
      <alignment vertical="center"/>
    </xf>
    <xf numFmtId="4" fontId="49" fillId="45" borderId="27" applyNumberFormat="0" applyFill="0" applyAlignment="0" applyProtection="0">
      <alignment vertical="center"/>
    </xf>
    <xf numFmtId="0" fontId="45" fillId="0" borderId="23">
      <alignment horizontal="left" vertical="center"/>
    </xf>
    <xf numFmtId="0" fontId="46" fillId="0" borderId="20" applyNumberFormat="0" applyFont="0" applyFill="0" applyBorder="0" applyAlignment="0"/>
    <xf numFmtId="10" fontId="44" fillId="42" borderId="22" applyNumberFormat="0" applyFill="0" applyAlignment="0" applyProtection="0"/>
    <xf numFmtId="0" fontId="45" fillId="0" borderId="23" applyNumberFormat="0" applyFill="0" applyAlignment="0" applyProtection="0">
      <alignment horizontal="left" vertical="center"/>
    </xf>
    <xf numFmtId="0" fontId="46" fillId="0" borderId="20" applyNumberFormat="0" applyFill="0" applyAlignment="0" applyProtection="0"/>
    <xf numFmtId="4" fontId="49" fillId="45" borderId="25" applyNumberFormat="0" applyProtection="0">
      <alignment vertical="center"/>
    </xf>
    <xf numFmtId="4" fontId="49" fillId="45" borderId="25" applyNumberFormat="0" applyProtection="0">
      <alignment vertical="center"/>
    </xf>
    <xf numFmtId="10" fontId="44" fillId="42" borderId="22" applyNumberFormat="0" applyBorder="0" applyAlignment="0" applyProtection="0"/>
    <xf numFmtId="4" fontId="49" fillId="45" borderId="25" applyNumberFormat="0" applyFill="0" applyAlignment="0" applyProtection="0">
      <alignment vertical="center"/>
    </xf>
    <xf numFmtId="4" fontId="49" fillId="45" borderId="25" applyNumberFormat="0" applyFill="0" applyAlignment="0" applyProtection="0">
      <alignment vertical="center"/>
    </xf>
    <xf numFmtId="4" fontId="49" fillId="45" borderId="27" applyNumberFormat="0" applyProtection="0">
      <alignment vertical="center"/>
    </xf>
    <xf numFmtId="0" fontId="45" fillId="0" borderId="23" applyNumberFormat="0" applyFill="0" applyAlignment="0" applyProtection="0">
      <alignment horizontal="left" vertical="center"/>
    </xf>
    <xf numFmtId="10" fontId="44" fillId="42" borderId="22" applyNumberFormat="0" applyFill="0" applyAlignment="0" applyProtection="0"/>
    <xf numFmtId="0" fontId="27" fillId="0" borderId="0"/>
    <xf numFmtId="4" fontId="49" fillId="45" borderId="25" applyNumberFormat="0" applyProtection="0">
      <alignment vertical="center"/>
    </xf>
    <xf numFmtId="4" fontId="49" fillId="45" borderId="25" applyNumberFormat="0" applyProtection="0">
      <alignment vertical="center"/>
    </xf>
    <xf numFmtId="4" fontId="49" fillId="45" borderId="27" applyNumberFormat="0" applyProtection="0">
      <alignment vertical="center"/>
    </xf>
    <xf numFmtId="10" fontId="44" fillId="42" borderId="22" applyNumberFormat="0" applyBorder="0" applyAlignment="0" applyProtection="0"/>
    <xf numFmtId="4" fontId="49" fillId="45" borderId="27" applyNumberFormat="0" applyProtection="0">
      <alignment vertical="center"/>
    </xf>
    <xf numFmtId="4" fontId="49" fillId="45" borderId="27" applyNumberFormat="0" applyProtection="0">
      <alignment vertical="center"/>
    </xf>
    <xf numFmtId="4" fontId="49" fillId="45" borderId="25" applyNumberFormat="0" applyFill="0" applyAlignment="0" applyProtection="0">
      <alignment vertical="center"/>
    </xf>
    <xf numFmtId="4" fontId="49" fillId="45" borderId="25" applyNumberFormat="0" applyFill="0" applyAlignment="0" applyProtection="0">
      <alignment vertical="center"/>
    </xf>
    <xf numFmtId="0" fontId="46" fillId="0" borderId="20" applyNumberFormat="0" applyFill="0" applyAlignment="0" applyProtection="0"/>
    <xf numFmtId="4" fontId="49" fillId="45" borderId="27" applyNumberFormat="0" applyFill="0" applyAlignment="0" applyProtection="0">
      <alignment vertical="center"/>
    </xf>
    <xf numFmtId="10" fontId="44" fillId="42" borderId="22" applyNumberFormat="0" applyFill="0" applyAlignment="0" applyProtection="0"/>
    <xf numFmtId="4" fontId="49" fillId="45" borderId="27" applyNumberFormat="0" applyFill="0" applyAlignment="0" applyProtection="0">
      <alignment vertical="center"/>
    </xf>
    <xf numFmtId="0" fontId="26" fillId="0" borderId="0"/>
    <xf numFmtId="0" fontId="27" fillId="0" borderId="0"/>
    <xf numFmtId="0" fontId="27" fillId="0" borderId="0"/>
    <xf numFmtId="0" fontId="46" fillId="0" borderId="34" applyNumberFormat="0" applyFill="0" applyAlignment="0" applyProtection="0"/>
    <xf numFmtId="4" fontId="49" fillId="45" borderId="35" applyNumberFormat="0" applyProtection="0">
      <alignment vertical="center"/>
    </xf>
    <xf numFmtId="4" fontId="49" fillId="45" borderId="35" applyNumberFormat="0" applyFill="0" applyAlignment="0" applyProtection="0">
      <alignment vertical="center"/>
    </xf>
    <xf numFmtId="0" fontId="45" fillId="0" borderId="33" applyNumberFormat="0" applyFill="0" applyAlignment="0" applyProtection="0">
      <alignment horizontal="left" vertical="center"/>
    </xf>
    <xf numFmtId="0" fontId="46" fillId="0" borderId="30" applyNumberFormat="0" applyFont="0" applyFill="0" applyBorder="0" applyAlignment="0"/>
    <xf numFmtId="10" fontId="44" fillId="42" borderId="28" applyNumberFormat="0" applyBorder="0" applyAlignment="0" applyProtection="0"/>
    <xf numFmtId="0" fontId="45" fillId="0" borderId="29">
      <alignment horizontal="left" vertical="center"/>
    </xf>
    <xf numFmtId="4" fontId="49" fillId="45" borderId="35" applyNumberFormat="0" applyProtection="0">
      <alignment vertical="center"/>
    </xf>
    <xf numFmtId="4" fontId="49" fillId="45" borderId="31" applyNumberFormat="0" applyProtection="0">
      <alignment vertical="center"/>
    </xf>
    <xf numFmtId="4" fontId="49" fillId="45" borderId="31" applyNumberFormat="0" applyProtection="0">
      <alignment vertical="center"/>
    </xf>
    <xf numFmtId="0" fontId="46" fillId="0" borderId="30" applyNumberFormat="0" applyFill="0" applyAlignment="0" applyProtection="0"/>
    <xf numFmtId="0" fontId="45" fillId="0" borderId="29" applyNumberFormat="0" applyFill="0" applyAlignment="0" applyProtection="0">
      <alignment horizontal="left" vertical="center"/>
    </xf>
    <xf numFmtId="10" fontId="44" fillId="42" borderId="28" applyNumberFormat="0" applyFill="0" applyAlignment="0" applyProtection="0"/>
    <xf numFmtId="4" fontId="49" fillId="45" borderId="35" applyNumberFormat="0" applyFill="0" applyAlignment="0" applyProtection="0">
      <alignment vertical="center"/>
    </xf>
    <xf numFmtId="0" fontId="45" fillId="0" borderId="33">
      <alignment horizontal="left" vertical="center"/>
    </xf>
    <xf numFmtId="4" fontId="49" fillId="45" borderId="31" applyNumberFormat="0" applyFill="0" applyAlignment="0" applyProtection="0">
      <alignment vertical="center"/>
    </xf>
    <xf numFmtId="4" fontId="49" fillId="45" borderId="31" applyNumberFormat="0" applyFill="0" applyAlignment="0" applyProtection="0">
      <alignment vertical="center"/>
    </xf>
    <xf numFmtId="0" fontId="46" fillId="0" borderId="34" applyNumberFormat="0" applyFont="0" applyFill="0" applyBorder="0" applyAlignment="0"/>
    <xf numFmtId="0" fontId="45" fillId="0" borderId="33">
      <alignment horizontal="left" vertical="center"/>
    </xf>
    <xf numFmtId="0" fontId="46" fillId="0" borderId="34" applyNumberFormat="0" applyFont="0" applyFill="0" applyBorder="0" applyAlignment="0"/>
    <xf numFmtId="10" fontId="44" fillId="42" borderId="32" applyNumberFormat="0" applyBorder="0" applyAlignment="0" applyProtection="0"/>
    <xf numFmtId="4" fontId="49" fillId="45" borderId="35" applyNumberFormat="0" applyFill="0" applyAlignment="0" applyProtection="0">
      <alignment vertical="center"/>
    </xf>
    <xf numFmtId="4" fontId="49" fillId="45" borderId="35" applyNumberFormat="0" applyFill="0" applyAlignment="0" applyProtection="0">
      <alignment vertical="center"/>
    </xf>
    <xf numFmtId="0" fontId="45" fillId="0" borderId="29">
      <alignment horizontal="left" vertical="center"/>
    </xf>
    <xf numFmtId="0" fontId="46" fillId="0" borderId="30" applyNumberFormat="0" applyFont="0" applyFill="0" applyBorder="0" applyAlignment="0"/>
    <xf numFmtId="10" fontId="44" fillId="42" borderId="28" applyNumberFormat="0" applyFill="0" applyAlignment="0" applyProtection="0"/>
    <xf numFmtId="0" fontId="45" fillId="0" borderId="29" applyNumberFormat="0" applyFill="0" applyAlignment="0" applyProtection="0">
      <alignment horizontal="left" vertical="center"/>
    </xf>
    <xf numFmtId="0" fontId="46" fillId="0" borderId="30" applyNumberFormat="0" applyFill="0" applyAlignment="0" applyProtection="0"/>
    <xf numFmtId="4" fontId="49" fillId="45" borderId="31" applyNumberFormat="0" applyProtection="0">
      <alignment vertical="center"/>
    </xf>
    <xf numFmtId="4" fontId="49" fillId="45" borderId="31" applyNumberFormat="0" applyProtection="0">
      <alignment vertical="center"/>
    </xf>
    <xf numFmtId="10" fontId="44" fillId="42" borderId="28" applyNumberFormat="0" applyBorder="0" applyAlignment="0" applyProtection="0"/>
    <xf numFmtId="4" fontId="49" fillId="45" borderId="31" applyNumberFormat="0" applyFill="0" applyAlignment="0" applyProtection="0">
      <alignment vertical="center"/>
    </xf>
    <xf numFmtId="4" fontId="49" fillId="45" borderId="31" applyNumberFormat="0" applyFill="0" applyAlignment="0" applyProtection="0">
      <alignment vertical="center"/>
    </xf>
    <xf numFmtId="4" fontId="49" fillId="45" borderId="35" applyNumberFormat="0" applyProtection="0">
      <alignment vertical="center"/>
    </xf>
    <xf numFmtId="0" fontId="45" fillId="0" borderId="33" applyNumberFormat="0" applyFill="0" applyAlignment="0" applyProtection="0">
      <alignment horizontal="left" vertical="center"/>
    </xf>
    <xf numFmtId="10" fontId="44" fillId="42" borderId="32" applyNumberFormat="0" applyFill="0" applyAlignment="0" applyProtection="0"/>
    <xf numFmtId="4" fontId="49" fillId="45" borderId="31" applyNumberFormat="0" applyProtection="0">
      <alignment vertical="center"/>
    </xf>
    <xf numFmtId="4" fontId="49" fillId="45" borderId="31" applyNumberFormat="0" applyProtection="0">
      <alignment vertical="center"/>
    </xf>
    <xf numFmtId="4" fontId="49" fillId="45" borderId="35" applyNumberFormat="0" applyProtection="0">
      <alignment vertical="center"/>
    </xf>
    <xf numFmtId="10" fontId="44" fillId="42" borderId="32" applyNumberFormat="0" applyBorder="0" applyAlignment="0" applyProtection="0"/>
    <xf numFmtId="4" fontId="49" fillId="45" borderId="35" applyNumberFormat="0" applyProtection="0">
      <alignment vertical="center"/>
    </xf>
    <xf numFmtId="4" fontId="49" fillId="45" borderId="35" applyNumberFormat="0" applyProtection="0">
      <alignment vertical="center"/>
    </xf>
    <xf numFmtId="4" fontId="49" fillId="45" borderId="31" applyNumberFormat="0" applyFill="0" applyAlignment="0" applyProtection="0">
      <alignment vertical="center"/>
    </xf>
    <xf numFmtId="4" fontId="49" fillId="45" borderId="31" applyNumberFormat="0" applyFill="0" applyAlignment="0" applyProtection="0">
      <alignment vertical="center"/>
    </xf>
    <xf numFmtId="0" fontId="46" fillId="0" borderId="34" applyNumberFormat="0" applyFill="0" applyAlignment="0" applyProtection="0"/>
    <xf numFmtId="4" fontId="49" fillId="45" borderId="35" applyNumberFormat="0" applyFill="0" applyAlignment="0" applyProtection="0">
      <alignment vertical="center"/>
    </xf>
    <xf numFmtId="10" fontId="44" fillId="42" borderId="32" applyNumberFormat="0" applyFill="0" applyAlignment="0" applyProtection="0"/>
    <xf numFmtId="4" fontId="49" fillId="45" borderId="35" applyNumberFormat="0" applyFill="0" applyAlignment="0" applyProtection="0">
      <alignment vertical="center"/>
    </xf>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65" fillId="68" borderId="0" applyNumberFormat="0" applyBorder="0" applyAlignment="0" applyProtection="0"/>
    <xf numFmtId="0" fontId="65" fillId="68" borderId="0" applyNumberFormat="0" applyBorder="0" applyAlignment="0" applyProtection="0"/>
    <xf numFmtId="0" fontId="24" fillId="19" borderId="0" applyNumberFormat="0" applyBorder="0" applyAlignment="0" applyProtection="0"/>
    <xf numFmtId="0" fontId="65" fillId="68"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24" fillId="23" borderId="0" applyNumberFormat="0" applyBorder="0" applyAlignment="0" applyProtection="0"/>
    <xf numFmtId="0" fontId="65" fillId="65"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24" fillId="27" borderId="0" applyNumberFormat="0" applyBorder="0" applyAlignment="0" applyProtection="0"/>
    <xf numFmtId="0" fontId="65" fillId="66"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24" fillId="31"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24" fillId="35" borderId="0" applyNumberFormat="0" applyBorder="0" applyAlignment="0" applyProtection="0"/>
    <xf numFmtId="0" fontId="65" fillId="70" borderId="0" applyNumberFormat="0" applyBorder="0" applyAlignment="0" applyProtection="0"/>
    <xf numFmtId="0" fontId="65" fillId="71" borderId="0" applyNumberFormat="0" applyBorder="0" applyAlignment="0" applyProtection="0"/>
    <xf numFmtId="0" fontId="65" fillId="71" borderId="0" applyNumberFormat="0" applyBorder="0" applyAlignment="0" applyProtection="0"/>
    <xf numFmtId="0" fontId="24" fillId="39" borderId="0" applyNumberFormat="0" applyBorder="0" applyAlignment="0" applyProtection="0"/>
    <xf numFmtId="0" fontId="65" fillId="71" borderId="0" applyNumberFormat="0" applyBorder="0" applyAlignment="0" applyProtection="0"/>
    <xf numFmtId="0" fontId="65" fillId="72" borderId="0" applyNumberFormat="0" applyBorder="0" applyAlignment="0" applyProtection="0"/>
    <xf numFmtId="0" fontId="65" fillId="72" borderId="0" applyNumberFormat="0" applyBorder="0" applyAlignment="0" applyProtection="0"/>
    <xf numFmtId="0" fontId="65" fillId="73" borderId="0" applyNumberFormat="0" applyBorder="0" applyAlignment="0" applyProtection="0"/>
    <xf numFmtId="0" fontId="65" fillId="73" borderId="0" applyNumberFormat="0" applyBorder="0" applyAlignment="0" applyProtection="0"/>
    <xf numFmtId="0" fontId="65" fillId="74" borderId="0" applyNumberFormat="0" applyBorder="0" applyAlignment="0" applyProtection="0"/>
    <xf numFmtId="0" fontId="65" fillId="74" borderId="0" applyNumberFormat="0" applyBorder="0" applyAlignment="0" applyProtection="0"/>
    <xf numFmtId="0" fontId="65" fillId="69"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65" fillId="70" borderId="0" applyNumberFormat="0" applyBorder="0" applyAlignment="0" applyProtection="0"/>
    <xf numFmtId="0" fontId="65" fillId="75" borderId="0" applyNumberFormat="0" applyBorder="0" applyAlignment="0" applyProtection="0"/>
    <xf numFmtId="0" fontId="65" fillId="75"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16" fillId="10" borderId="0" applyNumberFormat="0" applyBorder="0" applyAlignment="0" applyProtection="0"/>
    <xf numFmtId="0" fontId="58" fillId="59" borderId="0" applyNumberFormat="0" applyBorder="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36" applyNumberFormat="0" applyAlignment="0" applyProtection="0"/>
    <xf numFmtId="0" fontId="63" fillId="76" borderId="37" applyNumberFormat="0" applyAlignment="0" applyProtection="0"/>
    <xf numFmtId="0" fontId="63" fillId="76" borderId="37"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9" fillId="0" borderId="0" applyNumberFormat="0" applyFill="0" applyBorder="0" applyAlignment="0" applyProtection="0"/>
    <xf numFmtId="0" fontId="57" fillId="60" borderId="0" applyNumberFormat="0" applyBorder="0" applyAlignment="0" applyProtection="0"/>
    <xf numFmtId="0" fontId="57" fillId="60" borderId="0" applyNumberFormat="0" applyBorder="0" applyAlignment="0" applyProtection="0"/>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45" fillId="0" borderId="33">
      <alignment horizontal="left" vertical="center"/>
    </xf>
    <xf numFmtId="0" fontId="54" fillId="0" borderId="38" applyNumberFormat="0" applyFill="0" applyAlignment="0" applyProtection="0"/>
    <xf numFmtId="0" fontId="54" fillId="0" borderId="38" applyNumberFormat="0" applyFill="0" applyAlignment="0" applyProtection="0"/>
    <xf numFmtId="0" fontId="55" fillId="0" borderId="39" applyNumberFormat="0" applyFill="0" applyAlignment="0" applyProtection="0"/>
    <xf numFmtId="0" fontId="55" fillId="0" borderId="39" applyNumberFormat="0" applyFill="0" applyAlignment="0" applyProtection="0"/>
    <xf numFmtId="0" fontId="56" fillId="0" borderId="40" applyNumberFormat="0" applyFill="0" applyAlignment="0" applyProtection="0"/>
    <xf numFmtId="0" fontId="56" fillId="0" borderId="4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10" fontId="44" fillId="42" borderId="22" applyNumberFormat="0" applyBorder="0" applyAlignment="0" applyProtection="0"/>
    <xf numFmtId="10" fontId="44" fillId="42" borderId="22" applyNumberFormat="0" applyBorder="0" applyAlignment="0" applyProtection="0"/>
    <xf numFmtId="10" fontId="44" fillId="42" borderId="22" applyNumberFormat="0" applyBorder="0" applyAlignment="0" applyProtection="0"/>
    <xf numFmtId="10" fontId="44" fillId="42" borderId="22" applyNumberFormat="0" applyBorder="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0" fillId="63" borderId="36" applyNumberFormat="0" applyAlignment="0" applyProtection="0"/>
    <xf numFmtId="0" fontId="62" fillId="0" borderId="41" applyNumberFormat="0" applyFill="0" applyAlignment="0" applyProtection="0"/>
    <xf numFmtId="0" fontId="62" fillId="0" borderId="41" applyNumberFormat="0" applyFill="0" applyAlignment="0" applyProtection="0"/>
    <xf numFmtId="0" fontId="46" fillId="0" borderId="20" applyNumberFormat="0" applyFont="0" applyFill="0" applyBorder="0" applyAlignment="0"/>
    <xf numFmtId="0" fontId="46" fillId="0" borderId="20" applyNumberFormat="0" applyFont="0" applyFill="0" applyBorder="0" applyAlignment="0"/>
    <xf numFmtId="0" fontId="59" fillId="45" borderId="0" applyNumberFormat="0" applyBorder="0" applyAlignment="0" applyProtection="0"/>
    <xf numFmtId="0" fontId="59" fillId="45" borderId="0" applyNumberFormat="0" applyBorder="0" applyAlignment="0" applyProtection="0"/>
    <xf numFmtId="0" fontId="17" fillId="11" borderId="0" applyNumberFormat="0" applyBorder="0" applyAlignment="0" applyProtection="0"/>
    <xf numFmtId="0" fontId="59"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5"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34" fillId="0" borderId="0"/>
    <xf numFmtId="0" fontId="34" fillId="0" borderId="0"/>
    <xf numFmtId="0" fontId="11"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11" fillId="0" borderId="0"/>
    <xf numFmtId="0"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30" fillId="0" borderId="0" applyNumberFormat="0" applyBorder="0" applyAlignment="0"/>
    <xf numFmtId="0" fontId="32" fillId="0" borderId="0"/>
    <xf numFmtId="44" fontId="32" fillId="0" borderId="0" applyFont="0" applyFill="0" applyBorder="0" applyAlignment="0" applyProtection="0"/>
    <xf numFmtId="0" fontId="27" fillId="0" borderId="0"/>
  </cellStyleXfs>
  <cellXfs count="309">
    <xf numFmtId="0" fontId="0" fillId="0" borderId="0" xfId="0"/>
    <xf numFmtId="0" fontId="1" fillId="0" borderId="1" xfId="0" applyFont="1" applyBorder="1" applyAlignment="1">
      <alignment vertical="center" wrapText="1"/>
    </xf>
    <xf numFmtId="0" fontId="3" fillId="0" borderId="3" xfId="0" applyFont="1" applyBorder="1" applyAlignment="1">
      <alignment horizontal="left" vertical="center" wrapText="1"/>
    </xf>
    <xf numFmtId="0" fontId="0" fillId="0" borderId="3" xfId="0" applyFont="1" applyBorder="1" applyAlignment="1">
      <alignment horizontal="left" vertical="center" wrapText="1"/>
    </xf>
    <xf numFmtId="0" fontId="3" fillId="0" borderId="3" xfId="0" applyFont="1" applyFill="1" applyBorder="1" applyAlignment="1">
      <alignment horizontal="left" vertical="center" wrapText="1"/>
    </xf>
    <xf numFmtId="0" fontId="0" fillId="0" borderId="0" xfId="0" applyFont="1"/>
    <xf numFmtId="0" fontId="0" fillId="0" borderId="0" xfId="0" applyFont="1" applyAlignment="1">
      <alignment wrapText="1"/>
    </xf>
    <xf numFmtId="0" fontId="0" fillId="0" borderId="0" xfId="0" applyFont="1" applyAlignment="1">
      <alignment vertical="center" wrapText="1"/>
    </xf>
    <xf numFmtId="0" fontId="0" fillId="0" borderId="0" xfId="0" applyFont="1" applyAlignment="1">
      <alignment vertical="center"/>
    </xf>
    <xf numFmtId="0" fontId="0" fillId="0" borderId="0" xfId="0" applyFont="1" applyAlignment="1">
      <alignment horizontal="left" vertical="top"/>
    </xf>
    <xf numFmtId="0" fontId="0" fillId="0" borderId="3" xfId="0" applyFont="1" applyBorder="1" applyAlignment="1">
      <alignment vertical="center" wrapText="1"/>
    </xf>
    <xf numFmtId="0" fontId="0" fillId="0" borderId="3" xfId="0" applyFont="1" applyBorder="1"/>
    <xf numFmtId="0" fontId="0" fillId="0" borderId="4" xfId="0" applyFont="1" applyBorder="1" applyAlignment="1">
      <alignment vertical="center" wrapText="1"/>
    </xf>
    <xf numFmtId="0" fontId="0" fillId="0" borderId="3" xfId="0" applyFont="1" applyBorder="1" applyAlignment="1">
      <alignment wrapText="1"/>
    </xf>
    <xf numFmtId="0" fontId="0" fillId="0" borderId="3" xfId="0" applyFont="1" applyBorder="1" applyAlignment="1">
      <alignment horizontal="left" vertical="top" wrapText="1"/>
    </xf>
    <xf numFmtId="0" fontId="1" fillId="0" borderId="3" xfId="0" applyFont="1" applyBorder="1" applyAlignment="1">
      <alignment vertical="top"/>
    </xf>
    <xf numFmtId="0" fontId="0" fillId="4" borderId="3" xfId="0" applyFont="1" applyFill="1" applyBorder="1"/>
    <xf numFmtId="0" fontId="2" fillId="4" borderId="3" xfId="1" applyFont="1" applyFill="1" applyBorder="1" applyAlignment="1">
      <alignment wrapText="1"/>
    </xf>
    <xf numFmtId="0" fontId="0" fillId="4" borderId="3" xfId="0" applyFont="1" applyFill="1" applyBorder="1" applyAlignment="1">
      <alignment wrapText="1"/>
    </xf>
    <xf numFmtId="0" fontId="1" fillId="4" borderId="3" xfId="0" applyFont="1" applyFill="1" applyBorder="1" applyAlignment="1">
      <alignment horizontal="left" vertical="top"/>
    </xf>
    <xf numFmtId="0" fontId="1" fillId="0" borderId="5" xfId="0" applyFont="1" applyBorder="1" applyAlignment="1">
      <alignment vertical="top"/>
    </xf>
    <xf numFmtId="0" fontId="1" fillId="0" borderId="3" xfId="0" applyFont="1" applyBorder="1" applyAlignment="1">
      <alignment vertical="top" wrapText="1"/>
    </xf>
    <xf numFmtId="0" fontId="1" fillId="0" borderId="0" xfId="0" applyFont="1" applyAlignment="1">
      <alignment vertical="top"/>
    </xf>
    <xf numFmtId="0" fontId="7" fillId="0" borderId="0" xfId="0" applyFont="1" applyAlignment="1">
      <alignment vertical="top"/>
    </xf>
    <xf numFmtId="0" fontId="0" fillId="0" borderId="0" xfId="0" applyFont="1" applyAlignment="1">
      <alignment vertical="top"/>
    </xf>
    <xf numFmtId="0" fontId="1" fillId="0" borderId="1" xfId="0" applyFont="1" applyBorder="1" applyAlignment="1">
      <alignment vertical="top"/>
    </xf>
    <xf numFmtId="0" fontId="1" fillId="0" borderId="3" xfId="0" applyFont="1" applyFill="1" applyBorder="1" applyAlignment="1">
      <alignment horizontal="left" vertical="top"/>
    </xf>
    <xf numFmtId="0" fontId="1" fillId="0" borderId="4" xfId="0" applyFont="1" applyBorder="1" applyAlignment="1">
      <alignment vertical="top"/>
    </xf>
    <xf numFmtId="0" fontId="1" fillId="0" borderId="3" xfId="0" applyFont="1" applyFill="1" applyBorder="1" applyAlignment="1">
      <alignment vertical="top"/>
    </xf>
    <xf numFmtId="0" fontId="1" fillId="4" borderId="3" xfId="0" applyFont="1" applyFill="1" applyBorder="1" applyAlignment="1">
      <alignment vertical="top"/>
    </xf>
    <xf numFmtId="0" fontId="1" fillId="0" borderId="4" xfId="0" applyFont="1" applyBorder="1" applyAlignment="1">
      <alignment vertical="top" wrapText="1"/>
    </xf>
    <xf numFmtId="0" fontId="1" fillId="0" borderId="7" xfId="0" applyFont="1" applyBorder="1"/>
    <xf numFmtId="0" fontId="1" fillId="0" borderId="7" xfId="0" applyFont="1" applyBorder="1" applyAlignment="1">
      <alignment vertical="center" wrapText="1"/>
    </xf>
    <xf numFmtId="0" fontId="0" fillId="5" borderId="3" xfId="0" applyFont="1" applyFill="1" applyBorder="1" applyAlignment="1">
      <alignment vertical="center" wrapText="1"/>
    </xf>
    <xf numFmtId="0" fontId="0" fillId="0" borderId="3" xfId="0" applyFont="1" applyFill="1" applyBorder="1" applyAlignment="1">
      <alignment vertical="center" wrapText="1"/>
    </xf>
    <xf numFmtId="0" fontId="8" fillId="0" borderId="3" xfId="0" applyFont="1" applyBorder="1" applyAlignment="1">
      <alignment vertical="center" wrapText="1"/>
    </xf>
    <xf numFmtId="0" fontId="0" fillId="0" borderId="3" xfId="0" applyFont="1" applyBorder="1" applyAlignment="1">
      <alignment horizontal="center" vertical="center" wrapText="1"/>
    </xf>
    <xf numFmtId="0" fontId="0" fillId="0" borderId="3" xfId="0" applyBorder="1" applyAlignment="1">
      <alignment vertical="center" wrapText="1"/>
    </xf>
    <xf numFmtId="0" fontId="0" fillId="0" borderId="3" xfId="0" applyBorder="1" applyAlignment="1">
      <alignment vertical="center"/>
    </xf>
    <xf numFmtId="0" fontId="0" fillId="0" borderId="3" xfId="0" applyFill="1" applyBorder="1" applyAlignment="1">
      <alignment vertical="center"/>
    </xf>
    <xf numFmtId="0" fontId="0" fillId="5" borderId="3" xfId="0" applyFill="1" applyBorder="1" applyAlignment="1">
      <alignment vertical="center" wrapText="1"/>
    </xf>
    <xf numFmtId="0" fontId="0" fillId="0" borderId="3" xfId="0" applyFill="1" applyBorder="1" applyAlignment="1">
      <alignment vertical="center" wrapText="1"/>
    </xf>
    <xf numFmtId="0" fontId="0" fillId="0" borderId="0" xfId="0" applyFont="1" applyFill="1"/>
    <xf numFmtId="17" fontId="0" fillId="0" borderId="2" xfId="0" applyNumberFormat="1" applyFont="1" applyBorder="1" applyAlignment="1">
      <alignment horizontal="left" vertical="top" wrapText="1"/>
    </xf>
    <xf numFmtId="0" fontId="1" fillId="0" borderId="0" xfId="0" applyFont="1" applyAlignment="1">
      <alignment vertical="top" wrapText="1"/>
    </xf>
    <xf numFmtId="0" fontId="7" fillId="0" borderId="0" xfId="0" applyFont="1" applyAlignment="1">
      <alignment vertical="top" wrapText="1"/>
    </xf>
    <xf numFmtId="0" fontId="0" fillId="0" borderId="0" xfId="0" applyFont="1" applyAlignment="1">
      <alignment vertical="top" wrapText="1"/>
    </xf>
    <xf numFmtId="0" fontId="1" fillId="0" borderId="1" xfId="0" applyFont="1" applyBorder="1" applyAlignment="1">
      <alignment vertical="top" wrapText="1"/>
    </xf>
    <xf numFmtId="0" fontId="1" fillId="0" borderId="3" xfId="0" applyFont="1" applyFill="1" applyBorder="1" applyAlignment="1">
      <alignment horizontal="left" vertical="top" wrapText="1"/>
    </xf>
    <xf numFmtId="0" fontId="0" fillId="0" borderId="0" xfId="0" applyFont="1" applyAlignment="1">
      <alignment horizontal="left" wrapText="1"/>
    </xf>
    <xf numFmtId="0" fontId="0" fillId="0" borderId="0" xfId="0" applyFont="1" applyAlignment="1">
      <alignment horizontal="left" vertical="top" wrapText="1"/>
    </xf>
    <xf numFmtId="0" fontId="0" fillId="0" borderId="3" xfId="0" applyFont="1" applyBorder="1" applyAlignment="1">
      <alignment vertical="top"/>
    </xf>
    <xf numFmtId="0" fontId="0" fillId="0" borderId="3" xfId="0" applyFont="1" applyBorder="1" applyAlignment="1">
      <alignment vertical="top" wrapText="1"/>
    </xf>
    <xf numFmtId="0" fontId="4" fillId="0" borderId="3"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0" borderId="3" xfId="0" applyFont="1" applyBorder="1" applyAlignment="1">
      <alignment horizontal="left" vertical="top" wrapText="1"/>
    </xf>
    <xf numFmtId="0" fontId="0" fillId="0" borderId="3" xfId="0" applyFont="1" applyFill="1" applyBorder="1" applyAlignment="1">
      <alignment horizontal="left" vertical="top" wrapText="1"/>
    </xf>
    <xf numFmtId="0" fontId="3" fillId="0" borderId="3" xfId="0" applyFont="1" applyBorder="1" applyAlignment="1">
      <alignment horizontal="left" vertical="top" wrapText="1"/>
    </xf>
    <xf numFmtId="0" fontId="4" fillId="0" borderId="3" xfId="1" applyFont="1" applyBorder="1" applyAlignment="1">
      <alignment vertical="top" wrapText="1"/>
    </xf>
    <xf numFmtId="0" fontId="0" fillId="0" borderId="4" xfId="0" applyFont="1" applyBorder="1" applyAlignment="1">
      <alignment vertical="top"/>
    </xf>
    <xf numFmtId="0" fontId="2" fillId="0" borderId="3" xfId="1" applyFont="1" applyBorder="1" applyAlignment="1">
      <alignment horizontal="left" vertical="top" wrapText="1"/>
    </xf>
    <xf numFmtId="0" fontId="2" fillId="0" borderId="3" xfId="1" applyFont="1" applyBorder="1" applyAlignment="1">
      <alignment vertical="top" wrapText="1"/>
    </xf>
    <xf numFmtId="0" fontId="2" fillId="0" borderId="3" xfId="1" applyFill="1" applyBorder="1" applyAlignment="1">
      <alignment vertical="top"/>
    </xf>
    <xf numFmtId="0" fontId="2" fillId="0" borderId="3" xfId="1" applyFill="1" applyBorder="1" applyAlignment="1">
      <alignment vertical="top" wrapText="1"/>
    </xf>
    <xf numFmtId="0" fontId="2" fillId="0" borderId="3" xfId="1" applyFill="1" applyBorder="1" applyAlignment="1">
      <alignment horizontal="left" vertical="top" wrapText="1"/>
    </xf>
    <xf numFmtId="0" fontId="5" fillId="0" borderId="3" xfId="0" applyFont="1" applyBorder="1" applyAlignment="1">
      <alignment vertical="top" wrapText="1"/>
    </xf>
    <xf numFmtId="0" fontId="2" fillId="0" borderId="3" xfId="1" applyFont="1" applyFill="1" applyBorder="1" applyAlignment="1">
      <alignment horizontal="left" vertical="top" wrapText="1"/>
    </xf>
    <xf numFmtId="0" fontId="2" fillId="0" borderId="3" xfId="1" applyFont="1" applyFill="1" applyBorder="1" applyAlignment="1">
      <alignment vertical="top" wrapText="1"/>
    </xf>
    <xf numFmtId="0" fontId="2" fillId="0" borderId="4" xfId="1" applyFont="1" applyBorder="1" applyAlignment="1">
      <alignment vertical="top" wrapText="1"/>
    </xf>
    <xf numFmtId="164" fontId="0" fillId="0" borderId="3" xfId="0" applyNumberFormat="1" applyFont="1" applyBorder="1" applyAlignment="1">
      <alignment vertical="top"/>
    </xf>
    <xf numFmtId="164" fontId="0" fillId="0" borderId="0" xfId="0" applyNumberFormat="1" applyFont="1" applyAlignment="1">
      <alignment vertical="top" wrapText="1"/>
    </xf>
    <xf numFmtId="0" fontId="2" fillId="2" borderId="3" xfId="1" applyFont="1" applyFill="1" applyBorder="1" applyAlignment="1">
      <alignment vertical="top" wrapText="1"/>
    </xf>
    <xf numFmtId="164" fontId="0" fillId="0" borderId="3" xfId="0" applyNumberFormat="1" applyFont="1" applyBorder="1" applyAlignment="1">
      <alignment vertical="top" wrapText="1"/>
    </xf>
    <xf numFmtId="0" fontId="0" fillId="0" borderId="3" xfId="0" applyFont="1" applyFill="1" applyBorder="1" applyAlignment="1">
      <alignment vertical="top"/>
    </xf>
    <xf numFmtId="0" fontId="0" fillId="0" borderId="3" xfId="0" applyFont="1" applyFill="1" applyBorder="1" applyAlignment="1">
      <alignment vertical="top" wrapText="1"/>
    </xf>
    <xf numFmtId="0" fontId="0" fillId="0" borderId="3" xfId="0" applyFont="1" applyBorder="1" applyAlignment="1">
      <alignment vertical="top" readingOrder="1"/>
    </xf>
    <xf numFmtId="0" fontId="0" fillId="0" borderId="4" xfId="0" applyFont="1" applyBorder="1" applyAlignment="1">
      <alignment vertical="top" wrapText="1"/>
    </xf>
    <xf numFmtId="164" fontId="0" fillId="0" borderId="4" xfId="0" applyNumberFormat="1" applyFont="1" applyBorder="1" applyAlignment="1">
      <alignment vertical="top" wrapText="1"/>
    </xf>
    <xf numFmtId="0" fontId="3" fillId="0" borderId="3" xfId="0" applyFont="1" applyFill="1" applyBorder="1" applyAlignment="1">
      <alignment horizontal="left" vertical="top" wrapText="1"/>
    </xf>
    <xf numFmtId="0" fontId="3" fillId="0" borderId="3" xfId="0" applyFont="1" applyBorder="1" applyAlignment="1">
      <alignment horizontal="left" vertical="top" wrapText="1" readingOrder="1"/>
    </xf>
    <xf numFmtId="0" fontId="3" fillId="0" borderId="4" xfId="0" applyFont="1" applyFill="1" applyBorder="1" applyAlignment="1">
      <alignment horizontal="left" vertical="top" wrapText="1"/>
    </xf>
    <xf numFmtId="0" fontId="2" fillId="0" borderId="4" xfId="1" applyFont="1" applyBorder="1" applyAlignment="1">
      <alignment horizontal="left" vertical="top" wrapText="1"/>
    </xf>
    <xf numFmtId="0" fontId="2" fillId="0" borderId="5" xfId="1" applyFont="1" applyBorder="1" applyAlignment="1">
      <alignment horizontal="left" vertical="top" wrapText="1"/>
    </xf>
    <xf numFmtId="0" fontId="2" fillId="3" borderId="3" xfId="1" applyFont="1" applyFill="1" applyBorder="1" applyAlignment="1">
      <alignment horizontal="left" vertical="top" wrapText="1"/>
    </xf>
    <xf numFmtId="0" fontId="1" fillId="0" borderId="0" xfId="0" applyFont="1" applyFill="1" applyAlignment="1">
      <alignment horizontal="left" vertical="top" wrapText="1"/>
    </xf>
    <xf numFmtId="0" fontId="7" fillId="0" borderId="0" xfId="0" applyFont="1" applyFill="1" applyAlignment="1">
      <alignment horizontal="left" vertical="top" wrapText="1"/>
    </xf>
    <xf numFmtId="0" fontId="0" fillId="0" borderId="0" xfId="0" applyFont="1" applyFill="1" applyAlignment="1">
      <alignment horizontal="left" vertical="top" wrapText="1"/>
    </xf>
    <xf numFmtId="0" fontId="1" fillId="0" borderId="7" xfId="0" applyFont="1" applyFill="1" applyBorder="1" applyAlignment="1">
      <alignment horizontal="left" vertical="top" wrapText="1"/>
    </xf>
    <xf numFmtId="0" fontId="3" fillId="0" borderId="2" xfId="0" applyFont="1" applyFill="1" applyBorder="1" applyAlignment="1">
      <alignment horizontal="left" vertical="top" wrapText="1"/>
    </xf>
    <xf numFmtId="0" fontId="4" fillId="0" borderId="3" xfId="0" applyFont="1" applyFill="1" applyBorder="1" applyAlignment="1">
      <alignment vertical="top" wrapText="1"/>
    </xf>
    <xf numFmtId="0" fontId="3" fillId="0" borderId="3" xfId="0" applyFont="1" applyFill="1" applyBorder="1" applyAlignment="1">
      <alignment horizontal="left" vertical="top" wrapText="1" readingOrder="1"/>
    </xf>
    <xf numFmtId="0" fontId="2" fillId="0" borderId="2" xfId="1" applyFont="1" applyFill="1" applyBorder="1" applyAlignment="1">
      <alignment horizontal="left" vertical="top" wrapText="1"/>
    </xf>
    <xf numFmtId="0" fontId="6" fillId="0" borderId="3" xfId="0" applyFont="1" applyFill="1" applyBorder="1" applyAlignment="1">
      <alignment horizontal="left" vertical="top" wrapText="1"/>
    </xf>
    <xf numFmtId="0" fontId="2" fillId="0" borderId="4" xfId="1" applyFill="1" applyBorder="1" applyAlignment="1">
      <alignment vertical="top"/>
    </xf>
    <xf numFmtId="0" fontId="2" fillId="0" borderId="0" xfId="1" applyFont="1" applyFill="1" applyAlignment="1">
      <alignment vertical="top" wrapText="1"/>
    </xf>
    <xf numFmtId="0" fontId="0" fillId="0" borderId="0" xfId="0" applyFont="1" applyFill="1" applyBorder="1" applyAlignment="1">
      <alignment horizontal="left" vertical="top" wrapText="1"/>
    </xf>
    <xf numFmtId="0" fontId="0" fillId="0" borderId="3" xfId="0" applyFont="1" applyFill="1" applyBorder="1" applyAlignment="1">
      <alignment horizontal="left" vertical="top"/>
    </xf>
    <xf numFmtId="0" fontId="0" fillId="0" borderId="3" xfId="0" applyFill="1" applyBorder="1" applyAlignment="1">
      <alignment horizontal="left" vertical="top" wrapText="1"/>
    </xf>
    <xf numFmtId="15" fontId="4" fillId="0" borderId="3" xfId="0" applyNumberFormat="1" applyFont="1" applyFill="1" applyBorder="1" applyAlignment="1">
      <alignment horizontal="left" vertical="top" wrapText="1"/>
    </xf>
    <xf numFmtId="0" fontId="0" fillId="0" borderId="0" xfId="0" applyFont="1" applyFill="1" applyAlignment="1">
      <alignment vertical="top" wrapText="1"/>
    </xf>
    <xf numFmtId="0" fontId="1" fillId="0" borderId="7" xfId="0" applyFont="1" applyFill="1" applyBorder="1" applyAlignment="1">
      <alignment vertical="top" wrapText="1"/>
    </xf>
    <xf numFmtId="0" fontId="0" fillId="0" borderId="2" xfId="0" applyFont="1" applyFill="1" applyBorder="1" applyAlignment="1">
      <alignment vertical="top" wrapText="1"/>
    </xf>
    <xf numFmtId="0" fontId="3" fillId="0" borderId="3" xfId="0" applyFont="1" applyFill="1" applyBorder="1" applyAlignment="1">
      <alignment vertical="top" wrapText="1"/>
    </xf>
    <xf numFmtId="0" fontId="0" fillId="0" borderId="3" xfId="0" applyFont="1" applyFill="1" applyBorder="1" applyAlignment="1">
      <alignment horizontal="center" vertical="top" wrapText="1"/>
    </xf>
    <xf numFmtId="0" fontId="0" fillId="0" borderId="3" xfId="0" applyFill="1" applyBorder="1" applyAlignment="1">
      <alignment vertical="top" wrapText="1"/>
    </xf>
    <xf numFmtId="0" fontId="0" fillId="0" borderId="4" xfId="0" applyFont="1" applyFill="1" applyBorder="1" applyAlignment="1">
      <alignment vertical="top" wrapText="1"/>
    </xf>
    <xf numFmtId="0" fontId="1" fillId="0" borderId="7" xfId="0" applyFont="1" applyBorder="1" applyAlignment="1">
      <alignment vertical="center"/>
    </xf>
    <xf numFmtId="0" fontId="1" fillId="0" borderId="3" xfId="0" applyFont="1" applyBorder="1" applyAlignment="1">
      <alignment horizontal="left" vertical="top"/>
    </xf>
    <xf numFmtId="0" fontId="1" fillId="0" borderId="3" xfId="0" applyFont="1" applyBorder="1" applyAlignment="1">
      <alignment horizontal="left" vertical="top" wrapText="1"/>
    </xf>
    <xf numFmtId="0" fontId="0" fillId="0" borderId="0" xfId="0" applyFont="1" applyAlignment="1">
      <alignment horizontal="left" vertical="center" wrapText="1"/>
    </xf>
    <xf numFmtId="0" fontId="0" fillId="0" borderId="0" xfId="0" applyFont="1" applyAlignment="1">
      <alignment horizontal="left" vertical="top" wrapText="1"/>
    </xf>
    <xf numFmtId="0" fontId="0" fillId="0" borderId="0" xfId="0" applyFont="1" applyAlignment="1">
      <alignment horizontal="left" vertical="top"/>
    </xf>
    <xf numFmtId="165" fontId="0" fillId="0" borderId="0" xfId="0" applyNumberFormat="1" applyFont="1" applyFill="1" applyBorder="1" applyAlignment="1">
      <alignment horizontal="center" vertical="top"/>
    </xf>
    <xf numFmtId="49" fontId="0" fillId="0" borderId="0" xfId="0" applyNumberFormat="1" applyFont="1" applyFill="1" applyBorder="1" applyAlignment="1">
      <alignment horizontal="center" vertical="top"/>
    </xf>
    <xf numFmtId="0" fontId="0" fillId="0" borderId="0" xfId="0" applyFont="1" applyAlignment="1">
      <alignment horizontal="center" vertical="center" wrapText="1"/>
    </xf>
    <xf numFmtId="165" fontId="0" fillId="0" borderId="2" xfId="0" applyNumberFormat="1" applyFont="1" applyFill="1" applyBorder="1" applyAlignment="1">
      <alignment horizontal="center" vertical="top"/>
    </xf>
    <xf numFmtId="49" fontId="0" fillId="0" borderId="2" xfId="0" applyNumberFormat="1" applyFont="1" applyFill="1" applyBorder="1" applyAlignment="1">
      <alignment horizontal="center" vertical="top"/>
    </xf>
    <xf numFmtId="165" fontId="0" fillId="0" borderId="3" xfId="0" applyNumberFormat="1" applyFont="1" applyFill="1" applyBorder="1" applyAlignment="1">
      <alignment horizontal="center" vertical="top"/>
    </xf>
    <xf numFmtId="49" fontId="0" fillId="0" borderId="3" xfId="0" applyNumberFormat="1" applyFont="1" applyFill="1" applyBorder="1" applyAlignment="1">
      <alignment horizontal="center" vertical="top"/>
    </xf>
    <xf numFmtId="165" fontId="4" fillId="0" borderId="3" xfId="0" applyNumberFormat="1" applyFont="1" applyFill="1" applyBorder="1" applyAlignment="1">
      <alignment horizontal="center" vertical="top" wrapText="1"/>
    </xf>
    <xf numFmtId="0" fontId="0" fillId="0" borderId="3" xfId="0" applyFont="1" applyFill="1" applyBorder="1" applyAlignment="1">
      <alignment horizontal="center" vertical="top"/>
    </xf>
    <xf numFmtId="17" fontId="4" fillId="0" borderId="3" xfId="0" applyNumberFormat="1" applyFont="1" applyFill="1" applyBorder="1" applyAlignment="1">
      <alignment horizontal="center" vertical="top" wrapText="1"/>
    </xf>
    <xf numFmtId="17" fontId="4" fillId="0" borderId="3" xfId="0" applyNumberFormat="1" applyFont="1" applyFill="1" applyBorder="1" applyAlignment="1">
      <alignment horizontal="center" vertical="top"/>
    </xf>
    <xf numFmtId="17" fontId="0" fillId="0" borderId="3" xfId="0" applyNumberFormat="1" applyFont="1" applyFill="1" applyBorder="1" applyAlignment="1">
      <alignment horizontal="center" vertical="top" wrapText="1"/>
    </xf>
    <xf numFmtId="17" fontId="0" fillId="0" borderId="3" xfId="0" applyNumberFormat="1" applyFont="1" applyFill="1" applyBorder="1" applyAlignment="1">
      <alignment horizontal="center" vertical="top"/>
    </xf>
    <xf numFmtId="49" fontId="2" fillId="0" borderId="3" xfId="1" applyNumberFormat="1" applyFont="1" applyFill="1" applyBorder="1" applyAlignment="1">
      <alignment horizontal="center" vertical="top"/>
    </xf>
    <xf numFmtId="165" fontId="0" fillId="0" borderId="4" xfId="0" applyNumberFormat="1" applyFont="1" applyFill="1" applyBorder="1" applyAlignment="1">
      <alignment horizontal="center" vertical="top"/>
    </xf>
    <xf numFmtId="0" fontId="0" fillId="0" borderId="4" xfId="0" applyFont="1" applyFill="1" applyBorder="1" applyAlignment="1">
      <alignment horizontal="center" vertical="top"/>
    </xf>
    <xf numFmtId="0" fontId="4" fillId="0" borderId="3" xfId="0" applyFont="1" applyFill="1" applyBorder="1" applyAlignment="1">
      <alignment vertical="center" wrapText="1"/>
    </xf>
    <xf numFmtId="0" fontId="0" fillId="0" borderId="1" xfId="0" applyFont="1" applyBorder="1" applyAlignment="1">
      <alignment vertical="center" wrapText="1"/>
    </xf>
    <xf numFmtId="0" fontId="0" fillId="0" borderId="1" xfId="0" applyFill="1" applyBorder="1" applyAlignment="1">
      <alignment vertical="center" wrapText="1"/>
    </xf>
    <xf numFmtId="0" fontId="0" fillId="0" borderId="8" xfId="0" applyBorder="1" applyAlignment="1">
      <alignment vertical="center" wrapText="1"/>
    </xf>
    <xf numFmtId="0" fontId="0" fillId="0" borderId="8" xfId="0" applyFont="1" applyBorder="1" applyAlignment="1">
      <alignment vertical="center" wrapText="1"/>
    </xf>
    <xf numFmtId="0" fontId="0" fillId="5" borderId="8" xfId="0" applyFill="1" applyBorder="1" applyAlignment="1">
      <alignment vertical="center" wrapText="1"/>
    </xf>
    <xf numFmtId="0" fontId="0" fillId="0" borderId="1" xfId="0" applyBorder="1" applyAlignment="1">
      <alignment vertical="center" wrapText="1"/>
    </xf>
    <xf numFmtId="0" fontId="0" fillId="0" borderId="8" xfId="0" applyFill="1" applyBorder="1" applyAlignment="1">
      <alignment vertical="center"/>
    </xf>
    <xf numFmtId="0" fontId="0" fillId="0" borderId="0" xfId="0" applyFont="1" applyAlignment="1">
      <alignment horizontal="center" vertical="top"/>
    </xf>
    <xf numFmtId="0" fontId="0" fillId="0" borderId="0" xfId="0" applyFont="1" applyAlignment="1">
      <alignment horizontal="center" vertical="top" wrapText="1"/>
    </xf>
    <xf numFmtId="0" fontId="0" fillId="0" borderId="5" xfId="0" applyFont="1" applyBorder="1" applyAlignment="1">
      <alignment horizontal="left" vertical="top" wrapText="1"/>
    </xf>
    <xf numFmtId="17" fontId="0" fillId="0" borderId="3" xfId="0" applyNumberFormat="1" applyFont="1" applyBorder="1" applyAlignment="1">
      <alignment horizontal="left" vertical="top" wrapText="1"/>
    </xf>
    <xf numFmtId="17" fontId="0" fillId="0" borderId="5" xfId="0" applyNumberFormat="1" applyFont="1" applyBorder="1" applyAlignment="1">
      <alignment horizontal="left" vertical="top" wrapText="1"/>
    </xf>
    <xf numFmtId="0" fontId="0" fillId="0" borderId="5" xfId="0" applyFont="1" applyFill="1" applyBorder="1" applyAlignment="1">
      <alignment horizontal="left" vertical="top" wrapText="1"/>
    </xf>
    <xf numFmtId="0" fontId="2" fillId="0" borderId="5" xfId="1" applyFont="1" applyFill="1" applyBorder="1" applyAlignment="1">
      <alignment horizontal="left" vertical="top" wrapText="1"/>
    </xf>
    <xf numFmtId="0" fontId="0" fillId="0" borderId="5" xfId="0" applyFont="1" applyFill="1" applyBorder="1" applyAlignment="1">
      <alignment horizontal="center" vertical="top"/>
    </xf>
    <xf numFmtId="0" fontId="1" fillId="0" borderId="1" xfId="0" applyFont="1" applyFill="1" applyBorder="1" applyAlignment="1">
      <alignment horizontal="left" vertical="top" wrapText="1"/>
    </xf>
    <xf numFmtId="164" fontId="0" fillId="0" borderId="2" xfId="0" applyNumberFormat="1" applyFont="1" applyBorder="1" applyAlignment="1">
      <alignment vertical="top" wrapText="1"/>
    </xf>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top"/>
    </xf>
    <xf numFmtId="49" fontId="1" fillId="0" borderId="1" xfId="0" applyNumberFormat="1" applyFont="1" applyFill="1" applyBorder="1" applyAlignment="1">
      <alignment horizontal="center" vertical="top"/>
    </xf>
    <xf numFmtId="0" fontId="0" fillId="0" borderId="0" xfId="0" applyFont="1" applyBorder="1" applyAlignment="1">
      <alignment horizontal="center" vertical="top"/>
    </xf>
    <xf numFmtId="164" fontId="0" fillId="0" borderId="3" xfId="0" applyNumberFormat="1" applyFont="1" applyBorder="1" applyAlignment="1">
      <alignment horizontal="center" vertical="top"/>
    </xf>
    <xf numFmtId="0" fontId="0" fillId="0" borderId="3" xfId="0" applyFont="1" applyBorder="1" applyAlignment="1">
      <alignment horizontal="center" vertical="top"/>
    </xf>
    <xf numFmtId="0" fontId="0" fillId="0" borderId="0" xfId="0" applyFont="1" applyBorder="1" applyAlignment="1">
      <alignment horizontal="center" vertical="top" wrapText="1"/>
    </xf>
    <xf numFmtId="164" fontId="0" fillId="0" borderId="3" xfId="0" applyNumberFormat="1" applyFont="1" applyBorder="1" applyAlignment="1">
      <alignment horizontal="center" vertical="top" wrapText="1"/>
    </xf>
    <xf numFmtId="0" fontId="0" fillId="0" borderId="3" xfId="0" applyFont="1" applyBorder="1" applyAlignment="1">
      <alignment horizontal="center" vertical="top" wrapText="1"/>
    </xf>
    <xf numFmtId="164" fontId="0" fillId="0" borderId="4" xfId="0" applyNumberFormat="1" applyFont="1" applyBorder="1" applyAlignment="1">
      <alignment horizontal="center" vertical="top" wrapText="1"/>
    </xf>
    <xf numFmtId="0" fontId="0" fillId="0" borderId="4" xfId="0" applyFont="1" applyBorder="1" applyAlignment="1">
      <alignment horizontal="center" vertical="top" wrapText="1"/>
    </xf>
    <xf numFmtId="0" fontId="1" fillId="0" borderId="1" xfId="0" applyFont="1" applyBorder="1" applyAlignment="1">
      <alignment horizontal="center" vertical="top"/>
    </xf>
    <xf numFmtId="164" fontId="0" fillId="4" borderId="3" xfId="0" applyNumberFormat="1" applyFont="1" applyFill="1" applyBorder="1" applyAlignment="1">
      <alignment horizontal="center" vertical="top"/>
    </xf>
    <xf numFmtId="0" fontId="0" fillId="4" borderId="3" xfId="0" applyFont="1" applyFill="1" applyBorder="1" applyAlignment="1">
      <alignment horizontal="center" vertical="top"/>
    </xf>
    <xf numFmtId="17" fontId="0" fillId="0" borderId="5" xfId="0" applyNumberFormat="1" applyFont="1" applyBorder="1" applyAlignment="1">
      <alignment horizontal="center" vertical="top"/>
    </xf>
    <xf numFmtId="0" fontId="0" fillId="0" borderId="5" xfId="0" applyFont="1" applyBorder="1" applyAlignment="1">
      <alignment horizontal="center" vertical="top"/>
    </xf>
    <xf numFmtId="17" fontId="0" fillId="0" borderId="3" xfId="0" applyNumberFormat="1" applyFont="1" applyBorder="1" applyAlignment="1">
      <alignment horizontal="center" vertical="top"/>
    </xf>
    <xf numFmtId="17" fontId="0" fillId="0" borderId="4" xfId="0" applyNumberFormat="1" applyFont="1" applyBorder="1" applyAlignment="1">
      <alignment horizontal="center" vertical="top"/>
    </xf>
    <xf numFmtId="0" fontId="0" fillId="0" borderId="4" xfId="0" applyFont="1" applyBorder="1" applyAlignment="1">
      <alignment horizontal="center" vertical="top"/>
    </xf>
    <xf numFmtId="0" fontId="0" fillId="7" borderId="3" xfId="0" applyFont="1" applyFill="1" applyBorder="1" applyAlignment="1">
      <alignment horizontal="left" vertical="top" wrapText="1"/>
    </xf>
    <xf numFmtId="0" fontId="2" fillId="7" borderId="3" xfId="1" applyFont="1" applyFill="1" applyBorder="1" applyAlignment="1">
      <alignment horizontal="left" vertical="top" wrapText="1"/>
    </xf>
    <xf numFmtId="165" fontId="0" fillId="7" borderId="3" xfId="0" applyNumberFormat="1" applyFont="1" applyFill="1" applyBorder="1" applyAlignment="1">
      <alignment horizontal="center" vertical="top"/>
    </xf>
    <xf numFmtId="0" fontId="0" fillId="7" borderId="3" xfId="0" applyFont="1" applyFill="1" applyBorder="1" applyAlignment="1">
      <alignment horizontal="center" vertical="top"/>
    </xf>
    <xf numFmtId="0" fontId="0" fillId="0" borderId="2" xfId="0" applyFill="1" applyBorder="1" applyAlignment="1">
      <alignment horizontal="left" vertical="top" wrapText="1"/>
    </xf>
    <xf numFmtId="0" fontId="0" fillId="0" borderId="2" xfId="0" applyBorder="1" applyAlignment="1">
      <alignment vertical="center" wrapText="1"/>
    </xf>
    <xf numFmtId="0" fontId="0" fillId="5" borderId="1" xfId="0" applyFill="1" applyBorder="1" applyAlignment="1">
      <alignment vertical="center" wrapText="1"/>
    </xf>
    <xf numFmtId="17" fontId="4" fillId="7" borderId="3"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xf>
    <xf numFmtId="0" fontId="2" fillId="7" borderId="3" xfId="1" applyFill="1" applyBorder="1" applyAlignment="1">
      <alignment horizontal="left" vertical="top" wrapText="1"/>
    </xf>
    <xf numFmtId="0" fontId="3" fillId="7" borderId="3" xfId="0" applyFont="1" applyFill="1" applyBorder="1" applyAlignment="1">
      <alignment horizontal="left" vertical="top" wrapText="1"/>
    </xf>
    <xf numFmtId="17" fontId="4" fillId="0" borderId="5" xfId="0" applyNumberFormat="1" applyFont="1" applyFill="1" applyBorder="1" applyAlignment="1">
      <alignment horizontal="center" vertical="top"/>
    </xf>
    <xf numFmtId="0" fontId="1" fillId="7" borderId="3" xfId="0" applyFont="1" applyFill="1" applyBorder="1" applyAlignment="1">
      <alignment vertical="top"/>
    </xf>
    <xf numFmtId="17" fontId="0" fillId="7" borderId="3" xfId="0" applyNumberFormat="1" applyFont="1" applyFill="1" applyBorder="1" applyAlignment="1">
      <alignment horizontal="left" vertical="top" wrapText="1"/>
    </xf>
    <xf numFmtId="17" fontId="0" fillId="7" borderId="3" xfId="0" applyNumberFormat="1" applyFont="1" applyFill="1" applyBorder="1" applyAlignment="1">
      <alignment horizontal="center" vertical="top"/>
    </xf>
    <xf numFmtId="17" fontId="0" fillId="7" borderId="5" xfId="0" applyNumberFormat="1" applyFont="1" applyFill="1" applyBorder="1" applyAlignment="1">
      <alignment horizontal="left" vertical="top" wrapText="1"/>
    </xf>
    <xf numFmtId="17" fontId="0" fillId="0" borderId="5" xfId="0" applyNumberFormat="1" applyFont="1" applyFill="1" applyBorder="1" applyAlignment="1">
      <alignment horizontal="left" vertical="top" wrapText="1"/>
    </xf>
    <xf numFmtId="17" fontId="0" fillId="0" borderId="3" xfId="0" applyNumberFormat="1" applyFont="1" applyFill="1" applyBorder="1" applyAlignment="1">
      <alignment horizontal="left" vertical="top" wrapText="1"/>
    </xf>
    <xf numFmtId="0" fontId="2" fillId="0" borderId="3" xfId="1" applyBorder="1" applyAlignment="1">
      <alignment vertical="top" wrapText="1"/>
    </xf>
    <xf numFmtId="0" fontId="1" fillId="7" borderId="3" xfId="0" applyFont="1" applyFill="1" applyBorder="1" applyAlignment="1">
      <alignment vertical="top" wrapText="1"/>
    </xf>
    <xf numFmtId="164" fontId="0" fillId="7" borderId="3" xfId="0" applyNumberFormat="1" applyFont="1" applyFill="1" applyBorder="1" applyAlignment="1">
      <alignment vertical="top" wrapText="1"/>
    </xf>
    <xf numFmtId="0" fontId="2" fillId="7" borderId="3" xfId="1" applyFont="1" applyFill="1" applyBorder="1" applyAlignment="1">
      <alignment vertical="top" wrapText="1"/>
    </xf>
    <xf numFmtId="164" fontId="0" fillId="7" borderId="3" xfId="0" applyNumberFormat="1" applyFont="1" applyFill="1" applyBorder="1" applyAlignment="1">
      <alignment horizontal="center" vertical="top" wrapText="1"/>
    </xf>
    <xf numFmtId="0" fontId="0" fillId="7" borderId="3" xfId="0" applyFont="1" applyFill="1" applyBorder="1" applyAlignment="1">
      <alignment horizontal="center" vertical="top" wrapText="1"/>
    </xf>
    <xf numFmtId="0" fontId="2" fillId="7" borderId="3" xfId="1" applyFill="1" applyBorder="1" applyAlignment="1">
      <alignment vertical="top" wrapText="1"/>
    </xf>
    <xf numFmtId="0" fontId="1" fillId="7" borderId="3" xfId="0" applyFont="1" applyFill="1" applyBorder="1" applyAlignment="1">
      <alignment horizontal="left" vertical="top"/>
    </xf>
    <xf numFmtId="0" fontId="0" fillId="4" borderId="3" xfId="0" applyFont="1" applyFill="1" applyBorder="1" applyAlignment="1">
      <alignment vertical="top" wrapText="1"/>
    </xf>
    <xf numFmtId="0" fontId="0" fillId="7" borderId="3" xfId="0" applyFont="1" applyFill="1" applyBorder="1" applyAlignment="1">
      <alignment vertical="top" wrapText="1"/>
    </xf>
    <xf numFmtId="164" fontId="0" fillId="7" borderId="3" xfId="0" applyNumberFormat="1" applyFont="1" applyFill="1" applyBorder="1" applyAlignment="1">
      <alignment horizontal="center" vertical="top"/>
    </xf>
    <xf numFmtId="0" fontId="2" fillId="7" borderId="3" xfId="1" applyFill="1" applyBorder="1" applyAlignment="1">
      <alignment vertical="top"/>
    </xf>
    <xf numFmtId="0" fontId="2" fillId="0" borderId="3" xfId="1" applyBorder="1" applyAlignment="1">
      <alignment vertical="top"/>
    </xf>
    <xf numFmtId="164" fontId="0" fillId="0" borderId="4" xfId="0" applyNumberFormat="1" applyFont="1" applyBorder="1" applyAlignment="1">
      <alignment horizontal="center" vertical="top"/>
    </xf>
    <xf numFmtId="0" fontId="2" fillId="0" borderId="0" xfId="1" applyFont="1" applyBorder="1" applyAlignment="1">
      <alignment horizontal="left" vertical="top" wrapText="1"/>
    </xf>
    <xf numFmtId="0" fontId="2" fillId="0" borderId="0" xfId="1" applyFont="1" applyFill="1" applyBorder="1" applyAlignment="1">
      <alignment horizontal="left" vertical="top" wrapText="1"/>
    </xf>
    <xf numFmtId="0" fontId="0" fillId="0" borderId="1" xfId="0" applyFont="1" applyFill="1" applyBorder="1" applyAlignment="1">
      <alignment vertical="center" wrapText="1"/>
    </xf>
    <xf numFmtId="0" fontId="0" fillId="0" borderId="0" xfId="0" applyFont="1" applyProtection="1">
      <protection locked="0"/>
    </xf>
    <xf numFmtId="0" fontId="1" fillId="0" borderId="3" xfId="0" applyFont="1" applyFill="1" applyBorder="1" applyAlignment="1">
      <alignment vertical="top" wrapText="1"/>
    </xf>
    <xf numFmtId="164" fontId="0" fillId="0" borderId="3" xfId="0" applyNumberFormat="1" applyFont="1" applyFill="1" applyBorder="1" applyAlignment="1">
      <alignment vertical="top" wrapText="1"/>
    </xf>
    <xf numFmtId="164" fontId="0" fillId="0" borderId="3" xfId="0" applyNumberFormat="1" applyFont="1" applyFill="1" applyBorder="1" applyAlignment="1">
      <alignment horizontal="center" vertical="top" wrapText="1"/>
    </xf>
    <xf numFmtId="0" fontId="0" fillId="0" borderId="0" xfId="0" applyFont="1" applyFill="1" applyAlignment="1">
      <alignment wrapText="1"/>
    </xf>
    <xf numFmtId="17" fontId="0" fillId="0" borderId="2" xfId="0" applyNumberFormat="1" applyFont="1" applyFill="1" applyBorder="1" applyAlignment="1">
      <alignment horizontal="left" vertical="top" wrapText="1"/>
    </xf>
    <xf numFmtId="0" fontId="0" fillId="0" borderId="0" xfId="0" applyFont="1" applyAlignment="1">
      <alignment horizontal="left" vertical="center"/>
    </xf>
    <xf numFmtId="0" fontId="2" fillId="0" borderId="0" xfId="1" applyAlignment="1">
      <alignment vertical="center" wrapText="1"/>
    </xf>
    <xf numFmtId="0" fontId="2" fillId="0" borderId="0" xfId="1" applyAlignment="1">
      <alignment horizontal="right" vertical="center" wrapText="1"/>
    </xf>
    <xf numFmtId="0" fontId="7" fillId="0" borderId="0" xfId="0" applyFont="1" applyAlignment="1">
      <alignment horizontal="left" vertical="top"/>
    </xf>
    <xf numFmtId="0" fontId="2" fillId="0" borderId="0" xfId="1"/>
    <xf numFmtId="0" fontId="2" fillId="0" borderId="0" xfId="1" applyAlignment="1">
      <alignment horizontal="center" vertical="top"/>
    </xf>
    <xf numFmtId="0" fontId="0" fillId="5" borderId="0" xfId="0" applyFont="1" applyFill="1"/>
    <xf numFmtId="0" fontId="0" fillId="5" borderId="3" xfId="0" applyFont="1" applyFill="1" applyBorder="1" applyAlignment="1">
      <alignment horizontal="center" vertical="top"/>
    </xf>
    <xf numFmtId="0" fontId="4" fillId="8" borderId="3" xfId="0" applyFont="1" applyFill="1" applyBorder="1" applyAlignment="1">
      <alignment horizontal="left" vertical="top" wrapText="1"/>
    </xf>
    <xf numFmtId="0" fontId="0" fillId="8" borderId="3" xfId="0" applyFont="1" applyFill="1" applyBorder="1" applyAlignment="1">
      <alignment vertical="top" wrapText="1"/>
    </xf>
    <xf numFmtId="0" fontId="0" fillId="8" borderId="3" xfId="0" applyFont="1" applyFill="1" applyBorder="1" applyAlignment="1">
      <alignment vertical="center" wrapText="1"/>
    </xf>
    <xf numFmtId="0" fontId="0" fillId="8" borderId="0" xfId="0" applyFont="1" applyFill="1"/>
    <xf numFmtId="0" fontId="0" fillId="7" borderId="0" xfId="0" applyFont="1" applyFill="1" applyAlignment="1">
      <alignment wrapText="1"/>
    </xf>
    <xf numFmtId="0" fontId="0" fillId="7" borderId="0" xfId="0" applyFont="1" applyFill="1" applyAlignment="1" applyProtection="1">
      <alignment wrapText="1"/>
      <protection locked="0"/>
    </xf>
    <xf numFmtId="17" fontId="0" fillId="7" borderId="2" xfId="0" applyNumberFormat="1" applyFont="1" applyFill="1" applyBorder="1" applyAlignment="1">
      <alignment horizontal="left" vertical="top" wrapText="1"/>
    </xf>
    <xf numFmtId="0" fontId="0" fillId="7" borderId="0" xfId="0" applyFont="1" applyFill="1"/>
    <xf numFmtId="0" fontId="0" fillId="7" borderId="3" xfId="0" applyFill="1" applyBorder="1" applyAlignment="1">
      <alignment horizontal="left" vertical="top" wrapText="1"/>
    </xf>
    <xf numFmtId="0" fontId="0" fillId="7" borderId="3" xfId="0" applyFill="1" applyBorder="1" applyAlignment="1">
      <alignment vertical="center"/>
    </xf>
    <xf numFmtId="0" fontId="0" fillId="7" borderId="3" xfId="0" applyFont="1" applyFill="1" applyBorder="1" applyAlignment="1">
      <alignment vertical="center" wrapText="1"/>
    </xf>
    <xf numFmtId="164" fontId="0" fillId="7" borderId="3" xfId="0" applyNumberFormat="1" applyFont="1" applyFill="1" applyBorder="1" applyAlignment="1">
      <alignment vertical="top"/>
    </xf>
    <xf numFmtId="0" fontId="1" fillId="7" borderId="3" xfId="0" applyFont="1" applyFill="1" applyBorder="1" applyAlignment="1">
      <alignment horizontal="left" vertical="top" wrapText="1"/>
    </xf>
    <xf numFmtId="164" fontId="0" fillId="7" borderId="3" xfId="0" applyNumberFormat="1" applyFont="1" applyFill="1" applyBorder="1" applyAlignment="1" applyProtection="1">
      <alignment horizontal="center" vertical="top" wrapText="1"/>
      <protection locked="0"/>
    </xf>
    <xf numFmtId="0" fontId="1" fillId="7" borderId="5" xfId="0" applyFont="1" applyFill="1" applyBorder="1" applyAlignment="1">
      <alignment vertical="top" wrapText="1"/>
    </xf>
    <xf numFmtId="164" fontId="0" fillId="7" borderId="6" xfId="0" applyNumberFormat="1" applyFont="1" applyFill="1" applyBorder="1" applyAlignment="1">
      <alignment vertical="top" wrapText="1"/>
    </xf>
    <xf numFmtId="0" fontId="0" fillId="7" borderId="5" xfId="0" applyFont="1" applyFill="1" applyBorder="1" applyAlignment="1">
      <alignment vertical="top" wrapText="1"/>
    </xf>
    <xf numFmtId="164" fontId="0" fillId="7" borderId="5" xfId="0" applyNumberFormat="1" applyFont="1" applyFill="1" applyBorder="1" applyAlignment="1">
      <alignment horizontal="center" vertical="top" wrapText="1"/>
    </xf>
    <xf numFmtId="0" fontId="0" fillId="7" borderId="5" xfId="0" applyFont="1" applyFill="1" applyBorder="1" applyAlignment="1">
      <alignment horizontal="center" vertical="top" wrapText="1"/>
    </xf>
    <xf numFmtId="164" fontId="0" fillId="7" borderId="5" xfId="0" applyNumberFormat="1" applyFont="1" applyFill="1" applyBorder="1" applyAlignment="1">
      <alignment vertical="top" wrapText="1"/>
    </xf>
    <xf numFmtId="0" fontId="0" fillId="7" borderId="3" xfId="0" applyFont="1" applyFill="1" applyBorder="1" applyAlignment="1">
      <alignment wrapText="1"/>
    </xf>
    <xf numFmtId="0" fontId="0" fillId="7" borderId="3" xfId="0" applyFont="1" applyFill="1" applyBorder="1" applyAlignment="1">
      <alignment vertical="top"/>
    </xf>
    <xf numFmtId="17" fontId="0" fillId="5" borderId="3" xfId="0" applyNumberFormat="1" applyFont="1" applyFill="1" applyBorder="1" applyAlignment="1">
      <alignment horizontal="left" vertical="top" wrapText="1"/>
    </xf>
    <xf numFmtId="0" fontId="0" fillId="3" borderId="3" xfId="0" applyFont="1" applyFill="1" applyBorder="1" applyAlignment="1">
      <alignment horizontal="left" vertical="top" wrapText="1"/>
    </xf>
    <xf numFmtId="0" fontId="2" fillId="3" borderId="3" xfId="1" applyFill="1" applyBorder="1" applyAlignment="1">
      <alignment horizontal="left" vertical="top" wrapText="1"/>
    </xf>
    <xf numFmtId="17" fontId="4" fillId="3" borderId="3" xfId="0" applyNumberFormat="1" applyFont="1" applyFill="1" applyBorder="1" applyAlignment="1">
      <alignment horizontal="center" vertical="top" wrapText="1"/>
    </xf>
    <xf numFmtId="0" fontId="0" fillId="3" borderId="3" xfId="0" applyFont="1" applyFill="1" applyBorder="1" applyAlignment="1">
      <alignment horizontal="center" vertical="top"/>
    </xf>
    <xf numFmtId="164" fontId="0" fillId="0" borderId="3" xfId="0" applyNumberFormat="1" applyFont="1" applyFill="1" applyBorder="1" applyAlignment="1">
      <alignment vertical="top"/>
    </xf>
    <xf numFmtId="0" fontId="10" fillId="0" borderId="3" xfId="1" applyFont="1" applyFill="1" applyBorder="1" applyAlignment="1">
      <alignment horizontal="left" vertical="top" wrapText="1"/>
    </xf>
    <xf numFmtId="17" fontId="3" fillId="0" borderId="3" xfId="0" applyNumberFormat="1" applyFont="1" applyFill="1" applyBorder="1" applyAlignment="1">
      <alignment horizontal="center" vertical="top" wrapText="1"/>
    </xf>
    <xf numFmtId="0" fontId="3" fillId="0" borderId="3" xfId="0" applyFont="1" applyFill="1" applyBorder="1" applyAlignment="1">
      <alignment horizontal="center" vertical="top"/>
    </xf>
    <xf numFmtId="0" fontId="4" fillId="3" borderId="3" xfId="0" applyFont="1" applyFill="1" applyBorder="1" applyAlignment="1">
      <alignment horizontal="left" vertical="top" wrapText="1"/>
    </xf>
    <xf numFmtId="0" fontId="2" fillId="0" borderId="3" xfId="1" applyBorder="1" applyAlignment="1">
      <alignment horizontal="left" vertical="top" wrapText="1"/>
    </xf>
    <xf numFmtId="164" fontId="0" fillId="0" borderId="3" xfId="0" applyNumberFormat="1" applyFont="1" applyFill="1" applyBorder="1" applyAlignment="1">
      <alignment horizontal="center" vertical="top"/>
    </xf>
    <xf numFmtId="0" fontId="2" fillId="5" borderId="3" xfId="1" applyFill="1" applyBorder="1" applyAlignment="1">
      <alignment horizontal="left" vertical="top" wrapText="1"/>
    </xf>
    <xf numFmtId="0" fontId="3" fillId="5" borderId="3" xfId="0" applyFont="1" applyFill="1" applyBorder="1" applyAlignment="1">
      <alignment horizontal="left" vertical="top" wrapText="1"/>
    </xf>
    <xf numFmtId="165" fontId="0" fillId="5" borderId="3" xfId="0" applyNumberFormat="1" applyFont="1" applyFill="1" applyBorder="1" applyAlignment="1">
      <alignment horizontal="center" vertical="top"/>
    </xf>
    <xf numFmtId="0" fontId="4" fillId="7" borderId="3" xfId="0" applyFont="1" applyFill="1" applyBorder="1" applyAlignment="1">
      <alignment horizontal="left" vertical="top" wrapText="1"/>
    </xf>
    <xf numFmtId="0" fontId="2" fillId="7" borderId="0" xfId="1" applyFill="1"/>
    <xf numFmtId="0" fontId="0" fillId="0" borderId="5" xfId="0" applyFont="1" applyFill="1" applyBorder="1" applyAlignment="1">
      <alignment vertical="top" wrapText="1"/>
    </xf>
    <xf numFmtId="0" fontId="0" fillId="0" borderId="5" xfId="0" applyFont="1" applyBorder="1" applyAlignment="1">
      <alignment vertical="center" wrapText="1"/>
    </xf>
    <xf numFmtId="0" fontId="8" fillId="0" borderId="0" xfId="0" applyFont="1" applyFill="1"/>
    <xf numFmtId="164" fontId="8" fillId="0" borderId="3" xfId="0" applyNumberFormat="1" applyFont="1" applyFill="1" applyBorder="1" applyAlignment="1">
      <alignment vertical="top" wrapText="1"/>
    </xf>
    <xf numFmtId="0" fontId="8" fillId="0" borderId="3" xfId="0" applyFont="1" applyFill="1" applyBorder="1" applyAlignment="1">
      <alignment vertical="top" wrapText="1"/>
    </xf>
    <xf numFmtId="0" fontId="8" fillId="0" borderId="0" xfId="0" applyFont="1" applyFill="1" applyAlignment="1">
      <alignment wrapText="1"/>
    </xf>
    <xf numFmtId="0" fontId="0" fillId="0" borderId="3" xfId="0" applyFont="1" applyFill="1" applyBorder="1" applyAlignment="1">
      <alignment wrapText="1"/>
    </xf>
    <xf numFmtId="0" fontId="2" fillId="0" borderId="18" xfId="1" applyBorder="1" applyAlignment="1">
      <alignment horizontal="center" vertical="center" wrapText="1"/>
    </xf>
    <xf numFmtId="0" fontId="0" fillId="7" borderId="19" xfId="0" applyFill="1" applyBorder="1"/>
    <xf numFmtId="0" fontId="0" fillId="0" borderId="5" xfId="0" applyFont="1" applyFill="1" applyBorder="1" applyAlignment="1">
      <alignment vertical="center" wrapText="1"/>
    </xf>
    <xf numFmtId="0" fontId="0" fillId="0" borderId="0" xfId="0" applyFont="1" applyFill="1"/>
    <xf numFmtId="0" fontId="1" fillId="0" borderId="6" xfId="0" applyFont="1" applyFill="1" applyBorder="1" applyAlignment="1">
      <alignment horizontal="left" vertical="top"/>
    </xf>
    <xf numFmtId="0" fontId="0" fillId="0" borderId="42" xfId="0" applyFont="1" applyBorder="1" applyAlignment="1">
      <alignment vertical="top" wrapText="1"/>
    </xf>
    <xf numFmtId="0" fontId="0" fillId="0" borderId="6" xfId="0" applyFont="1" applyBorder="1" applyAlignment="1">
      <alignment vertical="top"/>
    </xf>
    <xf numFmtId="164" fontId="0" fillId="0" borderId="6" xfId="0" applyNumberFormat="1" applyFont="1" applyBorder="1" applyAlignment="1">
      <alignment horizontal="center" vertical="top"/>
    </xf>
    <xf numFmtId="0" fontId="0" fillId="0" borderId="6" xfId="0" applyFont="1" applyBorder="1" applyAlignment="1">
      <alignment horizontal="center" vertical="top"/>
    </xf>
    <xf numFmtId="0" fontId="0" fillId="0" borderId="42" xfId="0" applyFont="1" applyBorder="1" applyAlignment="1">
      <alignment horizontal="left" vertical="top" wrapText="1"/>
    </xf>
    <xf numFmtId="0" fontId="0" fillId="0" borderId="42" xfId="0" applyFont="1" applyBorder="1" applyAlignment="1">
      <alignment wrapText="1"/>
    </xf>
    <xf numFmtId="0" fontId="0" fillId="0" borderId="5" xfId="0" applyFont="1" applyBorder="1" applyAlignment="1">
      <alignment vertical="top"/>
    </xf>
    <xf numFmtId="0" fontId="2" fillId="7" borderId="3" xfId="1" applyFill="1" applyBorder="1"/>
    <xf numFmtId="0" fontId="0" fillId="0" borderId="0" xfId="0" applyFont="1" applyBorder="1" applyAlignment="1">
      <alignment vertical="top"/>
    </xf>
    <xf numFmtId="0" fontId="2" fillId="0" borderId="3" xfId="1" applyBorder="1" applyAlignment="1">
      <alignment horizontal="center" vertical="center" wrapText="1"/>
    </xf>
    <xf numFmtId="164" fontId="0" fillId="0" borderId="5" xfId="0" applyNumberFormat="1" applyFont="1" applyBorder="1" applyAlignment="1">
      <alignment horizontal="center" vertical="top"/>
    </xf>
    <xf numFmtId="0" fontId="0" fillId="0" borderId="5" xfId="0" applyFont="1" applyBorder="1" applyAlignment="1">
      <alignment vertical="top" wrapText="1"/>
    </xf>
    <xf numFmtId="0" fontId="0" fillId="0" borderId="2" xfId="0" applyFont="1" applyBorder="1" applyAlignment="1">
      <alignment vertical="top" wrapText="1"/>
    </xf>
    <xf numFmtId="0" fontId="0" fillId="0" borderId="2" xfId="0" applyFont="1" applyBorder="1" applyAlignment="1">
      <alignment horizontal="left" vertical="top" wrapText="1"/>
    </xf>
    <xf numFmtId="0" fontId="0" fillId="0" borderId="5" xfId="0" applyFont="1" applyBorder="1" applyAlignment="1">
      <alignment wrapText="1"/>
    </xf>
    <xf numFmtId="0" fontId="0" fillId="0" borderId="2" xfId="0" applyFont="1" applyBorder="1" applyAlignment="1">
      <alignment wrapText="1"/>
    </xf>
    <xf numFmtId="0" fontId="1" fillId="0" borderId="42" xfId="0" applyFont="1" applyBorder="1" applyAlignment="1">
      <alignment vertical="top"/>
    </xf>
    <xf numFmtId="0" fontId="2" fillId="0" borderId="0" xfId="1" applyFont="1" applyBorder="1" applyAlignment="1">
      <alignment vertical="top" wrapText="1"/>
    </xf>
    <xf numFmtId="0" fontId="2" fillId="0" borderId="18" xfId="1" applyFont="1" applyBorder="1" applyAlignment="1">
      <alignment horizontal="left" vertical="top" wrapText="1"/>
    </xf>
    <xf numFmtId="0" fontId="0" fillId="7" borderId="2" xfId="0" applyFont="1" applyFill="1" applyBorder="1" applyAlignment="1">
      <alignment vertical="top" wrapText="1"/>
    </xf>
    <xf numFmtId="0" fontId="0" fillId="7" borderId="2" xfId="0" applyFont="1" applyFill="1" applyBorder="1" applyAlignment="1">
      <alignment horizontal="left" vertical="top" wrapText="1"/>
    </xf>
    <xf numFmtId="0" fontId="0" fillId="7" borderId="2" xfId="0" applyFont="1" applyFill="1" applyBorder="1" applyAlignment="1">
      <alignment wrapText="1"/>
    </xf>
    <xf numFmtId="0" fontId="2" fillId="0" borderId="6" xfId="1" applyBorder="1" applyAlignment="1">
      <alignment vertical="top" wrapText="1"/>
    </xf>
    <xf numFmtId="0" fontId="0" fillId="0" borderId="42" xfId="0" applyFont="1" applyFill="1" applyBorder="1" applyAlignment="1">
      <alignment horizontal="center" vertical="top"/>
    </xf>
    <xf numFmtId="0" fontId="0" fillId="0" borderId="42" xfId="0" applyFont="1" applyFill="1" applyBorder="1" applyAlignment="1">
      <alignment vertical="top" wrapText="1"/>
    </xf>
    <xf numFmtId="0" fontId="0" fillId="0" borderId="42" xfId="0" applyFill="1" applyBorder="1" applyAlignment="1">
      <alignment horizontal="left" vertical="top" wrapText="1"/>
    </xf>
    <xf numFmtId="0" fontId="4" fillId="0" borderId="42" xfId="0" applyFont="1" applyFill="1" applyBorder="1" applyAlignment="1">
      <alignment horizontal="left" vertical="top" wrapText="1"/>
    </xf>
    <xf numFmtId="165" fontId="0" fillId="0" borderId="42" xfId="0" applyNumberFormat="1" applyFont="1" applyFill="1" applyBorder="1" applyAlignment="1">
      <alignment horizontal="center" vertical="top"/>
    </xf>
    <xf numFmtId="0" fontId="0" fillId="0" borderId="42" xfId="0" applyBorder="1" applyAlignment="1">
      <alignment vertical="center" wrapText="1"/>
    </xf>
    <xf numFmtId="0" fontId="2" fillId="0" borderId="18" xfId="1" applyFill="1" applyBorder="1" applyAlignment="1">
      <alignment horizontal="left" vertical="top" wrapText="1"/>
    </xf>
    <xf numFmtId="0" fontId="0" fillId="0" borderId="2" xfId="0" applyFont="1" applyBorder="1" applyAlignment="1">
      <alignment vertical="center" wrapText="1"/>
    </xf>
    <xf numFmtId="0" fontId="2" fillId="0" borderId="42" xfId="1" applyFill="1" applyBorder="1" applyAlignment="1">
      <alignment horizontal="left" vertical="top" wrapText="1"/>
    </xf>
    <xf numFmtId="0" fontId="0" fillId="0" borderId="0" xfId="0" applyAlignment="1">
      <alignment vertical="top" wrapText="1"/>
    </xf>
    <xf numFmtId="0" fontId="2" fillId="0" borderId="0" xfId="1" applyAlignment="1">
      <alignment vertical="top" wrapText="1"/>
    </xf>
    <xf numFmtId="0" fontId="0" fillId="0" borderId="0" xfId="0" applyFont="1" applyFill="1" applyAlignment="1">
      <alignment horizontal="center" vertical="top" wrapText="1"/>
    </xf>
    <xf numFmtId="0" fontId="9" fillId="6" borderId="0" xfId="0" applyFont="1" applyFill="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center" vertical="top"/>
    </xf>
    <xf numFmtId="0" fontId="9" fillId="6" borderId="0" xfId="0" applyFont="1" applyFill="1" applyAlignment="1">
      <alignment horizontal="center" vertical="center"/>
    </xf>
    <xf numFmtId="0" fontId="0" fillId="0" borderId="0" xfId="0" applyFont="1" applyAlignment="1">
      <alignment horizontal="left" vertical="center" wrapText="1"/>
    </xf>
    <xf numFmtId="0" fontId="0" fillId="0" borderId="0" xfId="0" applyFont="1" applyAlignment="1">
      <alignment horizontal="center" vertical="top" wrapText="1"/>
    </xf>
    <xf numFmtId="0" fontId="7" fillId="0" borderId="0" xfId="0" applyFont="1" applyAlignment="1">
      <alignment horizontal="center" vertical="top"/>
    </xf>
    <xf numFmtId="0" fontId="9" fillId="6" borderId="0" xfId="0" applyFont="1" applyFill="1" applyAlignment="1">
      <alignment horizontal="center" vertical="top" wrapText="1"/>
    </xf>
    <xf numFmtId="0" fontId="0" fillId="0" borderId="0" xfId="0" applyFont="1" applyAlignment="1">
      <alignment horizontal="left" vertical="top"/>
    </xf>
  </cellXfs>
  <cellStyles count="45192">
    <cellStyle name="$1000s (0)" xfId="4220" xr:uid="{00000000-0005-0000-0000-000000000000}"/>
    <cellStyle name="$1000s (0) 2" xfId="4219" xr:uid="{00000000-0005-0000-0000-000001000000}"/>
    <cellStyle name="$1000s (0) 2 2" xfId="6666" xr:uid="{00000000-0005-0000-0000-000002000000}"/>
    <cellStyle name="$1000s (0) 3" xfId="6663" xr:uid="{00000000-0005-0000-0000-000003000000}"/>
    <cellStyle name="1000s (0)" xfId="4615" xr:uid="{00000000-0005-0000-0000-000004000000}"/>
    <cellStyle name="1000s (0) 2" xfId="4750" xr:uid="{00000000-0005-0000-0000-000005000000}"/>
    <cellStyle name="1000s (0) 2 2" xfId="6692" xr:uid="{00000000-0005-0000-0000-000006000000}"/>
    <cellStyle name="1000s (0) 3" xfId="6690" xr:uid="{00000000-0005-0000-0000-000007000000}"/>
    <cellStyle name="20% - Accent1" xfId="19" builtinId="30" customBuiltin="1"/>
    <cellStyle name="20% - Accent1 10" xfId="8963" xr:uid="{00000000-0005-0000-0000-000009000000}"/>
    <cellStyle name="20% - Accent1 10 2" xfId="16946" xr:uid="{00000000-0005-0000-0000-00000A000000}"/>
    <cellStyle name="20% - Accent1 11" xfId="1359" xr:uid="{00000000-0005-0000-0000-00000B000000}"/>
    <cellStyle name="20% - Accent1 11 2" xfId="18431" xr:uid="{00000000-0005-0000-0000-00000C000000}"/>
    <cellStyle name="20% - Accent1 12" xfId="10689" xr:uid="{00000000-0005-0000-0000-00000D000000}"/>
    <cellStyle name="20% - Accent1 2" xfId="244" xr:uid="{00000000-0005-0000-0000-00000E000000}"/>
    <cellStyle name="20% - Accent1 2 10" xfId="1379" xr:uid="{00000000-0005-0000-0000-00000F000000}"/>
    <cellStyle name="20% - Accent1 2 10 2" xfId="18458" xr:uid="{00000000-0005-0000-0000-000010000000}"/>
    <cellStyle name="20% - Accent1 2 11" xfId="10709" xr:uid="{00000000-0005-0000-0000-000011000000}"/>
    <cellStyle name="20% - Accent1 2 12" xfId="19720" xr:uid="{00000000-0005-0000-0000-000012000000}"/>
    <cellStyle name="20% - Accent1 2 2" xfId="329" xr:uid="{00000000-0005-0000-0000-000013000000}"/>
    <cellStyle name="20% - Accent1 2 2 10" xfId="19721" xr:uid="{00000000-0005-0000-0000-000014000000}"/>
    <cellStyle name="20% - Accent1 2 2 2" xfId="446" xr:uid="{00000000-0005-0000-0000-000015000000}"/>
    <cellStyle name="20% - Accent1 2 2 2 2" xfId="777" xr:uid="{00000000-0005-0000-0000-000016000000}"/>
    <cellStyle name="20% - Accent1 2 2 2 2 2" xfId="1341" xr:uid="{00000000-0005-0000-0000-000017000000}"/>
    <cellStyle name="20% - Accent1 2 2 2 2 2 2" xfId="10198" xr:uid="{00000000-0005-0000-0000-000018000000}"/>
    <cellStyle name="20% - Accent1 2 2 2 2 2 2 2" xfId="17944" xr:uid="{00000000-0005-0000-0000-000019000000}"/>
    <cellStyle name="20% - Accent1 2 2 2 2 2 3" xfId="4148" xr:uid="{00000000-0005-0000-0000-00001A000000}"/>
    <cellStyle name="20% - Accent1 2 2 2 2 2 3 2" xfId="12872" xr:uid="{00000000-0005-0000-0000-00001B000000}"/>
    <cellStyle name="20% - Accent1 2 2 2 2 2 4" xfId="2969" xr:uid="{00000000-0005-0000-0000-00001C000000}"/>
    <cellStyle name="20% - Accent1 2 2 2 2 2 4 2" xfId="19419" xr:uid="{00000000-0005-0000-0000-00001D000000}"/>
    <cellStyle name="20% - Accent1 2 2 2 2 2 5" xfId="11688" xr:uid="{00000000-0005-0000-0000-00001E000000}"/>
    <cellStyle name="20% - Accent1 2 2 2 2 3" xfId="3782" xr:uid="{00000000-0005-0000-0000-00001F000000}"/>
    <cellStyle name="20% - Accent1 2 2 2 2 3 2" xfId="12507" xr:uid="{00000000-0005-0000-0000-000020000000}"/>
    <cellStyle name="20% - Accent1 2 2 2 2 4" xfId="9540" xr:uid="{00000000-0005-0000-0000-000021000000}"/>
    <cellStyle name="20% - Accent1 2 2 2 2 4 2" xfId="17523" xr:uid="{00000000-0005-0000-0000-000022000000}"/>
    <cellStyle name="20% - Accent1 2 2 2 2 5" xfId="1937" xr:uid="{00000000-0005-0000-0000-000023000000}"/>
    <cellStyle name="20% - Accent1 2 2 2 2 5 2" xfId="18925" xr:uid="{00000000-0005-0000-0000-000024000000}"/>
    <cellStyle name="20% - Accent1 2 2 2 2 6" xfId="11267" xr:uid="{00000000-0005-0000-0000-000025000000}"/>
    <cellStyle name="20% - Accent1 2 2 2 3" xfId="1017" xr:uid="{00000000-0005-0000-0000-000026000000}"/>
    <cellStyle name="20% - Accent1 2 2 2 3 2" xfId="9784" xr:uid="{00000000-0005-0000-0000-000027000000}"/>
    <cellStyle name="20% - Accent1 2 2 2 3 2 2" xfId="17733" xr:uid="{00000000-0005-0000-0000-000028000000}"/>
    <cellStyle name="20% - Accent1 2 2 2 3 3" xfId="4501" xr:uid="{00000000-0005-0000-0000-000029000000}"/>
    <cellStyle name="20% - Accent1 2 2 2 3 3 2" xfId="13188" xr:uid="{00000000-0005-0000-0000-00002A000000}"/>
    <cellStyle name="20% - Accent1 2 2 2 3 4" xfId="2187" xr:uid="{00000000-0005-0000-0000-00002B000000}"/>
    <cellStyle name="20% - Accent1 2 2 2 3 4 2" xfId="18442" xr:uid="{00000000-0005-0000-0000-00002C000000}"/>
    <cellStyle name="20% - Accent1 2 2 2 3 5" xfId="11477" xr:uid="{00000000-0005-0000-0000-00002D000000}"/>
    <cellStyle name="20% - Accent1 2 2 2 4" xfId="3386" xr:uid="{00000000-0005-0000-0000-00002E000000}"/>
    <cellStyle name="20% - Accent1 2 2 2 4 2" xfId="10567" xr:uid="{00000000-0005-0000-0000-00002F000000}"/>
    <cellStyle name="20% - Accent1 2 2 2 4 2 2" xfId="18311" xr:uid="{00000000-0005-0000-0000-000030000000}"/>
    <cellStyle name="20% - Accent1 2 2 2 4 3" xfId="12107" xr:uid="{00000000-0005-0000-0000-000031000000}"/>
    <cellStyle name="20% - Accent1 2 2 2 5" xfId="9197" xr:uid="{00000000-0005-0000-0000-000032000000}"/>
    <cellStyle name="20% - Accent1 2 2 2 5 2" xfId="17180" xr:uid="{00000000-0005-0000-0000-000033000000}"/>
    <cellStyle name="20% - Accent1 2 2 2 6" xfId="1594" xr:uid="{00000000-0005-0000-0000-000034000000}"/>
    <cellStyle name="20% - Accent1 2 2 2 6 2" xfId="18635" xr:uid="{00000000-0005-0000-0000-000035000000}"/>
    <cellStyle name="20% - Accent1 2 2 2 7" xfId="10924" xr:uid="{00000000-0005-0000-0000-000036000000}"/>
    <cellStyle name="20% - Accent1 2 2 2 8" xfId="19722" xr:uid="{00000000-0005-0000-0000-000037000000}"/>
    <cellStyle name="20% - Accent1 2 2 3" xfId="659" xr:uid="{00000000-0005-0000-0000-000038000000}"/>
    <cellStyle name="20% - Accent1 2 2 3 2" xfId="1221" xr:uid="{00000000-0005-0000-0000-000039000000}"/>
    <cellStyle name="20% - Accent1 2 2 3 2 2" xfId="10121" xr:uid="{00000000-0005-0000-0000-00003A000000}"/>
    <cellStyle name="20% - Accent1 2 2 3 2 2 2" xfId="17865" xr:uid="{00000000-0005-0000-0000-00003B000000}"/>
    <cellStyle name="20% - Accent1 2 2 3 2 3" xfId="3178" xr:uid="{00000000-0005-0000-0000-00003C000000}"/>
    <cellStyle name="20% - Accent1 2 2 3 2 3 2" xfId="11896" xr:uid="{00000000-0005-0000-0000-00003D000000}"/>
    <cellStyle name="20% - Accent1 2 2 3 2 4" xfId="2890" xr:uid="{00000000-0005-0000-0000-00003E000000}"/>
    <cellStyle name="20% - Accent1 2 2 3 2 4 2" xfId="19340" xr:uid="{00000000-0005-0000-0000-00003F000000}"/>
    <cellStyle name="20% - Accent1 2 2 3 2 5" xfId="11609" xr:uid="{00000000-0005-0000-0000-000040000000}"/>
    <cellStyle name="20% - Accent1 2 2 3 3" xfId="3705" xr:uid="{00000000-0005-0000-0000-000041000000}"/>
    <cellStyle name="20% - Accent1 2 2 3 3 2" xfId="12428" xr:uid="{00000000-0005-0000-0000-000042000000}"/>
    <cellStyle name="20% - Accent1 2 2 3 4" xfId="9412" xr:uid="{00000000-0005-0000-0000-000043000000}"/>
    <cellStyle name="20% - Accent1 2 2 3 4 2" xfId="17395" xr:uid="{00000000-0005-0000-0000-000044000000}"/>
    <cellStyle name="20% - Accent1 2 2 3 5" xfId="1809" xr:uid="{00000000-0005-0000-0000-000045000000}"/>
    <cellStyle name="20% - Accent1 2 2 3 5 2" xfId="18846" xr:uid="{00000000-0005-0000-0000-000046000000}"/>
    <cellStyle name="20% - Accent1 2 2 3 6" xfId="11139" xr:uid="{00000000-0005-0000-0000-000047000000}"/>
    <cellStyle name="20% - Accent1 2 2 4" xfId="532" xr:uid="{00000000-0005-0000-0000-000048000000}"/>
    <cellStyle name="20% - Accent1 2 2 4 2" xfId="1099" xr:uid="{00000000-0005-0000-0000-000049000000}"/>
    <cellStyle name="20% - Accent1 2 2 4 2 2" xfId="10334" xr:uid="{00000000-0005-0000-0000-00004A000000}"/>
    <cellStyle name="20% - Accent1 2 2 4 2 2 2" xfId="18080" xr:uid="{00000000-0005-0000-0000-00004B000000}"/>
    <cellStyle name="20% - Accent1 2 2 4 2 3" xfId="3439" xr:uid="{00000000-0005-0000-0000-00004C000000}"/>
    <cellStyle name="20% - Accent1 2 2 4 2 3 2" xfId="12160" xr:uid="{00000000-0005-0000-0000-00004D000000}"/>
    <cellStyle name="20% - Accent1 2 2 4 2 4" xfId="3104" xr:uid="{00000000-0005-0000-0000-00004E000000}"/>
    <cellStyle name="20% - Accent1 2 2 4 2 4 2" xfId="19554" xr:uid="{00000000-0005-0000-0000-00004F000000}"/>
    <cellStyle name="20% - Accent1 2 2 4 2 5" xfId="11824" xr:uid="{00000000-0005-0000-0000-000050000000}"/>
    <cellStyle name="20% - Accent1 2 2 4 3" xfId="3919" xr:uid="{00000000-0005-0000-0000-000051000000}"/>
    <cellStyle name="20% - Accent1 2 2 4 3 2" xfId="12644" xr:uid="{00000000-0005-0000-0000-000052000000}"/>
    <cellStyle name="20% - Accent1 2 2 4 4" xfId="9284" xr:uid="{00000000-0005-0000-0000-000053000000}"/>
    <cellStyle name="20% - Accent1 2 2 4 4 2" xfId="17267" xr:uid="{00000000-0005-0000-0000-000054000000}"/>
    <cellStyle name="20% - Accent1 2 2 4 5" xfId="1681" xr:uid="{00000000-0005-0000-0000-000055000000}"/>
    <cellStyle name="20% - Accent1 2 2 4 5 2" xfId="19060" xr:uid="{00000000-0005-0000-0000-000056000000}"/>
    <cellStyle name="20% - Accent1 2 2 4 6" xfId="11011" xr:uid="{00000000-0005-0000-0000-000057000000}"/>
    <cellStyle name="20% - Accent1 2 2 5" xfId="896" xr:uid="{00000000-0005-0000-0000-000058000000}"/>
    <cellStyle name="20% - Accent1 2 2 5 2" xfId="9670" xr:uid="{00000000-0005-0000-0000-000059000000}"/>
    <cellStyle name="20% - Accent1 2 2 5 2 2" xfId="17654" xr:uid="{00000000-0005-0000-0000-00005A000000}"/>
    <cellStyle name="20% - Accent1 2 2 5 3" xfId="4513" xr:uid="{00000000-0005-0000-0000-00005B000000}"/>
    <cellStyle name="20% - Accent1 2 2 5 3 2" xfId="13198" xr:uid="{00000000-0005-0000-0000-00005C000000}"/>
    <cellStyle name="20% - Accent1 2 2 5 4" xfId="2069" xr:uid="{00000000-0005-0000-0000-00005D000000}"/>
    <cellStyle name="20% - Accent1 2 2 5 4 2" xfId="19164" xr:uid="{00000000-0005-0000-0000-00005E000000}"/>
    <cellStyle name="20% - Accent1 2 2 5 5" xfId="11398" xr:uid="{00000000-0005-0000-0000-00005F000000}"/>
    <cellStyle name="20% - Accent1 2 2 6" xfId="3295" xr:uid="{00000000-0005-0000-0000-000060000000}"/>
    <cellStyle name="20% - Accent1 2 2 6 2" xfId="10511" xr:uid="{00000000-0005-0000-0000-000061000000}"/>
    <cellStyle name="20% - Accent1 2 2 6 2 2" xfId="18255" xr:uid="{00000000-0005-0000-0000-000062000000}"/>
    <cellStyle name="20% - Accent1 2 2 6 3" xfId="12015" xr:uid="{00000000-0005-0000-0000-000063000000}"/>
    <cellStyle name="20% - Accent1 2 2 7" xfId="9069" xr:uid="{00000000-0005-0000-0000-000064000000}"/>
    <cellStyle name="20% - Accent1 2 2 7 2" xfId="17052" xr:uid="{00000000-0005-0000-0000-000065000000}"/>
    <cellStyle name="20% - Accent1 2 2 8" xfId="1466" xr:uid="{00000000-0005-0000-0000-000066000000}"/>
    <cellStyle name="20% - Accent1 2 2 8 2" xfId="18549" xr:uid="{00000000-0005-0000-0000-000067000000}"/>
    <cellStyle name="20% - Accent1 2 2 9" xfId="10796" xr:uid="{00000000-0005-0000-0000-000068000000}"/>
    <cellStyle name="20% - Accent1 2 3" xfId="282" xr:uid="{00000000-0005-0000-0000-000069000000}"/>
    <cellStyle name="20% - Accent1 2 3 2" xfId="407" xr:uid="{00000000-0005-0000-0000-00006A000000}"/>
    <cellStyle name="20% - Accent1 2 3 2 2" xfId="737" xr:uid="{00000000-0005-0000-0000-00006B000000}"/>
    <cellStyle name="20% - Accent1 2 3 2 2 2" xfId="1299" xr:uid="{00000000-0005-0000-0000-00006C000000}"/>
    <cellStyle name="20% - Accent1 2 3 2 2 2 2" xfId="10258" xr:uid="{00000000-0005-0000-0000-00006D000000}"/>
    <cellStyle name="20% - Accent1 2 3 2 2 2 2 2" xfId="18004" xr:uid="{00000000-0005-0000-0000-00006E000000}"/>
    <cellStyle name="20% - Accent1 2 3 2 2 2 3" xfId="3560" xr:uid="{00000000-0005-0000-0000-00006F000000}"/>
    <cellStyle name="20% - Accent1 2 3 2 2 2 3 2" xfId="12281" xr:uid="{00000000-0005-0000-0000-000070000000}"/>
    <cellStyle name="20% - Accent1 2 3 2 2 2 4" xfId="3029" xr:uid="{00000000-0005-0000-0000-000071000000}"/>
    <cellStyle name="20% - Accent1 2 3 2 2 2 4 2" xfId="19479" xr:uid="{00000000-0005-0000-0000-000072000000}"/>
    <cellStyle name="20% - Accent1 2 3 2 2 2 5" xfId="11748" xr:uid="{00000000-0005-0000-0000-000073000000}"/>
    <cellStyle name="20% - Accent1 2 3 2 2 3" xfId="3842" xr:uid="{00000000-0005-0000-0000-000074000000}"/>
    <cellStyle name="20% - Accent1 2 3 2 2 3 2" xfId="12567" xr:uid="{00000000-0005-0000-0000-000075000000}"/>
    <cellStyle name="20% - Accent1 2 3 2 2 4" xfId="9495" xr:uid="{00000000-0005-0000-0000-000076000000}"/>
    <cellStyle name="20% - Accent1 2 3 2 2 4 2" xfId="17478" xr:uid="{00000000-0005-0000-0000-000077000000}"/>
    <cellStyle name="20% - Accent1 2 3 2 2 5" xfId="1892" xr:uid="{00000000-0005-0000-0000-000078000000}"/>
    <cellStyle name="20% - Accent1 2 3 2 2 5 2" xfId="18985" xr:uid="{00000000-0005-0000-0000-000079000000}"/>
    <cellStyle name="20% - Accent1 2 3 2 2 6" xfId="11222" xr:uid="{00000000-0005-0000-0000-00007A000000}"/>
    <cellStyle name="20% - Accent1 2 3 2 3" xfId="975" xr:uid="{00000000-0005-0000-0000-00007B000000}"/>
    <cellStyle name="20% - Accent1 2 3 2 3 2" xfId="10077" xr:uid="{00000000-0005-0000-0000-00007C000000}"/>
    <cellStyle name="20% - Accent1 2 3 2 3 2 2" xfId="17820" xr:uid="{00000000-0005-0000-0000-00007D000000}"/>
    <cellStyle name="20% - Accent1 2 3 2 3 3" xfId="4103" xr:uid="{00000000-0005-0000-0000-00007E000000}"/>
    <cellStyle name="20% - Accent1 2 3 2 3 3 2" xfId="12827" xr:uid="{00000000-0005-0000-0000-00007F000000}"/>
    <cellStyle name="20% - Accent1 2 3 2 3 4" xfId="2845" xr:uid="{00000000-0005-0000-0000-000080000000}"/>
    <cellStyle name="20% - Accent1 2 3 2 3 4 2" xfId="19295" xr:uid="{00000000-0005-0000-0000-000081000000}"/>
    <cellStyle name="20% - Accent1 2 3 2 3 5" xfId="11564" xr:uid="{00000000-0005-0000-0000-000082000000}"/>
    <cellStyle name="20% - Accent1 2 3 2 4" xfId="3661" xr:uid="{00000000-0005-0000-0000-000083000000}"/>
    <cellStyle name="20% - Accent1 2 3 2 4 2" xfId="12383" xr:uid="{00000000-0005-0000-0000-000084000000}"/>
    <cellStyle name="20% - Accent1 2 3 2 5" xfId="9152" xr:uid="{00000000-0005-0000-0000-000085000000}"/>
    <cellStyle name="20% - Accent1 2 3 2 5 2" xfId="17135" xr:uid="{00000000-0005-0000-0000-000086000000}"/>
    <cellStyle name="20% - Accent1 2 3 2 6" xfId="1549" xr:uid="{00000000-0005-0000-0000-000087000000}"/>
    <cellStyle name="20% - Accent1 2 3 2 6 2" xfId="18801" xr:uid="{00000000-0005-0000-0000-000088000000}"/>
    <cellStyle name="20% - Accent1 2 3 2 7" xfId="10879" xr:uid="{00000000-0005-0000-0000-000089000000}"/>
    <cellStyle name="20% - Accent1 2 3 3" xfId="612" xr:uid="{00000000-0005-0000-0000-00008A000000}"/>
    <cellStyle name="20% - Accent1 2 3 3 2" xfId="1179" xr:uid="{00000000-0005-0000-0000-00008B000000}"/>
    <cellStyle name="20% - Accent1 2 3 3 2 2" xfId="10308" xr:uid="{00000000-0005-0000-0000-00008C000000}"/>
    <cellStyle name="20% - Accent1 2 3 3 2 2 2" xfId="18054" xr:uid="{00000000-0005-0000-0000-00008D000000}"/>
    <cellStyle name="20% - Accent1 2 3 3 2 3" xfId="4012" xr:uid="{00000000-0005-0000-0000-00008E000000}"/>
    <cellStyle name="20% - Accent1 2 3 3 2 3 2" xfId="12737" xr:uid="{00000000-0005-0000-0000-00008F000000}"/>
    <cellStyle name="20% - Accent1 2 3 3 2 4" xfId="3078" xr:uid="{00000000-0005-0000-0000-000090000000}"/>
    <cellStyle name="20% - Accent1 2 3 3 2 4 2" xfId="19528" xr:uid="{00000000-0005-0000-0000-000091000000}"/>
    <cellStyle name="20% - Accent1 2 3 3 2 5" xfId="11798" xr:uid="{00000000-0005-0000-0000-000092000000}"/>
    <cellStyle name="20% - Accent1 2 3 3 3" xfId="3893" xr:uid="{00000000-0005-0000-0000-000093000000}"/>
    <cellStyle name="20% - Accent1 2 3 3 3 2" xfId="12618" xr:uid="{00000000-0005-0000-0000-000094000000}"/>
    <cellStyle name="20% - Accent1 2 3 3 4" xfId="9367" xr:uid="{00000000-0005-0000-0000-000095000000}"/>
    <cellStyle name="20% - Accent1 2 3 3 4 2" xfId="17350" xr:uid="{00000000-0005-0000-0000-000096000000}"/>
    <cellStyle name="20% - Accent1 2 3 3 5" xfId="1764" xr:uid="{00000000-0005-0000-0000-000097000000}"/>
    <cellStyle name="20% - Accent1 2 3 3 5 2" xfId="19034" xr:uid="{00000000-0005-0000-0000-000098000000}"/>
    <cellStyle name="20% - Accent1 2 3 3 6" xfId="11094" xr:uid="{00000000-0005-0000-0000-000099000000}"/>
    <cellStyle name="20% - Accent1 2 3 4" xfId="854" xr:uid="{00000000-0005-0000-0000-00009A000000}"/>
    <cellStyle name="20% - Accent1 2 3 4 2" xfId="9626" xr:uid="{00000000-0005-0000-0000-00009B000000}"/>
    <cellStyle name="20% - Accent1 2 3 4 2 2" xfId="17609" xr:uid="{00000000-0005-0000-0000-00009C000000}"/>
    <cellStyle name="20% - Accent1 2 3 4 3" xfId="4586" xr:uid="{00000000-0005-0000-0000-00009D000000}"/>
    <cellStyle name="20% - Accent1 2 3 4 3 2" xfId="13264" xr:uid="{00000000-0005-0000-0000-00009E000000}"/>
    <cellStyle name="20% - Accent1 2 3 4 4" xfId="2024" xr:uid="{00000000-0005-0000-0000-00009F000000}"/>
    <cellStyle name="20% - Accent1 2 3 4 4 2" xfId="18697" xr:uid="{00000000-0005-0000-0000-0000A0000000}"/>
    <cellStyle name="20% - Accent1 2 3 4 5" xfId="11353" xr:uid="{00000000-0005-0000-0000-0000A1000000}"/>
    <cellStyle name="20% - Accent1 2 3 5" xfId="3248" xr:uid="{00000000-0005-0000-0000-0000A2000000}"/>
    <cellStyle name="20% - Accent1 2 3 5 2" xfId="10466" xr:uid="{00000000-0005-0000-0000-0000A3000000}"/>
    <cellStyle name="20% - Accent1 2 3 5 2 2" xfId="18210" xr:uid="{00000000-0005-0000-0000-0000A4000000}"/>
    <cellStyle name="20% - Accent1 2 3 5 3" xfId="11967" xr:uid="{00000000-0005-0000-0000-0000A5000000}"/>
    <cellStyle name="20% - Accent1 2 3 6" xfId="9024" xr:uid="{00000000-0005-0000-0000-0000A6000000}"/>
    <cellStyle name="20% - Accent1 2 3 6 2" xfId="17007" xr:uid="{00000000-0005-0000-0000-0000A7000000}"/>
    <cellStyle name="20% - Accent1 2 3 7" xfId="1421" xr:uid="{00000000-0005-0000-0000-0000A8000000}"/>
    <cellStyle name="20% - Accent1 2 3 7 2" xfId="18501" xr:uid="{00000000-0005-0000-0000-0000A9000000}"/>
    <cellStyle name="20% - Accent1 2 3 8" xfId="10751" xr:uid="{00000000-0005-0000-0000-0000AA000000}"/>
    <cellStyle name="20% - Accent1 2 3 9" xfId="19723" xr:uid="{00000000-0005-0000-0000-0000AB000000}"/>
    <cellStyle name="20% - Accent1 2 4" xfId="367" xr:uid="{00000000-0005-0000-0000-0000AC000000}"/>
    <cellStyle name="20% - Accent1 2 4 2" xfId="697" xr:uid="{00000000-0005-0000-0000-0000AD000000}"/>
    <cellStyle name="20% - Accent1 2 4 2 2" xfId="1259" xr:uid="{00000000-0005-0000-0000-0000AE000000}"/>
    <cellStyle name="20% - Accent1 2 4 2 2 2" xfId="10157" xr:uid="{00000000-0005-0000-0000-0000AF000000}"/>
    <cellStyle name="20% - Accent1 2 4 2 2 2 2" xfId="17902" xr:uid="{00000000-0005-0000-0000-0000B0000000}"/>
    <cellStyle name="20% - Accent1 2 4 2 2 3" xfId="3438" xr:uid="{00000000-0005-0000-0000-0000B1000000}"/>
    <cellStyle name="20% - Accent1 2 4 2 2 3 2" xfId="12159" xr:uid="{00000000-0005-0000-0000-0000B2000000}"/>
    <cellStyle name="20% - Accent1 2 4 2 2 4" xfId="2927" xr:uid="{00000000-0005-0000-0000-0000B3000000}"/>
    <cellStyle name="20% - Accent1 2 4 2 2 4 2" xfId="19377" xr:uid="{00000000-0005-0000-0000-0000B4000000}"/>
    <cellStyle name="20% - Accent1 2 4 2 2 5" xfId="11646" xr:uid="{00000000-0005-0000-0000-0000B5000000}"/>
    <cellStyle name="20% - Accent1 2 4 2 3" xfId="3741" xr:uid="{00000000-0005-0000-0000-0000B6000000}"/>
    <cellStyle name="20% - Accent1 2 4 2 3 2" xfId="12465" xr:uid="{00000000-0005-0000-0000-0000B7000000}"/>
    <cellStyle name="20% - Accent1 2 4 2 4" xfId="9453" xr:uid="{00000000-0005-0000-0000-0000B8000000}"/>
    <cellStyle name="20% - Accent1 2 4 2 4 2" xfId="17436" xr:uid="{00000000-0005-0000-0000-0000B9000000}"/>
    <cellStyle name="20% - Accent1 2 4 2 5" xfId="1850" xr:uid="{00000000-0005-0000-0000-0000BA000000}"/>
    <cellStyle name="20% - Accent1 2 4 2 5 2" xfId="18883" xr:uid="{00000000-0005-0000-0000-0000BB000000}"/>
    <cellStyle name="20% - Accent1 2 4 2 6" xfId="11180" xr:uid="{00000000-0005-0000-0000-0000BC000000}"/>
    <cellStyle name="20% - Accent1 2 4 3" xfId="935" xr:uid="{00000000-0005-0000-0000-0000BD000000}"/>
    <cellStyle name="20% - Accent1 2 4 3 2" xfId="9739" xr:uid="{00000000-0005-0000-0000-0000BE000000}"/>
    <cellStyle name="20% - Accent1 2 4 3 2 2" xfId="17691" xr:uid="{00000000-0005-0000-0000-0000BF000000}"/>
    <cellStyle name="20% - Accent1 2 4 3 3" xfId="3449" xr:uid="{00000000-0005-0000-0000-0000C0000000}"/>
    <cellStyle name="20% - Accent1 2 4 3 3 2" xfId="12170" xr:uid="{00000000-0005-0000-0000-0000C1000000}"/>
    <cellStyle name="20% - Accent1 2 4 3 4" xfId="2141" xr:uid="{00000000-0005-0000-0000-0000C2000000}"/>
    <cellStyle name="20% - Accent1 2 4 3 4 2" xfId="19155" xr:uid="{00000000-0005-0000-0000-0000C3000000}"/>
    <cellStyle name="20% - Accent1 2 4 3 5" xfId="11435" xr:uid="{00000000-0005-0000-0000-0000C4000000}"/>
    <cellStyle name="20% - Accent1 2 4 4" xfId="3344" xr:uid="{00000000-0005-0000-0000-0000C5000000}"/>
    <cellStyle name="20% - Accent1 2 4 4 2" xfId="12064" xr:uid="{00000000-0005-0000-0000-0000C6000000}"/>
    <cellStyle name="20% - Accent1 2 4 5" xfId="9110" xr:uid="{00000000-0005-0000-0000-0000C7000000}"/>
    <cellStyle name="20% - Accent1 2 4 5 2" xfId="17093" xr:uid="{00000000-0005-0000-0000-0000C8000000}"/>
    <cellStyle name="20% - Accent1 2 4 6" xfId="1507" xr:uid="{00000000-0005-0000-0000-0000C9000000}"/>
    <cellStyle name="20% - Accent1 2 4 6 2" xfId="18592" xr:uid="{00000000-0005-0000-0000-0000CA000000}"/>
    <cellStyle name="20% - Accent1 2 4 7" xfId="10837" xr:uid="{00000000-0005-0000-0000-0000CB000000}"/>
    <cellStyle name="20% - Accent1 2 5" xfId="572" xr:uid="{00000000-0005-0000-0000-0000CC000000}"/>
    <cellStyle name="20% - Accent1 2 5 2" xfId="1139" xr:uid="{00000000-0005-0000-0000-0000CD000000}"/>
    <cellStyle name="20% - Accent1 2 5 2 2" xfId="10035" xr:uid="{00000000-0005-0000-0000-0000CE000000}"/>
    <cellStyle name="20% - Accent1 2 5 2 2 2" xfId="17777" xr:uid="{00000000-0005-0000-0000-0000CF000000}"/>
    <cellStyle name="20% - Accent1 2 5 2 3" xfId="3997" xr:uid="{00000000-0005-0000-0000-0000D0000000}"/>
    <cellStyle name="20% - Accent1 2 5 2 3 2" xfId="12722" xr:uid="{00000000-0005-0000-0000-0000D1000000}"/>
    <cellStyle name="20% - Accent1 2 5 2 4" xfId="2802" xr:uid="{00000000-0005-0000-0000-0000D2000000}"/>
    <cellStyle name="20% - Accent1 2 5 2 4 2" xfId="19252" xr:uid="{00000000-0005-0000-0000-0000D3000000}"/>
    <cellStyle name="20% - Accent1 2 5 2 5" xfId="11521" xr:uid="{00000000-0005-0000-0000-0000D4000000}"/>
    <cellStyle name="20% - Accent1 2 5 3" xfId="3619" xr:uid="{00000000-0005-0000-0000-0000D5000000}"/>
    <cellStyle name="20% - Accent1 2 5 3 2" xfId="12340" xr:uid="{00000000-0005-0000-0000-0000D6000000}"/>
    <cellStyle name="20% - Accent1 2 5 4" xfId="9325" xr:uid="{00000000-0005-0000-0000-0000D7000000}"/>
    <cellStyle name="20% - Accent1 2 5 4 2" xfId="17308" xr:uid="{00000000-0005-0000-0000-0000D8000000}"/>
    <cellStyle name="20% - Accent1 2 5 5" xfId="1722" xr:uid="{00000000-0005-0000-0000-0000D9000000}"/>
    <cellStyle name="20% - Accent1 2 5 5 2" xfId="18758" xr:uid="{00000000-0005-0000-0000-0000DA000000}"/>
    <cellStyle name="20% - Accent1 2 5 6" xfId="11052" xr:uid="{00000000-0005-0000-0000-0000DB000000}"/>
    <cellStyle name="20% - Accent1 2 6" xfId="490" xr:uid="{00000000-0005-0000-0000-0000DC000000}"/>
    <cellStyle name="20% - Accent1 2 6 2" xfId="1057" xr:uid="{00000000-0005-0000-0000-0000DD000000}"/>
    <cellStyle name="20% - Accent1 2 6 2 2" xfId="10359" xr:uid="{00000000-0005-0000-0000-0000DE000000}"/>
    <cellStyle name="20% - Accent1 2 6 2 2 2" xfId="18105" xr:uid="{00000000-0005-0000-0000-0000DF000000}"/>
    <cellStyle name="20% - Accent1 2 6 2 3" xfId="3431" xr:uid="{00000000-0005-0000-0000-0000E0000000}"/>
    <cellStyle name="20% - Accent1 2 6 2 3 2" xfId="12152" xr:uid="{00000000-0005-0000-0000-0000E1000000}"/>
    <cellStyle name="20% - Accent1 2 6 2 4" xfId="3129" xr:uid="{00000000-0005-0000-0000-0000E2000000}"/>
    <cellStyle name="20% - Accent1 2 6 2 4 2" xfId="19579" xr:uid="{00000000-0005-0000-0000-0000E3000000}"/>
    <cellStyle name="20% - Accent1 2 6 2 5" xfId="11849" xr:uid="{00000000-0005-0000-0000-0000E4000000}"/>
    <cellStyle name="20% - Accent1 2 6 3" xfId="3944" xr:uid="{00000000-0005-0000-0000-0000E5000000}"/>
    <cellStyle name="20% - Accent1 2 6 3 2" xfId="12669" xr:uid="{00000000-0005-0000-0000-0000E6000000}"/>
    <cellStyle name="20% - Accent1 2 6 4" xfId="9240" xr:uid="{00000000-0005-0000-0000-0000E7000000}"/>
    <cellStyle name="20% - Accent1 2 6 4 2" xfId="17223" xr:uid="{00000000-0005-0000-0000-0000E8000000}"/>
    <cellStyle name="20% - Accent1 2 6 5" xfId="1637" xr:uid="{00000000-0005-0000-0000-0000E9000000}"/>
    <cellStyle name="20% - Accent1 2 6 5 2" xfId="19085" xr:uid="{00000000-0005-0000-0000-0000EA000000}"/>
    <cellStyle name="20% - Accent1 2 6 6" xfId="10967" xr:uid="{00000000-0005-0000-0000-0000EB000000}"/>
    <cellStyle name="20% - Accent1 2 7" xfId="814" xr:uid="{00000000-0005-0000-0000-0000EC000000}"/>
    <cellStyle name="20% - Accent1 2 7 2" xfId="9583" xr:uid="{00000000-0005-0000-0000-0000ED000000}"/>
    <cellStyle name="20% - Accent1 2 7 2 2" xfId="17566" xr:uid="{00000000-0005-0000-0000-0000EE000000}"/>
    <cellStyle name="20% - Accent1 2 7 3" xfId="4997" xr:uid="{00000000-0005-0000-0000-0000EF000000}"/>
    <cellStyle name="20% - Accent1 2 7 3 2" xfId="13644" xr:uid="{00000000-0005-0000-0000-0000F0000000}"/>
    <cellStyle name="20% - Accent1 2 7 4" xfId="1981" xr:uid="{00000000-0005-0000-0000-0000F1000000}"/>
    <cellStyle name="20% - Accent1 2 7 4 2" xfId="19131" xr:uid="{00000000-0005-0000-0000-0000F2000000}"/>
    <cellStyle name="20% - Accent1 2 7 5" xfId="11310" xr:uid="{00000000-0005-0000-0000-0000F3000000}"/>
    <cellStyle name="20% - Accent1 2 8" xfId="3206" xr:uid="{00000000-0005-0000-0000-0000F4000000}"/>
    <cellStyle name="20% - Accent1 2 8 2" xfId="10423" xr:uid="{00000000-0005-0000-0000-0000F5000000}"/>
    <cellStyle name="20% - Accent1 2 8 2 2" xfId="18167" xr:uid="{00000000-0005-0000-0000-0000F6000000}"/>
    <cellStyle name="20% - Accent1 2 8 3" xfId="11924" xr:uid="{00000000-0005-0000-0000-0000F7000000}"/>
    <cellStyle name="20% - Accent1 2 9" xfId="8982" xr:uid="{00000000-0005-0000-0000-0000F8000000}"/>
    <cellStyle name="20% - Accent1 2 9 2" xfId="16965" xr:uid="{00000000-0005-0000-0000-0000F9000000}"/>
    <cellStyle name="20% - Accent1 3" xfId="311" xr:uid="{00000000-0005-0000-0000-0000FA000000}"/>
    <cellStyle name="20% - Accent1 3 2" xfId="428" xr:uid="{00000000-0005-0000-0000-0000FB000000}"/>
    <cellStyle name="20% - Accent1 3 2 2" xfId="758" xr:uid="{00000000-0005-0000-0000-0000FC000000}"/>
    <cellStyle name="20% - Accent1 3 2 2 2" xfId="1322" xr:uid="{00000000-0005-0000-0000-0000FD000000}"/>
    <cellStyle name="20% - Accent1 3 2 2 2 2" xfId="10178" xr:uid="{00000000-0005-0000-0000-0000FE000000}"/>
    <cellStyle name="20% - Accent1 3 2 2 2 2 2" xfId="17924" xr:uid="{00000000-0005-0000-0000-0000FF000000}"/>
    <cellStyle name="20% - Accent1 3 2 2 2 3" xfId="3552" xr:uid="{00000000-0005-0000-0000-000000010000}"/>
    <cellStyle name="20% - Accent1 3 2 2 2 3 2" xfId="12273" xr:uid="{00000000-0005-0000-0000-000001010000}"/>
    <cellStyle name="20% - Accent1 3 2 2 2 4" xfId="2949" xr:uid="{00000000-0005-0000-0000-000002010000}"/>
    <cellStyle name="20% - Accent1 3 2 2 2 4 2" xfId="19399" xr:uid="{00000000-0005-0000-0000-000003010000}"/>
    <cellStyle name="20% - Accent1 3 2 2 2 5" xfId="11668" xr:uid="{00000000-0005-0000-0000-000004010000}"/>
    <cellStyle name="20% - Accent1 3 2 2 3" xfId="3762" xr:uid="{00000000-0005-0000-0000-000005010000}"/>
    <cellStyle name="20% - Accent1 3 2 2 3 2" xfId="12487" xr:uid="{00000000-0005-0000-0000-000006010000}"/>
    <cellStyle name="20% - Accent1 3 2 2 4" xfId="9520" xr:uid="{00000000-0005-0000-0000-000007010000}"/>
    <cellStyle name="20% - Accent1 3 2 2 4 2" xfId="17503" xr:uid="{00000000-0005-0000-0000-000008010000}"/>
    <cellStyle name="20% - Accent1 3 2 2 5" xfId="1917" xr:uid="{00000000-0005-0000-0000-000009010000}"/>
    <cellStyle name="20% - Accent1 3 2 2 5 2" xfId="18905" xr:uid="{00000000-0005-0000-0000-00000A010000}"/>
    <cellStyle name="20% - Accent1 3 2 2 6" xfId="11247" xr:uid="{00000000-0005-0000-0000-00000B010000}"/>
    <cellStyle name="20% - Accent1 3 2 3" xfId="998" xr:uid="{00000000-0005-0000-0000-00000C010000}"/>
    <cellStyle name="20% - Accent1 3 2 3 2" xfId="9764" xr:uid="{00000000-0005-0000-0000-00000D010000}"/>
    <cellStyle name="20% - Accent1 3 2 3 2 2" xfId="17713" xr:uid="{00000000-0005-0000-0000-00000E010000}"/>
    <cellStyle name="20% - Accent1 3 2 3 3" xfId="4310" xr:uid="{00000000-0005-0000-0000-00000F010000}"/>
    <cellStyle name="20% - Accent1 3 2 3 3 2" xfId="13015" xr:uid="{00000000-0005-0000-0000-000010010000}"/>
    <cellStyle name="20% - Accent1 3 2 3 4" xfId="2167" xr:uid="{00000000-0005-0000-0000-000011010000}"/>
    <cellStyle name="20% - Accent1 3 2 3 4 2" xfId="19206" xr:uid="{00000000-0005-0000-0000-000012010000}"/>
    <cellStyle name="20% - Accent1 3 2 3 5" xfId="11457" xr:uid="{00000000-0005-0000-0000-000013010000}"/>
    <cellStyle name="20% - Accent1 3 2 4" xfId="3366" xr:uid="{00000000-0005-0000-0000-000014010000}"/>
    <cellStyle name="20% - Accent1 3 2 4 2" xfId="10547" xr:uid="{00000000-0005-0000-0000-000015010000}"/>
    <cellStyle name="20% - Accent1 3 2 4 2 2" xfId="18291" xr:uid="{00000000-0005-0000-0000-000016010000}"/>
    <cellStyle name="20% - Accent1 3 2 4 3" xfId="12087" xr:uid="{00000000-0005-0000-0000-000017010000}"/>
    <cellStyle name="20% - Accent1 3 2 5" xfId="9177" xr:uid="{00000000-0005-0000-0000-000018010000}"/>
    <cellStyle name="20% - Accent1 3 2 5 2" xfId="17160" xr:uid="{00000000-0005-0000-0000-000019010000}"/>
    <cellStyle name="20% - Accent1 3 2 6" xfId="1574" xr:uid="{00000000-0005-0000-0000-00001A010000}"/>
    <cellStyle name="20% - Accent1 3 2 6 2" xfId="18615" xr:uid="{00000000-0005-0000-0000-00001B010000}"/>
    <cellStyle name="20% - Accent1 3 2 7" xfId="10904" xr:uid="{00000000-0005-0000-0000-00001C010000}"/>
    <cellStyle name="20% - Accent1 3 3" xfId="640" xr:uid="{00000000-0005-0000-0000-00001D010000}"/>
    <cellStyle name="20% - Accent1 3 3 2" xfId="1202" xr:uid="{00000000-0005-0000-0000-00001E010000}"/>
    <cellStyle name="20% - Accent1 3 3 2 2" xfId="10101" xr:uid="{00000000-0005-0000-0000-00001F010000}"/>
    <cellStyle name="20% - Accent1 3 3 2 2 2" xfId="17845" xr:uid="{00000000-0005-0000-0000-000020010000}"/>
    <cellStyle name="20% - Accent1 3 3 2 3" xfId="4061" xr:uid="{00000000-0005-0000-0000-000021010000}"/>
    <cellStyle name="20% - Accent1 3 3 2 3 2" xfId="12785" xr:uid="{00000000-0005-0000-0000-000022010000}"/>
    <cellStyle name="20% - Accent1 3 3 2 4" xfId="2870" xr:uid="{00000000-0005-0000-0000-000023010000}"/>
    <cellStyle name="20% - Accent1 3 3 2 4 2" xfId="19320" xr:uid="{00000000-0005-0000-0000-000024010000}"/>
    <cellStyle name="20% - Accent1 3 3 2 5" xfId="11589" xr:uid="{00000000-0005-0000-0000-000025010000}"/>
    <cellStyle name="20% - Accent1 3 3 3" xfId="3685" xr:uid="{00000000-0005-0000-0000-000026010000}"/>
    <cellStyle name="20% - Accent1 3 3 3 2" xfId="12408" xr:uid="{00000000-0005-0000-0000-000027010000}"/>
    <cellStyle name="20% - Accent1 3 3 4" xfId="9392" xr:uid="{00000000-0005-0000-0000-000028010000}"/>
    <cellStyle name="20% - Accent1 3 3 4 2" xfId="17375" xr:uid="{00000000-0005-0000-0000-000029010000}"/>
    <cellStyle name="20% - Accent1 3 3 5" xfId="1789" xr:uid="{00000000-0005-0000-0000-00002A010000}"/>
    <cellStyle name="20% - Accent1 3 3 5 2" xfId="18826" xr:uid="{00000000-0005-0000-0000-00002B010000}"/>
    <cellStyle name="20% - Accent1 3 3 6" xfId="11119" xr:uid="{00000000-0005-0000-0000-00002C010000}"/>
    <cellStyle name="20% - Accent1 3 4" xfId="511" xr:uid="{00000000-0005-0000-0000-00002D010000}"/>
    <cellStyle name="20% - Accent1 3 4 2" xfId="1078" xr:uid="{00000000-0005-0000-0000-00002E010000}"/>
    <cellStyle name="20% - Accent1 3 4 2 2" xfId="10354" xr:uid="{00000000-0005-0000-0000-00002F010000}"/>
    <cellStyle name="20% - Accent1 3 4 2 2 2" xfId="18100" xr:uid="{00000000-0005-0000-0000-000030010000}"/>
    <cellStyle name="20% - Accent1 3 4 2 3" xfId="4126" xr:uid="{00000000-0005-0000-0000-000031010000}"/>
    <cellStyle name="20% - Accent1 3 4 2 3 2" xfId="12850" xr:uid="{00000000-0005-0000-0000-000032010000}"/>
    <cellStyle name="20% - Accent1 3 4 2 4" xfId="3124" xr:uid="{00000000-0005-0000-0000-000033010000}"/>
    <cellStyle name="20% - Accent1 3 4 2 4 2" xfId="19574" xr:uid="{00000000-0005-0000-0000-000034010000}"/>
    <cellStyle name="20% - Accent1 3 4 2 5" xfId="11844" xr:uid="{00000000-0005-0000-0000-000035010000}"/>
    <cellStyle name="20% - Accent1 3 4 3" xfId="3939" xr:uid="{00000000-0005-0000-0000-000036010000}"/>
    <cellStyle name="20% - Accent1 3 4 3 2" xfId="12664" xr:uid="{00000000-0005-0000-0000-000037010000}"/>
    <cellStyle name="20% - Accent1 3 4 4" xfId="9262" xr:uid="{00000000-0005-0000-0000-000038010000}"/>
    <cellStyle name="20% - Accent1 3 4 4 2" xfId="17245" xr:uid="{00000000-0005-0000-0000-000039010000}"/>
    <cellStyle name="20% - Accent1 3 4 5" xfId="1659" xr:uid="{00000000-0005-0000-0000-00003A010000}"/>
    <cellStyle name="20% - Accent1 3 4 5 2" xfId="19080" xr:uid="{00000000-0005-0000-0000-00003B010000}"/>
    <cellStyle name="20% - Accent1 3 4 6" xfId="10989" xr:uid="{00000000-0005-0000-0000-00003C010000}"/>
    <cellStyle name="20% - Accent1 3 5" xfId="877" xr:uid="{00000000-0005-0000-0000-00003D010000}"/>
    <cellStyle name="20% - Accent1 3 5 2" xfId="9650" xr:uid="{00000000-0005-0000-0000-00003E010000}"/>
    <cellStyle name="20% - Accent1 3 5 2 2" xfId="17634" xr:uid="{00000000-0005-0000-0000-00003F010000}"/>
    <cellStyle name="20% - Accent1 3 5 3" xfId="4360" xr:uid="{00000000-0005-0000-0000-000040010000}"/>
    <cellStyle name="20% - Accent1 3 5 3 2" xfId="13059" xr:uid="{00000000-0005-0000-0000-000041010000}"/>
    <cellStyle name="20% - Accent1 3 5 4" xfId="2049" xr:uid="{00000000-0005-0000-0000-000042010000}"/>
    <cellStyle name="20% - Accent1 3 5 4 2" xfId="19224" xr:uid="{00000000-0005-0000-0000-000043010000}"/>
    <cellStyle name="20% - Accent1 3 5 5" xfId="11378" xr:uid="{00000000-0005-0000-0000-000044010000}"/>
    <cellStyle name="20% - Accent1 3 6" xfId="3275" xr:uid="{00000000-0005-0000-0000-000045010000}"/>
    <cellStyle name="20% - Accent1 3 6 2" xfId="10491" xr:uid="{00000000-0005-0000-0000-000046010000}"/>
    <cellStyle name="20% - Accent1 3 6 2 2" xfId="18235" xr:uid="{00000000-0005-0000-0000-000047010000}"/>
    <cellStyle name="20% - Accent1 3 6 3" xfId="11995" xr:uid="{00000000-0005-0000-0000-000048010000}"/>
    <cellStyle name="20% - Accent1 3 7" xfId="9049" xr:uid="{00000000-0005-0000-0000-000049010000}"/>
    <cellStyle name="20% - Accent1 3 7 2" xfId="17032" xr:uid="{00000000-0005-0000-0000-00004A010000}"/>
    <cellStyle name="20% - Accent1 3 8" xfId="1446" xr:uid="{00000000-0005-0000-0000-00004B010000}"/>
    <cellStyle name="20% - Accent1 3 8 2" xfId="18529" xr:uid="{00000000-0005-0000-0000-00004C010000}"/>
    <cellStyle name="20% - Accent1 3 9" xfId="10776" xr:uid="{00000000-0005-0000-0000-00004D010000}"/>
    <cellStyle name="20% - Accent1 4" xfId="263" xr:uid="{00000000-0005-0000-0000-00004E010000}"/>
    <cellStyle name="20% - Accent1 4 2" xfId="388" xr:uid="{00000000-0005-0000-0000-00004F010000}"/>
    <cellStyle name="20% - Accent1 4 2 2" xfId="718" xr:uid="{00000000-0005-0000-0000-000050010000}"/>
    <cellStyle name="20% - Accent1 4 2 2 2" xfId="1280" xr:uid="{00000000-0005-0000-0000-000051010000}"/>
    <cellStyle name="20% - Accent1 4 2 2 2 2" xfId="10261" xr:uid="{00000000-0005-0000-0000-000052010000}"/>
    <cellStyle name="20% - Accent1 4 2 2 2 2 2" xfId="18007" xr:uid="{00000000-0005-0000-0000-000053010000}"/>
    <cellStyle name="20% - Accent1 4 2 2 2 3" xfId="3507" xr:uid="{00000000-0005-0000-0000-000054010000}"/>
    <cellStyle name="20% - Accent1 4 2 2 2 3 2" xfId="12228" xr:uid="{00000000-0005-0000-0000-000055010000}"/>
    <cellStyle name="20% - Accent1 4 2 2 2 4" xfId="3032" xr:uid="{00000000-0005-0000-0000-000056010000}"/>
    <cellStyle name="20% - Accent1 4 2 2 2 4 2" xfId="19482" xr:uid="{00000000-0005-0000-0000-000057010000}"/>
    <cellStyle name="20% - Accent1 4 2 2 2 5" xfId="11751" xr:uid="{00000000-0005-0000-0000-000058010000}"/>
    <cellStyle name="20% - Accent1 4 2 2 3" xfId="3845" xr:uid="{00000000-0005-0000-0000-000059010000}"/>
    <cellStyle name="20% - Accent1 4 2 2 3 2" xfId="12570" xr:uid="{00000000-0005-0000-0000-00005A010000}"/>
    <cellStyle name="20% - Accent1 4 2 2 4" xfId="9475" xr:uid="{00000000-0005-0000-0000-00005B010000}"/>
    <cellStyle name="20% - Accent1 4 2 2 4 2" xfId="17458" xr:uid="{00000000-0005-0000-0000-00005C010000}"/>
    <cellStyle name="20% - Accent1 4 2 2 5" xfId="1872" xr:uid="{00000000-0005-0000-0000-00005D010000}"/>
    <cellStyle name="20% - Accent1 4 2 2 5 2" xfId="18988" xr:uid="{00000000-0005-0000-0000-00005E010000}"/>
    <cellStyle name="20% - Accent1 4 2 2 6" xfId="11202" xr:uid="{00000000-0005-0000-0000-00005F010000}"/>
    <cellStyle name="20% - Accent1 4 2 3" xfId="956" xr:uid="{00000000-0005-0000-0000-000060010000}"/>
    <cellStyle name="20% - Accent1 4 2 3 2" xfId="10057" xr:uid="{00000000-0005-0000-0000-000061010000}"/>
    <cellStyle name="20% - Accent1 4 2 3 2 2" xfId="17800" xr:uid="{00000000-0005-0000-0000-000062010000}"/>
    <cellStyle name="20% - Accent1 4 2 3 3" xfId="4356" xr:uid="{00000000-0005-0000-0000-000063010000}"/>
    <cellStyle name="20% - Accent1 4 2 3 3 2" xfId="13055" xr:uid="{00000000-0005-0000-0000-000064010000}"/>
    <cellStyle name="20% - Accent1 4 2 3 4" xfId="2825" xr:uid="{00000000-0005-0000-0000-000065010000}"/>
    <cellStyle name="20% - Accent1 4 2 3 4 2" xfId="19275" xr:uid="{00000000-0005-0000-0000-000066010000}"/>
    <cellStyle name="20% - Accent1 4 2 3 5" xfId="11544" xr:uid="{00000000-0005-0000-0000-000067010000}"/>
    <cellStyle name="20% - Accent1 4 2 4" xfId="3641" xr:uid="{00000000-0005-0000-0000-000068010000}"/>
    <cellStyle name="20% - Accent1 4 2 4 2" xfId="10595" xr:uid="{00000000-0005-0000-0000-000069010000}"/>
    <cellStyle name="20% - Accent1 4 2 4 2 2" xfId="18339" xr:uid="{00000000-0005-0000-0000-00006A010000}"/>
    <cellStyle name="20% - Accent1 4 2 4 3" xfId="12363" xr:uid="{00000000-0005-0000-0000-00006B010000}"/>
    <cellStyle name="20% - Accent1 4 2 5" xfId="9132" xr:uid="{00000000-0005-0000-0000-00006C010000}"/>
    <cellStyle name="20% - Accent1 4 2 5 2" xfId="17115" xr:uid="{00000000-0005-0000-0000-00006D010000}"/>
    <cellStyle name="20% - Accent1 4 2 6" xfId="1529" xr:uid="{00000000-0005-0000-0000-00006E010000}"/>
    <cellStyle name="20% - Accent1 4 2 6 2" xfId="18781" xr:uid="{00000000-0005-0000-0000-00006F010000}"/>
    <cellStyle name="20% - Accent1 4 2 7" xfId="10859" xr:uid="{00000000-0005-0000-0000-000070010000}"/>
    <cellStyle name="20% - Accent1 4 3" xfId="593" xr:uid="{00000000-0005-0000-0000-000071010000}"/>
    <cellStyle name="20% - Accent1 4 3 2" xfId="1160" xr:uid="{00000000-0005-0000-0000-000072010000}"/>
    <cellStyle name="20% - Accent1 4 3 2 2" xfId="10389" xr:uid="{00000000-0005-0000-0000-000073010000}"/>
    <cellStyle name="20% - Accent1 4 3 2 2 2" xfId="18133" xr:uid="{00000000-0005-0000-0000-000074010000}"/>
    <cellStyle name="20% - Accent1 4 3 2 3" xfId="4110" xr:uid="{00000000-0005-0000-0000-000075010000}"/>
    <cellStyle name="20% - Accent1 4 3 2 3 2" xfId="12834" xr:uid="{00000000-0005-0000-0000-000076010000}"/>
    <cellStyle name="20% - Accent1 4 3 2 4" xfId="3159" xr:uid="{00000000-0005-0000-0000-000077010000}"/>
    <cellStyle name="20% - Accent1 4 3 2 4 2" xfId="19605" xr:uid="{00000000-0005-0000-0000-000078010000}"/>
    <cellStyle name="20% - Accent1 4 3 2 5" xfId="11877" xr:uid="{00000000-0005-0000-0000-000079010000}"/>
    <cellStyle name="20% - Accent1 4 3 3" xfId="3975" xr:uid="{00000000-0005-0000-0000-00007A010000}"/>
    <cellStyle name="20% - Accent1 4 3 3 2" xfId="12700" xr:uid="{00000000-0005-0000-0000-00007B010000}"/>
    <cellStyle name="20% - Accent1 4 3 4" xfId="9347" xr:uid="{00000000-0005-0000-0000-00007C010000}"/>
    <cellStyle name="20% - Accent1 4 3 4 2" xfId="17330" xr:uid="{00000000-0005-0000-0000-00007D010000}"/>
    <cellStyle name="20% - Accent1 4 3 5" xfId="1744" xr:uid="{00000000-0005-0000-0000-00007E010000}"/>
    <cellStyle name="20% - Accent1 4 3 5 2" xfId="19116" xr:uid="{00000000-0005-0000-0000-00007F010000}"/>
    <cellStyle name="20% - Accent1 4 3 6" xfId="11074" xr:uid="{00000000-0005-0000-0000-000080010000}"/>
    <cellStyle name="20% - Accent1 4 4" xfId="835" xr:uid="{00000000-0005-0000-0000-000081010000}"/>
    <cellStyle name="20% - Accent1 4 4 2" xfId="9606" xr:uid="{00000000-0005-0000-0000-000082010000}"/>
    <cellStyle name="20% - Accent1 4 4 2 2" xfId="17589" xr:uid="{00000000-0005-0000-0000-000083010000}"/>
    <cellStyle name="20% - Accent1 4 4 3" xfId="5674" xr:uid="{00000000-0005-0000-0000-000084010000}"/>
    <cellStyle name="20% - Accent1 4 4 3 2" xfId="14153" xr:uid="{00000000-0005-0000-0000-000085010000}"/>
    <cellStyle name="20% - Accent1 4 4 4" xfId="2004" xr:uid="{00000000-0005-0000-0000-000086010000}"/>
    <cellStyle name="20% - Accent1 4 4 4 2" xfId="18667" xr:uid="{00000000-0005-0000-0000-000087010000}"/>
    <cellStyle name="20% - Accent1 4 4 5" xfId="11333" xr:uid="{00000000-0005-0000-0000-000088010000}"/>
    <cellStyle name="20% - Accent1 4 5" xfId="3228" xr:uid="{00000000-0005-0000-0000-000089010000}"/>
    <cellStyle name="20% - Accent1 4 5 2" xfId="10446" xr:uid="{00000000-0005-0000-0000-00008A010000}"/>
    <cellStyle name="20% - Accent1 4 5 2 2" xfId="18190" xr:uid="{00000000-0005-0000-0000-00008B010000}"/>
    <cellStyle name="20% - Accent1 4 5 3" xfId="11947" xr:uid="{00000000-0005-0000-0000-00008C010000}"/>
    <cellStyle name="20% - Accent1 4 6" xfId="9004" xr:uid="{00000000-0005-0000-0000-00008D010000}"/>
    <cellStyle name="20% - Accent1 4 6 2" xfId="16987" xr:uid="{00000000-0005-0000-0000-00008E010000}"/>
    <cellStyle name="20% - Accent1 4 7" xfId="1401" xr:uid="{00000000-0005-0000-0000-00008F010000}"/>
    <cellStyle name="20% - Accent1 4 7 2" xfId="18481" xr:uid="{00000000-0005-0000-0000-000090010000}"/>
    <cellStyle name="20% - Accent1 4 8" xfId="10731" xr:uid="{00000000-0005-0000-0000-000091010000}"/>
    <cellStyle name="20% - Accent1 5" xfId="347" xr:uid="{00000000-0005-0000-0000-000092010000}"/>
    <cellStyle name="20% - Accent1 5 2" xfId="677" xr:uid="{00000000-0005-0000-0000-000093010000}"/>
    <cellStyle name="20% - Accent1 5 2 2" xfId="1240" xr:uid="{00000000-0005-0000-0000-000094010000}"/>
    <cellStyle name="20% - Accent1 5 2 2 2" xfId="10141" xr:uid="{00000000-0005-0000-0000-000095010000}"/>
    <cellStyle name="20% - Accent1 5 2 2 2 2" xfId="17885" xr:uid="{00000000-0005-0000-0000-000096010000}"/>
    <cellStyle name="20% - Accent1 5 2 2 3" xfId="4123" xr:uid="{00000000-0005-0000-0000-000097010000}"/>
    <cellStyle name="20% - Accent1 5 2 2 3 2" xfId="12847" xr:uid="{00000000-0005-0000-0000-000098010000}"/>
    <cellStyle name="20% - Accent1 5 2 2 4" xfId="2910" xr:uid="{00000000-0005-0000-0000-000099010000}"/>
    <cellStyle name="20% - Accent1 5 2 2 4 2" xfId="19360" xr:uid="{00000000-0005-0000-0000-00009A010000}"/>
    <cellStyle name="20% - Accent1 5 2 2 5" xfId="11629" xr:uid="{00000000-0005-0000-0000-00009B010000}"/>
    <cellStyle name="20% - Accent1 5 2 3" xfId="3725" xr:uid="{00000000-0005-0000-0000-00009C010000}"/>
    <cellStyle name="20% - Accent1 5 2 3 2" xfId="12448" xr:uid="{00000000-0005-0000-0000-00009D010000}"/>
    <cellStyle name="20% - Accent1 5 2 4" xfId="9433" xr:uid="{00000000-0005-0000-0000-00009E010000}"/>
    <cellStyle name="20% - Accent1 5 2 4 2" xfId="17416" xr:uid="{00000000-0005-0000-0000-00009F010000}"/>
    <cellStyle name="20% - Accent1 5 2 5" xfId="1830" xr:uid="{00000000-0005-0000-0000-0000A0010000}"/>
    <cellStyle name="20% - Accent1 5 2 5 2" xfId="18866" xr:uid="{00000000-0005-0000-0000-0000A1010000}"/>
    <cellStyle name="20% - Accent1 5 2 6" xfId="11160" xr:uid="{00000000-0005-0000-0000-0000A2010000}"/>
    <cellStyle name="20% - Accent1 5 3" xfId="916" xr:uid="{00000000-0005-0000-0000-0000A3010000}"/>
    <cellStyle name="20% - Accent1 5 3 2" xfId="9706" xr:uid="{00000000-0005-0000-0000-0000A4010000}"/>
    <cellStyle name="20% - Accent1 5 3 2 2" xfId="17674" xr:uid="{00000000-0005-0000-0000-0000A5010000}"/>
    <cellStyle name="20% - Accent1 5 3 3" xfId="4721" xr:uid="{00000000-0005-0000-0000-0000A6010000}"/>
    <cellStyle name="20% - Accent1 5 3 3 2" xfId="13385" xr:uid="{00000000-0005-0000-0000-0000A7010000}"/>
    <cellStyle name="20% - Accent1 5 3 4" xfId="2106" xr:uid="{00000000-0005-0000-0000-0000A8010000}"/>
    <cellStyle name="20% - Accent1 5 3 4 2" xfId="18712" xr:uid="{00000000-0005-0000-0000-0000A9010000}"/>
    <cellStyle name="20% - Accent1 5 3 5" xfId="11418" xr:uid="{00000000-0005-0000-0000-0000AA010000}"/>
    <cellStyle name="20% - Accent1 5 4" xfId="3321" xr:uid="{00000000-0005-0000-0000-0000AB010000}"/>
    <cellStyle name="20% - Accent1 5 4 2" xfId="10526" xr:uid="{00000000-0005-0000-0000-0000AC010000}"/>
    <cellStyle name="20% - Accent1 5 4 2 2" xfId="18270" xr:uid="{00000000-0005-0000-0000-0000AD010000}"/>
    <cellStyle name="20% - Accent1 5 4 3" xfId="12040" xr:uid="{00000000-0005-0000-0000-0000AE010000}"/>
    <cellStyle name="20% - Accent1 5 5" xfId="9090" xr:uid="{00000000-0005-0000-0000-0000AF010000}"/>
    <cellStyle name="20% - Accent1 5 5 2" xfId="17073" xr:uid="{00000000-0005-0000-0000-0000B0010000}"/>
    <cellStyle name="20% - Accent1 5 6" xfId="1487" xr:uid="{00000000-0005-0000-0000-0000B1010000}"/>
    <cellStyle name="20% - Accent1 5 6 2" xfId="18573" xr:uid="{00000000-0005-0000-0000-0000B2010000}"/>
    <cellStyle name="20% - Accent1 5 7" xfId="10817" xr:uid="{00000000-0005-0000-0000-0000B3010000}"/>
    <cellStyle name="20% - Accent1 6" xfId="553" xr:uid="{00000000-0005-0000-0000-0000B4010000}"/>
    <cellStyle name="20% - Accent1 6 2" xfId="1120" xr:uid="{00000000-0005-0000-0000-0000B5010000}"/>
    <cellStyle name="20% - Accent1 6 2 2" xfId="10014" xr:uid="{00000000-0005-0000-0000-0000B6010000}"/>
    <cellStyle name="20% - Accent1 6 2 2 2" xfId="17756" xr:uid="{00000000-0005-0000-0000-0000B7010000}"/>
    <cellStyle name="20% - Accent1 6 2 3" xfId="3534" xr:uid="{00000000-0005-0000-0000-0000B8010000}"/>
    <cellStyle name="20% - Accent1 6 2 3 2" xfId="12255" xr:uid="{00000000-0005-0000-0000-0000B9010000}"/>
    <cellStyle name="20% - Accent1 6 2 4" xfId="2781" xr:uid="{00000000-0005-0000-0000-0000BA010000}"/>
    <cellStyle name="20% - Accent1 6 2 4 2" xfId="19232" xr:uid="{00000000-0005-0000-0000-0000BB010000}"/>
    <cellStyle name="20% - Accent1 6 2 5" xfId="11500" xr:uid="{00000000-0005-0000-0000-0000BC010000}"/>
    <cellStyle name="20% - Accent1 6 3" xfId="3598" xr:uid="{00000000-0005-0000-0000-0000BD010000}"/>
    <cellStyle name="20% - Accent1 6 3 2" xfId="12319" xr:uid="{00000000-0005-0000-0000-0000BE010000}"/>
    <cellStyle name="20% - Accent1 6 4" xfId="9305" xr:uid="{00000000-0005-0000-0000-0000BF010000}"/>
    <cellStyle name="20% - Accent1 6 4 2" xfId="17288" xr:uid="{00000000-0005-0000-0000-0000C0010000}"/>
    <cellStyle name="20% - Accent1 6 5" xfId="1702" xr:uid="{00000000-0005-0000-0000-0000C1010000}"/>
    <cellStyle name="20% - Accent1 6 5 2" xfId="18738" xr:uid="{00000000-0005-0000-0000-0000C2010000}"/>
    <cellStyle name="20% - Accent1 6 6" xfId="11032" xr:uid="{00000000-0005-0000-0000-0000C3010000}"/>
    <cellStyle name="20% - Accent1 7" xfId="464" xr:uid="{00000000-0005-0000-0000-0000C4010000}"/>
    <cellStyle name="20% - Accent1 7 2" xfId="1036" xr:uid="{00000000-0005-0000-0000-0000C5010000}"/>
    <cellStyle name="20% - Accent1 7 2 2" xfId="10379" xr:uid="{00000000-0005-0000-0000-0000C6010000}"/>
    <cellStyle name="20% - Accent1 7 2 2 2" xfId="18125" xr:uid="{00000000-0005-0000-0000-0000C7010000}"/>
    <cellStyle name="20% - Accent1 7 2 3" xfId="4140" xr:uid="{00000000-0005-0000-0000-0000C8010000}"/>
    <cellStyle name="20% - Accent1 7 2 3 2" xfId="12864" xr:uid="{00000000-0005-0000-0000-0000C9010000}"/>
    <cellStyle name="20% - Accent1 7 2 4" xfId="3149" xr:uid="{00000000-0005-0000-0000-0000CA010000}"/>
    <cellStyle name="20% - Accent1 7 2 4 2" xfId="19599" xr:uid="{00000000-0005-0000-0000-0000CB010000}"/>
    <cellStyle name="20% - Accent1 7 2 5" xfId="11869" xr:uid="{00000000-0005-0000-0000-0000CC010000}"/>
    <cellStyle name="20% - Accent1 7 3" xfId="3965" xr:uid="{00000000-0005-0000-0000-0000CD010000}"/>
    <cellStyle name="20% - Accent1 7 3 2" xfId="12690" xr:uid="{00000000-0005-0000-0000-0000CE010000}"/>
    <cellStyle name="20% - Accent1 7 4" xfId="9218" xr:uid="{00000000-0005-0000-0000-0000CF010000}"/>
    <cellStyle name="20% - Accent1 7 4 2" xfId="17201" xr:uid="{00000000-0005-0000-0000-0000D0010000}"/>
    <cellStyle name="20% - Accent1 7 5" xfId="1615" xr:uid="{00000000-0005-0000-0000-0000D1010000}"/>
    <cellStyle name="20% - Accent1 7 5 2" xfId="19107" xr:uid="{00000000-0005-0000-0000-0000D2010000}"/>
    <cellStyle name="20% - Accent1 7 6" xfId="10945" xr:uid="{00000000-0005-0000-0000-0000D3010000}"/>
    <cellStyle name="20% - Accent1 8" xfId="794" xr:uid="{00000000-0005-0000-0000-0000D4010000}"/>
    <cellStyle name="20% - Accent1 8 2" xfId="9561" xr:uid="{00000000-0005-0000-0000-0000D5010000}"/>
    <cellStyle name="20% - Accent1 8 2 2" xfId="17544" xr:uid="{00000000-0005-0000-0000-0000D6010000}"/>
    <cellStyle name="20% - Accent1 8 3" xfId="6462" xr:uid="{00000000-0005-0000-0000-0000D7010000}"/>
    <cellStyle name="20% - Accent1 8 3 2" xfId="14870" xr:uid="{00000000-0005-0000-0000-0000D8010000}"/>
    <cellStyle name="20% - Accent1 8 4" xfId="1958" xr:uid="{00000000-0005-0000-0000-0000D9010000}"/>
    <cellStyle name="20% - Accent1 8 4 2" xfId="18433" xr:uid="{00000000-0005-0000-0000-0000DA010000}"/>
    <cellStyle name="20% - Accent1 8 5" xfId="11288" xr:uid="{00000000-0005-0000-0000-0000DB010000}"/>
    <cellStyle name="20% - Accent1 9" xfId="3180" xr:uid="{00000000-0005-0000-0000-0000DC010000}"/>
    <cellStyle name="20% - Accent1 9 2" xfId="10402" xr:uid="{00000000-0005-0000-0000-0000DD010000}"/>
    <cellStyle name="20% - Accent1 9 2 2" xfId="18146" xr:uid="{00000000-0005-0000-0000-0000DE010000}"/>
    <cellStyle name="20% - Accent1 9 3" xfId="11898" xr:uid="{00000000-0005-0000-0000-0000DF010000}"/>
    <cellStyle name="20% - Accent2" xfId="23" builtinId="34" customBuiltin="1"/>
    <cellStyle name="20% - Accent2 10" xfId="8965" xr:uid="{00000000-0005-0000-0000-0000E1010000}"/>
    <cellStyle name="20% - Accent2 10 2" xfId="16948" xr:uid="{00000000-0005-0000-0000-0000E2010000}"/>
    <cellStyle name="20% - Accent2 11" xfId="1361" xr:uid="{00000000-0005-0000-0000-0000E3010000}"/>
    <cellStyle name="20% - Accent2 11 2" xfId="18435" xr:uid="{00000000-0005-0000-0000-0000E4010000}"/>
    <cellStyle name="20% - Accent2 12" xfId="10691" xr:uid="{00000000-0005-0000-0000-0000E5010000}"/>
    <cellStyle name="20% - Accent2 2" xfId="246" xr:uid="{00000000-0005-0000-0000-0000E6010000}"/>
    <cellStyle name="20% - Accent2 2 10" xfId="1381" xr:uid="{00000000-0005-0000-0000-0000E7010000}"/>
    <cellStyle name="20% - Accent2 2 10 2" xfId="18460" xr:uid="{00000000-0005-0000-0000-0000E8010000}"/>
    <cellStyle name="20% - Accent2 2 11" xfId="10711" xr:uid="{00000000-0005-0000-0000-0000E9010000}"/>
    <cellStyle name="20% - Accent2 2 12" xfId="19724" xr:uid="{00000000-0005-0000-0000-0000EA010000}"/>
    <cellStyle name="20% - Accent2 2 2" xfId="331" xr:uid="{00000000-0005-0000-0000-0000EB010000}"/>
    <cellStyle name="20% - Accent2 2 2 10" xfId="19725" xr:uid="{00000000-0005-0000-0000-0000EC010000}"/>
    <cellStyle name="20% - Accent2 2 2 2" xfId="448" xr:uid="{00000000-0005-0000-0000-0000ED010000}"/>
    <cellStyle name="20% - Accent2 2 2 2 2" xfId="779" xr:uid="{00000000-0005-0000-0000-0000EE010000}"/>
    <cellStyle name="20% - Accent2 2 2 2 2 2" xfId="1343" xr:uid="{00000000-0005-0000-0000-0000EF010000}"/>
    <cellStyle name="20% - Accent2 2 2 2 2 2 2" xfId="10200" xr:uid="{00000000-0005-0000-0000-0000F0010000}"/>
    <cellStyle name="20% - Accent2 2 2 2 2 2 2 2" xfId="17946" xr:uid="{00000000-0005-0000-0000-0000F1010000}"/>
    <cellStyle name="20% - Accent2 2 2 2 2 2 3" xfId="4089" xr:uid="{00000000-0005-0000-0000-0000F2010000}"/>
    <cellStyle name="20% - Accent2 2 2 2 2 2 3 2" xfId="12813" xr:uid="{00000000-0005-0000-0000-0000F3010000}"/>
    <cellStyle name="20% - Accent2 2 2 2 2 2 4" xfId="2971" xr:uid="{00000000-0005-0000-0000-0000F4010000}"/>
    <cellStyle name="20% - Accent2 2 2 2 2 2 4 2" xfId="19421" xr:uid="{00000000-0005-0000-0000-0000F5010000}"/>
    <cellStyle name="20% - Accent2 2 2 2 2 2 5" xfId="11690" xr:uid="{00000000-0005-0000-0000-0000F6010000}"/>
    <cellStyle name="20% - Accent2 2 2 2 2 3" xfId="3784" xr:uid="{00000000-0005-0000-0000-0000F7010000}"/>
    <cellStyle name="20% - Accent2 2 2 2 2 3 2" xfId="12509" xr:uid="{00000000-0005-0000-0000-0000F8010000}"/>
    <cellStyle name="20% - Accent2 2 2 2 2 4" xfId="9542" xr:uid="{00000000-0005-0000-0000-0000F9010000}"/>
    <cellStyle name="20% - Accent2 2 2 2 2 4 2" xfId="17525" xr:uid="{00000000-0005-0000-0000-0000FA010000}"/>
    <cellStyle name="20% - Accent2 2 2 2 2 5" xfId="1939" xr:uid="{00000000-0005-0000-0000-0000FB010000}"/>
    <cellStyle name="20% - Accent2 2 2 2 2 5 2" xfId="18927" xr:uid="{00000000-0005-0000-0000-0000FC010000}"/>
    <cellStyle name="20% - Accent2 2 2 2 2 6" xfId="11269" xr:uid="{00000000-0005-0000-0000-0000FD010000}"/>
    <cellStyle name="20% - Accent2 2 2 2 3" xfId="1019" xr:uid="{00000000-0005-0000-0000-0000FE010000}"/>
    <cellStyle name="20% - Accent2 2 2 2 3 2" xfId="9786" xr:uid="{00000000-0005-0000-0000-0000FF010000}"/>
    <cellStyle name="20% - Accent2 2 2 2 3 2 2" xfId="17735" xr:uid="{00000000-0005-0000-0000-000000020000}"/>
    <cellStyle name="20% - Accent2 2 2 2 3 3" xfId="4706" xr:uid="{00000000-0005-0000-0000-000001020000}"/>
    <cellStyle name="20% - Accent2 2 2 2 3 3 2" xfId="13370" xr:uid="{00000000-0005-0000-0000-000002020000}"/>
    <cellStyle name="20% - Accent2 2 2 2 3 4" xfId="2189" xr:uid="{00000000-0005-0000-0000-000003020000}"/>
    <cellStyle name="20% - Accent2 2 2 2 3 4 2" xfId="18702" xr:uid="{00000000-0005-0000-0000-000004020000}"/>
    <cellStyle name="20% - Accent2 2 2 2 3 5" xfId="11479" xr:uid="{00000000-0005-0000-0000-000005020000}"/>
    <cellStyle name="20% - Accent2 2 2 2 4" xfId="3388" xr:uid="{00000000-0005-0000-0000-000006020000}"/>
    <cellStyle name="20% - Accent2 2 2 2 4 2" xfId="10569" xr:uid="{00000000-0005-0000-0000-000007020000}"/>
    <cellStyle name="20% - Accent2 2 2 2 4 2 2" xfId="18313" xr:uid="{00000000-0005-0000-0000-000008020000}"/>
    <cellStyle name="20% - Accent2 2 2 2 4 3" xfId="12109" xr:uid="{00000000-0005-0000-0000-000009020000}"/>
    <cellStyle name="20% - Accent2 2 2 2 5" xfId="9199" xr:uid="{00000000-0005-0000-0000-00000A020000}"/>
    <cellStyle name="20% - Accent2 2 2 2 5 2" xfId="17182" xr:uid="{00000000-0005-0000-0000-00000B020000}"/>
    <cellStyle name="20% - Accent2 2 2 2 6" xfId="1596" xr:uid="{00000000-0005-0000-0000-00000C020000}"/>
    <cellStyle name="20% - Accent2 2 2 2 6 2" xfId="18637" xr:uid="{00000000-0005-0000-0000-00000D020000}"/>
    <cellStyle name="20% - Accent2 2 2 2 7" xfId="10926" xr:uid="{00000000-0005-0000-0000-00000E020000}"/>
    <cellStyle name="20% - Accent2 2 2 2 8" xfId="19726" xr:uid="{00000000-0005-0000-0000-00000F020000}"/>
    <cellStyle name="20% - Accent2 2 2 3" xfId="661" xr:uid="{00000000-0005-0000-0000-000010020000}"/>
    <cellStyle name="20% - Accent2 2 2 3 2" xfId="1223" xr:uid="{00000000-0005-0000-0000-000011020000}"/>
    <cellStyle name="20% - Accent2 2 2 3 2 2" xfId="10123" xr:uid="{00000000-0005-0000-0000-000012020000}"/>
    <cellStyle name="20% - Accent2 2 2 3 2 2 2" xfId="17867" xr:uid="{00000000-0005-0000-0000-000013020000}"/>
    <cellStyle name="20% - Accent2 2 2 3 2 3" xfId="4138" xr:uid="{00000000-0005-0000-0000-000014020000}"/>
    <cellStyle name="20% - Accent2 2 2 3 2 3 2" xfId="12862" xr:uid="{00000000-0005-0000-0000-000015020000}"/>
    <cellStyle name="20% - Accent2 2 2 3 2 4" xfId="2892" xr:uid="{00000000-0005-0000-0000-000016020000}"/>
    <cellStyle name="20% - Accent2 2 2 3 2 4 2" xfId="19342" xr:uid="{00000000-0005-0000-0000-000017020000}"/>
    <cellStyle name="20% - Accent2 2 2 3 2 5" xfId="11611" xr:uid="{00000000-0005-0000-0000-000018020000}"/>
    <cellStyle name="20% - Accent2 2 2 3 3" xfId="3707" xr:uid="{00000000-0005-0000-0000-000019020000}"/>
    <cellStyle name="20% - Accent2 2 2 3 3 2" xfId="12430" xr:uid="{00000000-0005-0000-0000-00001A020000}"/>
    <cellStyle name="20% - Accent2 2 2 3 4" xfId="9414" xr:uid="{00000000-0005-0000-0000-00001B020000}"/>
    <cellStyle name="20% - Accent2 2 2 3 4 2" xfId="17397" xr:uid="{00000000-0005-0000-0000-00001C020000}"/>
    <cellStyle name="20% - Accent2 2 2 3 5" xfId="1811" xr:uid="{00000000-0005-0000-0000-00001D020000}"/>
    <cellStyle name="20% - Accent2 2 2 3 5 2" xfId="18848" xr:uid="{00000000-0005-0000-0000-00001E020000}"/>
    <cellStyle name="20% - Accent2 2 2 3 6" xfId="11141" xr:uid="{00000000-0005-0000-0000-00001F020000}"/>
    <cellStyle name="20% - Accent2 2 2 4" xfId="534" xr:uid="{00000000-0005-0000-0000-000020020000}"/>
    <cellStyle name="20% - Accent2 2 2 4 2" xfId="1101" xr:uid="{00000000-0005-0000-0000-000021020000}"/>
    <cellStyle name="20% - Accent2 2 2 4 2 2" xfId="10332" xr:uid="{00000000-0005-0000-0000-000022020000}"/>
    <cellStyle name="20% - Accent2 2 2 4 2 2 2" xfId="18078" xr:uid="{00000000-0005-0000-0000-000023020000}"/>
    <cellStyle name="20% - Accent2 2 2 4 2 3" xfId="4165" xr:uid="{00000000-0005-0000-0000-000024020000}"/>
    <cellStyle name="20% - Accent2 2 2 4 2 3 2" xfId="12889" xr:uid="{00000000-0005-0000-0000-000025020000}"/>
    <cellStyle name="20% - Accent2 2 2 4 2 4" xfId="3102" xr:uid="{00000000-0005-0000-0000-000026020000}"/>
    <cellStyle name="20% - Accent2 2 2 4 2 4 2" xfId="19552" xr:uid="{00000000-0005-0000-0000-000027020000}"/>
    <cellStyle name="20% - Accent2 2 2 4 2 5" xfId="11822" xr:uid="{00000000-0005-0000-0000-000028020000}"/>
    <cellStyle name="20% - Accent2 2 2 4 3" xfId="3917" xr:uid="{00000000-0005-0000-0000-000029020000}"/>
    <cellStyle name="20% - Accent2 2 2 4 3 2" xfId="12642" xr:uid="{00000000-0005-0000-0000-00002A020000}"/>
    <cellStyle name="20% - Accent2 2 2 4 4" xfId="9286" xr:uid="{00000000-0005-0000-0000-00002B020000}"/>
    <cellStyle name="20% - Accent2 2 2 4 4 2" xfId="17269" xr:uid="{00000000-0005-0000-0000-00002C020000}"/>
    <cellStyle name="20% - Accent2 2 2 4 5" xfId="1683" xr:uid="{00000000-0005-0000-0000-00002D020000}"/>
    <cellStyle name="20% - Accent2 2 2 4 5 2" xfId="19058" xr:uid="{00000000-0005-0000-0000-00002E020000}"/>
    <cellStyle name="20% - Accent2 2 2 4 6" xfId="11013" xr:uid="{00000000-0005-0000-0000-00002F020000}"/>
    <cellStyle name="20% - Accent2 2 2 5" xfId="898" xr:uid="{00000000-0005-0000-0000-000030020000}"/>
    <cellStyle name="20% - Accent2 2 2 5 2" xfId="9672" xr:uid="{00000000-0005-0000-0000-000031020000}"/>
    <cellStyle name="20% - Accent2 2 2 5 2 2" xfId="17656" xr:uid="{00000000-0005-0000-0000-000032020000}"/>
    <cellStyle name="20% - Accent2 2 2 5 3" xfId="4202" xr:uid="{00000000-0005-0000-0000-000033020000}"/>
    <cellStyle name="20% - Accent2 2 2 5 3 2" xfId="12926" xr:uid="{00000000-0005-0000-0000-000034020000}"/>
    <cellStyle name="20% - Accent2 2 2 5 4" xfId="2071" xr:uid="{00000000-0005-0000-0000-000035020000}"/>
    <cellStyle name="20% - Accent2 2 2 5 4 2" xfId="18428" xr:uid="{00000000-0005-0000-0000-000036020000}"/>
    <cellStyle name="20% - Accent2 2 2 5 5" xfId="11400" xr:uid="{00000000-0005-0000-0000-000037020000}"/>
    <cellStyle name="20% - Accent2 2 2 6" xfId="3297" xr:uid="{00000000-0005-0000-0000-000038020000}"/>
    <cellStyle name="20% - Accent2 2 2 6 2" xfId="10513" xr:uid="{00000000-0005-0000-0000-000039020000}"/>
    <cellStyle name="20% - Accent2 2 2 6 2 2" xfId="18257" xr:uid="{00000000-0005-0000-0000-00003A020000}"/>
    <cellStyle name="20% - Accent2 2 2 6 3" xfId="12017" xr:uid="{00000000-0005-0000-0000-00003B020000}"/>
    <cellStyle name="20% - Accent2 2 2 7" xfId="9071" xr:uid="{00000000-0005-0000-0000-00003C020000}"/>
    <cellStyle name="20% - Accent2 2 2 7 2" xfId="17054" xr:uid="{00000000-0005-0000-0000-00003D020000}"/>
    <cellStyle name="20% - Accent2 2 2 8" xfId="1468" xr:uid="{00000000-0005-0000-0000-00003E020000}"/>
    <cellStyle name="20% - Accent2 2 2 8 2" xfId="18551" xr:uid="{00000000-0005-0000-0000-00003F020000}"/>
    <cellStyle name="20% - Accent2 2 2 9" xfId="10798" xr:uid="{00000000-0005-0000-0000-000040020000}"/>
    <cellStyle name="20% - Accent2 2 3" xfId="284" xr:uid="{00000000-0005-0000-0000-000041020000}"/>
    <cellStyle name="20% - Accent2 2 3 2" xfId="409" xr:uid="{00000000-0005-0000-0000-000042020000}"/>
    <cellStyle name="20% - Accent2 2 3 2 2" xfId="739" xr:uid="{00000000-0005-0000-0000-000043020000}"/>
    <cellStyle name="20% - Accent2 2 3 2 2 2" xfId="1301" xr:uid="{00000000-0005-0000-0000-000044020000}"/>
    <cellStyle name="20% - Accent2 2 3 2 2 2 2" xfId="10271" xr:uid="{00000000-0005-0000-0000-000045020000}"/>
    <cellStyle name="20% - Accent2 2 3 2 2 2 2 2" xfId="18017" xr:uid="{00000000-0005-0000-0000-000046020000}"/>
    <cellStyle name="20% - Accent2 2 3 2 2 2 3" xfId="3406" xr:uid="{00000000-0005-0000-0000-000047020000}"/>
    <cellStyle name="20% - Accent2 2 3 2 2 2 3 2" xfId="12127" xr:uid="{00000000-0005-0000-0000-000048020000}"/>
    <cellStyle name="20% - Accent2 2 3 2 2 2 4" xfId="3042" xr:uid="{00000000-0005-0000-0000-000049020000}"/>
    <cellStyle name="20% - Accent2 2 3 2 2 2 4 2" xfId="19492" xr:uid="{00000000-0005-0000-0000-00004A020000}"/>
    <cellStyle name="20% - Accent2 2 3 2 2 2 5" xfId="11761" xr:uid="{00000000-0005-0000-0000-00004B020000}"/>
    <cellStyle name="20% - Accent2 2 3 2 2 3" xfId="3855" xr:uid="{00000000-0005-0000-0000-00004C020000}"/>
    <cellStyle name="20% - Accent2 2 3 2 2 3 2" xfId="12580" xr:uid="{00000000-0005-0000-0000-00004D020000}"/>
    <cellStyle name="20% - Accent2 2 3 2 2 4" xfId="9497" xr:uid="{00000000-0005-0000-0000-00004E020000}"/>
    <cellStyle name="20% - Accent2 2 3 2 2 4 2" xfId="17480" xr:uid="{00000000-0005-0000-0000-00004F020000}"/>
    <cellStyle name="20% - Accent2 2 3 2 2 5" xfId="1894" xr:uid="{00000000-0005-0000-0000-000050020000}"/>
    <cellStyle name="20% - Accent2 2 3 2 2 5 2" xfId="18998" xr:uid="{00000000-0005-0000-0000-000051020000}"/>
    <cellStyle name="20% - Accent2 2 3 2 2 6" xfId="11224" xr:uid="{00000000-0005-0000-0000-000052020000}"/>
    <cellStyle name="20% - Accent2 2 3 2 3" xfId="977" xr:uid="{00000000-0005-0000-0000-000053020000}"/>
    <cellStyle name="20% - Accent2 2 3 2 3 2" xfId="10079" xr:uid="{00000000-0005-0000-0000-000054020000}"/>
    <cellStyle name="20% - Accent2 2 3 2 3 2 2" xfId="17822" xr:uid="{00000000-0005-0000-0000-000055020000}"/>
    <cellStyle name="20% - Accent2 2 3 2 3 3" xfId="4062" xr:uid="{00000000-0005-0000-0000-000056020000}"/>
    <cellStyle name="20% - Accent2 2 3 2 3 3 2" xfId="12786" xr:uid="{00000000-0005-0000-0000-000057020000}"/>
    <cellStyle name="20% - Accent2 2 3 2 3 4" xfId="2847" xr:uid="{00000000-0005-0000-0000-000058020000}"/>
    <cellStyle name="20% - Accent2 2 3 2 3 4 2" xfId="19297" xr:uid="{00000000-0005-0000-0000-000059020000}"/>
    <cellStyle name="20% - Accent2 2 3 2 3 5" xfId="11566" xr:uid="{00000000-0005-0000-0000-00005A020000}"/>
    <cellStyle name="20% - Accent2 2 3 2 4" xfId="3663" xr:uid="{00000000-0005-0000-0000-00005B020000}"/>
    <cellStyle name="20% - Accent2 2 3 2 4 2" xfId="12385" xr:uid="{00000000-0005-0000-0000-00005C020000}"/>
    <cellStyle name="20% - Accent2 2 3 2 5" xfId="9154" xr:uid="{00000000-0005-0000-0000-00005D020000}"/>
    <cellStyle name="20% - Accent2 2 3 2 5 2" xfId="17137" xr:uid="{00000000-0005-0000-0000-00005E020000}"/>
    <cellStyle name="20% - Accent2 2 3 2 6" xfId="1551" xr:uid="{00000000-0005-0000-0000-00005F020000}"/>
    <cellStyle name="20% - Accent2 2 3 2 6 2" xfId="18803" xr:uid="{00000000-0005-0000-0000-000060020000}"/>
    <cellStyle name="20% - Accent2 2 3 2 7" xfId="10881" xr:uid="{00000000-0005-0000-0000-000061020000}"/>
    <cellStyle name="20% - Accent2 2 3 3" xfId="614" xr:uid="{00000000-0005-0000-0000-000062020000}"/>
    <cellStyle name="20% - Accent2 2 3 3 2" xfId="1181" xr:uid="{00000000-0005-0000-0000-000063020000}"/>
    <cellStyle name="20% - Accent2 2 3 3 2 2" xfId="10306" xr:uid="{00000000-0005-0000-0000-000064020000}"/>
    <cellStyle name="20% - Accent2 2 3 3 2 2 2" xfId="18052" xr:uid="{00000000-0005-0000-0000-000065020000}"/>
    <cellStyle name="20% - Accent2 2 3 3 2 3" xfId="3539" xr:uid="{00000000-0005-0000-0000-000066020000}"/>
    <cellStyle name="20% - Accent2 2 3 3 2 3 2" xfId="12260" xr:uid="{00000000-0005-0000-0000-000067020000}"/>
    <cellStyle name="20% - Accent2 2 3 3 2 4" xfId="3076" xr:uid="{00000000-0005-0000-0000-000068020000}"/>
    <cellStyle name="20% - Accent2 2 3 3 2 4 2" xfId="19526" xr:uid="{00000000-0005-0000-0000-000069020000}"/>
    <cellStyle name="20% - Accent2 2 3 3 2 5" xfId="11796" xr:uid="{00000000-0005-0000-0000-00006A020000}"/>
    <cellStyle name="20% - Accent2 2 3 3 3" xfId="3891" xr:uid="{00000000-0005-0000-0000-00006B020000}"/>
    <cellStyle name="20% - Accent2 2 3 3 3 2" xfId="12616" xr:uid="{00000000-0005-0000-0000-00006C020000}"/>
    <cellStyle name="20% - Accent2 2 3 3 4" xfId="9369" xr:uid="{00000000-0005-0000-0000-00006D020000}"/>
    <cellStyle name="20% - Accent2 2 3 3 4 2" xfId="17352" xr:uid="{00000000-0005-0000-0000-00006E020000}"/>
    <cellStyle name="20% - Accent2 2 3 3 5" xfId="1766" xr:uid="{00000000-0005-0000-0000-00006F020000}"/>
    <cellStyle name="20% - Accent2 2 3 3 5 2" xfId="19032" xr:uid="{00000000-0005-0000-0000-000070020000}"/>
    <cellStyle name="20% - Accent2 2 3 3 6" xfId="11096" xr:uid="{00000000-0005-0000-0000-000071020000}"/>
    <cellStyle name="20% - Accent2 2 3 4" xfId="856" xr:uid="{00000000-0005-0000-0000-000072020000}"/>
    <cellStyle name="20% - Accent2 2 3 4 2" xfId="9628" xr:uid="{00000000-0005-0000-0000-000073020000}"/>
    <cellStyle name="20% - Accent2 2 3 4 2 2" xfId="17611" xr:uid="{00000000-0005-0000-0000-000074020000}"/>
    <cellStyle name="20% - Accent2 2 3 4 3" xfId="4832" xr:uid="{00000000-0005-0000-0000-000075020000}"/>
    <cellStyle name="20% - Accent2 2 3 4 3 2" xfId="13484" xr:uid="{00000000-0005-0000-0000-000076020000}"/>
    <cellStyle name="20% - Accent2 2 3 4 4" xfId="2026" xr:uid="{00000000-0005-0000-0000-000077020000}"/>
    <cellStyle name="20% - Accent2 2 3 4 4 2" xfId="19198" xr:uid="{00000000-0005-0000-0000-000078020000}"/>
    <cellStyle name="20% - Accent2 2 3 4 5" xfId="11355" xr:uid="{00000000-0005-0000-0000-000079020000}"/>
    <cellStyle name="20% - Accent2 2 3 5" xfId="3250" xr:uid="{00000000-0005-0000-0000-00007A020000}"/>
    <cellStyle name="20% - Accent2 2 3 5 2" xfId="10468" xr:uid="{00000000-0005-0000-0000-00007B020000}"/>
    <cellStyle name="20% - Accent2 2 3 5 2 2" xfId="18212" xr:uid="{00000000-0005-0000-0000-00007C020000}"/>
    <cellStyle name="20% - Accent2 2 3 5 3" xfId="11969" xr:uid="{00000000-0005-0000-0000-00007D020000}"/>
    <cellStyle name="20% - Accent2 2 3 6" xfId="9026" xr:uid="{00000000-0005-0000-0000-00007E020000}"/>
    <cellStyle name="20% - Accent2 2 3 6 2" xfId="17009" xr:uid="{00000000-0005-0000-0000-00007F020000}"/>
    <cellStyle name="20% - Accent2 2 3 7" xfId="1423" xr:uid="{00000000-0005-0000-0000-000080020000}"/>
    <cellStyle name="20% - Accent2 2 3 7 2" xfId="18503" xr:uid="{00000000-0005-0000-0000-000081020000}"/>
    <cellStyle name="20% - Accent2 2 3 8" xfId="10753" xr:uid="{00000000-0005-0000-0000-000082020000}"/>
    <cellStyle name="20% - Accent2 2 3 9" xfId="19727" xr:uid="{00000000-0005-0000-0000-000083020000}"/>
    <cellStyle name="20% - Accent2 2 4" xfId="369" xr:uid="{00000000-0005-0000-0000-000084020000}"/>
    <cellStyle name="20% - Accent2 2 4 2" xfId="699" xr:uid="{00000000-0005-0000-0000-000085020000}"/>
    <cellStyle name="20% - Accent2 2 4 2 2" xfId="1261" xr:uid="{00000000-0005-0000-0000-000086020000}"/>
    <cellStyle name="20% - Accent2 2 4 2 2 2" xfId="10159" xr:uid="{00000000-0005-0000-0000-000087020000}"/>
    <cellStyle name="20% - Accent2 2 4 2 2 2 2" xfId="17904" xr:uid="{00000000-0005-0000-0000-000088020000}"/>
    <cellStyle name="20% - Accent2 2 4 2 2 3" xfId="4049" xr:uid="{00000000-0005-0000-0000-000089020000}"/>
    <cellStyle name="20% - Accent2 2 4 2 2 3 2" xfId="12773" xr:uid="{00000000-0005-0000-0000-00008A020000}"/>
    <cellStyle name="20% - Accent2 2 4 2 2 4" xfId="2929" xr:uid="{00000000-0005-0000-0000-00008B020000}"/>
    <cellStyle name="20% - Accent2 2 4 2 2 4 2" xfId="19379" xr:uid="{00000000-0005-0000-0000-00008C020000}"/>
    <cellStyle name="20% - Accent2 2 4 2 2 5" xfId="11648" xr:uid="{00000000-0005-0000-0000-00008D020000}"/>
    <cellStyle name="20% - Accent2 2 4 2 3" xfId="3743" xr:uid="{00000000-0005-0000-0000-00008E020000}"/>
    <cellStyle name="20% - Accent2 2 4 2 3 2" xfId="12467" xr:uid="{00000000-0005-0000-0000-00008F020000}"/>
    <cellStyle name="20% - Accent2 2 4 2 4" xfId="9455" xr:uid="{00000000-0005-0000-0000-000090020000}"/>
    <cellStyle name="20% - Accent2 2 4 2 4 2" xfId="17438" xr:uid="{00000000-0005-0000-0000-000091020000}"/>
    <cellStyle name="20% - Accent2 2 4 2 5" xfId="1852" xr:uid="{00000000-0005-0000-0000-000092020000}"/>
    <cellStyle name="20% - Accent2 2 4 2 5 2" xfId="18885" xr:uid="{00000000-0005-0000-0000-000093020000}"/>
    <cellStyle name="20% - Accent2 2 4 2 6" xfId="11182" xr:uid="{00000000-0005-0000-0000-000094020000}"/>
    <cellStyle name="20% - Accent2 2 4 3" xfId="937" xr:uid="{00000000-0005-0000-0000-000095020000}"/>
    <cellStyle name="20% - Accent2 2 4 3 2" xfId="9741" xr:uid="{00000000-0005-0000-0000-000096020000}"/>
    <cellStyle name="20% - Accent2 2 4 3 2 2" xfId="17693" xr:uid="{00000000-0005-0000-0000-000097020000}"/>
    <cellStyle name="20% - Accent2 2 4 3 3" xfId="4028" xr:uid="{00000000-0005-0000-0000-000098020000}"/>
    <cellStyle name="20% - Accent2 2 4 3 3 2" xfId="12753" xr:uid="{00000000-0005-0000-0000-000099020000}"/>
    <cellStyle name="20% - Accent2 2 4 3 4" xfId="2143" xr:uid="{00000000-0005-0000-0000-00009A020000}"/>
    <cellStyle name="20% - Accent2 2 4 3 4 2" xfId="18571" xr:uid="{00000000-0005-0000-0000-00009B020000}"/>
    <cellStyle name="20% - Accent2 2 4 3 5" xfId="11437" xr:uid="{00000000-0005-0000-0000-00009C020000}"/>
    <cellStyle name="20% - Accent2 2 4 4" xfId="3346" xr:uid="{00000000-0005-0000-0000-00009D020000}"/>
    <cellStyle name="20% - Accent2 2 4 4 2" xfId="12066" xr:uid="{00000000-0005-0000-0000-00009E020000}"/>
    <cellStyle name="20% - Accent2 2 4 5" xfId="9112" xr:uid="{00000000-0005-0000-0000-00009F020000}"/>
    <cellStyle name="20% - Accent2 2 4 5 2" xfId="17095" xr:uid="{00000000-0005-0000-0000-0000A0020000}"/>
    <cellStyle name="20% - Accent2 2 4 6" xfId="1509" xr:uid="{00000000-0005-0000-0000-0000A1020000}"/>
    <cellStyle name="20% - Accent2 2 4 6 2" xfId="18594" xr:uid="{00000000-0005-0000-0000-0000A2020000}"/>
    <cellStyle name="20% - Accent2 2 4 7" xfId="10839" xr:uid="{00000000-0005-0000-0000-0000A3020000}"/>
    <cellStyle name="20% - Accent2 2 5" xfId="574" xr:uid="{00000000-0005-0000-0000-0000A4020000}"/>
    <cellStyle name="20% - Accent2 2 5 2" xfId="1141" xr:uid="{00000000-0005-0000-0000-0000A5020000}"/>
    <cellStyle name="20% - Accent2 2 5 2 2" xfId="10037" xr:uid="{00000000-0005-0000-0000-0000A6020000}"/>
    <cellStyle name="20% - Accent2 2 5 2 2 2" xfId="17779" xr:uid="{00000000-0005-0000-0000-0000A7020000}"/>
    <cellStyle name="20% - Accent2 2 5 2 3" xfId="3481" xr:uid="{00000000-0005-0000-0000-0000A8020000}"/>
    <cellStyle name="20% - Accent2 2 5 2 3 2" xfId="12202" xr:uid="{00000000-0005-0000-0000-0000A9020000}"/>
    <cellStyle name="20% - Accent2 2 5 2 4" xfId="2804" xr:uid="{00000000-0005-0000-0000-0000AA020000}"/>
    <cellStyle name="20% - Accent2 2 5 2 4 2" xfId="19254" xr:uid="{00000000-0005-0000-0000-0000AB020000}"/>
    <cellStyle name="20% - Accent2 2 5 2 5" xfId="11523" xr:uid="{00000000-0005-0000-0000-0000AC020000}"/>
    <cellStyle name="20% - Accent2 2 5 3" xfId="3621" xr:uid="{00000000-0005-0000-0000-0000AD020000}"/>
    <cellStyle name="20% - Accent2 2 5 3 2" xfId="12342" xr:uid="{00000000-0005-0000-0000-0000AE020000}"/>
    <cellStyle name="20% - Accent2 2 5 4" xfId="9327" xr:uid="{00000000-0005-0000-0000-0000AF020000}"/>
    <cellStyle name="20% - Accent2 2 5 4 2" xfId="17310" xr:uid="{00000000-0005-0000-0000-0000B0020000}"/>
    <cellStyle name="20% - Accent2 2 5 5" xfId="1724" xr:uid="{00000000-0005-0000-0000-0000B1020000}"/>
    <cellStyle name="20% - Accent2 2 5 5 2" xfId="18760" xr:uid="{00000000-0005-0000-0000-0000B2020000}"/>
    <cellStyle name="20% - Accent2 2 5 6" xfId="11054" xr:uid="{00000000-0005-0000-0000-0000B3020000}"/>
    <cellStyle name="20% - Accent2 2 6" xfId="492" xr:uid="{00000000-0005-0000-0000-0000B4020000}"/>
    <cellStyle name="20% - Accent2 2 6 2" xfId="1059" xr:uid="{00000000-0005-0000-0000-0000B5020000}"/>
    <cellStyle name="20% - Accent2 2 6 2 2" xfId="10385" xr:uid="{00000000-0005-0000-0000-0000B6020000}"/>
    <cellStyle name="20% - Accent2 2 6 2 2 2" xfId="18129" xr:uid="{00000000-0005-0000-0000-0000B7020000}"/>
    <cellStyle name="20% - Accent2 2 6 2 3" xfId="4025" xr:uid="{00000000-0005-0000-0000-0000B8020000}"/>
    <cellStyle name="20% - Accent2 2 6 2 3 2" xfId="12750" xr:uid="{00000000-0005-0000-0000-0000B9020000}"/>
    <cellStyle name="20% - Accent2 2 6 2 4" xfId="3155" xr:uid="{00000000-0005-0000-0000-0000BA020000}"/>
    <cellStyle name="20% - Accent2 2 6 2 4 2" xfId="19601" xr:uid="{00000000-0005-0000-0000-0000BB020000}"/>
    <cellStyle name="20% - Accent2 2 6 2 5" xfId="11873" xr:uid="{00000000-0005-0000-0000-0000BC020000}"/>
    <cellStyle name="20% - Accent2 2 6 3" xfId="3970" xr:uid="{00000000-0005-0000-0000-0000BD020000}"/>
    <cellStyle name="20% - Accent2 2 6 3 2" xfId="12695" xr:uid="{00000000-0005-0000-0000-0000BE020000}"/>
    <cellStyle name="20% - Accent2 2 6 4" xfId="9242" xr:uid="{00000000-0005-0000-0000-0000BF020000}"/>
    <cellStyle name="20% - Accent2 2 6 4 2" xfId="17225" xr:uid="{00000000-0005-0000-0000-0000C0020000}"/>
    <cellStyle name="20% - Accent2 2 6 5" xfId="1639" xr:uid="{00000000-0005-0000-0000-0000C1020000}"/>
    <cellStyle name="20% - Accent2 2 6 5 2" xfId="19111" xr:uid="{00000000-0005-0000-0000-0000C2020000}"/>
    <cellStyle name="20% - Accent2 2 6 6" xfId="10969" xr:uid="{00000000-0005-0000-0000-0000C3020000}"/>
    <cellStyle name="20% - Accent2 2 7" xfId="816" xr:uid="{00000000-0005-0000-0000-0000C4020000}"/>
    <cellStyle name="20% - Accent2 2 7 2" xfId="9585" xr:uid="{00000000-0005-0000-0000-0000C5020000}"/>
    <cellStyle name="20% - Accent2 2 7 2 2" xfId="17568" xr:uid="{00000000-0005-0000-0000-0000C6020000}"/>
    <cellStyle name="20% - Accent2 2 7 3" xfId="4995" xr:uid="{00000000-0005-0000-0000-0000C7020000}"/>
    <cellStyle name="20% - Accent2 2 7 3 2" xfId="13642" xr:uid="{00000000-0005-0000-0000-0000C8020000}"/>
    <cellStyle name="20% - Accent2 2 7 4" xfId="1983" xr:uid="{00000000-0005-0000-0000-0000C9020000}"/>
    <cellStyle name="20% - Accent2 2 7 4 2" xfId="18525" xr:uid="{00000000-0005-0000-0000-0000CA020000}"/>
    <cellStyle name="20% - Accent2 2 7 5" xfId="11312" xr:uid="{00000000-0005-0000-0000-0000CB020000}"/>
    <cellStyle name="20% - Accent2 2 8" xfId="3208" xr:uid="{00000000-0005-0000-0000-0000CC020000}"/>
    <cellStyle name="20% - Accent2 2 8 2" xfId="10425" xr:uid="{00000000-0005-0000-0000-0000CD020000}"/>
    <cellStyle name="20% - Accent2 2 8 2 2" xfId="18169" xr:uid="{00000000-0005-0000-0000-0000CE020000}"/>
    <cellStyle name="20% - Accent2 2 8 3" xfId="11926" xr:uid="{00000000-0005-0000-0000-0000CF020000}"/>
    <cellStyle name="20% - Accent2 2 9" xfId="8984" xr:uid="{00000000-0005-0000-0000-0000D0020000}"/>
    <cellStyle name="20% - Accent2 2 9 2" xfId="16967" xr:uid="{00000000-0005-0000-0000-0000D1020000}"/>
    <cellStyle name="20% - Accent2 3" xfId="313" xr:uid="{00000000-0005-0000-0000-0000D2020000}"/>
    <cellStyle name="20% - Accent2 3 2" xfId="430" xr:uid="{00000000-0005-0000-0000-0000D3020000}"/>
    <cellStyle name="20% - Accent2 3 2 2" xfId="760" xr:uid="{00000000-0005-0000-0000-0000D4020000}"/>
    <cellStyle name="20% - Accent2 3 2 2 2" xfId="1324" xr:uid="{00000000-0005-0000-0000-0000D5020000}"/>
    <cellStyle name="20% - Accent2 3 2 2 2 2" xfId="10180" xr:uid="{00000000-0005-0000-0000-0000D6020000}"/>
    <cellStyle name="20% - Accent2 3 2 2 2 2 2" xfId="17926" xr:uid="{00000000-0005-0000-0000-0000D7020000}"/>
    <cellStyle name="20% - Accent2 3 2 2 2 3" xfId="3561" xr:uid="{00000000-0005-0000-0000-0000D8020000}"/>
    <cellStyle name="20% - Accent2 3 2 2 2 3 2" xfId="12282" xr:uid="{00000000-0005-0000-0000-0000D9020000}"/>
    <cellStyle name="20% - Accent2 3 2 2 2 4" xfId="2951" xr:uid="{00000000-0005-0000-0000-0000DA020000}"/>
    <cellStyle name="20% - Accent2 3 2 2 2 4 2" xfId="19401" xr:uid="{00000000-0005-0000-0000-0000DB020000}"/>
    <cellStyle name="20% - Accent2 3 2 2 2 5" xfId="11670" xr:uid="{00000000-0005-0000-0000-0000DC020000}"/>
    <cellStyle name="20% - Accent2 3 2 2 3" xfId="3764" xr:uid="{00000000-0005-0000-0000-0000DD020000}"/>
    <cellStyle name="20% - Accent2 3 2 2 3 2" xfId="12489" xr:uid="{00000000-0005-0000-0000-0000DE020000}"/>
    <cellStyle name="20% - Accent2 3 2 2 4" xfId="9522" xr:uid="{00000000-0005-0000-0000-0000DF020000}"/>
    <cellStyle name="20% - Accent2 3 2 2 4 2" xfId="17505" xr:uid="{00000000-0005-0000-0000-0000E0020000}"/>
    <cellStyle name="20% - Accent2 3 2 2 5" xfId="1919" xr:uid="{00000000-0005-0000-0000-0000E1020000}"/>
    <cellStyle name="20% - Accent2 3 2 2 5 2" xfId="18907" xr:uid="{00000000-0005-0000-0000-0000E2020000}"/>
    <cellStyle name="20% - Accent2 3 2 2 6" xfId="11249" xr:uid="{00000000-0005-0000-0000-0000E3020000}"/>
    <cellStyle name="20% - Accent2 3 2 3" xfId="1000" xr:uid="{00000000-0005-0000-0000-0000E4020000}"/>
    <cellStyle name="20% - Accent2 3 2 3 2" xfId="9766" xr:uid="{00000000-0005-0000-0000-0000E5020000}"/>
    <cellStyle name="20% - Accent2 3 2 3 2 2" xfId="17715" xr:uid="{00000000-0005-0000-0000-0000E6020000}"/>
    <cellStyle name="20% - Accent2 3 2 3 3" xfId="4354" xr:uid="{00000000-0005-0000-0000-0000E7020000}"/>
    <cellStyle name="20% - Accent2 3 2 3 3 2" xfId="13053" xr:uid="{00000000-0005-0000-0000-0000E8020000}"/>
    <cellStyle name="20% - Accent2 3 2 3 4" xfId="2169" xr:uid="{00000000-0005-0000-0000-0000E9020000}"/>
    <cellStyle name="20% - Accent2 3 2 3 4 2" xfId="19208" xr:uid="{00000000-0005-0000-0000-0000EA020000}"/>
    <cellStyle name="20% - Accent2 3 2 3 5" xfId="11459" xr:uid="{00000000-0005-0000-0000-0000EB020000}"/>
    <cellStyle name="20% - Accent2 3 2 4" xfId="3368" xr:uid="{00000000-0005-0000-0000-0000EC020000}"/>
    <cellStyle name="20% - Accent2 3 2 4 2" xfId="10549" xr:uid="{00000000-0005-0000-0000-0000ED020000}"/>
    <cellStyle name="20% - Accent2 3 2 4 2 2" xfId="18293" xr:uid="{00000000-0005-0000-0000-0000EE020000}"/>
    <cellStyle name="20% - Accent2 3 2 4 3" xfId="12089" xr:uid="{00000000-0005-0000-0000-0000EF020000}"/>
    <cellStyle name="20% - Accent2 3 2 5" xfId="9179" xr:uid="{00000000-0005-0000-0000-0000F0020000}"/>
    <cellStyle name="20% - Accent2 3 2 5 2" xfId="17162" xr:uid="{00000000-0005-0000-0000-0000F1020000}"/>
    <cellStyle name="20% - Accent2 3 2 6" xfId="1576" xr:uid="{00000000-0005-0000-0000-0000F2020000}"/>
    <cellStyle name="20% - Accent2 3 2 6 2" xfId="18617" xr:uid="{00000000-0005-0000-0000-0000F3020000}"/>
    <cellStyle name="20% - Accent2 3 2 7" xfId="10906" xr:uid="{00000000-0005-0000-0000-0000F4020000}"/>
    <cellStyle name="20% - Accent2 3 3" xfId="642" xr:uid="{00000000-0005-0000-0000-0000F5020000}"/>
    <cellStyle name="20% - Accent2 3 3 2" xfId="1204" xr:uid="{00000000-0005-0000-0000-0000F6020000}"/>
    <cellStyle name="20% - Accent2 3 3 2 2" xfId="10103" xr:uid="{00000000-0005-0000-0000-0000F7020000}"/>
    <cellStyle name="20% - Accent2 3 3 2 2 2" xfId="17847" xr:uid="{00000000-0005-0000-0000-0000F8020000}"/>
    <cellStyle name="20% - Accent2 3 3 2 3" xfId="3540" xr:uid="{00000000-0005-0000-0000-0000F9020000}"/>
    <cellStyle name="20% - Accent2 3 3 2 3 2" xfId="12261" xr:uid="{00000000-0005-0000-0000-0000FA020000}"/>
    <cellStyle name="20% - Accent2 3 3 2 4" xfId="2872" xr:uid="{00000000-0005-0000-0000-0000FB020000}"/>
    <cellStyle name="20% - Accent2 3 3 2 4 2" xfId="19322" xr:uid="{00000000-0005-0000-0000-0000FC020000}"/>
    <cellStyle name="20% - Accent2 3 3 2 5" xfId="11591" xr:uid="{00000000-0005-0000-0000-0000FD020000}"/>
    <cellStyle name="20% - Accent2 3 3 3" xfId="3687" xr:uid="{00000000-0005-0000-0000-0000FE020000}"/>
    <cellStyle name="20% - Accent2 3 3 3 2" xfId="12410" xr:uid="{00000000-0005-0000-0000-0000FF020000}"/>
    <cellStyle name="20% - Accent2 3 3 4" xfId="9394" xr:uid="{00000000-0005-0000-0000-000000030000}"/>
    <cellStyle name="20% - Accent2 3 3 4 2" xfId="17377" xr:uid="{00000000-0005-0000-0000-000001030000}"/>
    <cellStyle name="20% - Accent2 3 3 5" xfId="1791" xr:uid="{00000000-0005-0000-0000-000002030000}"/>
    <cellStyle name="20% - Accent2 3 3 5 2" xfId="18828" xr:uid="{00000000-0005-0000-0000-000003030000}"/>
    <cellStyle name="20% - Accent2 3 3 6" xfId="11121" xr:uid="{00000000-0005-0000-0000-000004030000}"/>
    <cellStyle name="20% - Accent2 3 4" xfId="513" xr:uid="{00000000-0005-0000-0000-000005030000}"/>
    <cellStyle name="20% - Accent2 3 4 2" xfId="1080" xr:uid="{00000000-0005-0000-0000-000006030000}"/>
    <cellStyle name="20% - Accent2 3 4 2 2" xfId="10352" xr:uid="{00000000-0005-0000-0000-000007030000}"/>
    <cellStyle name="20% - Accent2 3 4 2 2 2" xfId="18098" xr:uid="{00000000-0005-0000-0000-000008030000}"/>
    <cellStyle name="20% - Accent2 3 4 2 3" xfId="3581" xr:uid="{00000000-0005-0000-0000-000009030000}"/>
    <cellStyle name="20% - Accent2 3 4 2 3 2" xfId="12302" xr:uid="{00000000-0005-0000-0000-00000A030000}"/>
    <cellStyle name="20% - Accent2 3 4 2 4" xfId="3122" xr:uid="{00000000-0005-0000-0000-00000B030000}"/>
    <cellStyle name="20% - Accent2 3 4 2 4 2" xfId="19572" xr:uid="{00000000-0005-0000-0000-00000C030000}"/>
    <cellStyle name="20% - Accent2 3 4 2 5" xfId="11842" xr:uid="{00000000-0005-0000-0000-00000D030000}"/>
    <cellStyle name="20% - Accent2 3 4 3" xfId="3937" xr:uid="{00000000-0005-0000-0000-00000E030000}"/>
    <cellStyle name="20% - Accent2 3 4 3 2" xfId="12662" xr:uid="{00000000-0005-0000-0000-00000F030000}"/>
    <cellStyle name="20% - Accent2 3 4 4" xfId="9264" xr:uid="{00000000-0005-0000-0000-000010030000}"/>
    <cellStyle name="20% - Accent2 3 4 4 2" xfId="17247" xr:uid="{00000000-0005-0000-0000-000011030000}"/>
    <cellStyle name="20% - Accent2 3 4 5" xfId="1661" xr:uid="{00000000-0005-0000-0000-000012030000}"/>
    <cellStyle name="20% - Accent2 3 4 5 2" xfId="19078" xr:uid="{00000000-0005-0000-0000-000013030000}"/>
    <cellStyle name="20% - Accent2 3 4 6" xfId="10991" xr:uid="{00000000-0005-0000-0000-000014030000}"/>
    <cellStyle name="20% - Accent2 3 5" xfId="879" xr:uid="{00000000-0005-0000-0000-000015030000}"/>
    <cellStyle name="20% - Accent2 3 5 2" xfId="9652" xr:uid="{00000000-0005-0000-0000-000016030000}"/>
    <cellStyle name="20% - Accent2 3 5 2 2" xfId="17636" xr:uid="{00000000-0005-0000-0000-000017030000}"/>
    <cellStyle name="20% - Accent2 3 5 3" xfId="4245" xr:uid="{00000000-0005-0000-0000-000018030000}"/>
    <cellStyle name="20% - Accent2 3 5 3 2" xfId="12957" xr:uid="{00000000-0005-0000-0000-000019030000}"/>
    <cellStyle name="20% - Accent2 3 5 4" xfId="2051" xr:uid="{00000000-0005-0000-0000-00001A030000}"/>
    <cellStyle name="20% - Accent2 3 5 4 2" xfId="19146" xr:uid="{00000000-0005-0000-0000-00001B030000}"/>
    <cellStyle name="20% - Accent2 3 5 5" xfId="11380" xr:uid="{00000000-0005-0000-0000-00001C030000}"/>
    <cellStyle name="20% - Accent2 3 6" xfId="3277" xr:uid="{00000000-0005-0000-0000-00001D030000}"/>
    <cellStyle name="20% - Accent2 3 6 2" xfId="10493" xr:uid="{00000000-0005-0000-0000-00001E030000}"/>
    <cellStyle name="20% - Accent2 3 6 2 2" xfId="18237" xr:uid="{00000000-0005-0000-0000-00001F030000}"/>
    <cellStyle name="20% - Accent2 3 6 3" xfId="11997" xr:uid="{00000000-0005-0000-0000-000020030000}"/>
    <cellStyle name="20% - Accent2 3 7" xfId="9051" xr:uid="{00000000-0005-0000-0000-000021030000}"/>
    <cellStyle name="20% - Accent2 3 7 2" xfId="17034" xr:uid="{00000000-0005-0000-0000-000022030000}"/>
    <cellStyle name="20% - Accent2 3 8" xfId="1448" xr:uid="{00000000-0005-0000-0000-000023030000}"/>
    <cellStyle name="20% - Accent2 3 8 2" xfId="18531" xr:uid="{00000000-0005-0000-0000-000024030000}"/>
    <cellStyle name="20% - Accent2 3 9" xfId="10778" xr:uid="{00000000-0005-0000-0000-000025030000}"/>
    <cellStyle name="20% - Accent2 4" xfId="265" xr:uid="{00000000-0005-0000-0000-000026030000}"/>
    <cellStyle name="20% - Accent2 4 2" xfId="390" xr:uid="{00000000-0005-0000-0000-000027030000}"/>
    <cellStyle name="20% - Accent2 4 2 2" xfId="720" xr:uid="{00000000-0005-0000-0000-000028030000}"/>
    <cellStyle name="20% - Accent2 4 2 2 2" xfId="1282" xr:uid="{00000000-0005-0000-0000-000029030000}"/>
    <cellStyle name="20% - Accent2 4 2 2 2 2" xfId="10263" xr:uid="{00000000-0005-0000-0000-00002A030000}"/>
    <cellStyle name="20% - Accent2 4 2 2 2 2 2" xfId="18009" xr:uid="{00000000-0005-0000-0000-00002B030000}"/>
    <cellStyle name="20% - Accent2 4 2 2 2 3" xfId="4189" xr:uid="{00000000-0005-0000-0000-00002C030000}"/>
    <cellStyle name="20% - Accent2 4 2 2 2 3 2" xfId="12913" xr:uid="{00000000-0005-0000-0000-00002D030000}"/>
    <cellStyle name="20% - Accent2 4 2 2 2 4" xfId="3034" xr:uid="{00000000-0005-0000-0000-00002E030000}"/>
    <cellStyle name="20% - Accent2 4 2 2 2 4 2" xfId="19484" xr:uid="{00000000-0005-0000-0000-00002F030000}"/>
    <cellStyle name="20% - Accent2 4 2 2 2 5" xfId="11753" xr:uid="{00000000-0005-0000-0000-000030030000}"/>
    <cellStyle name="20% - Accent2 4 2 2 3" xfId="3847" xr:uid="{00000000-0005-0000-0000-000031030000}"/>
    <cellStyle name="20% - Accent2 4 2 2 3 2" xfId="12572" xr:uid="{00000000-0005-0000-0000-000032030000}"/>
    <cellStyle name="20% - Accent2 4 2 2 4" xfId="9477" xr:uid="{00000000-0005-0000-0000-000033030000}"/>
    <cellStyle name="20% - Accent2 4 2 2 4 2" xfId="17460" xr:uid="{00000000-0005-0000-0000-000034030000}"/>
    <cellStyle name="20% - Accent2 4 2 2 5" xfId="1874" xr:uid="{00000000-0005-0000-0000-000035030000}"/>
    <cellStyle name="20% - Accent2 4 2 2 5 2" xfId="18990" xr:uid="{00000000-0005-0000-0000-000036030000}"/>
    <cellStyle name="20% - Accent2 4 2 2 6" xfId="11204" xr:uid="{00000000-0005-0000-0000-000037030000}"/>
    <cellStyle name="20% - Accent2 4 2 3" xfId="958" xr:uid="{00000000-0005-0000-0000-000038030000}"/>
    <cellStyle name="20% - Accent2 4 2 3 2" xfId="10059" xr:uid="{00000000-0005-0000-0000-000039030000}"/>
    <cellStyle name="20% - Accent2 4 2 3 2 2" xfId="17802" xr:uid="{00000000-0005-0000-0000-00003A030000}"/>
    <cellStyle name="20% - Accent2 4 2 3 3" xfId="4355" xr:uid="{00000000-0005-0000-0000-00003B030000}"/>
    <cellStyle name="20% - Accent2 4 2 3 3 2" xfId="13054" xr:uid="{00000000-0005-0000-0000-00003C030000}"/>
    <cellStyle name="20% - Accent2 4 2 3 4" xfId="2827" xr:uid="{00000000-0005-0000-0000-00003D030000}"/>
    <cellStyle name="20% - Accent2 4 2 3 4 2" xfId="19277" xr:uid="{00000000-0005-0000-0000-00003E030000}"/>
    <cellStyle name="20% - Accent2 4 2 3 5" xfId="11546" xr:uid="{00000000-0005-0000-0000-00003F030000}"/>
    <cellStyle name="20% - Accent2 4 2 4" xfId="3643" xr:uid="{00000000-0005-0000-0000-000040030000}"/>
    <cellStyle name="20% - Accent2 4 2 4 2" xfId="10597" xr:uid="{00000000-0005-0000-0000-000041030000}"/>
    <cellStyle name="20% - Accent2 4 2 4 2 2" xfId="18341" xr:uid="{00000000-0005-0000-0000-000042030000}"/>
    <cellStyle name="20% - Accent2 4 2 4 3" xfId="12365" xr:uid="{00000000-0005-0000-0000-000043030000}"/>
    <cellStyle name="20% - Accent2 4 2 5" xfId="9134" xr:uid="{00000000-0005-0000-0000-000044030000}"/>
    <cellStyle name="20% - Accent2 4 2 5 2" xfId="17117" xr:uid="{00000000-0005-0000-0000-000045030000}"/>
    <cellStyle name="20% - Accent2 4 2 6" xfId="1531" xr:uid="{00000000-0005-0000-0000-000046030000}"/>
    <cellStyle name="20% - Accent2 4 2 6 2" xfId="18783" xr:uid="{00000000-0005-0000-0000-000047030000}"/>
    <cellStyle name="20% - Accent2 4 2 7" xfId="10861" xr:uid="{00000000-0005-0000-0000-000048030000}"/>
    <cellStyle name="20% - Accent2 4 3" xfId="595" xr:uid="{00000000-0005-0000-0000-000049030000}"/>
    <cellStyle name="20% - Accent2 4 3 2" xfId="1162" xr:uid="{00000000-0005-0000-0000-00004A030000}"/>
    <cellStyle name="20% - Accent2 4 3 2 2" xfId="10393" xr:uid="{00000000-0005-0000-0000-00004B030000}"/>
    <cellStyle name="20% - Accent2 4 3 2 2 2" xfId="18137" xr:uid="{00000000-0005-0000-0000-00004C030000}"/>
    <cellStyle name="20% - Accent2 4 3 2 3" xfId="3513" xr:uid="{00000000-0005-0000-0000-00004D030000}"/>
    <cellStyle name="20% - Accent2 4 3 2 3 2" xfId="12234" xr:uid="{00000000-0005-0000-0000-00004E030000}"/>
    <cellStyle name="20% - Accent2 4 3 2 4" xfId="3163" xr:uid="{00000000-0005-0000-0000-00004F030000}"/>
    <cellStyle name="20% - Accent2 4 3 2 4 2" xfId="19609" xr:uid="{00000000-0005-0000-0000-000050030000}"/>
    <cellStyle name="20% - Accent2 4 3 2 5" xfId="11881" xr:uid="{00000000-0005-0000-0000-000051030000}"/>
    <cellStyle name="20% - Accent2 4 3 3" xfId="3979" xr:uid="{00000000-0005-0000-0000-000052030000}"/>
    <cellStyle name="20% - Accent2 4 3 3 2" xfId="12704" xr:uid="{00000000-0005-0000-0000-000053030000}"/>
    <cellStyle name="20% - Accent2 4 3 4" xfId="9349" xr:uid="{00000000-0005-0000-0000-000054030000}"/>
    <cellStyle name="20% - Accent2 4 3 4 2" xfId="17332" xr:uid="{00000000-0005-0000-0000-000055030000}"/>
    <cellStyle name="20% - Accent2 4 3 5" xfId="1746" xr:uid="{00000000-0005-0000-0000-000056030000}"/>
    <cellStyle name="20% - Accent2 4 3 5 2" xfId="19121" xr:uid="{00000000-0005-0000-0000-000057030000}"/>
    <cellStyle name="20% - Accent2 4 3 6" xfId="11076" xr:uid="{00000000-0005-0000-0000-000058030000}"/>
    <cellStyle name="20% - Accent2 4 4" xfId="837" xr:uid="{00000000-0005-0000-0000-000059030000}"/>
    <cellStyle name="20% - Accent2 4 4 2" xfId="9608" xr:uid="{00000000-0005-0000-0000-00005A030000}"/>
    <cellStyle name="20% - Accent2 4 4 2 2" xfId="17591" xr:uid="{00000000-0005-0000-0000-00005B030000}"/>
    <cellStyle name="20% - Accent2 4 4 3" xfId="5672" xr:uid="{00000000-0005-0000-0000-00005C030000}"/>
    <cellStyle name="20% - Accent2 4 4 3 2" xfId="14151" xr:uid="{00000000-0005-0000-0000-00005D030000}"/>
    <cellStyle name="20% - Accent2 4 4 4" xfId="2006" xr:uid="{00000000-0005-0000-0000-00005E030000}"/>
    <cellStyle name="20% - Accent2 4 4 4 2" xfId="19151" xr:uid="{00000000-0005-0000-0000-00005F030000}"/>
    <cellStyle name="20% - Accent2 4 4 5" xfId="11335" xr:uid="{00000000-0005-0000-0000-000060030000}"/>
    <cellStyle name="20% - Accent2 4 5" xfId="3230" xr:uid="{00000000-0005-0000-0000-000061030000}"/>
    <cellStyle name="20% - Accent2 4 5 2" xfId="10448" xr:uid="{00000000-0005-0000-0000-000062030000}"/>
    <cellStyle name="20% - Accent2 4 5 2 2" xfId="18192" xr:uid="{00000000-0005-0000-0000-000063030000}"/>
    <cellStyle name="20% - Accent2 4 5 3" xfId="11949" xr:uid="{00000000-0005-0000-0000-000064030000}"/>
    <cellStyle name="20% - Accent2 4 6" xfId="9006" xr:uid="{00000000-0005-0000-0000-000065030000}"/>
    <cellStyle name="20% - Accent2 4 6 2" xfId="16989" xr:uid="{00000000-0005-0000-0000-000066030000}"/>
    <cellStyle name="20% - Accent2 4 7" xfId="1403" xr:uid="{00000000-0005-0000-0000-000067030000}"/>
    <cellStyle name="20% - Accent2 4 7 2" xfId="18483" xr:uid="{00000000-0005-0000-0000-000068030000}"/>
    <cellStyle name="20% - Accent2 4 8" xfId="10733" xr:uid="{00000000-0005-0000-0000-000069030000}"/>
    <cellStyle name="20% - Accent2 5" xfId="349" xr:uid="{00000000-0005-0000-0000-00006A030000}"/>
    <cellStyle name="20% - Accent2 5 2" xfId="679" xr:uid="{00000000-0005-0000-0000-00006B030000}"/>
    <cellStyle name="20% - Accent2 5 2 2" xfId="1242" xr:uid="{00000000-0005-0000-0000-00006C030000}"/>
    <cellStyle name="20% - Accent2 5 2 2 2" xfId="10143" xr:uid="{00000000-0005-0000-0000-00006D030000}"/>
    <cellStyle name="20% - Accent2 5 2 2 2 2" xfId="17887" xr:uid="{00000000-0005-0000-0000-00006E030000}"/>
    <cellStyle name="20% - Accent2 5 2 2 3" xfId="4090" xr:uid="{00000000-0005-0000-0000-00006F030000}"/>
    <cellStyle name="20% - Accent2 5 2 2 3 2" xfId="12814" xr:uid="{00000000-0005-0000-0000-000070030000}"/>
    <cellStyle name="20% - Accent2 5 2 2 4" xfId="2912" xr:uid="{00000000-0005-0000-0000-000071030000}"/>
    <cellStyle name="20% - Accent2 5 2 2 4 2" xfId="19362" xr:uid="{00000000-0005-0000-0000-000072030000}"/>
    <cellStyle name="20% - Accent2 5 2 2 5" xfId="11631" xr:uid="{00000000-0005-0000-0000-000073030000}"/>
    <cellStyle name="20% - Accent2 5 2 3" xfId="3727" xr:uid="{00000000-0005-0000-0000-000074030000}"/>
    <cellStyle name="20% - Accent2 5 2 3 2" xfId="12450" xr:uid="{00000000-0005-0000-0000-000075030000}"/>
    <cellStyle name="20% - Accent2 5 2 4" xfId="9435" xr:uid="{00000000-0005-0000-0000-000076030000}"/>
    <cellStyle name="20% - Accent2 5 2 4 2" xfId="17418" xr:uid="{00000000-0005-0000-0000-000077030000}"/>
    <cellStyle name="20% - Accent2 5 2 5" xfId="1832" xr:uid="{00000000-0005-0000-0000-000078030000}"/>
    <cellStyle name="20% - Accent2 5 2 5 2" xfId="18868" xr:uid="{00000000-0005-0000-0000-000079030000}"/>
    <cellStyle name="20% - Accent2 5 2 6" xfId="11162" xr:uid="{00000000-0005-0000-0000-00007A030000}"/>
    <cellStyle name="20% - Accent2 5 3" xfId="918" xr:uid="{00000000-0005-0000-0000-00007B030000}"/>
    <cellStyle name="20% - Accent2 5 3 2" xfId="9710" xr:uid="{00000000-0005-0000-0000-00007C030000}"/>
    <cellStyle name="20% - Accent2 5 3 2 2" xfId="17676" xr:uid="{00000000-0005-0000-0000-00007D030000}"/>
    <cellStyle name="20% - Accent2 5 3 3" xfId="4483" xr:uid="{00000000-0005-0000-0000-00007E030000}"/>
    <cellStyle name="20% - Accent2 5 3 3 2" xfId="13173" xr:uid="{00000000-0005-0000-0000-00007F030000}"/>
    <cellStyle name="20% - Accent2 5 3 4" xfId="2110" xr:uid="{00000000-0005-0000-0000-000080030000}"/>
    <cellStyle name="20% - Accent2 5 3 4 2" xfId="18698" xr:uid="{00000000-0005-0000-0000-000081030000}"/>
    <cellStyle name="20% - Accent2 5 3 5" xfId="11420" xr:uid="{00000000-0005-0000-0000-000082030000}"/>
    <cellStyle name="20% - Accent2 5 4" xfId="3325" xr:uid="{00000000-0005-0000-0000-000083030000}"/>
    <cellStyle name="20% - Accent2 5 4 2" xfId="10528" xr:uid="{00000000-0005-0000-0000-000084030000}"/>
    <cellStyle name="20% - Accent2 5 4 2 2" xfId="18272" xr:uid="{00000000-0005-0000-0000-000085030000}"/>
    <cellStyle name="20% - Accent2 5 4 3" xfId="12044" xr:uid="{00000000-0005-0000-0000-000086030000}"/>
    <cellStyle name="20% - Accent2 5 5" xfId="9092" xr:uid="{00000000-0005-0000-0000-000087030000}"/>
    <cellStyle name="20% - Accent2 5 5 2" xfId="17075" xr:uid="{00000000-0005-0000-0000-000088030000}"/>
    <cellStyle name="20% - Accent2 5 6" xfId="1489" xr:uid="{00000000-0005-0000-0000-000089030000}"/>
    <cellStyle name="20% - Accent2 5 6 2" xfId="18575" xr:uid="{00000000-0005-0000-0000-00008A030000}"/>
    <cellStyle name="20% - Accent2 5 7" xfId="10819" xr:uid="{00000000-0005-0000-0000-00008B030000}"/>
    <cellStyle name="20% - Accent2 6" xfId="555" xr:uid="{00000000-0005-0000-0000-00008C030000}"/>
    <cellStyle name="20% - Accent2 6 2" xfId="1122" xr:uid="{00000000-0005-0000-0000-00008D030000}"/>
    <cellStyle name="20% - Accent2 6 2 2" xfId="10016" xr:uid="{00000000-0005-0000-0000-00008E030000}"/>
    <cellStyle name="20% - Accent2 6 2 2 2" xfId="17758" xr:uid="{00000000-0005-0000-0000-00008F030000}"/>
    <cellStyle name="20% - Accent2 6 2 3" xfId="3570" xr:uid="{00000000-0005-0000-0000-000090030000}"/>
    <cellStyle name="20% - Accent2 6 2 3 2" xfId="12291" xr:uid="{00000000-0005-0000-0000-000091030000}"/>
    <cellStyle name="20% - Accent2 6 2 4" xfId="2783" xr:uid="{00000000-0005-0000-0000-000092030000}"/>
    <cellStyle name="20% - Accent2 6 2 4 2" xfId="19234" xr:uid="{00000000-0005-0000-0000-000093030000}"/>
    <cellStyle name="20% - Accent2 6 2 5" xfId="11502" xr:uid="{00000000-0005-0000-0000-000094030000}"/>
    <cellStyle name="20% - Accent2 6 3" xfId="3600" xr:uid="{00000000-0005-0000-0000-000095030000}"/>
    <cellStyle name="20% - Accent2 6 3 2" xfId="12321" xr:uid="{00000000-0005-0000-0000-000096030000}"/>
    <cellStyle name="20% - Accent2 6 4" xfId="9307" xr:uid="{00000000-0005-0000-0000-000097030000}"/>
    <cellStyle name="20% - Accent2 6 4 2" xfId="17290" xr:uid="{00000000-0005-0000-0000-000098030000}"/>
    <cellStyle name="20% - Accent2 6 5" xfId="1704" xr:uid="{00000000-0005-0000-0000-000099030000}"/>
    <cellStyle name="20% - Accent2 6 5 2" xfId="18740" xr:uid="{00000000-0005-0000-0000-00009A030000}"/>
    <cellStyle name="20% - Accent2 6 6" xfId="11034" xr:uid="{00000000-0005-0000-0000-00009B030000}"/>
    <cellStyle name="20% - Accent2 7" xfId="466" xr:uid="{00000000-0005-0000-0000-00009C030000}"/>
    <cellStyle name="20% - Accent2 7 2" xfId="1038" xr:uid="{00000000-0005-0000-0000-00009D030000}"/>
    <cellStyle name="20% - Accent2 7 2 2" xfId="10377" xr:uid="{00000000-0005-0000-0000-00009E030000}"/>
    <cellStyle name="20% - Accent2 7 2 2 2" xfId="18123" xr:uid="{00000000-0005-0000-0000-00009F030000}"/>
    <cellStyle name="20% - Accent2 7 2 3" xfId="4121" xr:uid="{00000000-0005-0000-0000-0000A0030000}"/>
    <cellStyle name="20% - Accent2 7 2 3 2" xfId="12845" xr:uid="{00000000-0005-0000-0000-0000A1030000}"/>
    <cellStyle name="20% - Accent2 7 2 4" xfId="3147" xr:uid="{00000000-0005-0000-0000-0000A2030000}"/>
    <cellStyle name="20% - Accent2 7 2 4 2" xfId="19597" xr:uid="{00000000-0005-0000-0000-0000A3030000}"/>
    <cellStyle name="20% - Accent2 7 2 5" xfId="11867" xr:uid="{00000000-0005-0000-0000-0000A4030000}"/>
    <cellStyle name="20% - Accent2 7 3" xfId="3963" xr:uid="{00000000-0005-0000-0000-0000A5030000}"/>
    <cellStyle name="20% - Accent2 7 3 2" xfId="12688" xr:uid="{00000000-0005-0000-0000-0000A6030000}"/>
    <cellStyle name="20% - Accent2 7 4" xfId="9220" xr:uid="{00000000-0005-0000-0000-0000A7030000}"/>
    <cellStyle name="20% - Accent2 7 4 2" xfId="17203" xr:uid="{00000000-0005-0000-0000-0000A8030000}"/>
    <cellStyle name="20% - Accent2 7 5" xfId="1617" xr:uid="{00000000-0005-0000-0000-0000A9030000}"/>
    <cellStyle name="20% - Accent2 7 5 2" xfId="19105" xr:uid="{00000000-0005-0000-0000-0000AA030000}"/>
    <cellStyle name="20% - Accent2 7 6" xfId="10947" xr:uid="{00000000-0005-0000-0000-0000AB030000}"/>
    <cellStyle name="20% - Accent2 8" xfId="796" xr:uid="{00000000-0005-0000-0000-0000AC030000}"/>
    <cellStyle name="20% - Accent2 8 2" xfId="9563" xr:uid="{00000000-0005-0000-0000-0000AD030000}"/>
    <cellStyle name="20% - Accent2 8 2 2" xfId="17546" xr:uid="{00000000-0005-0000-0000-0000AE030000}"/>
    <cellStyle name="20% - Accent2 8 3" xfId="6384" xr:uid="{00000000-0005-0000-0000-0000AF030000}"/>
    <cellStyle name="20% - Accent2 8 3 2" xfId="14798" xr:uid="{00000000-0005-0000-0000-0000B0030000}"/>
    <cellStyle name="20% - Accent2 8 4" xfId="1960" xr:uid="{00000000-0005-0000-0000-0000B1030000}"/>
    <cellStyle name="20% - Accent2 8 4 2" xfId="18690" xr:uid="{00000000-0005-0000-0000-0000B2030000}"/>
    <cellStyle name="20% - Accent2 8 5" xfId="11290" xr:uid="{00000000-0005-0000-0000-0000B3030000}"/>
    <cellStyle name="20% - Accent2 9" xfId="3182" xr:uid="{00000000-0005-0000-0000-0000B4030000}"/>
    <cellStyle name="20% - Accent2 9 2" xfId="10404" xr:uid="{00000000-0005-0000-0000-0000B5030000}"/>
    <cellStyle name="20% - Accent2 9 2 2" xfId="18148" xr:uid="{00000000-0005-0000-0000-0000B6030000}"/>
    <cellStyle name="20% - Accent2 9 3" xfId="11900" xr:uid="{00000000-0005-0000-0000-0000B7030000}"/>
    <cellStyle name="20% - Accent3" xfId="27" builtinId="38" customBuiltin="1"/>
    <cellStyle name="20% - Accent3 10" xfId="8967" xr:uid="{00000000-0005-0000-0000-0000B9030000}"/>
    <cellStyle name="20% - Accent3 10 2" xfId="16950" xr:uid="{00000000-0005-0000-0000-0000BA030000}"/>
    <cellStyle name="20% - Accent3 11" xfId="1363" xr:uid="{00000000-0005-0000-0000-0000BB030000}"/>
    <cellStyle name="20% - Accent3 11 2" xfId="18438" xr:uid="{00000000-0005-0000-0000-0000BC030000}"/>
    <cellStyle name="20% - Accent3 12" xfId="10693" xr:uid="{00000000-0005-0000-0000-0000BD030000}"/>
    <cellStyle name="20% - Accent3 2" xfId="248" xr:uid="{00000000-0005-0000-0000-0000BE030000}"/>
    <cellStyle name="20% - Accent3 2 10" xfId="1383" xr:uid="{00000000-0005-0000-0000-0000BF030000}"/>
    <cellStyle name="20% - Accent3 2 10 2" xfId="18462" xr:uid="{00000000-0005-0000-0000-0000C0030000}"/>
    <cellStyle name="20% - Accent3 2 11" xfId="10713" xr:uid="{00000000-0005-0000-0000-0000C1030000}"/>
    <cellStyle name="20% - Accent3 2 12" xfId="19728" xr:uid="{00000000-0005-0000-0000-0000C2030000}"/>
    <cellStyle name="20% - Accent3 2 2" xfId="333" xr:uid="{00000000-0005-0000-0000-0000C3030000}"/>
    <cellStyle name="20% - Accent3 2 2 10" xfId="19729" xr:uid="{00000000-0005-0000-0000-0000C4030000}"/>
    <cellStyle name="20% - Accent3 2 2 2" xfId="450" xr:uid="{00000000-0005-0000-0000-0000C5030000}"/>
    <cellStyle name="20% - Accent3 2 2 2 2" xfId="781" xr:uid="{00000000-0005-0000-0000-0000C6030000}"/>
    <cellStyle name="20% - Accent3 2 2 2 2 2" xfId="1345" xr:uid="{00000000-0005-0000-0000-0000C7030000}"/>
    <cellStyle name="20% - Accent3 2 2 2 2 2 2" xfId="10202" xr:uid="{00000000-0005-0000-0000-0000C8030000}"/>
    <cellStyle name="20% - Accent3 2 2 2 2 2 2 2" xfId="17948" xr:uid="{00000000-0005-0000-0000-0000C9030000}"/>
    <cellStyle name="20% - Accent3 2 2 2 2 2 3" xfId="4057" xr:uid="{00000000-0005-0000-0000-0000CA030000}"/>
    <cellStyle name="20% - Accent3 2 2 2 2 2 3 2" xfId="12781" xr:uid="{00000000-0005-0000-0000-0000CB030000}"/>
    <cellStyle name="20% - Accent3 2 2 2 2 2 4" xfId="2973" xr:uid="{00000000-0005-0000-0000-0000CC030000}"/>
    <cellStyle name="20% - Accent3 2 2 2 2 2 4 2" xfId="19423" xr:uid="{00000000-0005-0000-0000-0000CD030000}"/>
    <cellStyle name="20% - Accent3 2 2 2 2 2 5" xfId="11692" xr:uid="{00000000-0005-0000-0000-0000CE030000}"/>
    <cellStyle name="20% - Accent3 2 2 2 2 3" xfId="3786" xr:uid="{00000000-0005-0000-0000-0000CF030000}"/>
    <cellStyle name="20% - Accent3 2 2 2 2 3 2" xfId="12511" xr:uid="{00000000-0005-0000-0000-0000D0030000}"/>
    <cellStyle name="20% - Accent3 2 2 2 2 4" xfId="9544" xr:uid="{00000000-0005-0000-0000-0000D1030000}"/>
    <cellStyle name="20% - Accent3 2 2 2 2 4 2" xfId="17527" xr:uid="{00000000-0005-0000-0000-0000D2030000}"/>
    <cellStyle name="20% - Accent3 2 2 2 2 5" xfId="1941" xr:uid="{00000000-0005-0000-0000-0000D3030000}"/>
    <cellStyle name="20% - Accent3 2 2 2 2 5 2" xfId="18929" xr:uid="{00000000-0005-0000-0000-0000D4030000}"/>
    <cellStyle name="20% - Accent3 2 2 2 2 6" xfId="11271" xr:uid="{00000000-0005-0000-0000-0000D5030000}"/>
    <cellStyle name="20% - Accent3 2 2 2 3" xfId="1021" xr:uid="{00000000-0005-0000-0000-0000D6030000}"/>
    <cellStyle name="20% - Accent3 2 2 2 3 2" xfId="9788" xr:uid="{00000000-0005-0000-0000-0000D7030000}"/>
    <cellStyle name="20% - Accent3 2 2 2 3 2 2" xfId="17737" xr:uid="{00000000-0005-0000-0000-0000D8030000}"/>
    <cellStyle name="20% - Accent3 2 2 2 3 3" xfId="4705" xr:uid="{00000000-0005-0000-0000-0000D9030000}"/>
    <cellStyle name="20% - Accent3 2 2 2 3 3 2" xfId="13369" xr:uid="{00000000-0005-0000-0000-0000DA030000}"/>
    <cellStyle name="20% - Accent3 2 2 2 3 4" xfId="2191" xr:uid="{00000000-0005-0000-0000-0000DB030000}"/>
    <cellStyle name="20% - Accent3 2 2 2 3 4 2" xfId="18425" xr:uid="{00000000-0005-0000-0000-0000DC030000}"/>
    <cellStyle name="20% - Accent3 2 2 2 3 5" xfId="11481" xr:uid="{00000000-0005-0000-0000-0000DD030000}"/>
    <cellStyle name="20% - Accent3 2 2 2 4" xfId="3390" xr:uid="{00000000-0005-0000-0000-0000DE030000}"/>
    <cellStyle name="20% - Accent3 2 2 2 4 2" xfId="10571" xr:uid="{00000000-0005-0000-0000-0000DF030000}"/>
    <cellStyle name="20% - Accent3 2 2 2 4 2 2" xfId="18315" xr:uid="{00000000-0005-0000-0000-0000E0030000}"/>
    <cellStyle name="20% - Accent3 2 2 2 4 3" xfId="12111" xr:uid="{00000000-0005-0000-0000-0000E1030000}"/>
    <cellStyle name="20% - Accent3 2 2 2 5" xfId="9201" xr:uid="{00000000-0005-0000-0000-0000E2030000}"/>
    <cellStyle name="20% - Accent3 2 2 2 5 2" xfId="17184" xr:uid="{00000000-0005-0000-0000-0000E3030000}"/>
    <cellStyle name="20% - Accent3 2 2 2 6" xfId="1598" xr:uid="{00000000-0005-0000-0000-0000E4030000}"/>
    <cellStyle name="20% - Accent3 2 2 2 6 2" xfId="18639" xr:uid="{00000000-0005-0000-0000-0000E5030000}"/>
    <cellStyle name="20% - Accent3 2 2 2 7" xfId="10928" xr:uid="{00000000-0005-0000-0000-0000E6030000}"/>
    <cellStyle name="20% - Accent3 2 2 2 8" xfId="19730" xr:uid="{00000000-0005-0000-0000-0000E7030000}"/>
    <cellStyle name="20% - Accent3 2 2 3" xfId="663" xr:uid="{00000000-0005-0000-0000-0000E8030000}"/>
    <cellStyle name="20% - Accent3 2 2 3 2" xfId="1225" xr:uid="{00000000-0005-0000-0000-0000E9030000}"/>
    <cellStyle name="20% - Accent3 2 2 3 2 2" xfId="10125" xr:uid="{00000000-0005-0000-0000-0000EA030000}"/>
    <cellStyle name="20% - Accent3 2 2 3 2 2 2" xfId="17869" xr:uid="{00000000-0005-0000-0000-0000EB030000}"/>
    <cellStyle name="20% - Accent3 2 2 3 2 3" xfId="3555" xr:uid="{00000000-0005-0000-0000-0000EC030000}"/>
    <cellStyle name="20% - Accent3 2 2 3 2 3 2" xfId="12276" xr:uid="{00000000-0005-0000-0000-0000ED030000}"/>
    <cellStyle name="20% - Accent3 2 2 3 2 4" xfId="2894" xr:uid="{00000000-0005-0000-0000-0000EE030000}"/>
    <cellStyle name="20% - Accent3 2 2 3 2 4 2" xfId="19344" xr:uid="{00000000-0005-0000-0000-0000EF030000}"/>
    <cellStyle name="20% - Accent3 2 2 3 2 5" xfId="11613" xr:uid="{00000000-0005-0000-0000-0000F0030000}"/>
    <cellStyle name="20% - Accent3 2 2 3 3" xfId="3709" xr:uid="{00000000-0005-0000-0000-0000F1030000}"/>
    <cellStyle name="20% - Accent3 2 2 3 3 2" xfId="12432" xr:uid="{00000000-0005-0000-0000-0000F2030000}"/>
    <cellStyle name="20% - Accent3 2 2 3 4" xfId="9416" xr:uid="{00000000-0005-0000-0000-0000F3030000}"/>
    <cellStyle name="20% - Accent3 2 2 3 4 2" xfId="17399" xr:uid="{00000000-0005-0000-0000-0000F4030000}"/>
    <cellStyle name="20% - Accent3 2 2 3 5" xfId="1813" xr:uid="{00000000-0005-0000-0000-0000F5030000}"/>
    <cellStyle name="20% - Accent3 2 2 3 5 2" xfId="18850" xr:uid="{00000000-0005-0000-0000-0000F6030000}"/>
    <cellStyle name="20% - Accent3 2 2 3 6" xfId="11143" xr:uid="{00000000-0005-0000-0000-0000F7030000}"/>
    <cellStyle name="20% - Accent3 2 2 4" xfId="536" xr:uid="{00000000-0005-0000-0000-0000F8030000}"/>
    <cellStyle name="20% - Accent3 2 2 4 2" xfId="1103" xr:uid="{00000000-0005-0000-0000-0000F9030000}"/>
    <cellStyle name="20% - Accent3 2 2 4 2 2" xfId="10330" xr:uid="{00000000-0005-0000-0000-0000FA030000}"/>
    <cellStyle name="20% - Accent3 2 2 4 2 2 2" xfId="18076" xr:uid="{00000000-0005-0000-0000-0000FB030000}"/>
    <cellStyle name="20% - Accent3 2 2 4 2 3" xfId="3337" xr:uid="{00000000-0005-0000-0000-0000FC030000}"/>
    <cellStyle name="20% - Accent3 2 2 4 2 3 2" xfId="12056" xr:uid="{00000000-0005-0000-0000-0000FD030000}"/>
    <cellStyle name="20% - Accent3 2 2 4 2 4" xfId="3100" xr:uid="{00000000-0005-0000-0000-0000FE030000}"/>
    <cellStyle name="20% - Accent3 2 2 4 2 4 2" xfId="19550" xr:uid="{00000000-0005-0000-0000-0000FF030000}"/>
    <cellStyle name="20% - Accent3 2 2 4 2 5" xfId="11820" xr:uid="{00000000-0005-0000-0000-000000040000}"/>
    <cellStyle name="20% - Accent3 2 2 4 3" xfId="3915" xr:uid="{00000000-0005-0000-0000-000001040000}"/>
    <cellStyle name="20% - Accent3 2 2 4 3 2" xfId="12640" xr:uid="{00000000-0005-0000-0000-000002040000}"/>
    <cellStyle name="20% - Accent3 2 2 4 4" xfId="9288" xr:uid="{00000000-0005-0000-0000-000003040000}"/>
    <cellStyle name="20% - Accent3 2 2 4 4 2" xfId="17271" xr:uid="{00000000-0005-0000-0000-000004040000}"/>
    <cellStyle name="20% - Accent3 2 2 4 5" xfId="1685" xr:uid="{00000000-0005-0000-0000-000005040000}"/>
    <cellStyle name="20% - Accent3 2 2 4 5 2" xfId="19056" xr:uid="{00000000-0005-0000-0000-000006040000}"/>
    <cellStyle name="20% - Accent3 2 2 4 6" xfId="11015" xr:uid="{00000000-0005-0000-0000-000007040000}"/>
    <cellStyle name="20% - Accent3 2 2 5" xfId="900" xr:uid="{00000000-0005-0000-0000-000008040000}"/>
    <cellStyle name="20% - Accent3 2 2 5 2" xfId="9674" xr:uid="{00000000-0005-0000-0000-000009040000}"/>
    <cellStyle name="20% - Accent3 2 2 5 2 2" xfId="17658" xr:uid="{00000000-0005-0000-0000-00000A040000}"/>
    <cellStyle name="20% - Accent3 2 2 5 3" xfId="4654" xr:uid="{00000000-0005-0000-0000-00000B040000}"/>
    <cellStyle name="20% - Accent3 2 2 5 3 2" xfId="13323" xr:uid="{00000000-0005-0000-0000-00000C040000}"/>
    <cellStyle name="20% - Accent3 2 2 5 4" xfId="2073" xr:uid="{00000000-0005-0000-0000-00000D040000}"/>
    <cellStyle name="20% - Accent3 2 2 5 4 2" xfId="18430" xr:uid="{00000000-0005-0000-0000-00000E040000}"/>
    <cellStyle name="20% - Accent3 2 2 5 5" xfId="11402" xr:uid="{00000000-0005-0000-0000-00000F040000}"/>
    <cellStyle name="20% - Accent3 2 2 6" xfId="3299" xr:uid="{00000000-0005-0000-0000-000010040000}"/>
    <cellStyle name="20% - Accent3 2 2 6 2" xfId="10515" xr:uid="{00000000-0005-0000-0000-000011040000}"/>
    <cellStyle name="20% - Accent3 2 2 6 2 2" xfId="18259" xr:uid="{00000000-0005-0000-0000-000012040000}"/>
    <cellStyle name="20% - Accent3 2 2 6 3" xfId="12019" xr:uid="{00000000-0005-0000-0000-000013040000}"/>
    <cellStyle name="20% - Accent3 2 2 7" xfId="9073" xr:uid="{00000000-0005-0000-0000-000014040000}"/>
    <cellStyle name="20% - Accent3 2 2 7 2" xfId="17056" xr:uid="{00000000-0005-0000-0000-000015040000}"/>
    <cellStyle name="20% - Accent3 2 2 8" xfId="1470" xr:uid="{00000000-0005-0000-0000-000016040000}"/>
    <cellStyle name="20% - Accent3 2 2 8 2" xfId="18553" xr:uid="{00000000-0005-0000-0000-000017040000}"/>
    <cellStyle name="20% - Accent3 2 2 9" xfId="10800" xr:uid="{00000000-0005-0000-0000-000018040000}"/>
    <cellStyle name="20% - Accent3 2 3" xfId="286" xr:uid="{00000000-0005-0000-0000-000019040000}"/>
    <cellStyle name="20% - Accent3 2 3 2" xfId="411" xr:uid="{00000000-0005-0000-0000-00001A040000}"/>
    <cellStyle name="20% - Accent3 2 3 2 2" xfId="741" xr:uid="{00000000-0005-0000-0000-00001B040000}"/>
    <cellStyle name="20% - Accent3 2 3 2 2 2" xfId="1303" xr:uid="{00000000-0005-0000-0000-00001C040000}"/>
    <cellStyle name="20% - Accent3 2 3 2 2 2 2" xfId="10291" xr:uid="{00000000-0005-0000-0000-00001D040000}"/>
    <cellStyle name="20% - Accent3 2 3 2 2 2 2 2" xfId="18037" xr:uid="{00000000-0005-0000-0000-00001E040000}"/>
    <cellStyle name="20% - Accent3 2 3 2 2 2 3" xfId="4032" xr:uid="{00000000-0005-0000-0000-00001F040000}"/>
    <cellStyle name="20% - Accent3 2 3 2 2 2 3 2" xfId="12757" xr:uid="{00000000-0005-0000-0000-000020040000}"/>
    <cellStyle name="20% - Accent3 2 3 2 2 2 4" xfId="3061" xr:uid="{00000000-0005-0000-0000-000021040000}"/>
    <cellStyle name="20% - Accent3 2 3 2 2 2 4 2" xfId="19511" xr:uid="{00000000-0005-0000-0000-000022040000}"/>
    <cellStyle name="20% - Accent3 2 3 2 2 2 5" xfId="11781" xr:uid="{00000000-0005-0000-0000-000023040000}"/>
    <cellStyle name="20% - Accent3 2 3 2 2 3" xfId="3875" xr:uid="{00000000-0005-0000-0000-000024040000}"/>
    <cellStyle name="20% - Accent3 2 3 2 2 3 2" xfId="12600" xr:uid="{00000000-0005-0000-0000-000025040000}"/>
    <cellStyle name="20% - Accent3 2 3 2 2 4" xfId="9499" xr:uid="{00000000-0005-0000-0000-000026040000}"/>
    <cellStyle name="20% - Accent3 2 3 2 2 4 2" xfId="17482" xr:uid="{00000000-0005-0000-0000-000027040000}"/>
    <cellStyle name="20% - Accent3 2 3 2 2 5" xfId="1896" xr:uid="{00000000-0005-0000-0000-000028040000}"/>
    <cellStyle name="20% - Accent3 2 3 2 2 5 2" xfId="19017" xr:uid="{00000000-0005-0000-0000-000029040000}"/>
    <cellStyle name="20% - Accent3 2 3 2 2 6" xfId="11226" xr:uid="{00000000-0005-0000-0000-00002A040000}"/>
    <cellStyle name="20% - Accent3 2 3 2 3" xfId="979" xr:uid="{00000000-0005-0000-0000-00002B040000}"/>
    <cellStyle name="20% - Accent3 2 3 2 3 2" xfId="10081" xr:uid="{00000000-0005-0000-0000-00002C040000}"/>
    <cellStyle name="20% - Accent3 2 3 2 3 2 2" xfId="17824" xr:uid="{00000000-0005-0000-0000-00002D040000}"/>
    <cellStyle name="20% - Accent3 2 3 2 3 3" xfId="4173" xr:uid="{00000000-0005-0000-0000-00002E040000}"/>
    <cellStyle name="20% - Accent3 2 3 2 3 3 2" xfId="12897" xr:uid="{00000000-0005-0000-0000-00002F040000}"/>
    <cellStyle name="20% - Accent3 2 3 2 3 4" xfId="2849" xr:uid="{00000000-0005-0000-0000-000030040000}"/>
    <cellStyle name="20% - Accent3 2 3 2 3 4 2" xfId="19299" xr:uid="{00000000-0005-0000-0000-000031040000}"/>
    <cellStyle name="20% - Accent3 2 3 2 3 5" xfId="11568" xr:uid="{00000000-0005-0000-0000-000032040000}"/>
    <cellStyle name="20% - Accent3 2 3 2 4" xfId="3665" xr:uid="{00000000-0005-0000-0000-000033040000}"/>
    <cellStyle name="20% - Accent3 2 3 2 4 2" xfId="12387" xr:uid="{00000000-0005-0000-0000-000034040000}"/>
    <cellStyle name="20% - Accent3 2 3 2 5" xfId="9156" xr:uid="{00000000-0005-0000-0000-000035040000}"/>
    <cellStyle name="20% - Accent3 2 3 2 5 2" xfId="17139" xr:uid="{00000000-0005-0000-0000-000036040000}"/>
    <cellStyle name="20% - Accent3 2 3 2 6" xfId="1553" xr:uid="{00000000-0005-0000-0000-000037040000}"/>
    <cellStyle name="20% - Accent3 2 3 2 6 2" xfId="18805" xr:uid="{00000000-0005-0000-0000-000038040000}"/>
    <cellStyle name="20% - Accent3 2 3 2 7" xfId="10883" xr:uid="{00000000-0005-0000-0000-000039040000}"/>
    <cellStyle name="20% - Accent3 2 3 3" xfId="616" xr:uid="{00000000-0005-0000-0000-00003A040000}"/>
    <cellStyle name="20% - Accent3 2 3 3 2" xfId="1183" xr:uid="{00000000-0005-0000-0000-00003B040000}"/>
    <cellStyle name="20% - Accent3 2 3 3 2 2" xfId="10305" xr:uid="{00000000-0005-0000-0000-00003C040000}"/>
    <cellStyle name="20% - Accent3 2 3 3 2 2 2" xfId="18051" xr:uid="{00000000-0005-0000-0000-00003D040000}"/>
    <cellStyle name="20% - Accent3 2 3 3 2 3" xfId="3425" xr:uid="{00000000-0005-0000-0000-00003E040000}"/>
    <cellStyle name="20% - Accent3 2 3 3 2 3 2" xfId="12146" xr:uid="{00000000-0005-0000-0000-00003F040000}"/>
    <cellStyle name="20% - Accent3 2 3 3 2 4" xfId="3075" xr:uid="{00000000-0005-0000-0000-000040040000}"/>
    <cellStyle name="20% - Accent3 2 3 3 2 4 2" xfId="19525" xr:uid="{00000000-0005-0000-0000-000041040000}"/>
    <cellStyle name="20% - Accent3 2 3 3 2 5" xfId="11795" xr:uid="{00000000-0005-0000-0000-000042040000}"/>
    <cellStyle name="20% - Accent3 2 3 3 3" xfId="3890" xr:uid="{00000000-0005-0000-0000-000043040000}"/>
    <cellStyle name="20% - Accent3 2 3 3 3 2" xfId="12615" xr:uid="{00000000-0005-0000-0000-000044040000}"/>
    <cellStyle name="20% - Accent3 2 3 3 4" xfId="9371" xr:uid="{00000000-0005-0000-0000-000045040000}"/>
    <cellStyle name="20% - Accent3 2 3 3 4 2" xfId="17354" xr:uid="{00000000-0005-0000-0000-000046040000}"/>
    <cellStyle name="20% - Accent3 2 3 3 5" xfId="1768" xr:uid="{00000000-0005-0000-0000-000047040000}"/>
    <cellStyle name="20% - Accent3 2 3 3 5 2" xfId="19031" xr:uid="{00000000-0005-0000-0000-000048040000}"/>
    <cellStyle name="20% - Accent3 2 3 3 6" xfId="11098" xr:uid="{00000000-0005-0000-0000-000049040000}"/>
    <cellStyle name="20% - Accent3 2 3 4" xfId="858" xr:uid="{00000000-0005-0000-0000-00004A040000}"/>
    <cellStyle name="20% - Accent3 2 3 4 2" xfId="9630" xr:uid="{00000000-0005-0000-0000-00004B040000}"/>
    <cellStyle name="20% - Accent3 2 3 4 2 2" xfId="17613" xr:uid="{00000000-0005-0000-0000-00004C040000}"/>
    <cellStyle name="20% - Accent3 2 3 4 3" xfId="4831" xr:uid="{00000000-0005-0000-0000-00004D040000}"/>
    <cellStyle name="20% - Accent3 2 3 4 3 2" xfId="13483" xr:uid="{00000000-0005-0000-0000-00004E040000}"/>
    <cellStyle name="20% - Accent3 2 3 4 4" xfId="2028" xr:uid="{00000000-0005-0000-0000-00004F040000}"/>
    <cellStyle name="20% - Accent3 2 3 4 4 2" xfId="18673" xr:uid="{00000000-0005-0000-0000-000050040000}"/>
    <cellStyle name="20% - Accent3 2 3 4 5" xfId="11357" xr:uid="{00000000-0005-0000-0000-000051040000}"/>
    <cellStyle name="20% - Accent3 2 3 5" xfId="3252" xr:uid="{00000000-0005-0000-0000-000052040000}"/>
    <cellStyle name="20% - Accent3 2 3 5 2" xfId="10470" xr:uid="{00000000-0005-0000-0000-000053040000}"/>
    <cellStyle name="20% - Accent3 2 3 5 2 2" xfId="18214" xr:uid="{00000000-0005-0000-0000-000054040000}"/>
    <cellStyle name="20% - Accent3 2 3 5 3" xfId="11971" xr:uid="{00000000-0005-0000-0000-000055040000}"/>
    <cellStyle name="20% - Accent3 2 3 6" xfId="9028" xr:uid="{00000000-0005-0000-0000-000056040000}"/>
    <cellStyle name="20% - Accent3 2 3 6 2" xfId="17011" xr:uid="{00000000-0005-0000-0000-000057040000}"/>
    <cellStyle name="20% - Accent3 2 3 7" xfId="1425" xr:uid="{00000000-0005-0000-0000-000058040000}"/>
    <cellStyle name="20% - Accent3 2 3 7 2" xfId="18505" xr:uid="{00000000-0005-0000-0000-000059040000}"/>
    <cellStyle name="20% - Accent3 2 3 8" xfId="10755" xr:uid="{00000000-0005-0000-0000-00005A040000}"/>
    <cellStyle name="20% - Accent3 2 3 9" xfId="19731" xr:uid="{00000000-0005-0000-0000-00005B040000}"/>
    <cellStyle name="20% - Accent3 2 4" xfId="371" xr:uid="{00000000-0005-0000-0000-00005C040000}"/>
    <cellStyle name="20% - Accent3 2 4 2" xfId="701" xr:uid="{00000000-0005-0000-0000-00005D040000}"/>
    <cellStyle name="20% - Accent3 2 4 2 2" xfId="1263" xr:uid="{00000000-0005-0000-0000-00005E040000}"/>
    <cellStyle name="20% - Accent3 2 4 2 2 2" xfId="10161" xr:uid="{00000000-0005-0000-0000-00005F040000}"/>
    <cellStyle name="20% - Accent3 2 4 2 2 2 2" xfId="17906" xr:uid="{00000000-0005-0000-0000-000060040000}"/>
    <cellStyle name="20% - Accent3 2 4 2 2 3" xfId="3526" xr:uid="{00000000-0005-0000-0000-000061040000}"/>
    <cellStyle name="20% - Accent3 2 4 2 2 3 2" xfId="12247" xr:uid="{00000000-0005-0000-0000-000062040000}"/>
    <cellStyle name="20% - Accent3 2 4 2 2 4" xfId="2931" xr:uid="{00000000-0005-0000-0000-000063040000}"/>
    <cellStyle name="20% - Accent3 2 4 2 2 4 2" xfId="19381" xr:uid="{00000000-0005-0000-0000-000064040000}"/>
    <cellStyle name="20% - Accent3 2 4 2 2 5" xfId="11650" xr:uid="{00000000-0005-0000-0000-000065040000}"/>
    <cellStyle name="20% - Accent3 2 4 2 3" xfId="3745" xr:uid="{00000000-0005-0000-0000-000066040000}"/>
    <cellStyle name="20% - Accent3 2 4 2 3 2" xfId="12469" xr:uid="{00000000-0005-0000-0000-000067040000}"/>
    <cellStyle name="20% - Accent3 2 4 2 4" xfId="9457" xr:uid="{00000000-0005-0000-0000-000068040000}"/>
    <cellStyle name="20% - Accent3 2 4 2 4 2" xfId="17440" xr:uid="{00000000-0005-0000-0000-000069040000}"/>
    <cellStyle name="20% - Accent3 2 4 2 5" xfId="1854" xr:uid="{00000000-0005-0000-0000-00006A040000}"/>
    <cellStyle name="20% - Accent3 2 4 2 5 2" xfId="18887" xr:uid="{00000000-0005-0000-0000-00006B040000}"/>
    <cellStyle name="20% - Accent3 2 4 2 6" xfId="11184" xr:uid="{00000000-0005-0000-0000-00006C040000}"/>
    <cellStyle name="20% - Accent3 2 4 3" xfId="939" xr:uid="{00000000-0005-0000-0000-00006D040000}"/>
    <cellStyle name="20% - Accent3 2 4 3 2" xfId="9743" xr:uid="{00000000-0005-0000-0000-00006E040000}"/>
    <cellStyle name="20% - Accent3 2 4 3 2 2" xfId="17695" xr:uid="{00000000-0005-0000-0000-00006F040000}"/>
    <cellStyle name="20% - Accent3 2 4 3 3" xfId="4104" xr:uid="{00000000-0005-0000-0000-000070040000}"/>
    <cellStyle name="20% - Accent3 2 4 3 3 2" xfId="12828" xr:uid="{00000000-0005-0000-0000-000071040000}"/>
    <cellStyle name="20% - Accent3 2 4 3 4" xfId="2145" xr:uid="{00000000-0005-0000-0000-000072040000}"/>
    <cellStyle name="20% - Accent3 2 4 3 4 2" xfId="19183" xr:uid="{00000000-0005-0000-0000-000073040000}"/>
    <cellStyle name="20% - Accent3 2 4 3 5" xfId="11439" xr:uid="{00000000-0005-0000-0000-000074040000}"/>
    <cellStyle name="20% - Accent3 2 4 4" xfId="3348" xr:uid="{00000000-0005-0000-0000-000075040000}"/>
    <cellStyle name="20% - Accent3 2 4 4 2" xfId="12068" xr:uid="{00000000-0005-0000-0000-000076040000}"/>
    <cellStyle name="20% - Accent3 2 4 5" xfId="9114" xr:uid="{00000000-0005-0000-0000-000077040000}"/>
    <cellStyle name="20% - Accent3 2 4 5 2" xfId="17097" xr:uid="{00000000-0005-0000-0000-000078040000}"/>
    <cellStyle name="20% - Accent3 2 4 6" xfId="1511" xr:uid="{00000000-0005-0000-0000-000079040000}"/>
    <cellStyle name="20% - Accent3 2 4 6 2" xfId="18596" xr:uid="{00000000-0005-0000-0000-00007A040000}"/>
    <cellStyle name="20% - Accent3 2 4 7" xfId="10841" xr:uid="{00000000-0005-0000-0000-00007B040000}"/>
    <cellStyle name="20% - Accent3 2 5" xfId="576" xr:uid="{00000000-0005-0000-0000-00007C040000}"/>
    <cellStyle name="20% - Accent3 2 5 2" xfId="1143" xr:uid="{00000000-0005-0000-0000-00007D040000}"/>
    <cellStyle name="20% - Accent3 2 5 2 2" xfId="10039" xr:uid="{00000000-0005-0000-0000-00007E040000}"/>
    <cellStyle name="20% - Accent3 2 5 2 2 2" xfId="17781" xr:uid="{00000000-0005-0000-0000-00007F040000}"/>
    <cellStyle name="20% - Accent3 2 5 2 3" xfId="3535" xr:uid="{00000000-0005-0000-0000-000080040000}"/>
    <cellStyle name="20% - Accent3 2 5 2 3 2" xfId="12256" xr:uid="{00000000-0005-0000-0000-000081040000}"/>
    <cellStyle name="20% - Accent3 2 5 2 4" xfId="2806" xr:uid="{00000000-0005-0000-0000-000082040000}"/>
    <cellStyle name="20% - Accent3 2 5 2 4 2" xfId="19256" xr:uid="{00000000-0005-0000-0000-000083040000}"/>
    <cellStyle name="20% - Accent3 2 5 2 5" xfId="11525" xr:uid="{00000000-0005-0000-0000-000084040000}"/>
    <cellStyle name="20% - Accent3 2 5 3" xfId="3623" xr:uid="{00000000-0005-0000-0000-000085040000}"/>
    <cellStyle name="20% - Accent3 2 5 3 2" xfId="12344" xr:uid="{00000000-0005-0000-0000-000086040000}"/>
    <cellStyle name="20% - Accent3 2 5 4" xfId="9329" xr:uid="{00000000-0005-0000-0000-000087040000}"/>
    <cellStyle name="20% - Accent3 2 5 4 2" xfId="17312" xr:uid="{00000000-0005-0000-0000-000088040000}"/>
    <cellStyle name="20% - Accent3 2 5 5" xfId="1726" xr:uid="{00000000-0005-0000-0000-000089040000}"/>
    <cellStyle name="20% - Accent3 2 5 5 2" xfId="18762" xr:uid="{00000000-0005-0000-0000-00008A040000}"/>
    <cellStyle name="20% - Accent3 2 5 6" xfId="11056" xr:uid="{00000000-0005-0000-0000-00008B040000}"/>
    <cellStyle name="20% - Accent3 2 6" xfId="494" xr:uid="{00000000-0005-0000-0000-00008C040000}"/>
    <cellStyle name="20% - Accent3 2 6 2" xfId="1061" xr:uid="{00000000-0005-0000-0000-00008D040000}"/>
    <cellStyle name="20% - Accent3 2 6 2 2" xfId="10237" xr:uid="{00000000-0005-0000-0000-00008E040000}"/>
    <cellStyle name="20% - Accent3 2 6 2 2 2" xfId="17983" xr:uid="{00000000-0005-0000-0000-00008F040000}"/>
    <cellStyle name="20% - Accent3 2 6 2 3" xfId="4068" xr:uid="{00000000-0005-0000-0000-000090040000}"/>
    <cellStyle name="20% - Accent3 2 6 2 3 2" xfId="12792" xr:uid="{00000000-0005-0000-0000-000091040000}"/>
    <cellStyle name="20% - Accent3 2 6 2 4" xfId="3008" xr:uid="{00000000-0005-0000-0000-000092040000}"/>
    <cellStyle name="20% - Accent3 2 6 2 4 2" xfId="19458" xr:uid="{00000000-0005-0000-0000-000093040000}"/>
    <cellStyle name="20% - Accent3 2 6 2 5" xfId="11727" xr:uid="{00000000-0005-0000-0000-000094040000}"/>
    <cellStyle name="20% - Accent3 2 6 3" xfId="3821" xr:uid="{00000000-0005-0000-0000-000095040000}"/>
    <cellStyle name="20% - Accent3 2 6 3 2" xfId="12546" xr:uid="{00000000-0005-0000-0000-000096040000}"/>
    <cellStyle name="20% - Accent3 2 6 4" xfId="9244" xr:uid="{00000000-0005-0000-0000-000097040000}"/>
    <cellStyle name="20% - Accent3 2 6 4 2" xfId="17227" xr:uid="{00000000-0005-0000-0000-000098040000}"/>
    <cellStyle name="20% - Accent3 2 6 5" xfId="1641" xr:uid="{00000000-0005-0000-0000-000099040000}"/>
    <cellStyle name="20% - Accent3 2 6 5 2" xfId="18964" xr:uid="{00000000-0005-0000-0000-00009A040000}"/>
    <cellStyle name="20% - Accent3 2 6 6" xfId="10971" xr:uid="{00000000-0005-0000-0000-00009B040000}"/>
    <cellStyle name="20% - Accent3 2 7" xfId="818" xr:uid="{00000000-0005-0000-0000-00009C040000}"/>
    <cellStyle name="20% - Accent3 2 7 2" xfId="9587" xr:uid="{00000000-0005-0000-0000-00009D040000}"/>
    <cellStyle name="20% - Accent3 2 7 2 2" xfId="17570" xr:uid="{00000000-0005-0000-0000-00009E040000}"/>
    <cellStyle name="20% - Accent3 2 7 3" xfId="4993" xr:uid="{00000000-0005-0000-0000-00009F040000}"/>
    <cellStyle name="20% - Accent3 2 7 3 2" xfId="13640" xr:uid="{00000000-0005-0000-0000-0000A0040000}"/>
    <cellStyle name="20% - Accent3 2 7 4" xfId="1985" xr:uid="{00000000-0005-0000-0000-0000A1040000}"/>
    <cellStyle name="20% - Accent3 2 7 4 2" xfId="18703" xr:uid="{00000000-0005-0000-0000-0000A2040000}"/>
    <cellStyle name="20% - Accent3 2 7 5" xfId="11314" xr:uid="{00000000-0005-0000-0000-0000A3040000}"/>
    <cellStyle name="20% - Accent3 2 8" xfId="3210" xr:uid="{00000000-0005-0000-0000-0000A4040000}"/>
    <cellStyle name="20% - Accent3 2 8 2" xfId="10427" xr:uid="{00000000-0005-0000-0000-0000A5040000}"/>
    <cellStyle name="20% - Accent3 2 8 2 2" xfId="18171" xr:uid="{00000000-0005-0000-0000-0000A6040000}"/>
    <cellStyle name="20% - Accent3 2 8 3" xfId="11928" xr:uid="{00000000-0005-0000-0000-0000A7040000}"/>
    <cellStyle name="20% - Accent3 2 9" xfId="8986" xr:uid="{00000000-0005-0000-0000-0000A8040000}"/>
    <cellStyle name="20% - Accent3 2 9 2" xfId="16969" xr:uid="{00000000-0005-0000-0000-0000A9040000}"/>
    <cellStyle name="20% - Accent3 3" xfId="315" xr:uid="{00000000-0005-0000-0000-0000AA040000}"/>
    <cellStyle name="20% - Accent3 3 2" xfId="432" xr:uid="{00000000-0005-0000-0000-0000AB040000}"/>
    <cellStyle name="20% - Accent3 3 2 2" xfId="762" xr:uid="{00000000-0005-0000-0000-0000AC040000}"/>
    <cellStyle name="20% - Accent3 3 2 2 2" xfId="1326" xr:uid="{00000000-0005-0000-0000-0000AD040000}"/>
    <cellStyle name="20% - Accent3 3 2 2 2 2" xfId="10182" xr:uid="{00000000-0005-0000-0000-0000AE040000}"/>
    <cellStyle name="20% - Accent3 3 2 2 2 2 2" xfId="17928" xr:uid="{00000000-0005-0000-0000-0000AF040000}"/>
    <cellStyle name="20% - Accent3 3 2 2 2 3" xfId="3488" xr:uid="{00000000-0005-0000-0000-0000B0040000}"/>
    <cellStyle name="20% - Accent3 3 2 2 2 3 2" xfId="12209" xr:uid="{00000000-0005-0000-0000-0000B1040000}"/>
    <cellStyle name="20% - Accent3 3 2 2 2 4" xfId="2953" xr:uid="{00000000-0005-0000-0000-0000B2040000}"/>
    <cellStyle name="20% - Accent3 3 2 2 2 4 2" xfId="19403" xr:uid="{00000000-0005-0000-0000-0000B3040000}"/>
    <cellStyle name="20% - Accent3 3 2 2 2 5" xfId="11672" xr:uid="{00000000-0005-0000-0000-0000B4040000}"/>
    <cellStyle name="20% - Accent3 3 2 2 3" xfId="3766" xr:uid="{00000000-0005-0000-0000-0000B5040000}"/>
    <cellStyle name="20% - Accent3 3 2 2 3 2" xfId="12491" xr:uid="{00000000-0005-0000-0000-0000B6040000}"/>
    <cellStyle name="20% - Accent3 3 2 2 4" xfId="9524" xr:uid="{00000000-0005-0000-0000-0000B7040000}"/>
    <cellStyle name="20% - Accent3 3 2 2 4 2" xfId="17507" xr:uid="{00000000-0005-0000-0000-0000B8040000}"/>
    <cellStyle name="20% - Accent3 3 2 2 5" xfId="1921" xr:uid="{00000000-0005-0000-0000-0000B9040000}"/>
    <cellStyle name="20% - Accent3 3 2 2 5 2" xfId="18909" xr:uid="{00000000-0005-0000-0000-0000BA040000}"/>
    <cellStyle name="20% - Accent3 3 2 2 6" xfId="11251" xr:uid="{00000000-0005-0000-0000-0000BB040000}"/>
    <cellStyle name="20% - Accent3 3 2 3" xfId="1002" xr:uid="{00000000-0005-0000-0000-0000BC040000}"/>
    <cellStyle name="20% - Accent3 3 2 3 2" xfId="9768" xr:uid="{00000000-0005-0000-0000-0000BD040000}"/>
    <cellStyle name="20% - Accent3 3 2 3 2 2" xfId="17717" xr:uid="{00000000-0005-0000-0000-0000BE040000}"/>
    <cellStyle name="20% - Accent3 3 2 3 3" xfId="4309" xr:uid="{00000000-0005-0000-0000-0000BF040000}"/>
    <cellStyle name="20% - Accent3 3 2 3 3 2" xfId="13014" xr:uid="{00000000-0005-0000-0000-0000C0040000}"/>
    <cellStyle name="20% - Accent3 3 2 3 4" xfId="2171" xr:uid="{00000000-0005-0000-0000-0000C1040000}"/>
    <cellStyle name="20% - Accent3 3 2 3 4 2" xfId="18728" xr:uid="{00000000-0005-0000-0000-0000C2040000}"/>
    <cellStyle name="20% - Accent3 3 2 3 5" xfId="11461" xr:uid="{00000000-0005-0000-0000-0000C3040000}"/>
    <cellStyle name="20% - Accent3 3 2 4" xfId="3370" xr:uid="{00000000-0005-0000-0000-0000C4040000}"/>
    <cellStyle name="20% - Accent3 3 2 4 2" xfId="10551" xr:uid="{00000000-0005-0000-0000-0000C5040000}"/>
    <cellStyle name="20% - Accent3 3 2 4 2 2" xfId="18295" xr:uid="{00000000-0005-0000-0000-0000C6040000}"/>
    <cellStyle name="20% - Accent3 3 2 4 3" xfId="12091" xr:uid="{00000000-0005-0000-0000-0000C7040000}"/>
    <cellStyle name="20% - Accent3 3 2 5" xfId="9181" xr:uid="{00000000-0005-0000-0000-0000C8040000}"/>
    <cellStyle name="20% - Accent3 3 2 5 2" xfId="17164" xr:uid="{00000000-0005-0000-0000-0000C9040000}"/>
    <cellStyle name="20% - Accent3 3 2 6" xfId="1578" xr:uid="{00000000-0005-0000-0000-0000CA040000}"/>
    <cellStyle name="20% - Accent3 3 2 6 2" xfId="18619" xr:uid="{00000000-0005-0000-0000-0000CB040000}"/>
    <cellStyle name="20% - Accent3 3 2 7" xfId="10908" xr:uid="{00000000-0005-0000-0000-0000CC040000}"/>
    <cellStyle name="20% - Accent3 3 3" xfId="644" xr:uid="{00000000-0005-0000-0000-0000CD040000}"/>
    <cellStyle name="20% - Accent3 3 3 2" xfId="1206" xr:uid="{00000000-0005-0000-0000-0000CE040000}"/>
    <cellStyle name="20% - Accent3 3 3 2 2" xfId="10105" xr:uid="{00000000-0005-0000-0000-0000CF040000}"/>
    <cellStyle name="20% - Accent3 3 3 2 2 2" xfId="17849" xr:uid="{00000000-0005-0000-0000-0000D0040000}"/>
    <cellStyle name="20% - Accent3 3 3 2 3" xfId="3451" xr:uid="{00000000-0005-0000-0000-0000D1040000}"/>
    <cellStyle name="20% - Accent3 3 3 2 3 2" xfId="12172" xr:uid="{00000000-0005-0000-0000-0000D2040000}"/>
    <cellStyle name="20% - Accent3 3 3 2 4" xfId="2874" xr:uid="{00000000-0005-0000-0000-0000D3040000}"/>
    <cellStyle name="20% - Accent3 3 3 2 4 2" xfId="19324" xr:uid="{00000000-0005-0000-0000-0000D4040000}"/>
    <cellStyle name="20% - Accent3 3 3 2 5" xfId="11593" xr:uid="{00000000-0005-0000-0000-0000D5040000}"/>
    <cellStyle name="20% - Accent3 3 3 3" xfId="3689" xr:uid="{00000000-0005-0000-0000-0000D6040000}"/>
    <cellStyle name="20% - Accent3 3 3 3 2" xfId="12412" xr:uid="{00000000-0005-0000-0000-0000D7040000}"/>
    <cellStyle name="20% - Accent3 3 3 4" xfId="9396" xr:uid="{00000000-0005-0000-0000-0000D8040000}"/>
    <cellStyle name="20% - Accent3 3 3 4 2" xfId="17379" xr:uid="{00000000-0005-0000-0000-0000D9040000}"/>
    <cellStyle name="20% - Accent3 3 3 5" xfId="1793" xr:uid="{00000000-0005-0000-0000-0000DA040000}"/>
    <cellStyle name="20% - Accent3 3 3 5 2" xfId="18830" xr:uid="{00000000-0005-0000-0000-0000DB040000}"/>
    <cellStyle name="20% - Accent3 3 3 6" xfId="11123" xr:uid="{00000000-0005-0000-0000-0000DC040000}"/>
    <cellStyle name="20% - Accent3 3 4" xfId="515" xr:uid="{00000000-0005-0000-0000-0000DD040000}"/>
    <cellStyle name="20% - Accent3 3 4 2" xfId="1082" xr:uid="{00000000-0005-0000-0000-0000DE040000}"/>
    <cellStyle name="20% - Accent3 3 4 2 2" xfId="10350" xr:uid="{00000000-0005-0000-0000-0000DF040000}"/>
    <cellStyle name="20% - Accent3 3 4 2 2 2" xfId="18096" xr:uid="{00000000-0005-0000-0000-0000E0040000}"/>
    <cellStyle name="20% - Accent3 3 4 2 3" xfId="3499" xr:uid="{00000000-0005-0000-0000-0000E1040000}"/>
    <cellStyle name="20% - Accent3 3 4 2 3 2" xfId="12220" xr:uid="{00000000-0005-0000-0000-0000E2040000}"/>
    <cellStyle name="20% - Accent3 3 4 2 4" xfId="3120" xr:uid="{00000000-0005-0000-0000-0000E3040000}"/>
    <cellStyle name="20% - Accent3 3 4 2 4 2" xfId="19570" xr:uid="{00000000-0005-0000-0000-0000E4040000}"/>
    <cellStyle name="20% - Accent3 3 4 2 5" xfId="11840" xr:uid="{00000000-0005-0000-0000-0000E5040000}"/>
    <cellStyle name="20% - Accent3 3 4 3" xfId="3935" xr:uid="{00000000-0005-0000-0000-0000E6040000}"/>
    <cellStyle name="20% - Accent3 3 4 3 2" xfId="12660" xr:uid="{00000000-0005-0000-0000-0000E7040000}"/>
    <cellStyle name="20% - Accent3 3 4 4" xfId="9266" xr:uid="{00000000-0005-0000-0000-0000E8040000}"/>
    <cellStyle name="20% - Accent3 3 4 4 2" xfId="17249" xr:uid="{00000000-0005-0000-0000-0000E9040000}"/>
    <cellStyle name="20% - Accent3 3 4 5" xfId="1663" xr:uid="{00000000-0005-0000-0000-0000EA040000}"/>
    <cellStyle name="20% - Accent3 3 4 5 2" xfId="19076" xr:uid="{00000000-0005-0000-0000-0000EB040000}"/>
    <cellStyle name="20% - Accent3 3 4 6" xfId="10993" xr:uid="{00000000-0005-0000-0000-0000EC040000}"/>
    <cellStyle name="20% - Accent3 3 5" xfId="881" xr:uid="{00000000-0005-0000-0000-0000ED040000}"/>
    <cellStyle name="20% - Accent3 3 5 2" xfId="9654" xr:uid="{00000000-0005-0000-0000-0000EE040000}"/>
    <cellStyle name="20% - Accent3 3 5 2 2" xfId="17638" xr:uid="{00000000-0005-0000-0000-0000EF040000}"/>
    <cellStyle name="20% - Accent3 3 5 3" xfId="4468" xr:uid="{00000000-0005-0000-0000-0000F0040000}"/>
    <cellStyle name="20% - Accent3 3 5 3 2" xfId="13158" xr:uid="{00000000-0005-0000-0000-0000F1040000}"/>
    <cellStyle name="20% - Accent3 3 5 4" xfId="2053" xr:uid="{00000000-0005-0000-0000-0000F2040000}"/>
    <cellStyle name="20% - Accent3 3 5 4 2" xfId="18704" xr:uid="{00000000-0005-0000-0000-0000F3040000}"/>
    <cellStyle name="20% - Accent3 3 5 5" xfId="11382" xr:uid="{00000000-0005-0000-0000-0000F4040000}"/>
    <cellStyle name="20% - Accent3 3 6" xfId="3279" xr:uid="{00000000-0005-0000-0000-0000F5040000}"/>
    <cellStyle name="20% - Accent3 3 6 2" xfId="10495" xr:uid="{00000000-0005-0000-0000-0000F6040000}"/>
    <cellStyle name="20% - Accent3 3 6 2 2" xfId="18239" xr:uid="{00000000-0005-0000-0000-0000F7040000}"/>
    <cellStyle name="20% - Accent3 3 6 3" xfId="11999" xr:uid="{00000000-0005-0000-0000-0000F8040000}"/>
    <cellStyle name="20% - Accent3 3 7" xfId="9053" xr:uid="{00000000-0005-0000-0000-0000F9040000}"/>
    <cellStyle name="20% - Accent3 3 7 2" xfId="17036" xr:uid="{00000000-0005-0000-0000-0000FA040000}"/>
    <cellStyle name="20% - Accent3 3 8" xfId="1450" xr:uid="{00000000-0005-0000-0000-0000FB040000}"/>
    <cellStyle name="20% - Accent3 3 8 2" xfId="18533" xr:uid="{00000000-0005-0000-0000-0000FC040000}"/>
    <cellStyle name="20% - Accent3 3 9" xfId="10780" xr:uid="{00000000-0005-0000-0000-0000FD040000}"/>
    <cellStyle name="20% - Accent3 4" xfId="267" xr:uid="{00000000-0005-0000-0000-0000FE040000}"/>
    <cellStyle name="20% - Accent3 4 2" xfId="392" xr:uid="{00000000-0005-0000-0000-0000FF040000}"/>
    <cellStyle name="20% - Accent3 4 2 2" xfId="722" xr:uid="{00000000-0005-0000-0000-000000050000}"/>
    <cellStyle name="20% - Accent3 4 2 2 2" xfId="1284" xr:uid="{00000000-0005-0000-0000-000001050000}"/>
    <cellStyle name="20% - Accent3 4 2 2 2 2" xfId="10267" xr:uid="{00000000-0005-0000-0000-000002050000}"/>
    <cellStyle name="20% - Accent3 4 2 2 2 2 2" xfId="18013" xr:uid="{00000000-0005-0000-0000-000003050000}"/>
    <cellStyle name="20% - Accent3 4 2 2 2 3" xfId="3586" xr:uid="{00000000-0005-0000-0000-000004050000}"/>
    <cellStyle name="20% - Accent3 4 2 2 2 3 2" xfId="12307" xr:uid="{00000000-0005-0000-0000-000005050000}"/>
    <cellStyle name="20% - Accent3 4 2 2 2 4" xfId="3038" xr:uid="{00000000-0005-0000-0000-000006050000}"/>
    <cellStyle name="20% - Accent3 4 2 2 2 4 2" xfId="19488" xr:uid="{00000000-0005-0000-0000-000007050000}"/>
    <cellStyle name="20% - Accent3 4 2 2 2 5" xfId="11757" xr:uid="{00000000-0005-0000-0000-000008050000}"/>
    <cellStyle name="20% - Accent3 4 2 2 3" xfId="3851" xr:uid="{00000000-0005-0000-0000-000009050000}"/>
    <cellStyle name="20% - Accent3 4 2 2 3 2" xfId="12576" xr:uid="{00000000-0005-0000-0000-00000A050000}"/>
    <cellStyle name="20% - Accent3 4 2 2 4" xfId="9479" xr:uid="{00000000-0005-0000-0000-00000B050000}"/>
    <cellStyle name="20% - Accent3 4 2 2 4 2" xfId="17462" xr:uid="{00000000-0005-0000-0000-00000C050000}"/>
    <cellStyle name="20% - Accent3 4 2 2 5" xfId="1876" xr:uid="{00000000-0005-0000-0000-00000D050000}"/>
    <cellStyle name="20% - Accent3 4 2 2 5 2" xfId="18994" xr:uid="{00000000-0005-0000-0000-00000E050000}"/>
    <cellStyle name="20% - Accent3 4 2 2 6" xfId="11206" xr:uid="{00000000-0005-0000-0000-00000F050000}"/>
    <cellStyle name="20% - Accent3 4 2 3" xfId="960" xr:uid="{00000000-0005-0000-0000-000010050000}"/>
    <cellStyle name="20% - Accent3 4 2 3 2" xfId="10061" xr:uid="{00000000-0005-0000-0000-000011050000}"/>
    <cellStyle name="20% - Accent3 4 2 3 2 2" xfId="17804" xr:uid="{00000000-0005-0000-0000-000012050000}"/>
    <cellStyle name="20% - Accent3 4 2 3 3" xfId="4521" xr:uid="{00000000-0005-0000-0000-000013050000}"/>
    <cellStyle name="20% - Accent3 4 2 3 3 2" xfId="13206" xr:uid="{00000000-0005-0000-0000-000014050000}"/>
    <cellStyle name="20% - Accent3 4 2 3 4" xfId="2829" xr:uid="{00000000-0005-0000-0000-000015050000}"/>
    <cellStyle name="20% - Accent3 4 2 3 4 2" xfId="19279" xr:uid="{00000000-0005-0000-0000-000016050000}"/>
    <cellStyle name="20% - Accent3 4 2 3 5" xfId="11548" xr:uid="{00000000-0005-0000-0000-000017050000}"/>
    <cellStyle name="20% - Accent3 4 2 4" xfId="3645" xr:uid="{00000000-0005-0000-0000-000018050000}"/>
    <cellStyle name="20% - Accent3 4 2 4 2" xfId="10599" xr:uid="{00000000-0005-0000-0000-000019050000}"/>
    <cellStyle name="20% - Accent3 4 2 4 2 2" xfId="18343" xr:uid="{00000000-0005-0000-0000-00001A050000}"/>
    <cellStyle name="20% - Accent3 4 2 4 3" xfId="12367" xr:uid="{00000000-0005-0000-0000-00001B050000}"/>
    <cellStyle name="20% - Accent3 4 2 5" xfId="9136" xr:uid="{00000000-0005-0000-0000-00001C050000}"/>
    <cellStyle name="20% - Accent3 4 2 5 2" xfId="17119" xr:uid="{00000000-0005-0000-0000-00001D050000}"/>
    <cellStyle name="20% - Accent3 4 2 6" xfId="1533" xr:uid="{00000000-0005-0000-0000-00001E050000}"/>
    <cellStyle name="20% - Accent3 4 2 6 2" xfId="18785" xr:uid="{00000000-0005-0000-0000-00001F050000}"/>
    <cellStyle name="20% - Accent3 4 2 7" xfId="10863" xr:uid="{00000000-0005-0000-0000-000020050000}"/>
    <cellStyle name="20% - Accent3 4 3" xfId="597" xr:uid="{00000000-0005-0000-0000-000021050000}"/>
    <cellStyle name="20% - Accent3 4 3 2" xfId="1164" xr:uid="{00000000-0005-0000-0000-000022050000}"/>
    <cellStyle name="20% - Accent3 4 3 2 2" xfId="10239" xr:uid="{00000000-0005-0000-0000-000023050000}"/>
    <cellStyle name="20% - Accent3 4 3 2 2 2" xfId="17985" xr:uid="{00000000-0005-0000-0000-000024050000}"/>
    <cellStyle name="20% - Accent3 4 3 2 3" xfId="3523" xr:uid="{00000000-0005-0000-0000-000025050000}"/>
    <cellStyle name="20% - Accent3 4 3 2 3 2" xfId="12244" xr:uid="{00000000-0005-0000-0000-000026050000}"/>
    <cellStyle name="20% - Accent3 4 3 2 4" xfId="3010" xr:uid="{00000000-0005-0000-0000-000027050000}"/>
    <cellStyle name="20% - Accent3 4 3 2 4 2" xfId="19460" xr:uid="{00000000-0005-0000-0000-000028050000}"/>
    <cellStyle name="20% - Accent3 4 3 2 5" xfId="11729" xr:uid="{00000000-0005-0000-0000-000029050000}"/>
    <cellStyle name="20% - Accent3 4 3 3" xfId="3823" xr:uid="{00000000-0005-0000-0000-00002A050000}"/>
    <cellStyle name="20% - Accent3 4 3 3 2" xfId="12548" xr:uid="{00000000-0005-0000-0000-00002B050000}"/>
    <cellStyle name="20% - Accent3 4 3 4" xfId="9351" xr:uid="{00000000-0005-0000-0000-00002C050000}"/>
    <cellStyle name="20% - Accent3 4 3 4 2" xfId="17334" xr:uid="{00000000-0005-0000-0000-00002D050000}"/>
    <cellStyle name="20% - Accent3 4 3 5" xfId="1748" xr:uid="{00000000-0005-0000-0000-00002E050000}"/>
    <cellStyle name="20% - Accent3 4 3 5 2" xfId="18966" xr:uid="{00000000-0005-0000-0000-00002F050000}"/>
    <cellStyle name="20% - Accent3 4 3 6" xfId="11078" xr:uid="{00000000-0005-0000-0000-000030050000}"/>
    <cellStyle name="20% - Accent3 4 4" xfId="839" xr:uid="{00000000-0005-0000-0000-000031050000}"/>
    <cellStyle name="20% - Accent3 4 4 2" xfId="9610" xr:uid="{00000000-0005-0000-0000-000032050000}"/>
    <cellStyle name="20% - Accent3 4 4 2 2" xfId="17593" xr:uid="{00000000-0005-0000-0000-000033050000}"/>
    <cellStyle name="20% - Accent3 4 4 3" xfId="5604" xr:uid="{00000000-0005-0000-0000-000034050000}"/>
    <cellStyle name="20% - Accent3 4 4 3 2" xfId="14107" xr:uid="{00000000-0005-0000-0000-000035050000}"/>
    <cellStyle name="20% - Accent3 4 4 4" xfId="2008" xr:uid="{00000000-0005-0000-0000-000036050000}"/>
    <cellStyle name="20% - Accent3 4 4 4 2" xfId="19171" xr:uid="{00000000-0005-0000-0000-000037050000}"/>
    <cellStyle name="20% - Accent3 4 4 5" xfId="11337" xr:uid="{00000000-0005-0000-0000-000038050000}"/>
    <cellStyle name="20% - Accent3 4 5" xfId="3232" xr:uid="{00000000-0005-0000-0000-000039050000}"/>
    <cellStyle name="20% - Accent3 4 5 2" xfId="10450" xr:uid="{00000000-0005-0000-0000-00003A050000}"/>
    <cellStyle name="20% - Accent3 4 5 2 2" xfId="18194" xr:uid="{00000000-0005-0000-0000-00003B050000}"/>
    <cellStyle name="20% - Accent3 4 5 3" xfId="11951" xr:uid="{00000000-0005-0000-0000-00003C050000}"/>
    <cellStyle name="20% - Accent3 4 6" xfId="9008" xr:uid="{00000000-0005-0000-0000-00003D050000}"/>
    <cellStyle name="20% - Accent3 4 6 2" xfId="16991" xr:uid="{00000000-0005-0000-0000-00003E050000}"/>
    <cellStyle name="20% - Accent3 4 7" xfId="1405" xr:uid="{00000000-0005-0000-0000-00003F050000}"/>
    <cellStyle name="20% - Accent3 4 7 2" xfId="18485" xr:uid="{00000000-0005-0000-0000-000040050000}"/>
    <cellStyle name="20% - Accent3 4 8" xfId="10735" xr:uid="{00000000-0005-0000-0000-000041050000}"/>
    <cellStyle name="20% - Accent3 5" xfId="351" xr:uid="{00000000-0005-0000-0000-000042050000}"/>
    <cellStyle name="20% - Accent3 5 2" xfId="681" xr:uid="{00000000-0005-0000-0000-000043050000}"/>
    <cellStyle name="20% - Accent3 5 2 2" xfId="1244" xr:uid="{00000000-0005-0000-0000-000044050000}"/>
    <cellStyle name="20% - Accent3 5 2 2 2" xfId="10145" xr:uid="{00000000-0005-0000-0000-000045050000}"/>
    <cellStyle name="20% - Accent3 5 2 2 2 2" xfId="17889" xr:uid="{00000000-0005-0000-0000-000046050000}"/>
    <cellStyle name="20% - Accent3 5 2 2 3" xfId="4001" xr:uid="{00000000-0005-0000-0000-000047050000}"/>
    <cellStyle name="20% - Accent3 5 2 2 3 2" xfId="12726" xr:uid="{00000000-0005-0000-0000-000048050000}"/>
    <cellStyle name="20% - Accent3 5 2 2 4" xfId="2914" xr:uid="{00000000-0005-0000-0000-000049050000}"/>
    <cellStyle name="20% - Accent3 5 2 2 4 2" xfId="19364" xr:uid="{00000000-0005-0000-0000-00004A050000}"/>
    <cellStyle name="20% - Accent3 5 2 2 5" xfId="11633" xr:uid="{00000000-0005-0000-0000-00004B050000}"/>
    <cellStyle name="20% - Accent3 5 2 3" xfId="3729" xr:uid="{00000000-0005-0000-0000-00004C050000}"/>
    <cellStyle name="20% - Accent3 5 2 3 2" xfId="12452" xr:uid="{00000000-0005-0000-0000-00004D050000}"/>
    <cellStyle name="20% - Accent3 5 2 4" xfId="9437" xr:uid="{00000000-0005-0000-0000-00004E050000}"/>
    <cellStyle name="20% - Accent3 5 2 4 2" xfId="17420" xr:uid="{00000000-0005-0000-0000-00004F050000}"/>
    <cellStyle name="20% - Accent3 5 2 5" xfId="1834" xr:uid="{00000000-0005-0000-0000-000050050000}"/>
    <cellStyle name="20% - Accent3 5 2 5 2" xfId="18870" xr:uid="{00000000-0005-0000-0000-000051050000}"/>
    <cellStyle name="20% - Accent3 5 2 6" xfId="11164" xr:uid="{00000000-0005-0000-0000-000052050000}"/>
    <cellStyle name="20% - Accent3 5 3" xfId="920" xr:uid="{00000000-0005-0000-0000-000053050000}"/>
    <cellStyle name="20% - Accent3 5 3 2" xfId="9714" xr:uid="{00000000-0005-0000-0000-000054050000}"/>
    <cellStyle name="20% - Accent3 5 3 2 2" xfId="17678" xr:uid="{00000000-0005-0000-0000-000055050000}"/>
    <cellStyle name="20% - Accent3 5 3 3" xfId="4482" xr:uid="{00000000-0005-0000-0000-000056050000}"/>
    <cellStyle name="20% - Accent3 5 3 3 2" xfId="13172" xr:uid="{00000000-0005-0000-0000-000057050000}"/>
    <cellStyle name="20% - Accent3 5 3 4" xfId="2114" xr:uid="{00000000-0005-0000-0000-000058050000}"/>
    <cellStyle name="20% - Accent3 5 3 4 2" xfId="18719" xr:uid="{00000000-0005-0000-0000-000059050000}"/>
    <cellStyle name="20% - Accent3 5 3 5" xfId="11422" xr:uid="{00000000-0005-0000-0000-00005A050000}"/>
    <cellStyle name="20% - Accent3 5 4" xfId="3328" xr:uid="{00000000-0005-0000-0000-00005B050000}"/>
    <cellStyle name="20% - Accent3 5 4 2" xfId="10530" xr:uid="{00000000-0005-0000-0000-00005C050000}"/>
    <cellStyle name="20% - Accent3 5 4 2 2" xfId="18274" xr:uid="{00000000-0005-0000-0000-00005D050000}"/>
    <cellStyle name="20% - Accent3 5 4 3" xfId="12047" xr:uid="{00000000-0005-0000-0000-00005E050000}"/>
    <cellStyle name="20% - Accent3 5 5" xfId="9094" xr:uid="{00000000-0005-0000-0000-00005F050000}"/>
    <cellStyle name="20% - Accent3 5 5 2" xfId="17077" xr:uid="{00000000-0005-0000-0000-000060050000}"/>
    <cellStyle name="20% - Accent3 5 6" xfId="1491" xr:uid="{00000000-0005-0000-0000-000061050000}"/>
    <cellStyle name="20% - Accent3 5 6 2" xfId="18577" xr:uid="{00000000-0005-0000-0000-000062050000}"/>
    <cellStyle name="20% - Accent3 5 7" xfId="10821" xr:uid="{00000000-0005-0000-0000-000063050000}"/>
    <cellStyle name="20% - Accent3 6" xfId="557" xr:uid="{00000000-0005-0000-0000-000064050000}"/>
    <cellStyle name="20% - Accent3 6 2" xfId="1124" xr:uid="{00000000-0005-0000-0000-000065050000}"/>
    <cellStyle name="20% - Accent3 6 2 2" xfId="10018" xr:uid="{00000000-0005-0000-0000-000066050000}"/>
    <cellStyle name="20% - Accent3 6 2 2 2" xfId="17760" xr:uid="{00000000-0005-0000-0000-000067050000}"/>
    <cellStyle name="20% - Accent3 6 2 3" xfId="4124" xr:uid="{00000000-0005-0000-0000-000068050000}"/>
    <cellStyle name="20% - Accent3 6 2 3 2" xfId="12848" xr:uid="{00000000-0005-0000-0000-000069050000}"/>
    <cellStyle name="20% - Accent3 6 2 4" xfId="2785" xr:uid="{00000000-0005-0000-0000-00006A050000}"/>
    <cellStyle name="20% - Accent3 6 2 4 2" xfId="19236" xr:uid="{00000000-0005-0000-0000-00006B050000}"/>
    <cellStyle name="20% - Accent3 6 2 5" xfId="11504" xr:uid="{00000000-0005-0000-0000-00006C050000}"/>
    <cellStyle name="20% - Accent3 6 3" xfId="3602" xr:uid="{00000000-0005-0000-0000-00006D050000}"/>
    <cellStyle name="20% - Accent3 6 3 2" xfId="12323" xr:uid="{00000000-0005-0000-0000-00006E050000}"/>
    <cellStyle name="20% - Accent3 6 4" xfId="9309" xr:uid="{00000000-0005-0000-0000-00006F050000}"/>
    <cellStyle name="20% - Accent3 6 4 2" xfId="17292" xr:uid="{00000000-0005-0000-0000-000070050000}"/>
    <cellStyle name="20% - Accent3 6 5" xfId="1706" xr:uid="{00000000-0005-0000-0000-000071050000}"/>
    <cellStyle name="20% - Accent3 6 5 2" xfId="18742" xr:uid="{00000000-0005-0000-0000-000072050000}"/>
    <cellStyle name="20% - Accent3 6 6" xfId="11036" xr:uid="{00000000-0005-0000-0000-000073050000}"/>
    <cellStyle name="20% - Accent3 7" xfId="468" xr:uid="{00000000-0005-0000-0000-000074050000}"/>
    <cellStyle name="20% - Accent3 7 2" xfId="1040" xr:uid="{00000000-0005-0000-0000-000075050000}"/>
    <cellStyle name="20% - Accent3 7 2 2" xfId="10375" xr:uid="{00000000-0005-0000-0000-000076050000}"/>
    <cellStyle name="20% - Accent3 7 2 2 2" xfId="18121" xr:uid="{00000000-0005-0000-0000-000077050000}"/>
    <cellStyle name="20% - Accent3 7 2 3" xfId="4073" xr:uid="{00000000-0005-0000-0000-000078050000}"/>
    <cellStyle name="20% - Accent3 7 2 3 2" xfId="12797" xr:uid="{00000000-0005-0000-0000-000079050000}"/>
    <cellStyle name="20% - Accent3 7 2 4" xfId="3145" xr:uid="{00000000-0005-0000-0000-00007A050000}"/>
    <cellStyle name="20% - Accent3 7 2 4 2" xfId="19595" xr:uid="{00000000-0005-0000-0000-00007B050000}"/>
    <cellStyle name="20% - Accent3 7 2 5" xfId="11865" xr:uid="{00000000-0005-0000-0000-00007C050000}"/>
    <cellStyle name="20% - Accent3 7 3" xfId="3961" xr:uid="{00000000-0005-0000-0000-00007D050000}"/>
    <cellStyle name="20% - Accent3 7 3 2" xfId="12686" xr:uid="{00000000-0005-0000-0000-00007E050000}"/>
    <cellStyle name="20% - Accent3 7 4" xfId="9222" xr:uid="{00000000-0005-0000-0000-00007F050000}"/>
    <cellStyle name="20% - Accent3 7 4 2" xfId="17205" xr:uid="{00000000-0005-0000-0000-000080050000}"/>
    <cellStyle name="20% - Accent3 7 5" xfId="1619" xr:uid="{00000000-0005-0000-0000-000081050000}"/>
    <cellStyle name="20% - Accent3 7 5 2" xfId="19103" xr:uid="{00000000-0005-0000-0000-000082050000}"/>
    <cellStyle name="20% - Accent3 7 6" xfId="10949" xr:uid="{00000000-0005-0000-0000-000083050000}"/>
    <cellStyle name="20% - Accent3 8" xfId="798" xr:uid="{00000000-0005-0000-0000-000084050000}"/>
    <cellStyle name="20% - Accent3 8 2" xfId="9565" xr:uid="{00000000-0005-0000-0000-000085050000}"/>
    <cellStyle name="20% - Accent3 8 2 2" xfId="17548" xr:uid="{00000000-0005-0000-0000-000086050000}"/>
    <cellStyle name="20% - Accent3 8 3" xfId="6378" xr:uid="{00000000-0005-0000-0000-000087050000}"/>
    <cellStyle name="20% - Accent3 8 3 2" xfId="14796" xr:uid="{00000000-0005-0000-0000-000088050000}"/>
    <cellStyle name="20% - Accent3 8 4" xfId="1962" xr:uid="{00000000-0005-0000-0000-000089050000}"/>
    <cellStyle name="20% - Accent3 8 4 2" xfId="18700" xr:uid="{00000000-0005-0000-0000-00008A050000}"/>
    <cellStyle name="20% - Accent3 8 5" xfId="11292" xr:uid="{00000000-0005-0000-0000-00008B050000}"/>
    <cellStyle name="20% - Accent3 9" xfId="3185" xr:uid="{00000000-0005-0000-0000-00008C050000}"/>
    <cellStyle name="20% - Accent3 9 2" xfId="10406" xr:uid="{00000000-0005-0000-0000-00008D050000}"/>
    <cellStyle name="20% - Accent3 9 2 2" xfId="18150" xr:uid="{00000000-0005-0000-0000-00008E050000}"/>
    <cellStyle name="20% - Accent3 9 3" xfId="11903" xr:uid="{00000000-0005-0000-0000-00008F050000}"/>
    <cellStyle name="20% - Accent4" xfId="31" builtinId="42" customBuiltin="1"/>
    <cellStyle name="20% - Accent4 10" xfId="8969" xr:uid="{00000000-0005-0000-0000-000091050000}"/>
    <cellStyle name="20% - Accent4 10 2" xfId="16952" xr:uid="{00000000-0005-0000-0000-000092050000}"/>
    <cellStyle name="20% - Accent4 11" xfId="1365" xr:uid="{00000000-0005-0000-0000-000093050000}"/>
    <cellStyle name="20% - Accent4 11 2" xfId="18440" xr:uid="{00000000-0005-0000-0000-000094050000}"/>
    <cellStyle name="20% - Accent4 12" xfId="10695" xr:uid="{00000000-0005-0000-0000-000095050000}"/>
    <cellStyle name="20% - Accent4 2" xfId="250" xr:uid="{00000000-0005-0000-0000-000096050000}"/>
    <cellStyle name="20% - Accent4 2 10" xfId="1385" xr:uid="{00000000-0005-0000-0000-000097050000}"/>
    <cellStyle name="20% - Accent4 2 10 2" xfId="18464" xr:uid="{00000000-0005-0000-0000-000098050000}"/>
    <cellStyle name="20% - Accent4 2 11" xfId="10715" xr:uid="{00000000-0005-0000-0000-000099050000}"/>
    <cellStyle name="20% - Accent4 2 12" xfId="19732" xr:uid="{00000000-0005-0000-0000-00009A050000}"/>
    <cellStyle name="20% - Accent4 2 2" xfId="335" xr:uid="{00000000-0005-0000-0000-00009B050000}"/>
    <cellStyle name="20% - Accent4 2 2 10" xfId="19733" xr:uid="{00000000-0005-0000-0000-00009C050000}"/>
    <cellStyle name="20% - Accent4 2 2 2" xfId="452" xr:uid="{00000000-0005-0000-0000-00009D050000}"/>
    <cellStyle name="20% - Accent4 2 2 2 2" xfId="783" xr:uid="{00000000-0005-0000-0000-00009E050000}"/>
    <cellStyle name="20% - Accent4 2 2 2 2 2" xfId="1347" xr:uid="{00000000-0005-0000-0000-00009F050000}"/>
    <cellStyle name="20% - Accent4 2 2 2 2 2 2" xfId="10204" xr:uid="{00000000-0005-0000-0000-0000A0050000}"/>
    <cellStyle name="20% - Accent4 2 2 2 2 2 2 2" xfId="17950" xr:uid="{00000000-0005-0000-0000-0000A1050000}"/>
    <cellStyle name="20% - Accent4 2 2 2 2 2 3" xfId="4145" xr:uid="{00000000-0005-0000-0000-0000A2050000}"/>
    <cellStyle name="20% - Accent4 2 2 2 2 2 3 2" xfId="12869" xr:uid="{00000000-0005-0000-0000-0000A3050000}"/>
    <cellStyle name="20% - Accent4 2 2 2 2 2 4" xfId="2975" xr:uid="{00000000-0005-0000-0000-0000A4050000}"/>
    <cellStyle name="20% - Accent4 2 2 2 2 2 4 2" xfId="19425" xr:uid="{00000000-0005-0000-0000-0000A5050000}"/>
    <cellStyle name="20% - Accent4 2 2 2 2 2 5" xfId="11694" xr:uid="{00000000-0005-0000-0000-0000A6050000}"/>
    <cellStyle name="20% - Accent4 2 2 2 2 3" xfId="3788" xr:uid="{00000000-0005-0000-0000-0000A7050000}"/>
    <cellStyle name="20% - Accent4 2 2 2 2 3 2" xfId="12513" xr:uid="{00000000-0005-0000-0000-0000A8050000}"/>
    <cellStyle name="20% - Accent4 2 2 2 2 4" xfId="9546" xr:uid="{00000000-0005-0000-0000-0000A9050000}"/>
    <cellStyle name="20% - Accent4 2 2 2 2 4 2" xfId="17529" xr:uid="{00000000-0005-0000-0000-0000AA050000}"/>
    <cellStyle name="20% - Accent4 2 2 2 2 5" xfId="1943" xr:uid="{00000000-0005-0000-0000-0000AB050000}"/>
    <cellStyle name="20% - Accent4 2 2 2 2 5 2" xfId="18931" xr:uid="{00000000-0005-0000-0000-0000AC050000}"/>
    <cellStyle name="20% - Accent4 2 2 2 2 6" xfId="11273" xr:uid="{00000000-0005-0000-0000-0000AD050000}"/>
    <cellStyle name="20% - Accent4 2 2 2 3" xfId="1023" xr:uid="{00000000-0005-0000-0000-0000AE050000}"/>
    <cellStyle name="20% - Accent4 2 2 2 3 2" xfId="9790" xr:uid="{00000000-0005-0000-0000-0000AF050000}"/>
    <cellStyle name="20% - Accent4 2 2 2 3 2 2" xfId="17739" xr:uid="{00000000-0005-0000-0000-0000B0050000}"/>
    <cellStyle name="20% - Accent4 2 2 2 3 3" xfId="4834" xr:uid="{00000000-0005-0000-0000-0000B1050000}"/>
    <cellStyle name="20% - Accent4 2 2 2 3 3 2" xfId="13486" xr:uid="{00000000-0005-0000-0000-0000B2050000}"/>
    <cellStyle name="20% - Accent4 2 2 2 3 4" xfId="2193" xr:uid="{00000000-0005-0000-0000-0000B3050000}"/>
    <cellStyle name="20% - Accent4 2 2 2 3 4 2" xfId="18427" xr:uid="{00000000-0005-0000-0000-0000B4050000}"/>
    <cellStyle name="20% - Accent4 2 2 2 3 5" xfId="11483" xr:uid="{00000000-0005-0000-0000-0000B5050000}"/>
    <cellStyle name="20% - Accent4 2 2 2 4" xfId="3392" xr:uid="{00000000-0005-0000-0000-0000B6050000}"/>
    <cellStyle name="20% - Accent4 2 2 2 4 2" xfId="10573" xr:uid="{00000000-0005-0000-0000-0000B7050000}"/>
    <cellStyle name="20% - Accent4 2 2 2 4 2 2" xfId="18317" xr:uid="{00000000-0005-0000-0000-0000B8050000}"/>
    <cellStyle name="20% - Accent4 2 2 2 4 3" xfId="12113" xr:uid="{00000000-0005-0000-0000-0000B9050000}"/>
    <cellStyle name="20% - Accent4 2 2 2 5" xfId="9203" xr:uid="{00000000-0005-0000-0000-0000BA050000}"/>
    <cellStyle name="20% - Accent4 2 2 2 5 2" xfId="17186" xr:uid="{00000000-0005-0000-0000-0000BB050000}"/>
    <cellStyle name="20% - Accent4 2 2 2 6" xfId="1600" xr:uid="{00000000-0005-0000-0000-0000BC050000}"/>
    <cellStyle name="20% - Accent4 2 2 2 6 2" xfId="18641" xr:uid="{00000000-0005-0000-0000-0000BD050000}"/>
    <cellStyle name="20% - Accent4 2 2 2 7" xfId="10930" xr:uid="{00000000-0005-0000-0000-0000BE050000}"/>
    <cellStyle name="20% - Accent4 2 2 2 8" xfId="19734" xr:uid="{00000000-0005-0000-0000-0000BF050000}"/>
    <cellStyle name="20% - Accent4 2 2 3" xfId="665" xr:uid="{00000000-0005-0000-0000-0000C0050000}"/>
    <cellStyle name="20% - Accent4 2 2 3 2" xfId="1227" xr:uid="{00000000-0005-0000-0000-0000C1050000}"/>
    <cellStyle name="20% - Accent4 2 2 3 2 2" xfId="10127" xr:uid="{00000000-0005-0000-0000-0000C2050000}"/>
    <cellStyle name="20% - Accent4 2 2 3 2 2 2" xfId="17871" xr:uid="{00000000-0005-0000-0000-0000C3050000}"/>
    <cellStyle name="20% - Accent4 2 2 3 2 3" xfId="3452" xr:uid="{00000000-0005-0000-0000-0000C4050000}"/>
    <cellStyle name="20% - Accent4 2 2 3 2 3 2" xfId="12173" xr:uid="{00000000-0005-0000-0000-0000C5050000}"/>
    <cellStyle name="20% - Accent4 2 2 3 2 4" xfId="2896" xr:uid="{00000000-0005-0000-0000-0000C6050000}"/>
    <cellStyle name="20% - Accent4 2 2 3 2 4 2" xfId="19346" xr:uid="{00000000-0005-0000-0000-0000C7050000}"/>
    <cellStyle name="20% - Accent4 2 2 3 2 5" xfId="11615" xr:uid="{00000000-0005-0000-0000-0000C8050000}"/>
    <cellStyle name="20% - Accent4 2 2 3 3" xfId="3711" xr:uid="{00000000-0005-0000-0000-0000C9050000}"/>
    <cellStyle name="20% - Accent4 2 2 3 3 2" xfId="12434" xr:uid="{00000000-0005-0000-0000-0000CA050000}"/>
    <cellStyle name="20% - Accent4 2 2 3 4" xfId="9418" xr:uid="{00000000-0005-0000-0000-0000CB050000}"/>
    <cellStyle name="20% - Accent4 2 2 3 4 2" xfId="17401" xr:uid="{00000000-0005-0000-0000-0000CC050000}"/>
    <cellStyle name="20% - Accent4 2 2 3 5" xfId="1815" xr:uid="{00000000-0005-0000-0000-0000CD050000}"/>
    <cellStyle name="20% - Accent4 2 2 3 5 2" xfId="18852" xr:uid="{00000000-0005-0000-0000-0000CE050000}"/>
    <cellStyle name="20% - Accent4 2 2 3 6" xfId="11145" xr:uid="{00000000-0005-0000-0000-0000CF050000}"/>
    <cellStyle name="20% - Accent4 2 2 4" xfId="538" xr:uid="{00000000-0005-0000-0000-0000D0050000}"/>
    <cellStyle name="20% - Accent4 2 2 4 2" xfId="1105" xr:uid="{00000000-0005-0000-0000-0000D1050000}"/>
    <cellStyle name="20% - Accent4 2 2 4 2 2" xfId="10243" xr:uid="{00000000-0005-0000-0000-0000D2050000}"/>
    <cellStyle name="20% - Accent4 2 2 4 2 2 2" xfId="17989" xr:uid="{00000000-0005-0000-0000-0000D3050000}"/>
    <cellStyle name="20% - Accent4 2 2 4 2 3" xfId="4131" xr:uid="{00000000-0005-0000-0000-0000D4050000}"/>
    <cellStyle name="20% - Accent4 2 2 4 2 3 2" xfId="12855" xr:uid="{00000000-0005-0000-0000-0000D5050000}"/>
    <cellStyle name="20% - Accent4 2 2 4 2 4" xfId="3014" xr:uid="{00000000-0005-0000-0000-0000D6050000}"/>
    <cellStyle name="20% - Accent4 2 2 4 2 4 2" xfId="19464" xr:uid="{00000000-0005-0000-0000-0000D7050000}"/>
    <cellStyle name="20% - Accent4 2 2 4 2 5" xfId="11733" xr:uid="{00000000-0005-0000-0000-0000D8050000}"/>
    <cellStyle name="20% - Accent4 2 2 4 3" xfId="3827" xr:uid="{00000000-0005-0000-0000-0000D9050000}"/>
    <cellStyle name="20% - Accent4 2 2 4 3 2" xfId="12552" xr:uid="{00000000-0005-0000-0000-0000DA050000}"/>
    <cellStyle name="20% - Accent4 2 2 4 4" xfId="9290" xr:uid="{00000000-0005-0000-0000-0000DB050000}"/>
    <cellStyle name="20% - Accent4 2 2 4 4 2" xfId="17273" xr:uid="{00000000-0005-0000-0000-0000DC050000}"/>
    <cellStyle name="20% - Accent4 2 2 4 5" xfId="1687" xr:uid="{00000000-0005-0000-0000-0000DD050000}"/>
    <cellStyle name="20% - Accent4 2 2 4 5 2" xfId="18970" xr:uid="{00000000-0005-0000-0000-0000DE050000}"/>
    <cellStyle name="20% - Accent4 2 2 4 6" xfId="11017" xr:uid="{00000000-0005-0000-0000-0000DF050000}"/>
    <cellStyle name="20% - Accent4 2 2 5" xfId="902" xr:uid="{00000000-0005-0000-0000-0000E0050000}"/>
    <cellStyle name="20% - Accent4 2 2 5 2" xfId="9676" xr:uid="{00000000-0005-0000-0000-0000E1050000}"/>
    <cellStyle name="20% - Accent4 2 2 5 2 2" xfId="17660" xr:uid="{00000000-0005-0000-0000-0000E2050000}"/>
    <cellStyle name="20% - Accent4 2 2 5 3" xfId="4397" xr:uid="{00000000-0005-0000-0000-0000E3050000}"/>
    <cellStyle name="20% - Accent4 2 2 5 3 2" xfId="13093" xr:uid="{00000000-0005-0000-0000-0000E4050000}"/>
    <cellStyle name="20% - Accent4 2 2 5 4" xfId="2075" xr:uid="{00000000-0005-0000-0000-0000E5050000}"/>
    <cellStyle name="20% - Accent4 2 2 5 4 2" xfId="18675" xr:uid="{00000000-0005-0000-0000-0000E6050000}"/>
    <cellStyle name="20% - Accent4 2 2 5 5" xfId="11404" xr:uid="{00000000-0005-0000-0000-0000E7050000}"/>
    <cellStyle name="20% - Accent4 2 2 6" xfId="3301" xr:uid="{00000000-0005-0000-0000-0000E8050000}"/>
    <cellStyle name="20% - Accent4 2 2 6 2" xfId="10517" xr:uid="{00000000-0005-0000-0000-0000E9050000}"/>
    <cellStyle name="20% - Accent4 2 2 6 2 2" xfId="18261" xr:uid="{00000000-0005-0000-0000-0000EA050000}"/>
    <cellStyle name="20% - Accent4 2 2 6 3" xfId="12021" xr:uid="{00000000-0005-0000-0000-0000EB050000}"/>
    <cellStyle name="20% - Accent4 2 2 7" xfId="9075" xr:uid="{00000000-0005-0000-0000-0000EC050000}"/>
    <cellStyle name="20% - Accent4 2 2 7 2" xfId="17058" xr:uid="{00000000-0005-0000-0000-0000ED050000}"/>
    <cellStyle name="20% - Accent4 2 2 8" xfId="1472" xr:uid="{00000000-0005-0000-0000-0000EE050000}"/>
    <cellStyle name="20% - Accent4 2 2 8 2" xfId="18555" xr:uid="{00000000-0005-0000-0000-0000EF050000}"/>
    <cellStyle name="20% - Accent4 2 2 9" xfId="10802" xr:uid="{00000000-0005-0000-0000-0000F0050000}"/>
    <cellStyle name="20% - Accent4 2 3" xfId="288" xr:uid="{00000000-0005-0000-0000-0000F1050000}"/>
    <cellStyle name="20% - Accent4 2 3 2" xfId="413" xr:uid="{00000000-0005-0000-0000-0000F2050000}"/>
    <cellStyle name="20% - Accent4 2 3 2 2" xfId="743" xr:uid="{00000000-0005-0000-0000-0000F3050000}"/>
    <cellStyle name="20% - Accent4 2 3 2 2 2" xfId="1305" xr:uid="{00000000-0005-0000-0000-0000F4050000}"/>
    <cellStyle name="20% - Accent4 2 3 2 2 2 2" xfId="10262" xr:uid="{00000000-0005-0000-0000-0000F5050000}"/>
    <cellStyle name="20% - Accent4 2 3 2 2 2 2 2" xfId="18008" xr:uid="{00000000-0005-0000-0000-0000F6050000}"/>
    <cellStyle name="20% - Accent4 2 3 2 2 2 3" xfId="3316" xr:uid="{00000000-0005-0000-0000-0000F7050000}"/>
    <cellStyle name="20% - Accent4 2 3 2 2 2 3 2" xfId="12036" xr:uid="{00000000-0005-0000-0000-0000F8050000}"/>
    <cellStyle name="20% - Accent4 2 3 2 2 2 4" xfId="3033" xr:uid="{00000000-0005-0000-0000-0000F9050000}"/>
    <cellStyle name="20% - Accent4 2 3 2 2 2 4 2" xfId="19483" xr:uid="{00000000-0005-0000-0000-0000FA050000}"/>
    <cellStyle name="20% - Accent4 2 3 2 2 2 5" xfId="11752" xr:uid="{00000000-0005-0000-0000-0000FB050000}"/>
    <cellStyle name="20% - Accent4 2 3 2 2 3" xfId="3846" xr:uid="{00000000-0005-0000-0000-0000FC050000}"/>
    <cellStyle name="20% - Accent4 2 3 2 2 3 2" xfId="12571" xr:uid="{00000000-0005-0000-0000-0000FD050000}"/>
    <cellStyle name="20% - Accent4 2 3 2 2 4" xfId="9501" xr:uid="{00000000-0005-0000-0000-0000FE050000}"/>
    <cellStyle name="20% - Accent4 2 3 2 2 4 2" xfId="17484" xr:uid="{00000000-0005-0000-0000-0000FF050000}"/>
    <cellStyle name="20% - Accent4 2 3 2 2 5" xfId="1898" xr:uid="{00000000-0005-0000-0000-000000060000}"/>
    <cellStyle name="20% - Accent4 2 3 2 2 5 2" xfId="18989" xr:uid="{00000000-0005-0000-0000-000001060000}"/>
    <cellStyle name="20% - Accent4 2 3 2 2 6" xfId="11228" xr:uid="{00000000-0005-0000-0000-000002060000}"/>
    <cellStyle name="20% - Accent4 2 3 2 3" xfId="981" xr:uid="{00000000-0005-0000-0000-000003060000}"/>
    <cellStyle name="20% - Accent4 2 3 2 3 2" xfId="10083" xr:uid="{00000000-0005-0000-0000-000004060000}"/>
    <cellStyle name="20% - Accent4 2 3 2 3 2 2" xfId="17826" xr:uid="{00000000-0005-0000-0000-000005060000}"/>
    <cellStyle name="20% - Accent4 2 3 2 3 3" xfId="4064" xr:uid="{00000000-0005-0000-0000-000006060000}"/>
    <cellStyle name="20% - Accent4 2 3 2 3 3 2" xfId="12788" xr:uid="{00000000-0005-0000-0000-000007060000}"/>
    <cellStyle name="20% - Accent4 2 3 2 3 4" xfId="2851" xr:uid="{00000000-0005-0000-0000-000008060000}"/>
    <cellStyle name="20% - Accent4 2 3 2 3 4 2" xfId="19301" xr:uid="{00000000-0005-0000-0000-000009060000}"/>
    <cellStyle name="20% - Accent4 2 3 2 3 5" xfId="11570" xr:uid="{00000000-0005-0000-0000-00000A060000}"/>
    <cellStyle name="20% - Accent4 2 3 2 4" xfId="3667" xr:uid="{00000000-0005-0000-0000-00000B060000}"/>
    <cellStyle name="20% - Accent4 2 3 2 4 2" xfId="12389" xr:uid="{00000000-0005-0000-0000-00000C060000}"/>
    <cellStyle name="20% - Accent4 2 3 2 5" xfId="9158" xr:uid="{00000000-0005-0000-0000-00000D060000}"/>
    <cellStyle name="20% - Accent4 2 3 2 5 2" xfId="17141" xr:uid="{00000000-0005-0000-0000-00000E060000}"/>
    <cellStyle name="20% - Accent4 2 3 2 6" xfId="1555" xr:uid="{00000000-0005-0000-0000-00000F060000}"/>
    <cellStyle name="20% - Accent4 2 3 2 6 2" xfId="18807" xr:uid="{00000000-0005-0000-0000-000010060000}"/>
    <cellStyle name="20% - Accent4 2 3 2 7" xfId="10885" xr:uid="{00000000-0005-0000-0000-000011060000}"/>
    <cellStyle name="20% - Accent4 2 3 3" xfId="618" xr:uid="{00000000-0005-0000-0000-000012060000}"/>
    <cellStyle name="20% - Accent4 2 3 3 2" xfId="1185" xr:uid="{00000000-0005-0000-0000-000013060000}"/>
    <cellStyle name="20% - Accent4 2 3 3 2 2" xfId="10303" xr:uid="{00000000-0005-0000-0000-000014060000}"/>
    <cellStyle name="20% - Accent4 2 3 3 2 2 2" xfId="18049" xr:uid="{00000000-0005-0000-0000-000015060000}"/>
    <cellStyle name="20% - Accent4 2 3 3 2 3" xfId="4096" xr:uid="{00000000-0005-0000-0000-000016060000}"/>
    <cellStyle name="20% - Accent4 2 3 3 2 3 2" xfId="12820" xr:uid="{00000000-0005-0000-0000-000017060000}"/>
    <cellStyle name="20% - Accent4 2 3 3 2 4" xfId="3073" xr:uid="{00000000-0005-0000-0000-000018060000}"/>
    <cellStyle name="20% - Accent4 2 3 3 2 4 2" xfId="19523" xr:uid="{00000000-0005-0000-0000-000019060000}"/>
    <cellStyle name="20% - Accent4 2 3 3 2 5" xfId="11793" xr:uid="{00000000-0005-0000-0000-00001A060000}"/>
    <cellStyle name="20% - Accent4 2 3 3 3" xfId="3888" xr:uid="{00000000-0005-0000-0000-00001B060000}"/>
    <cellStyle name="20% - Accent4 2 3 3 3 2" xfId="12613" xr:uid="{00000000-0005-0000-0000-00001C060000}"/>
    <cellStyle name="20% - Accent4 2 3 3 4" xfId="9373" xr:uid="{00000000-0005-0000-0000-00001D060000}"/>
    <cellStyle name="20% - Accent4 2 3 3 4 2" xfId="17356" xr:uid="{00000000-0005-0000-0000-00001E060000}"/>
    <cellStyle name="20% - Accent4 2 3 3 5" xfId="1770" xr:uid="{00000000-0005-0000-0000-00001F060000}"/>
    <cellStyle name="20% - Accent4 2 3 3 5 2" xfId="19029" xr:uid="{00000000-0005-0000-0000-000020060000}"/>
    <cellStyle name="20% - Accent4 2 3 3 6" xfId="11100" xr:uid="{00000000-0005-0000-0000-000021060000}"/>
    <cellStyle name="20% - Accent4 2 3 4" xfId="860" xr:uid="{00000000-0005-0000-0000-000022060000}"/>
    <cellStyle name="20% - Accent4 2 3 4 2" xfId="9632" xr:uid="{00000000-0005-0000-0000-000023060000}"/>
    <cellStyle name="20% - Accent4 2 3 4 2 2" xfId="17615" xr:uid="{00000000-0005-0000-0000-000024060000}"/>
    <cellStyle name="20% - Accent4 2 3 4 3" xfId="4835" xr:uid="{00000000-0005-0000-0000-000025060000}"/>
    <cellStyle name="20% - Accent4 2 3 4 3 2" xfId="13487" xr:uid="{00000000-0005-0000-0000-000026060000}"/>
    <cellStyle name="20% - Accent4 2 3 4 4" xfId="2030" xr:uid="{00000000-0005-0000-0000-000027060000}"/>
    <cellStyle name="20% - Accent4 2 3 4 4 2" xfId="18732" xr:uid="{00000000-0005-0000-0000-000028060000}"/>
    <cellStyle name="20% - Accent4 2 3 4 5" xfId="11359" xr:uid="{00000000-0005-0000-0000-000029060000}"/>
    <cellStyle name="20% - Accent4 2 3 5" xfId="3254" xr:uid="{00000000-0005-0000-0000-00002A060000}"/>
    <cellStyle name="20% - Accent4 2 3 5 2" xfId="10472" xr:uid="{00000000-0005-0000-0000-00002B060000}"/>
    <cellStyle name="20% - Accent4 2 3 5 2 2" xfId="18216" xr:uid="{00000000-0005-0000-0000-00002C060000}"/>
    <cellStyle name="20% - Accent4 2 3 5 3" xfId="11973" xr:uid="{00000000-0005-0000-0000-00002D060000}"/>
    <cellStyle name="20% - Accent4 2 3 6" xfId="9030" xr:uid="{00000000-0005-0000-0000-00002E060000}"/>
    <cellStyle name="20% - Accent4 2 3 6 2" xfId="17013" xr:uid="{00000000-0005-0000-0000-00002F060000}"/>
    <cellStyle name="20% - Accent4 2 3 7" xfId="1427" xr:uid="{00000000-0005-0000-0000-000030060000}"/>
    <cellStyle name="20% - Accent4 2 3 7 2" xfId="18507" xr:uid="{00000000-0005-0000-0000-000031060000}"/>
    <cellStyle name="20% - Accent4 2 3 8" xfId="10757" xr:uid="{00000000-0005-0000-0000-000032060000}"/>
    <cellStyle name="20% - Accent4 2 3 9" xfId="19735" xr:uid="{00000000-0005-0000-0000-000033060000}"/>
    <cellStyle name="20% - Accent4 2 4" xfId="373" xr:uid="{00000000-0005-0000-0000-000034060000}"/>
    <cellStyle name="20% - Accent4 2 4 2" xfId="703" xr:uid="{00000000-0005-0000-0000-000035060000}"/>
    <cellStyle name="20% - Accent4 2 4 2 2" xfId="1265" xr:uid="{00000000-0005-0000-0000-000036060000}"/>
    <cellStyle name="20% - Accent4 2 4 2 2 2" xfId="10163" xr:uid="{00000000-0005-0000-0000-000037060000}"/>
    <cellStyle name="20% - Accent4 2 4 2 2 2 2" xfId="17908" xr:uid="{00000000-0005-0000-0000-000038060000}"/>
    <cellStyle name="20% - Accent4 2 4 2 2 3" xfId="4059" xr:uid="{00000000-0005-0000-0000-000039060000}"/>
    <cellStyle name="20% - Accent4 2 4 2 2 3 2" xfId="12783" xr:uid="{00000000-0005-0000-0000-00003A060000}"/>
    <cellStyle name="20% - Accent4 2 4 2 2 4" xfId="2933" xr:uid="{00000000-0005-0000-0000-00003B060000}"/>
    <cellStyle name="20% - Accent4 2 4 2 2 4 2" xfId="19383" xr:uid="{00000000-0005-0000-0000-00003C060000}"/>
    <cellStyle name="20% - Accent4 2 4 2 2 5" xfId="11652" xr:uid="{00000000-0005-0000-0000-00003D060000}"/>
    <cellStyle name="20% - Accent4 2 4 2 3" xfId="3747" xr:uid="{00000000-0005-0000-0000-00003E060000}"/>
    <cellStyle name="20% - Accent4 2 4 2 3 2" xfId="12471" xr:uid="{00000000-0005-0000-0000-00003F060000}"/>
    <cellStyle name="20% - Accent4 2 4 2 4" xfId="9459" xr:uid="{00000000-0005-0000-0000-000040060000}"/>
    <cellStyle name="20% - Accent4 2 4 2 4 2" xfId="17442" xr:uid="{00000000-0005-0000-0000-000041060000}"/>
    <cellStyle name="20% - Accent4 2 4 2 5" xfId="1856" xr:uid="{00000000-0005-0000-0000-000042060000}"/>
    <cellStyle name="20% - Accent4 2 4 2 5 2" xfId="18889" xr:uid="{00000000-0005-0000-0000-000043060000}"/>
    <cellStyle name="20% - Accent4 2 4 2 6" xfId="11186" xr:uid="{00000000-0005-0000-0000-000044060000}"/>
    <cellStyle name="20% - Accent4 2 4 3" xfId="941" xr:uid="{00000000-0005-0000-0000-000045060000}"/>
    <cellStyle name="20% - Accent4 2 4 3 2" xfId="9745" xr:uid="{00000000-0005-0000-0000-000046060000}"/>
    <cellStyle name="20% - Accent4 2 4 3 2 2" xfId="17697" xr:uid="{00000000-0005-0000-0000-000047060000}"/>
    <cellStyle name="20% - Accent4 2 4 3 3" xfId="4158" xr:uid="{00000000-0005-0000-0000-000048060000}"/>
    <cellStyle name="20% - Accent4 2 4 3 3 2" xfId="12882" xr:uid="{00000000-0005-0000-0000-000049060000}"/>
    <cellStyle name="20% - Accent4 2 4 3 4" xfId="2147" xr:uid="{00000000-0005-0000-0000-00004A060000}"/>
    <cellStyle name="20% - Accent4 2 4 3 4 2" xfId="19148" xr:uid="{00000000-0005-0000-0000-00004B060000}"/>
    <cellStyle name="20% - Accent4 2 4 3 5" xfId="11441" xr:uid="{00000000-0005-0000-0000-00004C060000}"/>
    <cellStyle name="20% - Accent4 2 4 4" xfId="3350" xr:uid="{00000000-0005-0000-0000-00004D060000}"/>
    <cellStyle name="20% - Accent4 2 4 4 2" xfId="12070" xr:uid="{00000000-0005-0000-0000-00004E060000}"/>
    <cellStyle name="20% - Accent4 2 4 5" xfId="9116" xr:uid="{00000000-0005-0000-0000-00004F060000}"/>
    <cellStyle name="20% - Accent4 2 4 5 2" xfId="17099" xr:uid="{00000000-0005-0000-0000-000050060000}"/>
    <cellStyle name="20% - Accent4 2 4 6" xfId="1513" xr:uid="{00000000-0005-0000-0000-000051060000}"/>
    <cellStyle name="20% - Accent4 2 4 6 2" xfId="18598" xr:uid="{00000000-0005-0000-0000-000052060000}"/>
    <cellStyle name="20% - Accent4 2 4 7" xfId="10843" xr:uid="{00000000-0005-0000-0000-000053060000}"/>
    <cellStyle name="20% - Accent4 2 5" xfId="578" xr:uid="{00000000-0005-0000-0000-000054060000}"/>
    <cellStyle name="20% - Accent4 2 5 2" xfId="1145" xr:uid="{00000000-0005-0000-0000-000055060000}"/>
    <cellStyle name="20% - Accent4 2 5 2 2" xfId="10041" xr:uid="{00000000-0005-0000-0000-000056060000}"/>
    <cellStyle name="20% - Accent4 2 5 2 2 2" xfId="17783" xr:uid="{00000000-0005-0000-0000-000057060000}"/>
    <cellStyle name="20% - Accent4 2 5 2 3" xfId="3566" xr:uid="{00000000-0005-0000-0000-000058060000}"/>
    <cellStyle name="20% - Accent4 2 5 2 3 2" xfId="12287" xr:uid="{00000000-0005-0000-0000-000059060000}"/>
    <cellStyle name="20% - Accent4 2 5 2 4" xfId="2808" xr:uid="{00000000-0005-0000-0000-00005A060000}"/>
    <cellStyle name="20% - Accent4 2 5 2 4 2" xfId="19258" xr:uid="{00000000-0005-0000-0000-00005B060000}"/>
    <cellStyle name="20% - Accent4 2 5 2 5" xfId="11527" xr:uid="{00000000-0005-0000-0000-00005C060000}"/>
    <cellStyle name="20% - Accent4 2 5 3" xfId="3625" xr:uid="{00000000-0005-0000-0000-00005D060000}"/>
    <cellStyle name="20% - Accent4 2 5 3 2" xfId="12346" xr:uid="{00000000-0005-0000-0000-00005E060000}"/>
    <cellStyle name="20% - Accent4 2 5 4" xfId="9331" xr:uid="{00000000-0005-0000-0000-00005F060000}"/>
    <cellStyle name="20% - Accent4 2 5 4 2" xfId="17314" xr:uid="{00000000-0005-0000-0000-000060060000}"/>
    <cellStyle name="20% - Accent4 2 5 5" xfId="1728" xr:uid="{00000000-0005-0000-0000-000061060000}"/>
    <cellStyle name="20% - Accent4 2 5 5 2" xfId="18764" xr:uid="{00000000-0005-0000-0000-000062060000}"/>
    <cellStyle name="20% - Accent4 2 5 6" xfId="11058" xr:uid="{00000000-0005-0000-0000-000063060000}"/>
    <cellStyle name="20% - Accent4 2 6" xfId="496" xr:uid="{00000000-0005-0000-0000-000064060000}"/>
    <cellStyle name="20% - Accent4 2 6 2" xfId="1063" xr:uid="{00000000-0005-0000-0000-000065060000}"/>
    <cellStyle name="20% - Accent4 2 6 2 2" xfId="10228" xr:uid="{00000000-0005-0000-0000-000066060000}"/>
    <cellStyle name="20% - Accent4 2 6 2 2 2" xfId="17974" xr:uid="{00000000-0005-0000-0000-000067060000}"/>
    <cellStyle name="20% - Accent4 2 6 2 3" xfId="4015" xr:uid="{00000000-0005-0000-0000-000068060000}"/>
    <cellStyle name="20% - Accent4 2 6 2 3 2" xfId="12740" xr:uid="{00000000-0005-0000-0000-000069060000}"/>
    <cellStyle name="20% - Accent4 2 6 2 4" xfId="2999" xr:uid="{00000000-0005-0000-0000-00006A060000}"/>
    <cellStyle name="20% - Accent4 2 6 2 4 2" xfId="19449" xr:uid="{00000000-0005-0000-0000-00006B060000}"/>
    <cellStyle name="20% - Accent4 2 6 2 5" xfId="11718" xr:uid="{00000000-0005-0000-0000-00006C060000}"/>
    <cellStyle name="20% - Accent4 2 6 3" xfId="3812" xr:uid="{00000000-0005-0000-0000-00006D060000}"/>
    <cellStyle name="20% - Accent4 2 6 3 2" xfId="12537" xr:uid="{00000000-0005-0000-0000-00006E060000}"/>
    <cellStyle name="20% - Accent4 2 6 4" xfId="9246" xr:uid="{00000000-0005-0000-0000-00006F060000}"/>
    <cellStyle name="20% - Accent4 2 6 4 2" xfId="17229" xr:uid="{00000000-0005-0000-0000-000070060000}"/>
    <cellStyle name="20% - Accent4 2 6 5" xfId="1643" xr:uid="{00000000-0005-0000-0000-000071060000}"/>
    <cellStyle name="20% - Accent4 2 6 5 2" xfId="18955" xr:uid="{00000000-0005-0000-0000-000072060000}"/>
    <cellStyle name="20% - Accent4 2 6 6" xfId="10973" xr:uid="{00000000-0005-0000-0000-000073060000}"/>
    <cellStyle name="20% - Accent4 2 7" xfId="820" xr:uid="{00000000-0005-0000-0000-000074060000}"/>
    <cellStyle name="20% - Accent4 2 7 2" xfId="9589" xr:uid="{00000000-0005-0000-0000-000075060000}"/>
    <cellStyle name="20% - Accent4 2 7 2 2" xfId="17572" xr:uid="{00000000-0005-0000-0000-000076060000}"/>
    <cellStyle name="20% - Accent4 2 7 3" xfId="4943" xr:uid="{00000000-0005-0000-0000-000077060000}"/>
    <cellStyle name="20% - Accent4 2 7 3 2" xfId="13594" xr:uid="{00000000-0005-0000-0000-000078060000}"/>
    <cellStyle name="20% - Accent4 2 7 4" xfId="1987" xr:uid="{00000000-0005-0000-0000-000079060000}"/>
    <cellStyle name="20% - Accent4 2 7 4 2" xfId="18676" xr:uid="{00000000-0005-0000-0000-00007A060000}"/>
    <cellStyle name="20% - Accent4 2 7 5" xfId="11316" xr:uid="{00000000-0005-0000-0000-00007B060000}"/>
    <cellStyle name="20% - Accent4 2 8" xfId="3212" xr:uid="{00000000-0005-0000-0000-00007C060000}"/>
    <cellStyle name="20% - Accent4 2 8 2" xfId="10429" xr:uid="{00000000-0005-0000-0000-00007D060000}"/>
    <cellStyle name="20% - Accent4 2 8 2 2" xfId="18173" xr:uid="{00000000-0005-0000-0000-00007E060000}"/>
    <cellStyle name="20% - Accent4 2 8 3" xfId="11930" xr:uid="{00000000-0005-0000-0000-00007F060000}"/>
    <cellStyle name="20% - Accent4 2 9" xfId="8988" xr:uid="{00000000-0005-0000-0000-000080060000}"/>
    <cellStyle name="20% - Accent4 2 9 2" xfId="16971" xr:uid="{00000000-0005-0000-0000-000081060000}"/>
    <cellStyle name="20% - Accent4 3" xfId="317" xr:uid="{00000000-0005-0000-0000-000082060000}"/>
    <cellStyle name="20% - Accent4 3 2" xfId="434" xr:uid="{00000000-0005-0000-0000-000083060000}"/>
    <cellStyle name="20% - Accent4 3 2 2" xfId="764" xr:uid="{00000000-0005-0000-0000-000084060000}"/>
    <cellStyle name="20% - Accent4 3 2 2 2" xfId="1328" xr:uid="{00000000-0005-0000-0000-000085060000}"/>
    <cellStyle name="20% - Accent4 3 2 2 2 2" xfId="10184" xr:uid="{00000000-0005-0000-0000-000086060000}"/>
    <cellStyle name="20% - Accent4 3 2 2 2 2 2" xfId="17930" xr:uid="{00000000-0005-0000-0000-000087060000}"/>
    <cellStyle name="20% - Accent4 3 2 2 2 3" xfId="3595" xr:uid="{00000000-0005-0000-0000-000088060000}"/>
    <cellStyle name="20% - Accent4 3 2 2 2 3 2" xfId="12316" xr:uid="{00000000-0005-0000-0000-000089060000}"/>
    <cellStyle name="20% - Accent4 3 2 2 2 4" xfId="2955" xr:uid="{00000000-0005-0000-0000-00008A060000}"/>
    <cellStyle name="20% - Accent4 3 2 2 2 4 2" xfId="19405" xr:uid="{00000000-0005-0000-0000-00008B060000}"/>
    <cellStyle name="20% - Accent4 3 2 2 2 5" xfId="11674" xr:uid="{00000000-0005-0000-0000-00008C060000}"/>
    <cellStyle name="20% - Accent4 3 2 2 3" xfId="3768" xr:uid="{00000000-0005-0000-0000-00008D060000}"/>
    <cellStyle name="20% - Accent4 3 2 2 3 2" xfId="12493" xr:uid="{00000000-0005-0000-0000-00008E060000}"/>
    <cellStyle name="20% - Accent4 3 2 2 4" xfId="9526" xr:uid="{00000000-0005-0000-0000-00008F060000}"/>
    <cellStyle name="20% - Accent4 3 2 2 4 2" xfId="17509" xr:uid="{00000000-0005-0000-0000-000090060000}"/>
    <cellStyle name="20% - Accent4 3 2 2 5" xfId="1923" xr:uid="{00000000-0005-0000-0000-000091060000}"/>
    <cellStyle name="20% - Accent4 3 2 2 5 2" xfId="18911" xr:uid="{00000000-0005-0000-0000-000092060000}"/>
    <cellStyle name="20% - Accent4 3 2 2 6" xfId="11253" xr:uid="{00000000-0005-0000-0000-000093060000}"/>
    <cellStyle name="20% - Accent4 3 2 3" xfId="1004" xr:uid="{00000000-0005-0000-0000-000094060000}"/>
    <cellStyle name="20% - Accent4 3 2 3 2" xfId="9770" xr:uid="{00000000-0005-0000-0000-000095060000}"/>
    <cellStyle name="20% - Accent4 3 2 3 2 2" xfId="17719" xr:uid="{00000000-0005-0000-0000-000096060000}"/>
    <cellStyle name="20% - Accent4 3 2 3 3" xfId="4542" xr:uid="{00000000-0005-0000-0000-000097060000}"/>
    <cellStyle name="20% - Accent4 3 2 3 3 2" xfId="13225" xr:uid="{00000000-0005-0000-0000-000098060000}"/>
    <cellStyle name="20% - Accent4 3 2 3 4" xfId="2173" xr:uid="{00000000-0005-0000-0000-000099060000}"/>
    <cellStyle name="20% - Accent4 3 2 3 4 2" xfId="18729" xr:uid="{00000000-0005-0000-0000-00009A060000}"/>
    <cellStyle name="20% - Accent4 3 2 3 5" xfId="11463" xr:uid="{00000000-0005-0000-0000-00009B060000}"/>
    <cellStyle name="20% - Accent4 3 2 4" xfId="3372" xr:uid="{00000000-0005-0000-0000-00009C060000}"/>
    <cellStyle name="20% - Accent4 3 2 4 2" xfId="10553" xr:uid="{00000000-0005-0000-0000-00009D060000}"/>
    <cellStyle name="20% - Accent4 3 2 4 2 2" xfId="18297" xr:uid="{00000000-0005-0000-0000-00009E060000}"/>
    <cellStyle name="20% - Accent4 3 2 4 3" xfId="12093" xr:uid="{00000000-0005-0000-0000-00009F060000}"/>
    <cellStyle name="20% - Accent4 3 2 5" xfId="9183" xr:uid="{00000000-0005-0000-0000-0000A0060000}"/>
    <cellStyle name="20% - Accent4 3 2 5 2" xfId="17166" xr:uid="{00000000-0005-0000-0000-0000A1060000}"/>
    <cellStyle name="20% - Accent4 3 2 6" xfId="1580" xr:uid="{00000000-0005-0000-0000-0000A2060000}"/>
    <cellStyle name="20% - Accent4 3 2 6 2" xfId="18621" xr:uid="{00000000-0005-0000-0000-0000A3060000}"/>
    <cellStyle name="20% - Accent4 3 2 7" xfId="10910" xr:uid="{00000000-0005-0000-0000-0000A4060000}"/>
    <cellStyle name="20% - Accent4 3 3" xfId="646" xr:uid="{00000000-0005-0000-0000-0000A5060000}"/>
    <cellStyle name="20% - Accent4 3 3 2" xfId="1208" xr:uid="{00000000-0005-0000-0000-0000A6060000}"/>
    <cellStyle name="20% - Accent4 3 3 2 2" xfId="10107" xr:uid="{00000000-0005-0000-0000-0000A7060000}"/>
    <cellStyle name="20% - Accent4 3 3 2 2 2" xfId="17851" xr:uid="{00000000-0005-0000-0000-0000A8060000}"/>
    <cellStyle name="20% - Accent4 3 3 2 3" xfId="3318" xr:uid="{00000000-0005-0000-0000-0000A9060000}"/>
    <cellStyle name="20% - Accent4 3 3 2 3 2" xfId="12037" xr:uid="{00000000-0005-0000-0000-0000AA060000}"/>
    <cellStyle name="20% - Accent4 3 3 2 4" xfId="2876" xr:uid="{00000000-0005-0000-0000-0000AB060000}"/>
    <cellStyle name="20% - Accent4 3 3 2 4 2" xfId="19326" xr:uid="{00000000-0005-0000-0000-0000AC060000}"/>
    <cellStyle name="20% - Accent4 3 3 2 5" xfId="11595" xr:uid="{00000000-0005-0000-0000-0000AD060000}"/>
    <cellStyle name="20% - Accent4 3 3 3" xfId="3691" xr:uid="{00000000-0005-0000-0000-0000AE060000}"/>
    <cellStyle name="20% - Accent4 3 3 3 2" xfId="12414" xr:uid="{00000000-0005-0000-0000-0000AF060000}"/>
    <cellStyle name="20% - Accent4 3 3 4" xfId="9398" xr:uid="{00000000-0005-0000-0000-0000B0060000}"/>
    <cellStyle name="20% - Accent4 3 3 4 2" xfId="17381" xr:uid="{00000000-0005-0000-0000-0000B1060000}"/>
    <cellStyle name="20% - Accent4 3 3 5" xfId="1795" xr:uid="{00000000-0005-0000-0000-0000B2060000}"/>
    <cellStyle name="20% - Accent4 3 3 5 2" xfId="18832" xr:uid="{00000000-0005-0000-0000-0000B3060000}"/>
    <cellStyle name="20% - Accent4 3 3 6" xfId="11125" xr:uid="{00000000-0005-0000-0000-0000B4060000}"/>
    <cellStyle name="20% - Accent4 3 4" xfId="517" xr:uid="{00000000-0005-0000-0000-0000B5060000}"/>
    <cellStyle name="20% - Accent4 3 4 2" xfId="1084" xr:uid="{00000000-0005-0000-0000-0000B6060000}"/>
    <cellStyle name="20% - Accent4 3 4 2 2" xfId="10235" xr:uid="{00000000-0005-0000-0000-0000B7060000}"/>
    <cellStyle name="20% - Accent4 3 4 2 2 2" xfId="17981" xr:uid="{00000000-0005-0000-0000-0000B8060000}"/>
    <cellStyle name="20% - Accent4 3 4 2 3" xfId="3497" xr:uid="{00000000-0005-0000-0000-0000B9060000}"/>
    <cellStyle name="20% - Accent4 3 4 2 3 2" xfId="12218" xr:uid="{00000000-0005-0000-0000-0000BA060000}"/>
    <cellStyle name="20% - Accent4 3 4 2 4" xfId="3006" xr:uid="{00000000-0005-0000-0000-0000BB060000}"/>
    <cellStyle name="20% - Accent4 3 4 2 4 2" xfId="19456" xr:uid="{00000000-0005-0000-0000-0000BC060000}"/>
    <cellStyle name="20% - Accent4 3 4 2 5" xfId="11725" xr:uid="{00000000-0005-0000-0000-0000BD060000}"/>
    <cellStyle name="20% - Accent4 3 4 3" xfId="3819" xr:uid="{00000000-0005-0000-0000-0000BE060000}"/>
    <cellStyle name="20% - Accent4 3 4 3 2" xfId="12544" xr:uid="{00000000-0005-0000-0000-0000BF060000}"/>
    <cellStyle name="20% - Accent4 3 4 4" xfId="9268" xr:uid="{00000000-0005-0000-0000-0000C0060000}"/>
    <cellStyle name="20% - Accent4 3 4 4 2" xfId="17251" xr:uid="{00000000-0005-0000-0000-0000C1060000}"/>
    <cellStyle name="20% - Accent4 3 4 5" xfId="1665" xr:uid="{00000000-0005-0000-0000-0000C2060000}"/>
    <cellStyle name="20% - Accent4 3 4 5 2" xfId="18962" xr:uid="{00000000-0005-0000-0000-0000C3060000}"/>
    <cellStyle name="20% - Accent4 3 4 6" xfId="10995" xr:uid="{00000000-0005-0000-0000-0000C4060000}"/>
    <cellStyle name="20% - Accent4 3 5" xfId="883" xr:uid="{00000000-0005-0000-0000-0000C5060000}"/>
    <cellStyle name="20% - Accent4 3 5 2" xfId="9656" xr:uid="{00000000-0005-0000-0000-0000C6060000}"/>
    <cellStyle name="20% - Accent4 3 5 2 2" xfId="17640" xr:uid="{00000000-0005-0000-0000-0000C7060000}"/>
    <cellStyle name="20% - Accent4 3 5 3" xfId="4773" xr:uid="{00000000-0005-0000-0000-0000C8060000}"/>
    <cellStyle name="20% - Accent4 3 5 3 2" xfId="13430" xr:uid="{00000000-0005-0000-0000-0000C9060000}"/>
    <cellStyle name="20% - Accent4 3 5 4" xfId="2055" xr:uid="{00000000-0005-0000-0000-0000CA060000}"/>
    <cellStyle name="20% - Accent4 3 5 4 2" xfId="18708" xr:uid="{00000000-0005-0000-0000-0000CB060000}"/>
    <cellStyle name="20% - Accent4 3 5 5" xfId="11384" xr:uid="{00000000-0005-0000-0000-0000CC060000}"/>
    <cellStyle name="20% - Accent4 3 6" xfId="3281" xr:uid="{00000000-0005-0000-0000-0000CD060000}"/>
    <cellStyle name="20% - Accent4 3 6 2" xfId="10497" xr:uid="{00000000-0005-0000-0000-0000CE060000}"/>
    <cellStyle name="20% - Accent4 3 6 2 2" xfId="18241" xr:uid="{00000000-0005-0000-0000-0000CF060000}"/>
    <cellStyle name="20% - Accent4 3 6 3" xfId="12001" xr:uid="{00000000-0005-0000-0000-0000D0060000}"/>
    <cellStyle name="20% - Accent4 3 7" xfId="9055" xr:uid="{00000000-0005-0000-0000-0000D1060000}"/>
    <cellStyle name="20% - Accent4 3 7 2" xfId="17038" xr:uid="{00000000-0005-0000-0000-0000D2060000}"/>
    <cellStyle name="20% - Accent4 3 8" xfId="1452" xr:uid="{00000000-0005-0000-0000-0000D3060000}"/>
    <cellStyle name="20% - Accent4 3 8 2" xfId="18535" xr:uid="{00000000-0005-0000-0000-0000D4060000}"/>
    <cellStyle name="20% - Accent4 3 9" xfId="10782" xr:uid="{00000000-0005-0000-0000-0000D5060000}"/>
    <cellStyle name="20% - Accent4 4" xfId="269" xr:uid="{00000000-0005-0000-0000-0000D6060000}"/>
    <cellStyle name="20% - Accent4 4 2" xfId="394" xr:uid="{00000000-0005-0000-0000-0000D7060000}"/>
    <cellStyle name="20% - Accent4 4 2 2" xfId="724" xr:uid="{00000000-0005-0000-0000-0000D8060000}"/>
    <cellStyle name="20% - Accent4 4 2 2 2" xfId="1286" xr:uid="{00000000-0005-0000-0000-0000D9060000}"/>
    <cellStyle name="20% - Accent4 4 2 2 2 2" xfId="10265" xr:uid="{00000000-0005-0000-0000-0000DA060000}"/>
    <cellStyle name="20% - Accent4 4 2 2 2 2 2" xfId="18011" xr:uid="{00000000-0005-0000-0000-0000DB060000}"/>
    <cellStyle name="20% - Accent4 4 2 2 2 3" xfId="3175" xr:uid="{00000000-0005-0000-0000-0000DC060000}"/>
    <cellStyle name="20% - Accent4 4 2 2 2 3 2" xfId="11893" xr:uid="{00000000-0005-0000-0000-0000DD060000}"/>
    <cellStyle name="20% - Accent4 4 2 2 2 4" xfId="3036" xr:uid="{00000000-0005-0000-0000-0000DE060000}"/>
    <cellStyle name="20% - Accent4 4 2 2 2 4 2" xfId="19486" xr:uid="{00000000-0005-0000-0000-0000DF060000}"/>
    <cellStyle name="20% - Accent4 4 2 2 2 5" xfId="11755" xr:uid="{00000000-0005-0000-0000-0000E0060000}"/>
    <cellStyle name="20% - Accent4 4 2 2 3" xfId="3849" xr:uid="{00000000-0005-0000-0000-0000E1060000}"/>
    <cellStyle name="20% - Accent4 4 2 2 3 2" xfId="12574" xr:uid="{00000000-0005-0000-0000-0000E2060000}"/>
    <cellStyle name="20% - Accent4 4 2 2 4" xfId="9481" xr:uid="{00000000-0005-0000-0000-0000E3060000}"/>
    <cellStyle name="20% - Accent4 4 2 2 4 2" xfId="17464" xr:uid="{00000000-0005-0000-0000-0000E4060000}"/>
    <cellStyle name="20% - Accent4 4 2 2 5" xfId="1878" xr:uid="{00000000-0005-0000-0000-0000E5060000}"/>
    <cellStyle name="20% - Accent4 4 2 2 5 2" xfId="18992" xr:uid="{00000000-0005-0000-0000-0000E6060000}"/>
    <cellStyle name="20% - Accent4 4 2 2 6" xfId="11208" xr:uid="{00000000-0005-0000-0000-0000E7060000}"/>
    <cellStyle name="20% - Accent4 4 2 3" xfId="962" xr:uid="{00000000-0005-0000-0000-0000E8060000}"/>
    <cellStyle name="20% - Accent4 4 2 3 2" xfId="10063" xr:uid="{00000000-0005-0000-0000-0000E9060000}"/>
    <cellStyle name="20% - Accent4 4 2 3 2 2" xfId="17806" xr:uid="{00000000-0005-0000-0000-0000EA060000}"/>
    <cellStyle name="20% - Accent4 4 2 3 3" xfId="4833" xr:uid="{00000000-0005-0000-0000-0000EB060000}"/>
    <cellStyle name="20% - Accent4 4 2 3 3 2" xfId="13485" xr:uid="{00000000-0005-0000-0000-0000EC060000}"/>
    <cellStyle name="20% - Accent4 4 2 3 4" xfId="2831" xr:uid="{00000000-0005-0000-0000-0000ED060000}"/>
    <cellStyle name="20% - Accent4 4 2 3 4 2" xfId="19281" xr:uid="{00000000-0005-0000-0000-0000EE060000}"/>
    <cellStyle name="20% - Accent4 4 2 3 5" xfId="11550" xr:uid="{00000000-0005-0000-0000-0000EF060000}"/>
    <cellStyle name="20% - Accent4 4 2 4" xfId="3647" xr:uid="{00000000-0005-0000-0000-0000F0060000}"/>
    <cellStyle name="20% - Accent4 4 2 4 2" xfId="10601" xr:uid="{00000000-0005-0000-0000-0000F1060000}"/>
    <cellStyle name="20% - Accent4 4 2 4 2 2" xfId="18345" xr:uid="{00000000-0005-0000-0000-0000F2060000}"/>
    <cellStyle name="20% - Accent4 4 2 4 3" xfId="12369" xr:uid="{00000000-0005-0000-0000-0000F3060000}"/>
    <cellStyle name="20% - Accent4 4 2 5" xfId="9138" xr:uid="{00000000-0005-0000-0000-0000F4060000}"/>
    <cellStyle name="20% - Accent4 4 2 5 2" xfId="17121" xr:uid="{00000000-0005-0000-0000-0000F5060000}"/>
    <cellStyle name="20% - Accent4 4 2 6" xfId="1535" xr:uid="{00000000-0005-0000-0000-0000F6060000}"/>
    <cellStyle name="20% - Accent4 4 2 6 2" xfId="18787" xr:uid="{00000000-0005-0000-0000-0000F7060000}"/>
    <cellStyle name="20% - Accent4 4 2 7" xfId="10865" xr:uid="{00000000-0005-0000-0000-0000F8060000}"/>
    <cellStyle name="20% - Accent4 4 3" xfId="599" xr:uid="{00000000-0005-0000-0000-0000F9060000}"/>
    <cellStyle name="20% - Accent4 4 3 2" xfId="1166" xr:uid="{00000000-0005-0000-0000-0000FA060000}"/>
    <cellStyle name="20% - Accent4 4 3 2 2" xfId="10387" xr:uid="{00000000-0005-0000-0000-0000FB060000}"/>
    <cellStyle name="20% - Accent4 4 3 2 2 2" xfId="18131" xr:uid="{00000000-0005-0000-0000-0000FC060000}"/>
    <cellStyle name="20% - Accent4 4 3 2 3" xfId="3487" xr:uid="{00000000-0005-0000-0000-0000FD060000}"/>
    <cellStyle name="20% - Accent4 4 3 2 3 2" xfId="12208" xr:uid="{00000000-0005-0000-0000-0000FE060000}"/>
    <cellStyle name="20% - Accent4 4 3 2 4" xfId="3157" xr:uid="{00000000-0005-0000-0000-0000FF060000}"/>
    <cellStyle name="20% - Accent4 4 3 2 4 2" xfId="19603" xr:uid="{00000000-0005-0000-0000-000000070000}"/>
    <cellStyle name="20% - Accent4 4 3 2 5" xfId="11875" xr:uid="{00000000-0005-0000-0000-000001070000}"/>
    <cellStyle name="20% - Accent4 4 3 3" xfId="3973" xr:uid="{00000000-0005-0000-0000-000002070000}"/>
    <cellStyle name="20% - Accent4 4 3 3 2" xfId="12698" xr:uid="{00000000-0005-0000-0000-000003070000}"/>
    <cellStyle name="20% - Accent4 4 3 4" xfId="9353" xr:uid="{00000000-0005-0000-0000-000004070000}"/>
    <cellStyle name="20% - Accent4 4 3 4 2" xfId="17336" xr:uid="{00000000-0005-0000-0000-000005070000}"/>
    <cellStyle name="20% - Accent4 4 3 5" xfId="1750" xr:uid="{00000000-0005-0000-0000-000006070000}"/>
    <cellStyle name="20% - Accent4 4 3 5 2" xfId="19114" xr:uid="{00000000-0005-0000-0000-000007070000}"/>
    <cellStyle name="20% - Accent4 4 3 6" xfId="11080" xr:uid="{00000000-0005-0000-0000-000008070000}"/>
    <cellStyle name="20% - Accent4 4 4" xfId="841" xr:uid="{00000000-0005-0000-0000-000009070000}"/>
    <cellStyle name="20% - Accent4 4 4 2" xfId="9612" xr:uid="{00000000-0005-0000-0000-00000A070000}"/>
    <cellStyle name="20% - Accent4 4 4 2 2" xfId="17595" xr:uid="{00000000-0005-0000-0000-00000B070000}"/>
    <cellStyle name="20% - Accent4 4 4 3" xfId="5601" xr:uid="{00000000-0005-0000-0000-00000C070000}"/>
    <cellStyle name="20% - Accent4 4 4 3 2" xfId="14105" xr:uid="{00000000-0005-0000-0000-00000D070000}"/>
    <cellStyle name="20% - Accent4 4 4 4" xfId="2010" xr:uid="{00000000-0005-0000-0000-00000E070000}"/>
    <cellStyle name="20% - Accent4 4 4 4 2" xfId="18588" xr:uid="{00000000-0005-0000-0000-00000F070000}"/>
    <cellStyle name="20% - Accent4 4 4 5" xfId="11339" xr:uid="{00000000-0005-0000-0000-000010070000}"/>
    <cellStyle name="20% - Accent4 4 5" xfId="3234" xr:uid="{00000000-0005-0000-0000-000011070000}"/>
    <cellStyle name="20% - Accent4 4 5 2" xfId="10452" xr:uid="{00000000-0005-0000-0000-000012070000}"/>
    <cellStyle name="20% - Accent4 4 5 2 2" xfId="18196" xr:uid="{00000000-0005-0000-0000-000013070000}"/>
    <cellStyle name="20% - Accent4 4 5 3" xfId="11953" xr:uid="{00000000-0005-0000-0000-000014070000}"/>
    <cellStyle name="20% - Accent4 4 6" xfId="9010" xr:uid="{00000000-0005-0000-0000-000015070000}"/>
    <cellStyle name="20% - Accent4 4 6 2" xfId="16993" xr:uid="{00000000-0005-0000-0000-000016070000}"/>
    <cellStyle name="20% - Accent4 4 7" xfId="1407" xr:uid="{00000000-0005-0000-0000-000017070000}"/>
    <cellStyle name="20% - Accent4 4 7 2" xfId="18487" xr:uid="{00000000-0005-0000-0000-000018070000}"/>
    <cellStyle name="20% - Accent4 4 8" xfId="10737" xr:uid="{00000000-0005-0000-0000-000019070000}"/>
    <cellStyle name="20% - Accent4 5" xfId="353" xr:uid="{00000000-0005-0000-0000-00001A070000}"/>
    <cellStyle name="20% - Accent4 5 2" xfId="683" xr:uid="{00000000-0005-0000-0000-00001B070000}"/>
    <cellStyle name="20% - Accent4 5 2 2" xfId="1246" xr:uid="{00000000-0005-0000-0000-00001C070000}"/>
    <cellStyle name="20% - Accent4 5 2 2 2" xfId="10147" xr:uid="{00000000-0005-0000-0000-00001D070000}"/>
    <cellStyle name="20% - Accent4 5 2 2 2 2" xfId="17891" xr:uid="{00000000-0005-0000-0000-00001E070000}"/>
    <cellStyle name="20% - Accent4 5 2 2 3" xfId="3187" xr:uid="{00000000-0005-0000-0000-00001F070000}"/>
    <cellStyle name="20% - Accent4 5 2 2 3 2" xfId="11905" xr:uid="{00000000-0005-0000-0000-000020070000}"/>
    <cellStyle name="20% - Accent4 5 2 2 4" xfId="2916" xr:uid="{00000000-0005-0000-0000-000021070000}"/>
    <cellStyle name="20% - Accent4 5 2 2 4 2" xfId="19366" xr:uid="{00000000-0005-0000-0000-000022070000}"/>
    <cellStyle name="20% - Accent4 5 2 2 5" xfId="11635" xr:uid="{00000000-0005-0000-0000-000023070000}"/>
    <cellStyle name="20% - Accent4 5 2 3" xfId="3731" xr:uid="{00000000-0005-0000-0000-000024070000}"/>
    <cellStyle name="20% - Accent4 5 2 3 2" xfId="12454" xr:uid="{00000000-0005-0000-0000-000025070000}"/>
    <cellStyle name="20% - Accent4 5 2 4" xfId="9439" xr:uid="{00000000-0005-0000-0000-000026070000}"/>
    <cellStyle name="20% - Accent4 5 2 4 2" xfId="17422" xr:uid="{00000000-0005-0000-0000-000027070000}"/>
    <cellStyle name="20% - Accent4 5 2 5" xfId="1836" xr:uid="{00000000-0005-0000-0000-000028070000}"/>
    <cellStyle name="20% - Accent4 5 2 5 2" xfId="18872" xr:uid="{00000000-0005-0000-0000-000029070000}"/>
    <cellStyle name="20% - Accent4 5 2 6" xfId="11166" xr:uid="{00000000-0005-0000-0000-00002A070000}"/>
    <cellStyle name="20% - Accent4 5 3" xfId="922" xr:uid="{00000000-0005-0000-0000-00002B070000}"/>
    <cellStyle name="20% - Accent4 5 3 2" xfId="9718" xr:uid="{00000000-0005-0000-0000-00002C070000}"/>
    <cellStyle name="20% - Accent4 5 3 2 2" xfId="17680" xr:uid="{00000000-0005-0000-0000-00002D070000}"/>
    <cellStyle name="20% - Accent4 5 3 3" xfId="4564" xr:uid="{00000000-0005-0000-0000-00002E070000}"/>
    <cellStyle name="20% - Accent4 5 3 3 2" xfId="13245" xr:uid="{00000000-0005-0000-0000-00002F070000}"/>
    <cellStyle name="20% - Accent4 5 3 4" xfId="2118" xr:uid="{00000000-0005-0000-0000-000030070000}"/>
    <cellStyle name="20% - Accent4 5 3 4 2" xfId="19176" xr:uid="{00000000-0005-0000-0000-000031070000}"/>
    <cellStyle name="20% - Accent4 5 3 5" xfId="11424" xr:uid="{00000000-0005-0000-0000-000032070000}"/>
    <cellStyle name="20% - Accent4 5 4" xfId="3330" xr:uid="{00000000-0005-0000-0000-000033070000}"/>
    <cellStyle name="20% - Accent4 5 4 2" xfId="10532" xr:uid="{00000000-0005-0000-0000-000034070000}"/>
    <cellStyle name="20% - Accent4 5 4 2 2" xfId="18276" xr:uid="{00000000-0005-0000-0000-000035070000}"/>
    <cellStyle name="20% - Accent4 5 4 3" xfId="12049" xr:uid="{00000000-0005-0000-0000-000036070000}"/>
    <cellStyle name="20% - Accent4 5 5" xfId="9096" xr:uid="{00000000-0005-0000-0000-000037070000}"/>
    <cellStyle name="20% - Accent4 5 5 2" xfId="17079" xr:uid="{00000000-0005-0000-0000-000038070000}"/>
    <cellStyle name="20% - Accent4 5 6" xfId="1493" xr:uid="{00000000-0005-0000-0000-000039070000}"/>
    <cellStyle name="20% - Accent4 5 6 2" xfId="18579" xr:uid="{00000000-0005-0000-0000-00003A070000}"/>
    <cellStyle name="20% - Accent4 5 7" xfId="10823" xr:uid="{00000000-0005-0000-0000-00003B070000}"/>
    <cellStyle name="20% - Accent4 6" xfId="559" xr:uid="{00000000-0005-0000-0000-00003C070000}"/>
    <cellStyle name="20% - Accent4 6 2" xfId="1126" xr:uid="{00000000-0005-0000-0000-00003D070000}"/>
    <cellStyle name="20% - Accent4 6 2 2" xfId="10020" xr:uid="{00000000-0005-0000-0000-00003E070000}"/>
    <cellStyle name="20% - Accent4 6 2 2 2" xfId="17762" xr:uid="{00000000-0005-0000-0000-00003F070000}"/>
    <cellStyle name="20% - Accent4 6 2 3" xfId="3593" xr:uid="{00000000-0005-0000-0000-000040070000}"/>
    <cellStyle name="20% - Accent4 6 2 3 2" xfId="12314" xr:uid="{00000000-0005-0000-0000-000041070000}"/>
    <cellStyle name="20% - Accent4 6 2 4" xfId="2787" xr:uid="{00000000-0005-0000-0000-000042070000}"/>
    <cellStyle name="20% - Accent4 6 2 4 2" xfId="19238" xr:uid="{00000000-0005-0000-0000-000043070000}"/>
    <cellStyle name="20% - Accent4 6 2 5" xfId="11506" xr:uid="{00000000-0005-0000-0000-000044070000}"/>
    <cellStyle name="20% - Accent4 6 3" xfId="3604" xr:uid="{00000000-0005-0000-0000-000045070000}"/>
    <cellStyle name="20% - Accent4 6 3 2" xfId="12325" xr:uid="{00000000-0005-0000-0000-000046070000}"/>
    <cellStyle name="20% - Accent4 6 4" xfId="9311" xr:uid="{00000000-0005-0000-0000-000047070000}"/>
    <cellStyle name="20% - Accent4 6 4 2" xfId="17294" xr:uid="{00000000-0005-0000-0000-000048070000}"/>
    <cellStyle name="20% - Accent4 6 5" xfId="1708" xr:uid="{00000000-0005-0000-0000-000049070000}"/>
    <cellStyle name="20% - Accent4 6 5 2" xfId="18744" xr:uid="{00000000-0005-0000-0000-00004A070000}"/>
    <cellStyle name="20% - Accent4 6 6" xfId="11038" xr:uid="{00000000-0005-0000-0000-00004B070000}"/>
    <cellStyle name="20% - Accent4 7" xfId="470" xr:uid="{00000000-0005-0000-0000-00004C070000}"/>
    <cellStyle name="20% - Accent4 7 2" xfId="1042" xr:uid="{00000000-0005-0000-0000-00004D070000}"/>
    <cellStyle name="20% - Accent4 7 2 2" xfId="10234" xr:uid="{00000000-0005-0000-0000-00004E070000}"/>
    <cellStyle name="20% - Accent4 7 2 2 2" xfId="17980" xr:uid="{00000000-0005-0000-0000-00004F070000}"/>
    <cellStyle name="20% - Accent4 7 2 3" xfId="4187" xr:uid="{00000000-0005-0000-0000-000050070000}"/>
    <cellStyle name="20% - Accent4 7 2 3 2" xfId="12911" xr:uid="{00000000-0005-0000-0000-000051070000}"/>
    <cellStyle name="20% - Accent4 7 2 4" xfId="3005" xr:uid="{00000000-0005-0000-0000-000052070000}"/>
    <cellStyle name="20% - Accent4 7 2 4 2" xfId="19455" xr:uid="{00000000-0005-0000-0000-000053070000}"/>
    <cellStyle name="20% - Accent4 7 2 5" xfId="11724" xr:uid="{00000000-0005-0000-0000-000054070000}"/>
    <cellStyle name="20% - Accent4 7 3" xfId="3818" xr:uid="{00000000-0005-0000-0000-000055070000}"/>
    <cellStyle name="20% - Accent4 7 3 2" xfId="12543" xr:uid="{00000000-0005-0000-0000-000056070000}"/>
    <cellStyle name="20% - Accent4 7 4" xfId="9224" xr:uid="{00000000-0005-0000-0000-000057070000}"/>
    <cellStyle name="20% - Accent4 7 4 2" xfId="17207" xr:uid="{00000000-0005-0000-0000-000058070000}"/>
    <cellStyle name="20% - Accent4 7 5" xfId="1621" xr:uid="{00000000-0005-0000-0000-000059070000}"/>
    <cellStyle name="20% - Accent4 7 5 2" xfId="18961" xr:uid="{00000000-0005-0000-0000-00005A070000}"/>
    <cellStyle name="20% - Accent4 7 6" xfId="10951" xr:uid="{00000000-0005-0000-0000-00005B070000}"/>
    <cellStyle name="20% - Accent4 8" xfId="800" xr:uid="{00000000-0005-0000-0000-00005C070000}"/>
    <cellStyle name="20% - Accent4 8 2" xfId="9567" xr:uid="{00000000-0005-0000-0000-00005D070000}"/>
    <cellStyle name="20% - Accent4 8 2 2" xfId="17550" xr:uid="{00000000-0005-0000-0000-00005E070000}"/>
    <cellStyle name="20% - Accent4 8 3" xfId="6240" xr:uid="{00000000-0005-0000-0000-00005F070000}"/>
    <cellStyle name="20% - Accent4 8 3 2" xfId="14662" xr:uid="{00000000-0005-0000-0000-000060070000}"/>
    <cellStyle name="20% - Accent4 8 4" xfId="1964" xr:uid="{00000000-0005-0000-0000-000061070000}"/>
    <cellStyle name="20% - Accent4 8 4 2" xfId="18434" xr:uid="{00000000-0005-0000-0000-000062070000}"/>
    <cellStyle name="20% - Accent4 8 5" xfId="11294" xr:uid="{00000000-0005-0000-0000-000063070000}"/>
    <cellStyle name="20% - Accent4 9" xfId="3188" xr:uid="{00000000-0005-0000-0000-000064070000}"/>
    <cellStyle name="20% - Accent4 9 2" xfId="10408" xr:uid="{00000000-0005-0000-0000-000065070000}"/>
    <cellStyle name="20% - Accent4 9 2 2" xfId="18152" xr:uid="{00000000-0005-0000-0000-000066070000}"/>
    <cellStyle name="20% - Accent4 9 3" xfId="11906" xr:uid="{00000000-0005-0000-0000-000067070000}"/>
    <cellStyle name="20% - Accent5" xfId="35" builtinId="46" customBuiltin="1"/>
    <cellStyle name="20% - Accent5 10" xfId="8971" xr:uid="{00000000-0005-0000-0000-000069070000}"/>
    <cellStyle name="20% - Accent5 10 2" xfId="16954" xr:uid="{00000000-0005-0000-0000-00006A070000}"/>
    <cellStyle name="20% - Accent5 11" xfId="1367" xr:uid="{00000000-0005-0000-0000-00006B070000}"/>
    <cellStyle name="20% - Accent5 11 2" xfId="18443" xr:uid="{00000000-0005-0000-0000-00006C070000}"/>
    <cellStyle name="20% - Accent5 12" xfId="10697" xr:uid="{00000000-0005-0000-0000-00006D070000}"/>
    <cellStyle name="20% - Accent5 2" xfId="252" xr:uid="{00000000-0005-0000-0000-00006E070000}"/>
    <cellStyle name="20% - Accent5 2 10" xfId="1387" xr:uid="{00000000-0005-0000-0000-00006F070000}"/>
    <cellStyle name="20% - Accent5 2 10 2" xfId="18466" xr:uid="{00000000-0005-0000-0000-000070070000}"/>
    <cellStyle name="20% - Accent5 2 11" xfId="10717" xr:uid="{00000000-0005-0000-0000-000071070000}"/>
    <cellStyle name="20% - Accent5 2 12" xfId="19736" xr:uid="{00000000-0005-0000-0000-000072070000}"/>
    <cellStyle name="20% - Accent5 2 2" xfId="337" xr:uid="{00000000-0005-0000-0000-000073070000}"/>
    <cellStyle name="20% - Accent5 2 2 10" xfId="19737" xr:uid="{00000000-0005-0000-0000-000074070000}"/>
    <cellStyle name="20% - Accent5 2 2 2" xfId="454" xr:uid="{00000000-0005-0000-0000-000075070000}"/>
    <cellStyle name="20% - Accent5 2 2 2 2" xfId="785" xr:uid="{00000000-0005-0000-0000-000076070000}"/>
    <cellStyle name="20% - Accent5 2 2 2 2 2" xfId="1349" xr:uid="{00000000-0005-0000-0000-000077070000}"/>
    <cellStyle name="20% - Accent5 2 2 2 2 2 2" xfId="10206" xr:uid="{00000000-0005-0000-0000-000078070000}"/>
    <cellStyle name="20% - Accent5 2 2 2 2 2 2 2" xfId="17952" xr:uid="{00000000-0005-0000-0000-000079070000}"/>
    <cellStyle name="20% - Accent5 2 2 2 2 2 3" xfId="4034" xr:uid="{00000000-0005-0000-0000-00007A070000}"/>
    <cellStyle name="20% - Accent5 2 2 2 2 2 3 2" xfId="12759" xr:uid="{00000000-0005-0000-0000-00007B070000}"/>
    <cellStyle name="20% - Accent5 2 2 2 2 2 4" xfId="2977" xr:uid="{00000000-0005-0000-0000-00007C070000}"/>
    <cellStyle name="20% - Accent5 2 2 2 2 2 4 2" xfId="19427" xr:uid="{00000000-0005-0000-0000-00007D070000}"/>
    <cellStyle name="20% - Accent5 2 2 2 2 2 5" xfId="11696" xr:uid="{00000000-0005-0000-0000-00007E070000}"/>
    <cellStyle name="20% - Accent5 2 2 2 2 3" xfId="3790" xr:uid="{00000000-0005-0000-0000-00007F070000}"/>
    <cellStyle name="20% - Accent5 2 2 2 2 3 2" xfId="12515" xr:uid="{00000000-0005-0000-0000-000080070000}"/>
    <cellStyle name="20% - Accent5 2 2 2 2 4" xfId="9548" xr:uid="{00000000-0005-0000-0000-000081070000}"/>
    <cellStyle name="20% - Accent5 2 2 2 2 4 2" xfId="17531" xr:uid="{00000000-0005-0000-0000-000082070000}"/>
    <cellStyle name="20% - Accent5 2 2 2 2 5" xfId="1945" xr:uid="{00000000-0005-0000-0000-000083070000}"/>
    <cellStyle name="20% - Accent5 2 2 2 2 5 2" xfId="18933" xr:uid="{00000000-0005-0000-0000-000084070000}"/>
    <cellStyle name="20% - Accent5 2 2 2 2 6" xfId="11275" xr:uid="{00000000-0005-0000-0000-000085070000}"/>
    <cellStyle name="20% - Accent5 2 2 2 3" xfId="1025" xr:uid="{00000000-0005-0000-0000-000086070000}"/>
    <cellStyle name="20% - Accent5 2 2 2 3 2" xfId="9792" xr:uid="{00000000-0005-0000-0000-000087070000}"/>
    <cellStyle name="20% - Accent5 2 2 2 3 2 2" xfId="17741" xr:uid="{00000000-0005-0000-0000-000088070000}"/>
    <cellStyle name="20% - Accent5 2 2 2 3 3" xfId="4306" xr:uid="{00000000-0005-0000-0000-000089070000}"/>
    <cellStyle name="20% - Accent5 2 2 2 3 3 2" xfId="13012" xr:uid="{00000000-0005-0000-0000-00008A070000}"/>
    <cellStyle name="20% - Accent5 2 2 2 3 4" xfId="2195" xr:uid="{00000000-0005-0000-0000-00008B070000}"/>
    <cellStyle name="20% - Accent5 2 2 2 3 4 2" xfId="19140" xr:uid="{00000000-0005-0000-0000-00008C070000}"/>
    <cellStyle name="20% - Accent5 2 2 2 3 5" xfId="11485" xr:uid="{00000000-0005-0000-0000-00008D070000}"/>
    <cellStyle name="20% - Accent5 2 2 2 4" xfId="3394" xr:uid="{00000000-0005-0000-0000-00008E070000}"/>
    <cellStyle name="20% - Accent5 2 2 2 4 2" xfId="10575" xr:uid="{00000000-0005-0000-0000-00008F070000}"/>
    <cellStyle name="20% - Accent5 2 2 2 4 2 2" xfId="18319" xr:uid="{00000000-0005-0000-0000-000090070000}"/>
    <cellStyle name="20% - Accent5 2 2 2 4 3" xfId="12115" xr:uid="{00000000-0005-0000-0000-000091070000}"/>
    <cellStyle name="20% - Accent5 2 2 2 5" xfId="9205" xr:uid="{00000000-0005-0000-0000-000092070000}"/>
    <cellStyle name="20% - Accent5 2 2 2 5 2" xfId="17188" xr:uid="{00000000-0005-0000-0000-000093070000}"/>
    <cellStyle name="20% - Accent5 2 2 2 6" xfId="1602" xr:uid="{00000000-0005-0000-0000-000094070000}"/>
    <cellStyle name="20% - Accent5 2 2 2 6 2" xfId="18643" xr:uid="{00000000-0005-0000-0000-000095070000}"/>
    <cellStyle name="20% - Accent5 2 2 2 7" xfId="10932" xr:uid="{00000000-0005-0000-0000-000096070000}"/>
    <cellStyle name="20% - Accent5 2 2 2 8" xfId="19738" xr:uid="{00000000-0005-0000-0000-000097070000}"/>
    <cellStyle name="20% - Accent5 2 2 3" xfId="667" xr:uid="{00000000-0005-0000-0000-000098070000}"/>
    <cellStyle name="20% - Accent5 2 2 3 2" xfId="1229" xr:uid="{00000000-0005-0000-0000-000099070000}"/>
    <cellStyle name="20% - Accent5 2 2 3 2 2" xfId="10129" xr:uid="{00000000-0005-0000-0000-00009A070000}"/>
    <cellStyle name="20% - Accent5 2 2 3 2 2 2" xfId="17873" xr:uid="{00000000-0005-0000-0000-00009B070000}"/>
    <cellStyle name="20% - Accent5 2 2 3 2 3" xfId="3458" xr:uid="{00000000-0005-0000-0000-00009C070000}"/>
    <cellStyle name="20% - Accent5 2 2 3 2 3 2" xfId="12179" xr:uid="{00000000-0005-0000-0000-00009D070000}"/>
    <cellStyle name="20% - Accent5 2 2 3 2 4" xfId="2898" xr:uid="{00000000-0005-0000-0000-00009E070000}"/>
    <cellStyle name="20% - Accent5 2 2 3 2 4 2" xfId="19348" xr:uid="{00000000-0005-0000-0000-00009F070000}"/>
    <cellStyle name="20% - Accent5 2 2 3 2 5" xfId="11617" xr:uid="{00000000-0005-0000-0000-0000A0070000}"/>
    <cellStyle name="20% - Accent5 2 2 3 3" xfId="3713" xr:uid="{00000000-0005-0000-0000-0000A1070000}"/>
    <cellStyle name="20% - Accent5 2 2 3 3 2" xfId="12436" xr:uid="{00000000-0005-0000-0000-0000A2070000}"/>
    <cellStyle name="20% - Accent5 2 2 3 4" xfId="9420" xr:uid="{00000000-0005-0000-0000-0000A3070000}"/>
    <cellStyle name="20% - Accent5 2 2 3 4 2" xfId="17403" xr:uid="{00000000-0005-0000-0000-0000A4070000}"/>
    <cellStyle name="20% - Accent5 2 2 3 5" xfId="1817" xr:uid="{00000000-0005-0000-0000-0000A5070000}"/>
    <cellStyle name="20% - Accent5 2 2 3 5 2" xfId="18854" xr:uid="{00000000-0005-0000-0000-0000A6070000}"/>
    <cellStyle name="20% - Accent5 2 2 3 6" xfId="11147" xr:uid="{00000000-0005-0000-0000-0000A7070000}"/>
    <cellStyle name="20% - Accent5 2 2 4" xfId="540" xr:uid="{00000000-0005-0000-0000-0000A8070000}"/>
    <cellStyle name="20% - Accent5 2 2 4 2" xfId="1107" xr:uid="{00000000-0005-0000-0000-0000A9070000}"/>
    <cellStyle name="20% - Accent5 2 2 4 2 2" xfId="10327" xr:uid="{00000000-0005-0000-0000-0000AA070000}"/>
    <cellStyle name="20% - Accent5 2 2 4 2 2 2" xfId="18073" xr:uid="{00000000-0005-0000-0000-0000AB070000}"/>
    <cellStyle name="20% - Accent5 2 2 4 2 3" xfId="4095" xr:uid="{00000000-0005-0000-0000-0000AC070000}"/>
    <cellStyle name="20% - Accent5 2 2 4 2 3 2" xfId="12819" xr:uid="{00000000-0005-0000-0000-0000AD070000}"/>
    <cellStyle name="20% - Accent5 2 2 4 2 4" xfId="3097" xr:uid="{00000000-0005-0000-0000-0000AE070000}"/>
    <cellStyle name="20% - Accent5 2 2 4 2 4 2" xfId="19547" xr:uid="{00000000-0005-0000-0000-0000AF070000}"/>
    <cellStyle name="20% - Accent5 2 2 4 2 5" xfId="11817" xr:uid="{00000000-0005-0000-0000-0000B0070000}"/>
    <cellStyle name="20% - Accent5 2 2 4 3" xfId="3912" xr:uid="{00000000-0005-0000-0000-0000B1070000}"/>
    <cellStyle name="20% - Accent5 2 2 4 3 2" xfId="12637" xr:uid="{00000000-0005-0000-0000-0000B2070000}"/>
    <cellStyle name="20% - Accent5 2 2 4 4" xfId="9292" xr:uid="{00000000-0005-0000-0000-0000B3070000}"/>
    <cellStyle name="20% - Accent5 2 2 4 4 2" xfId="17275" xr:uid="{00000000-0005-0000-0000-0000B4070000}"/>
    <cellStyle name="20% - Accent5 2 2 4 5" xfId="1689" xr:uid="{00000000-0005-0000-0000-0000B5070000}"/>
    <cellStyle name="20% - Accent5 2 2 4 5 2" xfId="19053" xr:uid="{00000000-0005-0000-0000-0000B6070000}"/>
    <cellStyle name="20% - Accent5 2 2 4 6" xfId="11019" xr:uid="{00000000-0005-0000-0000-0000B7070000}"/>
    <cellStyle name="20% - Accent5 2 2 5" xfId="904" xr:uid="{00000000-0005-0000-0000-0000B8070000}"/>
    <cellStyle name="20% - Accent5 2 2 5 2" xfId="9678" xr:uid="{00000000-0005-0000-0000-0000B9070000}"/>
    <cellStyle name="20% - Accent5 2 2 5 2 2" xfId="17662" xr:uid="{00000000-0005-0000-0000-0000BA070000}"/>
    <cellStyle name="20% - Accent5 2 2 5 3" xfId="4279" xr:uid="{00000000-0005-0000-0000-0000BB070000}"/>
    <cellStyle name="20% - Accent5 2 2 5 3 2" xfId="12988" xr:uid="{00000000-0005-0000-0000-0000BC070000}"/>
    <cellStyle name="20% - Accent5 2 2 5 4" xfId="2077" xr:uid="{00000000-0005-0000-0000-0000BD070000}"/>
    <cellStyle name="20% - Accent5 2 2 5 4 2" xfId="18730" xr:uid="{00000000-0005-0000-0000-0000BE070000}"/>
    <cellStyle name="20% - Accent5 2 2 5 5" xfId="11406" xr:uid="{00000000-0005-0000-0000-0000BF070000}"/>
    <cellStyle name="20% - Accent5 2 2 6" xfId="3303" xr:uid="{00000000-0005-0000-0000-0000C0070000}"/>
    <cellStyle name="20% - Accent5 2 2 6 2" xfId="10519" xr:uid="{00000000-0005-0000-0000-0000C1070000}"/>
    <cellStyle name="20% - Accent5 2 2 6 2 2" xfId="18263" xr:uid="{00000000-0005-0000-0000-0000C2070000}"/>
    <cellStyle name="20% - Accent5 2 2 6 3" xfId="12023" xr:uid="{00000000-0005-0000-0000-0000C3070000}"/>
    <cellStyle name="20% - Accent5 2 2 7" xfId="9077" xr:uid="{00000000-0005-0000-0000-0000C4070000}"/>
    <cellStyle name="20% - Accent5 2 2 7 2" xfId="17060" xr:uid="{00000000-0005-0000-0000-0000C5070000}"/>
    <cellStyle name="20% - Accent5 2 2 8" xfId="1474" xr:uid="{00000000-0005-0000-0000-0000C6070000}"/>
    <cellStyle name="20% - Accent5 2 2 8 2" xfId="18557" xr:uid="{00000000-0005-0000-0000-0000C7070000}"/>
    <cellStyle name="20% - Accent5 2 2 9" xfId="10804" xr:uid="{00000000-0005-0000-0000-0000C8070000}"/>
    <cellStyle name="20% - Accent5 2 3" xfId="290" xr:uid="{00000000-0005-0000-0000-0000C9070000}"/>
    <cellStyle name="20% - Accent5 2 3 2" xfId="415" xr:uid="{00000000-0005-0000-0000-0000CA070000}"/>
    <cellStyle name="20% - Accent5 2 3 2 2" xfId="745" xr:uid="{00000000-0005-0000-0000-0000CB070000}"/>
    <cellStyle name="20% - Accent5 2 3 2 2 2" xfId="1307" xr:uid="{00000000-0005-0000-0000-0000CC070000}"/>
    <cellStyle name="20% - Accent5 2 3 2 2 2 2" xfId="10259" xr:uid="{00000000-0005-0000-0000-0000CD070000}"/>
    <cellStyle name="20% - Accent5 2 3 2 2 2 2 2" xfId="18005" xr:uid="{00000000-0005-0000-0000-0000CE070000}"/>
    <cellStyle name="20% - Accent5 2 3 2 2 2 3" xfId="3407" xr:uid="{00000000-0005-0000-0000-0000CF070000}"/>
    <cellStyle name="20% - Accent5 2 3 2 2 2 3 2" xfId="12128" xr:uid="{00000000-0005-0000-0000-0000D0070000}"/>
    <cellStyle name="20% - Accent5 2 3 2 2 2 4" xfId="3030" xr:uid="{00000000-0005-0000-0000-0000D1070000}"/>
    <cellStyle name="20% - Accent5 2 3 2 2 2 4 2" xfId="19480" xr:uid="{00000000-0005-0000-0000-0000D2070000}"/>
    <cellStyle name="20% - Accent5 2 3 2 2 2 5" xfId="11749" xr:uid="{00000000-0005-0000-0000-0000D3070000}"/>
    <cellStyle name="20% - Accent5 2 3 2 2 3" xfId="3843" xr:uid="{00000000-0005-0000-0000-0000D4070000}"/>
    <cellStyle name="20% - Accent5 2 3 2 2 3 2" xfId="12568" xr:uid="{00000000-0005-0000-0000-0000D5070000}"/>
    <cellStyle name="20% - Accent5 2 3 2 2 4" xfId="9503" xr:uid="{00000000-0005-0000-0000-0000D6070000}"/>
    <cellStyle name="20% - Accent5 2 3 2 2 4 2" xfId="17486" xr:uid="{00000000-0005-0000-0000-0000D7070000}"/>
    <cellStyle name="20% - Accent5 2 3 2 2 5" xfId="1900" xr:uid="{00000000-0005-0000-0000-0000D8070000}"/>
    <cellStyle name="20% - Accent5 2 3 2 2 5 2" xfId="18986" xr:uid="{00000000-0005-0000-0000-0000D9070000}"/>
    <cellStyle name="20% - Accent5 2 3 2 2 6" xfId="11230" xr:uid="{00000000-0005-0000-0000-0000DA070000}"/>
    <cellStyle name="20% - Accent5 2 3 2 3" xfId="983" xr:uid="{00000000-0005-0000-0000-0000DB070000}"/>
    <cellStyle name="20% - Accent5 2 3 2 3 2" xfId="10085" xr:uid="{00000000-0005-0000-0000-0000DC070000}"/>
    <cellStyle name="20% - Accent5 2 3 2 3 2 2" xfId="17828" xr:uid="{00000000-0005-0000-0000-0000DD070000}"/>
    <cellStyle name="20% - Accent5 2 3 2 3 3" xfId="3558" xr:uid="{00000000-0005-0000-0000-0000DE070000}"/>
    <cellStyle name="20% - Accent5 2 3 2 3 3 2" xfId="12279" xr:uid="{00000000-0005-0000-0000-0000DF070000}"/>
    <cellStyle name="20% - Accent5 2 3 2 3 4" xfId="2853" xr:uid="{00000000-0005-0000-0000-0000E0070000}"/>
    <cellStyle name="20% - Accent5 2 3 2 3 4 2" xfId="19303" xr:uid="{00000000-0005-0000-0000-0000E1070000}"/>
    <cellStyle name="20% - Accent5 2 3 2 3 5" xfId="11572" xr:uid="{00000000-0005-0000-0000-0000E2070000}"/>
    <cellStyle name="20% - Accent5 2 3 2 4" xfId="3669" xr:uid="{00000000-0005-0000-0000-0000E3070000}"/>
    <cellStyle name="20% - Accent5 2 3 2 4 2" xfId="12391" xr:uid="{00000000-0005-0000-0000-0000E4070000}"/>
    <cellStyle name="20% - Accent5 2 3 2 5" xfId="9160" xr:uid="{00000000-0005-0000-0000-0000E5070000}"/>
    <cellStyle name="20% - Accent5 2 3 2 5 2" xfId="17143" xr:uid="{00000000-0005-0000-0000-0000E6070000}"/>
    <cellStyle name="20% - Accent5 2 3 2 6" xfId="1557" xr:uid="{00000000-0005-0000-0000-0000E7070000}"/>
    <cellStyle name="20% - Accent5 2 3 2 6 2" xfId="18809" xr:uid="{00000000-0005-0000-0000-0000E8070000}"/>
    <cellStyle name="20% - Accent5 2 3 2 7" xfId="10887" xr:uid="{00000000-0005-0000-0000-0000E9070000}"/>
    <cellStyle name="20% - Accent5 2 3 3" xfId="620" xr:uid="{00000000-0005-0000-0000-0000EA070000}"/>
    <cellStyle name="20% - Accent5 2 3 3 2" xfId="1187" xr:uid="{00000000-0005-0000-0000-0000EB070000}"/>
    <cellStyle name="20% - Accent5 2 3 3 2 2" xfId="10301" xr:uid="{00000000-0005-0000-0000-0000EC070000}"/>
    <cellStyle name="20% - Accent5 2 3 3 2 2 2" xfId="18047" xr:uid="{00000000-0005-0000-0000-0000ED070000}"/>
    <cellStyle name="20% - Accent5 2 3 3 2 3" xfId="3502" xr:uid="{00000000-0005-0000-0000-0000EE070000}"/>
    <cellStyle name="20% - Accent5 2 3 3 2 3 2" xfId="12223" xr:uid="{00000000-0005-0000-0000-0000EF070000}"/>
    <cellStyle name="20% - Accent5 2 3 3 2 4" xfId="3071" xr:uid="{00000000-0005-0000-0000-0000F0070000}"/>
    <cellStyle name="20% - Accent5 2 3 3 2 4 2" xfId="19521" xr:uid="{00000000-0005-0000-0000-0000F1070000}"/>
    <cellStyle name="20% - Accent5 2 3 3 2 5" xfId="11791" xr:uid="{00000000-0005-0000-0000-0000F2070000}"/>
    <cellStyle name="20% - Accent5 2 3 3 3" xfId="3886" xr:uid="{00000000-0005-0000-0000-0000F3070000}"/>
    <cellStyle name="20% - Accent5 2 3 3 3 2" xfId="12611" xr:uid="{00000000-0005-0000-0000-0000F4070000}"/>
    <cellStyle name="20% - Accent5 2 3 3 4" xfId="9375" xr:uid="{00000000-0005-0000-0000-0000F5070000}"/>
    <cellStyle name="20% - Accent5 2 3 3 4 2" xfId="17358" xr:uid="{00000000-0005-0000-0000-0000F6070000}"/>
    <cellStyle name="20% - Accent5 2 3 3 5" xfId="1772" xr:uid="{00000000-0005-0000-0000-0000F7070000}"/>
    <cellStyle name="20% - Accent5 2 3 3 5 2" xfId="19027" xr:uid="{00000000-0005-0000-0000-0000F8070000}"/>
    <cellStyle name="20% - Accent5 2 3 3 6" xfId="11102" xr:uid="{00000000-0005-0000-0000-0000F9070000}"/>
    <cellStyle name="20% - Accent5 2 3 4" xfId="862" xr:uid="{00000000-0005-0000-0000-0000FA070000}"/>
    <cellStyle name="20% - Accent5 2 3 4 2" xfId="9634" xr:uid="{00000000-0005-0000-0000-0000FB070000}"/>
    <cellStyle name="20% - Accent5 2 3 4 2 2" xfId="17617" xr:uid="{00000000-0005-0000-0000-0000FC070000}"/>
    <cellStyle name="20% - Accent5 2 3 4 3" xfId="4500" xr:uid="{00000000-0005-0000-0000-0000FD070000}"/>
    <cellStyle name="20% - Accent5 2 3 4 3 2" xfId="13187" xr:uid="{00000000-0005-0000-0000-0000FE070000}"/>
    <cellStyle name="20% - Accent5 2 3 4 4" xfId="2032" xr:uid="{00000000-0005-0000-0000-0000FF070000}"/>
    <cellStyle name="20% - Accent5 2 3 4 4 2" xfId="18725" xr:uid="{00000000-0005-0000-0000-000000080000}"/>
    <cellStyle name="20% - Accent5 2 3 4 5" xfId="11361" xr:uid="{00000000-0005-0000-0000-000001080000}"/>
    <cellStyle name="20% - Accent5 2 3 5" xfId="3256" xr:uid="{00000000-0005-0000-0000-000002080000}"/>
    <cellStyle name="20% - Accent5 2 3 5 2" xfId="10474" xr:uid="{00000000-0005-0000-0000-000003080000}"/>
    <cellStyle name="20% - Accent5 2 3 5 2 2" xfId="18218" xr:uid="{00000000-0005-0000-0000-000004080000}"/>
    <cellStyle name="20% - Accent5 2 3 5 3" xfId="11975" xr:uid="{00000000-0005-0000-0000-000005080000}"/>
    <cellStyle name="20% - Accent5 2 3 6" xfId="9032" xr:uid="{00000000-0005-0000-0000-000006080000}"/>
    <cellStyle name="20% - Accent5 2 3 6 2" xfId="17015" xr:uid="{00000000-0005-0000-0000-000007080000}"/>
    <cellStyle name="20% - Accent5 2 3 7" xfId="1429" xr:uid="{00000000-0005-0000-0000-000008080000}"/>
    <cellStyle name="20% - Accent5 2 3 7 2" xfId="18509" xr:uid="{00000000-0005-0000-0000-000009080000}"/>
    <cellStyle name="20% - Accent5 2 3 8" xfId="10759" xr:uid="{00000000-0005-0000-0000-00000A080000}"/>
    <cellStyle name="20% - Accent5 2 3 9" xfId="19739" xr:uid="{00000000-0005-0000-0000-00000B080000}"/>
    <cellStyle name="20% - Accent5 2 4" xfId="375" xr:uid="{00000000-0005-0000-0000-00000C080000}"/>
    <cellStyle name="20% - Accent5 2 4 2" xfId="705" xr:uid="{00000000-0005-0000-0000-00000D080000}"/>
    <cellStyle name="20% - Accent5 2 4 2 2" xfId="1267" xr:uid="{00000000-0005-0000-0000-00000E080000}"/>
    <cellStyle name="20% - Accent5 2 4 2 2 2" xfId="10165" xr:uid="{00000000-0005-0000-0000-00000F080000}"/>
    <cellStyle name="20% - Accent5 2 4 2 2 2 2" xfId="17910" xr:uid="{00000000-0005-0000-0000-000010080000}"/>
    <cellStyle name="20% - Accent5 2 4 2 2 3" xfId="3567" xr:uid="{00000000-0005-0000-0000-000011080000}"/>
    <cellStyle name="20% - Accent5 2 4 2 2 3 2" xfId="12288" xr:uid="{00000000-0005-0000-0000-000012080000}"/>
    <cellStyle name="20% - Accent5 2 4 2 2 4" xfId="2935" xr:uid="{00000000-0005-0000-0000-000013080000}"/>
    <cellStyle name="20% - Accent5 2 4 2 2 4 2" xfId="19385" xr:uid="{00000000-0005-0000-0000-000014080000}"/>
    <cellStyle name="20% - Accent5 2 4 2 2 5" xfId="11654" xr:uid="{00000000-0005-0000-0000-000015080000}"/>
    <cellStyle name="20% - Accent5 2 4 2 3" xfId="3749" xr:uid="{00000000-0005-0000-0000-000016080000}"/>
    <cellStyle name="20% - Accent5 2 4 2 3 2" xfId="12473" xr:uid="{00000000-0005-0000-0000-000017080000}"/>
    <cellStyle name="20% - Accent5 2 4 2 4" xfId="9461" xr:uid="{00000000-0005-0000-0000-000018080000}"/>
    <cellStyle name="20% - Accent5 2 4 2 4 2" xfId="17444" xr:uid="{00000000-0005-0000-0000-000019080000}"/>
    <cellStyle name="20% - Accent5 2 4 2 5" xfId="1858" xr:uid="{00000000-0005-0000-0000-00001A080000}"/>
    <cellStyle name="20% - Accent5 2 4 2 5 2" xfId="18891" xr:uid="{00000000-0005-0000-0000-00001B080000}"/>
    <cellStyle name="20% - Accent5 2 4 2 6" xfId="11188" xr:uid="{00000000-0005-0000-0000-00001C080000}"/>
    <cellStyle name="20% - Accent5 2 4 3" xfId="943" xr:uid="{00000000-0005-0000-0000-00001D080000}"/>
    <cellStyle name="20% - Accent5 2 4 3 2" xfId="9747" xr:uid="{00000000-0005-0000-0000-00001E080000}"/>
    <cellStyle name="20% - Accent5 2 4 3 2 2" xfId="17699" xr:uid="{00000000-0005-0000-0000-00001F080000}"/>
    <cellStyle name="20% - Accent5 2 4 3 3" xfId="4031" xr:uid="{00000000-0005-0000-0000-000020080000}"/>
    <cellStyle name="20% - Accent5 2 4 3 3 2" xfId="12756" xr:uid="{00000000-0005-0000-0000-000021080000}"/>
    <cellStyle name="20% - Accent5 2 4 3 4" xfId="2149" xr:uid="{00000000-0005-0000-0000-000022080000}"/>
    <cellStyle name="20% - Accent5 2 4 3 4 2" xfId="18666" xr:uid="{00000000-0005-0000-0000-000023080000}"/>
    <cellStyle name="20% - Accent5 2 4 3 5" xfId="11443" xr:uid="{00000000-0005-0000-0000-000024080000}"/>
    <cellStyle name="20% - Accent5 2 4 4" xfId="3352" xr:uid="{00000000-0005-0000-0000-000025080000}"/>
    <cellStyle name="20% - Accent5 2 4 4 2" xfId="12072" xr:uid="{00000000-0005-0000-0000-000026080000}"/>
    <cellStyle name="20% - Accent5 2 4 5" xfId="9118" xr:uid="{00000000-0005-0000-0000-000027080000}"/>
    <cellStyle name="20% - Accent5 2 4 5 2" xfId="17101" xr:uid="{00000000-0005-0000-0000-000028080000}"/>
    <cellStyle name="20% - Accent5 2 4 6" xfId="1515" xr:uid="{00000000-0005-0000-0000-000029080000}"/>
    <cellStyle name="20% - Accent5 2 4 6 2" xfId="18600" xr:uid="{00000000-0005-0000-0000-00002A080000}"/>
    <cellStyle name="20% - Accent5 2 4 7" xfId="10845" xr:uid="{00000000-0005-0000-0000-00002B080000}"/>
    <cellStyle name="20% - Accent5 2 5" xfId="580" xr:uid="{00000000-0005-0000-0000-00002C080000}"/>
    <cellStyle name="20% - Accent5 2 5 2" xfId="1147" xr:uid="{00000000-0005-0000-0000-00002D080000}"/>
    <cellStyle name="20% - Accent5 2 5 2 2" xfId="10043" xr:uid="{00000000-0005-0000-0000-00002E080000}"/>
    <cellStyle name="20% - Accent5 2 5 2 2 2" xfId="17785" xr:uid="{00000000-0005-0000-0000-00002F080000}"/>
    <cellStyle name="20% - Accent5 2 5 2 3" xfId="3433" xr:uid="{00000000-0005-0000-0000-000030080000}"/>
    <cellStyle name="20% - Accent5 2 5 2 3 2" xfId="12154" xr:uid="{00000000-0005-0000-0000-000031080000}"/>
    <cellStyle name="20% - Accent5 2 5 2 4" xfId="2810" xr:uid="{00000000-0005-0000-0000-000032080000}"/>
    <cellStyle name="20% - Accent5 2 5 2 4 2" xfId="19260" xr:uid="{00000000-0005-0000-0000-000033080000}"/>
    <cellStyle name="20% - Accent5 2 5 2 5" xfId="11529" xr:uid="{00000000-0005-0000-0000-000034080000}"/>
    <cellStyle name="20% - Accent5 2 5 3" xfId="3627" xr:uid="{00000000-0005-0000-0000-000035080000}"/>
    <cellStyle name="20% - Accent5 2 5 3 2" xfId="12348" xr:uid="{00000000-0005-0000-0000-000036080000}"/>
    <cellStyle name="20% - Accent5 2 5 4" xfId="9333" xr:uid="{00000000-0005-0000-0000-000037080000}"/>
    <cellStyle name="20% - Accent5 2 5 4 2" xfId="17316" xr:uid="{00000000-0005-0000-0000-000038080000}"/>
    <cellStyle name="20% - Accent5 2 5 5" xfId="1730" xr:uid="{00000000-0005-0000-0000-000039080000}"/>
    <cellStyle name="20% - Accent5 2 5 5 2" xfId="18766" xr:uid="{00000000-0005-0000-0000-00003A080000}"/>
    <cellStyle name="20% - Accent5 2 5 6" xfId="11060" xr:uid="{00000000-0005-0000-0000-00003B080000}"/>
    <cellStyle name="20% - Accent5 2 6" xfId="498" xr:uid="{00000000-0005-0000-0000-00003C080000}"/>
    <cellStyle name="20% - Accent5 2 6 2" xfId="1065" xr:uid="{00000000-0005-0000-0000-00003D080000}"/>
    <cellStyle name="20% - Accent5 2 6 2 2" xfId="10399" xr:uid="{00000000-0005-0000-0000-00003E080000}"/>
    <cellStyle name="20% - Accent5 2 6 2 2 2" xfId="18143" xr:uid="{00000000-0005-0000-0000-00003F080000}"/>
    <cellStyle name="20% - Accent5 2 6 2 3" xfId="3174" xr:uid="{00000000-0005-0000-0000-000040080000}"/>
    <cellStyle name="20% - Accent5 2 6 2 3 2" xfId="11892" xr:uid="{00000000-0005-0000-0000-000041080000}"/>
    <cellStyle name="20% - Accent5 2 6 2 4" xfId="3169" xr:uid="{00000000-0005-0000-0000-000042080000}"/>
    <cellStyle name="20% - Accent5 2 6 2 4 2" xfId="19615" xr:uid="{00000000-0005-0000-0000-000043080000}"/>
    <cellStyle name="20% - Accent5 2 6 2 5" xfId="11887" xr:uid="{00000000-0005-0000-0000-000044080000}"/>
    <cellStyle name="20% - Accent5 2 6 3" xfId="3985" xr:uid="{00000000-0005-0000-0000-000045080000}"/>
    <cellStyle name="20% - Accent5 2 6 3 2" xfId="12710" xr:uid="{00000000-0005-0000-0000-000046080000}"/>
    <cellStyle name="20% - Accent5 2 6 4" xfId="9248" xr:uid="{00000000-0005-0000-0000-000047080000}"/>
    <cellStyle name="20% - Accent5 2 6 4 2" xfId="17231" xr:uid="{00000000-0005-0000-0000-000048080000}"/>
    <cellStyle name="20% - Accent5 2 6 5" xfId="1645" xr:uid="{00000000-0005-0000-0000-000049080000}"/>
    <cellStyle name="20% - Accent5 2 6 5 2" xfId="19127" xr:uid="{00000000-0005-0000-0000-00004A080000}"/>
    <cellStyle name="20% - Accent5 2 6 6" xfId="10975" xr:uid="{00000000-0005-0000-0000-00004B080000}"/>
    <cellStyle name="20% - Accent5 2 7" xfId="822" xr:uid="{00000000-0005-0000-0000-00004C080000}"/>
    <cellStyle name="20% - Accent5 2 7 2" xfId="9591" xr:uid="{00000000-0005-0000-0000-00004D080000}"/>
    <cellStyle name="20% - Accent5 2 7 2 2" xfId="17574" xr:uid="{00000000-0005-0000-0000-00004E080000}"/>
    <cellStyle name="20% - Accent5 2 7 3" xfId="4881" xr:uid="{00000000-0005-0000-0000-00004F080000}"/>
    <cellStyle name="20% - Accent5 2 7 3 2" xfId="13532" xr:uid="{00000000-0005-0000-0000-000050080000}"/>
    <cellStyle name="20% - Accent5 2 7 4" xfId="1989" xr:uid="{00000000-0005-0000-0000-000051080000}"/>
    <cellStyle name="20% - Accent5 2 7 4 2" xfId="18681" xr:uid="{00000000-0005-0000-0000-000052080000}"/>
    <cellStyle name="20% - Accent5 2 7 5" xfId="11318" xr:uid="{00000000-0005-0000-0000-000053080000}"/>
    <cellStyle name="20% - Accent5 2 8" xfId="3214" xr:uid="{00000000-0005-0000-0000-000054080000}"/>
    <cellStyle name="20% - Accent5 2 8 2" xfId="10431" xr:uid="{00000000-0005-0000-0000-000055080000}"/>
    <cellStyle name="20% - Accent5 2 8 2 2" xfId="18175" xr:uid="{00000000-0005-0000-0000-000056080000}"/>
    <cellStyle name="20% - Accent5 2 8 3" xfId="11932" xr:uid="{00000000-0005-0000-0000-000057080000}"/>
    <cellStyle name="20% - Accent5 2 9" xfId="8990" xr:uid="{00000000-0005-0000-0000-000058080000}"/>
    <cellStyle name="20% - Accent5 2 9 2" xfId="16973" xr:uid="{00000000-0005-0000-0000-000059080000}"/>
    <cellStyle name="20% - Accent5 3" xfId="319" xr:uid="{00000000-0005-0000-0000-00005A080000}"/>
    <cellStyle name="20% - Accent5 3 2" xfId="436" xr:uid="{00000000-0005-0000-0000-00005B080000}"/>
    <cellStyle name="20% - Accent5 3 2 2" xfId="766" xr:uid="{00000000-0005-0000-0000-00005C080000}"/>
    <cellStyle name="20% - Accent5 3 2 2 2" xfId="1330" xr:uid="{00000000-0005-0000-0000-00005D080000}"/>
    <cellStyle name="20% - Accent5 3 2 2 2 2" xfId="10186" xr:uid="{00000000-0005-0000-0000-00005E080000}"/>
    <cellStyle name="20% - Accent5 3 2 2 2 2 2" xfId="17932" xr:uid="{00000000-0005-0000-0000-00005F080000}"/>
    <cellStyle name="20% - Accent5 3 2 2 2 3" xfId="3512" xr:uid="{00000000-0005-0000-0000-000060080000}"/>
    <cellStyle name="20% - Accent5 3 2 2 2 3 2" xfId="12233" xr:uid="{00000000-0005-0000-0000-000061080000}"/>
    <cellStyle name="20% - Accent5 3 2 2 2 4" xfId="2957" xr:uid="{00000000-0005-0000-0000-000062080000}"/>
    <cellStyle name="20% - Accent5 3 2 2 2 4 2" xfId="19407" xr:uid="{00000000-0005-0000-0000-000063080000}"/>
    <cellStyle name="20% - Accent5 3 2 2 2 5" xfId="11676" xr:uid="{00000000-0005-0000-0000-000064080000}"/>
    <cellStyle name="20% - Accent5 3 2 2 3" xfId="3770" xr:uid="{00000000-0005-0000-0000-000065080000}"/>
    <cellStyle name="20% - Accent5 3 2 2 3 2" xfId="12495" xr:uid="{00000000-0005-0000-0000-000066080000}"/>
    <cellStyle name="20% - Accent5 3 2 2 4" xfId="9528" xr:uid="{00000000-0005-0000-0000-000067080000}"/>
    <cellStyle name="20% - Accent5 3 2 2 4 2" xfId="17511" xr:uid="{00000000-0005-0000-0000-000068080000}"/>
    <cellStyle name="20% - Accent5 3 2 2 5" xfId="1925" xr:uid="{00000000-0005-0000-0000-000069080000}"/>
    <cellStyle name="20% - Accent5 3 2 2 5 2" xfId="18913" xr:uid="{00000000-0005-0000-0000-00006A080000}"/>
    <cellStyle name="20% - Accent5 3 2 2 6" xfId="11255" xr:uid="{00000000-0005-0000-0000-00006B080000}"/>
    <cellStyle name="20% - Accent5 3 2 3" xfId="1006" xr:uid="{00000000-0005-0000-0000-00006C080000}"/>
    <cellStyle name="20% - Accent5 3 2 3 2" xfId="9772" xr:uid="{00000000-0005-0000-0000-00006D080000}"/>
    <cellStyle name="20% - Accent5 3 2 3 2 2" xfId="17721" xr:uid="{00000000-0005-0000-0000-00006E080000}"/>
    <cellStyle name="20% - Accent5 3 2 3 3" xfId="4659" xr:uid="{00000000-0005-0000-0000-00006F080000}"/>
    <cellStyle name="20% - Accent5 3 2 3 3 2" xfId="13328" xr:uid="{00000000-0005-0000-0000-000070080000}"/>
    <cellStyle name="20% - Accent5 3 2 3 4" xfId="2175" xr:uid="{00000000-0005-0000-0000-000071080000}"/>
    <cellStyle name="20% - Accent5 3 2 3 4 2" xfId="19204" xr:uid="{00000000-0005-0000-0000-000072080000}"/>
    <cellStyle name="20% - Accent5 3 2 3 5" xfId="11465" xr:uid="{00000000-0005-0000-0000-000073080000}"/>
    <cellStyle name="20% - Accent5 3 2 4" xfId="3374" xr:uid="{00000000-0005-0000-0000-000074080000}"/>
    <cellStyle name="20% - Accent5 3 2 4 2" xfId="10555" xr:uid="{00000000-0005-0000-0000-000075080000}"/>
    <cellStyle name="20% - Accent5 3 2 4 2 2" xfId="18299" xr:uid="{00000000-0005-0000-0000-000076080000}"/>
    <cellStyle name="20% - Accent5 3 2 4 3" xfId="12095" xr:uid="{00000000-0005-0000-0000-000077080000}"/>
    <cellStyle name="20% - Accent5 3 2 5" xfId="9185" xr:uid="{00000000-0005-0000-0000-000078080000}"/>
    <cellStyle name="20% - Accent5 3 2 5 2" xfId="17168" xr:uid="{00000000-0005-0000-0000-000079080000}"/>
    <cellStyle name="20% - Accent5 3 2 6" xfId="1582" xr:uid="{00000000-0005-0000-0000-00007A080000}"/>
    <cellStyle name="20% - Accent5 3 2 6 2" xfId="18623" xr:uid="{00000000-0005-0000-0000-00007B080000}"/>
    <cellStyle name="20% - Accent5 3 2 7" xfId="10912" xr:uid="{00000000-0005-0000-0000-00007C080000}"/>
    <cellStyle name="20% - Accent5 3 3" xfId="648" xr:uid="{00000000-0005-0000-0000-00007D080000}"/>
    <cellStyle name="20% - Accent5 3 3 2" xfId="1210" xr:uid="{00000000-0005-0000-0000-00007E080000}"/>
    <cellStyle name="20% - Accent5 3 3 2 2" xfId="10109" xr:uid="{00000000-0005-0000-0000-00007F080000}"/>
    <cellStyle name="20% - Accent5 3 3 2 2 2" xfId="17853" xr:uid="{00000000-0005-0000-0000-000080080000}"/>
    <cellStyle name="20% - Accent5 3 3 2 3" xfId="3517" xr:uid="{00000000-0005-0000-0000-000081080000}"/>
    <cellStyle name="20% - Accent5 3 3 2 3 2" xfId="12238" xr:uid="{00000000-0005-0000-0000-000082080000}"/>
    <cellStyle name="20% - Accent5 3 3 2 4" xfId="2878" xr:uid="{00000000-0005-0000-0000-000083080000}"/>
    <cellStyle name="20% - Accent5 3 3 2 4 2" xfId="19328" xr:uid="{00000000-0005-0000-0000-000084080000}"/>
    <cellStyle name="20% - Accent5 3 3 2 5" xfId="11597" xr:uid="{00000000-0005-0000-0000-000085080000}"/>
    <cellStyle name="20% - Accent5 3 3 3" xfId="3693" xr:uid="{00000000-0005-0000-0000-000086080000}"/>
    <cellStyle name="20% - Accent5 3 3 3 2" xfId="12416" xr:uid="{00000000-0005-0000-0000-000087080000}"/>
    <cellStyle name="20% - Accent5 3 3 4" xfId="9400" xr:uid="{00000000-0005-0000-0000-000088080000}"/>
    <cellStyle name="20% - Accent5 3 3 4 2" xfId="17383" xr:uid="{00000000-0005-0000-0000-000089080000}"/>
    <cellStyle name="20% - Accent5 3 3 5" xfId="1797" xr:uid="{00000000-0005-0000-0000-00008A080000}"/>
    <cellStyle name="20% - Accent5 3 3 5 2" xfId="18834" xr:uid="{00000000-0005-0000-0000-00008B080000}"/>
    <cellStyle name="20% - Accent5 3 3 6" xfId="11127" xr:uid="{00000000-0005-0000-0000-00008C080000}"/>
    <cellStyle name="20% - Accent5 3 4" xfId="519" xr:uid="{00000000-0005-0000-0000-00008D080000}"/>
    <cellStyle name="20% - Accent5 3 4 2" xfId="1086" xr:uid="{00000000-0005-0000-0000-00008E080000}"/>
    <cellStyle name="20% - Accent5 3 4 2 2" xfId="10347" xr:uid="{00000000-0005-0000-0000-00008F080000}"/>
    <cellStyle name="20% - Accent5 3 4 2 2 2" xfId="18093" xr:uid="{00000000-0005-0000-0000-000090080000}"/>
    <cellStyle name="20% - Accent5 3 4 2 3" xfId="3596" xr:uid="{00000000-0005-0000-0000-000091080000}"/>
    <cellStyle name="20% - Accent5 3 4 2 3 2" xfId="12317" xr:uid="{00000000-0005-0000-0000-000092080000}"/>
    <cellStyle name="20% - Accent5 3 4 2 4" xfId="3117" xr:uid="{00000000-0005-0000-0000-000093080000}"/>
    <cellStyle name="20% - Accent5 3 4 2 4 2" xfId="19567" xr:uid="{00000000-0005-0000-0000-000094080000}"/>
    <cellStyle name="20% - Accent5 3 4 2 5" xfId="11837" xr:uid="{00000000-0005-0000-0000-000095080000}"/>
    <cellStyle name="20% - Accent5 3 4 3" xfId="3932" xr:uid="{00000000-0005-0000-0000-000096080000}"/>
    <cellStyle name="20% - Accent5 3 4 3 2" xfId="12657" xr:uid="{00000000-0005-0000-0000-000097080000}"/>
    <cellStyle name="20% - Accent5 3 4 4" xfId="9270" xr:uid="{00000000-0005-0000-0000-000098080000}"/>
    <cellStyle name="20% - Accent5 3 4 4 2" xfId="17253" xr:uid="{00000000-0005-0000-0000-000099080000}"/>
    <cellStyle name="20% - Accent5 3 4 5" xfId="1667" xr:uid="{00000000-0005-0000-0000-00009A080000}"/>
    <cellStyle name="20% - Accent5 3 4 5 2" xfId="19073" xr:uid="{00000000-0005-0000-0000-00009B080000}"/>
    <cellStyle name="20% - Accent5 3 4 6" xfId="10997" xr:uid="{00000000-0005-0000-0000-00009C080000}"/>
    <cellStyle name="20% - Accent5 3 5" xfId="885" xr:uid="{00000000-0005-0000-0000-00009D080000}"/>
    <cellStyle name="20% - Accent5 3 5 2" xfId="9658" xr:uid="{00000000-0005-0000-0000-00009E080000}"/>
    <cellStyle name="20% - Accent5 3 5 2 2" xfId="17642" xr:uid="{00000000-0005-0000-0000-00009F080000}"/>
    <cellStyle name="20% - Accent5 3 5 3" xfId="4598" xr:uid="{00000000-0005-0000-0000-0000A0080000}"/>
    <cellStyle name="20% - Accent5 3 5 3 2" xfId="13274" xr:uid="{00000000-0005-0000-0000-0000A1080000}"/>
    <cellStyle name="20% - Accent5 3 5 4" xfId="2057" xr:uid="{00000000-0005-0000-0000-0000A2080000}"/>
    <cellStyle name="20% - Accent5 3 5 4 2" xfId="18677" xr:uid="{00000000-0005-0000-0000-0000A3080000}"/>
    <cellStyle name="20% - Accent5 3 5 5" xfId="11386" xr:uid="{00000000-0005-0000-0000-0000A4080000}"/>
    <cellStyle name="20% - Accent5 3 6" xfId="3283" xr:uid="{00000000-0005-0000-0000-0000A5080000}"/>
    <cellStyle name="20% - Accent5 3 6 2" xfId="10499" xr:uid="{00000000-0005-0000-0000-0000A6080000}"/>
    <cellStyle name="20% - Accent5 3 6 2 2" xfId="18243" xr:uid="{00000000-0005-0000-0000-0000A7080000}"/>
    <cellStyle name="20% - Accent5 3 6 3" xfId="12003" xr:uid="{00000000-0005-0000-0000-0000A8080000}"/>
    <cellStyle name="20% - Accent5 3 7" xfId="9057" xr:uid="{00000000-0005-0000-0000-0000A9080000}"/>
    <cellStyle name="20% - Accent5 3 7 2" xfId="17040" xr:uid="{00000000-0005-0000-0000-0000AA080000}"/>
    <cellStyle name="20% - Accent5 3 8" xfId="1454" xr:uid="{00000000-0005-0000-0000-0000AB080000}"/>
    <cellStyle name="20% - Accent5 3 8 2" xfId="18537" xr:uid="{00000000-0005-0000-0000-0000AC080000}"/>
    <cellStyle name="20% - Accent5 3 9" xfId="10784" xr:uid="{00000000-0005-0000-0000-0000AD080000}"/>
    <cellStyle name="20% - Accent5 4" xfId="271" xr:uid="{00000000-0005-0000-0000-0000AE080000}"/>
    <cellStyle name="20% - Accent5 4 2" xfId="396" xr:uid="{00000000-0005-0000-0000-0000AF080000}"/>
    <cellStyle name="20% - Accent5 4 2 2" xfId="726" xr:uid="{00000000-0005-0000-0000-0000B0080000}"/>
    <cellStyle name="20% - Accent5 4 2 2 2" xfId="1288" xr:uid="{00000000-0005-0000-0000-0000B1080000}"/>
    <cellStyle name="20% - Accent5 4 2 2 2 2" xfId="10269" xr:uid="{00000000-0005-0000-0000-0000B2080000}"/>
    <cellStyle name="20% - Accent5 4 2 2 2 2 2" xfId="18015" xr:uid="{00000000-0005-0000-0000-0000B3080000}"/>
    <cellStyle name="20% - Accent5 4 2 2 2 3" xfId="3549" xr:uid="{00000000-0005-0000-0000-0000B4080000}"/>
    <cellStyle name="20% - Accent5 4 2 2 2 3 2" xfId="12270" xr:uid="{00000000-0005-0000-0000-0000B5080000}"/>
    <cellStyle name="20% - Accent5 4 2 2 2 4" xfId="3040" xr:uid="{00000000-0005-0000-0000-0000B6080000}"/>
    <cellStyle name="20% - Accent5 4 2 2 2 4 2" xfId="19490" xr:uid="{00000000-0005-0000-0000-0000B7080000}"/>
    <cellStyle name="20% - Accent5 4 2 2 2 5" xfId="11759" xr:uid="{00000000-0005-0000-0000-0000B8080000}"/>
    <cellStyle name="20% - Accent5 4 2 2 3" xfId="3853" xr:uid="{00000000-0005-0000-0000-0000B9080000}"/>
    <cellStyle name="20% - Accent5 4 2 2 3 2" xfId="12578" xr:uid="{00000000-0005-0000-0000-0000BA080000}"/>
    <cellStyle name="20% - Accent5 4 2 2 4" xfId="9483" xr:uid="{00000000-0005-0000-0000-0000BB080000}"/>
    <cellStyle name="20% - Accent5 4 2 2 4 2" xfId="17466" xr:uid="{00000000-0005-0000-0000-0000BC080000}"/>
    <cellStyle name="20% - Accent5 4 2 2 5" xfId="1880" xr:uid="{00000000-0005-0000-0000-0000BD080000}"/>
    <cellStyle name="20% - Accent5 4 2 2 5 2" xfId="18996" xr:uid="{00000000-0005-0000-0000-0000BE080000}"/>
    <cellStyle name="20% - Accent5 4 2 2 6" xfId="11210" xr:uid="{00000000-0005-0000-0000-0000BF080000}"/>
    <cellStyle name="20% - Accent5 4 2 3" xfId="964" xr:uid="{00000000-0005-0000-0000-0000C0080000}"/>
    <cellStyle name="20% - Accent5 4 2 3 2" xfId="10065" xr:uid="{00000000-0005-0000-0000-0000C1080000}"/>
    <cellStyle name="20% - Accent5 4 2 3 2 2" xfId="17808" xr:uid="{00000000-0005-0000-0000-0000C2080000}"/>
    <cellStyle name="20% - Accent5 4 2 3 3" xfId="4496" xr:uid="{00000000-0005-0000-0000-0000C3080000}"/>
    <cellStyle name="20% - Accent5 4 2 3 3 2" xfId="13185" xr:uid="{00000000-0005-0000-0000-0000C4080000}"/>
    <cellStyle name="20% - Accent5 4 2 3 4" xfId="2833" xr:uid="{00000000-0005-0000-0000-0000C5080000}"/>
    <cellStyle name="20% - Accent5 4 2 3 4 2" xfId="19283" xr:uid="{00000000-0005-0000-0000-0000C6080000}"/>
    <cellStyle name="20% - Accent5 4 2 3 5" xfId="11552" xr:uid="{00000000-0005-0000-0000-0000C7080000}"/>
    <cellStyle name="20% - Accent5 4 2 4" xfId="3649" xr:uid="{00000000-0005-0000-0000-0000C8080000}"/>
    <cellStyle name="20% - Accent5 4 2 4 2" xfId="10603" xr:uid="{00000000-0005-0000-0000-0000C9080000}"/>
    <cellStyle name="20% - Accent5 4 2 4 2 2" xfId="18347" xr:uid="{00000000-0005-0000-0000-0000CA080000}"/>
    <cellStyle name="20% - Accent5 4 2 4 3" xfId="12371" xr:uid="{00000000-0005-0000-0000-0000CB080000}"/>
    <cellStyle name="20% - Accent5 4 2 5" xfId="9140" xr:uid="{00000000-0005-0000-0000-0000CC080000}"/>
    <cellStyle name="20% - Accent5 4 2 5 2" xfId="17123" xr:uid="{00000000-0005-0000-0000-0000CD080000}"/>
    <cellStyle name="20% - Accent5 4 2 6" xfId="1537" xr:uid="{00000000-0005-0000-0000-0000CE080000}"/>
    <cellStyle name="20% - Accent5 4 2 6 2" xfId="18789" xr:uid="{00000000-0005-0000-0000-0000CF080000}"/>
    <cellStyle name="20% - Accent5 4 2 7" xfId="10867" xr:uid="{00000000-0005-0000-0000-0000D0080000}"/>
    <cellStyle name="20% - Accent5 4 3" xfId="601" xr:uid="{00000000-0005-0000-0000-0000D1080000}"/>
    <cellStyle name="20% - Accent5 4 3 2" xfId="1168" xr:uid="{00000000-0005-0000-0000-0000D2080000}"/>
    <cellStyle name="20% - Accent5 4 3 2 2" xfId="10242" xr:uid="{00000000-0005-0000-0000-0000D3080000}"/>
    <cellStyle name="20% - Accent5 4 3 2 2 2" xfId="17988" xr:uid="{00000000-0005-0000-0000-0000D4080000}"/>
    <cellStyle name="20% - Accent5 4 3 2 3" xfId="3521" xr:uid="{00000000-0005-0000-0000-0000D5080000}"/>
    <cellStyle name="20% - Accent5 4 3 2 3 2" xfId="12242" xr:uid="{00000000-0005-0000-0000-0000D6080000}"/>
    <cellStyle name="20% - Accent5 4 3 2 4" xfId="3013" xr:uid="{00000000-0005-0000-0000-0000D7080000}"/>
    <cellStyle name="20% - Accent5 4 3 2 4 2" xfId="19463" xr:uid="{00000000-0005-0000-0000-0000D8080000}"/>
    <cellStyle name="20% - Accent5 4 3 2 5" xfId="11732" xr:uid="{00000000-0005-0000-0000-0000D9080000}"/>
    <cellStyle name="20% - Accent5 4 3 3" xfId="3826" xr:uid="{00000000-0005-0000-0000-0000DA080000}"/>
    <cellStyle name="20% - Accent5 4 3 3 2" xfId="12551" xr:uid="{00000000-0005-0000-0000-0000DB080000}"/>
    <cellStyle name="20% - Accent5 4 3 4" xfId="9355" xr:uid="{00000000-0005-0000-0000-0000DC080000}"/>
    <cellStyle name="20% - Accent5 4 3 4 2" xfId="17338" xr:uid="{00000000-0005-0000-0000-0000DD080000}"/>
    <cellStyle name="20% - Accent5 4 3 5" xfId="1752" xr:uid="{00000000-0005-0000-0000-0000DE080000}"/>
    <cellStyle name="20% - Accent5 4 3 5 2" xfId="18969" xr:uid="{00000000-0005-0000-0000-0000DF080000}"/>
    <cellStyle name="20% - Accent5 4 3 6" xfId="11082" xr:uid="{00000000-0005-0000-0000-0000E0080000}"/>
    <cellStyle name="20% - Accent5 4 4" xfId="843" xr:uid="{00000000-0005-0000-0000-0000E1080000}"/>
    <cellStyle name="20% - Accent5 4 4 2" xfId="9614" xr:uid="{00000000-0005-0000-0000-0000E2080000}"/>
    <cellStyle name="20% - Accent5 4 4 2 2" xfId="17597" xr:uid="{00000000-0005-0000-0000-0000E3080000}"/>
    <cellStyle name="20% - Accent5 4 4 3" xfId="5598" xr:uid="{00000000-0005-0000-0000-0000E4080000}"/>
    <cellStyle name="20% - Accent5 4 4 3 2" xfId="14103" xr:uid="{00000000-0005-0000-0000-0000E5080000}"/>
    <cellStyle name="20% - Accent5 4 4 4" xfId="2012" xr:uid="{00000000-0005-0000-0000-0000E6080000}"/>
    <cellStyle name="20% - Accent5 4 4 4 2" xfId="19188" xr:uid="{00000000-0005-0000-0000-0000E7080000}"/>
    <cellStyle name="20% - Accent5 4 4 5" xfId="11341" xr:uid="{00000000-0005-0000-0000-0000E8080000}"/>
    <cellStyle name="20% - Accent5 4 5" xfId="3236" xr:uid="{00000000-0005-0000-0000-0000E9080000}"/>
    <cellStyle name="20% - Accent5 4 5 2" xfId="10454" xr:uid="{00000000-0005-0000-0000-0000EA080000}"/>
    <cellStyle name="20% - Accent5 4 5 2 2" xfId="18198" xr:uid="{00000000-0005-0000-0000-0000EB080000}"/>
    <cellStyle name="20% - Accent5 4 5 3" xfId="11955" xr:uid="{00000000-0005-0000-0000-0000EC080000}"/>
    <cellStyle name="20% - Accent5 4 6" xfId="9012" xr:uid="{00000000-0005-0000-0000-0000ED080000}"/>
    <cellStyle name="20% - Accent5 4 6 2" xfId="16995" xr:uid="{00000000-0005-0000-0000-0000EE080000}"/>
    <cellStyle name="20% - Accent5 4 7" xfId="1409" xr:uid="{00000000-0005-0000-0000-0000EF080000}"/>
    <cellStyle name="20% - Accent5 4 7 2" xfId="18489" xr:uid="{00000000-0005-0000-0000-0000F0080000}"/>
    <cellStyle name="20% - Accent5 4 8" xfId="10739" xr:uid="{00000000-0005-0000-0000-0000F1080000}"/>
    <cellStyle name="20% - Accent5 5" xfId="355" xr:uid="{00000000-0005-0000-0000-0000F2080000}"/>
    <cellStyle name="20% - Accent5 5 2" xfId="685" xr:uid="{00000000-0005-0000-0000-0000F3080000}"/>
    <cellStyle name="20% - Accent5 5 2 2" xfId="1248" xr:uid="{00000000-0005-0000-0000-0000F4080000}"/>
    <cellStyle name="20% - Accent5 5 2 2 2" xfId="10149" xr:uid="{00000000-0005-0000-0000-0000F5080000}"/>
    <cellStyle name="20% - Accent5 5 2 2 2 2" xfId="17893" xr:uid="{00000000-0005-0000-0000-0000F6080000}"/>
    <cellStyle name="20% - Accent5 5 2 2 3" xfId="4013" xr:uid="{00000000-0005-0000-0000-0000F7080000}"/>
    <cellStyle name="20% - Accent5 5 2 2 3 2" xfId="12738" xr:uid="{00000000-0005-0000-0000-0000F8080000}"/>
    <cellStyle name="20% - Accent5 5 2 2 4" xfId="2918" xr:uid="{00000000-0005-0000-0000-0000F9080000}"/>
    <cellStyle name="20% - Accent5 5 2 2 4 2" xfId="19368" xr:uid="{00000000-0005-0000-0000-0000FA080000}"/>
    <cellStyle name="20% - Accent5 5 2 2 5" xfId="11637" xr:uid="{00000000-0005-0000-0000-0000FB080000}"/>
    <cellStyle name="20% - Accent5 5 2 3" xfId="3733" xr:uid="{00000000-0005-0000-0000-0000FC080000}"/>
    <cellStyle name="20% - Accent5 5 2 3 2" xfId="12456" xr:uid="{00000000-0005-0000-0000-0000FD080000}"/>
    <cellStyle name="20% - Accent5 5 2 4" xfId="9441" xr:uid="{00000000-0005-0000-0000-0000FE080000}"/>
    <cellStyle name="20% - Accent5 5 2 4 2" xfId="17424" xr:uid="{00000000-0005-0000-0000-0000FF080000}"/>
    <cellStyle name="20% - Accent5 5 2 5" xfId="1838" xr:uid="{00000000-0005-0000-0000-000000090000}"/>
    <cellStyle name="20% - Accent5 5 2 5 2" xfId="18874" xr:uid="{00000000-0005-0000-0000-000001090000}"/>
    <cellStyle name="20% - Accent5 5 2 6" xfId="11168" xr:uid="{00000000-0005-0000-0000-000002090000}"/>
    <cellStyle name="20% - Accent5 5 3" xfId="924" xr:uid="{00000000-0005-0000-0000-000003090000}"/>
    <cellStyle name="20% - Accent5 5 3 2" xfId="9722" xr:uid="{00000000-0005-0000-0000-000004090000}"/>
    <cellStyle name="20% - Accent5 5 3 2 2" xfId="17682" xr:uid="{00000000-0005-0000-0000-000005090000}"/>
    <cellStyle name="20% - Accent5 5 3 3" xfId="4662" xr:uid="{00000000-0005-0000-0000-000006090000}"/>
    <cellStyle name="20% - Accent5 5 3 3 2" xfId="13331" xr:uid="{00000000-0005-0000-0000-000007090000}"/>
    <cellStyle name="20% - Accent5 5 3 4" xfId="2122" xr:uid="{00000000-0005-0000-0000-000008090000}"/>
    <cellStyle name="20% - Accent5 5 3 4 2" xfId="19213" xr:uid="{00000000-0005-0000-0000-000009090000}"/>
    <cellStyle name="20% - Accent5 5 3 5" xfId="11426" xr:uid="{00000000-0005-0000-0000-00000A090000}"/>
    <cellStyle name="20% - Accent5 5 4" xfId="3332" xr:uid="{00000000-0005-0000-0000-00000B090000}"/>
    <cellStyle name="20% - Accent5 5 4 2" xfId="10534" xr:uid="{00000000-0005-0000-0000-00000C090000}"/>
    <cellStyle name="20% - Accent5 5 4 2 2" xfId="18278" xr:uid="{00000000-0005-0000-0000-00000D090000}"/>
    <cellStyle name="20% - Accent5 5 4 3" xfId="12051" xr:uid="{00000000-0005-0000-0000-00000E090000}"/>
    <cellStyle name="20% - Accent5 5 5" xfId="9098" xr:uid="{00000000-0005-0000-0000-00000F090000}"/>
    <cellStyle name="20% - Accent5 5 5 2" xfId="17081" xr:uid="{00000000-0005-0000-0000-000010090000}"/>
    <cellStyle name="20% - Accent5 5 6" xfId="1495" xr:uid="{00000000-0005-0000-0000-000011090000}"/>
    <cellStyle name="20% - Accent5 5 6 2" xfId="18581" xr:uid="{00000000-0005-0000-0000-000012090000}"/>
    <cellStyle name="20% - Accent5 5 7" xfId="10825" xr:uid="{00000000-0005-0000-0000-000013090000}"/>
    <cellStyle name="20% - Accent5 6" xfId="561" xr:uid="{00000000-0005-0000-0000-000014090000}"/>
    <cellStyle name="20% - Accent5 6 2" xfId="1128" xr:uid="{00000000-0005-0000-0000-000015090000}"/>
    <cellStyle name="20% - Accent5 6 2 2" xfId="10022" xr:uid="{00000000-0005-0000-0000-000016090000}"/>
    <cellStyle name="20% - Accent5 6 2 2 2" xfId="17764" xr:uid="{00000000-0005-0000-0000-000017090000}"/>
    <cellStyle name="20% - Accent5 6 2 3" xfId="3578" xr:uid="{00000000-0005-0000-0000-000018090000}"/>
    <cellStyle name="20% - Accent5 6 2 3 2" xfId="12299" xr:uid="{00000000-0005-0000-0000-000019090000}"/>
    <cellStyle name="20% - Accent5 6 2 4" xfId="2789" xr:uid="{00000000-0005-0000-0000-00001A090000}"/>
    <cellStyle name="20% - Accent5 6 2 4 2" xfId="19240" xr:uid="{00000000-0005-0000-0000-00001B090000}"/>
    <cellStyle name="20% - Accent5 6 2 5" xfId="11508" xr:uid="{00000000-0005-0000-0000-00001C090000}"/>
    <cellStyle name="20% - Accent5 6 3" xfId="3606" xr:uid="{00000000-0005-0000-0000-00001D090000}"/>
    <cellStyle name="20% - Accent5 6 3 2" xfId="12327" xr:uid="{00000000-0005-0000-0000-00001E090000}"/>
    <cellStyle name="20% - Accent5 6 4" xfId="9313" xr:uid="{00000000-0005-0000-0000-00001F090000}"/>
    <cellStyle name="20% - Accent5 6 4 2" xfId="17296" xr:uid="{00000000-0005-0000-0000-000020090000}"/>
    <cellStyle name="20% - Accent5 6 5" xfId="1710" xr:uid="{00000000-0005-0000-0000-000021090000}"/>
    <cellStyle name="20% - Accent5 6 5 2" xfId="18746" xr:uid="{00000000-0005-0000-0000-000022090000}"/>
    <cellStyle name="20% - Accent5 6 6" xfId="11040" xr:uid="{00000000-0005-0000-0000-000023090000}"/>
    <cellStyle name="20% - Accent5 7" xfId="472" xr:uid="{00000000-0005-0000-0000-000024090000}"/>
    <cellStyle name="20% - Accent5 7 2" xfId="1044" xr:uid="{00000000-0005-0000-0000-000025090000}"/>
    <cellStyle name="20% - Accent5 7 2 2" xfId="10372" xr:uid="{00000000-0005-0000-0000-000026090000}"/>
    <cellStyle name="20% - Accent5 7 2 2 2" xfId="18118" xr:uid="{00000000-0005-0000-0000-000027090000}"/>
    <cellStyle name="20% - Accent5 7 2 3" xfId="4119" xr:uid="{00000000-0005-0000-0000-000028090000}"/>
    <cellStyle name="20% - Accent5 7 2 3 2" xfId="12843" xr:uid="{00000000-0005-0000-0000-000029090000}"/>
    <cellStyle name="20% - Accent5 7 2 4" xfId="3142" xr:uid="{00000000-0005-0000-0000-00002A090000}"/>
    <cellStyle name="20% - Accent5 7 2 4 2" xfId="19592" xr:uid="{00000000-0005-0000-0000-00002B090000}"/>
    <cellStyle name="20% - Accent5 7 2 5" xfId="11862" xr:uid="{00000000-0005-0000-0000-00002C090000}"/>
    <cellStyle name="20% - Accent5 7 3" xfId="3958" xr:uid="{00000000-0005-0000-0000-00002D090000}"/>
    <cellStyle name="20% - Accent5 7 3 2" xfId="12683" xr:uid="{00000000-0005-0000-0000-00002E090000}"/>
    <cellStyle name="20% - Accent5 7 4" xfId="9226" xr:uid="{00000000-0005-0000-0000-00002F090000}"/>
    <cellStyle name="20% - Accent5 7 4 2" xfId="17209" xr:uid="{00000000-0005-0000-0000-000030090000}"/>
    <cellStyle name="20% - Accent5 7 5" xfId="1623" xr:uid="{00000000-0005-0000-0000-000031090000}"/>
    <cellStyle name="20% - Accent5 7 5 2" xfId="19100" xr:uid="{00000000-0005-0000-0000-000032090000}"/>
    <cellStyle name="20% - Accent5 7 6" xfId="10953" xr:uid="{00000000-0005-0000-0000-000033090000}"/>
    <cellStyle name="20% - Accent5 8" xfId="802" xr:uid="{00000000-0005-0000-0000-000034090000}"/>
    <cellStyle name="20% - Accent5 8 2" xfId="9569" xr:uid="{00000000-0005-0000-0000-000035090000}"/>
    <cellStyle name="20% - Accent5 8 2 2" xfId="17552" xr:uid="{00000000-0005-0000-0000-000036090000}"/>
    <cellStyle name="20% - Accent5 8 3" xfId="5993" xr:uid="{00000000-0005-0000-0000-000037090000}"/>
    <cellStyle name="20% - Accent5 8 3 2" xfId="14429" xr:uid="{00000000-0005-0000-0000-000038090000}"/>
    <cellStyle name="20% - Accent5 8 4" xfId="1966" xr:uid="{00000000-0005-0000-0000-000039090000}"/>
    <cellStyle name="20% - Accent5 8 4 2" xfId="18662" xr:uid="{00000000-0005-0000-0000-00003A090000}"/>
    <cellStyle name="20% - Accent5 8 5" xfId="11296" xr:uid="{00000000-0005-0000-0000-00003B090000}"/>
    <cellStyle name="20% - Accent5 9" xfId="3190" xr:uid="{00000000-0005-0000-0000-00003C090000}"/>
    <cellStyle name="20% - Accent5 9 2" xfId="10410" xr:uid="{00000000-0005-0000-0000-00003D090000}"/>
    <cellStyle name="20% - Accent5 9 2 2" xfId="18154" xr:uid="{00000000-0005-0000-0000-00003E090000}"/>
    <cellStyle name="20% - Accent5 9 3" xfId="11908" xr:uid="{00000000-0005-0000-0000-00003F090000}"/>
    <cellStyle name="20% - Accent6" xfId="39" builtinId="50" customBuiltin="1"/>
    <cellStyle name="20% - Accent6 10" xfId="8973" xr:uid="{00000000-0005-0000-0000-000041090000}"/>
    <cellStyle name="20% - Accent6 10 2" xfId="16956" xr:uid="{00000000-0005-0000-0000-000042090000}"/>
    <cellStyle name="20% - Accent6 11" xfId="1369" xr:uid="{00000000-0005-0000-0000-000043090000}"/>
    <cellStyle name="20% - Accent6 11 2" xfId="18445" xr:uid="{00000000-0005-0000-0000-000044090000}"/>
    <cellStyle name="20% - Accent6 12" xfId="10699" xr:uid="{00000000-0005-0000-0000-000045090000}"/>
    <cellStyle name="20% - Accent6 2" xfId="254" xr:uid="{00000000-0005-0000-0000-000046090000}"/>
    <cellStyle name="20% - Accent6 2 10" xfId="1389" xr:uid="{00000000-0005-0000-0000-000047090000}"/>
    <cellStyle name="20% - Accent6 2 10 2" xfId="18468" xr:uid="{00000000-0005-0000-0000-000048090000}"/>
    <cellStyle name="20% - Accent6 2 11" xfId="10719" xr:uid="{00000000-0005-0000-0000-000049090000}"/>
    <cellStyle name="20% - Accent6 2 12" xfId="19740" xr:uid="{00000000-0005-0000-0000-00004A090000}"/>
    <cellStyle name="20% - Accent6 2 2" xfId="339" xr:uid="{00000000-0005-0000-0000-00004B090000}"/>
    <cellStyle name="20% - Accent6 2 2 10" xfId="19741" xr:uid="{00000000-0005-0000-0000-00004C090000}"/>
    <cellStyle name="20% - Accent6 2 2 2" xfId="456" xr:uid="{00000000-0005-0000-0000-00004D090000}"/>
    <cellStyle name="20% - Accent6 2 2 2 2" xfId="787" xr:uid="{00000000-0005-0000-0000-00004E090000}"/>
    <cellStyle name="20% - Accent6 2 2 2 2 2" xfId="1351" xr:uid="{00000000-0005-0000-0000-00004F090000}"/>
    <cellStyle name="20% - Accent6 2 2 2 2 2 2" xfId="10208" xr:uid="{00000000-0005-0000-0000-000050090000}"/>
    <cellStyle name="20% - Accent6 2 2 2 2 2 2 2" xfId="17954" xr:uid="{00000000-0005-0000-0000-000051090000}"/>
    <cellStyle name="20% - Accent6 2 2 2 2 2 3" xfId="3509" xr:uid="{00000000-0005-0000-0000-000052090000}"/>
    <cellStyle name="20% - Accent6 2 2 2 2 2 3 2" xfId="12230" xr:uid="{00000000-0005-0000-0000-000053090000}"/>
    <cellStyle name="20% - Accent6 2 2 2 2 2 4" xfId="2979" xr:uid="{00000000-0005-0000-0000-000054090000}"/>
    <cellStyle name="20% - Accent6 2 2 2 2 2 4 2" xfId="19429" xr:uid="{00000000-0005-0000-0000-000055090000}"/>
    <cellStyle name="20% - Accent6 2 2 2 2 2 5" xfId="11698" xr:uid="{00000000-0005-0000-0000-000056090000}"/>
    <cellStyle name="20% - Accent6 2 2 2 2 3" xfId="3792" xr:uid="{00000000-0005-0000-0000-000057090000}"/>
    <cellStyle name="20% - Accent6 2 2 2 2 3 2" xfId="12517" xr:uid="{00000000-0005-0000-0000-000058090000}"/>
    <cellStyle name="20% - Accent6 2 2 2 2 4" xfId="9550" xr:uid="{00000000-0005-0000-0000-000059090000}"/>
    <cellStyle name="20% - Accent6 2 2 2 2 4 2" xfId="17533" xr:uid="{00000000-0005-0000-0000-00005A090000}"/>
    <cellStyle name="20% - Accent6 2 2 2 2 5" xfId="1947" xr:uid="{00000000-0005-0000-0000-00005B090000}"/>
    <cellStyle name="20% - Accent6 2 2 2 2 5 2" xfId="18935" xr:uid="{00000000-0005-0000-0000-00005C090000}"/>
    <cellStyle name="20% - Accent6 2 2 2 2 6" xfId="11277" xr:uid="{00000000-0005-0000-0000-00005D090000}"/>
    <cellStyle name="20% - Accent6 2 2 2 3" xfId="1027" xr:uid="{00000000-0005-0000-0000-00005E090000}"/>
    <cellStyle name="20% - Accent6 2 2 2 3 2" xfId="9794" xr:uid="{00000000-0005-0000-0000-00005F090000}"/>
    <cellStyle name="20% - Accent6 2 2 2 3 2 2" xfId="17743" xr:uid="{00000000-0005-0000-0000-000060090000}"/>
    <cellStyle name="20% - Accent6 2 2 2 3 3" xfId="4349" xr:uid="{00000000-0005-0000-0000-000061090000}"/>
    <cellStyle name="20% - Accent6 2 2 2 3 3 2" xfId="13048" xr:uid="{00000000-0005-0000-0000-000062090000}"/>
    <cellStyle name="20% - Accent6 2 2 2 3 4" xfId="2197" xr:uid="{00000000-0005-0000-0000-000063090000}"/>
    <cellStyle name="20% - Accent6 2 2 2 3 4 2" xfId="19209" xr:uid="{00000000-0005-0000-0000-000064090000}"/>
    <cellStyle name="20% - Accent6 2 2 2 3 5" xfId="11487" xr:uid="{00000000-0005-0000-0000-000065090000}"/>
    <cellStyle name="20% - Accent6 2 2 2 4" xfId="3396" xr:uid="{00000000-0005-0000-0000-000066090000}"/>
    <cellStyle name="20% - Accent6 2 2 2 4 2" xfId="10577" xr:uid="{00000000-0005-0000-0000-000067090000}"/>
    <cellStyle name="20% - Accent6 2 2 2 4 2 2" xfId="18321" xr:uid="{00000000-0005-0000-0000-000068090000}"/>
    <cellStyle name="20% - Accent6 2 2 2 4 3" xfId="12117" xr:uid="{00000000-0005-0000-0000-000069090000}"/>
    <cellStyle name="20% - Accent6 2 2 2 5" xfId="9207" xr:uid="{00000000-0005-0000-0000-00006A090000}"/>
    <cellStyle name="20% - Accent6 2 2 2 5 2" xfId="17190" xr:uid="{00000000-0005-0000-0000-00006B090000}"/>
    <cellStyle name="20% - Accent6 2 2 2 6" xfId="1604" xr:uid="{00000000-0005-0000-0000-00006C090000}"/>
    <cellStyle name="20% - Accent6 2 2 2 6 2" xfId="18645" xr:uid="{00000000-0005-0000-0000-00006D090000}"/>
    <cellStyle name="20% - Accent6 2 2 2 7" xfId="10934" xr:uid="{00000000-0005-0000-0000-00006E090000}"/>
    <cellStyle name="20% - Accent6 2 2 2 8" xfId="19742" xr:uid="{00000000-0005-0000-0000-00006F090000}"/>
    <cellStyle name="20% - Accent6 2 2 3" xfId="669" xr:uid="{00000000-0005-0000-0000-000070090000}"/>
    <cellStyle name="20% - Accent6 2 2 3 2" xfId="1231" xr:uid="{00000000-0005-0000-0000-000071090000}"/>
    <cellStyle name="20% - Accent6 2 2 3 2 2" xfId="10131" xr:uid="{00000000-0005-0000-0000-000072090000}"/>
    <cellStyle name="20% - Accent6 2 2 3 2 2 2" xfId="17875" xr:uid="{00000000-0005-0000-0000-000073090000}"/>
    <cellStyle name="20% - Accent6 2 2 3 2 3" xfId="4075" xr:uid="{00000000-0005-0000-0000-000074090000}"/>
    <cellStyle name="20% - Accent6 2 2 3 2 3 2" xfId="12799" xr:uid="{00000000-0005-0000-0000-000075090000}"/>
    <cellStyle name="20% - Accent6 2 2 3 2 4" xfId="2900" xr:uid="{00000000-0005-0000-0000-000076090000}"/>
    <cellStyle name="20% - Accent6 2 2 3 2 4 2" xfId="19350" xr:uid="{00000000-0005-0000-0000-000077090000}"/>
    <cellStyle name="20% - Accent6 2 2 3 2 5" xfId="11619" xr:uid="{00000000-0005-0000-0000-000078090000}"/>
    <cellStyle name="20% - Accent6 2 2 3 3" xfId="3715" xr:uid="{00000000-0005-0000-0000-000079090000}"/>
    <cellStyle name="20% - Accent6 2 2 3 3 2" xfId="12438" xr:uid="{00000000-0005-0000-0000-00007A090000}"/>
    <cellStyle name="20% - Accent6 2 2 3 4" xfId="9422" xr:uid="{00000000-0005-0000-0000-00007B090000}"/>
    <cellStyle name="20% - Accent6 2 2 3 4 2" xfId="17405" xr:uid="{00000000-0005-0000-0000-00007C090000}"/>
    <cellStyle name="20% - Accent6 2 2 3 5" xfId="1819" xr:uid="{00000000-0005-0000-0000-00007D090000}"/>
    <cellStyle name="20% - Accent6 2 2 3 5 2" xfId="18856" xr:uid="{00000000-0005-0000-0000-00007E090000}"/>
    <cellStyle name="20% - Accent6 2 2 3 6" xfId="11149" xr:uid="{00000000-0005-0000-0000-00007F090000}"/>
    <cellStyle name="20% - Accent6 2 2 4" xfId="542" xr:uid="{00000000-0005-0000-0000-000080090000}"/>
    <cellStyle name="20% - Accent6 2 2 4 2" xfId="1109" xr:uid="{00000000-0005-0000-0000-000081090000}"/>
    <cellStyle name="20% - Accent6 2 2 4 2 2" xfId="10325" xr:uid="{00000000-0005-0000-0000-000082090000}"/>
    <cellStyle name="20% - Accent6 2 2 4 2 2 2" xfId="18071" xr:uid="{00000000-0005-0000-0000-000083090000}"/>
    <cellStyle name="20% - Accent6 2 2 4 2 3" xfId="4021" xr:uid="{00000000-0005-0000-0000-000084090000}"/>
    <cellStyle name="20% - Accent6 2 2 4 2 3 2" xfId="12746" xr:uid="{00000000-0005-0000-0000-000085090000}"/>
    <cellStyle name="20% - Accent6 2 2 4 2 4" xfId="3095" xr:uid="{00000000-0005-0000-0000-000086090000}"/>
    <cellStyle name="20% - Accent6 2 2 4 2 4 2" xfId="19545" xr:uid="{00000000-0005-0000-0000-000087090000}"/>
    <cellStyle name="20% - Accent6 2 2 4 2 5" xfId="11815" xr:uid="{00000000-0005-0000-0000-000088090000}"/>
    <cellStyle name="20% - Accent6 2 2 4 3" xfId="3910" xr:uid="{00000000-0005-0000-0000-000089090000}"/>
    <cellStyle name="20% - Accent6 2 2 4 3 2" xfId="12635" xr:uid="{00000000-0005-0000-0000-00008A090000}"/>
    <cellStyle name="20% - Accent6 2 2 4 4" xfId="9294" xr:uid="{00000000-0005-0000-0000-00008B090000}"/>
    <cellStyle name="20% - Accent6 2 2 4 4 2" xfId="17277" xr:uid="{00000000-0005-0000-0000-00008C090000}"/>
    <cellStyle name="20% - Accent6 2 2 4 5" xfId="1691" xr:uid="{00000000-0005-0000-0000-00008D090000}"/>
    <cellStyle name="20% - Accent6 2 2 4 5 2" xfId="19051" xr:uid="{00000000-0005-0000-0000-00008E090000}"/>
    <cellStyle name="20% - Accent6 2 2 4 6" xfId="11021" xr:uid="{00000000-0005-0000-0000-00008F090000}"/>
    <cellStyle name="20% - Accent6 2 2 5" xfId="906" xr:uid="{00000000-0005-0000-0000-000090090000}"/>
    <cellStyle name="20% - Accent6 2 2 5 2" xfId="9680" xr:uid="{00000000-0005-0000-0000-000091090000}"/>
    <cellStyle name="20% - Accent6 2 2 5 2 2" xfId="17664" xr:uid="{00000000-0005-0000-0000-000092090000}"/>
    <cellStyle name="20% - Accent6 2 2 5 3" xfId="4766" xr:uid="{00000000-0005-0000-0000-000093090000}"/>
    <cellStyle name="20% - Accent6 2 2 5 3 2" xfId="13424" xr:uid="{00000000-0005-0000-0000-000094090000}"/>
    <cellStyle name="20% - Accent6 2 2 5 4" xfId="2079" xr:uid="{00000000-0005-0000-0000-000095090000}"/>
    <cellStyle name="20% - Accent6 2 2 5 4 2" xfId="18685" xr:uid="{00000000-0005-0000-0000-000096090000}"/>
    <cellStyle name="20% - Accent6 2 2 5 5" xfId="11408" xr:uid="{00000000-0005-0000-0000-000097090000}"/>
    <cellStyle name="20% - Accent6 2 2 6" xfId="3305" xr:uid="{00000000-0005-0000-0000-000098090000}"/>
    <cellStyle name="20% - Accent6 2 2 6 2" xfId="10521" xr:uid="{00000000-0005-0000-0000-000099090000}"/>
    <cellStyle name="20% - Accent6 2 2 6 2 2" xfId="18265" xr:uid="{00000000-0005-0000-0000-00009A090000}"/>
    <cellStyle name="20% - Accent6 2 2 6 3" xfId="12025" xr:uid="{00000000-0005-0000-0000-00009B090000}"/>
    <cellStyle name="20% - Accent6 2 2 7" xfId="9079" xr:uid="{00000000-0005-0000-0000-00009C090000}"/>
    <cellStyle name="20% - Accent6 2 2 7 2" xfId="17062" xr:uid="{00000000-0005-0000-0000-00009D090000}"/>
    <cellStyle name="20% - Accent6 2 2 8" xfId="1476" xr:uid="{00000000-0005-0000-0000-00009E090000}"/>
    <cellStyle name="20% - Accent6 2 2 8 2" xfId="18559" xr:uid="{00000000-0005-0000-0000-00009F090000}"/>
    <cellStyle name="20% - Accent6 2 2 9" xfId="10806" xr:uid="{00000000-0005-0000-0000-0000A0090000}"/>
    <cellStyle name="20% - Accent6 2 3" xfId="292" xr:uid="{00000000-0005-0000-0000-0000A1090000}"/>
    <cellStyle name="20% - Accent6 2 3 2" xfId="417" xr:uid="{00000000-0005-0000-0000-0000A2090000}"/>
    <cellStyle name="20% - Accent6 2 3 2 2" xfId="747" xr:uid="{00000000-0005-0000-0000-0000A3090000}"/>
    <cellStyle name="20% - Accent6 2 3 2 2 2" xfId="1309" xr:uid="{00000000-0005-0000-0000-0000A4090000}"/>
    <cellStyle name="20% - Accent6 2 3 2 2 2 2" xfId="10247" xr:uid="{00000000-0005-0000-0000-0000A5090000}"/>
    <cellStyle name="20% - Accent6 2 3 2 2 2 2 2" xfId="17993" xr:uid="{00000000-0005-0000-0000-0000A6090000}"/>
    <cellStyle name="20% - Accent6 2 3 2 2 2 3" xfId="4180" xr:uid="{00000000-0005-0000-0000-0000A7090000}"/>
    <cellStyle name="20% - Accent6 2 3 2 2 2 3 2" xfId="12904" xr:uid="{00000000-0005-0000-0000-0000A8090000}"/>
    <cellStyle name="20% - Accent6 2 3 2 2 2 4" xfId="3018" xr:uid="{00000000-0005-0000-0000-0000A9090000}"/>
    <cellStyle name="20% - Accent6 2 3 2 2 2 4 2" xfId="19468" xr:uid="{00000000-0005-0000-0000-0000AA090000}"/>
    <cellStyle name="20% - Accent6 2 3 2 2 2 5" xfId="11737" xr:uid="{00000000-0005-0000-0000-0000AB090000}"/>
    <cellStyle name="20% - Accent6 2 3 2 2 3" xfId="3831" xr:uid="{00000000-0005-0000-0000-0000AC090000}"/>
    <cellStyle name="20% - Accent6 2 3 2 2 3 2" xfId="12556" xr:uid="{00000000-0005-0000-0000-0000AD090000}"/>
    <cellStyle name="20% - Accent6 2 3 2 2 4" xfId="9505" xr:uid="{00000000-0005-0000-0000-0000AE090000}"/>
    <cellStyle name="20% - Accent6 2 3 2 2 4 2" xfId="17488" xr:uid="{00000000-0005-0000-0000-0000AF090000}"/>
    <cellStyle name="20% - Accent6 2 3 2 2 5" xfId="1902" xr:uid="{00000000-0005-0000-0000-0000B0090000}"/>
    <cellStyle name="20% - Accent6 2 3 2 2 5 2" xfId="18974" xr:uid="{00000000-0005-0000-0000-0000B1090000}"/>
    <cellStyle name="20% - Accent6 2 3 2 2 6" xfId="11232" xr:uid="{00000000-0005-0000-0000-0000B2090000}"/>
    <cellStyle name="20% - Accent6 2 3 2 3" xfId="985" xr:uid="{00000000-0005-0000-0000-0000B3090000}"/>
    <cellStyle name="20% - Accent6 2 3 2 3 2" xfId="10087" xr:uid="{00000000-0005-0000-0000-0000B4090000}"/>
    <cellStyle name="20% - Accent6 2 3 2 3 2 2" xfId="17830" xr:uid="{00000000-0005-0000-0000-0000B5090000}"/>
    <cellStyle name="20% - Accent6 2 3 2 3 3" xfId="3572" xr:uid="{00000000-0005-0000-0000-0000B6090000}"/>
    <cellStyle name="20% - Accent6 2 3 2 3 3 2" xfId="12293" xr:uid="{00000000-0005-0000-0000-0000B7090000}"/>
    <cellStyle name="20% - Accent6 2 3 2 3 4" xfId="2855" xr:uid="{00000000-0005-0000-0000-0000B8090000}"/>
    <cellStyle name="20% - Accent6 2 3 2 3 4 2" xfId="19305" xr:uid="{00000000-0005-0000-0000-0000B9090000}"/>
    <cellStyle name="20% - Accent6 2 3 2 3 5" xfId="11574" xr:uid="{00000000-0005-0000-0000-0000BA090000}"/>
    <cellStyle name="20% - Accent6 2 3 2 4" xfId="3671" xr:uid="{00000000-0005-0000-0000-0000BB090000}"/>
    <cellStyle name="20% - Accent6 2 3 2 4 2" xfId="12393" xr:uid="{00000000-0005-0000-0000-0000BC090000}"/>
    <cellStyle name="20% - Accent6 2 3 2 5" xfId="9162" xr:uid="{00000000-0005-0000-0000-0000BD090000}"/>
    <cellStyle name="20% - Accent6 2 3 2 5 2" xfId="17145" xr:uid="{00000000-0005-0000-0000-0000BE090000}"/>
    <cellStyle name="20% - Accent6 2 3 2 6" xfId="1559" xr:uid="{00000000-0005-0000-0000-0000BF090000}"/>
    <cellStyle name="20% - Accent6 2 3 2 6 2" xfId="18811" xr:uid="{00000000-0005-0000-0000-0000C0090000}"/>
    <cellStyle name="20% - Accent6 2 3 2 7" xfId="10889" xr:uid="{00000000-0005-0000-0000-0000C1090000}"/>
    <cellStyle name="20% - Accent6 2 3 3" xfId="622" xr:uid="{00000000-0005-0000-0000-0000C2090000}"/>
    <cellStyle name="20% - Accent6 2 3 3 2" xfId="1189" xr:uid="{00000000-0005-0000-0000-0000C3090000}"/>
    <cellStyle name="20% - Accent6 2 3 3 2 2" xfId="10299" xr:uid="{00000000-0005-0000-0000-0000C4090000}"/>
    <cellStyle name="20% - Accent6 2 3 3 2 2 2" xfId="18045" xr:uid="{00000000-0005-0000-0000-0000C5090000}"/>
    <cellStyle name="20% - Accent6 2 3 3 2 3" xfId="4102" xr:uid="{00000000-0005-0000-0000-0000C6090000}"/>
    <cellStyle name="20% - Accent6 2 3 3 2 3 2" xfId="12826" xr:uid="{00000000-0005-0000-0000-0000C7090000}"/>
    <cellStyle name="20% - Accent6 2 3 3 2 4" xfId="3069" xr:uid="{00000000-0005-0000-0000-0000C8090000}"/>
    <cellStyle name="20% - Accent6 2 3 3 2 4 2" xfId="19519" xr:uid="{00000000-0005-0000-0000-0000C9090000}"/>
    <cellStyle name="20% - Accent6 2 3 3 2 5" xfId="11789" xr:uid="{00000000-0005-0000-0000-0000CA090000}"/>
    <cellStyle name="20% - Accent6 2 3 3 3" xfId="3884" xr:uid="{00000000-0005-0000-0000-0000CB090000}"/>
    <cellStyle name="20% - Accent6 2 3 3 3 2" xfId="12609" xr:uid="{00000000-0005-0000-0000-0000CC090000}"/>
    <cellStyle name="20% - Accent6 2 3 3 4" xfId="9377" xr:uid="{00000000-0005-0000-0000-0000CD090000}"/>
    <cellStyle name="20% - Accent6 2 3 3 4 2" xfId="17360" xr:uid="{00000000-0005-0000-0000-0000CE090000}"/>
    <cellStyle name="20% - Accent6 2 3 3 5" xfId="1774" xr:uid="{00000000-0005-0000-0000-0000CF090000}"/>
    <cellStyle name="20% - Accent6 2 3 3 5 2" xfId="19025" xr:uid="{00000000-0005-0000-0000-0000D0090000}"/>
    <cellStyle name="20% - Accent6 2 3 3 6" xfId="11104" xr:uid="{00000000-0005-0000-0000-0000D1090000}"/>
    <cellStyle name="20% - Accent6 2 3 4" xfId="864" xr:uid="{00000000-0005-0000-0000-0000D2090000}"/>
    <cellStyle name="20% - Accent6 2 3 4 2" xfId="9636" xr:uid="{00000000-0005-0000-0000-0000D3090000}"/>
    <cellStyle name="20% - Accent6 2 3 4 2 2" xfId="17619" xr:uid="{00000000-0005-0000-0000-0000D4090000}"/>
    <cellStyle name="20% - Accent6 2 3 4 3" xfId="4256" xr:uid="{00000000-0005-0000-0000-0000D5090000}"/>
    <cellStyle name="20% - Accent6 2 3 4 3 2" xfId="12966" xr:uid="{00000000-0005-0000-0000-0000D6090000}"/>
    <cellStyle name="20% - Accent6 2 3 4 4" xfId="2034" xr:uid="{00000000-0005-0000-0000-0000D7090000}"/>
    <cellStyle name="20% - Accent6 2 3 4 4 2" xfId="19201" xr:uid="{00000000-0005-0000-0000-0000D8090000}"/>
    <cellStyle name="20% - Accent6 2 3 4 5" xfId="11363" xr:uid="{00000000-0005-0000-0000-0000D9090000}"/>
    <cellStyle name="20% - Accent6 2 3 5" xfId="3258" xr:uid="{00000000-0005-0000-0000-0000DA090000}"/>
    <cellStyle name="20% - Accent6 2 3 5 2" xfId="10476" xr:uid="{00000000-0005-0000-0000-0000DB090000}"/>
    <cellStyle name="20% - Accent6 2 3 5 2 2" xfId="18220" xr:uid="{00000000-0005-0000-0000-0000DC090000}"/>
    <cellStyle name="20% - Accent6 2 3 5 3" xfId="11977" xr:uid="{00000000-0005-0000-0000-0000DD090000}"/>
    <cellStyle name="20% - Accent6 2 3 6" xfId="9034" xr:uid="{00000000-0005-0000-0000-0000DE090000}"/>
    <cellStyle name="20% - Accent6 2 3 6 2" xfId="17017" xr:uid="{00000000-0005-0000-0000-0000DF090000}"/>
    <cellStyle name="20% - Accent6 2 3 7" xfId="1431" xr:uid="{00000000-0005-0000-0000-0000E0090000}"/>
    <cellStyle name="20% - Accent6 2 3 7 2" xfId="18511" xr:uid="{00000000-0005-0000-0000-0000E1090000}"/>
    <cellStyle name="20% - Accent6 2 3 8" xfId="10761" xr:uid="{00000000-0005-0000-0000-0000E2090000}"/>
    <cellStyle name="20% - Accent6 2 3 9" xfId="19743" xr:uid="{00000000-0005-0000-0000-0000E3090000}"/>
    <cellStyle name="20% - Accent6 2 4" xfId="377" xr:uid="{00000000-0005-0000-0000-0000E4090000}"/>
    <cellStyle name="20% - Accent6 2 4 2" xfId="707" xr:uid="{00000000-0005-0000-0000-0000E5090000}"/>
    <cellStyle name="20% - Accent6 2 4 2 2" xfId="1269" xr:uid="{00000000-0005-0000-0000-0000E6090000}"/>
    <cellStyle name="20% - Accent6 2 4 2 2 2" xfId="10167" xr:uid="{00000000-0005-0000-0000-0000E7090000}"/>
    <cellStyle name="20% - Accent6 2 4 2 2 2 2" xfId="17912" xr:uid="{00000000-0005-0000-0000-0000E8090000}"/>
    <cellStyle name="20% - Accent6 2 4 2 2 3" xfId="4133" xr:uid="{00000000-0005-0000-0000-0000E9090000}"/>
    <cellStyle name="20% - Accent6 2 4 2 2 3 2" xfId="12857" xr:uid="{00000000-0005-0000-0000-0000EA090000}"/>
    <cellStyle name="20% - Accent6 2 4 2 2 4" xfId="2937" xr:uid="{00000000-0005-0000-0000-0000EB090000}"/>
    <cellStyle name="20% - Accent6 2 4 2 2 4 2" xfId="19387" xr:uid="{00000000-0005-0000-0000-0000EC090000}"/>
    <cellStyle name="20% - Accent6 2 4 2 2 5" xfId="11656" xr:uid="{00000000-0005-0000-0000-0000ED090000}"/>
    <cellStyle name="20% - Accent6 2 4 2 3" xfId="3751" xr:uid="{00000000-0005-0000-0000-0000EE090000}"/>
    <cellStyle name="20% - Accent6 2 4 2 3 2" xfId="12475" xr:uid="{00000000-0005-0000-0000-0000EF090000}"/>
    <cellStyle name="20% - Accent6 2 4 2 4" xfId="9463" xr:uid="{00000000-0005-0000-0000-0000F0090000}"/>
    <cellStyle name="20% - Accent6 2 4 2 4 2" xfId="17446" xr:uid="{00000000-0005-0000-0000-0000F1090000}"/>
    <cellStyle name="20% - Accent6 2 4 2 5" xfId="1860" xr:uid="{00000000-0005-0000-0000-0000F2090000}"/>
    <cellStyle name="20% - Accent6 2 4 2 5 2" xfId="18893" xr:uid="{00000000-0005-0000-0000-0000F3090000}"/>
    <cellStyle name="20% - Accent6 2 4 2 6" xfId="11190" xr:uid="{00000000-0005-0000-0000-0000F4090000}"/>
    <cellStyle name="20% - Accent6 2 4 3" xfId="945" xr:uid="{00000000-0005-0000-0000-0000F5090000}"/>
    <cellStyle name="20% - Accent6 2 4 3 2" xfId="9749" xr:uid="{00000000-0005-0000-0000-0000F6090000}"/>
    <cellStyle name="20% - Accent6 2 4 3 2 2" xfId="17701" xr:uid="{00000000-0005-0000-0000-0000F7090000}"/>
    <cellStyle name="20% - Accent6 2 4 3 3" xfId="3515" xr:uid="{00000000-0005-0000-0000-0000F8090000}"/>
    <cellStyle name="20% - Accent6 2 4 3 3 2" xfId="12236" xr:uid="{00000000-0005-0000-0000-0000F9090000}"/>
    <cellStyle name="20% - Accent6 2 4 3 4" xfId="2151" xr:uid="{00000000-0005-0000-0000-0000FA090000}"/>
    <cellStyle name="20% - Accent6 2 4 3 4 2" xfId="18686" xr:uid="{00000000-0005-0000-0000-0000FB090000}"/>
    <cellStyle name="20% - Accent6 2 4 3 5" xfId="11445" xr:uid="{00000000-0005-0000-0000-0000FC090000}"/>
    <cellStyle name="20% - Accent6 2 4 4" xfId="3354" xr:uid="{00000000-0005-0000-0000-0000FD090000}"/>
    <cellStyle name="20% - Accent6 2 4 4 2" xfId="12074" xr:uid="{00000000-0005-0000-0000-0000FE090000}"/>
    <cellStyle name="20% - Accent6 2 4 5" xfId="9120" xr:uid="{00000000-0005-0000-0000-0000FF090000}"/>
    <cellStyle name="20% - Accent6 2 4 5 2" xfId="17103" xr:uid="{00000000-0005-0000-0000-0000000A0000}"/>
    <cellStyle name="20% - Accent6 2 4 6" xfId="1517" xr:uid="{00000000-0005-0000-0000-0000010A0000}"/>
    <cellStyle name="20% - Accent6 2 4 6 2" xfId="18602" xr:uid="{00000000-0005-0000-0000-0000020A0000}"/>
    <cellStyle name="20% - Accent6 2 4 7" xfId="10847" xr:uid="{00000000-0005-0000-0000-0000030A0000}"/>
    <cellStyle name="20% - Accent6 2 5" xfId="582" xr:uid="{00000000-0005-0000-0000-0000040A0000}"/>
    <cellStyle name="20% - Accent6 2 5 2" xfId="1149" xr:uid="{00000000-0005-0000-0000-0000050A0000}"/>
    <cellStyle name="20% - Accent6 2 5 2 2" xfId="10045" xr:uid="{00000000-0005-0000-0000-0000060A0000}"/>
    <cellStyle name="20% - Accent6 2 5 2 2 2" xfId="17787" xr:uid="{00000000-0005-0000-0000-0000070A0000}"/>
    <cellStyle name="20% - Accent6 2 5 2 3" xfId="3448" xr:uid="{00000000-0005-0000-0000-0000080A0000}"/>
    <cellStyle name="20% - Accent6 2 5 2 3 2" xfId="12169" xr:uid="{00000000-0005-0000-0000-0000090A0000}"/>
    <cellStyle name="20% - Accent6 2 5 2 4" xfId="2812" xr:uid="{00000000-0005-0000-0000-00000A0A0000}"/>
    <cellStyle name="20% - Accent6 2 5 2 4 2" xfId="19262" xr:uid="{00000000-0005-0000-0000-00000B0A0000}"/>
    <cellStyle name="20% - Accent6 2 5 2 5" xfId="11531" xr:uid="{00000000-0005-0000-0000-00000C0A0000}"/>
    <cellStyle name="20% - Accent6 2 5 3" xfId="3629" xr:uid="{00000000-0005-0000-0000-00000D0A0000}"/>
    <cellStyle name="20% - Accent6 2 5 3 2" xfId="12350" xr:uid="{00000000-0005-0000-0000-00000E0A0000}"/>
    <cellStyle name="20% - Accent6 2 5 4" xfId="9335" xr:uid="{00000000-0005-0000-0000-00000F0A0000}"/>
    <cellStyle name="20% - Accent6 2 5 4 2" xfId="17318" xr:uid="{00000000-0005-0000-0000-0000100A0000}"/>
    <cellStyle name="20% - Accent6 2 5 5" xfId="1732" xr:uid="{00000000-0005-0000-0000-0000110A0000}"/>
    <cellStyle name="20% - Accent6 2 5 5 2" xfId="18768" xr:uid="{00000000-0005-0000-0000-0000120A0000}"/>
    <cellStyle name="20% - Accent6 2 5 6" xfId="11062" xr:uid="{00000000-0005-0000-0000-0000130A0000}"/>
    <cellStyle name="20% - Accent6 2 6" xfId="500" xr:uid="{00000000-0005-0000-0000-0000140A0000}"/>
    <cellStyle name="20% - Accent6 2 6 2" xfId="1067" xr:uid="{00000000-0005-0000-0000-0000150A0000}"/>
    <cellStyle name="20% - Accent6 2 6 2 2" xfId="10232" xr:uid="{00000000-0005-0000-0000-0000160A0000}"/>
    <cellStyle name="20% - Accent6 2 6 2 2 2" xfId="17978" xr:uid="{00000000-0005-0000-0000-0000170A0000}"/>
    <cellStyle name="20% - Accent6 2 6 2 3" xfId="4081" xr:uid="{00000000-0005-0000-0000-0000180A0000}"/>
    <cellStyle name="20% - Accent6 2 6 2 3 2" xfId="12805" xr:uid="{00000000-0005-0000-0000-0000190A0000}"/>
    <cellStyle name="20% - Accent6 2 6 2 4" xfId="3003" xr:uid="{00000000-0005-0000-0000-00001A0A0000}"/>
    <cellStyle name="20% - Accent6 2 6 2 4 2" xfId="19453" xr:uid="{00000000-0005-0000-0000-00001B0A0000}"/>
    <cellStyle name="20% - Accent6 2 6 2 5" xfId="11722" xr:uid="{00000000-0005-0000-0000-00001C0A0000}"/>
    <cellStyle name="20% - Accent6 2 6 3" xfId="3816" xr:uid="{00000000-0005-0000-0000-00001D0A0000}"/>
    <cellStyle name="20% - Accent6 2 6 3 2" xfId="12541" xr:uid="{00000000-0005-0000-0000-00001E0A0000}"/>
    <cellStyle name="20% - Accent6 2 6 4" xfId="9250" xr:uid="{00000000-0005-0000-0000-00001F0A0000}"/>
    <cellStyle name="20% - Accent6 2 6 4 2" xfId="17233" xr:uid="{00000000-0005-0000-0000-0000200A0000}"/>
    <cellStyle name="20% - Accent6 2 6 5" xfId="1647" xr:uid="{00000000-0005-0000-0000-0000210A0000}"/>
    <cellStyle name="20% - Accent6 2 6 5 2" xfId="18959" xr:uid="{00000000-0005-0000-0000-0000220A0000}"/>
    <cellStyle name="20% - Accent6 2 6 6" xfId="10977" xr:uid="{00000000-0005-0000-0000-0000230A0000}"/>
    <cellStyle name="20% - Accent6 2 7" xfId="824" xr:uid="{00000000-0005-0000-0000-0000240A0000}"/>
    <cellStyle name="20% - Accent6 2 7 2" xfId="9593" xr:uid="{00000000-0005-0000-0000-0000250A0000}"/>
    <cellStyle name="20% - Accent6 2 7 2 2" xfId="17576" xr:uid="{00000000-0005-0000-0000-0000260A0000}"/>
    <cellStyle name="20% - Accent6 2 7 3" xfId="4840" xr:uid="{00000000-0005-0000-0000-0000270A0000}"/>
    <cellStyle name="20% - Accent6 2 7 3 2" xfId="13492" xr:uid="{00000000-0005-0000-0000-0000280A0000}"/>
    <cellStyle name="20% - Accent6 2 7 4" xfId="1991" xr:uid="{00000000-0005-0000-0000-0000290A0000}"/>
    <cellStyle name="20% - Accent6 2 7 4 2" xfId="18663" xr:uid="{00000000-0005-0000-0000-00002A0A0000}"/>
    <cellStyle name="20% - Accent6 2 7 5" xfId="11320" xr:uid="{00000000-0005-0000-0000-00002B0A0000}"/>
    <cellStyle name="20% - Accent6 2 8" xfId="3216" xr:uid="{00000000-0005-0000-0000-00002C0A0000}"/>
    <cellStyle name="20% - Accent6 2 8 2" xfId="10433" xr:uid="{00000000-0005-0000-0000-00002D0A0000}"/>
    <cellStyle name="20% - Accent6 2 8 2 2" xfId="18177" xr:uid="{00000000-0005-0000-0000-00002E0A0000}"/>
    <cellStyle name="20% - Accent6 2 8 3" xfId="11934" xr:uid="{00000000-0005-0000-0000-00002F0A0000}"/>
    <cellStyle name="20% - Accent6 2 9" xfId="8992" xr:uid="{00000000-0005-0000-0000-0000300A0000}"/>
    <cellStyle name="20% - Accent6 2 9 2" xfId="16975" xr:uid="{00000000-0005-0000-0000-0000310A0000}"/>
    <cellStyle name="20% - Accent6 3" xfId="321" xr:uid="{00000000-0005-0000-0000-0000320A0000}"/>
    <cellStyle name="20% - Accent6 3 2" xfId="438" xr:uid="{00000000-0005-0000-0000-0000330A0000}"/>
    <cellStyle name="20% - Accent6 3 2 2" xfId="768" xr:uid="{00000000-0005-0000-0000-0000340A0000}"/>
    <cellStyle name="20% - Accent6 3 2 2 2" xfId="1332" xr:uid="{00000000-0005-0000-0000-0000350A0000}"/>
    <cellStyle name="20% - Accent6 3 2 2 2 2" xfId="10188" xr:uid="{00000000-0005-0000-0000-0000360A0000}"/>
    <cellStyle name="20% - Accent6 3 2 2 2 2 2" xfId="17934" xr:uid="{00000000-0005-0000-0000-0000370A0000}"/>
    <cellStyle name="20% - Accent6 3 2 2 2 3" xfId="3585" xr:uid="{00000000-0005-0000-0000-0000380A0000}"/>
    <cellStyle name="20% - Accent6 3 2 2 2 3 2" xfId="12306" xr:uid="{00000000-0005-0000-0000-0000390A0000}"/>
    <cellStyle name="20% - Accent6 3 2 2 2 4" xfId="2959" xr:uid="{00000000-0005-0000-0000-00003A0A0000}"/>
    <cellStyle name="20% - Accent6 3 2 2 2 4 2" xfId="19409" xr:uid="{00000000-0005-0000-0000-00003B0A0000}"/>
    <cellStyle name="20% - Accent6 3 2 2 2 5" xfId="11678" xr:uid="{00000000-0005-0000-0000-00003C0A0000}"/>
    <cellStyle name="20% - Accent6 3 2 2 3" xfId="3772" xr:uid="{00000000-0005-0000-0000-00003D0A0000}"/>
    <cellStyle name="20% - Accent6 3 2 2 3 2" xfId="12497" xr:uid="{00000000-0005-0000-0000-00003E0A0000}"/>
    <cellStyle name="20% - Accent6 3 2 2 4" xfId="9530" xr:uid="{00000000-0005-0000-0000-00003F0A0000}"/>
    <cellStyle name="20% - Accent6 3 2 2 4 2" xfId="17513" xr:uid="{00000000-0005-0000-0000-0000400A0000}"/>
    <cellStyle name="20% - Accent6 3 2 2 5" xfId="1927" xr:uid="{00000000-0005-0000-0000-0000410A0000}"/>
    <cellStyle name="20% - Accent6 3 2 2 5 2" xfId="18915" xr:uid="{00000000-0005-0000-0000-0000420A0000}"/>
    <cellStyle name="20% - Accent6 3 2 2 6" xfId="11257" xr:uid="{00000000-0005-0000-0000-0000430A0000}"/>
    <cellStyle name="20% - Accent6 3 2 3" xfId="1008" xr:uid="{00000000-0005-0000-0000-0000440A0000}"/>
    <cellStyle name="20% - Accent6 3 2 3 2" xfId="9774" xr:uid="{00000000-0005-0000-0000-0000450A0000}"/>
    <cellStyle name="20% - Accent6 3 2 3 2 2" xfId="17723" xr:uid="{00000000-0005-0000-0000-0000460A0000}"/>
    <cellStyle name="20% - Accent6 3 2 3 3" xfId="4477" xr:uid="{00000000-0005-0000-0000-0000470A0000}"/>
    <cellStyle name="20% - Accent6 3 2 3 3 2" xfId="13167" xr:uid="{00000000-0005-0000-0000-0000480A0000}"/>
    <cellStyle name="20% - Accent6 3 2 3 4" xfId="2177" xr:uid="{00000000-0005-0000-0000-0000490A0000}"/>
    <cellStyle name="20% - Accent6 3 2 3 4 2" xfId="19223" xr:uid="{00000000-0005-0000-0000-00004A0A0000}"/>
    <cellStyle name="20% - Accent6 3 2 3 5" xfId="11467" xr:uid="{00000000-0005-0000-0000-00004B0A0000}"/>
    <cellStyle name="20% - Accent6 3 2 4" xfId="3376" xr:uid="{00000000-0005-0000-0000-00004C0A0000}"/>
    <cellStyle name="20% - Accent6 3 2 4 2" xfId="10557" xr:uid="{00000000-0005-0000-0000-00004D0A0000}"/>
    <cellStyle name="20% - Accent6 3 2 4 2 2" xfId="18301" xr:uid="{00000000-0005-0000-0000-00004E0A0000}"/>
    <cellStyle name="20% - Accent6 3 2 4 3" xfId="12097" xr:uid="{00000000-0005-0000-0000-00004F0A0000}"/>
    <cellStyle name="20% - Accent6 3 2 5" xfId="9187" xr:uid="{00000000-0005-0000-0000-0000500A0000}"/>
    <cellStyle name="20% - Accent6 3 2 5 2" xfId="17170" xr:uid="{00000000-0005-0000-0000-0000510A0000}"/>
    <cellStyle name="20% - Accent6 3 2 6" xfId="1584" xr:uid="{00000000-0005-0000-0000-0000520A0000}"/>
    <cellStyle name="20% - Accent6 3 2 6 2" xfId="18625" xr:uid="{00000000-0005-0000-0000-0000530A0000}"/>
    <cellStyle name="20% - Accent6 3 2 7" xfId="10914" xr:uid="{00000000-0005-0000-0000-0000540A0000}"/>
    <cellStyle name="20% - Accent6 3 3" xfId="650" xr:uid="{00000000-0005-0000-0000-0000550A0000}"/>
    <cellStyle name="20% - Accent6 3 3 2" xfId="1212" xr:uid="{00000000-0005-0000-0000-0000560A0000}"/>
    <cellStyle name="20% - Accent6 3 3 2 2" xfId="10111" xr:uid="{00000000-0005-0000-0000-0000570A0000}"/>
    <cellStyle name="20% - Accent6 3 3 2 2 2" xfId="17855" xr:uid="{00000000-0005-0000-0000-0000580A0000}"/>
    <cellStyle name="20% - Accent6 3 3 2 3" xfId="3480" xr:uid="{00000000-0005-0000-0000-0000590A0000}"/>
    <cellStyle name="20% - Accent6 3 3 2 3 2" xfId="12201" xr:uid="{00000000-0005-0000-0000-00005A0A0000}"/>
    <cellStyle name="20% - Accent6 3 3 2 4" xfId="2880" xr:uid="{00000000-0005-0000-0000-00005B0A0000}"/>
    <cellStyle name="20% - Accent6 3 3 2 4 2" xfId="19330" xr:uid="{00000000-0005-0000-0000-00005C0A0000}"/>
    <cellStyle name="20% - Accent6 3 3 2 5" xfId="11599" xr:uid="{00000000-0005-0000-0000-00005D0A0000}"/>
    <cellStyle name="20% - Accent6 3 3 3" xfId="3695" xr:uid="{00000000-0005-0000-0000-00005E0A0000}"/>
    <cellStyle name="20% - Accent6 3 3 3 2" xfId="12418" xr:uid="{00000000-0005-0000-0000-00005F0A0000}"/>
    <cellStyle name="20% - Accent6 3 3 4" xfId="9402" xr:uid="{00000000-0005-0000-0000-0000600A0000}"/>
    <cellStyle name="20% - Accent6 3 3 4 2" xfId="17385" xr:uid="{00000000-0005-0000-0000-0000610A0000}"/>
    <cellStyle name="20% - Accent6 3 3 5" xfId="1799" xr:uid="{00000000-0005-0000-0000-0000620A0000}"/>
    <cellStyle name="20% - Accent6 3 3 5 2" xfId="18836" xr:uid="{00000000-0005-0000-0000-0000630A0000}"/>
    <cellStyle name="20% - Accent6 3 3 6" xfId="11129" xr:uid="{00000000-0005-0000-0000-0000640A0000}"/>
    <cellStyle name="20% - Accent6 3 4" xfId="521" xr:uid="{00000000-0005-0000-0000-0000650A0000}"/>
    <cellStyle name="20% - Accent6 3 4 2" xfId="1088" xr:uid="{00000000-0005-0000-0000-0000660A0000}"/>
    <cellStyle name="20% - Accent6 3 4 2 2" xfId="10345" xr:uid="{00000000-0005-0000-0000-0000670A0000}"/>
    <cellStyle name="20% - Accent6 3 4 2 2 2" xfId="18091" xr:uid="{00000000-0005-0000-0000-0000680A0000}"/>
    <cellStyle name="20% - Accent6 3 4 2 3" xfId="3559" xr:uid="{00000000-0005-0000-0000-0000690A0000}"/>
    <cellStyle name="20% - Accent6 3 4 2 3 2" xfId="12280" xr:uid="{00000000-0005-0000-0000-00006A0A0000}"/>
    <cellStyle name="20% - Accent6 3 4 2 4" xfId="3115" xr:uid="{00000000-0005-0000-0000-00006B0A0000}"/>
    <cellStyle name="20% - Accent6 3 4 2 4 2" xfId="19565" xr:uid="{00000000-0005-0000-0000-00006C0A0000}"/>
    <cellStyle name="20% - Accent6 3 4 2 5" xfId="11835" xr:uid="{00000000-0005-0000-0000-00006D0A0000}"/>
    <cellStyle name="20% - Accent6 3 4 3" xfId="3930" xr:uid="{00000000-0005-0000-0000-00006E0A0000}"/>
    <cellStyle name="20% - Accent6 3 4 3 2" xfId="12655" xr:uid="{00000000-0005-0000-0000-00006F0A0000}"/>
    <cellStyle name="20% - Accent6 3 4 4" xfId="9272" xr:uid="{00000000-0005-0000-0000-0000700A0000}"/>
    <cellStyle name="20% - Accent6 3 4 4 2" xfId="17255" xr:uid="{00000000-0005-0000-0000-0000710A0000}"/>
    <cellStyle name="20% - Accent6 3 4 5" xfId="1669" xr:uid="{00000000-0005-0000-0000-0000720A0000}"/>
    <cellStyle name="20% - Accent6 3 4 5 2" xfId="19071" xr:uid="{00000000-0005-0000-0000-0000730A0000}"/>
    <cellStyle name="20% - Accent6 3 4 6" xfId="10999" xr:uid="{00000000-0005-0000-0000-0000740A0000}"/>
    <cellStyle name="20% - Accent6 3 5" xfId="887" xr:uid="{00000000-0005-0000-0000-0000750A0000}"/>
    <cellStyle name="20% - Accent6 3 5 2" xfId="9660" xr:uid="{00000000-0005-0000-0000-0000760A0000}"/>
    <cellStyle name="20% - Accent6 3 5 2 2" xfId="17644" xr:uid="{00000000-0005-0000-0000-0000770A0000}"/>
    <cellStyle name="20% - Accent6 3 5 3" xfId="4535" xr:uid="{00000000-0005-0000-0000-0000780A0000}"/>
    <cellStyle name="20% - Accent6 3 5 3 2" xfId="13218" xr:uid="{00000000-0005-0000-0000-0000790A0000}"/>
    <cellStyle name="20% - Accent6 3 5 4" xfId="2059" xr:uid="{00000000-0005-0000-0000-00007A0A0000}"/>
    <cellStyle name="20% - Accent6 3 5 4 2" xfId="19173" xr:uid="{00000000-0005-0000-0000-00007B0A0000}"/>
    <cellStyle name="20% - Accent6 3 5 5" xfId="11388" xr:uid="{00000000-0005-0000-0000-00007C0A0000}"/>
    <cellStyle name="20% - Accent6 3 6" xfId="3285" xr:uid="{00000000-0005-0000-0000-00007D0A0000}"/>
    <cellStyle name="20% - Accent6 3 6 2" xfId="10501" xr:uid="{00000000-0005-0000-0000-00007E0A0000}"/>
    <cellStyle name="20% - Accent6 3 6 2 2" xfId="18245" xr:uid="{00000000-0005-0000-0000-00007F0A0000}"/>
    <cellStyle name="20% - Accent6 3 6 3" xfId="12005" xr:uid="{00000000-0005-0000-0000-0000800A0000}"/>
    <cellStyle name="20% - Accent6 3 7" xfId="9059" xr:uid="{00000000-0005-0000-0000-0000810A0000}"/>
    <cellStyle name="20% - Accent6 3 7 2" xfId="17042" xr:uid="{00000000-0005-0000-0000-0000820A0000}"/>
    <cellStyle name="20% - Accent6 3 8" xfId="1456" xr:uid="{00000000-0005-0000-0000-0000830A0000}"/>
    <cellStyle name="20% - Accent6 3 8 2" xfId="18539" xr:uid="{00000000-0005-0000-0000-0000840A0000}"/>
    <cellStyle name="20% - Accent6 3 9" xfId="10786" xr:uid="{00000000-0005-0000-0000-0000850A0000}"/>
    <cellStyle name="20% - Accent6 4" xfId="273" xr:uid="{00000000-0005-0000-0000-0000860A0000}"/>
    <cellStyle name="20% - Accent6 4 2" xfId="398" xr:uid="{00000000-0005-0000-0000-0000870A0000}"/>
    <cellStyle name="20% - Accent6 4 2 2" xfId="728" xr:uid="{00000000-0005-0000-0000-0000880A0000}"/>
    <cellStyle name="20% - Accent6 4 2 2 2" xfId="1290" xr:uid="{00000000-0005-0000-0000-0000890A0000}"/>
    <cellStyle name="20% - Accent6 4 2 2 2 2" xfId="10264" xr:uid="{00000000-0005-0000-0000-00008A0A0000}"/>
    <cellStyle name="20% - Accent6 4 2 2 2 2 2" xfId="18010" xr:uid="{00000000-0005-0000-0000-00008B0A0000}"/>
    <cellStyle name="20% - Accent6 4 2 2 2 3" xfId="3269" xr:uid="{00000000-0005-0000-0000-00008C0A0000}"/>
    <cellStyle name="20% - Accent6 4 2 2 2 3 2" xfId="11989" xr:uid="{00000000-0005-0000-0000-00008D0A0000}"/>
    <cellStyle name="20% - Accent6 4 2 2 2 4" xfId="3035" xr:uid="{00000000-0005-0000-0000-00008E0A0000}"/>
    <cellStyle name="20% - Accent6 4 2 2 2 4 2" xfId="19485" xr:uid="{00000000-0005-0000-0000-00008F0A0000}"/>
    <cellStyle name="20% - Accent6 4 2 2 2 5" xfId="11754" xr:uid="{00000000-0005-0000-0000-0000900A0000}"/>
    <cellStyle name="20% - Accent6 4 2 2 3" xfId="3848" xr:uid="{00000000-0005-0000-0000-0000910A0000}"/>
    <cellStyle name="20% - Accent6 4 2 2 3 2" xfId="12573" xr:uid="{00000000-0005-0000-0000-0000920A0000}"/>
    <cellStyle name="20% - Accent6 4 2 2 4" xfId="9485" xr:uid="{00000000-0005-0000-0000-0000930A0000}"/>
    <cellStyle name="20% - Accent6 4 2 2 4 2" xfId="17468" xr:uid="{00000000-0005-0000-0000-0000940A0000}"/>
    <cellStyle name="20% - Accent6 4 2 2 5" xfId="1882" xr:uid="{00000000-0005-0000-0000-0000950A0000}"/>
    <cellStyle name="20% - Accent6 4 2 2 5 2" xfId="18991" xr:uid="{00000000-0005-0000-0000-0000960A0000}"/>
    <cellStyle name="20% - Accent6 4 2 2 6" xfId="11212" xr:uid="{00000000-0005-0000-0000-0000970A0000}"/>
    <cellStyle name="20% - Accent6 4 2 3" xfId="966" xr:uid="{00000000-0005-0000-0000-0000980A0000}"/>
    <cellStyle name="20% - Accent6 4 2 3 2" xfId="10067" xr:uid="{00000000-0005-0000-0000-0000990A0000}"/>
    <cellStyle name="20% - Accent6 4 2 3 2 2" xfId="17810" xr:uid="{00000000-0005-0000-0000-00009A0A0000}"/>
    <cellStyle name="20% - Accent6 4 2 3 3" xfId="4826" xr:uid="{00000000-0005-0000-0000-00009B0A0000}"/>
    <cellStyle name="20% - Accent6 4 2 3 3 2" xfId="13478" xr:uid="{00000000-0005-0000-0000-00009C0A0000}"/>
    <cellStyle name="20% - Accent6 4 2 3 4" xfId="2835" xr:uid="{00000000-0005-0000-0000-00009D0A0000}"/>
    <cellStyle name="20% - Accent6 4 2 3 4 2" xfId="19285" xr:uid="{00000000-0005-0000-0000-00009E0A0000}"/>
    <cellStyle name="20% - Accent6 4 2 3 5" xfId="11554" xr:uid="{00000000-0005-0000-0000-00009F0A0000}"/>
    <cellStyle name="20% - Accent6 4 2 4" xfId="3651" xr:uid="{00000000-0005-0000-0000-0000A00A0000}"/>
    <cellStyle name="20% - Accent6 4 2 4 2" xfId="10605" xr:uid="{00000000-0005-0000-0000-0000A10A0000}"/>
    <cellStyle name="20% - Accent6 4 2 4 2 2" xfId="18349" xr:uid="{00000000-0005-0000-0000-0000A20A0000}"/>
    <cellStyle name="20% - Accent6 4 2 4 3" xfId="12373" xr:uid="{00000000-0005-0000-0000-0000A30A0000}"/>
    <cellStyle name="20% - Accent6 4 2 5" xfId="9142" xr:uid="{00000000-0005-0000-0000-0000A40A0000}"/>
    <cellStyle name="20% - Accent6 4 2 5 2" xfId="17125" xr:uid="{00000000-0005-0000-0000-0000A50A0000}"/>
    <cellStyle name="20% - Accent6 4 2 6" xfId="1539" xr:uid="{00000000-0005-0000-0000-0000A60A0000}"/>
    <cellStyle name="20% - Accent6 4 2 6 2" xfId="18791" xr:uid="{00000000-0005-0000-0000-0000A70A0000}"/>
    <cellStyle name="20% - Accent6 4 2 7" xfId="10869" xr:uid="{00000000-0005-0000-0000-0000A80A0000}"/>
    <cellStyle name="20% - Accent6 4 3" xfId="603" xr:uid="{00000000-0005-0000-0000-0000A90A0000}"/>
    <cellStyle name="20% - Accent6 4 3 2" xfId="1170" xr:uid="{00000000-0005-0000-0000-0000AA0A0000}"/>
    <cellStyle name="20% - Accent6 4 3 2 2" xfId="10230" xr:uid="{00000000-0005-0000-0000-0000AB0A0000}"/>
    <cellStyle name="20% - Accent6 4 3 2 2 2" xfId="17976" xr:uid="{00000000-0005-0000-0000-0000AC0A0000}"/>
    <cellStyle name="20% - Accent6 4 3 2 3" xfId="4000" xr:uid="{00000000-0005-0000-0000-0000AD0A0000}"/>
    <cellStyle name="20% - Accent6 4 3 2 3 2" xfId="12725" xr:uid="{00000000-0005-0000-0000-0000AE0A0000}"/>
    <cellStyle name="20% - Accent6 4 3 2 4" xfId="3001" xr:uid="{00000000-0005-0000-0000-0000AF0A0000}"/>
    <cellStyle name="20% - Accent6 4 3 2 4 2" xfId="19451" xr:uid="{00000000-0005-0000-0000-0000B00A0000}"/>
    <cellStyle name="20% - Accent6 4 3 2 5" xfId="11720" xr:uid="{00000000-0005-0000-0000-0000B10A0000}"/>
    <cellStyle name="20% - Accent6 4 3 3" xfId="3814" xr:uid="{00000000-0005-0000-0000-0000B20A0000}"/>
    <cellStyle name="20% - Accent6 4 3 3 2" xfId="12539" xr:uid="{00000000-0005-0000-0000-0000B30A0000}"/>
    <cellStyle name="20% - Accent6 4 3 4" xfId="9357" xr:uid="{00000000-0005-0000-0000-0000B40A0000}"/>
    <cellStyle name="20% - Accent6 4 3 4 2" xfId="17340" xr:uid="{00000000-0005-0000-0000-0000B50A0000}"/>
    <cellStyle name="20% - Accent6 4 3 5" xfId="1754" xr:uid="{00000000-0005-0000-0000-0000B60A0000}"/>
    <cellStyle name="20% - Accent6 4 3 5 2" xfId="18957" xr:uid="{00000000-0005-0000-0000-0000B70A0000}"/>
    <cellStyle name="20% - Accent6 4 3 6" xfId="11084" xr:uid="{00000000-0005-0000-0000-0000B80A0000}"/>
    <cellStyle name="20% - Accent6 4 4" xfId="845" xr:uid="{00000000-0005-0000-0000-0000B90A0000}"/>
    <cellStyle name="20% - Accent6 4 4 2" xfId="9616" xr:uid="{00000000-0005-0000-0000-0000BA0A0000}"/>
    <cellStyle name="20% - Accent6 4 4 2 2" xfId="17599" xr:uid="{00000000-0005-0000-0000-0000BB0A0000}"/>
    <cellStyle name="20% - Accent6 4 4 3" xfId="5595" xr:uid="{00000000-0005-0000-0000-0000BC0A0000}"/>
    <cellStyle name="20% - Accent6 4 4 3 2" xfId="14101" xr:uid="{00000000-0005-0000-0000-0000BD0A0000}"/>
    <cellStyle name="20% - Accent6 4 4 4" xfId="2014" xr:uid="{00000000-0005-0000-0000-0000BE0A0000}"/>
    <cellStyle name="20% - Accent6 4 4 4 2" xfId="19145" xr:uid="{00000000-0005-0000-0000-0000BF0A0000}"/>
    <cellStyle name="20% - Accent6 4 4 5" xfId="11343" xr:uid="{00000000-0005-0000-0000-0000C00A0000}"/>
    <cellStyle name="20% - Accent6 4 5" xfId="3238" xr:uid="{00000000-0005-0000-0000-0000C10A0000}"/>
    <cellStyle name="20% - Accent6 4 5 2" xfId="10456" xr:uid="{00000000-0005-0000-0000-0000C20A0000}"/>
    <cellStyle name="20% - Accent6 4 5 2 2" xfId="18200" xr:uid="{00000000-0005-0000-0000-0000C30A0000}"/>
    <cellStyle name="20% - Accent6 4 5 3" xfId="11957" xr:uid="{00000000-0005-0000-0000-0000C40A0000}"/>
    <cellStyle name="20% - Accent6 4 6" xfId="9014" xr:uid="{00000000-0005-0000-0000-0000C50A0000}"/>
    <cellStyle name="20% - Accent6 4 6 2" xfId="16997" xr:uid="{00000000-0005-0000-0000-0000C60A0000}"/>
    <cellStyle name="20% - Accent6 4 7" xfId="1411" xr:uid="{00000000-0005-0000-0000-0000C70A0000}"/>
    <cellStyle name="20% - Accent6 4 7 2" xfId="18491" xr:uid="{00000000-0005-0000-0000-0000C80A0000}"/>
    <cellStyle name="20% - Accent6 4 8" xfId="10741" xr:uid="{00000000-0005-0000-0000-0000C90A0000}"/>
    <cellStyle name="20% - Accent6 5" xfId="357" xr:uid="{00000000-0005-0000-0000-0000CA0A0000}"/>
    <cellStyle name="20% - Accent6 5 2" xfId="687" xr:uid="{00000000-0005-0000-0000-0000CB0A0000}"/>
    <cellStyle name="20% - Accent6 5 2 2" xfId="1250" xr:uid="{00000000-0005-0000-0000-0000CC0A0000}"/>
    <cellStyle name="20% - Accent6 5 2 2 2" xfId="10151" xr:uid="{00000000-0005-0000-0000-0000CD0A0000}"/>
    <cellStyle name="20% - Accent6 5 2 2 2 2" xfId="17895" xr:uid="{00000000-0005-0000-0000-0000CE0A0000}"/>
    <cellStyle name="20% - Accent6 5 2 2 3" xfId="3432" xr:uid="{00000000-0005-0000-0000-0000CF0A0000}"/>
    <cellStyle name="20% - Accent6 5 2 2 3 2" xfId="12153" xr:uid="{00000000-0005-0000-0000-0000D00A0000}"/>
    <cellStyle name="20% - Accent6 5 2 2 4" xfId="2920" xr:uid="{00000000-0005-0000-0000-0000D10A0000}"/>
    <cellStyle name="20% - Accent6 5 2 2 4 2" xfId="19370" xr:uid="{00000000-0005-0000-0000-0000D20A0000}"/>
    <cellStyle name="20% - Accent6 5 2 2 5" xfId="11639" xr:uid="{00000000-0005-0000-0000-0000D30A0000}"/>
    <cellStyle name="20% - Accent6 5 2 3" xfId="3735" xr:uid="{00000000-0005-0000-0000-0000D40A0000}"/>
    <cellStyle name="20% - Accent6 5 2 3 2" xfId="12458" xr:uid="{00000000-0005-0000-0000-0000D50A0000}"/>
    <cellStyle name="20% - Accent6 5 2 4" xfId="9443" xr:uid="{00000000-0005-0000-0000-0000D60A0000}"/>
    <cellStyle name="20% - Accent6 5 2 4 2" xfId="17426" xr:uid="{00000000-0005-0000-0000-0000D70A0000}"/>
    <cellStyle name="20% - Accent6 5 2 5" xfId="1840" xr:uid="{00000000-0005-0000-0000-0000D80A0000}"/>
    <cellStyle name="20% - Accent6 5 2 5 2" xfId="18876" xr:uid="{00000000-0005-0000-0000-0000D90A0000}"/>
    <cellStyle name="20% - Accent6 5 2 6" xfId="11170" xr:uid="{00000000-0005-0000-0000-0000DA0A0000}"/>
    <cellStyle name="20% - Accent6 5 3" xfId="926" xr:uid="{00000000-0005-0000-0000-0000DB0A0000}"/>
    <cellStyle name="20% - Accent6 5 3 2" xfId="9726" xr:uid="{00000000-0005-0000-0000-0000DC0A0000}"/>
    <cellStyle name="20% - Accent6 5 3 2 2" xfId="17684" xr:uid="{00000000-0005-0000-0000-0000DD0A0000}"/>
    <cellStyle name="20% - Accent6 5 3 3" xfId="4236" xr:uid="{00000000-0005-0000-0000-0000DE0A0000}"/>
    <cellStyle name="20% - Accent6 5 3 3 2" xfId="12948" xr:uid="{00000000-0005-0000-0000-0000DF0A0000}"/>
    <cellStyle name="20% - Accent6 5 3 4" xfId="2126" xr:uid="{00000000-0005-0000-0000-0000E00A0000}"/>
    <cellStyle name="20% - Accent6 5 3 4 2" xfId="19202" xr:uid="{00000000-0005-0000-0000-0000E10A0000}"/>
    <cellStyle name="20% - Accent6 5 3 5" xfId="11428" xr:uid="{00000000-0005-0000-0000-0000E20A0000}"/>
    <cellStyle name="20% - Accent6 5 4" xfId="3335" xr:uid="{00000000-0005-0000-0000-0000E30A0000}"/>
    <cellStyle name="20% - Accent6 5 4 2" xfId="10536" xr:uid="{00000000-0005-0000-0000-0000E40A0000}"/>
    <cellStyle name="20% - Accent6 5 4 2 2" xfId="18280" xr:uid="{00000000-0005-0000-0000-0000E50A0000}"/>
    <cellStyle name="20% - Accent6 5 4 3" xfId="12054" xr:uid="{00000000-0005-0000-0000-0000E60A0000}"/>
    <cellStyle name="20% - Accent6 5 5" xfId="9100" xr:uid="{00000000-0005-0000-0000-0000E70A0000}"/>
    <cellStyle name="20% - Accent6 5 5 2" xfId="17083" xr:uid="{00000000-0005-0000-0000-0000E80A0000}"/>
    <cellStyle name="20% - Accent6 5 6" xfId="1497" xr:uid="{00000000-0005-0000-0000-0000E90A0000}"/>
    <cellStyle name="20% - Accent6 5 6 2" xfId="18583" xr:uid="{00000000-0005-0000-0000-0000EA0A0000}"/>
    <cellStyle name="20% - Accent6 5 7" xfId="10827" xr:uid="{00000000-0005-0000-0000-0000EB0A0000}"/>
    <cellStyle name="20% - Accent6 6" xfId="563" xr:uid="{00000000-0005-0000-0000-0000EC0A0000}"/>
    <cellStyle name="20% - Accent6 6 2" xfId="1130" xr:uid="{00000000-0005-0000-0000-0000ED0A0000}"/>
    <cellStyle name="20% - Accent6 6 2 2" xfId="10024" xr:uid="{00000000-0005-0000-0000-0000EE0A0000}"/>
    <cellStyle name="20% - Accent6 6 2 2 2" xfId="17766" xr:uid="{00000000-0005-0000-0000-0000EF0A0000}"/>
    <cellStyle name="20% - Accent6 6 2 3" xfId="4038" xr:uid="{00000000-0005-0000-0000-0000F00A0000}"/>
    <cellStyle name="20% - Accent6 6 2 3 2" xfId="12763" xr:uid="{00000000-0005-0000-0000-0000F10A0000}"/>
    <cellStyle name="20% - Accent6 6 2 4" xfId="2791" xr:uid="{00000000-0005-0000-0000-0000F20A0000}"/>
    <cellStyle name="20% - Accent6 6 2 4 2" xfId="19242" xr:uid="{00000000-0005-0000-0000-0000F30A0000}"/>
    <cellStyle name="20% - Accent6 6 2 5" xfId="11510" xr:uid="{00000000-0005-0000-0000-0000F40A0000}"/>
    <cellStyle name="20% - Accent6 6 3" xfId="3608" xr:uid="{00000000-0005-0000-0000-0000F50A0000}"/>
    <cellStyle name="20% - Accent6 6 3 2" xfId="12329" xr:uid="{00000000-0005-0000-0000-0000F60A0000}"/>
    <cellStyle name="20% - Accent6 6 4" xfId="9315" xr:uid="{00000000-0005-0000-0000-0000F70A0000}"/>
    <cellStyle name="20% - Accent6 6 4 2" xfId="17298" xr:uid="{00000000-0005-0000-0000-0000F80A0000}"/>
    <cellStyle name="20% - Accent6 6 5" xfId="1712" xr:uid="{00000000-0005-0000-0000-0000F90A0000}"/>
    <cellStyle name="20% - Accent6 6 5 2" xfId="18748" xr:uid="{00000000-0005-0000-0000-0000FA0A0000}"/>
    <cellStyle name="20% - Accent6 6 6" xfId="11042" xr:uid="{00000000-0005-0000-0000-0000FB0A0000}"/>
    <cellStyle name="20% - Accent6 7" xfId="474" xr:uid="{00000000-0005-0000-0000-0000FC0A0000}"/>
    <cellStyle name="20% - Accent6 7 2" xfId="1046" xr:uid="{00000000-0005-0000-0000-0000FD0A0000}"/>
    <cellStyle name="20% - Accent6 7 2 2" xfId="10370" xr:uid="{00000000-0005-0000-0000-0000FE0A0000}"/>
    <cellStyle name="20% - Accent6 7 2 2 2" xfId="18116" xr:uid="{00000000-0005-0000-0000-0000FF0A0000}"/>
    <cellStyle name="20% - Accent6 7 2 3" xfId="3510" xr:uid="{00000000-0005-0000-0000-0000000B0000}"/>
    <cellStyle name="20% - Accent6 7 2 3 2" xfId="12231" xr:uid="{00000000-0005-0000-0000-0000010B0000}"/>
    <cellStyle name="20% - Accent6 7 2 4" xfId="3140" xr:uid="{00000000-0005-0000-0000-0000020B0000}"/>
    <cellStyle name="20% - Accent6 7 2 4 2" xfId="19590" xr:uid="{00000000-0005-0000-0000-0000030B0000}"/>
    <cellStyle name="20% - Accent6 7 2 5" xfId="11860" xr:uid="{00000000-0005-0000-0000-0000040B0000}"/>
    <cellStyle name="20% - Accent6 7 3" xfId="3956" xr:uid="{00000000-0005-0000-0000-0000050B0000}"/>
    <cellStyle name="20% - Accent6 7 3 2" xfId="12681" xr:uid="{00000000-0005-0000-0000-0000060B0000}"/>
    <cellStyle name="20% - Accent6 7 4" xfId="9228" xr:uid="{00000000-0005-0000-0000-0000070B0000}"/>
    <cellStyle name="20% - Accent6 7 4 2" xfId="17211" xr:uid="{00000000-0005-0000-0000-0000080B0000}"/>
    <cellStyle name="20% - Accent6 7 5" xfId="1625" xr:uid="{00000000-0005-0000-0000-0000090B0000}"/>
    <cellStyle name="20% - Accent6 7 5 2" xfId="19098" xr:uid="{00000000-0005-0000-0000-00000A0B0000}"/>
    <cellStyle name="20% - Accent6 7 6" xfId="10955" xr:uid="{00000000-0005-0000-0000-00000B0B0000}"/>
    <cellStyle name="20% - Accent6 8" xfId="804" xr:uid="{00000000-0005-0000-0000-00000C0B0000}"/>
    <cellStyle name="20% - Accent6 8 2" xfId="9571" xr:uid="{00000000-0005-0000-0000-00000D0B0000}"/>
    <cellStyle name="20% - Accent6 8 2 2" xfId="17554" xr:uid="{00000000-0005-0000-0000-00000E0B0000}"/>
    <cellStyle name="20% - Accent6 8 3" xfId="5708" xr:uid="{00000000-0005-0000-0000-00000F0B0000}"/>
    <cellStyle name="20% - Accent6 8 3 2" xfId="14182" xr:uid="{00000000-0005-0000-0000-0000100B0000}"/>
    <cellStyle name="20% - Accent6 8 4" xfId="1968" xr:uid="{00000000-0005-0000-0000-0000110B0000}"/>
    <cellStyle name="20% - Accent6 8 4 2" xfId="18687" xr:uid="{00000000-0005-0000-0000-0000120B0000}"/>
    <cellStyle name="20% - Accent6 8 5" xfId="11298" xr:uid="{00000000-0005-0000-0000-0000130B0000}"/>
    <cellStyle name="20% - Accent6 9" xfId="3192" xr:uid="{00000000-0005-0000-0000-0000140B0000}"/>
    <cellStyle name="20% - Accent6 9 2" xfId="10412" xr:uid="{00000000-0005-0000-0000-0000150B0000}"/>
    <cellStyle name="20% - Accent6 9 2 2" xfId="18156" xr:uid="{00000000-0005-0000-0000-0000160B0000}"/>
    <cellStyle name="20% - Accent6 9 3" xfId="11910" xr:uid="{00000000-0005-0000-0000-0000170B0000}"/>
    <cellStyle name="40% - Accent1" xfId="20" builtinId="31" customBuiltin="1"/>
    <cellStyle name="40% - Accent1 10" xfId="8964" xr:uid="{00000000-0005-0000-0000-0000190B0000}"/>
    <cellStyle name="40% - Accent1 10 2" xfId="16947" xr:uid="{00000000-0005-0000-0000-00001A0B0000}"/>
    <cellStyle name="40% - Accent1 11" xfId="1360" xr:uid="{00000000-0005-0000-0000-00001B0B0000}"/>
    <cellStyle name="40% - Accent1 11 2" xfId="18432" xr:uid="{00000000-0005-0000-0000-00001C0B0000}"/>
    <cellStyle name="40% - Accent1 12" xfId="10690" xr:uid="{00000000-0005-0000-0000-00001D0B0000}"/>
    <cellStyle name="40% - Accent1 2" xfId="245" xr:uid="{00000000-0005-0000-0000-00001E0B0000}"/>
    <cellStyle name="40% - Accent1 2 10" xfId="1380" xr:uid="{00000000-0005-0000-0000-00001F0B0000}"/>
    <cellStyle name="40% - Accent1 2 10 2" xfId="18459" xr:uid="{00000000-0005-0000-0000-0000200B0000}"/>
    <cellStyle name="40% - Accent1 2 11" xfId="10710" xr:uid="{00000000-0005-0000-0000-0000210B0000}"/>
    <cellStyle name="40% - Accent1 2 12" xfId="19744" xr:uid="{00000000-0005-0000-0000-0000220B0000}"/>
    <cellStyle name="40% - Accent1 2 2" xfId="330" xr:uid="{00000000-0005-0000-0000-0000230B0000}"/>
    <cellStyle name="40% - Accent1 2 2 10" xfId="19745" xr:uid="{00000000-0005-0000-0000-0000240B0000}"/>
    <cellStyle name="40% - Accent1 2 2 2" xfId="447" xr:uid="{00000000-0005-0000-0000-0000250B0000}"/>
    <cellStyle name="40% - Accent1 2 2 2 2" xfId="778" xr:uid="{00000000-0005-0000-0000-0000260B0000}"/>
    <cellStyle name="40% - Accent1 2 2 2 2 2" xfId="1342" xr:uid="{00000000-0005-0000-0000-0000270B0000}"/>
    <cellStyle name="40% - Accent1 2 2 2 2 2 2" xfId="10199" xr:uid="{00000000-0005-0000-0000-0000280B0000}"/>
    <cellStyle name="40% - Accent1 2 2 2 2 2 2 2" xfId="17945" xr:uid="{00000000-0005-0000-0000-0000290B0000}"/>
    <cellStyle name="40% - Accent1 2 2 2 2 2 3" xfId="3541" xr:uid="{00000000-0005-0000-0000-00002A0B0000}"/>
    <cellStyle name="40% - Accent1 2 2 2 2 2 3 2" xfId="12262" xr:uid="{00000000-0005-0000-0000-00002B0B0000}"/>
    <cellStyle name="40% - Accent1 2 2 2 2 2 4" xfId="2970" xr:uid="{00000000-0005-0000-0000-00002C0B0000}"/>
    <cellStyle name="40% - Accent1 2 2 2 2 2 4 2" xfId="19420" xr:uid="{00000000-0005-0000-0000-00002D0B0000}"/>
    <cellStyle name="40% - Accent1 2 2 2 2 2 5" xfId="11689" xr:uid="{00000000-0005-0000-0000-00002E0B0000}"/>
    <cellStyle name="40% - Accent1 2 2 2 2 3" xfId="3783" xr:uid="{00000000-0005-0000-0000-00002F0B0000}"/>
    <cellStyle name="40% - Accent1 2 2 2 2 3 2" xfId="12508" xr:uid="{00000000-0005-0000-0000-0000300B0000}"/>
    <cellStyle name="40% - Accent1 2 2 2 2 4" xfId="9541" xr:uid="{00000000-0005-0000-0000-0000310B0000}"/>
    <cellStyle name="40% - Accent1 2 2 2 2 4 2" xfId="17524" xr:uid="{00000000-0005-0000-0000-0000320B0000}"/>
    <cellStyle name="40% - Accent1 2 2 2 2 5" xfId="1938" xr:uid="{00000000-0005-0000-0000-0000330B0000}"/>
    <cellStyle name="40% - Accent1 2 2 2 2 5 2" xfId="18926" xr:uid="{00000000-0005-0000-0000-0000340B0000}"/>
    <cellStyle name="40% - Accent1 2 2 2 2 6" xfId="11268" xr:uid="{00000000-0005-0000-0000-0000350B0000}"/>
    <cellStyle name="40% - Accent1 2 2 2 3" xfId="1018" xr:uid="{00000000-0005-0000-0000-0000360B0000}"/>
    <cellStyle name="40% - Accent1 2 2 2 3 2" xfId="9785" xr:uid="{00000000-0005-0000-0000-0000370B0000}"/>
    <cellStyle name="40% - Accent1 2 2 2 3 2 2" xfId="17734" xr:uid="{00000000-0005-0000-0000-0000380B0000}"/>
    <cellStyle name="40% - Accent1 2 2 2 3 3" xfId="4296" xr:uid="{00000000-0005-0000-0000-0000390B0000}"/>
    <cellStyle name="40% - Accent1 2 2 2 3 3 2" xfId="13002" xr:uid="{00000000-0005-0000-0000-00003A0B0000}"/>
    <cellStyle name="40% - Accent1 2 2 2 3 4" xfId="2188" xr:uid="{00000000-0005-0000-0000-00003B0B0000}"/>
    <cellStyle name="40% - Accent1 2 2 2 3 4 2" xfId="18437" xr:uid="{00000000-0005-0000-0000-00003C0B0000}"/>
    <cellStyle name="40% - Accent1 2 2 2 3 5" xfId="11478" xr:uid="{00000000-0005-0000-0000-00003D0B0000}"/>
    <cellStyle name="40% - Accent1 2 2 2 4" xfId="3387" xr:uid="{00000000-0005-0000-0000-00003E0B0000}"/>
    <cellStyle name="40% - Accent1 2 2 2 4 2" xfId="10568" xr:uid="{00000000-0005-0000-0000-00003F0B0000}"/>
    <cellStyle name="40% - Accent1 2 2 2 4 2 2" xfId="18312" xr:uid="{00000000-0005-0000-0000-0000400B0000}"/>
    <cellStyle name="40% - Accent1 2 2 2 4 3" xfId="12108" xr:uid="{00000000-0005-0000-0000-0000410B0000}"/>
    <cellStyle name="40% - Accent1 2 2 2 5" xfId="9198" xr:uid="{00000000-0005-0000-0000-0000420B0000}"/>
    <cellStyle name="40% - Accent1 2 2 2 5 2" xfId="17181" xr:uid="{00000000-0005-0000-0000-0000430B0000}"/>
    <cellStyle name="40% - Accent1 2 2 2 6" xfId="1595" xr:uid="{00000000-0005-0000-0000-0000440B0000}"/>
    <cellStyle name="40% - Accent1 2 2 2 6 2" xfId="18636" xr:uid="{00000000-0005-0000-0000-0000450B0000}"/>
    <cellStyle name="40% - Accent1 2 2 2 7" xfId="10925" xr:uid="{00000000-0005-0000-0000-0000460B0000}"/>
    <cellStyle name="40% - Accent1 2 2 2 8" xfId="19746" xr:uid="{00000000-0005-0000-0000-0000470B0000}"/>
    <cellStyle name="40% - Accent1 2 2 3" xfId="660" xr:uid="{00000000-0005-0000-0000-0000480B0000}"/>
    <cellStyle name="40% - Accent1 2 2 3 2" xfId="1222" xr:uid="{00000000-0005-0000-0000-0000490B0000}"/>
    <cellStyle name="40% - Accent1 2 2 3 2 2" xfId="10122" xr:uid="{00000000-0005-0000-0000-00004A0B0000}"/>
    <cellStyle name="40% - Accent1 2 2 3 2 2 2" xfId="17866" xr:uid="{00000000-0005-0000-0000-00004B0B0000}"/>
    <cellStyle name="40% - Accent1 2 2 3 2 3" xfId="3424" xr:uid="{00000000-0005-0000-0000-00004C0B0000}"/>
    <cellStyle name="40% - Accent1 2 2 3 2 3 2" xfId="12145" xr:uid="{00000000-0005-0000-0000-00004D0B0000}"/>
    <cellStyle name="40% - Accent1 2 2 3 2 4" xfId="2891" xr:uid="{00000000-0005-0000-0000-00004E0B0000}"/>
    <cellStyle name="40% - Accent1 2 2 3 2 4 2" xfId="19341" xr:uid="{00000000-0005-0000-0000-00004F0B0000}"/>
    <cellStyle name="40% - Accent1 2 2 3 2 5" xfId="11610" xr:uid="{00000000-0005-0000-0000-0000500B0000}"/>
    <cellStyle name="40% - Accent1 2 2 3 3" xfId="3706" xr:uid="{00000000-0005-0000-0000-0000510B0000}"/>
    <cellStyle name="40% - Accent1 2 2 3 3 2" xfId="12429" xr:uid="{00000000-0005-0000-0000-0000520B0000}"/>
    <cellStyle name="40% - Accent1 2 2 3 4" xfId="9413" xr:uid="{00000000-0005-0000-0000-0000530B0000}"/>
    <cellStyle name="40% - Accent1 2 2 3 4 2" xfId="17396" xr:uid="{00000000-0005-0000-0000-0000540B0000}"/>
    <cellStyle name="40% - Accent1 2 2 3 5" xfId="1810" xr:uid="{00000000-0005-0000-0000-0000550B0000}"/>
    <cellStyle name="40% - Accent1 2 2 3 5 2" xfId="18847" xr:uid="{00000000-0005-0000-0000-0000560B0000}"/>
    <cellStyle name="40% - Accent1 2 2 3 6" xfId="11140" xr:uid="{00000000-0005-0000-0000-0000570B0000}"/>
    <cellStyle name="40% - Accent1 2 2 4" xfId="533" xr:uid="{00000000-0005-0000-0000-0000580B0000}"/>
    <cellStyle name="40% - Accent1 2 2 4 2" xfId="1100" xr:uid="{00000000-0005-0000-0000-0000590B0000}"/>
    <cellStyle name="40% - Accent1 2 2 4 2 2" xfId="10333" xr:uid="{00000000-0005-0000-0000-00005A0B0000}"/>
    <cellStyle name="40% - Accent1 2 2 4 2 2 2" xfId="18079" xr:uid="{00000000-0005-0000-0000-00005B0B0000}"/>
    <cellStyle name="40% - Accent1 2 2 4 2 3" xfId="3530" xr:uid="{00000000-0005-0000-0000-00005C0B0000}"/>
    <cellStyle name="40% - Accent1 2 2 4 2 3 2" xfId="12251" xr:uid="{00000000-0005-0000-0000-00005D0B0000}"/>
    <cellStyle name="40% - Accent1 2 2 4 2 4" xfId="3103" xr:uid="{00000000-0005-0000-0000-00005E0B0000}"/>
    <cellStyle name="40% - Accent1 2 2 4 2 4 2" xfId="19553" xr:uid="{00000000-0005-0000-0000-00005F0B0000}"/>
    <cellStyle name="40% - Accent1 2 2 4 2 5" xfId="11823" xr:uid="{00000000-0005-0000-0000-0000600B0000}"/>
    <cellStyle name="40% - Accent1 2 2 4 3" xfId="3918" xr:uid="{00000000-0005-0000-0000-0000610B0000}"/>
    <cellStyle name="40% - Accent1 2 2 4 3 2" xfId="12643" xr:uid="{00000000-0005-0000-0000-0000620B0000}"/>
    <cellStyle name="40% - Accent1 2 2 4 4" xfId="9285" xr:uid="{00000000-0005-0000-0000-0000630B0000}"/>
    <cellStyle name="40% - Accent1 2 2 4 4 2" xfId="17268" xr:uid="{00000000-0005-0000-0000-0000640B0000}"/>
    <cellStyle name="40% - Accent1 2 2 4 5" xfId="1682" xr:uid="{00000000-0005-0000-0000-0000650B0000}"/>
    <cellStyle name="40% - Accent1 2 2 4 5 2" xfId="19059" xr:uid="{00000000-0005-0000-0000-0000660B0000}"/>
    <cellStyle name="40% - Accent1 2 2 4 6" xfId="11012" xr:uid="{00000000-0005-0000-0000-0000670B0000}"/>
    <cellStyle name="40% - Accent1 2 2 5" xfId="897" xr:uid="{00000000-0005-0000-0000-0000680B0000}"/>
    <cellStyle name="40% - Accent1 2 2 5 2" xfId="9671" xr:uid="{00000000-0005-0000-0000-0000690B0000}"/>
    <cellStyle name="40% - Accent1 2 2 5 2 2" xfId="17655" xr:uid="{00000000-0005-0000-0000-00006A0B0000}"/>
    <cellStyle name="40% - Accent1 2 2 5 3" xfId="4757" xr:uid="{00000000-0005-0000-0000-00006B0B0000}"/>
    <cellStyle name="40% - Accent1 2 2 5 3 2" xfId="13415" xr:uid="{00000000-0005-0000-0000-00006C0B0000}"/>
    <cellStyle name="40% - Accent1 2 2 5 4" xfId="2070" xr:uid="{00000000-0005-0000-0000-00006D0B0000}"/>
    <cellStyle name="40% - Accent1 2 2 5 4 2" xfId="18421" xr:uid="{00000000-0005-0000-0000-00006E0B0000}"/>
    <cellStyle name="40% - Accent1 2 2 5 5" xfId="11399" xr:uid="{00000000-0005-0000-0000-00006F0B0000}"/>
    <cellStyle name="40% - Accent1 2 2 6" xfId="3296" xr:uid="{00000000-0005-0000-0000-0000700B0000}"/>
    <cellStyle name="40% - Accent1 2 2 6 2" xfId="10512" xr:uid="{00000000-0005-0000-0000-0000710B0000}"/>
    <cellStyle name="40% - Accent1 2 2 6 2 2" xfId="18256" xr:uid="{00000000-0005-0000-0000-0000720B0000}"/>
    <cellStyle name="40% - Accent1 2 2 6 3" xfId="12016" xr:uid="{00000000-0005-0000-0000-0000730B0000}"/>
    <cellStyle name="40% - Accent1 2 2 7" xfId="9070" xr:uid="{00000000-0005-0000-0000-0000740B0000}"/>
    <cellStyle name="40% - Accent1 2 2 7 2" xfId="17053" xr:uid="{00000000-0005-0000-0000-0000750B0000}"/>
    <cellStyle name="40% - Accent1 2 2 8" xfId="1467" xr:uid="{00000000-0005-0000-0000-0000760B0000}"/>
    <cellStyle name="40% - Accent1 2 2 8 2" xfId="18550" xr:uid="{00000000-0005-0000-0000-0000770B0000}"/>
    <cellStyle name="40% - Accent1 2 2 9" xfId="10797" xr:uid="{00000000-0005-0000-0000-0000780B0000}"/>
    <cellStyle name="40% - Accent1 2 3" xfId="283" xr:uid="{00000000-0005-0000-0000-0000790B0000}"/>
    <cellStyle name="40% - Accent1 2 3 2" xfId="408" xr:uid="{00000000-0005-0000-0000-00007A0B0000}"/>
    <cellStyle name="40% - Accent1 2 3 2 2" xfId="738" xr:uid="{00000000-0005-0000-0000-00007B0B0000}"/>
    <cellStyle name="40% - Accent1 2 3 2 2 2" xfId="1300" xr:uid="{00000000-0005-0000-0000-00007C0B0000}"/>
    <cellStyle name="40% - Accent1 2 3 2 2 2 2" xfId="10248" xr:uid="{00000000-0005-0000-0000-00007D0B0000}"/>
    <cellStyle name="40% - Accent1 2 3 2 2 2 2 2" xfId="17994" xr:uid="{00000000-0005-0000-0000-00007E0B0000}"/>
    <cellStyle name="40% - Accent1 2 3 2 2 2 3" xfId="3415" xr:uid="{00000000-0005-0000-0000-00007F0B0000}"/>
    <cellStyle name="40% - Accent1 2 3 2 2 2 3 2" xfId="12136" xr:uid="{00000000-0005-0000-0000-0000800B0000}"/>
    <cellStyle name="40% - Accent1 2 3 2 2 2 4" xfId="3019" xr:uid="{00000000-0005-0000-0000-0000810B0000}"/>
    <cellStyle name="40% - Accent1 2 3 2 2 2 4 2" xfId="19469" xr:uid="{00000000-0005-0000-0000-0000820B0000}"/>
    <cellStyle name="40% - Accent1 2 3 2 2 2 5" xfId="11738" xr:uid="{00000000-0005-0000-0000-0000830B0000}"/>
    <cellStyle name="40% - Accent1 2 3 2 2 3" xfId="3832" xr:uid="{00000000-0005-0000-0000-0000840B0000}"/>
    <cellStyle name="40% - Accent1 2 3 2 2 3 2" xfId="12557" xr:uid="{00000000-0005-0000-0000-0000850B0000}"/>
    <cellStyle name="40% - Accent1 2 3 2 2 4" xfId="9496" xr:uid="{00000000-0005-0000-0000-0000860B0000}"/>
    <cellStyle name="40% - Accent1 2 3 2 2 4 2" xfId="17479" xr:uid="{00000000-0005-0000-0000-0000870B0000}"/>
    <cellStyle name="40% - Accent1 2 3 2 2 5" xfId="1893" xr:uid="{00000000-0005-0000-0000-0000880B0000}"/>
    <cellStyle name="40% - Accent1 2 3 2 2 5 2" xfId="18975" xr:uid="{00000000-0005-0000-0000-0000890B0000}"/>
    <cellStyle name="40% - Accent1 2 3 2 2 6" xfId="11223" xr:uid="{00000000-0005-0000-0000-00008A0B0000}"/>
    <cellStyle name="40% - Accent1 2 3 2 3" xfId="976" xr:uid="{00000000-0005-0000-0000-00008B0B0000}"/>
    <cellStyle name="40% - Accent1 2 3 2 3 2" xfId="10078" xr:uid="{00000000-0005-0000-0000-00008C0B0000}"/>
    <cellStyle name="40% - Accent1 2 3 2 3 2 2" xfId="17821" xr:uid="{00000000-0005-0000-0000-00008D0B0000}"/>
    <cellStyle name="40% - Accent1 2 3 2 3 3" xfId="3476" xr:uid="{00000000-0005-0000-0000-00008E0B0000}"/>
    <cellStyle name="40% - Accent1 2 3 2 3 3 2" xfId="12197" xr:uid="{00000000-0005-0000-0000-00008F0B0000}"/>
    <cellStyle name="40% - Accent1 2 3 2 3 4" xfId="2846" xr:uid="{00000000-0005-0000-0000-0000900B0000}"/>
    <cellStyle name="40% - Accent1 2 3 2 3 4 2" xfId="19296" xr:uid="{00000000-0005-0000-0000-0000910B0000}"/>
    <cellStyle name="40% - Accent1 2 3 2 3 5" xfId="11565" xr:uid="{00000000-0005-0000-0000-0000920B0000}"/>
    <cellStyle name="40% - Accent1 2 3 2 4" xfId="3662" xr:uid="{00000000-0005-0000-0000-0000930B0000}"/>
    <cellStyle name="40% - Accent1 2 3 2 4 2" xfId="12384" xr:uid="{00000000-0005-0000-0000-0000940B0000}"/>
    <cellStyle name="40% - Accent1 2 3 2 5" xfId="9153" xr:uid="{00000000-0005-0000-0000-0000950B0000}"/>
    <cellStyle name="40% - Accent1 2 3 2 5 2" xfId="17136" xr:uid="{00000000-0005-0000-0000-0000960B0000}"/>
    <cellStyle name="40% - Accent1 2 3 2 6" xfId="1550" xr:uid="{00000000-0005-0000-0000-0000970B0000}"/>
    <cellStyle name="40% - Accent1 2 3 2 6 2" xfId="18802" xr:uid="{00000000-0005-0000-0000-0000980B0000}"/>
    <cellStyle name="40% - Accent1 2 3 2 7" xfId="10880" xr:uid="{00000000-0005-0000-0000-0000990B0000}"/>
    <cellStyle name="40% - Accent1 2 3 3" xfId="613" xr:uid="{00000000-0005-0000-0000-00009A0B0000}"/>
    <cellStyle name="40% - Accent1 2 3 3 2" xfId="1180" xr:uid="{00000000-0005-0000-0000-00009B0B0000}"/>
    <cellStyle name="40% - Accent1 2 3 3 2 2" xfId="10307" xr:uid="{00000000-0005-0000-0000-00009C0B0000}"/>
    <cellStyle name="40% - Accent1 2 3 3 2 2 2" xfId="18053" xr:uid="{00000000-0005-0000-0000-00009D0B0000}"/>
    <cellStyle name="40% - Accent1 2 3 3 2 3" xfId="4023" xr:uid="{00000000-0005-0000-0000-00009E0B0000}"/>
    <cellStyle name="40% - Accent1 2 3 3 2 3 2" xfId="12748" xr:uid="{00000000-0005-0000-0000-00009F0B0000}"/>
    <cellStyle name="40% - Accent1 2 3 3 2 4" xfId="3077" xr:uid="{00000000-0005-0000-0000-0000A00B0000}"/>
    <cellStyle name="40% - Accent1 2 3 3 2 4 2" xfId="19527" xr:uid="{00000000-0005-0000-0000-0000A10B0000}"/>
    <cellStyle name="40% - Accent1 2 3 3 2 5" xfId="11797" xr:uid="{00000000-0005-0000-0000-0000A20B0000}"/>
    <cellStyle name="40% - Accent1 2 3 3 3" xfId="3892" xr:uid="{00000000-0005-0000-0000-0000A30B0000}"/>
    <cellStyle name="40% - Accent1 2 3 3 3 2" xfId="12617" xr:uid="{00000000-0005-0000-0000-0000A40B0000}"/>
    <cellStyle name="40% - Accent1 2 3 3 4" xfId="9368" xr:uid="{00000000-0005-0000-0000-0000A50B0000}"/>
    <cellStyle name="40% - Accent1 2 3 3 4 2" xfId="17351" xr:uid="{00000000-0005-0000-0000-0000A60B0000}"/>
    <cellStyle name="40% - Accent1 2 3 3 5" xfId="1765" xr:uid="{00000000-0005-0000-0000-0000A70B0000}"/>
    <cellStyle name="40% - Accent1 2 3 3 5 2" xfId="19033" xr:uid="{00000000-0005-0000-0000-0000A80B0000}"/>
    <cellStyle name="40% - Accent1 2 3 3 6" xfId="11095" xr:uid="{00000000-0005-0000-0000-0000A90B0000}"/>
    <cellStyle name="40% - Accent1 2 3 4" xfId="855" xr:uid="{00000000-0005-0000-0000-0000AA0B0000}"/>
    <cellStyle name="40% - Accent1 2 3 4 2" xfId="9627" xr:uid="{00000000-0005-0000-0000-0000AB0B0000}"/>
    <cellStyle name="40% - Accent1 2 3 4 2 2" xfId="17610" xr:uid="{00000000-0005-0000-0000-0000AC0B0000}"/>
    <cellStyle name="40% - Accent1 2 3 4 3" xfId="4568" xr:uid="{00000000-0005-0000-0000-0000AD0B0000}"/>
    <cellStyle name="40% - Accent1 2 3 4 3 2" xfId="13247" xr:uid="{00000000-0005-0000-0000-0000AE0B0000}"/>
    <cellStyle name="40% - Accent1 2 3 4 4" xfId="2025" xr:uid="{00000000-0005-0000-0000-0000AF0B0000}"/>
    <cellStyle name="40% - Accent1 2 3 4 4 2" xfId="19182" xr:uid="{00000000-0005-0000-0000-0000B00B0000}"/>
    <cellStyle name="40% - Accent1 2 3 4 5" xfId="11354" xr:uid="{00000000-0005-0000-0000-0000B10B0000}"/>
    <cellStyle name="40% - Accent1 2 3 5" xfId="3249" xr:uid="{00000000-0005-0000-0000-0000B20B0000}"/>
    <cellStyle name="40% - Accent1 2 3 5 2" xfId="10467" xr:uid="{00000000-0005-0000-0000-0000B30B0000}"/>
    <cellStyle name="40% - Accent1 2 3 5 2 2" xfId="18211" xr:uid="{00000000-0005-0000-0000-0000B40B0000}"/>
    <cellStyle name="40% - Accent1 2 3 5 3" xfId="11968" xr:uid="{00000000-0005-0000-0000-0000B50B0000}"/>
    <cellStyle name="40% - Accent1 2 3 6" xfId="9025" xr:uid="{00000000-0005-0000-0000-0000B60B0000}"/>
    <cellStyle name="40% - Accent1 2 3 6 2" xfId="17008" xr:uid="{00000000-0005-0000-0000-0000B70B0000}"/>
    <cellStyle name="40% - Accent1 2 3 7" xfId="1422" xr:uid="{00000000-0005-0000-0000-0000B80B0000}"/>
    <cellStyle name="40% - Accent1 2 3 7 2" xfId="18502" xr:uid="{00000000-0005-0000-0000-0000B90B0000}"/>
    <cellStyle name="40% - Accent1 2 3 8" xfId="10752" xr:uid="{00000000-0005-0000-0000-0000BA0B0000}"/>
    <cellStyle name="40% - Accent1 2 3 9" xfId="19747" xr:uid="{00000000-0005-0000-0000-0000BB0B0000}"/>
    <cellStyle name="40% - Accent1 2 4" xfId="368" xr:uid="{00000000-0005-0000-0000-0000BC0B0000}"/>
    <cellStyle name="40% - Accent1 2 4 2" xfId="698" xr:uid="{00000000-0005-0000-0000-0000BD0B0000}"/>
    <cellStyle name="40% - Accent1 2 4 2 2" xfId="1260" xr:uid="{00000000-0005-0000-0000-0000BE0B0000}"/>
    <cellStyle name="40% - Accent1 2 4 2 2 2" xfId="10158" xr:uid="{00000000-0005-0000-0000-0000BF0B0000}"/>
    <cellStyle name="40% - Accent1 2 4 2 2 2 2" xfId="17903" xr:uid="{00000000-0005-0000-0000-0000C00B0000}"/>
    <cellStyle name="40% - Accent1 2 4 2 2 3" xfId="3428" xr:uid="{00000000-0005-0000-0000-0000C10B0000}"/>
    <cellStyle name="40% - Accent1 2 4 2 2 3 2" xfId="12149" xr:uid="{00000000-0005-0000-0000-0000C20B0000}"/>
    <cellStyle name="40% - Accent1 2 4 2 2 4" xfId="2928" xr:uid="{00000000-0005-0000-0000-0000C30B0000}"/>
    <cellStyle name="40% - Accent1 2 4 2 2 4 2" xfId="19378" xr:uid="{00000000-0005-0000-0000-0000C40B0000}"/>
    <cellStyle name="40% - Accent1 2 4 2 2 5" xfId="11647" xr:uid="{00000000-0005-0000-0000-0000C50B0000}"/>
    <cellStyle name="40% - Accent1 2 4 2 3" xfId="3742" xr:uid="{00000000-0005-0000-0000-0000C60B0000}"/>
    <cellStyle name="40% - Accent1 2 4 2 3 2" xfId="12466" xr:uid="{00000000-0005-0000-0000-0000C70B0000}"/>
    <cellStyle name="40% - Accent1 2 4 2 4" xfId="9454" xr:uid="{00000000-0005-0000-0000-0000C80B0000}"/>
    <cellStyle name="40% - Accent1 2 4 2 4 2" xfId="17437" xr:uid="{00000000-0005-0000-0000-0000C90B0000}"/>
    <cellStyle name="40% - Accent1 2 4 2 5" xfId="1851" xr:uid="{00000000-0005-0000-0000-0000CA0B0000}"/>
    <cellStyle name="40% - Accent1 2 4 2 5 2" xfId="18884" xr:uid="{00000000-0005-0000-0000-0000CB0B0000}"/>
    <cellStyle name="40% - Accent1 2 4 2 6" xfId="11181" xr:uid="{00000000-0005-0000-0000-0000CC0B0000}"/>
    <cellStyle name="40% - Accent1 2 4 3" xfId="936" xr:uid="{00000000-0005-0000-0000-0000CD0B0000}"/>
    <cellStyle name="40% - Accent1 2 4 3 2" xfId="9740" xr:uid="{00000000-0005-0000-0000-0000CE0B0000}"/>
    <cellStyle name="40% - Accent1 2 4 3 2 2" xfId="17692" xr:uid="{00000000-0005-0000-0000-0000CF0B0000}"/>
    <cellStyle name="40% - Accent1 2 4 3 3" xfId="4188" xr:uid="{00000000-0005-0000-0000-0000D00B0000}"/>
    <cellStyle name="40% - Accent1 2 4 3 3 2" xfId="12912" xr:uid="{00000000-0005-0000-0000-0000D10B0000}"/>
    <cellStyle name="40% - Accent1 2 4 3 4" xfId="2142" xr:uid="{00000000-0005-0000-0000-0000D20B0000}"/>
    <cellStyle name="40% - Accent1 2 4 3 4 2" xfId="18695" xr:uid="{00000000-0005-0000-0000-0000D30B0000}"/>
    <cellStyle name="40% - Accent1 2 4 3 5" xfId="11436" xr:uid="{00000000-0005-0000-0000-0000D40B0000}"/>
    <cellStyle name="40% - Accent1 2 4 4" xfId="3345" xr:uid="{00000000-0005-0000-0000-0000D50B0000}"/>
    <cellStyle name="40% - Accent1 2 4 4 2" xfId="12065" xr:uid="{00000000-0005-0000-0000-0000D60B0000}"/>
    <cellStyle name="40% - Accent1 2 4 5" xfId="9111" xr:uid="{00000000-0005-0000-0000-0000D70B0000}"/>
    <cellStyle name="40% - Accent1 2 4 5 2" xfId="17094" xr:uid="{00000000-0005-0000-0000-0000D80B0000}"/>
    <cellStyle name="40% - Accent1 2 4 6" xfId="1508" xr:uid="{00000000-0005-0000-0000-0000D90B0000}"/>
    <cellStyle name="40% - Accent1 2 4 6 2" xfId="18593" xr:uid="{00000000-0005-0000-0000-0000DA0B0000}"/>
    <cellStyle name="40% - Accent1 2 4 7" xfId="10838" xr:uid="{00000000-0005-0000-0000-0000DB0B0000}"/>
    <cellStyle name="40% - Accent1 2 5" xfId="573" xr:uid="{00000000-0005-0000-0000-0000DC0B0000}"/>
    <cellStyle name="40% - Accent1 2 5 2" xfId="1140" xr:uid="{00000000-0005-0000-0000-0000DD0B0000}"/>
    <cellStyle name="40% - Accent1 2 5 2 2" xfId="10036" xr:uid="{00000000-0005-0000-0000-0000DE0B0000}"/>
    <cellStyle name="40% - Accent1 2 5 2 2 2" xfId="17778" xr:uid="{00000000-0005-0000-0000-0000DF0B0000}"/>
    <cellStyle name="40% - Accent1 2 5 2 3" xfId="4113" xr:uid="{00000000-0005-0000-0000-0000E00B0000}"/>
    <cellStyle name="40% - Accent1 2 5 2 3 2" xfId="12837" xr:uid="{00000000-0005-0000-0000-0000E10B0000}"/>
    <cellStyle name="40% - Accent1 2 5 2 4" xfId="2803" xr:uid="{00000000-0005-0000-0000-0000E20B0000}"/>
    <cellStyle name="40% - Accent1 2 5 2 4 2" xfId="19253" xr:uid="{00000000-0005-0000-0000-0000E30B0000}"/>
    <cellStyle name="40% - Accent1 2 5 2 5" xfId="11522" xr:uid="{00000000-0005-0000-0000-0000E40B0000}"/>
    <cellStyle name="40% - Accent1 2 5 3" xfId="3620" xr:uid="{00000000-0005-0000-0000-0000E50B0000}"/>
    <cellStyle name="40% - Accent1 2 5 3 2" xfId="12341" xr:uid="{00000000-0005-0000-0000-0000E60B0000}"/>
    <cellStyle name="40% - Accent1 2 5 4" xfId="9326" xr:uid="{00000000-0005-0000-0000-0000E70B0000}"/>
    <cellStyle name="40% - Accent1 2 5 4 2" xfId="17309" xr:uid="{00000000-0005-0000-0000-0000E80B0000}"/>
    <cellStyle name="40% - Accent1 2 5 5" xfId="1723" xr:uid="{00000000-0005-0000-0000-0000E90B0000}"/>
    <cellStyle name="40% - Accent1 2 5 5 2" xfId="18759" xr:uid="{00000000-0005-0000-0000-0000EA0B0000}"/>
    <cellStyle name="40% - Accent1 2 5 6" xfId="11053" xr:uid="{00000000-0005-0000-0000-0000EB0B0000}"/>
    <cellStyle name="40% - Accent1 2 6" xfId="491" xr:uid="{00000000-0005-0000-0000-0000EC0B0000}"/>
    <cellStyle name="40% - Accent1 2 6 2" xfId="1058" xr:uid="{00000000-0005-0000-0000-0000ED0B0000}"/>
    <cellStyle name="40% - Accent1 2 6 2 2" xfId="10257" xr:uid="{00000000-0005-0000-0000-0000EE0B0000}"/>
    <cellStyle name="40% - Accent1 2 6 2 2 2" xfId="18003" xr:uid="{00000000-0005-0000-0000-0000EF0B0000}"/>
    <cellStyle name="40% - Accent1 2 6 2 3" xfId="4035" xr:uid="{00000000-0005-0000-0000-0000F00B0000}"/>
    <cellStyle name="40% - Accent1 2 6 2 3 2" xfId="12760" xr:uid="{00000000-0005-0000-0000-0000F10B0000}"/>
    <cellStyle name="40% - Accent1 2 6 2 4" xfId="3028" xr:uid="{00000000-0005-0000-0000-0000F20B0000}"/>
    <cellStyle name="40% - Accent1 2 6 2 4 2" xfId="19478" xr:uid="{00000000-0005-0000-0000-0000F30B0000}"/>
    <cellStyle name="40% - Accent1 2 6 2 5" xfId="11747" xr:uid="{00000000-0005-0000-0000-0000F40B0000}"/>
    <cellStyle name="40% - Accent1 2 6 3" xfId="3841" xr:uid="{00000000-0005-0000-0000-0000F50B0000}"/>
    <cellStyle name="40% - Accent1 2 6 3 2" xfId="12566" xr:uid="{00000000-0005-0000-0000-0000F60B0000}"/>
    <cellStyle name="40% - Accent1 2 6 4" xfId="9241" xr:uid="{00000000-0005-0000-0000-0000F70B0000}"/>
    <cellStyle name="40% - Accent1 2 6 4 2" xfId="17224" xr:uid="{00000000-0005-0000-0000-0000F80B0000}"/>
    <cellStyle name="40% - Accent1 2 6 5" xfId="1638" xr:uid="{00000000-0005-0000-0000-0000F90B0000}"/>
    <cellStyle name="40% - Accent1 2 6 5 2" xfId="18984" xr:uid="{00000000-0005-0000-0000-0000FA0B0000}"/>
    <cellStyle name="40% - Accent1 2 6 6" xfId="10968" xr:uid="{00000000-0005-0000-0000-0000FB0B0000}"/>
    <cellStyle name="40% - Accent1 2 7" xfId="815" xr:uid="{00000000-0005-0000-0000-0000FC0B0000}"/>
    <cellStyle name="40% - Accent1 2 7 2" xfId="9584" xr:uid="{00000000-0005-0000-0000-0000FD0B0000}"/>
    <cellStyle name="40% - Accent1 2 7 2 2" xfId="17567" xr:uid="{00000000-0005-0000-0000-0000FE0B0000}"/>
    <cellStyle name="40% - Accent1 2 7 3" xfId="4996" xr:uid="{00000000-0005-0000-0000-0000FF0B0000}"/>
    <cellStyle name="40% - Accent1 2 7 3 2" xfId="13643" xr:uid="{00000000-0005-0000-0000-0000000C0000}"/>
    <cellStyle name="40% - Accent1 2 7 4" xfId="1982" xr:uid="{00000000-0005-0000-0000-0000010C0000}"/>
    <cellStyle name="40% - Accent1 2 7 4 2" xfId="19219" xr:uid="{00000000-0005-0000-0000-0000020C0000}"/>
    <cellStyle name="40% - Accent1 2 7 5" xfId="11311" xr:uid="{00000000-0005-0000-0000-0000030C0000}"/>
    <cellStyle name="40% - Accent1 2 8" xfId="3207" xr:uid="{00000000-0005-0000-0000-0000040C0000}"/>
    <cellStyle name="40% - Accent1 2 8 2" xfId="10424" xr:uid="{00000000-0005-0000-0000-0000050C0000}"/>
    <cellStyle name="40% - Accent1 2 8 2 2" xfId="18168" xr:uid="{00000000-0005-0000-0000-0000060C0000}"/>
    <cellStyle name="40% - Accent1 2 8 3" xfId="11925" xr:uid="{00000000-0005-0000-0000-0000070C0000}"/>
    <cellStyle name="40% - Accent1 2 9" xfId="8983" xr:uid="{00000000-0005-0000-0000-0000080C0000}"/>
    <cellStyle name="40% - Accent1 2 9 2" xfId="16966" xr:uid="{00000000-0005-0000-0000-0000090C0000}"/>
    <cellStyle name="40% - Accent1 3" xfId="312" xr:uid="{00000000-0005-0000-0000-00000A0C0000}"/>
    <cellStyle name="40% - Accent1 3 2" xfId="429" xr:uid="{00000000-0005-0000-0000-00000B0C0000}"/>
    <cellStyle name="40% - Accent1 3 2 2" xfId="759" xr:uid="{00000000-0005-0000-0000-00000C0C0000}"/>
    <cellStyle name="40% - Accent1 3 2 2 2" xfId="1323" xr:uid="{00000000-0005-0000-0000-00000D0C0000}"/>
    <cellStyle name="40% - Accent1 3 2 2 2 2" xfId="10179" xr:uid="{00000000-0005-0000-0000-00000E0C0000}"/>
    <cellStyle name="40% - Accent1 3 2 2 2 2 2" xfId="17925" xr:uid="{00000000-0005-0000-0000-00000F0C0000}"/>
    <cellStyle name="40% - Accent1 3 2 2 2 3" xfId="4019" xr:uid="{00000000-0005-0000-0000-0000100C0000}"/>
    <cellStyle name="40% - Accent1 3 2 2 2 3 2" xfId="12744" xr:uid="{00000000-0005-0000-0000-0000110C0000}"/>
    <cellStyle name="40% - Accent1 3 2 2 2 4" xfId="2950" xr:uid="{00000000-0005-0000-0000-0000120C0000}"/>
    <cellStyle name="40% - Accent1 3 2 2 2 4 2" xfId="19400" xr:uid="{00000000-0005-0000-0000-0000130C0000}"/>
    <cellStyle name="40% - Accent1 3 2 2 2 5" xfId="11669" xr:uid="{00000000-0005-0000-0000-0000140C0000}"/>
    <cellStyle name="40% - Accent1 3 2 2 3" xfId="3763" xr:uid="{00000000-0005-0000-0000-0000150C0000}"/>
    <cellStyle name="40% - Accent1 3 2 2 3 2" xfId="12488" xr:uid="{00000000-0005-0000-0000-0000160C0000}"/>
    <cellStyle name="40% - Accent1 3 2 2 4" xfId="9521" xr:uid="{00000000-0005-0000-0000-0000170C0000}"/>
    <cellStyle name="40% - Accent1 3 2 2 4 2" xfId="17504" xr:uid="{00000000-0005-0000-0000-0000180C0000}"/>
    <cellStyle name="40% - Accent1 3 2 2 5" xfId="1918" xr:uid="{00000000-0005-0000-0000-0000190C0000}"/>
    <cellStyle name="40% - Accent1 3 2 2 5 2" xfId="18906" xr:uid="{00000000-0005-0000-0000-00001A0C0000}"/>
    <cellStyle name="40% - Accent1 3 2 2 6" xfId="11248" xr:uid="{00000000-0005-0000-0000-00001B0C0000}"/>
    <cellStyle name="40% - Accent1 3 2 3" xfId="999" xr:uid="{00000000-0005-0000-0000-00001C0C0000}"/>
    <cellStyle name="40% - Accent1 3 2 3 2" xfId="9765" xr:uid="{00000000-0005-0000-0000-00001D0C0000}"/>
    <cellStyle name="40% - Accent1 3 2 3 2 2" xfId="17714" xr:uid="{00000000-0005-0000-0000-00001E0C0000}"/>
    <cellStyle name="40% - Accent1 3 2 3 3" xfId="4435" xr:uid="{00000000-0005-0000-0000-00001F0C0000}"/>
    <cellStyle name="40% - Accent1 3 2 3 3 2" xfId="13129" xr:uid="{00000000-0005-0000-0000-0000200C0000}"/>
    <cellStyle name="40% - Accent1 3 2 3 4" xfId="2168" xr:uid="{00000000-0005-0000-0000-0000210C0000}"/>
    <cellStyle name="40% - Accent1 3 2 3 4 2" xfId="19177" xr:uid="{00000000-0005-0000-0000-0000220C0000}"/>
    <cellStyle name="40% - Accent1 3 2 3 5" xfId="11458" xr:uid="{00000000-0005-0000-0000-0000230C0000}"/>
    <cellStyle name="40% - Accent1 3 2 4" xfId="3367" xr:uid="{00000000-0005-0000-0000-0000240C0000}"/>
    <cellStyle name="40% - Accent1 3 2 4 2" xfId="10548" xr:uid="{00000000-0005-0000-0000-0000250C0000}"/>
    <cellStyle name="40% - Accent1 3 2 4 2 2" xfId="18292" xr:uid="{00000000-0005-0000-0000-0000260C0000}"/>
    <cellStyle name="40% - Accent1 3 2 4 3" xfId="12088" xr:uid="{00000000-0005-0000-0000-0000270C0000}"/>
    <cellStyle name="40% - Accent1 3 2 5" xfId="9178" xr:uid="{00000000-0005-0000-0000-0000280C0000}"/>
    <cellStyle name="40% - Accent1 3 2 5 2" xfId="17161" xr:uid="{00000000-0005-0000-0000-0000290C0000}"/>
    <cellStyle name="40% - Accent1 3 2 6" xfId="1575" xr:uid="{00000000-0005-0000-0000-00002A0C0000}"/>
    <cellStyle name="40% - Accent1 3 2 6 2" xfId="18616" xr:uid="{00000000-0005-0000-0000-00002B0C0000}"/>
    <cellStyle name="40% - Accent1 3 2 7" xfId="10905" xr:uid="{00000000-0005-0000-0000-00002C0C0000}"/>
    <cellStyle name="40% - Accent1 3 3" xfId="641" xr:uid="{00000000-0005-0000-0000-00002D0C0000}"/>
    <cellStyle name="40% - Accent1 3 3 2" xfId="1203" xr:uid="{00000000-0005-0000-0000-00002E0C0000}"/>
    <cellStyle name="40% - Accent1 3 3 2 2" xfId="10102" xr:uid="{00000000-0005-0000-0000-00002F0C0000}"/>
    <cellStyle name="40% - Accent1 3 3 2 2 2" xfId="17846" xr:uid="{00000000-0005-0000-0000-0000300C0000}"/>
    <cellStyle name="40% - Accent1 3 3 2 3" xfId="4007" xr:uid="{00000000-0005-0000-0000-0000310C0000}"/>
    <cellStyle name="40% - Accent1 3 3 2 3 2" xfId="12732" xr:uid="{00000000-0005-0000-0000-0000320C0000}"/>
    <cellStyle name="40% - Accent1 3 3 2 4" xfId="2871" xr:uid="{00000000-0005-0000-0000-0000330C0000}"/>
    <cellStyle name="40% - Accent1 3 3 2 4 2" xfId="19321" xr:uid="{00000000-0005-0000-0000-0000340C0000}"/>
    <cellStyle name="40% - Accent1 3 3 2 5" xfId="11590" xr:uid="{00000000-0005-0000-0000-0000350C0000}"/>
    <cellStyle name="40% - Accent1 3 3 3" xfId="3686" xr:uid="{00000000-0005-0000-0000-0000360C0000}"/>
    <cellStyle name="40% - Accent1 3 3 3 2" xfId="12409" xr:uid="{00000000-0005-0000-0000-0000370C0000}"/>
    <cellStyle name="40% - Accent1 3 3 4" xfId="9393" xr:uid="{00000000-0005-0000-0000-0000380C0000}"/>
    <cellStyle name="40% - Accent1 3 3 4 2" xfId="17376" xr:uid="{00000000-0005-0000-0000-0000390C0000}"/>
    <cellStyle name="40% - Accent1 3 3 5" xfId="1790" xr:uid="{00000000-0005-0000-0000-00003A0C0000}"/>
    <cellStyle name="40% - Accent1 3 3 5 2" xfId="18827" xr:uid="{00000000-0005-0000-0000-00003B0C0000}"/>
    <cellStyle name="40% - Accent1 3 3 6" xfId="11120" xr:uid="{00000000-0005-0000-0000-00003C0C0000}"/>
    <cellStyle name="40% - Accent1 3 4" xfId="512" xr:uid="{00000000-0005-0000-0000-00003D0C0000}"/>
    <cellStyle name="40% - Accent1 3 4 2" xfId="1079" xr:uid="{00000000-0005-0000-0000-00003E0C0000}"/>
    <cellStyle name="40% - Accent1 3 4 2 2" xfId="10353" xr:uid="{00000000-0005-0000-0000-00003F0C0000}"/>
    <cellStyle name="40% - Accent1 3 4 2 2 2" xfId="18099" xr:uid="{00000000-0005-0000-0000-0000400C0000}"/>
    <cellStyle name="40% - Accent1 3 4 2 3" xfId="3591" xr:uid="{00000000-0005-0000-0000-0000410C0000}"/>
    <cellStyle name="40% - Accent1 3 4 2 3 2" xfId="12312" xr:uid="{00000000-0005-0000-0000-0000420C0000}"/>
    <cellStyle name="40% - Accent1 3 4 2 4" xfId="3123" xr:uid="{00000000-0005-0000-0000-0000430C0000}"/>
    <cellStyle name="40% - Accent1 3 4 2 4 2" xfId="19573" xr:uid="{00000000-0005-0000-0000-0000440C0000}"/>
    <cellStyle name="40% - Accent1 3 4 2 5" xfId="11843" xr:uid="{00000000-0005-0000-0000-0000450C0000}"/>
    <cellStyle name="40% - Accent1 3 4 3" xfId="3938" xr:uid="{00000000-0005-0000-0000-0000460C0000}"/>
    <cellStyle name="40% - Accent1 3 4 3 2" xfId="12663" xr:uid="{00000000-0005-0000-0000-0000470C0000}"/>
    <cellStyle name="40% - Accent1 3 4 4" xfId="9263" xr:uid="{00000000-0005-0000-0000-0000480C0000}"/>
    <cellStyle name="40% - Accent1 3 4 4 2" xfId="17246" xr:uid="{00000000-0005-0000-0000-0000490C0000}"/>
    <cellStyle name="40% - Accent1 3 4 5" xfId="1660" xr:uid="{00000000-0005-0000-0000-00004A0C0000}"/>
    <cellStyle name="40% - Accent1 3 4 5 2" xfId="19079" xr:uid="{00000000-0005-0000-0000-00004B0C0000}"/>
    <cellStyle name="40% - Accent1 3 4 6" xfId="10990" xr:uid="{00000000-0005-0000-0000-00004C0C0000}"/>
    <cellStyle name="40% - Accent1 3 5" xfId="878" xr:uid="{00000000-0005-0000-0000-00004D0C0000}"/>
    <cellStyle name="40% - Accent1 3 5 2" xfId="9651" xr:uid="{00000000-0005-0000-0000-00004E0C0000}"/>
    <cellStyle name="40% - Accent1 3 5 2 2" xfId="17635" xr:uid="{00000000-0005-0000-0000-00004F0C0000}"/>
    <cellStyle name="40% - Accent1 3 5 3" xfId="4576" xr:uid="{00000000-0005-0000-0000-0000500C0000}"/>
    <cellStyle name="40% - Accent1 3 5 3 2" xfId="13254" xr:uid="{00000000-0005-0000-0000-0000510C0000}"/>
    <cellStyle name="40% - Accent1 3 5 4" xfId="2050" xr:uid="{00000000-0005-0000-0000-0000520C0000}"/>
    <cellStyle name="40% - Accent1 3 5 4 2" xfId="19179" xr:uid="{00000000-0005-0000-0000-0000530C0000}"/>
    <cellStyle name="40% - Accent1 3 5 5" xfId="11379" xr:uid="{00000000-0005-0000-0000-0000540C0000}"/>
    <cellStyle name="40% - Accent1 3 6" xfId="3276" xr:uid="{00000000-0005-0000-0000-0000550C0000}"/>
    <cellStyle name="40% - Accent1 3 6 2" xfId="10492" xr:uid="{00000000-0005-0000-0000-0000560C0000}"/>
    <cellStyle name="40% - Accent1 3 6 2 2" xfId="18236" xr:uid="{00000000-0005-0000-0000-0000570C0000}"/>
    <cellStyle name="40% - Accent1 3 6 3" xfId="11996" xr:uid="{00000000-0005-0000-0000-0000580C0000}"/>
    <cellStyle name="40% - Accent1 3 7" xfId="9050" xr:uid="{00000000-0005-0000-0000-0000590C0000}"/>
    <cellStyle name="40% - Accent1 3 7 2" xfId="17033" xr:uid="{00000000-0005-0000-0000-00005A0C0000}"/>
    <cellStyle name="40% - Accent1 3 8" xfId="1447" xr:uid="{00000000-0005-0000-0000-00005B0C0000}"/>
    <cellStyle name="40% - Accent1 3 8 2" xfId="18530" xr:uid="{00000000-0005-0000-0000-00005C0C0000}"/>
    <cellStyle name="40% - Accent1 3 9" xfId="10777" xr:uid="{00000000-0005-0000-0000-00005D0C0000}"/>
    <cellStyle name="40% - Accent1 4" xfId="264" xr:uid="{00000000-0005-0000-0000-00005E0C0000}"/>
    <cellStyle name="40% - Accent1 4 2" xfId="389" xr:uid="{00000000-0005-0000-0000-00005F0C0000}"/>
    <cellStyle name="40% - Accent1 4 2 2" xfId="719" xr:uid="{00000000-0005-0000-0000-0000600C0000}"/>
    <cellStyle name="40% - Accent1 4 2 2 2" xfId="1281" xr:uid="{00000000-0005-0000-0000-0000610C0000}"/>
    <cellStyle name="40% - Accent1 4 2 2 2 2" xfId="10254" xr:uid="{00000000-0005-0000-0000-0000620C0000}"/>
    <cellStyle name="40% - Accent1 4 2 2 2 2 2" xfId="18000" xr:uid="{00000000-0005-0000-0000-0000630C0000}"/>
    <cellStyle name="40% - Accent1 4 2 2 2 3" xfId="3491" xr:uid="{00000000-0005-0000-0000-0000640C0000}"/>
    <cellStyle name="40% - Accent1 4 2 2 2 3 2" xfId="12212" xr:uid="{00000000-0005-0000-0000-0000650C0000}"/>
    <cellStyle name="40% - Accent1 4 2 2 2 4" xfId="3025" xr:uid="{00000000-0005-0000-0000-0000660C0000}"/>
    <cellStyle name="40% - Accent1 4 2 2 2 4 2" xfId="19475" xr:uid="{00000000-0005-0000-0000-0000670C0000}"/>
    <cellStyle name="40% - Accent1 4 2 2 2 5" xfId="11744" xr:uid="{00000000-0005-0000-0000-0000680C0000}"/>
    <cellStyle name="40% - Accent1 4 2 2 3" xfId="3838" xr:uid="{00000000-0005-0000-0000-0000690C0000}"/>
    <cellStyle name="40% - Accent1 4 2 2 3 2" xfId="12563" xr:uid="{00000000-0005-0000-0000-00006A0C0000}"/>
    <cellStyle name="40% - Accent1 4 2 2 4" xfId="9476" xr:uid="{00000000-0005-0000-0000-00006B0C0000}"/>
    <cellStyle name="40% - Accent1 4 2 2 4 2" xfId="17459" xr:uid="{00000000-0005-0000-0000-00006C0C0000}"/>
    <cellStyle name="40% - Accent1 4 2 2 5" xfId="1873" xr:uid="{00000000-0005-0000-0000-00006D0C0000}"/>
    <cellStyle name="40% - Accent1 4 2 2 5 2" xfId="18981" xr:uid="{00000000-0005-0000-0000-00006E0C0000}"/>
    <cellStyle name="40% - Accent1 4 2 2 6" xfId="11203" xr:uid="{00000000-0005-0000-0000-00006F0C0000}"/>
    <cellStyle name="40% - Accent1 4 2 3" xfId="957" xr:uid="{00000000-0005-0000-0000-0000700C0000}"/>
    <cellStyle name="40% - Accent1 4 2 3 2" xfId="10058" xr:uid="{00000000-0005-0000-0000-0000710C0000}"/>
    <cellStyle name="40% - Accent1 4 2 3 2 2" xfId="17801" xr:uid="{00000000-0005-0000-0000-0000720C0000}"/>
    <cellStyle name="40% - Accent1 4 2 3 3" xfId="4784" xr:uid="{00000000-0005-0000-0000-0000730C0000}"/>
    <cellStyle name="40% - Accent1 4 2 3 3 2" xfId="13439" xr:uid="{00000000-0005-0000-0000-0000740C0000}"/>
    <cellStyle name="40% - Accent1 4 2 3 4" xfId="2826" xr:uid="{00000000-0005-0000-0000-0000750C0000}"/>
    <cellStyle name="40% - Accent1 4 2 3 4 2" xfId="19276" xr:uid="{00000000-0005-0000-0000-0000760C0000}"/>
    <cellStyle name="40% - Accent1 4 2 3 5" xfId="11545" xr:uid="{00000000-0005-0000-0000-0000770C0000}"/>
    <cellStyle name="40% - Accent1 4 2 4" xfId="3642" xr:uid="{00000000-0005-0000-0000-0000780C0000}"/>
    <cellStyle name="40% - Accent1 4 2 4 2" xfId="10596" xr:uid="{00000000-0005-0000-0000-0000790C0000}"/>
    <cellStyle name="40% - Accent1 4 2 4 2 2" xfId="18340" xr:uid="{00000000-0005-0000-0000-00007A0C0000}"/>
    <cellStyle name="40% - Accent1 4 2 4 3" xfId="12364" xr:uid="{00000000-0005-0000-0000-00007B0C0000}"/>
    <cellStyle name="40% - Accent1 4 2 5" xfId="9133" xr:uid="{00000000-0005-0000-0000-00007C0C0000}"/>
    <cellStyle name="40% - Accent1 4 2 5 2" xfId="17116" xr:uid="{00000000-0005-0000-0000-00007D0C0000}"/>
    <cellStyle name="40% - Accent1 4 2 6" xfId="1530" xr:uid="{00000000-0005-0000-0000-00007E0C0000}"/>
    <cellStyle name="40% - Accent1 4 2 6 2" xfId="18782" xr:uid="{00000000-0005-0000-0000-00007F0C0000}"/>
    <cellStyle name="40% - Accent1 4 2 7" xfId="10860" xr:uid="{00000000-0005-0000-0000-0000800C0000}"/>
    <cellStyle name="40% - Accent1 4 3" xfId="594" xr:uid="{00000000-0005-0000-0000-0000810C0000}"/>
    <cellStyle name="40% - Accent1 4 3 2" xfId="1161" xr:uid="{00000000-0005-0000-0000-0000820C0000}"/>
    <cellStyle name="40% - Accent1 4 3 2 2" xfId="10227" xr:uid="{00000000-0005-0000-0000-0000830C0000}"/>
    <cellStyle name="40% - Accent1 4 3 2 2 2" xfId="17973" xr:uid="{00000000-0005-0000-0000-0000840C0000}"/>
    <cellStyle name="40% - Accent1 4 3 2 3" xfId="3479" xr:uid="{00000000-0005-0000-0000-0000850C0000}"/>
    <cellStyle name="40% - Accent1 4 3 2 3 2" xfId="12200" xr:uid="{00000000-0005-0000-0000-0000860C0000}"/>
    <cellStyle name="40% - Accent1 4 3 2 4" xfId="2998" xr:uid="{00000000-0005-0000-0000-0000870C0000}"/>
    <cellStyle name="40% - Accent1 4 3 2 4 2" xfId="19448" xr:uid="{00000000-0005-0000-0000-0000880C0000}"/>
    <cellStyle name="40% - Accent1 4 3 2 5" xfId="11717" xr:uid="{00000000-0005-0000-0000-0000890C0000}"/>
    <cellStyle name="40% - Accent1 4 3 3" xfId="3811" xr:uid="{00000000-0005-0000-0000-00008A0C0000}"/>
    <cellStyle name="40% - Accent1 4 3 3 2" xfId="12536" xr:uid="{00000000-0005-0000-0000-00008B0C0000}"/>
    <cellStyle name="40% - Accent1 4 3 4" xfId="9348" xr:uid="{00000000-0005-0000-0000-00008C0C0000}"/>
    <cellStyle name="40% - Accent1 4 3 4 2" xfId="17331" xr:uid="{00000000-0005-0000-0000-00008D0C0000}"/>
    <cellStyle name="40% - Accent1 4 3 5" xfId="1745" xr:uid="{00000000-0005-0000-0000-00008E0C0000}"/>
    <cellStyle name="40% - Accent1 4 3 5 2" xfId="18954" xr:uid="{00000000-0005-0000-0000-00008F0C0000}"/>
    <cellStyle name="40% - Accent1 4 3 6" xfId="11075" xr:uid="{00000000-0005-0000-0000-0000900C0000}"/>
    <cellStyle name="40% - Accent1 4 4" xfId="836" xr:uid="{00000000-0005-0000-0000-0000910C0000}"/>
    <cellStyle name="40% - Accent1 4 4 2" xfId="9607" xr:uid="{00000000-0005-0000-0000-0000920C0000}"/>
    <cellStyle name="40% - Accent1 4 4 2 2" xfId="17590" xr:uid="{00000000-0005-0000-0000-0000930C0000}"/>
    <cellStyle name="40% - Accent1 4 4 3" xfId="5673" xr:uid="{00000000-0005-0000-0000-0000940C0000}"/>
    <cellStyle name="40% - Accent1 4 4 3 2" xfId="14152" xr:uid="{00000000-0005-0000-0000-0000950C0000}"/>
    <cellStyle name="40% - Accent1 4 4 4" xfId="2005" xr:uid="{00000000-0005-0000-0000-0000960C0000}"/>
    <cellStyle name="40% - Accent1 4 4 4 2" xfId="19225" xr:uid="{00000000-0005-0000-0000-0000970C0000}"/>
    <cellStyle name="40% - Accent1 4 4 5" xfId="11334" xr:uid="{00000000-0005-0000-0000-0000980C0000}"/>
    <cellStyle name="40% - Accent1 4 5" xfId="3229" xr:uid="{00000000-0005-0000-0000-0000990C0000}"/>
    <cellStyle name="40% - Accent1 4 5 2" xfId="10447" xr:uid="{00000000-0005-0000-0000-00009A0C0000}"/>
    <cellStyle name="40% - Accent1 4 5 2 2" xfId="18191" xr:uid="{00000000-0005-0000-0000-00009B0C0000}"/>
    <cellStyle name="40% - Accent1 4 5 3" xfId="11948" xr:uid="{00000000-0005-0000-0000-00009C0C0000}"/>
    <cellStyle name="40% - Accent1 4 6" xfId="9005" xr:uid="{00000000-0005-0000-0000-00009D0C0000}"/>
    <cellStyle name="40% - Accent1 4 6 2" xfId="16988" xr:uid="{00000000-0005-0000-0000-00009E0C0000}"/>
    <cellStyle name="40% - Accent1 4 7" xfId="1402" xr:uid="{00000000-0005-0000-0000-00009F0C0000}"/>
    <cellStyle name="40% - Accent1 4 7 2" xfId="18482" xr:uid="{00000000-0005-0000-0000-0000A00C0000}"/>
    <cellStyle name="40% - Accent1 4 8" xfId="10732" xr:uid="{00000000-0005-0000-0000-0000A10C0000}"/>
    <cellStyle name="40% - Accent1 5" xfId="348" xr:uid="{00000000-0005-0000-0000-0000A20C0000}"/>
    <cellStyle name="40% - Accent1 5 2" xfId="678" xr:uid="{00000000-0005-0000-0000-0000A30C0000}"/>
    <cellStyle name="40% - Accent1 5 2 2" xfId="1241" xr:uid="{00000000-0005-0000-0000-0000A40C0000}"/>
    <cellStyle name="40% - Accent1 5 2 2 2" xfId="10142" xr:uid="{00000000-0005-0000-0000-0000A50C0000}"/>
    <cellStyle name="40% - Accent1 5 2 2 2 2" xfId="17886" xr:uid="{00000000-0005-0000-0000-0000A60C0000}"/>
    <cellStyle name="40% - Accent1 5 2 2 3" xfId="3268" xr:uid="{00000000-0005-0000-0000-0000A70C0000}"/>
    <cellStyle name="40% - Accent1 5 2 2 3 2" xfId="11988" xr:uid="{00000000-0005-0000-0000-0000A80C0000}"/>
    <cellStyle name="40% - Accent1 5 2 2 4" xfId="2911" xr:uid="{00000000-0005-0000-0000-0000A90C0000}"/>
    <cellStyle name="40% - Accent1 5 2 2 4 2" xfId="19361" xr:uid="{00000000-0005-0000-0000-0000AA0C0000}"/>
    <cellStyle name="40% - Accent1 5 2 2 5" xfId="11630" xr:uid="{00000000-0005-0000-0000-0000AB0C0000}"/>
    <cellStyle name="40% - Accent1 5 2 3" xfId="3726" xr:uid="{00000000-0005-0000-0000-0000AC0C0000}"/>
    <cellStyle name="40% - Accent1 5 2 3 2" xfId="12449" xr:uid="{00000000-0005-0000-0000-0000AD0C0000}"/>
    <cellStyle name="40% - Accent1 5 2 4" xfId="9434" xr:uid="{00000000-0005-0000-0000-0000AE0C0000}"/>
    <cellStyle name="40% - Accent1 5 2 4 2" xfId="17417" xr:uid="{00000000-0005-0000-0000-0000AF0C0000}"/>
    <cellStyle name="40% - Accent1 5 2 5" xfId="1831" xr:uid="{00000000-0005-0000-0000-0000B00C0000}"/>
    <cellStyle name="40% - Accent1 5 2 5 2" xfId="18867" xr:uid="{00000000-0005-0000-0000-0000B10C0000}"/>
    <cellStyle name="40% - Accent1 5 2 6" xfId="11161" xr:uid="{00000000-0005-0000-0000-0000B20C0000}"/>
    <cellStyle name="40% - Accent1 5 3" xfId="917" xr:uid="{00000000-0005-0000-0000-0000B30C0000}"/>
    <cellStyle name="40% - Accent1 5 3 2" xfId="9707" xr:uid="{00000000-0005-0000-0000-0000B40C0000}"/>
    <cellStyle name="40% - Accent1 5 3 2 2" xfId="17675" xr:uid="{00000000-0005-0000-0000-0000B50C0000}"/>
    <cellStyle name="40% - Accent1 5 3 3" xfId="4700" xr:uid="{00000000-0005-0000-0000-0000B60C0000}"/>
    <cellStyle name="40% - Accent1 5 3 3 2" xfId="13364" xr:uid="{00000000-0005-0000-0000-0000B70C0000}"/>
    <cellStyle name="40% - Accent1 5 3 4" xfId="2107" xr:uid="{00000000-0005-0000-0000-0000B80C0000}"/>
    <cellStyle name="40% - Accent1 5 3 4 2" xfId="18423" xr:uid="{00000000-0005-0000-0000-0000B90C0000}"/>
    <cellStyle name="40% - Accent1 5 3 5" xfId="11419" xr:uid="{00000000-0005-0000-0000-0000BA0C0000}"/>
    <cellStyle name="40% - Accent1 5 4" xfId="3322" xr:uid="{00000000-0005-0000-0000-0000BB0C0000}"/>
    <cellStyle name="40% - Accent1 5 4 2" xfId="10527" xr:uid="{00000000-0005-0000-0000-0000BC0C0000}"/>
    <cellStyle name="40% - Accent1 5 4 2 2" xfId="18271" xr:uid="{00000000-0005-0000-0000-0000BD0C0000}"/>
    <cellStyle name="40% - Accent1 5 4 3" xfId="12041" xr:uid="{00000000-0005-0000-0000-0000BE0C0000}"/>
    <cellStyle name="40% - Accent1 5 5" xfId="9091" xr:uid="{00000000-0005-0000-0000-0000BF0C0000}"/>
    <cellStyle name="40% - Accent1 5 5 2" xfId="17074" xr:uid="{00000000-0005-0000-0000-0000C00C0000}"/>
    <cellStyle name="40% - Accent1 5 6" xfId="1488" xr:uid="{00000000-0005-0000-0000-0000C10C0000}"/>
    <cellStyle name="40% - Accent1 5 6 2" xfId="18574" xr:uid="{00000000-0005-0000-0000-0000C20C0000}"/>
    <cellStyle name="40% - Accent1 5 7" xfId="10818" xr:uid="{00000000-0005-0000-0000-0000C30C0000}"/>
    <cellStyle name="40% - Accent1 6" xfId="554" xr:uid="{00000000-0005-0000-0000-0000C40C0000}"/>
    <cellStyle name="40% - Accent1 6 2" xfId="1121" xr:uid="{00000000-0005-0000-0000-0000C50C0000}"/>
    <cellStyle name="40% - Accent1 6 2 2" xfId="10015" xr:uid="{00000000-0005-0000-0000-0000C60C0000}"/>
    <cellStyle name="40% - Accent1 6 2 2 2" xfId="17757" xr:uid="{00000000-0005-0000-0000-0000C70C0000}"/>
    <cellStyle name="40% - Accent1 6 2 3" xfId="3430" xr:uid="{00000000-0005-0000-0000-0000C80C0000}"/>
    <cellStyle name="40% - Accent1 6 2 3 2" xfId="12151" xr:uid="{00000000-0005-0000-0000-0000C90C0000}"/>
    <cellStyle name="40% - Accent1 6 2 4" xfId="2782" xr:uid="{00000000-0005-0000-0000-0000CA0C0000}"/>
    <cellStyle name="40% - Accent1 6 2 4 2" xfId="19233" xr:uid="{00000000-0005-0000-0000-0000CB0C0000}"/>
    <cellStyle name="40% - Accent1 6 2 5" xfId="11501" xr:uid="{00000000-0005-0000-0000-0000CC0C0000}"/>
    <cellStyle name="40% - Accent1 6 3" xfId="3599" xr:uid="{00000000-0005-0000-0000-0000CD0C0000}"/>
    <cellStyle name="40% - Accent1 6 3 2" xfId="12320" xr:uid="{00000000-0005-0000-0000-0000CE0C0000}"/>
    <cellStyle name="40% - Accent1 6 4" xfId="9306" xr:uid="{00000000-0005-0000-0000-0000CF0C0000}"/>
    <cellStyle name="40% - Accent1 6 4 2" xfId="17289" xr:uid="{00000000-0005-0000-0000-0000D00C0000}"/>
    <cellStyle name="40% - Accent1 6 5" xfId="1703" xr:uid="{00000000-0005-0000-0000-0000D10C0000}"/>
    <cellStyle name="40% - Accent1 6 5 2" xfId="18739" xr:uid="{00000000-0005-0000-0000-0000D20C0000}"/>
    <cellStyle name="40% - Accent1 6 6" xfId="11033" xr:uid="{00000000-0005-0000-0000-0000D30C0000}"/>
    <cellStyle name="40% - Accent1 7" xfId="465" xr:uid="{00000000-0005-0000-0000-0000D40C0000}"/>
    <cellStyle name="40% - Accent1 7 2" xfId="1037" xr:uid="{00000000-0005-0000-0000-0000D50C0000}"/>
    <cellStyle name="40% - Accent1 7 2 2" xfId="10378" xr:uid="{00000000-0005-0000-0000-0000D60C0000}"/>
    <cellStyle name="40% - Accent1 7 2 2 2" xfId="18124" xr:uid="{00000000-0005-0000-0000-0000D70C0000}"/>
    <cellStyle name="40% - Accent1 7 2 3" xfId="4162" xr:uid="{00000000-0005-0000-0000-0000D80C0000}"/>
    <cellStyle name="40% - Accent1 7 2 3 2" xfId="12886" xr:uid="{00000000-0005-0000-0000-0000D90C0000}"/>
    <cellStyle name="40% - Accent1 7 2 4" xfId="3148" xr:uid="{00000000-0005-0000-0000-0000DA0C0000}"/>
    <cellStyle name="40% - Accent1 7 2 4 2" xfId="19598" xr:uid="{00000000-0005-0000-0000-0000DB0C0000}"/>
    <cellStyle name="40% - Accent1 7 2 5" xfId="11868" xr:uid="{00000000-0005-0000-0000-0000DC0C0000}"/>
    <cellStyle name="40% - Accent1 7 3" xfId="3964" xr:uid="{00000000-0005-0000-0000-0000DD0C0000}"/>
    <cellStyle name="40% - Accent1 7 3 2" xfId="12689" xr:uid="{00000000-0005-0000-0000-0000DE0C0000}"/>
    <cellStyle name="40% - Accent1 7 4" xfId="9219" xr:uid="{00000000-0005-0000-0000-0000DF0C0000}"/>
    <cellStyle name="40% - Accent1 7 4 2" xfId="17202" xr:uid="{00000000-0005-0000-0000-0000E00C0000}"/>
    <cellStyle name="40% - Accent1 7 5" xfId="1616" xr:uid="{00000000-0005-0000-0000-0000E10C0000}"/>
    <cellStyle name="40% - Accent1 7 5 2" xfId="19106" xr:uid="{00000000-0005-0000-0000-0000E20C0000}"/>
    <cellStyle name="40% - Accent1 7 6" xfId="10946" xr:uid="{00000000-0005-0000-0000-0000E30C0000}"/>
    <cellStyle name="40% - Accent1 8" xfId="795" xr:uid="{00000000-0005-0000-0000-0000E40C0000}"/>
    <cellStyle name="40% - Accent1 8 2" xfId="9562" xr:uid="{00000000-0005-0000-0000-0000E50C0000}"/>
    <cellStyle name="40% - Accent1 8 2 2" xfId="17545" xr:uid="{00000000-0005-0000-0000-0000E60C0000}"/>
    <cellStyle name="40% - Accent1 8 3" xfId="6461" xr:uid="{00000000-0005-0000-0000-0000E70C0000}"/>
    <cellStyle name="40% - Accent1 8 3 2" xfId="14869" xr:uid="{00000000-0005-0000-0000-0000E80C0000}"/>
    <cellStyle name="40% - Accent1 8 4" xfId="1959" xr:uid="{00000000-0005-0000-0000-0000E90C0000}"/>
    <cellStyle name="40% - Accent1 8 4 2" xfId="18422" xr:uid="{00000000-0005-0000-0000-0000EA0C0000}"/>
    <cellStyle name="40% - Accent1 8 5" xfId="11289" xr:uid="{00000000-0005-0000-0000-0000EB0C0000}"/>
    <cellStyle name="40% - Accent1 9" xfId="3181" xr:uid="{00000000-0005-0000-0000-0000EC0C0000}"/>
    <cellStyle name="40% - Accent1 9 2" xfId="10403" xr:uid="{00000000-0005-0000-0000-0000ED0C0000}"/>
    <cellStyle name="40% - Accent1 9 2 2" xfId="18147" xr:uid="{00000000-0005-0000-0000-0000EE0C0000}"/>
    <cellStyle name="40% - Accent1 9 3" xfId="11899" xr:uid="{00000000-0005-0000-0000-0000EF0C0000}"/>
    <cellStyle name="40% - Accent2" xfId="24" builtinId="35" customBuiltin="1"/>
    <cellStyle name="40% - Accent2 10" xfId="8966" xr:uid="{00000000-0005-0000-0000-0000F10C0000}"/>
    <cellStyle name="40% - Accent2 10 2" xfId="16949" xr:uid="{00000000-0005-0000-0000-0000F20C0000}"/>
    <cellStyle name="40% - Accent2 11" xfId="1362" xr:uid="{00000000-0005-0000-0000-0000F30C0000}"/>
    <cellStyle name="40% - Accent2 11 2" xfId="18436" xr:uid="{00000000-0005-0000-0000-0000F40C0000}"/>
    <cellStyle name="40% - Accent2 12" xfId="10692" xr:uid="{00000000-0005-0000-0000-0000F50C0000}"/>
    <cellStyle name="40% - Accent2 2" xfId="247" xr:uid="{00000000-0005-0000-0000-0000F60C0000}"/>
    <cellStyle name="40% - Accent2 2 10" xfId="1382" xr:uid="{00000000-0005-0000-0000-0000F70C0000}"/>
    <cellStyle name="40% - Accent2 2 10 2" xfId="18461" xr:uid="{00000000-0005-0000-0000-0000F80C0000}"/>
    <cellStyle name="40% - Accent2 2 11" xfId="10712" xr:uid="{00000000-0005-0000-0000-0000F90C0000}"/>
    <cellStyle name="40% - Accent2 2 12" xfId="19748" xr:uid="{00000000-0005-0000-0000-0000FA0C0000}"/>
    <cellStyle name="40% - Accent2 2 2" xfId="332" xr:uid="{00000000-0005-0000-0000-0000FB0C0000}"/>
    <cellStyle name="40% - Accent2 2 2 10" xfId="19749" xr:uid="{00000000-0005-0000-0000-0000FC0C0000}"/>
    <cellStyle name="40% - Accent2 2 2 2" xfId="449" xr:uid="{00000000-0005-0000-0000-0000FD0C0000}"/>
    <cellStyle name="40% - Accent2 2 2 2 2" xfId="780" xr:uid="{00000000-0005-0000-0000-0000FE0C0000}"/>
    <cellStyle name="40% - Accent2 2 2 2 2 2" xfId="1344" xr:uid="{00000000-0005-0000-0000-0000FF0C0000}"/>
    <cellStyle name="40% - Accent2 2 2 2 2 2 2" xfId="10201" xr:uid="{00000000-0005-0000-0000-0000000D0000}"/>
    <cellStyle name="40% - Accent2 2 2 2 2 2 2 2" xfId="17947" xr:uid="{00000000-0005-0000-0000-0000010D0000}"/>
    <cellStyle name="40% - Accent2 2 2 2 2 2 3" xfId="4056" xr:uid="{00000000-0005-0000-0000-0000020D0000}"/>
    <cellStyle name="40% - Accent2 2 2 2 2 2 3 2" xfId="12780" xr:uid="{00000000-0005-0000-0000-0000030D0000}"/>
    <cellStyle name="40% - Accent2 2 2 2 2 2 4" xfId="2972" xr:uid="{00000000-0005-0000-0000-0000040D0000}"/>
    <cellStyle name="40% - Accent2 2 2 2 2 2 4 2" xfId="19422" xr:uid="{00000000-0005-0000-0000-0000050D0000}"/>
    <cellStyle name="40% - Accent2 2 2 2 2 2 5" xfId="11691" xr:uid="{00000000-0005-0000-0000-0000060D0000}"/>
    <cellStyle name="40% - Accent2 2 2 2 2 3" xfId="3785" xr:uid="{00000000-0005-0000-0000-0000070D0000}"/>
    <cellStyle name="40% - Accent2 2 2 2 2 3 2" xfId="12510" xr:uid="{00000000-0005-0000-0000-0000080D0000}"/>
    <cellStyle name="40% - Accent2 2 2 2 2 4" xfId="9543" xr:uid="{00000000-0005-0000-0000-0000090D0000}"/>
    <cellStyle name="40% - Accent2 2 2 2 2 4 2" xfId="17526" xr:uid="{00000000-0005-0000-0000-00000A0D0000}"/>
    <cellStyle name="40% - Accent2 2 2 2 2 5" xfId="1940" xr:uid="{00000000-0005-0000-0000-00000B0D0000}"/>
    <cellStyle name="40% - Accent2 2 2 2 2 5 2" xfId="18928" xr:uid="{00000000-0005-0000-0000-00000C0D0000}"/>
    <cellStyle name="40% - Accent2 2 2 2 2 6" xfId="11270" xr:uid="{00000000-0005-0000-0000-00000D0D0000}"/>
    <cellStyle name="40% - Accent2 2 2 2 3" xfId="1020" xr:uid="{00000000-0005-0000-0000-00000E0D0000}"/>
    <cellStyle name="40% - Accent2 2 2 2 3 2" xfId="9787" xr:uid="{00000000-0005-0000-0000-00000F0D0000}"/>
    <cellStyle name="40% - Accent2 2 2 2 3 2 2" xfId="17736" xr:uid="{00000000-0005-0000-0000-0000100D0000}"/>
    <cellStyle name="40% - Accent2 2 2 2 3 3" xfId="4744" xr:uid="{00000000-0005-0000-0000-0000110D0000}"/>
    <cellStyle name="40% - Accent2 2 2 2 3 3 2" xfId="13404" xr:uid="{00000000-0005-0000-0000-0000120D0000}"/>
    <cellStyle name="40% - Accent2 2 2 2 3 4" xfId="2190" xr:uid="{00000000-0005-0000-0000-0000130D0000}"/>
    <cellStyle name="40% - Accent2 2 2 2 3 4 2" xfId="19130" xr:uid="{00000000-0005-0000-0000-0000140D0000}"/>
    <cellStyle name="40% - Accent2 2 2 2 3 5" xfId="11480" xr:uid="{00000000-0005-0000-0000-0000150D0000}"/>
    <cellStyle name="40% - Accent2 2 2 2 4" xfId="3389" xr:uid="{00000000-0005-0000-0000-0000160D0000}"/>
    <cellStyle name="40% - Accent2 2 2 2 4 2" xfId="10570" xr:uid="{00000000-0005-0000-0000-0000170D0000}"/>
    <cellStyle name="40% - Accent2 2 2 2 4 2 2" xfId="18314" xr:uid="{00000000-0005-0000-0000-0000180D0000}"/>
    <cellStyle name="40% - Accent2 2 2 2 4 3" xfId="12110" xr:uid="{00000000-0005-0000-0000-0000190D0000}"/>
    <cellStyle name="40% - Accent2 2 2 2 5" xfId="9200" xr:uid="{00000000-0005-0000-0000-00001A0D0000}"/>
    <cellStyle name="40% - Accent2 2 2 2 5 2" xfId="17183" xr:uid="{00000000-0005-0000-0000-00001B0D0000}"/>
    <cellStyle name="40% - Accent2 2 2 2 6" xfId="1597" xr:uid="{00000000-0005-0000-0000-00001C0D0000}"/>
    <cellStyle name="40% - Accent2 2 2 2 6 2" xfId="18638" xr:uid="{00000000-0005-0000-0000-00001D0D0000}"/>
    <cellStyle name="40% - Accent2 2 2 2 7" xfId="10927" xr:uid="{00000000-0005-0000-0000-00001E0D0000}"/>
    <cellStyle name="40% - Accent2 2 2 2 8" xfId="19750" xr:uid="{00000000-0005-0000-0000-00001F0D0000}"/>
    <cellStyle name="40% - Accent2 2 2 3" xfId="662" xr:uid="{00000000-0005-0000-0000-0000200D0000}"/>
    <cellStyle name="40% - Accent2 2 2 3 2" xfId="1224" xr:uid="{00000000-0005-0000-0000-0000210D0000}"/>
    <cellStyle name="40% - Accent2 2 2 3 2 2" xfId="10124" xr:uid="{00000000-0005-0000-0000-0000220D0000}"/>
    <cellStyle name="40% - Accent2 2 2 3 2 2 2" xfId="17868" xr:uid="{00000000-0005-0000-0000-0000230D0000}"/>
    <cellStyle name="40% - Accent2 2 2 3 2 3" xfId="3996" xr:uid="{00000000-0005-0000-0000-0000240D0000}"/>
    <cellStyle name="40% - Accent2 2 2 3 2 3 2" xfId="12721" xr:uid="{00000000-0005-0000-0000-0000250D0000}"/>
    <cellStyle name="40% - Accent2 2 2 3 2 4" xfId="2893" xr:uid="{00000000-0005-0000-0000-0000260D0000}"/>
    <cellStyle name="40% - Accent2 2 2 3 2 4 2" xfId="19343" xr:uid="{00000000-0005-0000-0000-0000270D0000}"/>
    <cellStyle name="40% - Accent2 2 2 3 2 5" xfId="11612" xr:uid="{00000000-0005-0000-0000-0000280D0000}"/>
    <cellStyle name="40% - Accent2 2 2 3 3" xfId="3708" xr:uid="{00000000-0005-0000-0000-0000290D0000}"/>
    <cellStyle name="40% - Accent2 2 2 3 3 2" xfId="12431" xr:uid="{00000000-0005-0000-0000-00002A0D0000}"/>
    <cellStyle name="40% - Accent2 2 2 3 4" xfId="9415" xr:uid="{00000000-0005-0000-0000-00002B0D0000}"/>
    <cellStyle name="40% - Accent2 2 2 3 4 2" xfId="17398" xr:uid="{00000000-0005-0000-0000-00002C0D0000}"/>
    <cellStyle name="40% - Accent2 2 2 3 5" xfId="1812" xr:uid="{00000000-0005-0000-0000-00002D0D0000}"/>
    <cellStyle name="40% - Accent2 2 2 3 5 2" xfId="18849" xr:uid="{00000000-0005-0000-0000-00002E0D0000}"/>
    <cellStyle name="40% - Accent2 2 2 3 6" xfId="11142" xr:uid="{00000000-0005-0000-0000-00002F0D0000}"/>
    <cellStyle name="40% - Accent2 2 2 4" xfId="535" xr:uid="{00000000-0005-0000-0000-0000300D0000}"/>
    <cellStyle name="40% - Accent2 2 2 4 2" xfId="1102" xr:uid="{00000000-0005-0000-0000-0000310D0000}"/>
    <cellStyle name="40% - Accent2 2 2 4 2 2" xfId="10331" xr:uid="{00000000-0005-0000-0000-0000320D0000}"/>
    <cellStyle name="40% - Accent2 2 2 4 2 2 2" xfId="18077" xr:uid="{00000000-0005-0000-0000-0000330D0000}"/>
    <cellStyle name="40% - Accent2 2 2 4 2 3" xfId="4171" xr:uid="{00000000-0005-0000-0000-0000340D0000}"/>
    <cellStyle name="40% - Accent2 2 2 4 2 3 2" xfId="12895" xr:uid="{00000000-0005-0000-0000-0000350D0000}"/>
    <cellStyle name="40% - Accent2 2 2 4 2 4" xfId="3101" xr:uid="{00000000-0005-0000-0000-0000360D0000}"/>
    <cellStyle name="40% - Accent2 2 2 4 2 4 2" xfId="19551" xr:uid="{00000000-0005-0000-0000-0000370D0000}"/>
    <cellStyle name="40% - Accent2 2 2 4 2 5" xfId="11821" xr:uid="{00000000-0005-0000-0000-0000380D0000}"/>
    <cellStyle name="40% - Accent2 2 2 4 3" xfId="3916" xr:uid="{00000000-0005-0000-0000-0000390D0000}"/>
    <cellStyle name="40% - Accent2 2 2 4 3 2" xfId="12641" xr:uid="{00000000-0005-0000-0000-00003A0D0000}"/>
    <cellStyle name="40% - Accent2 2 2 4 4" xfId="9287" xr:uid="{00000000-0005-0000-0000-00003B0D0000}"/>
    <cellStyle name="40% - Accent2 2 2 4 4 2" xfId="17270" xr:uid="{00000000-0005-0000-0000-00003C0D0000}"/>
    <cellStyle name="40% - Accent2 2 2 4 5" xfId="1684" xr:uid="{00000000-0005-0000-0000-00003D0D0000}"/>
    <cellStyle name="40% - Accent2 2 2 4 5 2" xfId="19057" xr:uid="{00000000-0005-0000-0000-00003E0D0000}"/>
    <cellStyle name="40% - Accent2 2 2 4 6" xfId="11014" xr:uid="{00000000-0005-0000-0000-00003F0D0000}"/>
    <cellStyle name="40% - Accent2 2 2 5" xfId="899" xr:uid="{00000000-0005-0000-0000-0000400D0000}"/>
    <cellStyle name="40% - Accent2 2 2 5 2" xfId="9673" xr:uid="{00000000-0005-0000-0000-0000410D0000}"/>
    <cellStyle name="40% - Accent2 2 2 5 2 2" xfId="17657" xr:uid="{00000000-0005-0000-0000-0000420D0000}"/>
    <cellStyle name="40% - Accent2 2 2 5 3" xfId="4707" xr:uid="{00000000-0005-0000-0000-0000430D0000}"/>
    <cellStyle name="40% - Accent2 2 2 5 3 2" xfId="13371" xr:uid="{00000000-0005-0000-0000-0000440D0000}"/>
    <cellStyle name="40% - Accent2 2 2 5 4" xfId="2072" xr:uid="{00000000-0005-0000-0000-0000450D0000}"/>
    <cellStyle name="40% - Accent2 2 2 5 4 2" xfId="18691" xr:uid="{00000000-0005-0000-0000-0000460D0000}"/>
    <cellStyle name="40% - Accent2 2 2 5 5" xfId="11401" xr:uid="{00000000-0005-0000-0000-0000470D0000}"/>
    <cellStyle name="40% - Accent2 2 2 6" xfId="3298" xr:uid="{00000000-0005-0000-0000-0000480D0000}"/>
    <cellStyle name="40% - Accent2 2 2 6 2" xfId="10514" xr:uid="{00000000-0005-0000-0000-0000490D0000}"/>
    <cellStyle name="40% - Accent2 2 2 6 2 2" xfId="18258" xr:uid="{00000000-0005-0000-0000-00004A0D0000}"/>
    <cellStyle name="40% - Accent2 2 2 6 3" xfId="12018" xr:uid="{00000000-0005-0000-0000-00004B0D0000}"/>
    <cellStyle name="40% - Accent2 2 2 7" xfId="9072" xr:uid="{00000000-0005-0000-0000-00004C0D0000}"/>
    <cellStyle name="40% - Accent2 2 2 7 2" xfId="17055" xr:uid="{00000000-0005-0000-0000-00004D0D0000}"/>
    <cellStyle name="40% - Accent2 2 2 8" xfId="1469" xr:uid="{00000000-0005-0000-0000-00004E0D0000}"/>
    <cellStyle name="40% - Accent2 2 2 8 2" xfId="18552" xr:uid="{00000000-0005-0000-0000-00004F0D0000}"/>
    <cellStyle name="40% - Accent2 2 2 9" xfId="10799" xr:uid="{00000000-0005-0000-0000-0000500D0000}"/>
    <cellStyle name="40% - Accent2 2 3" xfId="285" xr:uid="{00000000-0005-0000-0000-0000510D0000}"/>
    <cellStyle name="40% - Accent2 2 3 2" xfId="410" xr:uid="{00000000-0005-0000-0000-0000520D0000}"/>
    <cellStyle name="40% - Accent2 2 3 2 2" xfId="740" xr:uid="{00000000-0005-0000-0000-0000530D0000}"/>
    <cellStyle name="40% - Accent2 2 3 2 2 2" xfId="1302" xr:uid="{00000000-0005-0000-0000-0000540D0000}"/>
    <cellStyle name="40% - Accent2 2 3 2 2 2 2" xfId="10253" xr:uid="{00000000-0005-0000-0000-0000550D0000}"/>
    <cellStyle name="40% - Accent2 2 3 2 2 2 2 2" xfId="17999" xr:uid="{00000000-0005-0000-0000-0000560D0000}"/>
    <cellStyle name="40% - Accent2 2 3 2 2 2 3" xfId="3455" xr:uid="{00000000-0005-0000-0000-0000570D0000}"/>
    <cellStyle name="40% - Accent2 2 3 2 2 2 3 2" xfId="12176" xr:uid="{00000000-0005-0000-0000-0000580D0000}"/>
    <cellStyle name="40% - Accent2 2 3 2 2 2 4" xfId="3024" xr:uid="{00000000-0005-0000-0000-0000590D0000}"/>
    <cellStyle name="40% - Accent2 2 3 2 2 2 4 2" xfId="19474" xr:uid="{00000000-0005-0000-0000-00005A0D0000}"/>
    <cellStyle name="40% - Accent2 2 3 2 2 2 5" xfId="11743" xr:uid="{00000000-0005-0000-0000-00005B0D0000}"/>
    <cellStyle name="40% - Accent2 2 3 2 2 3" xfId="3837" xr:uid="{00000000-0005-0000-0000-00005C0D0000}"/>
    <cellStyle name="40% - Accent2 2 3 2 2 3 2" xfId="12562" xr:uid="{00000000-0005-0000-0000-00005D0D0000}"/>
    <cellStyle name="40% - Accent2 2 3 2 2 4" xfId="9498" xr:uid="{00000000-0005-0000-0000-00005E0D0000}"/>
    <cellStyle name="40% - Accent2 2 3 2 2 4 2" xfId="17481" xr:uid="{00000000-0005-0000-0000-00005F0D0000}"/>
    <cellStyle name="40% - Accent2 2 3 2 2 5" xfId="1895" xr:uid="{00000000-0005-0000-0000-0000600D0000}"/>
    <cellStyle name="40% - Accent2 2 3 2 2 5 2" xfId="18980" xr:uid="{00000000-0005-0000-0000-0000610D0000}"/>
    <cellStyle name="40% - Accent2 2 3 2 2 6" xfId="11225" xr:uid="{00000000-0005-0000-0000-0000620D0000}"/>
    <cellStyle name="40% - Accent2 2 3 2 3" xfId="978" xr:uid="{00000000-0005-0000-0000-0000630D0000}"/>
    <cellStyle name="40% - Accent2 2 3 2 3 2" xfId="10080" xr:uid="{00000000-0005-0000-0000-0000640D0000}"/>
    <cellStyle name="40% - Accent2 2 3 2 3 2 2" xfId="17823" xr:uid="{00000000-0005-0000-0000-0000650D0000}"/>
    <cellStyle name="40% - Accent2 2 3 2 3 3" xfId="3469" xr:uid="{00000000-0005-0000-0000-0000660D0000}"/>
    <cellStyle name="40% - Accent2 2 3 2 3 3 2" xfId="12190" xr:uid="{00000000-0005-0000-0000-0000670D0000}"/>
    <cellStyle name="40% - Accent2 2 3 2 3 4" xfId="2848" xr:uid="{00000000-0005-0000-0000-0000680D0000}"/>
    <cellStyle name="40% - Accent2 2 3 2 3 4 2" xfId="19298" xr:uid="{00000000-0005-0000-0000-0000690D0000}"/>
    <cellStyle name="40% - Accent2 2 3 2 3 5" xfId="11567" xr:uid="{00000000-0005-0000-0000-00006A0D0000}"/>
    <cellStyle name="40% - Accent2 2 3 2 4" xfId="3664" xr:uid="{00000000-0005-0000-0000-00006B0D0000}"/>
    <cellStyle name="40% - Accent2 2 3 2 4 2" xfId="12386" xr:uid="{00000000-0005-0000-0000-00006C0D0000}"/>
    <cellStyle name="40% - Accent2 2 3 2 5" xfId="9155" xr:uid="{00000000-0005-0000-0000-00006D0D0000}"/>
    <cellStyle name="40% - Accent2 2 3 2 5 2" xfId="17138" xr:uid="{00000000-0005-0000-0000-00006E0D0000}"/>
    <cellStyle name="40% - Accent2 2 3 2 6" xfId="1552" xr:uid="{00000000-0005-0000-0000-00006F0D0000}"/>
    <cellStyle name="40% - Accent2 2 3 2 6 2" xfId="18804" xr:uid="{00000000-0005-0000-0000-0000700D0000}"/>
    <cellStyle name="40% - Accent2 2 3 2 7" xfId="10882" xr:uid="{00000000-0005-0000-0000-0000710D0000}"/>
    <cellStyle name="40% - Accent2 2 3 3" xfId="615" xr:uid="{00000000-0005-0000-0000-0000720D0000}"/>
    <cellStyle name="40% - Accent2 2 3 3 2" xfId="1182" xr:uid="{00000000-0005-0000-0000-0000730D0000}"/>
    <cellStyle name="40% - Accent2 2 3 3 2 2" xfId="10246" xr:uid="{00000000-0005-0000-0000-0000740D0000}"/>
    <cellStyle name="40% - Accent2 2 3 3 2 2 2" xfId="17992" xr:uid="{00000000-0005-0000-0000-0000750D0000}"/>
    <cellStyle name="40% - Accent2 2 3 3 2 3" xfId="4132" xr:uid="{00000000-0005-0000-0000-0000760D0000}"/>
    <cellStyle name="40% - Accent2 2 3 3 2 3 2" xfId="12856" xr:uid="{00000000-0005-0000-0000-0000770D0000}"/>
    <cellStyle name="40% - Accent2 2 3 3 2 4" xfId="3017" xr:uid="{00000000-0005-0000-0000-0000780D0000}"/>
    <cellStyle name="40% - Accent2 2 3 3 2 4 2" xfId="19467" xr:uid="{00000000-0005-0000-0000-0000790D0000}"/>
    <cellStyle name="40% - Accent2 2 3 3 2 5" xfId="11736" xr:uid="{00000000-0005-0000-0000-00007A0D0000}"/>
    <cellStyle name="40% - Accent2 2 3 3 3" xfId="3830" xr:uid="{00000000-0005-0000-0000-00007B0D0000}"/>
    <cellStyle name="40% - Accent2 2 3 3 3 2" xfId="12555" xr:uid="{00000000-0005-0000-0000-00007C0D0000}"/>
    <cellStyle name="40% - Accent2 2 3 3 4" xfId="9370" xr:uid="{00000000-0005-0000-0000-00007D0D0000}"/>
    <cellStyle name="40% - Accent2 2 3 3 4 2" xfId="17353" xr:uid="{00000000-0005-0000-0000-00007E0D0000}"/>
    <cellStyle name="40% - Accent2 2 3 3 5" xfId="1767" xr:uid="{00000000-0005-0000-0000-00007F0D0000}"/>
    <cellStyle name="40% - Accent2 2 3 3 5 2" xfId="18973" xr:uid="{00000000-0005-0000-0000-0000800D0000}"/>
    <cellStyle name="40% - Accent2 2 3 3 6" xfId="11097" xr:uid="{00000000-0005-0000-0000-0000810D0000}"/>
    <cellStyle name="40% - Accent2 2 3 4" xfId="857" xr:uid="{00000000-0005-0000-0000-0000820D0000}"/>
    <cellStyle name="40% - Accent2 2 3 4 2" xfId="9629" xr:uid="{00000000-0005-0000-0000-0000830D0000}"/>
    <cellStyle name="40% - Accent2 2 3 4 2 2" xfId="17612" xr:uid="{00000000-0005-0000-0000-0000840D0000}"/>
    <cellStyle name="40% - Accent2 2 3 4 3" xfId="4394" xr:uid="{00000000-0005-0000-0000-0000850D0000}"/>
    <cellStyle name="40% - Accent2 2 3 4 3 2" xfId="13090" xr:uid="{00000000-0005-0000-0000-0000860D0000}"/>
    <cellStyle name="40% - Accent2 2 3 4 4" xfId="2027" xr:uid="{00000000-0005-0000-0000-0000870D0000}"/>
    <cellStyle name="40% - Accent2 2 3 4 4 2" xfId="18723" xr:uid="{00000000-0005-0000-0000-0000880D0000}"/>
    <cellStyle name="40% - Accent2 2 3 4 5" xfId="11356" xr:uid="{00000000-0005-0000-0000-0000890D0000}"/>
    <cellStyle name="40% - Accent2 2 3 5" xfId="3251" xr:uid="{00000000-0005-0000-0000-00008A0D0000}"/>
    <cellStyle name="40% - Accent2 2 3 5 2" xfId="10469" xr:uid="{00000000-0005-0000-0000-00008B0D0000}"/>
    <cellStyle name="40% - Accent2 2 3 5 2 2" xfId="18213" xr:uid="{00000000-0005-0000-0000-00008C0D0000}"/>
    <cellStyle name="40% - Accent2 2 3 5 3" xfId="11970" xr:uid="{00000000-0005-0000-0000-00008D0D0000}"/>
    <cellStyle name="40% - Accent2 2 3 6" xfId="9027" xr:uid="{00000000-0005-0000-0000-00008E0D0000}"/>
    <cellStyle name="40% - Accent2 2 3 6 2" xfId="17010" xr:uid="{00000000-0005-0000-0000-00008F0D0000}"/>
    <cellStyle name="40% - Accent2 2 3 7" xfId="1424" xr:uid="{00000000-0005-0000-0000-0000900D0000}"/>
    <cellStyle name="40% - Accent2 2 3 7 2" xfId="18504" xr:uid="{00000000-0005-0000-0000-0000910D0000}"/>
    <cellStyle name="40% - Accent2 2 3 8" xfId="10754" xr:uid="{00000000-0005-0000-0000-0000920D0000}"/>
    <cellStyle name="40% - Accent2 2 3 9" xfId="19751" xr:uid="{00000000-0005-0000-0000-0000930D0000}"/>
    <cellStyle name="40% - Accent2 2 4" xfId="370" xr:uid="{00000000-0005-0000-0000-0000940D0000}"/>
    <cellStyle name="40% - Accent2 2 4 2" xfId="700" xr:uid="{00000000-0005-0000-0000-0000950D0000}"/>
    <cellStyle name="40% - Accent2 2 4 2 2" xfId="1262" xr:uid="{00000000-0005-0000-0000-0000960D0000}"/>
    <cellStyle name="40% - Accent2 2 4 2 2 2" xfId="10160" xr:uid="{00000000-0005-0000-0000-0000970D0000}"/>
    <cellStyle name="40% - Accent2 2 4 2 2 2 2" xfId="17905" xr:uid="{00000000-0005-0000-0000-0000980D0000}"/>
    <cellStyle name="40% - Accent2 2 4 2 2 3" xfId="4052" xr:uid="{00000000-0005-0000-0000-0000990D0000}"/>
    <cellStyle name="40% - Accent2 2 4 2 2 3 2" xfId="12776" xr:uid="{00000000-0005-0000-0000-00009A0D0000}"/>
    <cellStyle name="40% - Accent2 2 4 2 2 4" xfId="2930" xr:uid="{00000000-0005-0000-0000-00009B0D0000}"/>
    <cellStyle name="40% - Accent2 2 4 2 2 4 2" xfId="19380" xr:uid="{00000000-0005-0000-0000-00009C0D0000}"/>
    <cellStyle name="40% - Accent2 2 4 2 2 5" xfId="11649" xr:uid="{00000000-0005-0000-0000-00009D0D0000}"/>
    <cellStyle name="40% - Accent2 2 4 2 3" xfId="3744" xr:uid="{00000000-0005-0000-0000-00009E0D0000}"/>
    <cellStyle name="40% - Accent2 2 4 2 3 2" xfId="12468" xr:uid="{00000000-0005-0000-0000-00009F0D0000}"/>
    <cellStyle name="40% - Accent2 2 4 2 4" xfId="9456" xr:uid="{00000000-0005-0000-0000-0000A00D0000}"/>
    <cellStyle name="40% - Accent2 2 4 2 4 2" xfId="17439" xr:uid="{00000000-0005-0000-0000-0000A10D0000}"/>
    <cellStyle name="40% - Accent2 2 4 2 5" xfId="1853" xr:uid="{00000000-0005-0000-0000-0000A20D0000}"/>
    <cellStyle name="40% - Accent2 2 4 2 5 2" xfId="18886" xr:uid="{00000000-0005-0000-0000-0000A30D0000}"/>
    <cellStyle name="40% - Accent2 2 4 2 6" xfId="11183" xr:uid="{00000000-0005-0000-0000-0000A40D0000}"/>
    <cellStyle name="40% - Accent2 2 4 3" xfId="938" xr:uid="{00000000-0005-0000-0000-0000A50D0000}"/>
    <cellStyle name="40% - Accent2 2 4 3 2" xfId="9742" xr:uid="{00000000-0005-0000-0000-0000A60D0000}"/>
    <cellStyle name="40% - Accent2 2 4 3 2 2" xfId="17694" xr:uid="{00000000-0005-0000-0000-0000A70D0000}"/>
    <cellStyle name="40% - Accent2 2 4 3 3" xfId="3592" xr:uid="{00000000-0005-0000-0000-0000A80D0000}"/>
    <cellStyle name="40% - Accent2 2 4 3 3 2" xfId="12313" xr:uid="{00000000-0005-0000-0000-0000A90D0000}"/>
    <cellStyle name="40% - Accent2 2 4 3 4" xfId="2144" xr:uid="{00000000-0005-0000-0000-0000AA0D0000}"/>
    <cellStyle name="40% - Accent2 2 4 3 4 2" xfId="19228" xr:uid="{00000000-0005-0000-0000-0000AB0D0000}"/>
    <cellStyle name="40% - Accent2 2 4 3 5" xfId="11438" xr:uid="{00000000-0005-0000-0000-0000AC0D0000}"/>
    <cellStyle name="40% - Accent2 2 4 4" xfId="3347" xr:uid="{00000000-0005-0000-0000-0000AD0D0000}"/>
    <cellStyle name="40% - Accent2 2 4 4 2" xfId="12067" xr:uid="{00000000-0005-0000-0000-0000AE0D0000}"/>
    <cellStyle name="40% - Accent2 2 4 5" xfId="9113" xr:uid="{00000000-0005-0000-0000-0000AF0D0000}"/>
    <cellStyle name="40% - Accent2 2 4 5 2" xfId="17096" xr:uid="{00000000-0005-0000-0000-0000B00D0000}"/>
    <cellStyle name="40% - Accent2 2 4 6" xfId="1510" xr:uid="{00000000-0005-0000-0000-0000B10D0000}"/>
    <cellStyle name="40% - Accent2 2 4 6 2" xfId="18595" xr:uid="{00000000-0005-0000-0000-0000B20D0000}"/>
    <cellStyle name="40% - Accent2 2 4 7" xfId="10840" xr:uid="{00000000-0005-0000-0000-0000B30D0000}"/>
    <cellStyle name="40% - Accent2 2 5" xfId="575" xr:uid="{00000000-0005-0000-0000-0000B40D0000}"/>
    <cellStyle name="40% - Accent2 2 5 2" xfId="1142" xr:uid="{00000000-0005-0000-0000-0000B50D0000}"/>
    <cellStyle name="40% - Accent2 2 5 2 2" xfId="10038" xr:uid="{00000000-0005-0000-0000-0000B60D0000}"/>
    <cellStyle name="40% - Accent2 2 5 2 2 2" xfId="17780" xr:uid="{00000000-0005-0000-0000-0000B70D0000}"/>
    <cellStyle name="40% - Accent2 2 5 2 3" xfId="4118" xr:uid="{00000000-0005-0000-0000-0000B80D0000}"/>
    <cellStyle name="40% - Accent2 2 5 2 3 2" xfId="12842" xr:uid="{00000000-0005-0000-0000-0000B90D0000}"/>
    <cellStyle name="40% - Accent2 2 5 2 4" xfId="2805" xr:uid="{00000000-0005-0000-0000-0000BA0D0000}"/>
    <cellStyle name="40% - Accent2 2 5 2 4 2" xfId="19255" xr:uid="{00000000-0005-0000-0000-0000BB0D0000}"/>
    <cellStyle name="40% - Accent2 2 5 2 5" xfId="11524" xr:uid="{00000000-0005-0000-0000-0000BC0D0000}"/>
    <cellStyle name="40% - Accent2 2 5 3" xfId="3622" xr:uid="{00000000-0005-0000-0000-0000BD0D0000}"/>
    <cellStyle name="40% - Accent2 2 5 3 2" xfId="12343" xr:uid="{00000000-0005-0000-0000-0000BE0D0000}"/>
    <cellStyle name="40% - Accent2 2 5 4" xfId="9328" xr:uid="{00000000-0005-0000-0000-0000BF0D0000}"/>
    <cellStyle name="40% - Accent2 2 5 4 2" xfId="17311" xr:uid="{00000000-0005-0000-0000-0000C00D0000}"/>
    <cellStyle name="40% - Accent2 2 5 5" xfId="1725" xr:uid="{00000000-0005-0000-0000-0000C10D0000}"/>
    <cellStyle name="40% - Accent2 2 5 5 2" xfId="18761" xr:uid="{00000000-0005-0000-0000-0000C20D0000}"/>
    <cellStyle name="40% - Accent2 2 5 6" xfId="11055" xr:uid="{00000000-0005-0000-0000-0000C30D0000}"/>
    <cellStyle name="40% - Accent2 2 6" xfId="493" xr:uid="{00000000-0005-0000-0000-0000C40D0000}"/>
    <cellStyle name="40% - Accent2 2 6 2" xfId="1060" xr:uid="{00000000-0005-0000-0000-0000C50D0000}"/>
    <cellStyle name="40% - Accent2 2 6 2 2" xfId="10396" xr:uid="{00000000-0005-0000-0000-0000C60D0000}"/>
    <cellStyle name="40% - Accent2 2 6 2 2 2" xfId="18140" xr:uid="{00000000-0005-0000-0000-0000C70D0000}"/>
    <cellStyle name="40% - Accent2 2 6 2 3" xfId="4159" xr:uid="{00000000-0005-0000-0000-0000C80D0000}"/>
    <cellStyle name="40% - Accent2 2 6 2 3 2" xfId="12883" xr:uid="{00000000-0005-0000-0000-0000C90D0000}"/>
    <cellStyle name="40% - Accent2 2 6 2 4" xfId="3166" xr:uid="{00000000-0005-0000-0000-0000CA0D0000}"/>
    <cellStyle name="40% - Accent2 2 6 2 4 2" xfId="19612" xr:uid="{00000000-0005-0000-0000-0000CB0D0000}"/>
    <cellStyle name="40% - Accent2 2 6 2 5" xfId="11884" xr:uid="{00000000-0005-0000-0000-0000CC0D0000}"/>
    <cellStyle name="40% - Accent2 2 6 3" xfId="3982" xr:uid="{00000000-0005-0000-0000-0000CD0D0000}"/>
    <cellStyle name="40% - Accent2 2 6 3 2" xfId="12707" xr:uid="{00000000-0005-0000-0000-0000CE0D0000}"/>
    <cellStyle name="40% - Accent2 2 6 4" xfId="9243" xr:uid="{00000000-0005-0000-0000-0000CF0D0000}"/>
    <cellStyle name="40% - Accent2 2 6 4 2" xfId="17226" xr:uid="{00000000-0005-0000-0000-0000D00D0000}"/>
    <cellStyle name="40% - Accent2 2 6 5" xfId="1640" xr:uid="{00000000-0005-0000-0000-0000D10D0000}"/>
    <cellStyle name="40% - Accent2 2 6 5 2" xfId="19124" xr:uid="{00000000-0005-0000-0000-0000D20D0000}"/>
    <cellStyle name="40% - Accent2 2 6 6" xfId="10970" xr:uid="{00000000-0005-0000-0000-0000D30D0000}"/>
    <cellStyle name="40% - Accent2 2 7" xfId="817" xr:uid="{00000000-0005-0000-0000-0000D40D0000}"/>
    <cellStyle name="40% - Accent2 2 7 2" xfId="9586" xr:uid="{00000000-0005-0000-0000-0000D50D0000}"/>
    <cellStyle name="40% - Accent2 2 7 2 2" xfId="17569" xr:uid="{00000000-0005-0000-0000-0000D60D0000}"/>
    <cellStyle name="40% - Accent2 2 7 3" xfId="4994" xr:uid="{00000000-0005-0000-0000-0000D70D0000}"/>
    <cellStyle name="40% - Accent2 2 7 3 2" xfId="13641" xr:uid="{00000000-0005-0000-0000-0000D80D0000}"/>
    <cellStyle name="40% - Accent2 2 7 4" xfId="1984" xr:uid="{00000000-0005-0000-0000-0000D90D0000}"/>
    <cellStyle name="40% - Accent2 2 7 4 2" xfId="18424" xr:uid="{00000000-0005-0000-0000-0000DA0D0000}"/>
    <cellStyle name="40% - Accent2 2 7 5" xfId="11313" xr:uid="{00000000-0005-0000-0000-0000DB0D0000}"/>
    <cellStyle name="40% - Accent2 2 8" xfId="3209" xr:uid="{00000000-0005-0000-0000-0000DC0D0000}"/>
    <cellStyle name="40% - Accent2 2 8 2" xfId="10426" xr:uid="{00000000-0005-0000-0000-0000DD0D0000}"/>
    <cellStyle name="40% - Accent2 2 8 2 2" xfId="18170" xr:uid="{00000000-0005-0000-0000-0000DE0D0000}"/>
    <cellStyle name="40% - Accent2 2 8 3" xfId="11927" xr:uid="{00000000-0005-0000-0000-0000DF0D0000}"/>
    <cellStyle name="40% - Accent2 2 9" xfId="8985" xr:uid="{00000000-0005-0000-0000-0000E00D0000}"/>
    <cellStyle name="40% - Accent2 2 9 2" xfId="16968" xr:uid="{00000000-0005-0000-0000-0000E10D0000}"/>
    <cellStyle name="40% - Accent2 3" xfId="314" xr:uid="{00000000-0005-0000-0000-0000E20D0000}"/>
    <cellStyle name="40% - Accent2 3 2" xfId="431" xr:uid="{00000000-0005-0000-0000-0000E30D0000}"/>
    <cellStyle name="40% - Accent2 3 2 2" xfId="761" xr:uid="{00000000-0005-0000-0000-0000E40D0000}"/>
    <cellStyle name="40% - Accent2 3 2 2 2" xfId="1325" xr:uid="{00000000-0005-0000-0000-0000E50D0000}"/>
    <cellStyle name="40% - Accent2 3 2 2 2 2" xfId="10181" xr:uid="{00000000-0005-0000-0000-0000E60D0000}"/>
    <cellStyle name="40% - Accent2 3 2 2 2 2 2" xfId="17927" xr:uid="{00000000-0005-0000-0000-0000E70D0000}"/>
    <cellStyle name="40% - Accent2 3 2 2 2 3" xfId="3992" xr:uid="{00000000-0005-0000-0000-0000E80D0000}"/>
    <cellStyle name="40% - Accent2 3 2 2 2 3 2" xfId="12717" xr:uid="{00000000-0005-0000-0000-0000E90D0000}"/>
    <cellStyle name="40% - Accent2 3 2 2 2 4" xfId="2952" xr:uid="{00000000-0005-0000-0000-0000EA0D0000}"/>
    <cellStyle name="40% - Accent2 3 2 2 2 4 2" xfId="19402" xr:uid="{00000000-0005-0000-0000-0000EB0D0000}"/>
    <cellStyle name="40% - Accent2 3 2 2 2 5" xfId="11671" xr:uid="{00000000-0005-0000-0000-0000EC0D0000}"/>
    <cellStyle name="40% - Accent2 3 2 2 3" xfId="3765" xr:uid="{00000000-0005-0000-0000-0000ED0D0000}"/>
    <cellStyle name="40% - Accent2 3 2 2 3 2" xfId="12490" xr:uid="{00000000-0005-0000-0000-0000EE0D0000}"/>
    <cellStyle name="40% - Accent2 3 2 2 4" xfId="9523" xr:uid="{00000000-0005-0000-0000-0000EF0D0000}"/>
    <cellStyle name="40% - Accent2 3 2 2 4 2" xfId="17506" xr:uid="{00000000-0005-0000-0000-0000F00D0000}"/>
    <cellStyle name="40% - Accent2 3 2 2 5" xfId="1920" xr:uid="{00000000-0005-0000-0000-0000F10D0000}"/>
    <cellStyle name="40% - Accent2 3 2 2 5 2" xfId="18908" xr:uid="{00000000-0005-0000-0000-0000F20D0000}"/>
    <cellStyle name="40% - Accent2 3 2 2 6" xfId="11250" xr:uid="{00000000-0005-0000-0000-0000F30D0000}"/>
    <cellStyle name="40% - Accent2 3 2 3" xfId="1001" xr:uid="{00000000-0005-0000-0000-0000F40D0000}"/>
    <cellStyle name="40% - Accent2 3 2 3 2" xfId="9767" xr:uid="{00000000-0005-0000-0000-0000F50D0000}"/>
    <cellStyle name="40% - Accent2 3 2 3 2 2" xfId="17716" xr:uid="{00000000-0005-0000-0000-0000F60D0000}"/>
    <cellStyle name="40% - Accent2 3 2 3 3" xfId="4609" xr:uid="{00000000-0005-0000-0000-0000F70D0000}"/>
    <cellStyle name="40% - Accent2 3 2 3 3 2" xfId="13284" xr:uid="{00000000-0005-0000-0000-0000F80D0000}"/>
    <cellStyle name="40% - Accent2 3 2 3 4" xfId="2170" xr:uid="{00000000-0005-0000-0000-0000F90D0000}"/>
    <cellStyle name="40% - Accent2 3 2 3 4 2" xfId="18720" xr:uid="{00000000-0005-0000-0000-0000FA0D0000}"/>
    <cellStyle name="40% - Accent2 3 2 3 5" xfId="11460" xr:uid="{00000000-0005-0000-0000-0000FB0D0000}"/>
    <cellStyle name="40% - Accent2 3 2 4" xfId="3369" xr:uid="{00000000-0005-0000-0000-0000FC0D0000}"/>
    <cellStyle name="40% - Accent2 3 2 4 2" xfId="10550" xr:uid="{00000000-0005-0000-0000-0000FD0D0000}"/>
    <cellStyle name="40% - Accent2 3 2 4 2 2" xfId="18294" xr:uid="{00000000-0005-0000-0000-0000FE0D0000}"/>
    <cellStyle name="40% - Accent2 3 2 4 3" xfId="12090" xr:uid="{00000000-0005-0000-0000-0000FF0D0000}"/>
    <cellStyle name="40% - Accent2 3 2 5" xfId="9180" xr:uid="{00000000-0005-0000-0000-0000000E0000}"/>
    <cellStyle name="40% - Accent2 3 2 5 2" xfId="17163" xr:uid="{00000000-0005-0000-0000-0000010E0000}"/>
    <cellStyle name="40% - Accent2 3 2 6" xfId="1577" xr:uid="{00000000-0005-0000-0000-0000020E0000}"/>
    <cellStyle name="40% - Accent2 3 2 6 2" xfId="18618" xr:uid="{00000000-0005-0000-0000-0000030E0000}"/>
    <cellStyle name="40% - Accent2 3 2 7" xfId="10907" xr:uid="{00000000-0005-0000-0000-0000040E0000}"/>
    <cellStyle name="40% - Accent2 3 3" xfId="643" xr:uid="{00000000-0005-0000-0000-0000050E0000}"/>
    <cellStyle name="40% - Accent2 3 3 2" xfId="1205" xr:uid="{00000000-0005-0000-0000-0000060E0000}"/>
    <cellStyle name="40% - Accent2 3 3 2 2" xfId="10104" xr:uid="{00000000-0005-0000-0000-0000070E0000}"/>
    <cellStyle name="40% - Accent2 3 3 2 2 2" xfId="17848" xr:uid="{00000000-0005-0000-0000-0000080E0000}"/>
    <cellStyle name="40% - Accent2 3 3 2 3" xfId="4041" xr:uid="{00000000-0005-0000-0000-0000090E0000}"/>
    <cellStyle name="40% - Accent2 3 3 2 3 2" xfId="12766" xr:uid="{00000000-0005-0000-0000-00000A0E0000}"/>
    <cellStyle name="40% - Accent2 3 3 2 4" xfId="2873" xr:uid="{00000000-0005-0000-0000-00000B0E0000}"/>
    <cellStyle name="40% - Accent2 3 3 2 4 2" xfId="19323" xr:uid="{00000000-0005-0000-0000-00000C0E0000}"/>
    <cellStyle name="40% - Accent2 3 3 2 5" xfId="11592" xr:uid="{00000000-0005-0000-0000-00000D0E0000}"/>
    <cellStyle name="40% - Accent2 3 3 3" xfId="3688" xr:uid="{00000000-0005-0000-0000-00000E0E0000}"/>
    <cellStyle name="40% - Accent2 3 3 3 2" xfId="12411" xr:uid="{00000000-0005-0000-0000-00000F0E0000}"/>
    <cellStyle name="40% - Accent2 3 3 4" xfId="9395" xr:uid="{00000000-0005-0000-0000-0000100E0000}"/>
    <cellStyle name="40% - Accent2 3 3 4 2" xfId="17378" xr:uid="{00000000-0005-0000-0000-0000110E0000}"/>
    <cellStyle name="40% - Accent2 3 3 5" xfId="1792" xr:uid="{00000000-0005-0000-0000-0000120E0000}"/>
    <cellStyle name="40% - Accent2 3 3 5 2" xfId="18829" xr:uid="{00000000-0005-0000-0000-0000130E0000}"/>
    <cellStyle name="40% - Accent2 3 3 6" xfId="11122" xr:uid="{00000000-0005-0000-0000-0000140E0000}"/>
    <cellStyle name="40% - Accent2 3 4" xfId="514" xr:uid="{00000000-0005-0000-0000-0000150E0000}"/>
    <cellStyle name="40% - Accent2 3 4 2" xfId="1081" xr:uid="{00000000-0005-0000-0000-0000160E0000}"/>
    <cellStyle name="40% - Accent2 3 4 2 2" xfId="10351" xr:uid="{00000000-0005-0000-0000-0000170E0000}"/>
    <cellStyle name="40% - Accent2 3 4 2 2 2" xfId="18097" xr:uid="{00000000-0005-0000-0000-0000180E0000}"/>
    <cellStyle name="40% - Accent2 3 4 2 3" xfId="3471" xr:uid="{00000000-0005-0000-0000-0000190E0000}"/>
    <cellStyle name="40% - Accent2 3 4 2 3 2" xfId="12192" xr:uid="{00000000-0005-0000-0000-00001A0E0000}"/>
    <cellStyle name="40% - Accent2 3 4 2 4" xfId="3121" xr:uid="{00000000-0005-0000-0000-00001B0E0000}"/>
    <cellStyle name="40% - Accent2 3 4 2 4 2" xfId="19571" xr:uid="{00000000-0005-0000-0000-00001C0E0000}"/>
    <cellStyle name="40% - Accent2 3 4 2 5" xfId="11841" xr:uid="{00000000-0005-0000-0000-00001D0E0000}"/>
    <cellStyle name="40% - Accent2 3 4 3" xfId="3936" xr:uid="{00000000-0005-0000-0000-00001E0E0000}"/>
    <cellStyle name="40% - Accent2 3 4 3 2" xfId="12661" xr:uid="{00000000-0005-0000-0000-00001F0E0000}"/>
    <cellStyle name="40% - Accent2 3 4 4" xfId="9265" xr:uid="{00000000-0005-0000-0000-0000200E0000}"/>
    <cellStyle name="40% - Accent2 3 4 4 2" xfId="17248" xr:uid="{00000000-0005-0000-0000-0000210E0000}"/>
    <cellStyle name="40% - Accent2 3 4 5" xfId="1662" xr:uid="{00000000-0005-0000-0000-0000220E0000}"/>
    <cellStyle name="40% - Accent2 3 4 5 2" xfId="19077" xr:uid="{00000000-0005-0000-0000-0000230E0000}"/>
    <cellStyle name="40% - Accent2 3 4 6" xfId="10992" xr:uid="{00000000-0005-0000-0000-0000240E0000}"/>
    <cellStyle name="40% - Accent2 3 5" xfId="880" xr:uid="{00000000-0005-0000-0000-0000250E0000}"/>
    <cellStyle name="40% - Accent2 3 5 2" xfId="9653" xr:uid="{00000000-0005-0000-0000-0000260E0000}"/>
    <cellStyle name="40% - Accent2 3 5 2 2" xfId="17637" xr:uid="{00000000-0005-0000-0000-0000270E0000}"/>
    <cellStyle name="40% - Accent2 3 5 3" xfId="4340" xr:uid="{00000000-0005-0000-0000-0000280E0000}"/>
    <cellStyle name="40% - Accent2 3 5 3 2" xfId="13039" xr:uid="{00000000-0005-0000-0000-0000290E0000}"/>
    <cellStyle name="40% - Accent2 3 5 4" xfId="2052" xr:uid="{00000000-0005-0000-0000-00002A0E0000}"/>
    <cellStyle name="40% - Accent2 3 5 4 2" xfId="19160" xr:uid="{00000000-0005-0000-0000-00002B0E0000}"/>
    <cellStyle name="40% - Accent2 3 5 5" xfId="11381" xr:uid="{00000000-0005-0000-0000-00002C0E0000}"/>
    <cellStyle name="40% - Accent2 3 6" xfId="3278" xr:uid="{00000000-0005-0000-0000-00002D0E0000}"/>
    <cellStyle name="40% - Accent2 3 6 2" xfId="10494" xr:uid="{00000000-0005-0000-0000-00002E0E0000}"/>
    <cellStyle name="40% - Accent2 3 6 2 2" xfId="18238" xr:uid="{00000000-0005-0000-0000-00002F0E0000}"/>
    <cellStyle name="40% - Accent2 3 6 3" xfId="11998" xr:uid="{00000000-0005-0000-0000-0000300E0000}"/>
    <cellStyle name="40% - Accent2 3 7" xfId="9052" xr:uid="{00000000-0005-0000-0000-0000310E0000}"/>
    <cellStyle name="40% - Accent2 3 7 2" xfId="17035" xr:uid="{00000000-0005-0000-0000-0000320E0000}"/>
    <cellStyle name="40% - Accent2 3 8" xfId="1449" xr:uid="{00000000-0005-0000-0000-0000330E0000}"/>
    <cellStyle name="40% - Accent2 3 8 2" xfId="18532" xr:uid="{00000000-0005-0000-0000-0000340E0000}"/>
    <cellStyle name="40% - Accent2 3 9" xfId="10779" xr:uid="{00000000-0005-0000-0000-0000350E0000}"/>
    <cellStyle name="40% - Accent2 4" xfId="266" xr:uid="{00000000-0005-0000-0000-0000360E0000}"/>
    <cellStyle name="40% - Accent2 4 2" xfId="391" xr:uid="{00000000-0005-0000-0000-0000370E0000}"/>
    <cellStyle name="40% - Accent2 4 2 2" xfId="721" xr:uid="{00000000-0005-0000-0000-0000380E0000}"/>
    <cellStyle name="40% - Accent2 4 2 2 2" xfId="1283" xr:uid="{00000000-0005-0000-0000-0000390E0000}"/>
    <cellStyle name="40% - Accent2 4 2 2 2 2" xfId="10283" xr:uid="{00000000-0005-0000-0000-00003A0E0000}"/>
    <cellStyle name="40% - Accent2 4 2 2 2 2 2" xfId="18029" xr:uid="{00000000-0005-0000-0000-00003B0E0000}"/>
    <cellStyle name="40% - Accent2 4 2 2 2 3" xfId="3498" xr:uid="{00000000-0005-0000-0000-00003C0E0000}"/>
    <cellStyle name="40% - Accent2 4 2 2 2 3 2" xfId="12219" xr:uid="{00000000-0005-0000-0000-00003D0E0000}"/>
    <cellStyle name="40% - Accent2 4 2 2 2 4" xfId="3053" xr:uid="{00000000-0005-0000-0000-00003E0E0000}"/>
    <cellStyle name="40% - Accent2 4 2 2 2 4 2" xfId="19503" xr:uid="{00000000-0005-0000-0000-00003F0E0000}"/>
    <cellStyle name="40% - Accent2 4 2 2 2 5" xfId="11773" xr:uid="{00000000-0005-0000-0000-0000400E0000}"/>
    <cellStyle name="40% - Accent2 4 2 2 3" xfId="3867" xr:uid="{00000000-0005-0000-0000-0000410E0000}"/>
    <cellStyle name="40% - Accent2 4 2 2 3 2" xfId="12592" xr:uid="{00000000-0005-0000-0000-0000420E0000}"/>
    <cellStyle name="40% - Accent2 4 2 2 4" xfId="9478" xr:uid="{00000000-0005-0000-0000-0000430E0000}"/>
    <cellStyle name="40% - Accent2 4 2 2 4 2" xfId="17461" xr:uid="{00000000-0005-0000-0000-0000440E0000}"/>
    <cellStyle name="40% - Accent2 4 2 2 5" xfId="1875" xr:uid="{00000000-0005-0000-0000-0000450E0000}"/>
    <cellStyle name="40% - Accent2 4 2 2 5 2" xfId="19009" xr:uid="{00000000-0005-0000-0000-0000460E0000}"/>
    <cellStyle name="40% - Accent2 4 2 2 6" xfId="11205" xr:uid="{00000000-0005-0000-0000-0000470E0000}"/>
    <cellStyle name="40% - Accent2 4 2 3" xfId="959" xr:uid="{00000000-0005-0000-0000-0000480E0000}"/>
    <cellStyle name="40% - Accent2 4 2 3 2" xfId="10060" xr:uid="{00000000-0005-0000-0000-0000490E0000}"/>
    <cellStyle name="40% - Accent2 4 2 3 2 2" xfId="17803" xr:uid="{00000000-0005-0000-0000-00004A0E0000}"/>
    <cellStyle name="40% - Accent2 4 2 3 3" xfId="4525" xr:uid="{00000000-0005-0000-0000-00004B0E0000}"/>
    <cellStyle name="40% - Accent2 4 2 3 3 2" xfId="13209" xr:uid="{00000000-0005-0000-0000-00004C0E0000}"/>
    <cellStyle name="40% - Accent2 4 2 3 4" xfId="2828" xr:uid="{00000000-0005-0000-0000-00004D0E0000}"/>
    <cellStyle name="40% - Accent2 4 2 3 4 2" xfId="19278" xr:uid="{00000000-0005-0000-0000-00004E0E0000}"/>
    <cellStyle name="40% - Accent2 4 2 3 5" xfId="11547" xr:uid="{00000000-0005-0000-0000-00004F0E0000}"/>
    <cellStyle name="40% - Accent2 4 2 4" xfId="3644" xr:uid="{00000000-0005-0000-0000-0000500E0000}"/>
    <cellStyle name="40% - Accent2 4 2 4 2" xfId="10598" xr:uid="{00000000-0005-0000-0000-0000510E0000}"/>
    <cellStyle name="40% - Accent2 4 2 4 2 2" xfId="18342" xr:uid="{00000000-0005-0000-0000-0000520E0000}"/>
    <cellStyle name="40% - Accent2 4 2 4 3" xfId="12366" xr:uid="{00000000-0005-0000-0000-0000530E0000}"/>
    <cellStyle name="40% - Accent2 4 2 5" xfId="9135" xr:uid="{00000000-0005-0000-0000-0000540E0000}"/>
    <cellStyle name="40% - Accent2 4 2 5 2" xfId="17118" xr:uid="{00000000-0005-0000-0000-0000550E0000}"/>
    <cellStyle name="40% - Accent2 4 2 6" xfId="1532" xr:uid="{00000000-0005-0000-0000-0000560E0000}"/>
    <cellStyle name="40% - Accent2 4 2 6 2" xfId="18784" xr:uid="{00000000-0005-0000-0000-0000570E0000}"/>
    <cellStyle name="40% - Accent2 4 2 7" xfId="10862" xr:uid="{00000000-0005-0000-0000-0000580E0000}"/>
    <cellStyle name="40% - Accent2 4 3" xfId="596" xr:uid="{00000000-0005-0000-0000-0000590E0000}"/>
    <cellStyle name="40% - Accent2 4 3 2" xfId="1163" xr:uid="{00000000-0005-0000-0000-00005A0E0000}"/>
    <cellStyle name="40% - Accent2 4 3 2 2" xfId="10398" xr:uid="{00000000-0005-0000-0000-00005B0E0000}"/>
    <cellStyle name="40% - Accent2 4 3 2 2 2" xfId="18142" xr:uid="{00000000-0005-0000-0000-00005C0E0000}"/>
    <cellStyle name="40% - Accent2 4 3 2 3" xfId="4087" xr:uid="{00000000-0005-0000-0000-00005D0E0000}"/>
    <cellStyle name="40% - Accent2 4 3 2 3 2" xfId="12811" xr:uid="{00000000-0005-0000-0000-00005E0E0000}"/>
    <cellStyle name="40% - Accent2 4 3 2 4" xfId="3168" xr:uid="{00000000-0005-0000-0000-00005F0E0000}"/>
    <cellStyle name="40% - Accent2 4 3 2 4 2" xfId="19614" xr:uid="{00000000-0005-0000-0000-0000600E0000}"/>
    <cellStyle name="40% - Accent2 4 3 2 5" xfId="11886" xr:uid="{00000000-0005-0000-0000-0000610E0000}"/>
    <cellStyle name="40% - Accent2 4 3 3" xfId="3984" xr:uid="{00000000-0005-0000-0000-0000620E0000}"/>
    <cellStyle name="40% - Accent2 4 3 3 2" xfId="12709" xr:uid="{00000000-0005-0000-0000-0000630E0000}"/>
    <cellStyle name="40% - Accent2 4 3 4" xfId="9350" xr:uid="{00000000-0005-0000-0000-0000640E0000}"/>
    <cellStyle name="40% - Accent2 4 3 4 2" xfId="17333" xr:uid="{00000000-0005-0000-0000-0000650E0000}"/>
    <cellStyle name="40% - Accent2 4 3 5" xfId="1747" xr:uid="{00000000-0005-0000-0000-0000660E0000}"/>
    <cellStyle name="40% - Accent2 4 3 5 2" xfId="19126" xr:uid="{00000000-0005-0000-0000-0000670E0000}"/>
    <cellStyle name="40% - Accent2 4 3 6" xfId="11077" xr:uid="{00000000-0005-0000-0000-0000680E0000}"/>
    <cellStyle name="40% - Accent2 4 4" xfId="838" xr:uid="{00000000-0005-0000-0000-0000690E0000}"/>
    <cellStyle name="40% - Accent2 4 4 2" xfId="9609" xr:uid="{00000000-0005-0000-0000-00006A0E0000}"/>
    <cellStyle name="40% - Accent2 4 4 2 2" xfId="17592" xr:uid="{00000000-0005-0000-0000-00006B0E0000}"/>
    <cellStyle name="40% - Accent2 4 4 3" xfId="5605" xr:uid="{00000000-0005-0000-0000-00006C0E0000}"/>
    <cellStyle name="40% - Accent2 4 4 3 2" xfId="14108" xr:uid="{00000000-0005-0000-0000-00006D0E0000}"/>
    <cellStyle name="40% - Accent2 4 4 4" xfId="2007" xr:uid="{00000000-0005-0000-0000-00006E0E0000}"/>
    <cellStyle name="40% - Accent2 4 4 4 2" xfId="19157" xr:uid="{00000000-0005-0000-0000-00006F0E0000}"/>
    <cellStyle name="40% - Accent2 4 4 5" xfId="11336" xr:uid="{00000000-0005-0000-0000-0000700E0000}"/>
    <cellStyle name="40% - Accent2 4 5" xfId="3231" xr:uid="{00000000-0005-0000-0000-0000710E0000}"/>
    <cellStyle name="40% - Accent2 4 5 2" xfId="10449" xr:uid="{00000000-0005-0000-0000-0000720E0000}"/>
    <cellStyle name="40% - Accent2 4 5 2 2" xfId="18193" xr:uid="{00000000-0005-0000-0000-0000730E0000}"/>
    <cellStyle name="40% - Accent2 4 5 3" xfId="11950" xr:uid="{00000000-0005-0000-0000-0000740E0000}"/>
    <cellStyle name="40% - Accent2 4 6" xfId="9007" xr:uid="{00000000-0005-0000-0000-0000750E0000}"/>
    <cellStyle name="40% - Accent2 4 6 2" xfId="16990" xr:uid="{00000000-0005-0000-0000-0000760E0000}"/>
    <cellStyle name="40% - Accent2 4 7" xfId="1404" xr:uid="{00000000-0005-0000-0000-0000770E0000}"/>
    <cellStyle name="40% - Accent2 4 7 2" xfId="18484" xr:uid="{00000000-0005-0000-0000-0000780E0000}"/>
    <cellStyle name="40% - Accent2 4 8" xfId="10734" xr:uid="{00000000-0005-0000-0000-0000790E0000}"/>
    <cellStyle name="40% - Accent2 5" xfId="350" xr:uid="{00000000-0005-0000-0000-00007A0E0000}"/>
    <cellStyle name="40% - Accent2 5 2" xfId="680" xr:uid="{00000000-0005-0000-0000-00007B0E0000}"/>
    <cellStyle name="40% - Accent2 5 2 2" xfId="1243" xr:uid="{00000000-0005-0000-0000-00007C0E0000}"/>
    <cellStyle name="40% - Accent2 5 2 2 2" xfId="10144" xr:uid="{00000000-0005-0000-0000-00007D0E0000}"/>
    <cellStyle name="40% - Accent2 5 2 2 2 2" xfId="17888" xr:uid="{00000000-0005-0000-0000-00007E0E0000}"/>
    <cellStyle name="40% - Accent2 5 2 2 3" xfId="3468" xr:uid="{00000000-0005-0000-0000-00007F0E0000}"/>
    <cellStyle name="40% - Accent2 5 2 2 3 2" xfId="12189" xr:uid="{00000000-0005-0000-0000-0000800E0000}"/>
    <cellStyle name="40% - Accent2 5 2 2 4" xfId="2913" xr:uid="{00000000-0005-0000-0000-0000810E0000}"/>
    <cellStyle name="40% - Accent2 5 2 2 4 2" xfId="19363" xr:uid="{00000000-0005-0000-0000-0000820E0000}"/>
    <cellStyle name="40% - Accent2 5 2 2 5" xfId="11632" xr:uid="{00000000-0005-0000-0000-0000830E0000}"/>
    <cellStyle name="40% - Accent2 5 2 3" xfId="3728" xr:uid="{00000000-0005-0000-0000-0000840E0000}"/>
    <cellStyle name="40% - Accent2 5 2 3 2" xfId="12451" xr:uid="{00000000-0005-0000-0000-0000850E0000}"/>
    <cellStyle name="40% - Accent2 5 2 4" xfId="9436" xr:uid="{00000000-0005-0000-0000-0000860E0000}"/>
    <cellStyle name="40% - Accent2 5 2 4 2" xfId="17419" xr:uid="{00000000-0005-0000-0000-0000870E0000}"/>
    <cellStyle name="40% - Accent2 5 2 5" xfId="1833" xr:uid="{00000000-0005-0000-0000-0000880E0000}"/>
    <cellStyle name="40% - Accent2 5 2 5 2" xfId="18869" xr:uid="{00000000-0005-0000-0000-0000890E0000}"/>
    <cellStyle name="40% - Accent2 5 2 6" xfId="11163" xr:uid="{00000000-0005-0000-0000-00008A0E0000}"/>
    <cellStyle name="40% - Accent2 5 3" xfId="919" xr:uid="{00000000-0005-0000-0000-00008B0E0000}"/>
    <cellStyle name="40% - Accent2 5 3 2" xfId="9711" xr:uid="{00000000-0005-0000-0000-00008C0E0000}"/>
    <cellStyle name="40% - Accent2 5 3 2 2" xfId="17677" xr:uid="{00000000-0005-0000-0000-00008D0E0000}"/>
    <cellStyle name="40% - Accent2 5 3 3" xfId="4651" xr:uid="{00000000-0005-0000-0000-00008E0E0000}"/>
    <cellStyle name="40% - Accent2 5 3 3 2" xfId="13320" xr:uid="{00000000-0005-0000-0000-00008F0E0000}"/>
    <cellStyle name="40% - Accent2 5 3 4" xfId="2111" xr:uid="{00000000-0005-0000-0000-0000900E0000}"/>
    <cellStyle name="40% - Accent2 5 3 4 2" xfId="19184" xr:uid="{00000000-0005-0000-0000-0000910E0000}"/>
    <cellStyle name="40% - Accent2 5 3 5" xfId="11421" xr:uid="{00000000-0005-0000-0000-0000920E0000}"/>
    <cellStyle name="40% - Accent2 5 4" xfId="3326" xr:uid="{00000000-0005-0000-0000-0000930E0000}"/>
    <cellStyle name="40% - Accent2 5 4 2" xfId="10529" xr:uid="{00000000-0005-0000-0000-0000940E0000}"/>
    <cellStyle name="40% - Accent2 5 4 2 2" xfId="18273" xr:uid="{00000000-0005-0000-0000-0000950E0000}"/>
    <cellStyle name="40% - Accent2 5 4 3" xfId="12045" xr:uid="{00000000-0005-0000-0000-0000960E0000}"/>
    <cellStyle name="40% - Accent2 5 5" xfId="9093" xr:uid="{00000000-0005-0000-0000-0000970E0000}"/>
    <cellStyle name="40% - Accent2 5 5 2" xfId="17076" xr:uid="{00000000-0005-0000-0000-0000980E0000}"/>
    <cellStyle name="40% - Accent2 5 6" xfId="1490" xr:uid="{00000000-0005-0000-0000-0000990E0000}"/>
    <cellStyle name="40% - Accent2 5 6 2" xfId="18576" xr:uid="{00000000-0005-0000-0000-00009A0E0000}"/>
    <cellStyle name="40% - Accent2 5 7" xfId="10820" xr:uid="{00000000-0005-0000-0000-00009B0E0000}"/>
    <cellStyle name="40% - Accent2 6" xfId="556" xr:uid="{00000000-0005-0000-0000-00009C0E0000}"/>
    <cellStyle name="40% - Accent2 6 2" xfId="1123" xr:uid="{00000000-0005-0000-0000-00009D0E0000}"/>
    <cellStyle name="40% - Accent2 6 2 2" xfId="10017" xr:uid="{00000000-0005-0000-0000-00009E0E0000}"/>
    <cellStyle name="40% - Accent2 6 2 2 2" xfId="17759" xr:uid="{00000000-0005-0000-0000-00009F0E0000}"/>
    <cellStyle name="40% - Accent2 6 2 3" xfId="3179" xr:uid="{00000000-0005-0000-0000-0000A00E0000}"/>
    <cellStyle name="40% - Accent2 6 2 3 2" xfId="11897" xr:uid="{00000000-0005-0000-0000-0000A10E0000}"/>
    <cellStyle name="40% - Accent2 6 2 4" xfId="2784" xr:uid="{00000000-0005-0000-0000-0000A20E0000}"/>
    <cellStyle name="40% - Accent2 6 2 4 2" xfId="19235" xr:uid="{00000000-0005-0000-0000-0000A30E0000}"/>
    <cellStyle name="40% - Accent2 6 2 5" xfId="11503" xr:uid="{00000000-0005-0000-0000-0000A40E0000}"/>
    <cellStyle name="40% - Accent2 6 3" xfId="3601" xr:uid="{00000000-0005-0000-0000-0000A50E0000}"/>
    <cellStyle name="40% - Accent2 6 3 2" xfId="12322" xr:uid="{00000000-0005-0000-0000-0000A60E0000}"/>
    <cellStyle name="40% - Accent2 6 4" xfId="9308" xr:uid="{00000000-0005-0000-0000-0000A70E0000}"/>
    <cellStyle name="40% - Accent2 6 4 2" xfId="17291" xr:uid="{00000000-0005-0000-0000-0000A80E0000}"/>
    <cellStyle name="40% - Accent2 6 5" xfId="1705" xr:uid="{00000000-0005-0000-0000-0000A90E0000}"/>
    <cellStyle name="40% - Accent2 6 5 2" xfId="18741" xr:uid="{00000000-0005-0000-0000-0000AA0E0000}"/>
    <cellStyle name="40% - Accent2 6 6" xfId="11035" xr:uid="{00000000-0005-0000-0000-0000AB0E0000}"/>
    <cellStyle name="40% - Accent2 7" xfId="467" xr:uid="{00000000-0005-0000-0000-0000AC0E0000}"/>
    <cellStyle name="40% - Accent2 7 2" xfId="1039" xr:uid="{00000000-0005-0000-0000-0000AD0E0000}"/>
    <cellStyle name="40% - Accent2 7 2 2" xfId="10376" xr:uid="{00000000-0005-0000-0000-0000AE0E0000}"/>
    <cellStyle name="40% - Accent2 7 2 2 2" xfId="18122" xr:uid="{00000000-0005-0000-0000-0000AF0E0000}"/>
    <cellStyle name="40% - Accent2 7 2 3" xfId="4076" xr:uid="{00000000-0005-0000-0000-0000B00E0000}"/>
    <cellStyle name="40% - Accent2 7 2 3 2" xfId="12800" xr:uid="{00000000-0005-0000-0000-0000B10E0000}"/>
    <cellStyle name="40% - Accent2 7 2 4" xfId="3146" xr:uid="{00000000-0005-0000-0000-0000B20E0000}"/>
    <cellStyle name="40% - Accent2 7 2 4 2" xfId="19596" xr:uid="{00000000-0005-0000-0000-0000B30E0000}"/>
    <cellStyle name="40% - Accent2 7 2 5" xfId="11866" xr:uid="{00000000-0005-0000-0000-0000B40E0000}"/>
    <cellStyle name="40% - Accent2 7 3" xfId="3962" xr:uid="{00000000-0005-0000-0000-0000B50E0000}"/>
    <cellStyle name="40% - Accent2 7 3 2" xfId="12687" xr:uid="{00000000-0005-0000-0000-0000B60E0000}"/>
    <cellStyle name="40% - Accent2 7 4" xfId="9221" xr:uid="{00000000-0005-0000-0000-0000B70E0000}"/>
    <cellStyle name="40% - Accent2 7 4 2" xfId="17204" xr:uid="{00000000-0005-0000-0000-0000B80E0000}"/>
    <cellStyle name="40% - Accent2 7 5" xfId="1618" xr:uid="{00000000-0005-0000-0000-0000B90E0000}"/>
    <cellStyle name="40% - Accent2 7 5 2" xfId="19104" xr:uid="{00000000-0005-0000-0000-0000BA0E0000}"/>
    <cellStyle name="40% - Accent2 7 6" xfId="10948" xr:uid="{00000000-0005-0000-0000-0000BB0E0000}"/>
    <cellStyle name="40% - Accent2 8" xfId="797" xr:uid="{00000000-0005-0000-0000-0000BC0E0000}"/>
    <cellStyle name="40% - Accent2 8 2" xfId="9564" xr:uid="{00000000-0005-0000-0000-0000BD0E0000}"/>
    <cellStyle name="40% - Accent2 8 2 2" xfId="17547" xr:uid="{00000000-0005-0000-0000-0000BE0E0000}"/>
    <cellStyle name="40% - Accent2 8 3" xfId="6383" xr:uid="{00000000-0005-0000-0000-0000BF0E0000}"/>
    <cellStyle name="40% - Accent2 8 3 2" xfId="14797" xr:uid="{00000000-0005-0000-0000-0000C00E0000}"/>
    <cellStyle name="40% - Accent2 8 4" xfId="1961" xr:uid="{00000000-0005-0000-0000-0000C10E0000}"/>
    <cellStyle name="40% - Accent2 8 4 2" xfId="18665" xr:uid="{00000000-0005-0000-0000-0000C20E0000}"/>
    <cellStyle name="40% - Accent2 8 5" xfId="11291" xr:uid="{00000000-0005-0000-0000-0000C30E0000}"/>
    <cellStyle name="40% - Accent2 9" xfId="3183" xr:uid="{00000000-0005-0000-0000-0000C40E0000}"/>
    <cellStyle name="40% - Accent2 9 2" xfId="10405" xr:uid="{00000000-0005-0000-0000-0000C50E0000}"/>
    <cellStyle name="40% - Accent2 9 2 2" xfId="18149" xr:uid="{00000000-0005-0000-0000-0000C60E0000}"/>
    <cellStyle name="40% - Accent2 9 3" xfId="11901" xr:uid="{00000000-0005-0000-0000-0000C70E0000}"/>
    <cellStyle name="40% - Accent3" xfId="28" builtinId="39" customBuiltin="1"/>
    <cellStyle name="40% - Accent3 10" xfId="8968" xr:uid="{00000000-0005-0000-0000-0000C90E0000}"/>
    <cellStyle name="40% - Accent3 10 2" xfId="16951" xr:uid="{00000000-0005-0000-0000-0000CA0E0000}"/>
    <cellStyle name="40% - Accent3 11" xfId="1364" xr:uid="{00000000-0005-0000-0000-0000CB0E0000}"/>
    <cellStyle name="40% - Accent3 11 2" xfId="18439" xr:uid="{00000000-0005-0000-0000-0000CC0E0000}"/>
    <cellStyle name="40% - Accent3 12" xfId="10694" xr:uid="{00000000-0005-0000-0000-0000CD0E0000}"/>
    <cellStyle name="40% - Accent3 2" xfId="249" xr:uid="{00000000-0005-0000-0000-0000CE0E0000}"/>
    <cellStyle name="40% - Accent3 2 10" xfId="1384" xr:uid="{00000000-0005-0000-0000-0000CF0E0000}"/>
    <cellStyle name="40% - Accent3 2 10 2" xfId="18463" xr:uid="{00000000-0005-0000-0000-0000D00E0000}"/>
    <cellStyle name="40% - Accent3 2 11" xfId="10714" xr:uid="{00000000-0005-0000-0000-0000D10E0000}"/>
    <cellStyle name="40% - Accent3 2 12" xfId="19752" xr:uid="{00000000-0005-0000-0000-0000D20E0000}"/>
    <cellStyle name="40% - Accent3 2 2" xfId="334" xr:uid="{00000000-0005-0000-0000-0000D30E0000}"/>
    <cellStyle name="40% - Accent3 2 2 10" xfId="19753" xr:uid="{00000000-0005-0000-0000-0000D40E0000}"/>
    <cellStyle name="40% - Accent3 2 2 2" xfId="451" xr:uid="{00000000-0005-0000-0000-0000D50E0000}"/>
    <cellStyle name="40% - Accent3 2 2 2 2" xfId="782" xr:uid="{00000000-0005-0000-0000-0000D60E0000}"/>
    <cellStyle name="40% - Accent3 2 2 2 2 2" xfId="1346" xr:uid="{00000000-0005-0000-0000-0000D70E0000}"/>
    <cellStyle name="40% - Accent3 2 2 2 2 2 2" xfId="10203" xr:uid="{00000000-0005-0000-0000-0000D80E0000}"/>
    <cellStyle name="40% - Accent3 2 2 2 2 2 2 2" xfId="17949" xr:uid="{00000000-0005-0000-0000-0000D90E0000}"/>
    <cellStyle name="40% - Accent3 2 2 2 2 2 3" xfId="3446" xr:uid="{00000000-0005-0000-0000-0000DA0E0000}"/>
    <cellStyle name="40% - Accent3 2 2 2 2 2 3 2" xfId="12167" xr:uid="{00000000-0005-0000-0000-0000DB0E0000}"/>
    <cellStyle name="40% - Accent3 2 2 2 2 2 4" xfId="2974" xr:uid="{00000000-0005-0000-0000-0000DC0E0000}"/>
    <cellStyle name="40% - Accent3 2 2 2 2 2 4 2" xfId="19424" xr:uid="{00000000-0005-0000-0000-0000DD0E0000}"/>
    <cellStyle name="40% - Accent3 2 2 2 2 2 5" xfId="11693" xr:uid="{00000000-0005-0000-0000-0000DE0E0000}"/>
    <cellStyle name="40% - Accent3 2 2 2 2 3" xfId="3787" xr:uid="{00000000-0005-0000-0000-0000DF0E0000}"/>
    <cellStyle name="40% - Accent3 2 2 2 2 3 2" xfId="12512" xr:uid="{00000000-0005-0000-0000-0000E00E0000}"/>
    <cellStyle name="40% - Accent3 2 2 2 2 4" xfId="9545" xr:uid="{00000000-0005-0000-0000-0000E10E0000}"/>
    <cellStyle name="40% - Accent3 2 2 2 2 4 2" xfId="17528" xr:uid="{00000000-0005-0000-0000-0000E20E0000}"/>
    <cellStyle name="40% - Accent3 2 2 2 2 5" xfId="1942" xr:uid="{00000000-0005-0000-0000-0000E30E0000}"/>
    <cellStyle name="40% - Accent3 2 2 2 2 5 2" xfId="18930" xr:uid="{00000000-0005-0000-0000-0000E40E0000}"/>
    <cellStyle name="40% - Accent3 2 2 2 2 6" xfId="11272" xr:uid="{00000000-0005-0000-0000-0000E50E0000}"/>
    <cellStyle name="40% - Accent3 2 2 2 3" xfId="1022" xr:uid="{00000000-0005-0000-0000-0000E60E0000}"/>
    <cellStyle name="40% - Accent3 2 2 2 3 2" xfId="9789" xr:uid="{00000000-0005-0000-0000-0000E70E0000}"/>
    <cellStyle name="40% - Accent3 2 2 2 3 2 2" xfId="17738" xr:uid="{00000000-0005-0000-0000-0000E80E0000}"/>
    <cellStyle name="40% - Accent3 2 2 2 3 3" xfId="4813" xr:uid="{00000000-0005-0000-0000-0000E90E0000}"/>
    <cellStyle name="40% - Accent3 2 2 2 3 3 2" xfId="13465" xr:uid="{00000000-0005-0000-0000-0000EA0E0000}"/>
    <cellStyle name="40% - Accent3 2 2 2 3 4" xfId="2192" xr:uid="{00000000-0005-0000-0000-0000EB0E0000}"/>
    <cellStyle name="40% - Accent3 2 2 2 3 4 2" xfId="19159" xr:uid="{00000000-0005-0000-0000-0000EC0E0000}"/>
    <cellStyle name="40% - Accent3 2 2 2 3 5" xfId="11482" xr:uid="{00000000-0005-0000-0000-0000ED0E0000}"/>
    <cellStyle name="40% - Accent3 2 2 2 4" xfId="3391" xr:uid="{00000000-0005-0000-0000-0000EE0E0000}"/>
    <cellStyle name="40% - Accent3 2 2 2 4 2" xfId="10572" xr:uid="{00000000-0005-0000-0000-0000EF0E0000}"/>
    <cellStyle name="40% - Accent3 2 2 2 4 2 2" xfId="18316" xr:uid="{00000000-0005-0000-0000-0000F00E0000}"/>
    <cellStyle name="40% - Accent3 2 2 2 4 3" xfId="12112" xr:uid="{00000000-0005-0000-0000-0000F10E0000}"/>
    <cellStyle name="40% - Accent3 2 2 2 5" xfId="9202" xr:uid="{00000000-0005-0000-0000-0000F20E0000}"/>
    <cellStyle name="40% - Accent3 2 2 2 5 2" xfId="17185" xr:uid="{00000000-0005-0000-0000-0000F30E0000}"/>
    <cellStyle name="40% - Accent3 2 2 2 6" xfId="1599" xr:uid="{00000000-0005-0000-0000-0000F40E0000}"/>
    <cellStyle name="40% - Accent3 2 2 2 6 2" xfId="18640" xr:uid="{00000000-0005-0000-0000-0000F50E0000}"/>
    <cellStyle name="40% - Accent3 2 2 2 7" xfId="10929" xr:uid="{00000000-0005-0000-0000-0000F60E0000}"/>
    <cellStyle name="40% - Accent3 2 2 2 8" xfId="19754" xr:uid="{00000000-0005-0000-0000-0000F70E0000}"/>
    <cellStyle name="40% - Accent3 2 2 3" xfId="664" xr:uid="{00000000-0005-0000-0000-0000F80E0000}"/>
    <cellStyle name="40% - Accent3 2 2 3 2" xfId="1226" xr:uid="{00000000-0005-0000-0000-0000F90E0000}"/>
    <cellStyle name="40% - Accent3 2 2 3 2 2" xfId="10126" xr:uid="{00000000-0005-0000-0000-0000FA0E0000}"/>
    <cellStyle name="40% - Accent3 2 2 3 2 2 2" xfId="17870" xr:uid="{00000000-0005-0000-0000-0000FB0E0000}"/>
    <cellStyle name="40% - Accent3 2 2 3 2 3" xfId="3444" xr:uid="{00000000-0005-0000-0000-0000FC0E0000}"/>
    <cellStyle name="40% - Accent3 2 2 3 2 3 2" xfId="12165" xr:uid="{00000000-0005-0000-0000-0000FD0E0000}"/>
    <cellStyle name="40% - Accent3 2 2 3 2 4" xfId="2895" xr:uid="{00000000-0005-0000-0000-0000FE0E0000}"/>
    <cellStyle name="40% - Accent3 2 2 3 2 4 2" xfId="19345" xr:uid="{00000000-0005-0000-0000-0000FF0E0000}"/>
    <cellStyle name="40% - Accent3 2 2 3 2 5" xfId="11614" xr:uid="{00000000-0005-0000-0000-0000000F0000}"/>
    <cellStyle name="40% - Accent3 2 2 3 3" xfId="3710" xr:uid="{00000000-0005-0000-0000-0000010F0000}"/>
    <cellStyle name="40% - Accent3 2 2 3 3 2" xfId="12433" xr:uid="{00000000-0005-0000-0000-0000020F0000}"/>
    <cellStyle name="40% - Accent3 2 2 3 4" xfId="9417" xr:uid="{00000000-0005-0000-0000-0000030F0000}"/>
    <cellStyle name="40% - Accent3 2 2 3 4 2" xfId="17400" xr:uid="{00000000-0005-0000-0000-0000040F0000}"/>
    <cellStyle name="40% - Accent3 2 2 3 5" xfId="1814" xr:uid="{00000000-0005-0000-0000-0000050F0000}"/>
    <cellStyle name="40% - Accent3 2 2 3 5 2" xfId="18851" xr:uid="{00000000-0005-0000-0000-0000060F0000}"/>
    <cellStyle name="40% - Accent3 2 2 3 6" xfId="11144" xr:uid="{00000000-0005-0000-0000-0000070F0000}"/>
    <cellStyle name="40% - Accent3 2 2 4" xfId="537" xr:uid="{00000000-0005-0000-0000-0000080F0000}"/>
    <cellStyle name="40% - Accent3 2 2 4 2" xfId="1104" xr:uid="{00000000-0005-0000-0000-0000090F0000}"/>
    <cellStyle name="40% - Accent3 2 2 4 2 2" xfId="10329" xr:uid="{00000000-0005-0000-0000-00000A0F0000}"/>
    <cellStyle name="40% - Accent3 2 2 4 2 2 2" xfId="18075" xr:uid="{00000000-0005-0000-0000-00000B0F0000}"/>
    <cellStyle name="40% - Accent3 2 2 4 2 3" xfId="3557" xr:uid="{00000000-0005-0000-0000-00000C0F0000}"/>
    <cellStyle name="40% - Accent3 2 2 4 2 3 2" xfId="12278" xr:uid="{00000000-0005-0000-0000-00000D0F0000}"/>
    <cellStyle name="40% - Accent3 2 2 4 2 4" xfId="3099" xr:uid="{00000000-0005-0000-0000-00000E0F0000}"/>
    <cellStyle name="40% - Accent3 2 2 4 2 4 2" xfId="19549" xr:uid="{00000000-0005-0000-0000-00000F0F0000}"/>
    <cellStyle name="40% - Accent3 2 2 4 2 5" xfId="11819" xr:uid="{00000000-0005-0000-0000-0000100F0000}"/>
    <cellStyle name="40% - Accent3 2 2 4 3" xfId="3914" xr:uid="{00000000-0005-0000-0000-0000110F0000}"/>
    <cellStyle name="40% - Accent3 2 2 4 3 2" xfId="12639" xr:uid="{00000000-0005-0000-0000-0000120F0000}"/>
    <cellStyle name="40% - Accent3 2 2 4 4" xfId="9289" xr:uid="{00000000-0005-0000-0000-0000130F0000}"/>
    <cellStyle name="40% - Accent3 2 2 4 4 2" xfId="17272" xr:uid="{00000000-0005-0000-0000-0000140F0000}"/>
    <cellStyle name="40% - Accent3 2 2 4 5" xfId="1686" xr:uid="{00000000-0005-0000-0000-0000150F0000}"/>
    <cellStyle name="40% - Accent3 2 2 4 5 2" xfId="19055" xr:uid="{00000000-0005-0000-0000-0000160F0000}"/>
    <cellStyle name="40% - Accent3 2 2 4 6" xfId="11016" xr:uid="{00000000-0005-0000-0000-0000170F0000}"/>
    <cellStyle name="40% - Accent3 2 2 5" xfId="901" xr:uid="{00000000-0005-0000-0000-0000180F0000}"/>
    <cellStyle name="40% - Accent3 2 2 5 2" xfId="9675" xr:uid="{00000000-0005-0000-0000-0000190F0000}"/>
    <cellStyle name="40% - Accent3 2 2 5 2 2" xfId="17659" xr:uid="{00000000-0005-0000-0000-00001A0F0000}"/>
    <cellStyle name="40% - Accent3 2 2 5 3" xfId="4221" xr:uid="{00000000-0005-0000-0000-00001B0F0000}"/>
    <cellStyle name="40% - Accent3 2 2 5 3 2" xfId="12943" xr:uid="{00000000-0005-0000-0000-00001C0F0000}"/>
    <cellStyle name="40% - Accent3 2 2 5 4" xfId="2074" xr:uid="{00000000-0005-0000-0000-00001D0F0000}"/>
    <cellStyle name="40% - Accent3 2 2 5 4 2" xfId="19178" xr:uid="{00000000-0005-0000-0000-00001E0F0000}"/>
    <cellStyle name="40% - Accent3 2 2 5 5" xfId="11403" xr:uid="{00000000-0005-0000-0000-00001F0F0000}"/>
    <cellStyle name="40% - Accent3 2 2 6" xfId="3300" xr:uid="{00000000-0005-0000-0000-0000200F0000}"/>
    <cellStyle name="40% - Accent3 2 2 6 2" xfId="10516" xr:uid="{00000000-0005-0000-0000-0000210F0000}"/>
    <cellStyle name="40% - Accent3 2 2 6 2 2" xfId="18260" xr:uid="{00000000-0005-0000-0000-0000220F0000}"/>
    <cellStyle name="40% - Accent3 2 2 6 3" xfId="12020" xr:uid="{00000000-0005-0000-0000-0000230F0000}"/>
    <cellStyle name="40% - Accent3 2 2 7" xfId="9074" xr:uid="{00000000-0005-0000-0000-0000240F0000}"/>
    <cellStyle name="40% - Accent3 2 2 7 2" xfId="17057" xr:uid="{00000000-0005-0000-0000-0000250F0000}"/>
    <cellStyle name="40% - Accent3 2 2 8" xfId="1471" xr:uid="{00000000-0005-0000-0000-0000260F0000}"/>
    <cellStyle name="40% - Accent3 2 2 8 2" xfId="18554" xr:uid="{00000000-0005-0000-0000-0000270F0000}"/>
    <cellStyle name="40% - Accent3 2 2 9" xfId="10801" xr:uid="{00000000-0005-0000-0000-0000280F0000}"/>
    <cellStyle name="40% - Accent3 2 3" xfId="287" xr:uid="{00000000-0005-0000-0000-0000290F0000}"/>
    <cellStyle name="40% - Accent3 2 3 2" xfId="412" xr:uid="{00000000-0005-0000-0000-00002A0F0000}"/>
    <cellStyle name="40% - Accent3 2 3 2 2" xfId="742" xr:uid="{00000000-0005-0000-0000-00002B0F0000}"/>
    <cellStyle name="40% - Accent3 2 3 2 2 2" xfId="1304" xr:uid="{00000000-0005-0000-0000-00002C0F0000}"/>
    <cellStyle name="40% - Accent3 2 3 2 2 2 2" xfId="10279" xr:uid="{00000000-0005-0000-0000-00002D0F0000}"/>
    <cellStyle name="40% - Accent3 2 3 2 2 2 2 2" xfId="18025" xr:uid="{00000000-0005-0000-0000-00002E0F0000}"/>
    <cellStyle name="40% - Accent3 2 3 2 2 2 3" xfId="3568" xr:uid="{00000000-0005-0000-0000-00002F0F0000}"/>
    <cellStyle name="40% - Accent3 2 3 2 2 2 3 2" xfId="12289" xr:uid="{00000000-0005-0000-0000-0000300F0000}"/>
    <cellStyle name="40% - Accent3 2 3 2 2 2 4" xfId="3049" xr:uid="{00000000-0005-0000-0000-0000310F0000}"/>
    <cellStyle name="40% - Accent3 2 3 2 2 2 4 2" xfId="19499" xr:uid="{00000000-0005-0000-0000-0000320F0000}"/>
    <cellStyle name="40% - Accent3 2 3 2 2 2 5" xfId="11769" xr:uid="{00000000-0005-0000-0000-0000330F0000}"/>
    <cellStyle name="40% - Accent3 2 3 2 2 3" xfId="3863" xr:uid="{00000000-0005-0000-0000-0000340F0000}"/>
    <cellStyle name="40% - Accent3 2 3 2 2 3 2" xfId="12588" xr:uid="{00000000-0005-0000-0000-0000350F0000}"/>
    <cellStyle name="40% - Accent3 2 3 2 2 4" xfId="9500" xr:uid="{00000000-0005-0000-0000-0000360F0000}"/>
    <cellStyle name="40% - Accent3 2 3 2 2 4 2" xfId="17483" xr:uid="{00000000-0005-0000-0000-0000370F0000}"/>
    <cellStyle name="40% - Accent3 2 3 2 2 5" xfId="1897" xr:uid="{00000000-0005-0000-0000-0000380F0000}"/>
    <cellStyle name="40% - Accent3 2 3 2 2 5 2" xfId="19005" xr:uid="{00000000-0005-0000-0000-0000390F0000}"/>
    <cellStyle name="40% - Accent3 2 3 2 2 6" xfId="11227" xr:uid="{00000000-0005-0000-0000-00003A0F0000}"/>
    <cellStyle name="40% - Accent3 2 3 2 3" xfId="980" xr:uid="{00000000-0005-0000-0000-00003B0F0000}"/>
    <cellStyle name="40% - Accent3 2 3 2 3 2" xfId="10082" xr:uid="{00000000-0005-0000-0000-00003C0F0000}"/>
    <cellStyle name="40% - Accent3 2 3 2 3 2 2" xfId="17825" xr:uid="{00000000-0005-0000-0000-00003D0F0000}"/>
    <cellStyle name="40% - Accent3 2 3 2 3 3" xfId="3971" xr:uid="{00000000-0005-0000-0000-00003E0F0000}"/>
    <cellStyle name="40% - Accent3 2 3 2 3 3 2" xfId="12696" xr:uid="{00000000-0005-0000-0000-00003F0F0000}"/>
    <cellStyle name="40% - Accent3 2 3 2 3 4" xfId="2850" xr:uid="{00000000-0005-0000-0000-0000400F0000}"/>
    <cellStyle name="40% - Accent3 2 3 2 3 4 2" xfId="19300" xr:uid="{00000000-0005-0000-0000-0000410F0000}"/>
    <cellStyle name="40% - Accent3 2 3 2 3 5" xfId="11569" xr:uid="{00000000-0005-0000-0000-0000420F0000}"/>
    <cellStyle name="40% - Accent3 2 3 2 4" xfId="3666" xr:uid="{00000000-0005-0000-0000-0000430F0000}"/>
    <cellStyle name="40% - Accent3 2 3 2 4 2" xfId="12388" xr:uid="{00000000-0005-0000-0000-0000440F0000}"/>
    <cellStyle name="40% - Accent3 2 3 2 5" xfId="9157" xr:uid="{00000000-0005-0000-0000-0000450F0000}"/>
    <cellStyle name="40% - Accent3 2 3 2 5 2" xfId="17140" xr:uid="{00000000-0005-0000-0000-0000460F0000}"/>
    <cellStyle name="40% - Accent3 2 3 2 6" xfId="1554" xr:uid="{00000000-0005-0000-0000-0000470F0000}"/>
    <cellStyle name="40% - Accent3 2 3 2 6 2" xfId="18806" xr:uid="{00000000-0005-0000-0000-0000480F0000}"/>
    <cellStyle name="40% - Accent3 2 3 2 7" xfId="10884" xr:uid="{00000000-0005-0000-0000-0000490F0000}"/>
    <cellStyle name="40% - Accent3 2 3 3" xfId="617" xr:uid="{00000000-0005-0000-0000-00004A0F0000}"/>
    <cellStyle name="40% - Accent3 2 3 3 2" xfId="1184" xr:uid="{00000000-0005-0000-0000-00004B0F0000}"/>
    <cellStyle name="40% - Accent3 2 3 3 2 2" xfId="10304" xr:uid="{00000000-0005-0000-0000-00004C0F0000}"/>
    <cellStyle name="40% - Accent3 2 3 3 2 2 2" xfId="18050" xr:uid="{00000000-0005-0000-0000-00004D0F0000}"/>
    <cellStyle name="40% - Accent3 2 3 3 2 3" xfId="4002" xr:uid="{00000000-0005-0000-0000-00004E0F0000}"/>
    <cellStyle name="40% - Accent3 2 3 3 2 3 2" xfId="12727" xr:uid="{00000000-0005-0000-0000-00004F0F0000}"/>
    <cellStyle name="40% - Accent3 2 3 3 2 4" xfId="3074" xr:uid="{00000000-0005-0000-0000-0000500F0000}"/>
    <cellStyle name="40% - Accent3 2 3 3 2 4 2" xfId="19524" xr:uid="{00000000-0005-0000-0000-0000510F0000}"/>
    <cellStyle name="40% - Accent3 2 3 3 2 5" xfId="11794" xr:uid="{00000000-0005-0000-0000-0000520F0000}"/>
    <cellStyle name="40% - Accent3 2 3 3 3" xfId="3889" xr:uid="{00000000-0005-0000-0000-0000530F0000}"/>
    <cellStyle name="40% - Accent3 2 3 3 3 2" xfId="12614" xr:uid="{00000000-0005-0000-0000-0000540F0000}"/>
    <cellStyle name="40% - Accent3 2 3 3 4" xfId="9372" xr:uid="{00000000-0005-0000-0000-0000550F0000}"/>
    <cellStyle name="40% - Accent3 2 3 3 4 2" xfId="17355" xr:uid="{00000000-0005-0000-0000-0000560F0000}"/>
    <cellStyle name="40% - Accent3 2 3 3 5" xfId="1769" xr:uid="{00000000-0005-0000-0000-0000570F0000}"/>
    <cellStyle name="40% - Accent3 2 3 3 5 2" xfId="19030" xr:uid="{00000000-0005-0000-0000-0000580F0000}"/>
    <cellStyle name="40% - Accent3 2 3 3 6" xfId="11099" xr:uid="{00000000-0005-0000-0000-0000590F0000}"/>
    <cellStyle name="40% - Accent3 2 3 4" xfId="859" xr:uid="{00000000-0005-0000-0000-00005A0F0000}"/>
    <cellStyle name="40% - Accent3 2 3 4 2" xfId="9631" xr:uid="{00000000-0005-0000-0000-00005B0F0000}"/>
    <cellStyle name="40% - Accent3 2 3 4 2 2" xfId="17614" xr:uid="{00000000-0005-0000-0000-00005C0F0000}"/>
    <cellStyle name="40% - Accent3 2 3 4 3" xfId="4463" xr:uid="{00000000-0005-0000-0000-00005D0F0000}"/>
    <cellStyle name="40% - Accent3 2 3 4 3 2" xfId="13153" xr:uid="{00000000-0005-0000-0000-00005E0F0000}"/>
    <cellStyle name="40% - Accent3 2 3 4 4" xfId="2029" xr:uid="{00000000-0005-0000-0000-00005F0F0000}"/>
    <cellStyle name="40% - Accent3 2 3 4 4 2" xfId="18733" xr:uid="{00000000-0005-0000-0000-0000600F0000}"/>
    <cellStyle name="40% - Accent3 2 3 4 5" xfId="11358" xr:uid="{00000000-0005-0000-0000-0000610F0000}"/>
    <cellStyle name="40% - Accent3 2 3 5" xfId="3253" xr:uid="{00000000-0005-0000-0000-0000620F0000}"/>
    <cellStyle name="40% - Accent3 2 3 5 2" xfId="10471" xr:uid="{00000000-0005-0000-0000-0000630F0000}"/>
    <cellStyle name="40% - Accent3 2 3 5 2 2" xfId="18215" xr:uid="{00000000-0005-0000-0000-0000640F0000}"/>
    <cellStyle name="40% - Accent3 2 3 5 3" xfId="11972" xr:uid="{00000000-0005-0000-0000-0000650F0000}"/>
    <cellStyle name="40% - Accent3 2 3 6" xfId="9029" xr:uid="{00000000-0005-0000-0000-0000660F0000}"/>
    <cellStyle name="40% - Accent3 2 3 6 2" xfId="17012" xr:uid="{00000000-0005-0000-0000-0000670F0000}"/>
    <cellStyle name="40% - Accent3 2 3 7" xfId="1426" xr:uid="{00000000-0005-0000-0000-0000680F0000}"/>
    <cellStyle name="40% - Accent3 2 3 7 2" xfId="18506" xr:uid="{00000000-0005-0000-0000-0000690F0000}"/>
    <cellStyle name="40% - Accent3 2 3 8" xfId="10756" xr:uid="{00000000-0005-0000-0000-00006A0F0000}"/>
    <cellStyle name="40% - Accent3 2 3 9" xfId="19755" xr:uid="{00000000-0005-0000-0000-00006B0F0000}"/>
    <cellStyle name="40% - Accent3 2 4" xfId="372" xr:uid="{00000000-0005-0000-0000-00006C0F0000}"/>
    <cellStyle name="40% - Accent3 2 4 2" xfId="702" xr:uid="{00000000-0005-0000-0000-00006D0F0000}"/>
    <cellStyle name="40% - Accent3 2 4 2 2" xfId="1264" xr:uid="{00000000-0005-0000-0000-00006E0F0000}"/>
    <cellStyle name="40% - Accent3 2 4 2 2 2" xfId="10162" xr:uid="{00000000-0005-0000-0000-00006F0F0000}"/>
    <cellStyle name="40% - Accent3 2 4 2 2 2 2" xfId="17907" xr:uid="{00000000-0005-0000-0000-0000700F0000}"/>
    <cellStyle name="40% - Accent3 2 4 2 2 3" xfId="3492" xr:uid="{00000000-0005-0000-0000-0000710F0000}"/>
    <cellStyle name="40% - Accent3 2 4 2 2 3 2" xfId="12213" xr:uid="{00000000-0005-0000-0000-0000720F0000}"/>
    <cellStyle name="40% - Accent3 2 4 2 2 4" xfId="2932" xr:uid="{00000000-0005-0000-0000-0000730F0000}"/>
    <cellStyle name="40% - Accent3 2 4 2 2 4 2" xfId="19382" xr:uid="{00000000-0005-0000-0000-0000740F0000}"/>
    <cellStyle name="40% - Accent3 2 4 2 2 5" xfId="11651" xr:uid="{00000000-0005-0000-0000-0000750F0000}"/>
    <cellStyle name="40% - Accent3 2 4 2 3" xfId="3746" xr:uid="{00000000-0005-0000-0000-0000760F0000}"/>
    <cellStyle name="40% - Accent3 2 4 2 3 2" xfId="12470" xr:uid="{00000000-0005-0000-0000-0000770F0000}"/>
    <cellStyle name="40% - Accent3 2 4 2 4" xfId="9458" xr:uid="{00000000-0005-0000-0000-0000780F0000}"/>
    <cellStyle name="40% - Accent3 2 4 2 4 2" xfId="17441" xr:uid="{00000000-0005-0000-0000-0000790F0000}"/>
    <cellStyle name="40% - Accent3 2 4 2 5" xfId="1855" xr:uid="{00000000-0005-0000-0000-00007A0F0000}"/>
    <cellStyle name="40% - Accent3 2 4 2 5 2" xfId="18888" xr:uid="{00000000-0005-0000-0000-00007B0F0000}"/>
    <cellStyle name="40% - Accent3 2 4 2 6" xfId="11185" xr:uid="{00000000-0005-0000-0000-00007C0F0000}"/>
    <cellStyle name="40% - Accent3 2 4 3" xfId="940" xr:uid="{00000000-0005-0000-0000-00007D0F0000}"/>
    <cellStyle name="40% - Accent3 2 4 3 2" xfId="9744" xr:uid="{00000000-0005-0000-0000-00007E0F0000}"/>
    <cellStyle name="40% - Accent3 2 4 3 2 2" xfId="17696" xr:uid="{00000000-0005-0000-0000-00007F0F0000}"/>
    <cellStyle name="40% - Accent3 2 4 3 3" xfId="4149" xr:uid="{00000000-0005-0000-0000-0000800F0000}"/>
    <cellStyle name="40% - Accent3 2 4 3 3 2" xfId="12873" xr:uid="{00000000-0005-0000-0000-0000810F0000}"/>
    <cellStyle name="40% - Accent3 2 4 3 4" xfId="2146" xr:uid="{00000000-0005-0000-0000-0000820F0000}"/>
    <cellStyle name="40% - Accent3 2 4 3 4 2" xfId="19205" xr:uid="{00000000-0005-0000-0000-0000830F0000}"/>
    <cellStyle name="40% - Accent3 2 4 3 5" xfId="11440" xr:uid="{00000000-0005-0000-0000-0000840F0000}"/>
    <cellStyle name="40% - Accent3 2 4 4" xfId="3349" xr:uid="{00000000-0005-0000-0000-0000850F0000}"/>
    <cellStyle name="40% - Accent3 2 4 4 2" xfId="12069" xr:uid="{00000000-0005-0000-0000-0000860F0000}"/>
    <cellStyle name="40% - Accent3 2 4 5" xfId="9115" xr:uid="{00000000-0005-0000-0000-0000870F0000}"/>
    <cellStyle name="40% - Accent3 2 4 5 2" xfId="17098" xr:uid="{00000000-0005-0000-0000-0000880F0000}"/>
    <cellStyle name="40% - Accent3 2 4 6" xfId="1512" xr:uid="{00000000-0005-0000-0000-0000890F0000}"/>
    <cellStyle name="40% - Accent3 2 4 6 2" xfId="18597" xr:uid="{00000000-0005-0000-0000-00008A0F0000}"/>
    <cellStyle name="40% - Accent3 2 4 7" xfId="10842" xr:uid="{00000000-0005-0000-0000-00008B0F0000}"/>
    <cellStyle name="40% - Accent3 2 5" xfId="577" xr:uid="{00000000-0005-0000-0000-00008C0F0000}"/>
    <cellStyle name="40% - Accent3 2 5 2" xfId="1144" xr:uid="{00000000-0005-0000-0000-00008D0F0000}"/>
    <cellStyle name="40% - Accent3 2 5 2 2" xfId="10040" xr:uid="{00000000-0005-0000-0000-00008E0F0000}"/>
    <cellStyle name="40% - Accent3 2 5 2 2 2" xfId="17782" xr:uid="{00000000-0005-0000-0000-00008F0F0000}"/>
    <cellStyle name="40% - Accent3 2 5 2 3" xfId="4151" xr:uid="{00000000-0005-0000-0000-0000900F0000}"/>
    <cellStyle name="40% - Accent3 2 5 2 3 2" xfId="12875" xr:uid="{00000000-0005-0000-0000-0000910F0000}"/>
    <cellStyle name="40% - Accent3 2 5 2 4" xfId="2807" xr:uid="{00000000-0005-0000-0000-0000920F0000}"/>
    <cellStyle name="40% - Accent3 2 5 2 4 2" xfId="19257" xr:uid="{00000000-0005-0000-0000-0000930F0000}"/>
    <cellStyle name="40% - Accent3 2 5 2 5" xfId="11526" xr:uid="{00000000-0005-0000-0000-0000940F0000}"/>
    <cellStyle name="40% - Accent3 2 5 3" xfId="3624" xr:uid="{00000000-0005-0000-0000-0000950F0000}"/>
    <cellStyle name="40% - Accent3 2 5 3 2" xfId="12345" xr:uid="{00000000-0005-0000-0000-0000960F0000}"/>
    <cellStyle name="40% - Accent3 2 5 4" xfId="9330" xr:uid="{00000000-0005-0000-0000-0000970F0000}"/>
    <cellStyle name="40% - Accent3 2 5 4 2" xfId="17313" xr:uid="{00000000-0005-0000-0000-0000980F0000}"/>
    <cellStyle name="40% - Accent3 2 5 5" xfId="1727" xr:uid="{00000000-0005-0000-0000-0000990F0000}"/>
    <cellStyle name="40% - Accent3 2 5 5 2" xfId="18763" xr:uid="{00000000-0005-0000-0000-00009A0F0000}"/>
    <cellStyle name="40% - Accent3 2 5 6" xfId="11057" xr:uid="{00000000-0005-0000-0000-00009B0F0000}"/>
    <cellStyle name="40% - Accent3 2 6" xfId="495" xr:uid="{00000000-0005-0000-0000-00009C0F0000}"/>
    <cellStyle name="40% - Accent3 2 6 2" xfId="1062" xr:uid="{00000000-0005-0000-0000-00009D0F0000}"/>
    <cellStyle name="40% - Accent3 2 6 2 2" xfId="10390" xr:uid="{00000000-0005-0000-0000-00009E0F0000}"/>
    <cellStyle name="40% - Accent3 2 6 2 2 2" xfId="18134" xr:uid="{00000000-0005-0000-0000-00009F0F0000}"/>
    <cellStyle name="40% - Accent3 2 6 2 3" xfId="4074" xr:uid="{00000000-0005-0000-0000-0000A00F0000}"/>
    <cellStyle name="40% - Accent3 2 6 2 3 2" xfId="12798" xr:uid="{00000000-0005-0000-0000-0000A10F0000}"/>
    <cellStyle name="40% - Accent3 2 6 2 4" xfId="3160" xr:uid="{00000000-0005-0000-0000-0000A20F0000}"/>
    <cellStyle name="40% - Accent3 2 6 2 4 2" xfId="19606" xr:uid="{00000000-0005-0000-0000-0000A30F0000}"/>
    <cellStyle name="40% - Accent3 2 6 2 5" xfId="11878" xr:uid="{00000000-0005-0000-0000-0000A40F0000}"/>
    <cellStyle name="40% - Accent3 2 6 3" xfId="3976" xr:uid="{00000000-0005-0000-0000-0000A50F0000}"/>
    <cellStyle name="40% - Accent3 2 6 3 2" xfId="12701" xr:uid="{00000000-0005-0000-0000-0000A60F0000}"/>
    <cellStyle name="40% - Accent3 2 6 4" xfId="9245" xr:uid="{00000000-0005-0000-0000-0000A70F0000}"/>
    <cellStyle name="40% - Accent3 2 6 4 2" xfId="17228" xr:uid="{00000000-0005-0000-0000-0000A80F0000}"/>
    <cellStyle name="40% - Accent3 2 6 5" xfId="1642" xr:uid="{00000000-0005-0000-0000-0000A90F0000}"/>
    <cellStyle name="40% - Accent3 2 6 5 2" xfId="19117" xr:uid="{00000000-0005-0000-0000-0000AA0F0000}"/>
    <cellStyle name="40% - Accent3 2 6 6" xfId="10972" xr:uid="{00000000-0005-0000-0000-0000AB0F0000}"/>
    <cellStyle name="40% - Accent3 2 7" xfId="819" xr:uid="{00000000-0005-0000-0000-0000AC0F0000}"/>
    <cellStyle name="40% - Accent3 2 7 2" xfId="9588" xr:uid="{00000000-0005-0000-0000-0000AD0F0000}"/>
    <cellStyle name="40% - Accent3 2 7 2 2" xfId="17571" xr:uid="{00000000-0005-0000-0000-0000AE0F0000}"/>
    <cellStyle name="40% - Accent3 2 7 3" xfId="4944" xr:uid="{00000000-0005-0000-0000-0000AF0F0000}"/>
    <cellStyle name="40% - Accent3 2 7 3 2" xfId="13595" xr:uid="{00000000-0005-0000-0000-0000B00F0000}"/>
    <cellStyle name="40% - Accent3 2 7 4" xfId="1986" xr:uid="{00000000-0005-0000-0000-0000B10F0000}"/>
    <cellStyle name="40% - Accent3 2 7 4 2" xfId="19185" xr:uid="{00000000-0005-0000-0000-0000B20F0000}"/>
    <cellStyle name="40% - Accent3 2 7 5" xfId="11315" xr:uid="{00000000-0005-0000-0000-0000B30F0000}"/>
    <cellStyle name="40% - Accent3 2 8" xfId="3211" xr:uid="{00000000-0005-0000-0000-0000B40F0000}"/>
    <cellStyle name="40% - Accent3 2 8 2" xfId="10428" xr:uid="{00000000-0005-0000-0000-0000B50F0000}"/>
    <cellStyle name="40% - Accent3 2 8 2 2" xfId="18172" xr:uid="{00000000-0005-0000-0000-0000B60F0000}"/>
    <cellStyle name="40% - Accent3 2 8 3" xfId="11929" xr:uid="{00000000-0005-0000-0000-0000B70F0000}"/>
    <cellStyle name="40% - Accent3 2 9" xfId="8987" xr:uid="{00000000-0005-0000-0000-0000B80F0000}"/>
    <cellStyle name="40% - Accent3 2 9 2" xfId="16970" xr:uid="{00000000-0005-0000-0000-0000B90F0000}"/>
    <cellStyle name="40% - Accent3 3" xfId="316" xr:uid="{00000000-0005-0000-0000-0000BA0F0000}"/>
    <cellStyle name="40% - Accent3 3 2" xfId="433" xr:uid="{00000000-0005-0000-0000-0000BB0F0000}"/>
    <cellStyle name="40% - Accent3 3 2 2" xfId="763" xr:uid="{00000000-0005-0000-0000-0000BC0F0000}"/>
    <cellStyle name="40% - Accent3 3 2 2 2" xfId="1327" xr:uid="{00000000-0005-0000-0000-0000BD0F0000}"/>
    <cellStyle name="40% - Accent3 3 2 2 2 2" xfId="10183" xr:uid="{00000000-0005-0000-0000-0000BE0F0000}"/>
    <cellStyle name="40% - Accent3 3 2 2 2 2 2" xfId="17929" xr:uid="{00000000-0005-0000-0000-0000BF0F0000}"/>
    <cellStyle name="40% - Accent3 3 2 2 2 3" xfId="3967" xr:uid="{00000000-0005-0000-0000-0000C00F0000}"/>
    <cellStyle name="40% - Accent3 3 2 2 2 3 2" xfId="12692" xr:uid="{00000000-0005-0000-0000-0000C10F0000}"/>
    <cellStyle name="40% - Accent3 3 2 2 2 4" xfId="2954" xr:uid="{00000000-0005-0000-0000-0000C20F0000}"/>
    <cellStyle name="40% - Accent3 3 2 2 2 4 2" xfId="19404" xr:uid="{00000000-0005-0000-0000-0000C30F0000}"/>
    <cellStyle name="40% - Accent3 3 2 2 2 5" xfId="11673" xr:uid="{00000000-0005-0000-0000-0000C40F0000}"/>
    <cellStyle name="40% - Accent3 3 2 2 3" xfId="3767" xr:uid="{00000000-0005-0000-0000-0000C50F0000}"/>
    <cellStyle name="40% - Accent3 3 2 2 3 2" xfId="12492" xr:uid="{00000000-0005-0000-0000-0000C60F0000}"/>
    <cellStyle name="40% - Accent3 3 2 2 4" xfId="9525" xr:uid="{00000000-0005-0000-0000-0000C70F0000}"/>
    <cellStyle name="40% - Accent3 3 2 2 4 2" xfId="17508" xr:uid="{00000000-0005-0000-0000-0000C80F0000}"/>
    <cellStyle name="40% - Accent3 3 2 2 5" xfId="1922" xr:uid="{00000000-0005-0000-0000-0000C90F0000}"/>
    <cellStyle name="40% - Accent3 3 2 2 5 2" xfId="18910" xr:uid="{00000000-0005-0000-0000-0000CA0F0000}"/>
    <cellStyle name="40% - Accent3 3 2 2 6" xfId="11252" xr:uid="{00000000-0005-0000-0000-0000CB0F0000}"/>
    <cellStyle name="40% - Accent3 3 2 3" xfId="1003" xr:uid="{00000000-0005-0000-0000-0000CC0F0000}"/>
    <cellStyle name="40% - Accent3 3 2 3 2" xfId="9769" xr:uid="{00000000-0005-0000-0000-0000CD0F0000}"/>
    <cellStyle name="40% - Accent3 3 2 3 2 2" xfId="17718" xr:uid="{00000000-0005-0000-0000-0000CE0F0000}"/>
    <cellStyle name="40% - Accent3 3 2 3 3" xfId="4686" xr:uid="{00000000-0005-0000-0000-0000CF0F0000}"/>
    <cellStyle name="40% - Accent3 3 2 3 3 2" xfId="13350" xr:uid="{00000000-0005-0000-0000-0000D00F0000}"/>
    <cellStyle name="40% - Accent3 3 2 3 4" xfId="2172" xr:uid="{00000000-0005-0000-0000-0000D10F0000}"/>
    <cellStyle name="40% - Accent3 3 2 3 4 2" xfId="18705" xr:uid="{00000000-0005-0000-0000-0000D20F0000}"/>
    <cellStyle name="40% - Accent3 3 2 3 5" xfId="11462" xr:uid="{00000000-0005-0000-0000-0000D30F0000}"/>
    <cellStyle name="40% - Accent3 3 2 4" xfId="3371" xr:uid="{00000000-0005-0000-0000-0000D40F0000}"/>
    <cellStyle name="40% - Accent3 3 2 4 2" xfId="10552" xr:uid="{00000000-0005-0000-0000-0000D50F0000}"/>
    <cellStyle name="40% - Accent3 3 2 4 2 2" xfId="18296" xr:uid="{00000000-0005-0000-0000-0000D60F0000}"/>
    <cellStyle name="40% - Accent3 3 2 4 3" xfId="12092" xr:uid="{00000000-0005-0000-0000-0000D70F0000}"/>
    <cellStyle name="40% - Accent3 3 2 5" xfId="9182" xr:uid="{00000000-0005-0000-0000-0000D80F0000}"/>
    <cellStyle name="40% - Accent3 3 2 5 2" xfId="17165" xr:uid="{00000000-0005-0000-0000-0000D90F0000}"/>
    <cellStyle name="40% - Accent3 3 2 6" xfId="1579" xr:uid="{00000000-0005-0000-0000-0000DA0F0000}"/>
    <cellStyle name="40% - Accent3 3 2 6 2" xfId="18620" xr:uid="{00000000-0005-0000-0000-0000DB0F0000}"/>
    <cellStyle name="40% - Accent3 3 2 7" xfId="10909" xr:uid="{00000000-0005-0000-0000-0000DC0F0000}"/>
    <cellStyle name="40% - Accent3 3 3" xfId="645" xr:uid="{00000000-0005-0000-0000-0000DD0F0000}"/>
    <cellStyle name="40% - Accent3 3 3 2" xfId="1207" xr:uid="{00000000-0005-0000-0000-0000DE0F0000}"/>
    <cellStyle name="40% - Accent3 3 3 2 2" xfId="10106" xr:uid="{00000000-0005-0000-0000-0000DF0F0000}"/>
    <cellStyle name="40% - Accent3 3 3 2 2 2" xfId="17850" xr:uid="{00000000-0005-0000-0000-0000E00F0000}"/>
    <cellStyle name="40% - Accent3 3 3 2 3" xfId="3597" xr:uid="{00000000-0005-0000-0000-0000E10F0000}"/>
    <cellStyle name="40% - Accent3 3 3 2 3 2" xfId="12318" xr:uid="{00000000-0005-0000-0000-0000E20F0000}"/>
    <cellStyle name="40% - Accent3 3 3 2 4" xfId="2875" xr:uid="{00000000-0005-0000-0000-0000E30F0000}"/>
    <cellStyle name="40% - Accent3 3 3 2 4 2" xfId="19325" xr:uid="{00000000-0005-0000-0000-0000E40F0000}"/>
    <cellStyle name="40% - Accent3 3 3 2 5" xfId="11594" xr:uid="{00000000-0005-0000-0000-0000E50F0000}"/>
    <cellStyle name="40% - Accent3 3 3 3" xfId="3690" xr:uid="{00000000-0005-0000-0000-0000E60F0000}"/>
    <cellStyle name="40% - Accent3 3 3 3 2" xfId="12413" xr:uid="{00000000-0005-0000-0000-0000E70F0000}"/>
    <cellStyle name="40% - Accent3 3 3 4" xfId="9397" xr:uid="{00000000-0005-0000-0000-0000E80F0000}"/>
    <cellStyle name="40% - Accent3 3 3 4 2" xfId="17380" xr:uid="{00000000-0005-0000-0000-0000E90F0000}"/>
    <cellStyle name="40% - Accent3 3 3 5" xfId="1794" xr:uid="{00000000-0005-0000-0000-0000EA0F0000}"/>
    <cellStyle name="40% - Accent3 3 3 5 2" xfId="18831" xr:uid="{00000000-0005-0000-0000-0000EB0F0000}"/>
    <cellStyle name="40% - Accent3 3 3 6" xfId="11124" xr:uid="{00000000-0005-0000-0000-0000EC0F0000}"/>
    <cellStyle name="40% - Accent3 3 4" xfId="516" xr:uid="{00000000-0005-0000-0000-0000ED0F0000}"/>
    <cellStyle name="40% - Accent3 3 4 2" xfId="1083" xr:uid="{00000000-0005-0000-0000-0000EE0F0000}"/>
    <cellStyle name="40% - Accent3 3 4 2 2" xfId="10349" xr:uid="{00000000-0005-0000-0000-0000EF0F0000}"/>
    <cellStyle name="40% - Accent3 3 4 2 2 2" xfId="18095" xr:uid="{00000000-0005-0000-0000-0000F00F0000}"/>
    <cellStyle name="40% - Accent3 3 4 2 3" xfId="4039" xr:uid="{00000000-0005-0000-0000-0000F10F0000}"/>
    <cellStyle name="40% - Accent3 3 4 2 3 2" xfId="12764" xr:uid="{00000000-0005-0000-0000-0000F20F0000}"/>
    <cellStyle name="40% - Accent3 3 4 2 4" xfId="3119" xr:uid="{00000000-0005-0000-0000-0000F30F0000}"/>
    <cellStyle name="40% - Accent3 3 4 2 4 2" xfId="19569" xr:uid="{00000000-0005-0000-0000-0000F40F0000}"/>
    <cellStyle name="40% - Accent3 3 4 2 5" xfId="11839" xr:uid="{00000000-0005-0000-0000-0000F50F0000}"/>
    <cellStyle name="40% - Accent3 3 4 3" xfId="3934" xr:uid="{00000000-0005-0000-0000-0000F60F0000}"/>
    <cellStyle name="40% - Accent3 3 4 3 2" xfId="12659" xr:uid="{00000000-0005-0000-0000-0000F70F0000}"/>
    <cellStyle name="40% - Accent3 3 4 4" xfId="9267" xr:uid="{00000000-0005-0000-0000-0000F80F0000}"/>
    <cellStyle name="40% - Accent3 3 4 4 2" xfId="17250" xr:uid="{00000000-0005-0000-0000-0000F90F0000}"/>
    <cellStyle name="40% - Accent3 3 4 5" xfId="1664" xr:uid="{00000000-0005-0000-0000-0000FA0F0000}"/>
    <cellStyle name="40% - Accent3 3 4 5 2" xfId="19075" xr:uid="{00000000-0005-0000-0000-0000FB0F0000}"/>
    <cellStyle name="40% - Accent3 3 4 6" xfId="10994" xr:uid="{00000000-0005-0000-0000-0000FC0F0000}"/>
    <cellStyle name="40% - Accent3 3 5" xfId="882" xr:uid="{00000000-0005-0000-0000-0000FD0F0000}"/>
    <cellStyle name="40% - Accent3 3 5 2" xfId="9655" xr:uid="{00000000-0005-0000-0000-0000FE0F0000}"/>
    <cellStyle name="40% - Accent3 3 5 2 2" xfId="17639" xr:uid="{00000000-0005-0000-0000-0000FF0F0000}"/>
    <cellStyle name="40% - Accent3 3 5 3" xfId="4287" xr:uid="{00000000-0005-0000-0000-000000100000}"/>
    <cellStyle name="40% - Accent3 3 5 3 2" xfId="12995" xr:uid="{00000000-0005-0000-0000-000001100000}"/>
    <cellStyle name="40% - Accent3 3 5 4" xfId="2054" xr:uid="{00000000-0005-0000-0000-000002100000}"/>
    <cellStyle name="40% - Accent3 3 5 4 2" xfId="18689" xr:uid="{00000000-0005-0000-0000-000003100000}"/>
    <cellStyle name="40% - Accent3 3 5 5" xfId="11383" xr:uid="{00000000-0005-0000-0000-000004100000}"/>
    <cellStyle name="40% - Accent3 3 6" xfId="3280" xr:uid="{00000000-0005-0000-0000-000005100000}"/>
    <cellStyle name="40% - Accent3 3 6 2" xfId="10496" xr:uid="{00000000-0005-0000-0000-000006100000}"/>
    <cellStyle name="40% - Accent3 3 6 2 2" xfId="18240" xr:uid="{00000000-0005-0000-0000-000007100000}"/>
    <cellStyle name="40% - Accent3 3 6 3" xfId="12000" xr:uid="{00000000-0005-0000-0000-000008100000}"/>
    <cellStyle name="40% - Accent3 3 7" xfId="9054" xr:uid="{00000000-0005-0000-0000-000009100000}"/>
    <cellStyle name="40% - Accent3 3 7 2" xfId="17037" xr:uid="{00000000-0005-0000-0000-00000A100000}"/>
    <cellStyle name="40% - Accent3 3 8" xfId="1451" xr:uid="{00000000-0005-0000-0000-00000B100000}"/>
    <cellStyle name="40% - Accent3 3 8 2" xfId="18534" xr:uid="{00000000-0005-0000-0000-00000C100000}"/>
    <cellStyle name="40% - Accent3 3 9" xfId="10781" xr:uid="{00000000-0005-0000-0000-00000D100000}"/>
    <cellStyle name="40% - Accent3 4" xfId="268" xr:uid="{00000000-0005-0000-0000-00000E100000}"/>
    <cellStyle name="40% - Accent3 4 2" xfId="393" xr:uid="{00000000-0005-0000-0000-00000F100000}"/>
    <cellStyle name="40% - Accent3 4 2 2" xfId="723" xr:uid="{00000000-0005-0000-0000-000010100000}"/>
    <cellStyle name="40% - Accent3 4 2 2 2" xfId="1285" xr:uid="{00000000-0005-0000-0000-000011100000}"/>
    <cellStyle name="40% - Accent3 4 2 2 2 2" xfId="10280" xr:uid="{00000000-0005-0000-0000-000012100000}"/>
    <cellStyle name="40% - Accent3 4 2 2 2 2 2" xfId="18026" xr:uid="{00000000-0005-0000-0000-000013100000}"/>
    <cellStyle name="40% - Accent3 4 2 2 2 3" xfId="4176" xr:uid="{00000000-0005-0000-0000-000014100000}"/>
    <cellStyle name="40% - Accent3 4 2 2 2 3 2" xfId="12900" xr:uid="{00000000-0005-0000-0000-000015100000}"/>
    <cellStyle name="40% - Accent3 4 2 2 2 4" xfId="3050" xr:uid="{00000000-0005-0000-0000-000016100000}"/>
    <cellStyle name="40% - Accent3 4 2 2 2 4 2" xfId="19500" xr:uid="{00000000-0005-0000-0000-000017100000}"/>
    <cellStyle name="40% - Accent3 4 2 2 2 5" xfId="11770" xr:uid="{00000000-0005-0000-0000-000018100000}"/>
    <cellStyle name="40% - Accent3 4 2 2 3" xfId="3864" xr:uid="{00000000-0005-0000-0000-000019100000}"/>
    <cellStyle name="40% - Accent3 4 2 2 3 2" xfId="12589" xr:uid="{00000000-0005-0000-0000-00001A100000}"/>
    <cellStyle name="40% - Accent3 4 2 2 4" xfId="9480" xr:uid="{00000000-0005-0000-0000-00001B100000}"/>
    <cellStyle name="40% - Accent3 4 2 2 4 2" xfId="17463" xr:uid="{00000000-0005-0000-0000-00001C100000}"/>
    <cellStyle name="40% - Accent3 4 2 2 5" xfId="1877" xr:uid="{00000000-0005-0000-0000-00001D100000}"/>
    <cellStyle name="40% - Accent3 4 2 2 5 2" xfId="19006" xr:uid="{00000000-0005-0000-0000-00001E100000}"/>
    <cellStyle name="40% - Accent3 4 2 2 6" xfId="11207" xr:uid="{00000000-0005-0000-0000-00001F100000}"/>
    <cellStyle name="40% - Accent3 4 2 3" xfId="961" xr:uid="{00000000-0005-0000-0000-000020100000}"/>
    <cellStyle name="40% - Accent3 4 2 3 2" xfId="10062" xr:uid="{00000000-0005-0000-0000-000021100000}"/>
    <cellStyle name="40% - Accent3 4 2 3 2 2" xfId="17805" xr:uid="{00000000-0005-0000-0000-000022100000}"/>
    <cellStyle name="40% - Accent3 4 2 3 3" xfId="4546" xr:uid="{00000000-0005-0000-0000-000023100000}"/>
    <cellStyle name="40% - Accent3 4 2 3 3 2" xfId="13228" xr:uid="{00000000-0005-0000-0000-000024100000}"/>
    <cellStyle name="40% - Accent3 4 2 3 4" xfId="2830" xr:uid="{00000000-0005-0000-0000-000025100000}"/>
    <cellStyle name="40% - Accent3 4 2 3 4 2" xfId="19280" xr:uid="{00000000-0005-0000-0000-000026100000}"/>
    <cellStyle name="40% - Accent3 4 2 3 5" xfId="11549" xr:uid="{00000000-0005-0000-0000-000027100000}"/>
    <cellStyle name="40% - Accent3 4 2 4" xfId="3646" xr:uid="{00000000-0005-0000-0000-000028100000}"/>
    <cellStyle name="40% - Accent3 4 2 4 2" xfId="10600" xr:uid="{00000000-0005-0000-0000-000029100000}"/>
    <cellStyle name="40% - Accent3 4 2 4 2 2" xfId="18344" xr:uid="{00000000-0005-0000-0000-00002A100000}"/>
    <cellStyle name="40% - Accent3 4 2 4 3" xfId="12368" xr:uid="{00000000-0005-0000-0000-00002B100000}"/>
    <cellStyle name="40% - Accent3 4 2 5" xfId="9137" xr:uid="{00000000-0005-0000-0000-00002C100000}"/>
    <cellStyle name="40% - Accent3 4 2 5 2" xfId="17120" xr:uid="{00000000-0005-0000-0000-00002D100000}"/>
    <cellStyle name="40% - Accent3 4 2 6" xfId="1534" xr:uid="{00000000-0005-0000-0000-00002E100000}"/>
    <cellStyle name="40% - Accent3 4 2 6 2" xfId="18786" xr:uid="{00000000-0005-0000-0000-00002F100000}"/>
    <cellStyle name="40% - Accent3 4 2 7" xfId="10864" xr:uid="{00000000-0005-0000-0000-000030100000}"/>
    <cellStyle name="40% - Accent3 4 3" xfId="598" xr:uid="{00000000-0005-0000-0000-000031100000}"/>
    <cellStyle name="40% - Accent3 4 3 2" xfId="1165" xr:uid="{00000000-0005-0000-0000-000032100000}"/>
    <cellStyle name="40% - Accent3 4 3 2 2" xfId="10231" xr:uid="{00000000-0005-0000-0000-000033100000}"/>
    <cellStyle name="40% - Accent3 4 3 2 2 2" xfId="17977" xr:uid="{00000000-0005-0000-0000-000034100000}"/>
    <cellStyle name="40% - Accent3 4 3 2 3" xfId="3184" xr:uid="{00000000-0005-0000-0000-000035100000}"/>
    <cellStyle name="40% - Accent3 4 3 2 3 2" xfId="11902" xr:uid="{00000000-0005-0000-0000-000036100000}"/>
    <cellStyle name="40% - Accent3 4 3 2 4" xfId="3002" xr:uid="{00000000-0005-0000-0000-000037100000}"/>
    <cellStyle name="40% - Accent3 4 3 2 4 2" xfId="19452" xr:uid="{00000000-0005-0000-0000-000038100000}"/>
    <cellStyle name="40% - Accent3 4 3 2 5" xfId="11721" xr:uid="{00000000-0005-0000-0000-000039100000}"/>
    <cellStyle name="40% - Accent3 4 3 3" xfId="3815" xr:uid="{00000000-0005-0000-0000-00003A100000}"/>
    <cellStyle name="40% - Accent3 4 3 3 2" xfId="12540" xr:uid="{00000000-0005-0000-0000-00003B100000}"/>
    <cellStyle name="40% - Accent3 4 3 4" xfId="9352" xr:uid="{00000000-0005-0000-0000-00003C100000}"/>
    <cellStyle name="40% - Accent3 4 3 4 2" xfId="17335" xr:uid="{00000000-0005-0000-0000-00003D100000}"/>
    <cellStyle name="40% - Accent3 4 3 5" xfId="1749" xr:uid="{00000000-0005-0000-0000-00003E100000}"/>
    <cellStyle name="40% - Accent3 4 3 5 2" xfId="18958" xr:uid="{00000000-0005-0000-0000-00003F100000}"/>
    <cellStyle name="40% - Accent3 4 3 6" xfId="11079" xr:uid="{00000000-0005-0000-0000-000040100000}"/>
    <cellStyle name="40% - Accent3 4 4" xfId="840" xr:uid="{00000000-0005-0000-0000-000041100000}"/>
    <cellStyle name="40% - Accent3 4 4 2" xfId="9611" xr:uid="{00000000-0005-0000-0000-000042100000}"/>
    <cellStyle name="40% - Accent3 4 4 2 2" xfId="17594" xr:uid="{00000000-0005-0000-0000-000043100000}"/>
    <cellStyle name="40% - Accent3 4 4 3" xfId="5603" xr:uid="{00000000-0005-0000-0000-000044100000}"/>
    <cellStyle name="40% - Accent3 4 4 3 2" xfId="14106" xr:uid="{00000000-0005-0000-0000-000045100000}"/>
    <cellStyle name="40% - Accent3 4 4 4" xfId="2009" xr:uid="{00000000-0005-0000-0000-000046100000}"/>
    <cellStyle name="40% - Accent3 4 4 4 2" xfId="18727" xr:uid="{00000000-0005-0000-0000-000047100000}"/>
    <cellStyle name="40% - Accent3 4 4 5" xfId="11338" xr:uid="{00000000-0005-0000-0000-000048100000}"/>
    <cellStyle name="40% - Accent3 4 5" xfId="3233" xr:uid="{00000000-0005-0000-0000-000049100000}"/>
    <cellStyle name="40% - Accent3 4 5 2" xfId="10451" xr:uid="{00000000-0005-0000-0000-00004A100000}"/>
    <cellStyle name="40% - Accent3 4 5 2 2" xfId="18195" xr:uid="{00000000-0005-0000-0000-00004B100000}"/>
    <cellStyle name="40% - Accent3 4 5 3" xfId="11952" xr:uid="{00000000-0005-0000-0000-00004C100000}"/>
    <cellStyle name="40% - Accent3 4 6" xfId="9009" xr:uid="{00000000-0005-0000-0000-00004D100000}"/>
    <cellStyle name="40% - Accent3 4 6 2" xfId="16992" xr:uid="{00000000-0005-0000-0000-00004E100000}"/>
    <cellStyle name="40% - Accent3 4 7" xfId="1406" xr:uid="{00000000-0005-0000-0000-00004F100000}"/>
    <cellStyle name="40% - Accent3 4 7 2" xfId="18486" xr:uid="{00000000-0005-0000-0000-000050100000}"/>
    <cellStyle name="40% - Accent3 4 8" xfId="10736" xr:uid="{00000000-0005-0000-0000-000051100000}"/>
    <cellStyle name="40% - Accent3 5" xfId="352" xr:uid="{00000000-0005-0000-0000-000052100000}"/>
    <cellStyle name="40% - Accent3 5 2" xfId="682" xr:uid="{00000000-0005-0000-0000-000053100000}"/>
    <cellStyle name="40% - Accent3 5 2 2" xfId="1245" xr:uid="{00000000-0005-0000-0000-000054100000}"/>
    <cellStyle name="40% - Accent3 5 2 2 2" xfId="10146" xr:uid="{00000000-0005-0000-0000-000055100000}"/>
    <cellStyle name="40% - Accent3 5 2 2 2 2" xfId="17890" xr:uid="{00000000-0005-0000-0000-000056100000}"/>
    <cellStyle name="40% - Accent3 5 2 2 3" xfId="3445" xr:uid="{00000000-0005-0000-0000-000057100000}"/>
    <cellStyle name="40% - Accent3 5 2 2 3 2" xfId="12166" xr:uid="{00000000-0005-0000-0000-000058100000}"/>
    <cellStyle name="40% - Accent3 5 2 2 4" xfId="2915" xr:uid="{00000000-0005-0000-0000-000059100000}"/>
    <cellStyle name="40% - Accent3 5 2 2 4 2" xfId="19365" xr:uid="{00000000-0005-0000-0000-00005A100000}"/>
    <cellStyle name="40% - Accent3 5 2 2 5" xfId="11634" xr:uid="{00000000-0005-0000-0000-00005B100000}"/>
    <cellStyle name="40% - Accent3 5 2 3" xfId="3730" xr:uid="{00000000-0005-0000-0000-00005C100000}"/>
    <cellStyle name="40% - Accent3 5 2 3 2" xfId="12453" xr:uid="{00000000-0005-0000-0000-00005D100000}"/>
    <cellStyle name="40% - Accent3 5 2 4" xfId="9438" xr:uid="{00000000-0005-0000-0000-00005E100000}"/>
    <cellStyle name="40% - Accent3 5 2 4 2" xfId="17421" xr:uid="{00000000-0005-0000-0000-00005F100000}"/>
    <cellStyle name="40% - Accent3 5 2 5" xfId="1835" xr:uid="{00000000-0005-0000-0000-000060100000}"/>
    <cellStyle name="40% - Accent3 5 2 5 2" xfId="18871" xr:uid="{00000000-0005-0000-0000-000061100000}"/>
    <cellStyle name="40% - Accent3 5 2 6" xfId="11165" xr:uid="{00000000-0005-0000-0000-000062100000}"/>
    <cellStyle name="40% - Accent3 5 3" xfId="921" xr:uid="{00000000-0005-0000-0000-000063100000}"/>
    <cellStyle name="40% - Accent3 5 3 2" xfId="9715" xr:uid="{00000000-0005-0000-0000-000064100000}"/>
    <cellStyle name="40% - Accent3 5 3 2 2" xfId="17679" xr:uid="{00000000-0005-0000-0000-000065100000}"/>
    <cellStyle name="40% - Accent3 5 3 3" xfId="4335" xr:uid="{00000000-0005-0000-0000-000066100000}"/>
    <cellStyle name="40% - Accent3 5 3 3 2" xfId="13034" xr:uid="{00000000-0005-0000-0000-000067100000}"/>
    <cellStyle name="40% - Accent3 5 3 4" xfId="2115" xr:uid="{00000000-0005-0000-0000-000068100000}"/>
    <cellStyle name="40% - Accent3 5 3 4 2" xfId="18659" xr:uid="{00000000-0005-0000-0000-000069100000}"/>
    <cellStyle name="40% - Accent3 5 3 5" xfId="11423" xr:uid="{00000000-0005-0000-0000-00006A100000}"/>
    <cellStyle name="40% - Accent3 5 4" xfId="3329" xr:uid="{00000000-0005-0000-0000-00006B100000}"/>
    <cellStyle name="40% - Accent3 5 4 2" xfId="10531" xr:uid="{00000000-0005-0000-0000-00006C100000}"/>
    <cellStyle name="40% - Accent3 5 4 2 2" xfId="18275" xr:uid="{00000000-0005-0000-0000-00006D100000}"/>
    <cellStyle name="40% - Accent3 5 4 3" xfId="12048" xr:uid="{00000000-0005-0000-0000-00006E100000}"/>
    <cellStyle name="40% - Accent3 5 5" xfId="9095" xr:uid="{00000000-0005-0000-0000-00006F100000}"/>
    <cellStyle name="40% - Accent3 5 5 2" xfId="17078" xr:uid="{00000000-0005-0000-0000-000070100000}"/>
    <cellStyle name="40% - Accent3 5 6" xfId="1492" xr:uid="{00000000-0005-0000-0000-000071100000}"/>
    <cellStyle name="40% - Accent3 5 6 2" xfId="18578" xr:uid="{00000000-0005-0000-0000-000072100000}"/>
    <cellStyle name="40% - Accent3 5 7" xfId="10822" xr:uid="{00000000-0005-0000-0000-000073100000}"/>
    <cellStyle name="40% - Accent3 6" xfId="558" xr:uid="{00000000-0005-0000-0000-000074100000}"/>
    <cellStyle name="40% - Accent3 6 2" xfId="1125" xr:uid="{00000000-0005-0000-0000-000075100000}"/>
    <cellStyle name="40% - Accent3 6 2 2" xfId="10019" xr:uid="{00000000-0005-0000-0000-000076100000}"/>
    <cellStyle name="40% - Accent3 6 2 2 2" xfId="17761" xr:uid="{00000000-0005-0000-0000-000077100000}"/>
    <cellStyle name="40% - Accent3 6 2 3" xfId="3519" xr:uid="{00000000-0005-0000-0000-000078100000}"/>
    <cellStyle name="40% - Accent3 6 2 3 2" xfId="12240" xr:uid="{00000000-0005-0000-0000-000079100000}"/>
    <cellStyle name="40% - Accent3 6 2 4" xfId="2786" xr:uid="{00000000-0005-0000-0000-00007A100000}"/>
    <cellStyle name="40% - Accent3 6 2 4 2" xfId="19237" xr:uid="{00000000-0005-0000-0000-00007B100000}"/>
    <cellStyle name="40% - Accent3 6 2 5" xfId="11505" xr:uid="{00000000-0005-0000-0000-00007C100000}"/>
    <cellStyle name="40% - Accent3 6 3" xfId="3603" xr:uid="{00000000-0005-0000-0000-00007D100000}"/>
    <cellStyle name="40% - Accent3 6 3 2" xfId="12324" xr:uid="{00000000-0005-0000-0000-00007E100000}"/>
    <cellStyle name="40% - Accent3 6 4" xfId="9310" xr:uid="{00000000-0005-0000-0000-00007F100000}"/>
    <cellStyle name="40% - Accent3 6 4 2" xfId="17293" xr:uid="{00000000-0005-0000-0000-000080100000}"/>
    <cellStyle name="40% - Accent3 6 5" xfId="1707" xr:uid="{00000000-0005-0000-0000-000081100000}"/>
    <cellStyle name="40% - Accent3 6 5 2" xfId="18743" xr:uid="{00000000-0005-0000-0000-000082100000}"/>
    <cellStyle name="40% - Accent3 6 6" xfId="11037" xr:uid="{00000000-0005-0000-0000-000083100000}"/>
    <cellStyle name="40% - Accent3 7" xfId="469" xr:uid="{00000000-0005-0000-0000-000084100000}"/>
    <cellStyle name="40% - Accent3 7 2" xfId="1041" xr:uid="{00000000-0005-0000-0000-000085100000}"/>
    <cellStyle name="40% - Accent3 7 2 2" xfId="10374" xr:uid="{00000000-0005-0000-0000-000086100000}"/>
    <cellStyle name="40% - Accent3 7 2 2 2" xfId="18120" xr:uid="{00000000-0005-0000-0000-000087100000}"/>
    <cellStyle name="40% - Accent3 7 2 3" xfId="4040" xr:uid="{00000000-0005-0000-0000-000088100000}"/>
    <cellStyle name="40% - Accent3 7 2 3 2" xfId="12765" xr:uid="{00000000-0005-0000-0000-000089100000}"/>
    <cellStyle name="40% - Accent3 7 2 4" xfId="3144" xr:uid="{00000000-0005-0000-0000-00008A100000}"/>
    <cellStyle name="40% - Accent3 7 2 4 2" xfId="19594" xr:uid="{00000000-0005-0000-0000-00008B100000}"/>
    <cellStyle name="40% - Accent3 7 2 5" xfId="11864" xr:uid="{00000000-0005-0000-0000-00008C100000}"/>
    <cellStyle name="40% - Accent3 7 3" xfId="3960" xr:uid="{00000000-0005-0000-0000-00008D100000}"/>
    <cellStyle name="40% - Accent3 7 3 2" xfId="12685" xr:uid="{00000000-0005-0000-0000-00008E100000}"/>
    <cellStyle name="40% - Accent3 7 4" xfId="9223" xr:uid="{00000000-0005-0000-0000-00008F100000}"/>
    <cellStyle name="40% - Accent3 7 4 2" xfId="17206" xr:uid="{00000000-0005-0000-0000-000090100000}"/>
    <cellStyle name="40% - Accent3 7 5" xfId="1620" xr:uid="{00000000-0005-0000-0000-000091100000}"/>
    <cellStyle name="40% - Accent3 7 5 2" xfId="19102" xr:uid="{00000000-0005-0000-0000-000092100000}"/>
    <cellStyle name="40% - Accent3 7 6" xfId="10950" xr:uid="{00000000-0005-0000-0000-000093100000}"/>
    <cellStyle name="40% - Accent3 8" xfId="799" xr:uid="{00000000-0005-0000-0000-000094100000}"/>
    <cellStyle name="40% - Accent3 8 2" xfId="9566" xr:uid="{00000000-0005-0000-0000-000095100000}"/>
    <cellStyle name="40% - Accent3 8 2 2" xfId="17549" xr:uid="{00000000-0005-0000-0000-000096100000}"/>
    <cellStyle name="40% - Accent3 8 3" xfId="6376" xr:uid="{00000000-0005-0000-0000-000097100000}"/>
    <cellStyle name="40% - Accent3 8 3 2" xfId="14795" xr:uid="{00000000-0005-0000-0000-000098100000}"/>
    <cellStyle name="40% - Accent3 8 4" xfId="1963" xr:uid="{00000000-0005-0000-0000-000099100000}"/>
    <cellStyle name="40% - Accent3 8 4 2" xfId="18724" xr:uid="{00000000-0005-0000-0000-00009A100000}"/>
    <cellStyle name="40% - Accent3 8 5" xfId="11293" xr:uid="{00000000-0005-0000-0000-00009B100000}"/>
    <cellStyle name="40% - Accent3 9" xfId="3186" xr:uid="{00000000-0005-0000-0000-00009C100000}"/>
    <cellStyle name="40% - Accent3 9 2" xfId="10407" xr:uid="{00000000-0005-0000-0000-00009D100000}"/>
    <cellStyle name="40% - Accent3 9 2 2" xfId="18151" xr:uid="{00000000-0005-0000-0000-00009E100000}"/>
    <cellStyle name="40% - Accent3 9 3" xfId="11904" xr:uid="{00000000-0005-0000-0000-00009F100000}"/>
    <cellStyle name="40% - Accent4" xfId="32" builtinId="43" customBuiltin="1"/>
    <cellStyle name="40% - Accent4 10" xfId="8970" xr:uid="{00000000-0005-0000-0000-0000A1100000}"/>
    <cellStyle name="40% - Accent4 10 2" xfId="16953" xr:uid="{00000000-0005-0000-0000-0000A2100000}"/>
    <cellStyle name="40% - Accent4 11" xfId="1366" xr:uid="{00000000-0005-0000-0000-0000A3100000}"/>
    <cellStyle name="40% - Accent4 11 2" xfId="18441" xr:uid="{00000000-0005-0000-0000-0000A4100000}"/>
    <cellStyle name="40% - Accent4 12" xfId="10696" xr:uid="{00000000-0005-0000-0000-0000A5100000}"/>
    <cellStyle name="40% - Accent4 2" xfId="251" xr:uid="{00000000-0005-0000-0000-0000A6100000}"/>
    <cellStyle name="40% - Accent4 2 10" xfId="1386" xr:uid="{00000000-0005-0000-0000-0000A7100000}"/>
    <cellStyle name="40% - Accent4 2 10 2" xfId="18465" xr:uid="{00000000-0005-0000-0000-0000A8100000}"/>
    <cellStyle name="40% - Accent4 2 11" xfId="10716" xr:uid="{00000000-0005-0000-0000-0000A9100000}"/>
    <cellStyle name="40% - Accent4 2 12" xfId="19756" xr:uid="{00000000-0005-0000-0000-0000AA100000}"/>
    <cellStyle name="40% - Accent4 2 2" xfId="336" xr:uid="{00000000-0005-0000-0000-0000AB100000}"/>
    <cellStyle name="40% - Accent4 2 2 10" xfId="19757" xr:uid="{00000000-0005-0000-0000-0000AC100000}"/>
    <cellStyle name="40% - Accent4 2 2 2" xfId="453" xr:uid="{00000000-0005-0000-0000-0000AD100000}"/>
    <cellStyle name="40% - Accent4 2 2 2 2" xfId="784" xr:uid="{00000000-0005-0000-0000-0000AE100000}"/>
    <cellStyle name="40% - Accent4 2 2 2 2 2" xfId="1348" xr:uid="{00000000-0005-0000-0000-0000AF100000}"/>
    <cellStyle name="40% - Accent4 2 2 2 2 2 2" xfId="10205" xr:uid="{00000000-0005-0000-0000-0000B0100000}"/>
    <cellStyle name="40% - Accent4 2 2 2 2 2 2 2" xfId="17951" xr:uid="{00000000-0005-0000-0000-0000B1100000}"/>
    <cellStyle name="40% - Accent4 2 2 2 2 2 3" xfId="3413" xr:uid="{00000000-0005-0000-0000-0000B2100000}"/>
    <cellStyle name="40% - Accent4 2 2 2 2 2 3 2" xfId="12134" xr:uid="{00000000-0005-0000-0000-0000B3100000}"/>
    <cellStyle name="40% - Accent4 2 2 2 2 2 4" xfId="2976" xr:uid="{00000000-0005-0000-0000-0000B4100000}"/>
    <cellStyle name="40% - Accent4 2 2 2 2 2 4 2" xfId="19426" xr:uid="{00000000-0005-0000-0000-0000B5100000}"/>
    <cellStyle name="40% - Accent4 2 2 2 2 2 5" xfId="11695" xr:uid="{00000000-0005-0000-0000-0000B6100000}"/>
    <cellStyle name="40% - Accent4 2 2 2 2 3" xfId="3789" xr:uid="{00000000-0005-0000-0000-0000B7100000}"/>
    <cellStyle name="40% - Accent4 2 2 2 2 3 2" xfId="12514" xr:uid="{00000000-0005-0000-0000-0000B8100000}"/>
    <cellStyle name="40% - Accent4 2 2 2 2 4" xfId="9547" xr:uid="{00000000-0005-0000-0000-0000B9100000}"/>
    <cellStyle name="40% - Accent4 2 2 2 2 4 2" xfId="17530" xr:uid="{00000000-0005-0000-0000-0000BA100000}"/>
    <cellStyle name="40% - Accent4 2 2 2 2 5" xfId="1944" xr:uid="{00000000-0005-0000-0000-0000BB100000}"/>
    <cellStyle name="40% - Accent4 2 2 2 2 5 2" xfId="18932" xr:uid="{00000000-0005-0000-0000-0000BC100000}"/>
    <cellStyle name="40% - Accent4 2 2 2 2 6" xfId="11274" xr:uid="{00000000-0005-0000-0000-0000BD100000}"/>
    <cellStyle name="40% - Accent4 2 2 2 3" xfId="1024" xr:uid="{00000000-0005-0000-0000-0000BE100000}"/>
    <cellStyle name="40% - Accent4 2 2 2 3 2" xfId="9791" xr:uid="{00000000-0005-0000-0000-0000BF100000}"/>
    <cellStyle name="40% - Accent4 2 2 2 3 2 2" xfId="17740" xr:uid="{00000000-0005-0000-0000-0000C0100000}"/>
    <cellStyle name="40% - Accent4 2 2 2 3 3" xfId="4769" xr:uid="{00000000-0005-0000-0000-0000C1100000}"/>
    <cellStyle name="40% - Accent4 2 2 2 3 3 2" xfId="13426" xr:uid="{00000000-0005-0000-0000-0000C2100000}"/>
    <cellStyle name="40% - Accent4 2 2 2 3 4" xfId="2194" xr:uid="{00000000-0005-0000-0000-0000C3100000}"/>
    <cellStyle name="40% - Accent4 2 2 2 3 4 2" xfId="19141" xr:uid="{00000000-0005-0000-0000-0000C4100000}"/>
    <cellStyle name="40% - Accent4 2 2 2 3 5" xfId="11484" xr:uid="{00000000-0005-0000-0000-0000C5100000}"/>
    <cellStyle name="40% - Accent4 2 2 2 4" xfId="3393" xr:uid="{00000000-0005-0000-0000-0000C6100000}"/>
    <cellStyle name="40% - Accent4 2 2 2 4 2" xfId="10574" xr:uid="{00000000-0005-0000-0000-0000C7100000}"/>
    <cellStyle name="40% - Accent4 2 2 2 4 2 2" xfId="18318" xr:uid="{00000000-0005-0000-0000-0000C8100000}"/>
    <cellStyle name="40% - Accent4 2 2 2 4 3" xfId="12114" xr:uid="{00000000-0005-0000-0000-0000C9100000}"/>
    <cellStyle name="40% - Accent4 2 2 2 5" xfId="9204" xr:uid="{00000000-0005-0000-0000-0000CA100000}"/>
    <cellStyle name="40% - Accent4 2 2 2 5 2" xfId="17187" xr:uid="{00000000-0005-0000-0000-0000CB100000}"/>
    <cellStyle name="40% - Accent4 2 2 2 6" xfId="1601" xr:uid="{00000000-0005-0000-0000-0000CC100000}"/>
    <cellStyle name="40% - Accent4 2 2 2 6 2" xfId="18642" xr:uid="{00000000-0005-0000-0000-0000CD100000}"/>
    <cellStyle name="40% - Accent4 2 2 2 7" xfId="10931" xr:uid="{00000000-0005-0000-0000-0000CE100000}"/>
    <cellStyle name="40% - Accent4 2 2 2 8" xfId="19758" xr:uid="{00000000-0005-0000-0000-0000CF100000}"/>
    <cellStyle name="40% - Accent4 2 2 3" xfId="666" xr:uid="{00000000-0005-0000-0000-0000D0100000}"/>
    <cellStyle name="40% - Accent4 2 2 3 2" xfId="1228" xr:uid="{00000000-0005-0000-0000-0000D1100000}"/>
    <cellStyle name="40% - Accent4 2 2 3 2 2" xfId="10128" xr:uid="{00000000-0005-0000-0000-0000D2100000}"/>
    <cellStyle name="40% - Accent4 2 2 3 2 2 2" xfId="17872" xr:uid="{00000000-0005-0000-0000-0000D3100000}"/>
    <cellStyle name="40% - Accent4 2 2 3 2 3" xfId="3542" xr:uid="{00000000-0005-0000-0000-0000D4100000}"/>
    <cellStyle name="40% - Accent4 2 2 3 2 3 2" xfId="12263" xr:uid="{00000000-0005-0000-0000-0000D5100000}"/>
    <cellStyle name="40% - Accent4 2 2 3 2 4" xfId="2897" xr:uid="{00000000-0005-0000-0000-0000D6100000}"/>
    <cellStyle name="40% - Accent4 2 2 3 2 4 2" xfId="19347" xr:uid="{00000000-0005-0000-0000-0000D7100000}"/>
    <cellStyle name="40% - Accent4 2 2 3 2 5" xfId="11616" xr:uid="{00000000-0005-0000-0000-0000D8100000}"/>
    <cellStyle name="40% - Accent4 2 2 3 3" xfId="3712" xr:uid="{00000000-0005-0000-0000-0000D9100000}"/>
    <cellStyle name="40% - Accent4 2 2 3 3 2" xfId="12435" xr:uid="{00000000-0005-0000-0000-0000DA100000}"/>
    <cellStyle name="40% - Accent4 2 2 3 4" xfId="9419" xr:uid="{00000000-0005-0000-0000-0000DB100000}"/>
    <cellStyle name="40% - Accent4 2 2 3 4 2" xfId="17402" xr:uid="{00000000-0005-0000-0000-0000DC100000}"/>
    <cellStyle name="40% - Accent4 2 2 3 5" xfId="1816" xr:uid="{00000000-0005-0000-0000-0000DD100000}"/>
    <cellStyle name="40% - Accent4 2 2 3 5 2" xfId="18853" xr:uid="{00000000-0005-0000-0000-0000DE100000}"/>
    <cellStyle name="40% - Accent4 2 2 3 6" xfId="11146" xr:uid="{00000000-0005-0000-0000-0000DF100000}"/>
    <cellStyle name="40% - Accent4 2 2 4" xfId="539" xr:uid="{00000000-0005-0000-0000-0000E0100000}"/>
    <cellStyle name="40% - Accent4 2 2 4 2" xfId="1106" xr:uid="{00000000-0005-0000-0000-0000E1100000}"/>
    <cellStyle name="40% - Accent4 2 2 4 2 2" xfId="10328" xr:uid="{00000000-0005-0000-0000-0000E2100000}"/>
    <cellStyle name="40% - Accent4 2 2 4 2 2 2" xfId="18074" xr:uid="{00000000-0005-0000-0000-0000E3100000}"/>
    <cellStyle name="40% - Accent4 2 2 4 2 3" xfId="4017" xr:uid="{00000000-0005-0000-0000-0000E4100000}"/>
    <cellStyle name="40% - Accent4 2 2 4 2 3 2" xfId="12742" xr:uid="{00000000-0005-0000-0000-0000E5100000}"/>
    <cellStyle name="40% - Accent4 2 2 4 2 4" xfId="3098" xr:uid="{00000000-0005-0000-0000-0000E6100000}"/>
    <cellStyle name="40% - Accent4 2 2 4 2 4 2" xfId="19548" xr:uid="{00000000-0005-0000-0000-0000E7100000}"/>
    <cellStyle name="40% - Accent4 2 2 4 2 5" xfId="11818" xr:uid="{00000000-0005-0000-0000-0000E8100000}"/>
    <cellStyle name="40% - Accent4 2 2 4 3" xfId="3913" xr:uid="{00000000-0005-0000-0000-0000E9100000}"/>
    <cellStyle name="40% - Accent4 2 2 4 3 2" xfId="12638" xr:uid="{00000000-0005-0000-0000-0000EA100000}"/>
    <cellStyle name="40% - Accent4 2 2 4 4" xfId="9291" xr:uid="{00000000-0005-0000-0000-0000EB100000}"/>
    <cellStyle name="40% - Accent4 2 2 4 4 2" xfId="17274" xr:uid="{00000000-0005-0000-0000-0000EC100000}"/>
    <cellStyle name="40% - Accent4 2 2 4 5" xfId="1688" xr:uid="{00000000-0005-0000-0000-0000ED100000}"/>
    <cellStyle name="40% - Accent4 2 2 4 5 2" xfId="19054" xr:uid="{00000000-0005-0000-0000-0000EE100000}"/>
    <cellStyle name="40% - Accent4 2 2 4 6" xfId="11018" xr:uid="{00000000-0005-0000-0000-0000EF100000}"/>
    <cellStyle name="40% - Accent4 2 2 5" xfId="903" xr:uid="{00000000-0005-0000-0000-0000F0100000}"/>
    <cellStyle name="40% - Accent4 2 2 5 2" xfId="9677" xr:uid="{00000000-0005-0000-0000-0000F1100000}"/>
    <cellStyle name="40% - Accent4 2 2 5 2 2" xfId="17661" xr:uid="{00000000-0005-0000-0000-0000F2100000}"/>
    <cellStyle name="40% - Accent4 2 2 5 3" xfId="4810" xr:uid="{00000000-0005-0000-0000-0000F3100000}"/>
    <cellStyle name="40% - Accent4 2 2 5 3 2" xfId="13464" xr:uid="{00000000-0005-0000-0000-0000F4100000}"/>
    <cellStyle name="40% - Accent4 2 2 5 4" xfId="2076" xr:uid="{00000000-0005-0000-0000-0000F5100000}"/>
    <cellStyle name="40% - Accent4 2 2 5 4 2" xfId="18699" xr:uid="{00000000-0005-0000-0000-0000F6100000}"/>
    <cellStyle name="40% - Accent4 2 2 5 5" xfId="11405" xr:uid="{00000000-0005-0000-0000-0000F7100000}"/>
    <cellStyle name="40% - Accent4 2 2 6" xfId="3302" xr:uid="{00000000-0005-0000-0000-0000F8100000}"/>
    <cellStyle name="40% - Accent4 2 2 6 2" xfId="10518" xr:uid="{00000000-0005-0000-0000-0000F9100000}"/>
    <cellStyle name="40% - Accent4 2 2 6 2 2" xfId="18262" xr:uid="{00000000-0005-0000-0000-0000FA100000}"/>
    <cellStyle name="40% - Accent4 2 2 6 3" xfId="12022" xr:uid="{00000000-0005-0000-0000-0000FB100000}"/>
    <cellStyle name="40% - Accent4 2 2 7" xfId="9076" xr:uid="{00000000-0005-0000-0000-0000FC100000}"/>
    <cellStyle name="40% - Accent4 2 2 7 2" xfId="17059" xr:uid="{00000000-0005-0000-0000-0000FD100000}"/>
    <cellStyle name="40% - Accent4 2 2 8" xfId="1473" xr:uid="{00000000-0005-0000-0000-0000FE100000}"/>
    <cellStyle name="40% - Accent4 2 2 8 2" xfId="18556" xr:uid="{00000000-0005-0000-0000-0000FF100000}"/>
    <cellStyle name="40% - Accent4 2 2 9" xfId="10803" xr:uid="{00000000-0005-0000-0000-000000110000}"/>
    <cellStyle name="40% - Accent4 2 3" xfId="289" xr:uid="{00000000-0005-0000-0000-000001110000}"/>
    <cellStyle name="40% - Accent4 2 3 2" xfId="414" xr:uid="{00000000-0005-0000-0000-000002110000}"/>
    <cellStyle name="40% - Accent4 2 3 2 2" xfId="744" xr:uid="{00000000-0005-0000-0000-000003110000}"/>
    <cellStyle name="40% - Accent4 2 3 2 2 2" xfId="1306" xr:uid="{00000000-0005-0000-0000-000004110000}"/>
    <cellStyle name="40% - Accent4 2 3 2 2 2 2" xfId="10285" xr:uid="{00000000-0005-0000-0000-000005110000}"/>
    <cellStyle name="40% - Accent4 2 3 2 2 2 2 2" xfId="18031" xr:uid="{00000000-0005-0000-0000-000006110000}"/>
    <cellStyle name="40% - Accent4 2 3 2 2 2 3" xfId="4153" xr:uid="{00000000-0005-0000-0000-000007110000}"/>
    <cellStyle name="40% - Accent4 2 3 2 2 2 3 2" xfId="12877" xr:uid="{00000000-0005-0000-0000-000008110000}"/>
    <cellStyle name="40% - Accent4 2 3 2 2 2 4" xfId="3055" xr:uid="{00000000-0005-0000-0000-000009110000}"/>
    <cellStyle name="40% - Accent4 2 3 2 2 2 4 2" xfId="19505" xr:uid="{00000000-0005-0000-0000-00000A110000}"/>
    <cellStyle name="40% - Accent4 2 3 2 2 2 5" xfId="11775" xr:uid="{00000000-0005-0000-0000-00000B110000}"/>
    <cellStyle name="40% - Accent4 2 3 2 2 3" xfId="3869" xr:uid="{00000000-0005-0000-0000-00000C110000}"/>
    <cellStyle name="40% - Accent4 2 3 2 2 3 2" xfId="12594" xr:uid="{00000000-0005-0000-0000-00000D110000}"/>
    <cellStyle name="40% - Accent4 2 3 2 2 4" xfId="9502" xr:uid="{00000000-0005-0000-0000-00000E110000}"/>
    <cellStyle name="40% - Accent4 2 3 2 2 4 2" xfId="17485" xr:uid="{00000000-0005-0000-0000-00000F110000}"/>
    <cellStyle name="40% - Accent4 2 3 2 2 5" xfId="1899" xr:uid="{00000000-0005-0000-0000-000010110000}"/>
    <cellStyle name="40% - Accent4 2 3 2 2 5 2" xfId="19011" xr:uid="{00000000-0005-0000-0000-000011110000}"/>
    <cellStyle name="40% - Accent4 2 3 2 2 6" xfId="11229" xr:uid="{00000000-0005-0000-0000-000012110000}"/>
    <cellStyle name="40% - Accent4 2 3 2 3" xfId="982" xr:uid="{00000000-0005-0000-0000-000013110000}"/>
    <cellStyle name="40% - Accent4 2 3 2 3 2" xfId="10084" xr:uid="{00000000-0005-0000-0000-000014110000}"/>
    <cellStyle name="40% - Accent4 2 3 2 3 2 2" xfId="17827" xr:uid="{00000000-0005-0000-0000-000015110000}"/>
    <cellStyle name="40% - Accent4 2 3 2 3 3" xfId="3490" xr:uid="{00000000-0005-0000-0000-000016110000}"/>
    <cellStyle name="40% - Accent4 2 3 2 3 3 2" xfId="12211" xr:uid="{00000000-0005-0000-0000-000017110000}"/>
    <cellStyle name="40% - Accent4 2 3 2 3 4" xfId="2852" xr:uid="{00000000-0005-0000-0000-000018110000}"/>
    <cellStyle name="40% - Accent4 2 3 2 3 4 2" xfId="19302" xr:uid="{00000000-0005-0000-0000-000019110000}"/>
    <cellStyle name="40% - Accent4 2 3 2 3 5" xfId="11571" xr:uid="{00000000-0005-0000-0000-00001A110000}"/>
    <cellStyle name="40% - Accent4 2 3 2 4" xfId="3668" xr:uid="{00000000-0005-0000-0000-00001B110000}"/>
    <cellStyle name="40% - Accent4 2 3 2 4 2" xfId="12390" xr:uid="{00000000-0005-0000-0000-00001C110000}"/>
    <cellStyle name="40% - Accent4 2 3 2 5" xfId="9159" xr:uid="{00000000-0005-0000-0000-00001D110000}"/>
    <cellStyle name="40% - Accent4 2 3 2 5 2" xfId="17142" xr:uid="{00000000-0005-0000-0000-00001E110000}"/>
    <cellStyle name="40% - Accent4 2 3 2 6" xfId="1556" xr:uid="{00000000-0005-0000-0000-00001F110000}"/>
    <cellStyle name="40% - Accent4 2 3 2 6 2" xfId="18808" xr:uid="{00000000-0005-0000-0000-000020110000}"/>
    <cellStyle name="40% - Accent4 2 3 2 7" xfId="10886" xr:uid="{00000000-0005-0000-0000-000021110000}"/>
    <cellStyle name="40% - Accent4 2 3 3" xfId="619" xr:uid="{00000000-0005-0000-0000-000022110000}"/>
    <cellStyle name="40% - Accent4 2 3 3 2" xfId="1186" xr:uid="{00000000-0005-0000-0000-000023110000}"/>
    <cellStyle name="40% - Accent4 2 3 3 2 2" xfId="10302" xr:uid="{00000000-0005-0000-0000-000024110000}"/>
    <cellStyle name="40% - Accent4 2 3 3 2 2 2" xfId="18048" xr:uid="{00000000-0005-0000-0000-000025110000}"/>
    <cellStyle name="40% - Accent4 2 3 3 2 3" xfId="3466" xr:uid="{00000000-0005-0000-0000-000026110000}"/>
    <cellStyle name="40% - Accent4 2 3 3 2 3 2" xfId="12187" xr:uid="{00000000-0005-0000-0000-000027110000}"/>
    <cellStyle name="40% - Accent4 2 3 3 2 4" xfId="3072" xr:uid="{00000000-0005-0000-0000-000028110000}"/>
    <cellStyle name="40% - Accent4 2 3 3 2 4 2" xfId="19522" xr:uid="{00000000-0005-0000-0000-000029110000}"/>
    <cellStyle name="40% - Accent4 2 3 3 2 5" xfId="11792" xr:uid="{00000000-0005-0000-0000-00002A110000}"/>
    <cellStyle name="40% - Accent4 2 3 3 3" xfId="3887" xr:uid="{00000000-0005-0000-0000-00002B110000}"/>
    <cellStyle name="40% - Accent4 2 3 3 3 2" xfId="12612" xr:uid="{00000000-0005-0000-0000-00002C110000}"/>
    <cellStyle name="40% - Accent4 2 3 3 4" xfId="9374" xr:uid="{00000000-0005-0000-0000-00002D110000}"/>
    <cellStyle name="40% - Accent4 2 3 3 4 2" xfId="17357" xr:uid="{00000000-0005-0000-0000-00002E110000}"/>
    <cellStyle name="40% - Accent4 2 3 3 5" xfId="1771" xr:uid="{00000000-0005-0000-0000-00002F110000}"/>
    <cellStyle name="40% - Accent4 2 3 3 5 2" xfId="19028" xr:uid="{00000000-0005-0000-0000-000030110000}"/>
    <cellStyle name="40% - Accent4 2 3 3 6" xfId="11101" xr:uid="{00000000-0005-0000-0000-000031110000}"/>
    <cellStyle name="40% - Accent4 2 3 4" xfId="861" xr:uid="{00000000-0005-0000-0000-000032110000}"/>
    <cellStyle name="40% - Accent4 2 3 4 2" xfId="9633" xr:uid="{00000000-0005-0000-0000-000033110000}"/>
    <cellStyle name="40% - Accent4 2 3 4 2 2" xfId="17616" xr:uid="{00000000-0005-0000-0000-000034110000}"/>
    <cellStyle name="40% - Accent4 2 3 4 3" xfId="4419" xr:uid="{00000000-0005-0000-0000-000035110000}"/>
    <cellStyle name="40% - Accent4 2 3 4 3 2" xfId="13114" xr:uid="{00000000-0005-0000-0000-000036110000}"/>
    <cellStyle name="40% - Accent4 2 3 4 4" xfId="2031" xr:uid="{00000000-0005-0000-0000-000037110000}"/>
    <cellStyle name="40% - Accent4 2 3 4 4 2" xfId="18570" xr:uid="{00000000-0005-0000-0000-000038110000}"/>
    <cellStyle name="40% - Accent4 2 3 4 5" xfId="11360" xr:uid="{00000000-0005-0000-0000-000039110000}"/>
    <cellStyle name="40% - Accent4 2 3 5" xfId="3255" xr:uid="{00000000-0005-0000-0000-00003A110000}"/>
    <cellStyle name="40% - Accent4 2 3 5 2" xfId="10473" xr:uid="{00000000-0005-0000-0000-00003B110000}"/>
    <cellStyle name="40% - Accent4 2 3 5 2 2" xfId="18217" xr:uid="{00000000-0005-0000-0000-00003C110000}"/>
    <cellStyle name="40% - Accent4 2 3 5 3" xfId="11974" xr:uid="{00000000-0005-0000-0000-00003D110000}"/>
    <cellStyle name="40% - Accent4 2 3 6" xfId="9031" xr:uid="{00000000-0005-0000-0000-00003E110000}"/>
    <cellStyle name="40% - Accent4 2 3 6 2" xfId="17014" xr:uid="{00000000-0005-0000-0000-00003F110000}"/>
    <cellStyle name="40% - Accent4 2 3 7" xfId="1428" xr:uid="{00000000-0005-0000-0000-000040110000}"/>
    <cellStyle name="40% - Accent4 2 3 7 2" xfId="18508" xr:uid="{00000000-0005-0000-0000-000041110000}"/>
    <cellStyle name="40% - Accent4 2 3 8" xfId="10758" xr:uid="{00000000-0005-0000-0000-000042110000}"/>
    <cellStyle name="40% - Accent4 2 3 9" xfId="19759" xr:uid="{00000000-0005-0000-0000-000043110000}"/>
    <cellStyle name="40% - Accent4 2 4" xfId="374" xr:uid="{00000000-0005-0000-0000-000044110000}"/>
    <cellStyle name="40% - Accent4 2 4 2" xfId="704" xr:uid="{00000000-0005-0000-0000-000045110000}"/>
    <cellStyle name="40% - Accent4 2 4 2 2" xfId="1266" xr:uid="{00000000-0005-0000-0000-000046110000}"/>
    <cellStyle name="40% - Accent4 2 4 2 2 2" xfId="10164" xr:uid="{00000000-0005-0000-0000-000047110000}"/>
    <cellStyle name="40% - Accent4 2 4 2 2 2 2" xfId="17909" xr:uid="{00000000-0005-0000-0000-000048110000}"/>
    <cellStyle name="40% - Accent4 2 4 2 2 3" xfId="3412" xr:uid="{00000000-0005-0000-0000-000049110000}"/>
    <cellStyle name="40% - Accent4 2 4 2 2 3 2" xfId="12133" xr:uid="{00000000-0005-0000-0000-00004A110000}"/>
    <cellStyle name="40% - Accent4 2 4 2 2 4" xfId="2934" xr:uid="{00000000-0005-0000-0000-00004B110000}"/>
    <cellStyle name="40% - Accent4 2 4 2 2 4 2" xfId="19384" xr:uid="{00000000-0005-0000-0000-00004C110000}"/>
    <cellStyle name="40% - Accent4 2 4 2 2 5" xfId="11653" xr:uid="{00000000-0005-0000-0000-00004D110000}"/>
    <cellStyle name="40% - Accent4 2 4 2 3" xfId="3748" xr:uid="{00000000-0005-0000-0000-00004E110000}"/>
    <cellStyle name="40% - Accent4 2 4 2 3 2" xfId="12472" xr:uid="{00000000-0005-0000-0000-00004F110000}"/>
    <cellStyle name="40% - Accent4 2 4 2 4" xfId="9460" xr:uid="{00000000-0005-0000-0000-000050110000}"/>
    <cellStyle name="40% - Accent4 2 4 2 4 2" xfId="17443" xr:uid="{00000000-0005-0000-0000-000051110000}"/>
    <cellStyle name="40% - Accent4 2 4 2 5" xfId="1857" xr:uid="{00000000-0005-0000-0000-000052110000}"/>
    <cellStyle name="40% - Accent4 2 4 2 5 2" xfId="18890" xr:uid="{00000000-0005-0000-0000-000053110000}"/>
    <cellStyle name="40% - Accent4 2 4 2 6" xfId="11187" xr:uid="{00000000-0005-0000-0000-000054110000}"/>
    <cellStyle name="40% - Accent4 2 4 3" xfId="942" xr:uid="{00000000-0005-0000-0000-000055110000}"/>
    <cellStyle name="40% - Accent4 2 4 3 2" xfId="9746" xr:uid="{00000000-0005-0000-0000-000056110000}"/>
    <cellStyle name="40% - Accent4 2 4 3 2 2" xfId="17698" xr:uid="{00000000-0005-0000-0000-000057110000}"/>
    <cellStyle name="40% - Accent4 2 4 3 3" xfId="3531" xr:uid="{00000000-0005-0000-0000-000058110000}"/>
    <cellStyle name="40% - Accent4 2 4 3 3 2" xfId="12252" xr:uid="{00000000-0005-0000-0000-000059110000}"/>
    <cellStyle name="40% - Accent4 2 4 3 4" xfId="2148" xr:uid="{00000000-0005-0000-0000-00005A110000}"/>
    <cellStyle name="40% - Accent4 2 4 3 4 2" xfId="19199" xr:uid="{00000000-0005-0000-0000-00005B110000}"/>
    <cellStyle name="40% - Accent4 2 4 3 5" xfId="11442" xr:uid="{00000000-0005-0000-0000-00005C110000}"/>
    <cellStyle name="40% - Accent4 2 4 4" xfId="3351" xr:uid="{00000000-0005-0000-0000-00005D110000}"/>
    <cellStyle name="40% - Accent4 2 4 4 2" xfId="12071" xr:uid="{00000000-0005-0000-0000-00005E110000}"/>
    <cellStyle name="40% - Accent4 2 4 5" xfId="9117" xr:uid="{00000000-0005-0000-0000-00005F110000}"/>
    <cellStyle name="40% - Accent4 2 4 5 2" xfId="17100" xr:uid="{00000000-0005-0000-0000-000060110000}"/>
    <cellStyle name="40% - Accent4 2 4 6" xfId="1514" xr:uid="{00000000-0005-0000-0000-000061110000}"/>
    <cellStyle name="40% - Accent4 2 4 6 2" xfId="18599" xr:uid="{00000000-0005-0000-0000-000062110000}"/>
    <cellStyle name="40% - Accent4 2 4 7" xfId="10844" xr:uid="{00000000-0005-0000-0000-000063110000}"/>
    <cellStyle name="40% - Accent4 2 5" xfId="579" xr:uid="{00000000-0005-0000-0000-000064110000}"/>
    <cellStyle name="40% - Accent4 2 5 2" xfId="1146" xr:uid="{00000000-0005-0000-0000-000065110000}"/>
    <cellStyle name="40% - Accent4 2 5 2 2" xfId="10042" xr:uid="{00000000-0005-0000-0000-000066110000}"/>
    <cellStyle name="40% - Accent4 2 5 2 2 2" xfId="17784" xr:uid="{00000000-0005-0000-0000-000067110000}"/>
    <cellStyle name="40% - Accent4 2 5 2 3" xfId="3447" xr:uid="{00000000-0005-0000-0000-000068110000}"/>
    <cellStyle name="40% - Accent4 2 5 2 3 2" xfId="12168" xr:uid="{00000000-0005-0000-0000-000069110000}"/>
    <cellStyle name="40% - Accent4 2 5 2 4" xfId="2809" xr:uid="{00000000-0005-0000-0000-00006A110000}"/>
    <cellStyle name="40% - Accent4 2 5 2 4 2" xfId="19259" xr:uid="{00000000-0005-0000-0000-00006B110000}"/>
    <cellStyle name="40% - Accent4 2 5 2 5" xfId="11528" xr:uid="{00000000-0005-0000-0000-00006C110000}"/>
    <cellStyle name="40% - Accent4 2 5 3" xfId="3626" xr:uid="{00000000-0005-0000-0000-00006D110000}"/>
    <cellStyle name="40% - Accent4 2 5 3 2" xfId="12347" xr:uid="{00000000-0005-0000-0000-00006E110000}"/>
    <cellStyle name="40% - Accent4 2 5 4" xfId="9332" xr:uid="{00000000-0005-0000-0000-00006F110000}"/>
    <cellStyle name="40% - Accent4 2 5 4 2" xfId="17315" xr:uid="{00000000-0005-0000-0000-000070110000}"/>
    <cellStyle name="40% - Accent4 2 5 5" xfId="1729" xr:uid="{00000000-0005-0000-0000-000071110000}"/>
    <cellStyle name="40% - Accent4 2 5 5 2" xfId="18765" xr:uid="{00000000-0005-0000-0000-000072110000}"/>
    <cellStyle name="40% - Accent4 2 5 6" xfId="11059" xr:uid="{00000000-0005-0000-0000-000073110000}"/>
    <cellStyle name="40% - Accent4 2 6" xfId="497" xr:uid="{00000000-0005-0000-0000-000074110000}"/>
    <cellStyle name="40% - Accent4 2 6 2" xfId="1064" xr:uid="{00000000-0005-0000-0000-000075110000}"/>
    <cellStyle name="40% - Accent4 2 6 2 2" xfId="10394" xr:uid="{00000000-0005-0000-0000-000076110000}"/>
    <cellStyle name="40% - Accent4 2 6 2 2 2" xfId="18138" xr:uid="{00000000-0005-0000-0000-000077110000}"/>
    <cellStyle name="40% - Accent4 2 6 2 3" xfId="4020" xr:uid="{00000000-0005-0000-0000-000078110000}"/>
    <cellStyle name="40% - Accent4 2 6 2 3 2" xfId="12745" xr:uid="{00000000-0005-0000-0000-000079110000}"/>
    <cellStyle name="40% - Accent4 2 6 2 4" xfId="3164" xr:uid="{00000000-0005-0000-0000-00007A110000}"/>
    <cellStyle name="40% - Accent4 2 6 2 4 2" xfId="19610" xr:uid="{00000000-0005-0000-0000-00007B110000}"/>
    <cellStyle name="40% - Accent4 2 6 2 5" xfId="11882" xr:uid="{00000000-0005-0000-0000-00007C110000}"/>
    <cellStyle name="40% - Accent4 2 6 3" xfId="3980" xr:uid="{00000000-0005-0000-0000-00007D110000}"/>
    <cellStyle name="40% - Accent4 2 6 3 2" xfId="12705" xr:uid="{00000000-0005-0000-0000-00007E110000}"/>
    <cellStyle name="40% - Accent4 2 6 4" xfId="9247" xr:uid="{00000000-0005-0000-0000-00007F110000}"/>
    <cellStyle name="40% - Accent4 2 6 4 2" xfId="17230" xr:uid="{00000000-0005-0000-0000-000080110000}"/>
    <cellStyle name="40% - Accent4 2 6 5" xfId="1644" xr:uid="{00000000-0005-0000-0000-000081110000}"/>
    <cellStyle name="40% - Accent4 2 6 5 2" xfId="19122" xr:uid="{00000000-0005-0000-0000-000082110000}"/>
    <cellStyle name="40% - Accent4 2 6 6" xfId="10974" xr:uid="{00000000-0005-0000-0000-000083110000}"/>
    <cellStyle name="40% - Accent4 2 7" xfId="821" xr:uid="{00000000-0005-0000-0000-000084110000}"/>
    <cellStyle name="40% - Accent4 2 7 2" xfId="9590" xr:uid="{00000000-0005-0000-0000-000085110000}"/>
    <cellStyle name="40% - Accent4 2 7 2 2" xfId="17573" xr:uid="{00000000-0005-0000-0000-000086110000}"/>
    <cellStyle name="40% - Accent4 2 7 3" xfId="4902" xr:uid="{00000000-0005-0000-0000-000087110000}"/>
    <cellStyle name="40% - Accent4 2 7 3 2" xfId="13553" xr:uid="{00000000-0005-0000-0000-000088110000}"/>
    <cellStyle name="40% - Accent4 2 7 4" xfId="1988" xr:uid="{00000000-0005-0000-0000-000089110000}"/>
    <cellStyle name="40% - Accent4 2 7 4 2" xfId="19135" xr:uid="{00000000-0005-0000-0000-00008A110000}"/>
    <cellStyle name="40% - Accent4 2 7 5" xfId="11317" xr:uid="{00000000-0005-0000-0000-00008B110000}"/>
    <cellStyle name="40% - Accent4 2 8" xfId="3213" xr:uid="{00000000-0005-0000-0000-00008C110000}"/>
    <cellStyle name="40% - Accent4 2 8 2" xfId="10430" xr:uid="{00000000-0005-0000-0000-00008D110000}"/>
    <cellStyle name="40% - Accent4 2 8 2 2" xfId="18174" xr:uid="{00000000-0005-0000-0000-00008E110000}"/>
    <cellStyle name="40% - Accent4 2 8 3" xfId="11931" xr:uid="{00000000-0005-0000-0000-00008F110000}"/>
    <cellStyle name="40% - Accent4 2 9" xfId="8989" xr:uid="{00000000-0005-0000-0000-000090110000}"/>
    <cellStyle name="40% - Accent4 2 9 2" xfId="16972" xr:uid="{00000000-0005-0000-0000-000091110000}"/>
    <cellStyle name="40% - Accent4 3" xfId="318" xr:uid="{00000000-0005-0000-0000-000092110000}"/>
    <cellStyle name="40% - Accent4 3 2" xfId="435" xr:uid="{00000000-0005-0000-0000-000093110000}"/>
    <cellStyle name="40% - Accent4 3 2 2" xfId="765" xr:uid="{00000000-0005-0000-0000-000094110000}"/>
    <cellStyle name="40% - Accent4 3 2 2 2" xfId="1329" xr:uid="{00000000-0005-0000-0000-000095110000}"/>
    <cellStyle name="40% - Accent4 3 2 2 2 2" xfId="10185" xr:uid="{00000000-0005-0000-0000-000096110000}"/>
    <cellStyle name="40% - Accent4 3 2 2 2 2 2" xfId="17931" xr:uid="{00000000-0005-0000-0000-000097110000}"/>
    <cellStyle name="40% - Accent4 3 2 2 2 3" xfId="4143" xr:uid="{00000000-0005-0000-0000-000098110000}"/>
    <cellStyle name="40% - Accent4 3 2 2 2 3 2" xfId="12867" xr:uid="{00000000-0005-0000-0000-000099110000}"/>
    <cellStyle name="40% - Accent4 3 2 2 2 4" xfId="2956" xr:uid="{00000000-0005-0000-0000-00009A110000}"/>
    <cellStyle name="40% - Accent4 3 2 2 2 4 2" xfId="19406" xr:uid="{00000000-0005-0000-0000-00009B110000}"/>
    <cellStyle name="40% - Accent4 3 2 2 2 5" xfId="11675" xr:uid="{00000000-0005-0000-0000-00009C110000}"/>
    <cellStyle name="40% - Accent4 3 2 2 3" xfId="3769" xr:uid="{00000000-0005-0000-0000-00009D110000}"/>
    <cellStyle name="40% - Accent4 3 2 2 3 2" xfId="12494" xr:uid="{00000000-0005-0000-0000-00009E110000}"/>
    <cellStyle name="40% - Accent4 3 2 2 4" xfId="9527" xr:uid="{00000000-0005-0000-0000-00009F110000}"/>
    <cellStyle name="40% - Accent4 3 2 2 4 2" xfId="17510" xr:uid="{00000000-0005-0000-0000-0000A0110000}"/>
    <cellStyle name="40% - Accent4 3 2 2 5" xfId="1924" xr:uid="{00000000-0005-0000-0000-0000A1110000}"/>
    <cellStyle name="40% - Accent4 3 2 2 5 2" xfId="18912" xr:uid="{00000000-0005-0000-0000-0000A2110000}"/>
    <cellStyle name="40% - Accent4 3 2 2 6" xfId="11254" xr:uid="{00000000-0005-0000-0000-0000A3110000}"/>
    <cellStyle name="40% - Accent4 3 2 3" xfId="1005" xr:uid="{00000000-0005-0000-0000-0000A4110000}"/>
    <cellStyle name="40% - Accent4 3 2 3 2" xfId="9771" xr:uid="{00000000-0005-0000-0000-0000A5110000}"/>
    <cellStyle name="40% - Accent4 3 2 3 2 2" xfId="17720" xr:uid="{00000000-0005-0000-0000-0000A6110000}"/>
    <cellStyle name="40% - Accent4 3 2 3 3" xfId="4635" xr:uid="{00000000-0005-0000-0000-0000A7110000}"/>
    <cellStyle name="40% - Accent4 3 2 3 3 2" xfId="13306" xr:uid="{00000000-0005-0000-0000-0000A8110000}"/>
    <cellStyle name="40% - Accent4 3 2 3 4" xfId="2174" xr:uid="{00000000-0005-0000-0000-0000A9110000}"/>
    <cellStyle name="40% - Accent4 3 2 3 4 2" xfId="18714" xr:uid="{00000000-0005-0000-0000-0000AA110000}"/>
    <cellStyle name="40% - Accent4 3 2 3 5" xfId="11464" xr:uid="{00000000-0005-0000-0000-0000AB110000}"/>
    <cellStyle name="40% - Accent4 3 2 4" xfId="3373" xr:uid="{00000000-0005-0000-0000-0000AC110000}"/>
    <cellStyle name="40% - Accent4 3 2 4 2" xfId="10554" xr:uid="{00000000-0005-0000-0000-0000AD110000}"/>
    <cellStyle name="40% - Accent4 3 2 4 2 2" xfId="18298" xr:uid="{00000000-0005-0000-0000-0000AE110000}"/>
    <cellStyle name="40% - Accent4 3 2 4 3" xfId="12094" xr:uid="{00000000-0005-0000-0000-0000AF110000}"/>
    <cellStyle name="40% - Accent4 3 2 5" xfId="9184" xr:uid="{00000000-0005-0000-0000-0000B0110000}"/>
    <cellStyle name="40% - Accent4 3 2 5 2" xfId="17167" xr:uid="{00000000-0005-0000-0000-0000B1110000}"/>
    <cellStyle name="40% - Accent4 3 2 6" xfId="1581" xr:uid="{00000000-0005-0000-0000-0000B2110000}"/>
    <cellStyle name="40% - Accent4 3 2 6 2" xfId="18622" xr:uid="{00000000-0005-0000-0000-0000B3110000}"/>
    <cellStyle name="40% - Accent4 3 2 7" xfId="10911" xr:uid="{00000000-0005-0000-0000-0000B4110000}"/>
    <cellStyle name="40% - Accent4 3 3" xfId="647" xr:uid="{00000000-0005-0000-0000-0000B5110000}"/>
    <cellStyle name="40% - Accent4 3 3 2" xfId="1209" xr:uid="{00000000-0005-0000-0000-0000B6110000}"/>
    <cellStyle name="40% - Accent4 3 3 2 2" xfId="10108" xr:uid="{00000000-0005-0000-0000-0000B7110000}"/>
    <cellStyle name="40% - Accent4 3 3 2 2 2" xfId="17852" xr:uid="{00000000-0005-0000-0000-0000B8110000}"/>
    <cellStyle name="40% - Accent4 3 3 2 3" xfId="3516" xr:uid="{00000000-0005-0000-0000-0000B9110000}"/>
    <cellStyle name="40% - Accent4 3 3 2 3 2" xfId="12237" xr:uid="{00000000-0005-0000-0000-0000BA110000}"/>
    <cellStyle name="40% - Accent4 3 3 2 4" xfId="2877" xr:uid="{00000000-0005-0000-0000-0000BB110000}"/>
    <cellStyle name="40% - Accent4 3 3 2 4 2" xfId="19327" xr:uid="{00000000-0005-0000-0000-0000BC110000}"/>
    <cellStyle name="40% - Accent4 3 3 2 5" xfId="11596" xr:uid="{00000000-0005-0000-0000-0000BD110000}"/>
    <cellStyle name="40% - Accent4 3 3 3" xfId="3692" xr:uid="{00000000-0005-0000-0000-0000BE110000}"/>
    <cellStyle name="40% - Accent4 3 3 3 2" xfId="12415" xr:uid="{00000000-0005-0000-0000-0000BF110000}"/>
    <cellStyle name="40% - Accent4 3 3 4" xfId="9399" xr:uid="{00000000-0005-0000-0000-0000C0110000}"/>
    <cellStyle name="40% - Accent4 3 3 4 2" xfId="17382" xr:uid="{00000000-0005-0000-0000-0000C1110000}"/>
    <cellStyle name="40% - Accent4 3 3 5" xfId="1796" xr:uid="{00000000-0005-0000-0000-0000C2110000}"/>
    <cellStyle name="40% - Accent4 3 3 5 2" xfId="18833" xr:uid="{00000000-0005-0000-0000-0000C3110000}"/>
    <cellStyle name="40% - Accent4 3 3 6" xfId="11126" xr:uid="{00000000-0005-0000-0000-0000C4110000}"/>
    <cellStyle name="40% - Accent4 3 4" xfId="518" xr:uid="{00000000-0005-0000-0000-0000C5110000}"/>
    <cellStyle name="40% - Accent4 3 4 2" xfId="1085" xr:uid="{00000000-0005-0000-0000-0000C6110000}"/>
    <cellStyle name="40% - Accent4 3 4 2 2" xfId="10348" xr:uid="{00000000-0005-0000-0000-0000C7110000}"/>
    <cellStyle name="40% - Accent4 3 4 2 2 2" xfId="18094" xr:uid="{00000000-0005-0000-0000-0000C8110000}"/>
    <cellStyle name="40% - Accent4 3 4 2 3" xfId="4043" xr:uid="{00000000-0005-0000-0000-0000C9110000}"/>
    <cellStyle name="40% - Accent4 3 4 2 3 2" xfId="12768" xr:uid="{00000000-0005-0000-0000-0000CA110000}"/>
    <cellStyle name="40% - Accent4 3 4 2 4" xfId="3118" xr:uid="{00000000-0005-0000-0000-0000CB110000}"/>
    <cellStyle name="40% - Accent4 3 4 2 4 2" xfId="19568" xr:uid="{00000000-0005-0000-0000-0000CC110000}"/>
    <cellStyle name="40% - Accent4 3 4 2 5" xfId="11838" xr:uid="{00000000-0005-0000-0000-0000CD110000}"/>
    <cellStyle name="40% - Accent4 3 4 3" xfId="3933" xr:uid="{00000000-0005-0000-0000-0000CE110000}"/>
    <cellStyle name="40% - Accent4 3 4 3 2" xfId="12658" xr:uid="{00000000-0005-0000-0000-0000CF110000}"/>
    <cellStyle name="40% - Accent4 3 4 4" xfId="9269" xr:uid="{00000000-0005-0000-0000-0000D0110000}"/>
    <cellStyle name="40% - Accent4 3 4 4 2" xfId="17252" xr:uid="{00000000-0005-0000-0000-0000D1110000}"/>
    <cellStyle name="40% - Accent4 3 4 5" xfId="1666" xr:uid="{00000000-0005-0000-0000-0000D2110000}"/>
    <cellStyle name="40% - Accent4 3 4 5 2" xfId="19074" xr:uid="{00000000-0005-0000-0000-0000D3110000}"/>
    <cellStyle name="40% - Accent4 3 4 6" xfId="10996" xr:uid="{00000000-0005-0000-0000-0000D4110000}"/>
    <cellStyle name="40% - Accent4 3 5" xfId="884" xr:uid="{00000000-0005-0000-0000-0000D5110000}"/>
    <cellStyle name="40% - Accent4 3 5 2" xfId="9657" xr:uid="{00000000-0005-0000-0000-0000D6110000}"/>
    <cellStyle name="40% - Accent4 3 5 2 2" xfId="17641" xr:uid="{00000000-0005-0000-0000-0000D7110000}"/>
    <cellStyle name="40% - Accent4 3 5 3" xfId="4733" xr:uid="{00000000-0005-0000-0000-0000D8110000}"/>
    <cellStyle name="40% - Accent4 3 5 3 2" xfId="13395" xr:uid="{00000000-0005-0000-0000-0000D9110000}"/>
    <cellStyle name="40% - Accent4 3 5 4" xfId="2056" xr:uid="{00000000-0005-0000-0000-0000DA110000}"/>
    <cellStyle name="40% - Accent4 3 5 4 2" xfId="18604" xr:uid="{00000000-0005-0000-0000-0000DB110000}"/>
    <cellStyle name="40% - Accent4 3 5 5" xfId="11385" xr:uid="{00000000-0005-0000-0000-0000DC110000}"/>
    <cellStyle name="40% - Accent4 3 6" xfId="3282" xr:uid="{00000000-0005-0000-0000-0000DD110000}"/>
    <cellStyle name="40% - Accent4 3 6 2" xfId="10498" xr:uid="{00000000-0005-0000-0000-0000DE110000}"/>
    <cellStyle name="40% - Accent4 3 6 2 2" xfId="18242" xr:uid="{00000000-0005-0000-0000-0000DF110000}"/>
    <cellStyle name="40% - Accent4 3 6 3" xfId="12002" xr:uid="{00000000-0005-0000-0000-0000E0110000}"/>
    <cellStyle name="40% - Accent4 3 7" xfId="9056" xr:uid="{00000000-0005-0000-0000-0000E1110000}"/>
    <cellStyle name="40% - Accent4 3 7 2" xfId="17039" xr:uid="{00000000-0005-0000-0000-0000E2110000}"/>
    <cellStyle name="40% - Accent4 3 8" xfId="1453" xr:uid="{00000000-0005-0000-0000-0000E3110000}"/>
    <cellStyle name="40% - Accent4 3 8 2" xfId="18536" xr:uid="{00000000-0005-0000-0000-0000E4110000}"/>
    <cellStyle name="40% - Accent4 3 9" xfId="10783" xr:uid="{00000000-0005-0000-0000-0000E5110000}"/>
    <cellStyle name="40% - Accent4 4" xfId="270" xr:uid="{00000000-0005-0000-0000-0000E6110000}"/>
    <cellStyle name="40% - Accent4 4 2" xfId="395" xr:uid="{00000000-0005-0000-0000-0000E7110000}"/>
    <cellStyle name="40% - Accent4 4 2 2" xfId="725" xr:uid="{00000000-0005-0000-0000-0000E8110000}"/>
    <cellStyle name="40% - Accent4 4 2 2 2" xfId="1287" xr:uid="{00000000-0005-0000-0000-0000E9110000}"/>
    <cellStyle name="40% - Accent4 4 2 2 2 2" xfId="10255" xr:uid="{00000000-0005-0000-0000-0000EA110000}"/>
    <cellStyle name="40% - Accent4 4 2 2 2 2 2" xfId="18001" xr:uid="{00000000-0005-0000-0000-0000EB110000}"/>
    <cellStyle name="40% - Accent4 4 2 2 2 3" xfId="4190" xr:uid="{00000000-0005-0000-0000-0000EC110000}"/>
    <cellStyle name="40% - Accent4 4 2 2 2 3 2" xfId="12914" xr:uid="{00000000-0005-0000-0000-0000ED110000}"/>
    <cellStyle name="40% - Accent4 4 2 2 2 4" xfId="3026" xr:uid="{00000000-0005-0000-0000-0000EE110000}"/>
    <cellStyle name="40% - Accent4 4 2 2 2 4 2" xfId="19476" xr:uid="{00000000-0005-0000-0000-0000EF110000}"/>
    <cellStyle name="40% - Accent4 4 2 2 2 5" xfId="11745" xr:uid="{00000000-0005-0000-0000-0000F0110000}"/>
    <cellStyle name="40% - Accent4 4 2 2 3" xfId="3839" xr:uid="{00000000-0005-0000-0000-0000F1110000}"/>
    <cellStyle name="40% - Accent4 4 2 2 3 2" xfId="12564" xr:uid="{00000000-0005-0000-0000-0000F2110000}"/>
    <cellStyle name="40% - Accent4 4 2 2 4" xfId="9482" xr:uid="{00000000-0005-0000-0000-0000F3110000}"/>
    <cellStyle name="40% - Accent4 4 2 2 4 2" xfId="17465" xr:uid="{00000000-0005-0000-0000-0000F4110000}"/>
    <cellStyle name="40% - Accent4 4 2 2 5" xfId="1879" xr:uid="{00000000-0005-0000-0000-0000F5110000}"/>
    <cellStyle name="40% - Accent4 4 2 2 5 2" xfId="18982" xr:uid="{00000000-0005-0000-0000-0000F6110000}"/>
    <cellStyle name="40% - Accent4 4 2 2 6" xfId="11209" xr:uid="{00000000-0005-0000-0000-0000F7110000}"/>
    <cellStyle name="40% - Accent4 4 2 3" xfId="963" xr:uid="{00000000-0005-0000-0000-0000F8110000}"/>
    <cellStyle name="40% - Accent4 4 2 3 2" xfId="10064" xr:uid="{00000000-0005-0000-0000-0000F9110000}"/>
    <cellStyle name="40% - Accent4 4 2 3 2 2" xfId="17807" xr:uid="{00000000-0005-0000-0000-0000FA110000}"/>
    <cellStyle name="40% - Accent4 4 2 3 3" xfId="4374" xr:uid="{00000000-0005-0000-0000-0000FB110000}"/>
    <cellStyle name="40% - Accent4 4 2 3 3 2" xfId="13072" xr:uid="{00000000-0005-0000-0000-0000FC110000}"/>
    <cellStyle name="40% - Accent4 4 2 3 4" xfId="2832" xr:uid="{00000000-0005-0000-0000-0000FD110000}"/>
    <cellStyle name="40% - Accent4 4 2 3 4 2" xfId="19282" xr:uid="{00000000-0005-0000-0000-0000FE110000}"/>
    <cellStyle name="40% - Accent4 4 2 3 5" xfId="11551" xr:uid="{00000000-0005-0000-0000-0000FF110000}"/>
    <cellStyle name="40% - Accent4 4 2 4" xfId="3648" xr:uid="{00000000-0005-0000-0000-000000120000}"/>
    <cellStyle name="40% - Accent4 4 2 4 2" xfId="10602" xr:uid="{00000000-0005-0000-0000-000001120000}"/>
    <cellStyle name="40% - Accent4 4 2 4 2 2" xfId="18346" xr:uid="{00000000-0005-0000-0000-000002120000}"/>
    <cellStyle name="40% - Accent4 4 2 4 3" xfId="12370" xr:uid="{00000000-0005-0000-0000-000003120000}"/>
    <cellStyle name="40% - Accent4 4 2 5" xfId="9139" xr:uid="{00000000-0005-0000-0000-000004120000}"/>
    <cellStyle name="40% - Accent4 4 2 5 2" xfId="17122" xr:uid="{00000000-0005-0000-0000-000005120000}"/>
    <cellStyle name="40% - Accent4 4 2 6" xfId="1536" xr:uid="{00000000-0005-0000-0000-000006120000}"/>
    <cellStyle name="40% - Accent4 4 2 6 2" xfId="18788" xr:uid="{00000000-0005-0000-0000-000007120000}"/>
    <cellStyle name="40% - Accent4 4 2 7" xfId="10866" xr:uid="{00000000-0005-0000-0000-000008120000}"/>
    <cellStyle name="40% - Accent4 4 3" xfId="600" xr:uid="{00000000-0005-0000-0000-000009120000}"/>
    <cellStyle name="40% - Accent4 4 3 2" xfId="1167" xr:uid="{00000000-0005-0000-0000-00000A120000}"/>
    <cellStyle name="40% - Accent4 4 3 2 2" xfId="10401" xr:uid="{00000000-0005-0000-0000-00000B120000}"/>
    <cellStyle name="40% - Accent4 4 3 2 2 2" xfId="18145" xr:uid="{00000000-0005-0000-0000-00000C120000}"/>
    <cellStyle name="40% - Accent4 4 3 2 3" xfId="3500" xr:uid="{00000000-0005-0000-0000-00000D120000}"/>
    <cellStyle name="40% - Accent4 4 3 2 3 2" xfId="12221" xr:uid="{00000000-0005-0000-0000-00000E120000}"/>
    <cellStyle name="40% - Accent4 4 3 2 4" xfId="3171" xr:uid="{00000000-0005-0000-0000-00000F120000}"/>
    <cellStyle name="40% - Accent4 4 3 2 4 2" xfId="19617" xr:uid="{00000000-0005-0000-0000-000010120000}"/>
    <cellStyle name="40% - Accent4 4 3 2 5" xfId="11889" xr:uid="{00000000-0005-0000-0000-000011120000}"/>
    <cellStyle name="40% - Accent4 4 3 3" xfId="3987" xr:uid="{00000000-0005-0000-0000-000012120000}"/>
    <cellStyle name="40% - Accent4 4 3 3 2" xfId="12712" xr:uid="{00000000-0005-0000-0000-000013120000}"/>
    <cellStyle name="40% - Accent4 4 3 4" xfId="9354" xr:uid="{00000000-0005-0000-0000-000014120000}"/>
    <cellStyle name="40% - Accent4 4 3 4 2" xfId="17337" xr:uid="{00000000-0005-0000-0000-000015120000}"/>
    <cellStyle name="40% - Accent4 4 3 5" xfId="1751" xr:uid="{00000000-0005-0000-0000-000016120000}"/>
    <cellStyle name="40% - Accent4 4 3 5 2" xfId="19129" xr:uid="{00000000-0005-0000-0000-000017120000}"/>
    <cellStyle name="40% - Accent4 4 3 6" xfId="11081" xr:uid="{00000000-0005-0000-0000-000018120000}"/>
    <cellStyle name="40% - Accent4 4 4" xfId="842" xr:uid="{00000000-0005-0000-0000-000019120000}"/>
    <cellStyle name="40% - Accent4 4 4 2" xfId="9613" xr:uid="{00000000-0005-0000-0000-00001A120000}"/>
    <cellStyle name="40% - Accent4 4 4 2 2" xfId="17596" xr:uid="{00000000-0005-0000-0000-00001B120000}"/>
    <cellStyle name="40% - Accent4 4 4 3" xfId="5600" xr:uid="{00000000-0005-0000-0000-00001C120000}"/>
    <cellStyle name="40% - Accent4 4 4 3 2" xfId="14104" xr:uid="{00000000-0005-0000-0000-00001D120000}"/>
    <cellStyle name="40% - Accent4 4 4 4" xfId="2011" xr:uid="{00000000-0005-0000-0000-00001E120000}"/>
    <cellStyle name="40% - Accent4 4 4 4 2" xfId="19154" xr:uid="{00000000-0005-0000-0000-00001F120000}"/>
    <cellStyle name="40% - Accent4 4 4 5" xfId="11340" xr:uid="{00000000-0005-0000-0000-000020120000}"/>
    <cellStyle name="40% - Accent4 4 5" xfId="3235" xr:uid="{00000000-0005-0000-0000-000021120000}"/>
    <cellStyle name="40% - Accent4 4 5 2" xfId="10453" xr:uid="{00000000-0005-0000-0000-000022120000}"/>
    <cellStyle name="40% - Accent4 4 5 2 2" xfId="18197" xr:uid="{00000000-0005-0000-0000-000023120000}"/>
    <cellStyle name="40% - Accent4 4 5 3" xfId="11954" xr:uid="{00000000-0005-0000-0000-000024120000}"/>
    <cellStyle name="40% - Accent4 4 6" xfId="9011" xr:uid="{00000000-0005-0000-0000-000025120000}"/>
    <cellStyle name="40% - Accent4 4 6 2" xfId="16994" xr:uid="{00000000-0005-0000-0000-000026120000}"/>
    <cellStyle name="40% - Accent4 4 7" xfId="1408" xr:uid="{00000000-0005-0000-0000-000027120000}"/>
    <cellStyle name="40% - Accent4 4 7 2" xfId="18488" xr:uid="{00000000-0005-0000-0000-000028120000}"/>
    <cellStyle name="40% - Accent4 4 8" xfId="10738" xr:uid="{00000000-0005-0000-0000-000029120000}"/>
    <cellStyle name="40% - Accent4 5" xfId="354" xr:uid="{00000000-0005-0000-0000-00002A120000}"/>
    <cellStyle name="40% - Accent4 5 2" xfId="684" xr:uid="{00000000-0005-0000-0000-00002B120000}"/>
    <cellStyle name="40% - Accent4 5 2 2" xfId="1247" xr:uid="{00000000-0005-0000-0000-00002C120000}"/>
    <cellStyle name="40% - Accent4 5 2 2 2" xfId="10148" xr:uid="{00000000-0005-0000-0000-00002D120000}"/>
    <cellStyle name="40% - Accent4 5 2 2 2 2" xfId="17892" xr:uid="{00000000-0005-0000-0000-00002E120000}"/>
    <cellStyle name="40% - Accent4 5 2 2 3" xfId="4009" xr:uid="{00000000-0005-0000-0000-00002F120000}"/>
    <cellStyle name="40% - Accent4 5 2 2 3 2" xfId="12734" xr:uid="{00000000-0005-0000-0000-000030120000}"/>
    <cellStyle name="40% - Accent4 5 2 2 4" xfId="2917" xr:uid="{00000000-0005-0000-0000-000031120000}"/>
    <cellStyle name="40% - Accent4 5 2 2 4 2" xfId="19367" xr:uid="{00000000-0005-0000-0000-000032120000}"/>
    <cellStyle name="40% - Accent4 5 2 2 5" xfId="11636" xr:uid="{00000000-0005-0000-0000-000033120000}"/>
    <cellStyle name="40% - Accent4 5 2 3" xfId="3732" xr:uid="{00000000-0005-0000-0000-000034120000}"/>
    <cellStyle name="40% - Accent4 5 2 3 2" xfId="12455" xr:uid="{00000000-0005-0000-0000-000035120000}"/>
    <cellStyle name="40% - Accent4 5 2 4" xfId="9440" xr:uid="{00000000-0005-0000-0000-000036120000}"/>
    <cellStyle name="40% - Accent4 5 2 4 2" xfId="17423" xr:uid="{00000000-0005-0000-0000-000037120000}"/>
    <cellStyle name="40% - Accent4 5 2 5" xfId="1837" xr:uid="{00000000-0005-0000-0000-000038120000}"/>
    <cellStyle name="40% - Accent4 5 2 5 2" xfId="18873" xr:uid="{00000000-0005-0000-0000-000039120000}"/>
    <cellStyle name="40% - Accent4 5 2 6" xfId="11167" xr:uid="{00000000-0005-0000-0000-00003A120000}"/>
    <cellStyle name="40% - Accent4 5 3" xfId="923" xr:uid="{00000000-0005-0000-0000-00003B120000}"/>
    <cellStyle name="40% - Accent4 5 3 2" xfId="9719" xr:uid="{00000000-0005-0000-0000-00003C120000}"/>
    <cellStyle name="40% - Accent4 5 3 2 2" xfId="17681" xr:uid="{00000000-0005-0000-0000-00003D120000}"/>
    <cellStyle name="40% - Accent4 5 3 3" xfId="4282" xr:uid="{00000000-0005-0000-0000-00003E120000}"/>
    <cellStyle name="40% - Accent4 5 3 3 2" xfId="12990" xr:uid="{00000000-0005-0000-0000-00003F120000}"/>
    <cellStyle name="40% - Accent4 5 3 4" xfId="2119" xr:uid="{00000000-0005-0000-0000-000040120000}"/>
    <cellStyle name="40% - Accent4 5 3 4 2" xfId="19187" xr:uid="{00000000-0005-0000-0000-000041120000}"/>
    <cellStyle name="40% - Accent4 5 3 5" xfId="11425" xr:uid="{00000000-0005-0000-0000-000042120000}"/>
    <cellStyle name="40% - Accent4 5 4" xfId="3331" xr:uid="{00000000-0005-0000-0000-000043120000}"/>
    <cellStyle name="40% - Accent4 5 4 2" xfId="10533" xr:uid="{00000000-0005-0000-0000-000044120000}"/>
    <cellStyle name="40% - Accent4 5 4 2 2" xfId="18277" xr:uid="{00000000-0005-0000-0000-000045120000}"/>
    <cellStyle name="40% - Accent4 5 4 3" xfId="12050" xr:uid="{00000000-0005-0000-0000-000046120000}"/>
    <cellStyle name="40% - Accent4 5 5" xfId="9097" xr:uid="{00000000-0005-0000-0000-000047120000}"/>
    <cellStyle name="40% - Accent4 5 5 2" xfId="17080" xr:uid="{00000000-0005-0000-0000-000048120000}"/>
    <cellStyle name="40% - Accent4 5 6" xfId="1494" xr:uid="{00000000-0005-0000-0000-000049120000}"/>
    <cellStyle name="40% - Accent4 5 6 2" xfId="18580" xr:uid="{00000000-0005-0000-0000-00004A120000}"/>
    <cellStyle name="40% - Accent4 5 7" xfId="10824" xr:uid="{00000000-0005-0000-0000-00004B120000}"/>
    <cellStyle name="40% - Accent4 6" xfId="560" xr:uid="{00000000-0005-0000-0000-00004C120000}"/>
    <cellStyle name="40% - Accent4 6 2" xfId="1127" xr:uid="{00000000-0005-0000-0000-00004D120000}"/>
    <cellStyle name="40% - Accent4 6 2 2" xfId="10021" xr:uid="{00000000-0005-0000-0000-00004E120000}"/>
    <cellStyle name="40% - Accent4 6 2 2 2" xfId="17763" xr:uid="{00000000-0005-0000-0000-00004F120000}"/>
    <cellStyle name="40% - Accent4 6 2 3" xfId="3470" xr:uid="{00000000-0005-0000-0000-000050120000}"/>
    <cellStyle name="40% - Accent4 6 2 3 2" xfId="12191" xr:uid="{00000000-0005-0000-0000-000051120000}"/>
    <cellStyle name="40% - Accent4 6 2 4" xfId="2788" xr:uid="{00000000-0005-0000-0000-000052120000}"/>
    <cellStyle name="40% - Accent4 6 2 4 2" xfId="19239" xr:uid="{00000000-0005-0000-0000-000053120000}"/>
    <cellStyle name="40% - Accent4 6 2 5" xfId="11507" xr:uid="{00000000-0005-0000-0000-000054120000}"/>
    <cellStyle name="40% - Accent4 6 3" xfId="3605" xr:uid="{00000000-0005-0000-0000-000055120000}"/>
    <cellStyle name="40% - Accent4 6 3 2" xfId="12326" xr:uid="{00000000-0005-0000-0000-000056120000}"/>
    <cellStyle name="40% - Accent4 6 4" xfId="9312" xr:uid="{00000000-0005-0000-0000-000057120000}"/>
    <cellStyle name="40% - Accent4 6 4 2" xfId="17295" xr:uid="{00000000-0005-0000-0000-000058120000}"/>
    <cellStyle name="40% - Accent4 6 5" xfId="1709" xr:uid="{00000000-0005-0000-0000-000059120000}"/>
    <cellStyle name="40% - Accent4 6 5 2" xfId="18745" xr:uid="{00000000-0005-0000-0000-00005A120000}"/>
    <cellStyle name="40% - Accent4 6 6" xfId="11039" xr:uid="{00000000-0005-0000-0000-00005B120000}"/>
    <cellStyle name="40% - Accent4 7" xfId="471" xr:uid="{00000000-0005-0000-0000-00005C120000}"/>
    <cellStyle name="40% - Accent4 7 2" xfId="1043" xr:uid="{00000000-0005-0000-0000-00005D120000}"/>
    <cellStyle name="40% - Accent4 7 2 2" xfId="10373" xr:uid="{00000000-0005-0000-0000-00005E120000}"/>
    <cellStyle name="40% - Accent4 7 2 2 2" xfId="18119" xr:uid="{00000000-0005-0000-0000-00005F120000}"/>
    <cellStyle name="40% - Accent4 7 2 3" xfId="3504" xr:uid="{00000000-0005-0000-0000-000060120000}"/>
    <cellStyle name="40% - Accent4 7 2 3 2" xfId="12225" xr:uid="{00000000-0005-0000-0000-000061120000}"/>
    <cellStyle name="40% - Accent4 7 2 4" xfId="3143" xr:uid="{00000000-0005-0000-0000-000062120000}"/>
    <cellStyle name="40% - Accent4 7 2 4 2" xfId="19593" xr:uid="{00000000-0005-0000-0000-000063120000}"/>
    <cellStyle name="40% - Accent4 7 2 5" xfId="11863" xr:uid="{00000000-0005-0000-0000-000064120000}"/>
    <cellStyle name="40% - Accent4 7 3" xfId="3959" xr:uid="{00000000-0005-0000-0000-000065120000}"/>
    <cellStyle name="40% - Accent4 7 3 2" xfId="12684" xr:uid="{00000000-0005-0000-0000-000066120000}"/>
    <cellStyle name="40% - Accent4 7 4" xfId="9225" xr:uid="{00000000-0005-0000-0000-000067120000}"/>
    <cellStyle name="40% - Accent4 7 4 2" xfId="17208" xr:uid="{00000000-0005-0000-0000-000068120000}"/>
    <cellStyle name="40% - Accent4 7 5" xfId="1622" xr:uid="{00000000-0005-0000-0000-000069120000}"/>
    <cellStyle name="40% - Accent4 7 5 2" xfId="19101" xr:uid="{00000000-0005-0000-0000-00006A120000}"/>
    <cellStyle name="40% - Accent4 7 6" xfId="10952" xr:uid="{00000000-0005-0000-0000-00006B120000}"/>
    <cellStyle name="40% - Accent4 8" xfId="801" xr:uid="{00000000-0005-0000-0000-00006C120000}"/>
    <cellStyle name="40% - Accent4 8 2" xfId="9568" xr:uid="{00000000-0005-0000-0000-00006D120000}"/>
    <cellStyle name="40% - Accent4 8 2 2" xfId="17551" xr:uid="{00000000-0005-0000-0000-00006E120000}"/>
    <cellStyle name="40% - Accent4 8 3" xfId="5999" xr:uid="{00000000-0005-0000-0000-00006F120000}"/>
    <cellStyle name="40% - Accent4 8 3 2" xfId="14431" xr:uid="{00000000-0005-0000-0000-000070120000}"/>
    <cellStyle name="40% - Accent4 8 4" xfId="1965" xr:uid="{00000000-0005-0000-0000-000071120000}"/>
    <cellStyle name="40% - Accent4 8 4 2" xfId="18672" xr:uid="{00000000-0005-0000-0000-000072120000}"/>
    <cellStyle name="40% - Accent4 8 5" xfId="11295" xr:uid="{00000000-0005-0000-0000-000073120000}"/>
    <cellStyle name="40% - Accent4 9" xfId="3189" xr:uid="{00000000-0005-0000-0000-000074120000}"/>
    <cellStyle name="40% - Accent4 9 2" xfId="10409" xr:uid="{00000000-0005-0000-0000-000075120000}"/>
    <cellStyle name="40% - Accent4 9 2 2" xfId="18153" xr:uid="{00000000-0005-0000-0000-000076120000}"/>
    <cellStyle name="40% - Accent4 9 3" xfId="11907" xr:uid="{00000000-0005-0000-0000-000077120000}"/>
    <cellStyle name="40% - Accent5" xfId="36" builtinId="47" customBuiltin="1"/>
    <cellStyle name="40% - Accent5 10" xfId="8972" xr:uid="{00000000-0005-0000-0000-000079120000}"/>
    <cellStyle name="40% - Accent5 10 2" xfId="16955" xr:uid="{00000000-0005-0000-0000-00007A120000}"/>
    <cellStyle name="40% - Accent5 11" xfId="1368" xr:uid="{00000000-0005-0000-0000-00007B120000}"/>
    <cellStyle name="40% - Accent5 11 2" xfId="18444" xr:uid="{00000000-0005-0000-0000-00007C120000}"/>
    <cellStyle name="40% - Accent5 12" xfId="10698" xr:uid="{00000000-0005-0000-0000-00007D120000}"/>
    <cellStyle name="40% - Accent5 2" xfId="253" xr:uid="{00000000-0005-0000-0000-00007E120000}"/>
    <cellStyle name="40% - Accent5 2 10" xfId="1388" xr:uid="{00000000-0005-0000-0000-00007F120000}"/>
    <cellStyle name="40% - Accent5 2 10 2" xfId="18467" xr:uid="{00000000-0005-0000-0000-000080120000}"/>
    <cellStyle name="40% - Accent5 2 11" xfId="10718" xr:uid="{00000000-0005-0000-0000-000081120000}"/>
    <cellStyle name="40% - Accent5 2 12" xfId="19760" xr:uid="{00000000-0005-0000-0000-000082120000}"/>
    <cellStyle name="40% - Accent5 2 2" xfId="338" xr:uid="{00000000-0005-0000-0000-000083120000}"/>
    <cellStyle name="40% - Accent5 2 2 10" xfId="19761" xr:uid="{00000000-0005-0000-0000-000084120000}"/>
    <cellStyle name="40% - Accent5 2 2 2" xfId="455" xr:uid="{00000000-0005-0000-0000-000085120000}"/>
    <cellStyle name="40% - Accent5 2 2 2 2" xfId="786" xr:uid="{00000000-0005-0000-0000-000086120000}"/>
    <cellStyle name="40% - Accent5 2 2 2 2 2" xfId="1350" xr:uid="{00000000-0005-0000-0000-000087120000}"/>
    <cellStyle name="40% - Accent5 2 2 2 2 2 2" xfId="10207" xr:uid="{00000000-0005-0000-0000-000088120000}"/>
    <cellStyle name="40% - Accent5 2 2 2 2 2 2 2" xfId="17953" xr:uid="{00000000-0005-0000-0000-000089120000}"/>
    <cellStyle name="40% - Accent5 2 2 2 2 2 3" xfId="3358" xr:uid="{00000000-0005-0000-0000-00008A120000}"/>
    <cellStyle name="40% - Accent5 2 2 2 2 2 3 2" xfId="12078" xr:uid="{00000000-0005-0000-0000-00008B120000}"/>
    <cellStyle name="40% - Accent5 2 2 2 2 2 4" xfId="2978" xr:uid="{00000000-0005-0000-0000-00008C120000}"/>
    <cellStyle name="40% - Accent5 2 2 2 2 2 4 2" xfId="19428" xr:uid="{00000000-0005-0000-0000-00008D120000}"/>
    <cellStyle name="40% - Accent5 2 2 2 2 2 5" xfId="11697" xr:uid="{00000000-0005-0000-0000-00008E120000}"/>
    <cellStyle name="40% - Accent5 2 2 2 2 3" xfId="3791" xr:uid="{00000000-0005-0000-0000-00008F120000}"/>
    <cellStyle name="40% - Accent5 2 2 2 2 3 2" xfId="12516" xr:uid="{00000000-0005-0000-0000-000090120000}"/>
    <cellStyle name="40% - Accent5 2 2 2 2 4" xfId="9549" xr:uid="{00000000-0005-0000-0000-000091120000}"/>
    <cellStyle name="40% - Accent5 2 2 2 2 4 2" xfId="17532" xr:uid="{00000000-0005-0000-0000-000092120000}"/>
    <cellStyle name="40% - Accent5 2 2 2 2 5" xfId="1946" xr:uid="{00000000-0005-0000-0000-000093120000}"/>
    <cellStyle name="40% - Accent5 2 2 2 2 5 2" xfId="18934" xr:uid="{00000000-0005-0000-0000-000094120000}"/>
    <cellStyle name="40% - Accent5 2 2 2 2 6" xfId="11276" xr:uid="{00000000-0005-0000-0000-000095120000}"/>
    <cellStyle name="40% - Accent5 2 2 2 3" xfId="1026" xr:uid="{00000000-0005-0000-0000-000096120000}"/>
    <cellStyle name="40% - Accent5 2 2 2 3 2" xfId="9793" xr:uid="{00000000-0005-0000-0000-000097120000}"/>
    <cellStyle name="40% - Accent5 2 2 2 3 2 2" xfId="17742" xr:uid="{00000000-0005-0000-0000-000098120000}"/>
    <cellStyle name="40% - Accent5 2 2 2 3 3" xfId="4504" xr:uid="{00000000-0005-0000-0000-000099120000}"/>
    <cellStyle name="40% - Accent5 2 2 2 3 3 2" xfId="13190" xr:uid="{00000000-0005-0000-0000-00009A120000}"/>
    <cellStyle name="40% - Accent5 2 2 2 3 4" xfId="2196" xr:uid="{00000000-0005-0000-0000-00009B120000}"/>
    <cellStyle name="40% - Accent5 2 2 2 3 4 2" xfId="18664" xr:uid="{00000000-0005-0000-0000-00009C120000}"/>
    <cellStyle name="40% - Accent5 2 2 2 3 5" xfId="11486" xr:uid="{00000000-0005-0000-0000-00009D120000}"/>
    <cellStyle name="40% - Accent5 2 2 2 4" xfId="3395" xr:uid="{00000000-0005-0000-0000-00009E120000}"/>
    <cellStyle name="40% - Accent5 2 2 2 4 2" xfId="10576" xr:uid="{00000000-0005-0000-0000-00009F120000}"/>
    <cellStyle name="40% - Accent5 2 2 2 4 2 2" xfId="18320" xr:uid="{00000000-0005-0000-0000-0000A0120000}"/>
    <cellStyle name="40% - Accent5 2 2 2 4 3" xfId="12116" xr:uid="{00000000-0005-0000-0000-0000A1120000}"/>
    <cellStyle name="40% - Accent5 2 2 2 5" xfId="9206" xr:uid="{00000000-0005-0000-0000-0000A2120000}"/>
    <cellStyle name="40% - Accent5 2 2 2 5 2" xfId="17189" xr:uid="{00000000-0005-0000-0000-0000A3120000}"/>
    <cellStyle name="40% - Accent5 2 2 2 6" xfId="1603" xr:uid="{00000000-0005-0000-0000-0000A4120000}"/>
    <cellStyle name="40% - Accent5 2 2 2 6 2" xfId="18644" xr:uid="{00000000-0005-0000-0000-0000A5120000}"/>
    <cellStyle name="40% - Accent5 2 2 2 7" xfId="10933" xr:uid="{00000000-0005-0000-0000-0000A6120000}"/>
    <cellStyle name="40% - Accent5 2 2 2 8" xfId="19762" xr:uid="{00000000-0005-0000-0000-0000A7120000}"/>
    <cellStyle name="40% - Accent5 2 2 3" xfId="668" xr:uid="{00000000-0005-0000-0000-0000A8120000}"/>
    <cellStyle name="40% - Accent5 2 2 3 2" xfId="1230" xr:uid="{00000000-0005-0000-0000-0000A9120000}"/>
    <cellStyle name="40% - Accent5 2 2 3 2 2" xfId="10130" xr:uid="{00000000-0005-0000-0000-0000AA120000}"/>
    <cellStyle name="40% - Accent5 2 2 3 2 2 2" xfId="17874" xr:uid="{00000000-0005-0000-0000-0000AB120000}"/>
    <cellStyle name="40% - Accent5 2 2 3 2 3" xfId="4112" xr:uid="{00000000-0005-0000-0000-0000AC120000}"/>
    <cellStyle name="40% - Accent5 2 2 3 2 3 2" xfId="12836" xr:uid="{00000000-0005-0000-0000-0000AD120000}"/>
    <cellStyle name="40% - Accent5 2 2 3 2 4" xfId="2899" xr:uid="{00000000-0005-0000-0000-0000AE120000}"/>
    <cellStyle name="40% - Accent5 2 2 3 2 4 2" xfId="19349" xr:uid="{00000000-0005-0000-0000-0000AF120000}"/>
    <cellStyle name="40% - Accent5 2 2 3 2 5" xfId="11618" xr:uid="{00000000-0005-0000-0000-0000B0120000}"/>
    <cellStyle name="40% - Accent5 2 2 3 3" xfId="3714" xr:uid="{00000000-0005-0000-0000-0000B1120000}"/>
    <cellStyle name="40% - Accent5 2 2 3 3 2" xfId="12437" xr:uid="{00000000-0005-0000-0000-0000B2120000}"/>
    <cellStyle name="40% - Accent5 2 2 3 4" xfId="9421" xr:uid="{00000000-0005-0000-0000-0000B3120000}"/>
    <cellStyle name="40% - Accent5 2 2 3 4 2" xfId="17404" xr:uid="{00000000-0005-0000-0000-0000B4120000}"/>
    <cellStyle name="40% - Accent5 2 2 3 5" xfId="1818" xr:uid="{00000000-0005-0000-0000-0000B5120000}"/>
    <cellStyle name="40% - Accent5 2 2 3 5 2" xfId="18855" xr:uid="{00000000-0005-0000-0000-0000B6120000}"/>
    <cellStyle name="40% - Accent5 2 2 3 6" xfId="11148" xr:uid="{00000000-0005-0000-0000-0000B7120000}"/>
    <cellStyle name="40% - Accent5 2 2 4" xfId="541" xr:uid="{00000000-0005-0000-0000-0000B8120000}"/>
    <cellStyle name="40% - Accent5 2 2 4 2" xfId="1108" xr:uid="{00000000-0005-0000-0000-0000B9120000}"/>
    <cellStyle name="40% - Accent5 2 2 4 2 2" xfId="10326" xr:uid="{00000000-0005-0000-0000-0000BA120000}"/>
    <cellStyle name="40% - Accent5 2 2 4 2 2 2" xfId="18072" xr:uid="{00000000-0005-0000-0000-0000BB120000}"/>
    <cellStyle name="40% - Accent5 2 2 4 2 3" xfId="3475" xr:uid="{00000000-0005-0000-0000-0000BC120000}"/>
    <cellStyle name="40% - Accent5 2 2 4 2 3 2" xfId="12196" xr:uid="{00000000-0005-0000-0000-0000BD120000}"/>
    <cellStyle name="40% - Accent5 2 2 4 2 4" xfId="3096" xr:uid="{00000000-0005-0000-0000-0000BE120000}"/>
    <cellStyle name="40% - Accent5 2 2 4 2 4 2" xfId="19546" xr:uid="{00000000-0005-0000-0000-0000BF120000}"/>
    <cellStyle name="40% - Accent5 2 2 4 2 5" xfId="11816" xr:uid="{00000000-0005-0000-0000-0000C0120000}"/>
    <cellStyle name="40% - Accent5 2 2 4 3" xfId="3911" xr:uid="{00000000-0005-0000-0000-0000C1120000}"/>
    <cellStyle name="40% - Accent5 2 2 4 3 2" xfId="12636" xr:uid="{00000000-0005-0000-0000-0000C2120000}"/>
    <cellStyle name="40% - Accent5 2 2 4 4" xfId="9293" xr:uid="{00000000-0005-0000-0000-0000C3120000}"/>
    <cellStyle name="40% - Accent5 2 2 4 4 2" xfId="17276" xr:uid="{00000000-0005-0000-0000-0000C4120000}"/>
    <cellStyle name="40% - Accent5 2 2 4 5" xfId="1690" xr:uid="{00000000-0005-0000-0000-0000C5120000}"/>
    <cellStyle name="40% - Accent5 2 2 4 5 2" xfId="19052" xr:uid="{00000000-0005-0000-0000-0000C6120000}"/>
    <cellStyle name="40% - Accent5 2 2 4 6" xfId="11020" xr:uid="{00000000-0005-0000-0000-0000C7120000}"/>
    <cellStyle name="40% - Accent5 2 2 5" xfId="905" xr:uid="{00000000-0005-0000-0000-0000C8120000}"/>
    <cellStyle name="40% - Accent5 2 2 5 2" xfId="9679" xr:uid="{00000000-0005-0000-0000-0000C9120000}"/>
    <cellStyle name="40% - Accent5 2 2 5 2 2" xfId="17663" xr:uid="{00000000-0005-0000-0000-0000CA120000}"/>
    <cellStyle name="40% - Accent5 2 2 5 3" xfId="4416" xr:uid="{00000000-0005-0000-0000-0000CB120000}"/>
    <cellStyle name="40% - Accent5 2 2 5 3 2" xfId="13112" xr:uid="{00000000-0005-0000-0000-0000CC120000}"/>
    <cellStyle name="40% - Accent5 2 2 5 4" xfId="2078" xr:uid="{00000000-0005-0000-0000-0000CD120000}"/>
    <cellStyle name="40% - Accent5 2 2 5 4 2" xfId="19153" xr:uid="{00000000-0005-0000-0000-0000CE120000}"/>
    <cellStyle name="40% - Accent5 2 2 5 5" xfId="11407" xr:uid="{00000000-0005-0000-0000-0000CF120000}"/>
    <cellStyle name="40% - Accent5 2 2 6" xfId="3304" xr:uid="{00000000-0005-0000-0000-0000D0120000}"/>
    <cellStyle name="40% - Accent5 2 2 6 2" xfId="10520" xr:uid="{00000000-0005-0000-0000-0000D1120000}"/>
    <cellStyle name="40% - Accent5 2 2 6 2 2" xfId="18264" xr:uid="{00000000-0005-0000-0000-0000D2120000}"/>
    <cellStyle name="40% - Accent5 2 2 6 3" xfId="12024" xr:uid="{00000000-0005-0000-0000-0000D3120000}"/>
    <cellStyle name="40% - Accent5 2 2 7" xfId="9078" xr:uid="{00000000-0005-0000-0000-0000D4120000}"/>
    <cellStyle name="40% - Accent5 2 2 7 2" xfId="17061" xr:uid="{00000000-0005-0000-0000-0000D5120000}"/>
    <cellStyle name="40% - Accent5 2 2 8" xfId="1475" xr:uid="{00000000-0005-0000-0000-0000D6120000}"/>
    <cellStyle name="40% - Accent5 2 2 8 2" xfId="18558" xr:uid="{00000000-0005-0000-0000-0000D7120000}"/>
    <cellStyle name="40% - Accent5 2 2 9" xfId="10805" xr:uid="{00000000-0005-0000-0000-0000D8120000}"/>
    <cellStyle name="40% - Accent5 2 3" xfId="291" xr:uid="{00000000-0005-0000-0000-0000D9120000}"/>
    <cellStyle name="40% - Accent5 2 3 2" xfId="416" xr:uid="{00000000-0005-0000-0000-0000DA120000}"/>
    <cellStyle name="40% - Accent5 2 3 2 2" xfId="746" xr:uid="{00000000-0005-0000-0000-0000DB120000}"/>
    <cellStyle name="40% - Accent5 2 3 2 2 2" xfId="1308" xr:uid="{00000000-0005-0000-0000-0000DC120000}"/>
    <cellStyle name="40% - Accent5 2 3 2 2 2 2" xfId="10275" xr:uid="{00000000-0005-0000-0000-0000DD120000}"/>
    <cellStyle name="40% - Accent5 2 3 2 2 2 2 2" xfId="18021" xr:uid="{00000000-0005-0000-0000-0000DE120000}"/>
    <cellStyle name="40% - Accent5 2 3 2 2 2 3" xfId="3563" xr:uid="{00000000-0005-0000-0000-0000DF120000}"/>
    <cellStyle name="40% - Accent5 2 3 2 2 2 3 2" xfId="12284" xr:uid="{00000000-0005-0000-0000-0000E0120000}"/>
    <cellStyle name="40% - Accent5 2 3 2 2 2 4" xfId="3046" xr:uid="{00000000-0005-0000-0000-0000E1120000}"/>
    <cellStyle name="40% - Accent5 2 3 2 2 2 4 2" xfId="19496" xr:uid="{00000000-0005-0000-0000-0000E2120000}"/>
    <cellStyle name="40% - Accent5 2 3 2 2 2 5" xfId="11765" xr:uid="{00000000-0005-0000-0000-0000E3120000}"/>
    <cellStyle name="40% - Accent5 2 3 2 2 3" xfId="3859" xr:uid="{00000000-0005-0000-0000-0000E4120000}"/>
    <cellStyle name="40% - Accent5 2 3 2 2 3 2" xfId="12584" xr:uid="{00000000-0005-0000-0000-0000E5120000}"/>
    <cellStyle name="40% - Accent5 2 3 2 2 4" xfId="9504" xr:uid="{00000000-0005-0000-0000-0000E6120000}"/>
    <cellStyle name="40% - Accent5 2 3 2 2 4 2" xfId="17487" xr:uid="{00000000-0005-0000-0000-0000E7120000}"/>
    <cellStyle name="40% - Accent5 2 3 2 2 5" xfId="1901" xr:uid="{00000000-0005-0000-0000-0000E8120000}"/>
    <cellStyle name="40% - Accent5 2 3 2 2 5 2" xfId="19002" xr:uid="{00000000-0005-0000-0000-0000E9120000}"/>
    <cellStyle name="40% - Accent5 2 3 2 2 6" xfId="11231" xr:uid="{00000000-0005-0000-0000-0000EA120000}"/>
    <cellStyle name="40% - Accent5 2 3 2 3" xfId="984" xr:uid="{00000000-0005-0000-0000-0000EB120000}"/>
    <cellStyle name="40% - Accent5 2 3 2 3 2" xfId="10086" xr:uid="{00000000-0005-0000-0000-0000EC120000}"/>
    <cellStyle name="40% - Accent5 2 3 2 3 2 2" xfId="17829" xr:uid="{00000000-0005-0000-0000-0000ED120000}"/>
    <cellStyle name="40% - Accent5 2 3 2 3 3" xfId="3485" xr:uid="{00000000-0005-0000-0000-0000EE120000}"/>
    <cellStyle name="40% - Accent5 2 3 2 3 3 2" xfId="12206" xr:uid="{00000000-0005-0000-0000-0000EF120000}"/>
    <cellStyle name="40% - Accent5 2 3 2 3 4" xfId="2854" xr:uid="{00000000-0005-0000-0000-0000F0120000}"/>
    <cellStyle name="40% - Accent5 2 3 2 3 4 2" xfId="19304" xr:uid="{00000000-0005-0000-0000-0000F1120000}"/>
    <cellStyle name="40% - Accent5 2 3 2 3 5" xfId="11573" xr:uid="{00000000-0005-0000-0000-0000F2120000}"/>
    <cellStyle name="40% - Accent5 2 3 2 4" xfId="3670" xr:uid="{00000000-0005-0000-0000-0000F3120000}"/>
    <cellStyle name="40% - Accent5 2 3 2 4 2" xfId="12392" xr:uid="{00000000-0005-0000-0000-0000F4120000}"/>
    <cellStyle name="40% - Accent5 2 3 2 5" xfId="9161" xr:uid="{00000000-0005-0000-0000-0000F5120000}"/>
    <cellStyle name="40% - Accent5 2 3 2 5 2" xfId="17144" xr:uid="{00000000-0005-0000-0000-0000F6120000}"/>
    <cellStyle name="40% - Accent5 2 3 2 6" xfId="1558" xr:uid="{00000000-0005-0000-0000-0000F7120000}"/>
    <cellStyle name="40% - Accent5 2 3 2 6 2" xfId="18810" xr:uid="{00000000-0005-0000-0000-0000F8120000}"/>
    <cellStyle name="40% - Accent5 2 3 2 7" xfId="10888" xr:uid="{00000000-0005-0000-0000-0000F9120000}"/>
    <cellStyle name="40% - Accent5 2 3 3" xfId="621" xr:uid="{00000000-0005-0000-0000-0000FA120000}"/>
    <cellStyle name="40% - Accent5 2 3 3 2" xfId="1188" xr:uid="{00000000-0005-0000-0000-0000FB120000}"/>
    <cellStyle name="40% - Accent5 2 3 3 2 2" xfId="10300" xr:uid="{00000000-0005-0000-0000-0000FC120000}"/>
    <cellStyle name="40% - Accent5 2 3 3 2 2 2" xfId="18046" xr:uid="{00000000-0005-0000-0000-0000FD120000}"/>
    <cellStyle name="40% - Accent5 2 3 3 2 3" xfId="4166" xr:uid="{00000000-0005-0000-0000-0000FE120000}"/>
    <cellStyle name="40% - Accent5 2 3 3 2 3 2" xfId="12890" xr:uid="{00000000-0005-0000-0000-0000FF120000}"/>
    <cellStyle name="40% - Accent5 2 3 3 2 4" xfId="3070" xr:uid="{00000000-0005-0000-0000-000000130000}"/>
    <cellStyle name="40% - Accent5 2 3 3 2 4 2" xfId="19520" xr:uid="{00000000-0005-0000-0000-000001130000}"/>
    <cellStyle name="40% - Accent5 2 3 3 2 5" xfId="11790" xr:uid="{00000000-0005-0000-0000-000002130000}"/>
    <cellStyle name="40% - Accent5 2 3 3 3" xfId="3885" xr:uid="{00000000-0005-0000-0000-000003130000}"/>
    <cellStyle name="40% - Accent5 2 3 3 3 2" xfId="12610" xr:uid="{00000000-0005-0000-0000-000004130000}"/>
    <cellStyle name="40% - Accent5 2 3 3 4" xfId="9376" xr:uid="{00000000-0005-0000-0000-000005130000}"/>
    <cellStyle name="40% - Accent5 2 3 3 4 2" xfId="17359" xr:uid="{00000000-0005-0000-0000-000006130000}"/>
    <cellStyle name="40% - Accent5 2 3 3 5" xfId="1773" xr:uid="{00000000-0005-0000-0000-000007130000}"/>
    <cellStyle name="40% - Accent5 2 3 3 5 2" xfId="19026" xr:uid="{00000000-0005-0000-0000-000008130000}"/>
    <cellStyle name="40% - Accent5 2 3 3 6" xfId="11103" xr:uid="{00000000-0005-0000-0000-000009130000}"/>
    <cellStyle name="40% - Accent5 2 3 4" xfId="863" xr:uid="{00000000-0005-0000-0000-00000A130000}"/>
    <cellStyle name="40% - Accent5 2 3 4 2" xfId="9635" xr:uid="{00000000-0005-0000-0000-00000B130000}"/>
    <cellStyle name="40% - Accent5 2 3 4 2 2" xfId="17618" xr:uid="{00000000-0005-0000-0000-00000C130000}"/>
    <cellStyle name="40% - Accent5 2 3 4 3" xfId="4589" xr:uid="{00000000-0005-0000-0000-00000D130000}"/>
    <cellStyle name="40% - Accent5 2 3 4 3 2" xfId="13266" xr:uid="{00000000-0005-0000-0000-00000E130000}"/>
    <cellStyle name="40% - Accent5 2 3 4 4" xfId="2033" xr:uid="{00000000-0005-0000-0000-00000F130000}"/>
    <cellStyle name="40% - Accent5 2 3 4 4 2" xfId="19197" xr:uid="{00000000-0005-0000-0000-000010130000}"/>
    <cellStyle name="40% - Accent5 2 3 4 5" xfId="11362" xr:uid="{00000000-0005-0000-0000-000011130000}"/>
    <cellStyle name="40% - Accent5 2 3 5" xfId="3257" xr:uid="{00000000-0005-0000-0000-000012130000}"/>
    <cellStyle name="40% - Accent5 2 3 5 2" xfId="10475" xr:uid="{00000000-0005-0000-0000-000013130000}"/>
    <cellStyle name="40% - Accent5 2 3 5 2 2" xfId="18219" xr:uid="{00000000-0005-0000-0000-000014130000}"/>
    <cellStyle name="40% - Accent5 2 3 5 3" xfId="11976" xr:uid="{00000000-0005-0000-0000-000015130000}"/>
    <cellStyle name="40% - Accent5 2 3 6" xfId="9033" xr:uid="{00000000-0005-0000-0000-000016130000}"/>
    <cellStyle name="40% - Accent5 2 3 6 2" xfId="17016" xr:uid="{00000000-0005-0000-0000-000017130000}"/>
    <cellStyle name="40% - Accent5 2 3 7" xfId="1430" xr:uid="{00000000-0005-0000-0000-000018130000}"/>
    <cellStyle name="40% - Accent5 2 3 7 2" xfId="18510" xr:uid="{00000000-0005-0000-0000-000019130000}"/>
    <cellStyle name="40% - Accent5 2 3 8" xfId="10760" xr:uid="{00000000-0005-0000-0000-00001A130000}"/>
    <cellStyle name="40% - Accent5 2 3 9" xfId="19763" xr:uid="{00000000-0005-0000-0000-00001B130000}"/>
    <cellStyle name="40% - Accent5 2 4" xfId="376" xr:uid="{00000000-0005-0000-0000-00001C130000}"/>
    <cellStyle name="40% - Accent5 2 4 2" xfId="706" xr:uid="{00000000-0005-0000-0000-00001D130000}"/>
    <cellStyle name="40% - Accent5 2 4 2 2" xfId="1268" xr:uid="{00000000-0005-0000-0000-00001E130000}"/>
    <cellStyle name="40% - Accent5 2 4 2 2 2" xfId="10166" xr:uid="{00000000-0005-0000-0000-00001F130000}"/>
    <cellStyle name="40% - Accent5 2 4 2 2 2 2" xfId="17911" xr:uid="{00000000-0005-0000-0000-000020130000}"/>
    <cellStyle name="40% - Accent5 2 4 2 2 3" xfId="3993" xr:uid="{00000000-0005-0000-0000-000021130000}"/>
    <cellStyle name="40% - Accent5 2 4 2 2 3 2" xfId="12718" xr:uid="{00000000-0005-0000-0000-000022130000}"/>
    <cellStyle name="40% - Accent5 2 4 2 2 4" xfId="2936" xr:uid="{00000000-0005-0000-0000-000023130000}"/>
    <cellStyle name="40% - Accent5 2 4 2 2 4 2" xfId="19386" xr:uid="{00000000-0005-0000-0000-000024130000}"/>
    <cellStyle name="40% - Accent5 2 4 2 2 5" xfId="11655" xr:uid="{00000000-0005-0000-0000-000025130000}"/>
    <cellStyle name="40% - Accent5 2 4 2 3" xfId="3750" xr:uid="{00000000-0005-0000-0000-000026130000}"/>
    <cellStyle name="40% - Accent5 2 4 2 3 2" xfId="12474" xr:uid="{00000000-0005-0000-0000-000027130000}"/>
    <cellStyle name="40% - Accent5 2 4 2 4" xfId="9462" xr:uid="{00000000-0005-0000-0000-000028130000}"/>
    <cellStyle name="40% - Accent5 2 4 2 4 2" xfId="17445" xr:uid="{00000000-0005-0000-0000-000029130000}"/>
    <cellStyle name="40% - Accent5 2 4 2 5" xfId="1859" xr:uid="{00000000-0005-0000-0000-00002A130000}"/>
    <cellStyle name="40% - Accent5 2 4 2 5 2" xfId="18892" xr:uid="{00000000-0005-0000-0000-00002B130000}"/>
    <cellStyle name="40% - Accent5 2 4 2 6" xfId="11189" xr:uid="{00000000-0005-0000-0000-00002C130000}"/>
    <cellStyle name="40% - Accent5 2 4 3" xfId="944" xr:uid="{00000000-0005-0000-0000-00002D130000}"/>
    <cellStyle name="40% - Accent5 2 4 3 2" xfId="9748" xr:uid="{00000000-0005-0000-0000-00002E130000}"/>
    <cellStyle name="40% - Accent5 2 4 3 2 2" xfId="17700" xr:uid="{00000000-0005-0000-0000-00002F130000}"/>
    <cellStyle name="40% - Accent5 2 4 3 3" xfId="3453" xr:uid="{00000000-0005-0000-0000-000030130000}"/>
    <cellStyle name="40% - Accent5 2 4 3 3 2" xfId="12174" xr:uid="{00000000-0005-0000-0000-000031130000}"/>
    <cellStyle name="40% - Accent5 2 4 3 4" xfId="2150" xr:uid="{00000000-0005-0000-0000-000032130000}"/>
    <cellStyle name="40% - Accent5 2 4 3 4 2" xfId="18679" xr:uid="{00000000-0005-0000-0000-000033130000}"/>
    <cellStyle name="40% - Accent5 2 4 3 5" xfId="11444" xr:uid="{00000000-0005-0000-0000-000034130000}"/>
    <cellStyle name="40% - Accent5 2 4 4" xfId="3353" xr:uid="{00000000-0005-0000-0000-000035130000}"/>
    <cellStyle name="40% - Accent5 2 4 4 2" xfId="12073" xr:uid="{00000000-0005-0000-0000-000036130000}"/>
    <cellStyle name="40% - Accent5 2 4 5" xfId="9119" xr:uid="{00000000-0005-0000-0000-000037130000}"/>
    <cellStyle name="40% - Accent5 2 4 5 2" xfId="17102" xr:uid="{00000000-0005-0000-0000-000038130000}"/>
    <cellStyle name="40% - Accent5 2 4 6" xfId="1516" xr:uid="{00000000-0005-0000-0000-000039130000}"/>
    <cellStyle name="40% - Accent5 2 4 6 2" xfId="18601" xr:uid="{00000000-0005-0000-0000-00003A130000}"/>
    <cellStyle name="40% - Accent5 2 4 7" xfId="10846" xr:uid="{00000000-0005-0000-0000-00003B130000}"/>
    <cellStyle name="40% - Accent5 2 5" xfId="581" xr:uid="{00000000-0005-0000-0000-00003C130000}"/>
    <cellStyle name="40% - Accent5 2 5 2" xfId="1148" xr:uid="{00000000-0005-0000-0000-00003D130000}"/>
    <cellStyle name="40% - Accent5 2 5 2 2" xfId="10044" xr:uid="{00000000-0005-0000-0000-00003E130000}"/>
    <cellStyle name="40% - Accent5 2 5 2 2 2" xfId="17786" xr:uid="{00000000-0005-0000-0000-00003F130000}"/>
    <cellStyle name="40% - Accent5 2 5 2 3" xfId="4053" xr:uid="{00000000-0005-0000-0000-000040130000}"/>
    <cellStyle name="40% - Accent5 2 5 2 3 2" xfId="12777" xr:uid="{00000000-0005-0000-0000-000041130000}"/>
    <cellStyle name="40% - Accent5 2 5 2 4" xfId="2811" xr:uid="{00000000-0005-0000-0000-000042130000}"/>
    <cellStyle name="40% - Accent5 2 5 2 4 2" xfId="19261" xr:uid="{00000000-0005-0000-0000-000043130000}"/>
    <cellStyle name="40% - Accent5 2 5 2 5" xfId="11530" xr:uid="{00000000-0005-0000-0000-000044130000}"/>
    <cellStyle name="40% - Accent5 2 5 3" xfId="3628" xr:uid="{00000000-0005-0000-0000-000045130000}"/>
    <cellStyle name="40% - Accent5 2 5 3 2" xfId="12349" xr:uid="{00000000-0005-0000-0000-000046130000}"/>
    <cellStyle name="40% - Accent5 2 5 4" xfId="9334" xr:uid="{00000000-0005-0000-0000-000047130000}"/>
    <cellStyle name="40% - Accent5 2 5 4 2" xfId="17317" xr:uid="{00000000-0005-0000-0000-000048130000}"/>
    <cellStyle name="40% - Accent5 2 5 5" xfId="1731" xr:uid="{00000000-0005-0000-0000-000049130000}"/>
    <cellStyle name="40% - Accent5 2 5 5 2" xfId="18767" xr:uid="{00000000-0005-0000-0000-00004A130000}"/>
    <cellStyle name="40% - Accent5 2 5 6" xfId="11061" xr:uid="{00000000-0005-0000-0000-00004B130000}"/>
    <cellStyle name="40% - Accent5 2 6" xfId="499" xr:uid="{00000000-0005-0000-0000-00004C130000}"/>
    <cellStyle name="40% - Accent5 2 6 2" xfId="1066" xr:uid="{00000000-0005-0000-0000-00004D130000}"/>
    <cellStyle name="40% - Accent5 2 6 2 2" xfId="10240" xr:uid="{00000000-0005-0000-0000-00004E130000}"/>
    <cellStyle name="40% - Accent5 2 6 2 2 2" xfId="17986" xr:uid="{00000000-0005-0000-0000-00004F130000}"/>
    <cellStyle name="40% - Accent5 2 6 2 3" xfId="3988" xr:uid="{00000000-0005-0000-0000-000050130000}"/>
    <cellStyle name="40% - Accent5 2 6 2 3 2" xfId="12713" xr:uid="{00000000-0005-0000-0000-000051130000}"/>
    <cellStyle name="40% - Accent5 2 6 2 4" xfId="3011" xr:uid="{00000000-0005-0000-0000-000052130000}"/>
    <cellStyle name="40% - Accent5 2 6 2 4 2" xfId="19461" xr:uid="{00000000-0005-0000-0000-000053130000}"/>
    <cellStyle name="40% - Accent5 2 6 2 5" xfId="11730" xr:uid="{00000000-0005-0000-0000-000054130000}"/>
    <cellStyle name="40% - Accent5 2 6 3" xfId="3824" xr:uid="{00000000-0005-0000-0000-000055130000}"/>
    <cellStyle name="40% - Accent5 2 6 3 2" xfId="12549" xr:uid="{00000000-0005-0000-0000-000056130000}"/>
    <cellStyle name="40% - Accent5 2 6 4" xfId="9249" xr:uid="{00000000-0005-0000-0000-000057130000}"/>
    <cellStyle name="40% - Accent5 2 6 4 2" xfId="17232" xr:uid="{00000000-0005-0000-0000-000058130000}"/>
    <cellStyle name="40% - Accent5 2 6 5" xfId="1646" xr:uid="{00000000-0005-0000-0000-000059130000}"/>
    <cellStyle name="40% - Accent5 2 6 5 2" xfId="18967" xr:uid="{00000000-0005-0000-0000-00005A130000}"/>
    <cellStyle name="40% - Accent5 2 6 6" xfId="10976" xr:uid="{00000000-0005-0000-0000-00005B130000}"/>
    <cellStyle name="40% - Accent5 2 7" xfId="823" xr:uid="{00000000-0005-0000-0000-00005C130000}"/>
    <cellStyle name="40% - Accent5 2 7 2" xfId="9592" xr:uid="{00000000-0005-0000-0000-00005D130000}"/>
    <cellStyle name="40% - Accent5 2 7 2 2" xfId="17575" xr:uid="{00000000-0005-0000-0000-00005E130000}"/>
    <cellStyle name="40% - Accent5 2 7 3" xfId="4855" xr:uid="{00000000-0005-0000-0000-00005F130000}"/>
    <cellStyle name="40% - Accent5 2 7 3 2" xfId="13507" xr:uid="{00000000-0005-0000-0000-000060130000}"/>
    <cellStyle name="40% - Accent5 2 7 4" xfId="1990" xr:uid="{00000000-0005-0000-0000-000061130000}"/>
    <cellStyle name="40% - Accent5 2 7 4 2" xfId="19207" xr:uid="{00000000-0005-0000-0000-000062130000}"/>
    <cellStyle name="40% - Accent5 2 7 5" xfId="11319" xr:uid="{00000000-0005-0000-0000-000063130000}"/>
    <cellStyle name="40% - Accent5 2 8" xfId="3215" xr:uid="{00000000-0005-0000-0000-000064130000}"/>
    <cellStyle name="40% - Accent5 2 8 2" xfId="10432" xr:uid="{00000000-0005-0000-0000-000065130000}"/>
    <cellStyle name="40% - Accent5 2 8 2 2" xfId="18176" xr:uid="{00000000-0005-0000-0000-000066130000}"/>
    <cellStyle name="40% - Accent5 2 8 3" xfId="11933" xr:uid="{00000000-0005-0000-0000-000067130000}"/>
    <cellStyle name="40% - Accent5 2 9" xfId="8991" xr:uid="{00000000-0005-0000-0000-000068130000}"/>
    <cellStyle name="40% - Accent5 2 9 2" xfId="16974" xr:uid="{00000000-0005-0000-0000-000069130000}"/>
    <cellStyle name="40% - Accent5 3" xfId="320" xr:uid="{00000000-0005-0000-0000-00006A130000}"/>
    <cellStyle name="40% - Accent5 3 2" xfId="437" xr:uid="{00000000-0005-0000-0000-00006B130000}"/>
    <cellStyle name="40% - Accent5 3 2 2" xfId="767" xr:uid="{00000000-0005-0000-0000-00006C130000}"/>
    <cellStyle name="40% - Accent5 3 2 2 2" xfId="1331" xr:uid="{00000000-0005-0000-0000-00006D130000}"/>
    <cellStyle name="40% - Accent5 3 2 2 2 2" xfId="10187" xr:uid="{00000000-0005-0000-0000-00006E130000}"/>
    <cellStyle name="40% - Accent5 3 2 2 2 2 2" xfId="17933" xr:uid="{00000000-0005-0000-0000-00006F130000}"/>
    <cellStyle name="40% - Accent5 3 2 2 2 3" xfId="3484" xr:uid="{00000000-0005-0000-0000-000070130000}"/>
    <cellStyle name="40% - Accent5 3 2 2 2 3 2" xfId="12205" xr:uid="{00000000-0005-0000-0000-000071130000}"/>
    <cellStyle name="40% - Accent5 3 2 2 2 4" xfId="2958" xr:uid="{00000000-0005-0000-0000-000072130000}"/>
    <cellStyle name="40% - Accent5 3 2 2 2 4 2" xfId="19408" xr:uid="{00000000-0005-0000-0000-000073130000}"/>
    <cellStyle name="40% - Accent5 3 2 2 2 5" xfId="11677" xr:uid="{00000000-0005-0000-0000-000074130000}"/>
    <cellStyle name="40% - Accent5 3 2 2 3" xfId="3771" xr:uid="{00000000-0005-0000-0000-000075130000}"/>
    <cellStyle name="40% - Accent5 3 2 2 3 2" xfId="12496" xr:uid="{00000000-0005-0000-0000-000076130000}"/>
    <cellStyle name="40% - Accent5 3 2 2 4" xfId="9529" xr:uid="{00000000-0005-0000-0000-000077130000}"/>
    <cellStyle name="40% - Accent5 3 2 2 4 2" xfId="17512" xr:uid="{00000000-0005-0000-0000-000078130000}"/>
    <cellStyle name="40% - Accent5 3 2 2 5" xfId="1926" xr:uid="{00000000-0005-0000-0000-000079130000}"/>
    <cellStyle name="40% - Accent5 3 2 2 5 2" xfId="18914" xr:uid="{00000000-0005-0000-0000-00007A130000}"/>
    <cellStyle name="40% - Accent5 3 2 2 6" xfId="11256" xr:uid="{00000000-0005-0000-0000-00007B130000}"/>
    <cellStyle name="40% - Accent5 3 2 3" xfId="1007" xr:uid="{00000000-0005-0000-0000-00007C130000}"/>
    <cellStyle name="40% - Accent5 3 2 3 2" xfId="9773" xr:uid="{00000000-0005-0000-0000-00007D130000}"/>
    <cellStyle name="40% - Accent5 3 2 3 2 2" xfId="17722" xr:uid="{00000000-0005-0000-0000-00007E130000}"/>
    <cellStyle name="40% - Accent5 3 2 3 3" xfId="4308" xr:uid="{00000000-0005-0000-0000-00007F130000}"/>
    <cellStyle name="40% - Accent5 3 2 3 3 2" xfId="13013" xr:uid="{00000000-0005-0000-0000-000080130000}"/>
    <cellStyle name="40% - Accent5 3 2 3 4" xfId="2176" xr:uid="{00000000-0005-0000-0000-000081130000}"/>
    <cellStyle name="40% - Accent5 3 2 3 4 2" xfId="19189" xr:uid="{00000000-0005-0000-0000-000082130000}"/>
    <cellStyle name="40% - Accent5 3 2 3 5" xfId="11466" xr:uid="{00000000-0005-0000-0000-000083130000}"/>
    <cellStyle name="40% - Accent5 3 2 4" xfId="3375" xr:uid="{00000000-0005-0000-0000-000084130000}"/>
    <cellStyle name="40% - Accent5 3 2 4 2" xfId="10556" xr:uid="{00000000-0005-0000-0000-000085130000}"/>
    <cellStyle name="40% - Accent5 3 2 4 2 2" xfId="18300" xr:uid="{00000000-0005-0000-0000-000086130000}"/>
    <cellStyle name="40% - Accent5 3 2 4 3" xfId="12096" xr:uid="{00000000-0005-0000-0000-000087130000}"/>
    <cellStyle name="40% - Accent5 3 2 5" xfId="9186" xr:uid="{00000000-0005-0000-0000-000088130000}"/>
    <cellStyle name="40% - Accent5 3 2 5 2" xfId="17169" xr:uid="{00000000-0005-0000-0000-000089130000}"/>
    <cellStyle name="40% - Accent5 3 2 6" xfId="1583" xr:uid="{00000000-0005-0000-0000-00008A130000}"/>
    <cellStyle name="40% - Accent5 3 2 6 2" xfId="18624" xr:uid="{00000000-0005-0000-0000-00008B130000}"/>
    <cellStyle name="40% - Accent5 3 2 7" xfId="10913" xr:uid="{00000000-0005-0000-0000-00008C130000}"/>
    <cellStyle name="40% - Accent5 3 3" xfId="649" xr:uid="{00000000-0005-0000-0000-00008D130000}"/>
    <cellStyle name="40% - Accent5 3 3 2" xfId="1211" xr:uid="{00000000-0005-0000-0000-00008E130000}"/>
    <cellStyle name="40% - Accent5 3 3 2 2" xfId="10110" xr:uid="{00000000-0005-0000-0000-00008F130000}"/>
    <cellStyle name="40% - Accent5 3 3 2 2 2" xfId="17854" xr:uid="{00000000-0005-0000-0000-000090130000}"/>
    <cellStyle name="40% - Accent5 3 3 2 3" xfId="4055" xr:uid="{00000000-0005-0000-0000-000091130000}"/>
    <cellStyle name="40% - Accent5 3 3 2 3 2" xfId="12779" xr:uid="{00000000-0005-0000-0000-000092130000}"/>
    <cellStyle name="40% - Accent5 3 3 2 4" xfId="2879" xr:uid="{00000000-0005-0000-0000-000093130000}"/>
    <cellStyle name="40% - Accent5 3 3 2 4 2" xfId="19329" xr:uid="{00000000-0005-0000-0000-000094130000}"/>
    <cellStyle name="40% - Accent5 3 3 2 5" xfId="11598" xr:uid="{00000000-0005-0000-0000-000095130000}"/>
    <cellStyle name="40% - Accent5 3 3 3" xfId="3694" xr:uid="{00000000-0005-0000-0000-000096130000}"/>
    <cellStyle name="40% - Accent5 3 3 3 2" xfId="12417" xr:uid="{00000000-0005-0000-0000-000097130000}"/>
    <cellStyle name="40% - Accent5 3 3 4" xfId="9401" xr:uid="{00000000-0005-0000-0000-000098130000}"/>
    <cellStyle name="40% - Accent5 3 3 4 2" xfId="17384" xr:uid="{00000000-0005-0000-0000-000099130000}"/>
    <cellStyle name="40% - Accent5 3 3 5" xfId="1798" xr:uid="{00000000-0005-0000-0000-00009A130000}"/>
    <cellStyle name="40% - Accent5 3 3 5 2" xfId="18835" xr:uid="{00000000-0005-0000-0000-00009B130000}"/>
    <cellStyle name="40% - Accent5 3 3 6" xfId="11128" xr:uid="{00000000-0005-0000-0000-00009C130000}"/>
    <cellStyle name="40% - Accent5 3 4" xfId="520" xr:uid="{00000000-0005-0000-0000-00009D130000}"/>
    <cellStyle name="40% - Accent5 3 4 2" xfId="1087" xr:uid="{00000000-0005-0000-0000-00009E130000}"/>
    <cellStyle name="40% - Accent5 3 4 2 2" xfId="10346" xr:uid="{00000000-0005-0000-0000-00009F130000}"/>
    <cellStyle name="40% - Accent5 3 4 2 2 2" xfId="18092" xr:uid="{00000000-0005-0000-0000-0000A0130000}"/>
    <cellStyle name="40% - Accent5 3 4 2 3" xfId="4177" xr:uid="{00000000-0005-0000-0000-0000A1130000}"/>
    <cellStyle name="40% - Accent5 3 4 2 3 2" xfId="12901" xr:uid="{00000000-0005-0000-0000-0000A2130000}"/>
    <cellStyle name="40% - Accent5 3 4 2 4" xfId="3116" xr:uid="{00000000-0005-0000-0000-0000A3130000}"/>
    <cellStyle name="40% - Accent5 3 4 2 4 2" xfId="19566" xr:uid="{00000000-0005-0000-0000-0000A4130000}"/>
    <cellStyle name="40% - Accent5 3 4 2 5" xfId="11836" xr:uid="{00000000-0005-0000-0000-0000A5130000}"/>
    <cellStyle name="40% - Accent5 3 4 3" xfId="3931" xr:uid="{00000000-0005-0000-0000-0000A6130000}"/>
    <cellStyle name="40% - Accent5 3 4 3 2" xfId="12656" xr:uid="{00000000-0005-0000-0000-0000A7130000}"/>
    <cellStyle name="40% - Accent5 3 4 4" xfId="9271" xr:uid="{00000000-0005-0000-0000-0000A8130000}"/>
    <cellStyle name="40% - Accent5 3 4 4 2" xfId="17254" xr:uid="{00000000-0005-0000-0000-0000A9130000}"/>
    <cellStyle name="40% - Accent5 3 4 5" xfId="1668" xr:uid="{00000000-0005-0000-0000-0000AA130000}"/>
    <cellStyle name="40% - Accent5 3 4 5 2" xfId="19072" xr:uid="{00000000-0005-0000-0000-0000AB130000}"/>
    <cellStyle name="40% - Accent5 3 4 6" xfId="10998" xr:uid="{00000000-0005-0000-0000-0000AC130000}"/>
    <cellStyle name="40% - Accent5 3 5" xfId="886" xr:uid="{00000000-0005-0000-0000-0000AD130000}"/>
    <cellStyle name="40% - Accent5 3 5 2" xfId="9659" xr:uid="{00000000-0005-0000-0000-0000AE130000}"/>
    <cellStyle name="40% - Accent5 3 5 2 2" xfId="17643" xr:uid="{00000000-0005-0000-0000-0000AF130000}"/>
    <cellStyle name="40% - Accent5 3 5 3" xfId="4798" xr:uid="{00000000-0005-0000-0000-0000B0130000}"/>
    <cellStyle name="40% - Accent5 3 5 3 2" xfId="13453" xr:uid="{00000000-0005-0000-0000-0000B1130000}"/>
    <cellStyle name="40% - Accent5 3 5 4" xfId="2058" xr:uid="{00000000-0005-0000-0000-0000B2130000}"/>
    <cellStyle name="40% - Accent5 3 5 4 2" xfId="19086" xr:uid="{00000000-0005-0000-0000-0000B3130000}"/>
    <cellStyle name="40% - Accent5 3 5 5" xfId="11387" xr:uid="{00000000-0005-0000-0000-0000B4130000}"/>
    <cellStyle name="40% - Accent5 3 6" xfId="3284" xr:uid="{00000000-0005-0000-0000-0000B5130000}"/>
    <cellStyle name="40% - Accent5 3 6 2" xfId="10500" xr:uid="{00000000-0005-0000-0000-0000B6130000}"/>
    <cellStyle name="40% - Accent5 3 6 2 2" xfId="18244" xr:uid="{00000000-0005-0000-0000-0000B7130000}"/>
    <cellStyle name="40% - Accent5 3 6 3" xfId="12004" xr:uid="{00000000-0005-0000-0000-0000B8130000}"/>
    <cellStyle name="40% - Accent5 3 7" xfId="9058" xr:uid="{00000000-0005-0000-0000-0000B9130000}"/>
    <cellStyle name="40% - Accent5 3 7 2" xfId="17041" xr:uid="{00000000-0005-0000-0000-0000BA130000}"/>
    <cellStyle name="40% - Accent5 3 8" xfId="1455" xr:uid="{00000000-0005-0000-0000-0000BB130000}"/>
    <cellStyle name="40% - Accent5 3 8 2" xfId="18538" xr:uid="{00000000-0005-0000-0000-0000BC130000}"/>
    <cellStyle name="40% - Accent5 3 9" xfId="10785" xr:uid="{00000000-0005-0000-0000-0000BD130000}"/>
    <cellStyle name="40% - Accent5 4" xfId="272" xr:uid="{00000000-0005-0000-0000-0000BE130000}"/>
    <cellStyle name="40% - Accent5 4 2" xfId="397" xr:uid="{00000000-0005-0000-0000-0000BF130000}"/>
    <cellStyle name="40% - Accent5 4 2 2" xfId="727" xr:uid="{00000000-0005-0000-0000-0000C0130000}"/>
    <cellStyle name="40% - Accent5 4 2 2 2" xfId="1289" xr:uid="{00000000-0005-0000-0000-0000C1130000}"/>
    <cellStyle name="40% - Accent5 4 2 2 2 2" xfId="10270" xr:uid="{00000000-0005-0000-0000-0000C2130000}"/>
    <cellStyle name="40% - Accent5 4 2 2 2 2 2" xfId="18016" xr:uid="{00000000-0005-0000-0000-0000C3130000}"/>
    <cellStyle name="40% - Accent5 4 2 2 2 3" xfId="3426" xr:uid="{00000000-0005-0000-0000-0000C4130000}"/>
    <cellStyle name="40% - Accent5 4 2 2 2 3 2" xfId="12147" xr:uid="{00000000-0005-0000-0000-0000C5130000}"/>
    <cellStyle name="40% - Accent5 4 2 2 2 4" xfId="3041" xr:uid="{00000000-0005-0000-0000-0000C6130000}"/>
    <cellStyle name="40% - Accent5 4 2 2 2 4 2" xfId="19491" xr:uid="{00000000-0005-0000-0000-0000C7130000}"/>
    <cellStyle name="40% - Accent5 4 2 2 2 5" xfId="11760" xr:uid="{00000000-0005-0000-0000-0000C8130000}"/>
    <cellStyle name="40% - Accent5 4 2 2 3" xfId="3854" xr:uid="{00000000-0005-0000-0000-0000C9130000}"/>
    <cellStyle name="40% - Accent5 4 2 2 3 2" xfId="12579" xr:uid="{00000000-0005-0000-0000-0000CA130000}"/>
    <cellStyle name="40% - Accent5 4 2 2 4" xfId="9484" xr:uid="{00000000-0005-0000-0000-0000CB130000}"/>
    <cellStyle name="40% - Accent5 4 2 2 4 2" xfId="17467" xr:uid="{00000000-0005-0000-0000-0000CC130000}"/>
    <cellStyle name="40% - Accent5 4 2 2 5" xfId="1881" xr:uid="{00000000-0005-0000-0000-0000CD130000}"/>
    <cellStyle name="40% - Accent5 4 2 2 5 2" xfId="18997" xr:uid="{00000000-0005-0000-0000-0000CE130000}"/>
    <cellStyle name="40% - Accent5 4 2 2 6" xfId="11211" xr:uid="{00000000-0005-0000-0000-0000CF130000}"/>
    <cellStyle name="40% - Accent5 4 2 3" xfId="965" xr:uid="{00000000-0005-0000-0000-0000D0130000}"/>
    <cellStyle name="40% - Accent5 4 2 3 2" xfId="10066" xr:uid="{00000000-0005-0000-0000-0000D1130000}"/>
    <cellStyle name="40% - Accent5 4 2 3 2 2" xfId="17809" xr:uid="{00000000-0005-0000-0000-0000D2130000}"/>
    <cellStyle name="40% - Accent5 4 2 3 3" xfId="4352" xr:uid="{00000000-0005-0000-0000-0000D3130000}"/>
    <cellStyle name="40% - Accent5 4 2 3 3 2" xfId="13051" xr:uid="{00000000-0005-0000-0000-0000D4130000}"/>
    <cellStyle name="40% - Accent5 4 2 3 4" xfId="2834" xr:uid="{00000000-0005-0000-0000-0000D5130000}"/>
    <cellStyle name="40% - Accent5 4 2 3 4 2" xfId="19284" xr:uid="{00000000-0005-0000-0000-0000D6130000}"/>
    <cellStyle name="40% - Accent5 4 2 3 5" xfId="11553" xr:uid="{00000000-0005-0000-0000-0000D7130000}"/>
    <cellStyle name="40% - Accent5 4 2 4" xfId="3650" xr:uid="{00000000-0005-0000-0000-0000D8130000}"/>
    <cellStyle name="40% - Accent5 4 2 4 2" xfId="10604" xr:uid="{00000000-0005-0000-0000-0000D9130000}"/>
    <cellStyle name="40% - Accent5 4 2 4 2 2" xfId="18348" xr:uid="{00000000-0005-0000-0000-0000DA130000}"/>
    <cellStyle name="40% - Accent5 4 2 4 3" xfId="12372" xr:uid="{00000000-0005-0000-0000-0000DB130000}"/>
    <cellStyle name="40% - Accent5 4 2 5" xfId="9141" xr:uid="{00000000-0005-0000-0000-0000DC130000}"/>
    <cellStyle name="40% - Accent5 4 2 5 2" xfId="17124" xr:uid="{00000000-0005-0000-0000-0000DD130000}"/>
    <cellStyle name="40% - Accent5 4 2 6" xfId="1538" xr:uid="{00000000-0005-0000-0000-0000DE130000}"/>
    <cellStyle name="40% - Accent5 4 2 6 2" xfId="18790" xr:uid="{00000000-0005-0000-0000-0000DF130000}"/>
    <cellStyle name="40% - Accent5 4 2 7" xfId="10868" xr:uid="{00000000-0005-0000-0000-0000E0130000}"/>
    <cellStyle name="40% - Accent5 4 3" xfId="602" xr:uid="{00000000-0005-0000-0000-0000E1130000}"/>
    <cellStyle name="40% - Accent5 4 3 2" xfId="1169" xr:uid="{00000000-0005-0000-0000-0000E2130000}"/>
    <cellStyle name="40% - Accent5 4 3 2 2" xfId="10392" xr:uid="{00000000-0005-0000-0000-0000E3130000}"/>
    <cellStyle name="40% - Accent5 4 3 2 2 2" xfId="18136" xr:uid="{00000000-0005-0000-0000-0000E4130000}"/>
    <cellStyle name="40% - Accent5 4 3 2 3" xfId="4139" xr:uid="{00000000-0005-0000-0000-0000E5130000}"/>
    <cellStyle name="40% - Accent5 4 3 2 3 2" xfId="12863" xr:uid="{00000000-0005-0000-0000-0000E6130000}"/>
    <cellStyle name="40% - Accent5 4 3 2 4" xfId="3162" xr:uid="{00000000-0005-0000-0000-0000E7130000}"/>
    <cellStyle name="40% - Accent5 4 3 2 4 2" xfId="19608" xr:uid="{00000000-0005-0000-0000-0000E8130000}"/>
    <cellStyle name="40% - Accent5 4 3 2 5" xfId="11880" xr:uid="{00000000-0005-0000-0000-0000E9130000}"/>
    <cellStyle name="40% - Accent5 4 3 3" xfId="3978" xr:uid="{00000000-0005-0000-0000-0000EA130000}"/>
    <cellStyle name="40% - Accent5 4 3 3 2" xfId="12703" xr:uid="{00000000-0005-0000-0000-0000EB130000}"/>
    <cellStyle name="40% - Accent5 4 3 4" xfId="9356" xr:uid="{00000000-0005-0000-0000-0000EC130000}"/>
    <cellStyle name="40% - Accent5 4 3 4 2" xfId="17339" xr:uid="{00000000-0005-0000-0000-0000ED130000}"/>
    <cellStyle name="40% - Accent5 4 3 5" xfId="1753" xr:uid="{00000000-0005-0000-0000-0000EE130000}"/>
    <cellStyle name="40% - Accent5 4 3 5 2" xfId="19120" xr:uid="{00000000-0005-0000-0000-0000EF130000}"/>
    <cellStyle name="40% - Accent5 4 3 6" xfId="11083" xr:uid="{00000000-0005-0000-0000-0000F0130000}"/>
    <cellStyle name="40% - Accent5 4 4" xfId="844" xr:uid="{00000000-0005-0000-0000-0000F1130000}"/>
    <cellStyle name="40% - Accent5 4 4 2" xfId="9615" xr:uid="{00000000-0005-0000-0000-0000F2130000}"/>
    <cellStyle name="40% - Accent5 4 4 2 2" xfId="17598" xr:uid="{00000000-0005-0000-0000-0000F3130000}"/>
    <cellStyle name="40% - Accent5 4 4 3" xfId="5597" xr:uid="{00000000-0005-0000-0000-0000F4130000}"/>
    <cellStyle name="40% - Accent5 4 4 3 2" xfId="14102" xr:uid="{00000000-0005-0000-0000-0000F5130000}"/>
    <cellStyle name="40% - Accent5 4 4 4" xfId="2013" xr:uid="{00000000-0005-0000-0000-0000F6130000}"/>
    <cellStyle name="40% - Accent5 4 4 4 2" xfId="19186" xr:uid="{00000000-0005-0000-0000-0000F7130000}"/>
    <cellStyle name="40% - Accent5 4 4 5" xfId="11342" xr:uid="{00000000-0005-0000-0000-0000F8130000}"/>
    <cellStyle name="40% - Accent5 4 5" xfId="3237" xr:uid="{00000000-0005-0000-0000-0000F9130000}"/>
    <cellStyle name="40% - Accent5 4 5 2" xfId="10455" xr:uid="{00000000-0005-0000-0000-0000FA130000}"/>
    <cellStyle name="40% - Accent5 4 5 2 2" xfId="18199" xr:uid="{00000000-0005-0000-0000-0000FB130000}"/>
    <cellStyle name="40% - Accent5 4 5 3" xfId="11956" xr:uid="{00000000-0005-0000-0000-0000FC130000}"/>
    <cellStyle name="40% - Accent5 4 6" xfId="9013" xr:uid="{00000000-0005-0000-0000-0000FD130000}"/>
    <cellStyle name="40% - Accent5 4 6 2" xfId="16996" xr:uid="{00000000-0005-0000-0000-0000FE130000}"/>
    <cellStyle name="40% - Accent5 4 7" xfId="1410" xr:uid="{00000000-0005-0000-0000-0000FF130000}"/>
    <cellStyle name="40% - Accent5 4 7 2" xfId="18490" xr:uid="{00000000-0005-0000-0000-000000140000}"/>
    <cellStyle name="40% - Accent5 4 8" xfId="10740" xr:uid="{00000000-0005-0000-0000-000001140000}"/>
    <cellStyle name="40% - Accent5 5" xfId="356" xr:uid="{00000000-0005-0000-0000-000002140000}"/>
    <cellStyle name="40% - Accent5 5 2" xfId="686" xr:uid="{00000000-0005-0000-0000-000003140000}"/>
    <cellStyle name="40% - Accent5 5 2 2" xfId="1249" xr:uid="{00000000-0005-0000-0000-000004140000}"/>
    <cellStyle name="40% - Accent5 5 2 2 2" xfId="10150" xr:uid="{00000000-0005-0000-0000-000005140000}"/>
    <cellStyle name="40% - Accent5 5 2 2 2 2" xfId="17894" xr:uid="{00000000-0005-0000-0000-000006140000}"/>
    <cellStyle name="40% - Accent5 5 2 2 3" xfId="4172" xr:uid="{00000000-0005-0000-0000-000007140000}"/>
    <cellStyle name="40% - Accent5 5 2 2 3 2" xfId="12896" xr:uid="{00000000-0005-0000-0000-000008140000}"/>
    <cellStyle name="40% - Accent5 5 2 2 4" xfId="2919" xr:uid="{00000000-0005-0000-0000-000009140000}"/>
    <cellStyle name="40% - Accent5 5 2 2 4 2" xfId="19369" xr:uid="{00000000-0005-0000-0000-00000A140000}"/>
    <cellStyle name="40% - Accent5 5 2 2 5" xfId="11638" xr:uid="{00000000-0005-0000-0000-00000B140000}"/>
    <cellStyle name="40% - Accent5 5 2 3" xfId="3734" xr:uid="{00000000-0005-0000-0000-00000C140000}"/>
    <cellStyle name="40% - Accent5 5 2 3 2" xfId="12457" xr:uid="{00000000-0005-0000-0000-00000D140000}"/>
    <cellStyle name="40% - Accent5 5 2 4" xfId="9442" xr:uid="{00000000-0005-0000-0000-00000E140000}"/>
    <cellStyle name="40% - Accent5 5 2 4 2" xfId="17425" xr:uid="{00000000-0005-0000-0000-00000F140000}"/>
    <cellStyle name="40% - Accent5 5 2 5" xfId="1839" xr:uid="{00000000-0005-0000-0000-000010140000}"/>
    <cellStyle name="40% - Accent5 5 2 5 2" xfId="18875" xr:uid="{00000000-0005-0000-0000-000011140000}"/>
    <cellStyle name="40% - Accent5 5 2 6" xfId="11169" xr:uid="{00000000-0005-0000-0000-000012140000}"/>
    <cellStyle name="40% - Accent5 5 3" xfId="925" xr:uid="{00000000-0005-0000-0000-000013140000}"/>
    <cellStyle name="40% - Accent5 5 3 2" xfId="9723" xr:uid="{00000000-0005-0000-0000-000014140000}"/>
    <cellStyle name="40% - Accent5 5 3 2 2" xfId="17683" xr:uid="{00000000-0005-0000-0000-000015140000}"/>
    <cellStyle name="40% - Accent5 5 3 3" xfId="4724" xr:uid="{00000000-0005-0000-0000-000016140000}"/>
    <cellStyle name="40% - Accent5 5 3 3 2" xfId="13387" xr:uid="{00000000-0005-0000-0000-000017140000}"/>
    <cellStyle name="40% - Accent5 5 3 4" xfId="2123" xr:uid="{00000000-0005-0000-0000-000018140000}"/>
    <cellStyle name="40% - Accent5 5 3 4 2" xfId="18668" xr:uid="{00000000-0005-0000-0000-000019140000}"/>
    <cellStyle name="40% - Accent5 5 3 5" xfId="11427" xr:uid="{00000000-0005-0000-0000-00001A140000}"/>
    <cellStyle name="40% - Accent5 5 4" xfId="3333" xr:uid="{00000000-0005-0000-0000-00001B140000}"/>
    <cellStyle name="40% - Accent5 5 4 2" xfId="10535" xr:uid="{00000000-0005-0000-0000-00001C140000}"/>
    <cellStyle name="40% - Accent5 5 4 2 2" xfId="18279" xr:uid="{00000000-0005-0000-0000-00001D140000}"/>
    <cellStyle name="40% - Accent5 5 4 3" xfId="12052" xr:uid="{00000000-0005-0000-0000-00001E140000}"/>
    <cellStyle name="40% - Accent5 5 5" xfId="9099" xr:uid="{00000000-0005-0000-0000-00001F140000}"/>
    <cellStyle name="40% - Accent5 5 5 2" xfId="17082" xr:uid="{00000000-0005-0000-0000-000020140000}"/>
    <cellStyle name="40% - Accent5 5 6" xfId="1496" xr:uid="{00000000-0005-0000-0000-000021140000}"/>
    <cellStyle name="40% - Accent5 5 6 2" xfId="18582" xr:uid="{00000000-0005-0000-0000-000022140000}"/>
    <cellStyle name="40% - Accent5 5 7" xfId="10826" xr:uid="{00000000-0005-0000-0000-000023140000}"/>
    <cellStyle name="40% - Accent5 6" xfId="562" xr:uid="{00000000-0005-0000-0000-000024140000}"/>
    <cellStyle name="40% - Accent5 6 2" xfId="1129" xr:uid="{00000000-0005-0000-0000-000025140000}"/>
    <cellStyle name="40% - Accent5 6 2 2" xfId="10023" xr:uid="{00000000-0005-0000-0000-000026140000}"/>
    <cellStyle name="40% - Accent5 6 2 2 2" xfId="17765" xr:uid="{00000000-0005-0000-0000-000027140000}"/>
    <cellStyle name="40% - Accent5 6 2 3" xfId="4117" xr:uid="{00000000-0005-0000-0000-000028140000}"/>
    <cellStyle name="40% - Accent5 6 2 3 2" xfId="12841" xr:uid="{00000000-0005-0000-0000-000029140000}"/>
    <cellStyle name="40% - Accent5 6 2 4" xfId="2790" xr:uid="{00000000-0005-0000-0000-00002A140000}"/>
    <cellStyle name="40% - Accent5 6 2 4 2" xfId="19241" xr:uid="{00000000-0005-0000-0000-00002B140000}"/>
    <cellStyle name="40% - Accent5 6 2 5" xfId="11509" xr:uid="{00000000-0005-0000-0000-00002C140000}"/>
    <cellStyle name="40% - Accent5 6 3" xfId="3607" xr:uid="{00000000-0005-0000-0000-00002D140000}"/>
    <cellStyle name="40% - Accent5 6 3 2" xfId="12328" xr:uid="{00000000-0005-0000-0000-00002E140000}"/>
    <cellStyle name="40% - Accent5 6 4" xfId="9314" xr:uid="{00000000-0005-0000-0000-00002F140000}"/>
    <cellStyle name="40% - Accent5 6 4 2" xfId="17297" xr:uid="{00000000-0005-0000-0000-000030140000}"/>
    <cellStyle name="40% - Accent5 6 5" xfId="1711" xr:uid="{00000000-0005-0000-0000-000031140000}"/>
    <cellStyle name="40% - Accent5 6 5 2" xfId="18747" xr:uid="{00000000-0005-0000-0000-000032140000}"/>
    <cellStyle name="40% - Accent5 6 6" xfId="11041" xr:uid="{00000000-0005-0000-0000-000033140000}"/>
    <cellStyle name="40% - Accent5 7" xfId="473" xr:uid="{00000000-0005-0000-0000-000034140000}"/>
    <cellStyle name="40% - Accent5 7 2" xfId="1045" xr:uid="{00000000-0005-0000-0000-000035140000}"/>
    <cellStyle name="40% - Accent5 7 2 2" xfId="10371" xr:uid="{00000000-0005-0000-0000-000036140000}"/>
    <cellStyle name="40% - Accent5 7 2 2 2" xfId="18117" xr:uid="{00000000-0005-0000-0000-000037140000}"/>
    <cellStyle name="40% - Accent5 7 2 3" xfId="4136" xr:uid="{00000000-0005-0000-0000-000038140000}"/>
    <cellStyle name="40% - Accent5 7 2 3 2" xfId="12860" xr:uid="{00000000-0005-0000-0000-000039140000}"/>
    <cellStyle name="40% - Accent5 7 2 4" xfId="3141" xr:uid="{00000000-0005-0000-0000-00003A140000}"/>
    <cellStyle name="40% - Accent5 7 2 4 2" xfId="19591" xr:uid="{00000000-0005-0000-0000-00003B140000}"/>
    <cellStyle name="40% - Accent5 7 2 5" xfId="11861" xr:uid="{00000000-0005-0000-0000-00003C140000}"/>
    <cellStyle name="40% - Accent5 7 3" xfId="3957" xr:uid="{00000000-0005-0000-0000-00003D140000}"/>
    <cellStyle name="40% - Accent5 7 3 2" xfId="12682" xr:uid="{00000000-0005-0000-0000-00003E140000}"/>
    <cellStyle name="40% - Accent5 7 4" xfId="9227" xr:uid="{00000000-0005-0000-0000-00003F140000}"/>
    <cellStyle name="40% - Accent5 7 4 2" xfId="17210" xr:uid="{00000000-0005-0000-0000-000040140000}"/>
    <cellStyle name="40% - Accent5 7 5" xfId="1624" xr:uid="{00000000-0005-0000-0000-000041140000}"/>
    <cellStyle name="40% - Accent5 7 5 2" xfId="19099" xr:uid="{00000000-0005-0000-0000-000042140000}"/>
    <cellStyle name="40% - Accent5 7 6" xfId="10954" xr:uid="{00000000-0005-0000-0000-000043140000}"/>
    <cellStyle name="40% - Accent5 8" xfId="803" xr:uid="{00000000-0005-0000-0000-000044140000}"/>
    <cellStyle name="40% - Accent5 8 2" xfId="9570" xr:uid="{00000000-0005-0000-0000-000045140000}"/>
    <cellStyle name="40% - Accent5 8 2 2" xfId="17553" xr:uid="{00000000-0005-0000-0000-000046140000}"/>
    <cellStyle name="40% - Accent5 8 3" xfId="5991" xr:uid="{00000000-0005-0000-0000-000047140000}"/>
    <cellStyle name="40% - Accent5 8 3 2" xfId="14428" xr:uid="{00000000-0005-0000-0000-000048140000}"/>
    <cellStyle name="40% - Accent5 8 4" xfId="1967" xr:uid="{00000000-0005-0000-0000-000049140000}"/>
    <cellStyle name="40% - Accent5 8 4 2" xfId="18448" xr:uid="{00000000-0005-0000-0000-00004A140000}"/>
    <cellStyle name="40% - Accent5 8 5" xfId="11297" xr:uid="{00000000-0005-0000-0000-00004B140000}"/>
    <cellStyle name="40% - Accent5 9" xfId="3191" xr:uid="{00000000-0005-0000-0000-00004C140000}"/>
    <cellStyle name="40% - Accent5 9 2" xfId="10411" xr:uid="{00000000-0005-0000-0000-00004D140000}"/>
    <cellStyle name="40% - Accent5 9 2 2" xfId="18155" xr:uid="{00000000-0005-0000-0000-00004E140000}"/>
    <cellStyle name="40% - Accent5 9 3" xfId="11909" xr:uid="{00000000-0005-0000-0000-00004F140000}"/>
    <cellStyle name="40% - Accent6" xfId="40" builtinId="51" customBuiltin="1"/>
    <cellStyle name="40% - Accent6 10" xfId="8974" xr:uid="{00000000-0005-0000-0000-000051140000}"/>
    <cellStyle name="40% - Accent6 10 2" xfId="16957" xr:uid="{00000000-0005-0000-0000-000052140000}"/>
    <cellStyle name="40% - Accent6 11" xfId="1370" xr:uid="{00000000-0005-0000-0000-000053140000}"/>
    <cellStyle name="40% - Accent6 11 2" xfId="18446" xr:uid="{00000000-0005-0000-0000-000054140000}"/>
    <cellStyle name="40% - Accent6 12" xfId="10700" xr:uid="{00000000-0005-0000-0000-000055140000}"/>
    <cellStyle name="40% - Accent6 2" xfId="255" xr:uid="{00000000-0005-0000-0000-000056140000}"/>
    <cellStyle name="40% - Accent6 2 10" xfId="1390" xr:uid="{00000000-0005-0000-0000-000057140000}"/>
    <cellStyle name="40% - Accent6 2 10 2" xfId="18469" xr:uid="{00000000-0005-0000-0000-000058140000}"/>
    <cellStyle name="40% - Accent6 2 11" xfId="10720" xr:uid="{00000000-0005-0000-0000-000059140000}"/>
    <cellStyle name="40% - Accent6 2 12" xfId="19764" xr:uid="{00000000-0005-0000-0000-00005A140000}"/>
    <cellStyle name="40% - Accent6 2 2" xfId="340" xr:uid="{00000000-0005-0000-0000-00005B140000}"/>
    <cellStyle name="40% - Accent6 2 2 10" xfId="19765" xr:uid="{00000000-0005-0000-0000-00005C140000}"/>
    <cellStyle name="40% - Accent6 2 2 2" xfId="457" xr:uid="{00000000-0005-0000-0000-00005D140000}"/>
    <cellStyle name="40% - Accent6 2 2 2 2" xfId="788" xr:uid="{00000000-0005-0000-0000-00005E140000}"/>
    <cellStyle name="40% - Accent6 2 2 2 2 2" xfId="1352" xr:uid="{00000000-0005-0000-0000-00005F140000}"/>
    <cellStyle name="40% - Accent6 2 2 2 2 2 2" xfId="10209" xr:uid="{00000000-0005-0000-0000-000060140000}"/>
    <cellStyle name="40% - Accent6 2 2 2 2 2 2 2" xfId="17955" xr:uid="{00000000-0005-0000-0000-000061140000}"/>
    <cellStyle name="40% - Accent6 2 2 2 2 2 3" xfId="3574" xr:uid="{00000000-0005-0000-0000-000062140000}"/>
    <cellStyle name="40% - Accent6 2 2 2 2 2 3 2" xfId="12295" xr:uid="{00000000-0005-0000-0000-000063140000}"/>
    <cellStyle name="40% - Accent6 2 2 2 2 2 4" xfId="2980" xr:uid="{00000000-0005-0000-0000-000064140000}"/>
    <cellStyle name="40% - Accent6 2 2 2 2 2 4 2" xfId="19430" xr:uid="{00000000-0005-0000-0000-000065140000}"/>
    <cellStyle name="40% - Accent6 2 2 2 2 2 5" xfId="11699" xr:uid="{00000000-0005-0000-0000-000066140000}"/>
    <cellStyle name="40% - Accent6 2 2 2 2 3" xfId="3793" xr:uid="{00000000-0005-0000-0000-000067140000}"/>
    <cellStyle name="40% - Accent6 2 2 2 2 3 2" xfId="12518" xr:uid="{00000000-0005-0000-0000-000068140000}"/>
    <cellStyle name="40% - Accent6 2 2 2 2 4" xfId="9551" xr:uid="{00000000-0005-0000-0000-000069140000}"/>
    <cellStyle name="40% - Accent6 2 2 2 2 4 2" xfId="17534" xr:uid="{00000000-0005-0000-0000-00006A140000}"/>
    <cellStyle name="40% - Accent6 2 2 2 2 5" xfId="1948" xr:uid="{00000000-0005-0000-0000-00006B140000}"/>
    <cellStyle name="40% - Accent6 2 2 2 2 5 2" xfId="18936" xr:uid="{00000000-0005-0000-0000-00006C140000}"/>
    <cellStyle name="40% - Accent6 2 2 2 2 6" xfId="11278" xr:uid="{00000000-0005-0000-0000-00006D140000}"/>
    <cellStyle name="40% - Accent6 2 2 2 3" xfId="1028" xr:uid="{00000000-0005-0000-0000-00006E140000}"/>
    <cellStyle name="40% - Accent6 2 2 2 3 2" xfId="9795" xr:uid="{00000000-0005-0000-0000-00006F140000}"/>
    <cellStyle name="40% - Accent6 2 2 2 3 2 2" xfId="17744" xr:uid="{00000000-0005-0000-0000-000070140000}"/>
    <cellStyle name="40% - Accent6 2 2 2 3 3" xfId="4703" xr:uid="{00000000-0005-0000-0000-000071140000}"/>
    <cellStyle name="40% - Accent6 2 2 2 3 3 2" xfId="13367" xr:uid="{00000000-0005-0000-0000-000072140000}"/>
    <cellStyle name="40% - Accent6 2 2 2 3 4" xfId="2198" xr:uid="{00000000-0005-0000-0000-000073140000}"/>
    <cellStyle name="40% - Accent6 2 2 2 3 4 2" xfId="19168" xr:uid="{00000000-0005-0000-0000-000074140000}"/>
    <cellStyle name="40% - Accent6 2 2 2 3 5" xfId="11488" xr:uid="{00000000-0005-0000-0000-000075140000}"/>
    <cellStyle name="40% - Accent6 2 2 2 4" xfId="3397" xr:uid="{00000000-0005-0000-0000-000076140000}"/>
    <cellStyle name="40% - Accent6 2 2 2 4 2" xfId="10578" xr:uid="{00000000-0005-0000-0000-000077140000}"/>
    <cellStyle name="40% - Accent6 2 2 2 4 2 2" xfId="18322" xr:uid="{00000000-0005-0000-0000-000078140000}"/>
    <cellStyle name="40% - Accent6 2 2 2 4 3" xfId="12118" xr:uid="{00000000-0005-0000-0000-000079140000}"/>
    <cellStyle name="40% - Accent6 2 2 2 5" xfId="9208" xr:uid="{00000000-0005-0000-0000-00007A140000}"/>
    <cellStyle name="40% - Accent6 2 2 2 5 2" xfId="17191" xr:uid="{00000000-0005-0000-0000-00007B140000}"/>
    <cellStyle name="40% - Accent6 2 2 2 6" xfId="1605" xr:uid="{00000000-0005-0000-0000-00007C140000}"/>
    <cellStyle name="40% - Accent6 2 2 2 6 2" xfId="18646" xr:uid="{00000000-0005-0000-0000-00007D140000}"/>
    <cellStyle name="40% - Accent6 2 2 2 7" xfId="10935" xr:uid="{00000000-0005-0000-0000-00007E140000}"/>
    <cellStyle name="40% - Accent6 2 2 2 8" xfId="19766" xr:uid="{00000000-0005-0000-0000-00007F140000}"/>
    <cellStyle name="40% - Accent6 2 2 3" xfId="670" xr:uid="{00000000-0005-0000-0000-000080140000}"/>
    <cellStyle name="40% - Accent6 2 2 3 2" xfId="1232" xr:uid="{00000000-0005-0000-0000-000081140000}"/>
    <cellStyle name="40% - Accent6 2 2 3 2 2" xfId="10132" xr:uid="{00000000-0005-0000-0000-000082140000}"/>
    <cellStyle name="40% - Accent6 2 2 3 2 2 2" xfId="17876" xr:uid="{00000000-0005-0000-0000-000083140000}"/>
    <cellStyle name="40% - Accent6 2 2 3 2 3" xfId="4106" xr:uid="{00000000-0005-0000-0000-000084140000}"/>
    <cellStyle name="40% - Accent6 2 2 3 2 3 2" xfId="12830" xr:uid="{00000000-0005-0000-0000-000085140000}"/>
    <cellStyle name="40% - Accent6 2 2 3 2 4" xfId="2901" xr:uid="{00000000-0005-0000-0000-000086140000}"/>
    <cellStyle name="40% - Accent6 2 2 3 2 4 2" xfId="19351" xr:uid="{00000000-0005-0000-0000-000087140000}"/>
    <cellStyle name="40% - Accent6 2 2 3 2 5" xfId="11620" xr:uid="{00000000-0005-0000-0000-000088140000}"/>
    <cellStyle name="40% - Accent6 2 2 3 3" xfId="3716" xr:uid="{00000000-0005-0000-0000-000089140000}"/>
    <cellStyle name="40% - Accent6 2 2 3 3 2" xfId="12439" xr:uid="{00000000-0005-0000-0000-00008A140000}"/>
    <cellStyle name="40% - Accent6 2 2 3 4" xfId="9423" xr:uid="{00000000-0005-0000-0000-00008B140000}"/>
    <cellStyle name="40% - Accent6 2 2 3 4 2" xfId="17406" xr:uid="{00000000-0005-0000-0000-00008C140000}"/>
    <cellStyle name="40% - Accent6 2 2 3 5" xfId="1820" xr:uid="{00000000-0005-0000-0000-00008D140000}"/>
    <cellStyle name="40% - Accent6 2 2 3 5 2" xfId="18857" xr:uid="{00000000-0005-0000-0000-00008E140000}"/>
    <cellStyle name="40% - Accent6 2 2 3 6" xfId="11150" xr:uid="{00000000-0005-0000-0000-00008F140000}"/>
    <cellStyle name="40% - Accent6 2 2 4" xfId="543" xr:uid="{00000000-0005-0000-0000-000090140000}"/>
    <cellStyle name="40% - Accent6 2 2 4 2" xfId="1110" xr:uid="{00000000-0005-0000-0000-000091140000}"/>
    <cellStyle name="40% - Accent6 2 2 4 2 2" xfId="10324" xr:uid="{00000000-0005-0000-0000-000092140000}"/>
    <cellStyle name="40% - Accent6 2 2 4 2 2 2" xfId="18070" xr:uid="{00000000-0005-0000-0000-000093140000}"/>
    <cellStyle name="40% - Accent6 2 2 4 2 3" xfId="4128" xr:uid="{00000000-0005-0000-0000-000094140000}"/>
    <cellStyle name="40% - Accent6 2 2 4 2 3 2" xfId="12852" xr:uid="{00000000-0005-0000-0000-000095140000}"/>
    <cellStyle name="40% - Accent6 2 2 4 2 4" xfId="3094" xr:uid="{00000000-0005-0000-0000-000096140000}"/>
    <cellStyle name="40% - Accent6 2 2 4 2 4 2" xfId="19544" xr:uid="{00000000-0005-0000-0000-000097140000}"/>
    <cellStyle name="40% - Accent6 2 2 4 2 5" xfId="11814" xr:uid="{00000000-0005-0000-0000-000098140000}"/>
    <cellStyle name="40% - Accent6 2 2 4 3" xfId="3909" xr:uid="{00000000-0005-0000-0000-000099140000}"/>
    <cellStyle name="40% - Accent6 2 2 4 3 2" xfId="12634" xr:uid="{00000000-0005-0000-0000-00009A140000}"/>
    <cellStyle name="40% - Accent6 2 2 4 4" xfId="9295" xr:uid="{00000000-0005-0000-0000-00009B140000}"/>
    <cellStyle name="40% - Accent6 2 2 4 4 2" xfId="17278" xr:uid="{00000000-0005-0000-0000-00009C140000}"/>
    <cellStyle name="40% - Accent6 2 2 4 5" xfId="1692" xr:uid="{00000000-0005-0000-0000-00009D140000}"/>
    <cellStyle name="40% - Accent6 2 2 4 5 2" xfId="19050" xr:uid="{00000000-0005-0000-0000-00009E140000}"/>
    <cellStyle name="40% - Accent6 2 2 4 6" xfId="11022" xr:uid="{00000000-0005-0000-0000-00009F140000}"/>
    <cellStyle name="40% - Accent6 2 2 5" xfId="907" xr:uid="{00000000-0005-0000-0000-0000A0140000}"/>
    <cellStyle name="40% - Accent6 2 2 5 2" xfId="9681" xr:uid="{00000000-0005-0000-0000-0000A1140000}"/>
    <cellStyle name="40% - Accent6 2 2 5 2 2" xfId="17665" xr:uid="{00000000-0005-0000-0000-0000A2140000}"/>
    <cellStyle name="40% - Accent6 2 2 5 3" xfId="4632" xr:uid="{00000000-0005-0000-0000-0000A3140000}"/>
    <cellStyle name="40% - Accent6 2 2 5 3 2" xfId="13305" xr:uid="{00000000-0005-0000-0000-0000A4140000}"/>
    <cellStyle name="40% - Accent6 2 2 5 4" xfId="2080" xr:uid="{00000000-0005-0000-0000-0000A5140000}"/>
    <cellStyle name="40% - Accent6 2 2 5 4 2" xfId="19194" xr:uid="{00000000-0005-0000-0000-0000A6140000}"/>
    <cellStyle name="40% - Accent6 2 2 5 5" xfId="11409" xr:uid="{00000000-0005-0000-0000-0000A7140000}"/>
    <cellStyle name="40% - Accent6 2 2 6" xfId="3306" xr:uid="{00000000-0005-0000-0000-0000A8140000}"/>
    <cellStyle name="40% - Accent6 2 2 6 2" xfId="10522" xr:uid="{00000000-0005-0000-0000-0000A9140000}"/>
    <cellStyle name="40% - Accent6 2 2 6 2 2" xfId="18266" xr:uid="{00000000-0005-0000-0000-0000AA140000}"/>
    <cellStyle name="40% - Accent6 2 2 6 3" xfId="12026" xr:uid="{00000000-0005-0000-0000-0000AB140000}"/>
    <cellStyle name="40% - Accent6 2 2 7" xfId="9080" xr:uid="{00000000-0005-0000-0000-0000AC140000}"/>
    <cellStyle name="40% - Accent6 2 2 7 2" xfId="17063" xr:uid="{00000000-0005-0000-0000-0000AD140000}"/>
    <cellStyle name="40% - Accent6 2 2 8" xfId="1477" xr:uid="{00000000-0005-0000-0000-0000AE140000}"/>
    <cellStyle name="40% - Accent6 2 2 8 2" xfId="18560" xr:uid="{00000000-0005-0000-0000-0000AF140000}"/>
    <cellStyle name="40% - Accent6 2 2 9" xfId="10807" xr:uid="{00000000-0005-0000-0000-0000B0140000}"/>
    <cellStyle name="40% - Accent6 2 3" xfId="293" xr:uid="{00000000-0005-0000-0000-0000B1140000}"/>
    <cellStyle name="40% - Accent6 2 3 2" xfId="418" xr:uid="{00000000-0005-0000-0000-0000B2140000}"/>
    <cellStyle name="40% - Accent6 2 3 2 2" xfId="748" xr:uid="{00000000-0005-0000-0000-0000B3140000}"/>
    <cellStyle name="40% - Accent6 2 3 2 2 2" xfId="1310" xr:uid="{00000000-0005-0000-0000-0000B4140000}"/>
    <cellStyle name="40% - Accent6 2 3 2 2 2 2" xfId="10281" xr:uid="{00000000-0005-0000-0000-0000B5140000}"/>
    <cellStyle name="40% - Accent6 2 3 2 2 2 2 2" xfId="18027" xr:uid="{00000000-0005-0000-0000-0000B6140000}"/>
    <cellStyle name="40% - Accent6 2 3 2 2 2 3" xfId="3994" xr:uid="{00000000-0005-0000-0000-0000B7140000}"/>
    <cellStyle name="40% - Accent6 2 3 2 2 2 3 2" xfId="12719" xr:uid="{00000000-0005-0000-0000-0000B8140000}"/>
    <cellStyle name="40% - Accent6 2 3 2 2 2 4" xfId="3051" xr:uid="{00000000-0005-0000-0000-0000B9140000}"/>
    <cellStyle name="40% - Accent6 2 3 2 2 2 4 2" xfId="19501" xr:uid="{00000000-0005-0000-0000-0000BA140000}"/>
    <cellStyle name="40% - Accent6 2 3 2 2 2 5" xfId="11771" xr:uid="{00000000-0005-0000-0000-0000BB140000}"/>
    <cellStyle name="40% - Accent6 2 3 2 2 3" xfId="3865" xr:uid="{00000000-0005-0000-0000-0000BC140000}"/>
    <cellStyle name="40% - Accent6 2 3 2 2 3 2" xfId="12590" xr:uid="{00000000-0005-0000-0000-0000BD140000}"/>
    <cellStyle name="40% - Accent6 2 3 2 2 4" xfId="9506" xr:uid="{00000000-0005-0000-0000-0000BE140000}"/>
    <cellStyle name="40% - Accent6 2 3 2 2 4 2" xfId="17489" xr:uid="{00000000-0005-0000-0000-0000BF140000}"/>
    <cellStyle name="40% - Accent6 2 3 2 2 5" xfId="1903" xr:uid="{00000000-0005-0000-0000-0000C0140000}"/>
    <cellStyle name="40% - Accent6 2 3 2 2 5 2" xfId="19007" xr:uid="{00000000-0005-0000-0000-0000C1140000}"/>
    <cellStyle name="40% - Accent6 2 3 2 2 6" xfId="11233" xr:uid="{00000000-0005-0000-0000-0000C2140000}"/>
    <cellStyle name="40% - Accent6 2 3 2 3" xfId="986" xr:uid="{00000000-0005-0000-0000-0000C3140000}"/>
    <cellStyle name="40% - Accent6 2 3 2 3 2" xfId="10088" xr:uid="{00000000-0005-0000-0000-0000C4140000}"/>
    <cellStyle name="40% - Accent6 2 3 2 3 2 2" xfId="17831" xr:uid="{00000000-0005-0000-0000-0000C5140000}"/>
    <cellStyle name="40% - Accent6 2 3 2 3 3" xfId="4181" xr:uid="{00000000-0005-0000-0000-0000C6140000}"/>
    <cellStyle name="40% - Accent6 2 3 2 3 3 2" xfId="12905" xr:uid="{00000000-0005-0000-0000-0000C7140000}"/>
    <cellStyle name="40% - Accent6 2 3 2 3 4" xfId="2856" xr:uid="{00000000-0005-0000-0000-0000C8140000}"/>
    <cellStyle name="40% - Accent6 2 3 2 3 4 2" xfId="19306" xr:uid="{00000000-0005-0000-0000-0000C9140000}"/>
    <cellStyle name="40% - Accent6 2 3 2 3 5" xfId="11575" xr:uid="{00000000-0005-0000-0000-0000CA140000}"/>
    <cellStyle name="40% - Accent6 2 3 2 4" xfId="3672" xr:uid="{00000000-0005-0000-0000-0000CB140000}"/>
    <cellStyle name="40% - Accent6 2 3 2 4 2" xfId="12394" xr:uid="{00000000-0005-0000-0000-0000CC140000}"/>
    <cellStyle name="40% - Accent6 2 3 2 5" xfId="9163" xr:uid="{00000000-0005-0000-0000-0000CD140000}"/>
    <cellStyle name="40% - Accent6 2 3 2 5 2" xfId="17146" xr:uid="{00000000-0005-0000-0000-0000CE140000}"/>
    <cellStyle name="40% - Accent6 2 3 2 6" xfId="1560" xr:uid="{00000000-0005-0000-0000-0000CF140000}"/>
    <cellStyle name="40% - Accent6 2 3 2 6 2" xfId="18812" xr:uid="{00000000-0005-0000-0000-0000D0140000}"/>
    <cellStyle name="40% - Accent6 2 3 2 7" xfId="10890" xr:uid="{00000000-0005-0000-0000-0000D1140000}"/>
    <cellStyle name="40% - Accent6 2 3 3" xfId="623" xr:uid="{00000000-0005-0000-0000-0000D2140000}"/>
    <cellStyle name="40% - Accent6 2 3 3 2" xfId="1190" xr:uid="{00000000-0005-0000-0000-0000D3140000}"/>
    <cellStyle name="40% - Accent6 2 3 3 2 2" xfId="10298" xr:uid="{00000000-0005-0000-0000-0000D4140000}"/>
    <cellStyle name="40% - Accent6 2 3 3 2 2 2" xfId="18044" xr:uid="{00000000-0005-0000-0000-0000D5140000}"/>
    <cellStyle name="40% - Accent6 2 3 3 2 3" xfId="4004" xr:uid="{00000000-0005-0000-0000-0000D6140000}"/>
    <cellStyle name="40% - Accent6 2 3 3 2 3 2" xfId="12729" xr:uid="{00000000-0005-0000-0000-0000D7140000}"/>
    <cellStyle name="40% - Accent6 2 3 3 2 4" xfId="3068" xr:uid="{00000000-0005-0000-0000-0000D8140000}"/>
    <cellStyle name="40% - Accent6 2 3 3 2 4 2" xfId="19518" xr:uid="{00000000-0005-0000-0000-0000D9140000}"/>
    <cellStyle name="40% - Accent6 2 3 3 2 5" xfId="11788" xr:uid="{00000000-0005-0000-0000-0000DA140000}"/>
    <cellStyle name="40% - Accent6 2 3 3 3" xfId="3883" xr:uid="{00000000-0005-0000-0000-0000DB140000}"/>
    <cellStyle name="40% - Accent6 2 3 3 3 2" xfId="12608" xr:uid="{00000000-0005-0000-0000-0000DC140000}"/>
    <cellStyle name="40% - Accent6 2 3 3 4" xfId="9378" xr:uid="{00000000-0005-0000-0000-0000DD140000}"/>
    <cellStyle name="40% - Accent6 2 3 3 4 2" xfId="17361" xr:uid="{00000000-0005-0000-0000-0000DE140000}"/>
    <cellStyle name="40% - Accent6 2 3 3 5" xfId="1775" xr:uid="{00000000-0005-0000-0000-0000DF140000}"/>
    <cellStyle name="40% - Accent6 2 3 3 5 2" xfId="19024" xr:uid="{00000000-0005-0000-0000-0000E0140000}"/>
    <cellStyle name="40% - Accent6 2 3 3 6" xfId="11105" xr:uid="{00000000-0005-0000-0000-0000E1140000}"/>
    <cellStyle name="40% - Accent6 2 3 4" xfId="865" xr:uid="{00000000-0005-0000-0000-0000E2140000}"/>
    <cellStyle name="40% - Accent6 2 3 4 2" xfId="9637" xr:uid="{00000000-0005-0000-0000-0000E3140000}"/>
    <cellStyle name="40% - Accent6 2 3 4 2 2" xfId="17620" xr:uid="{00000000-0005-0000-0000-0000E4140000}"/>
    <cellStyle name="40% - Accent6 2 3 4 3" xfId="4829" xr:uid="{00000000-0005-0000-0000-0000E5140000}"/>
    <cellStyle name="40% - Accent6 2 3 4 3 2" xfId="13481" xr:uid="{00000000-0005-0000-0000-0000E6140000}"/>
    <cellStyle name="40% - Accent6 2 3 4 4" xfId="2035" xr:uid="{00000000-0005-0000-0000-0000E7140000}"/>
    <cellStyle name="40% - Accent6 2 3 4 4 2" xfId="19147" xr:uid="{00000000-0005-0000-0000-0000E8140000}"/>
    <cellStyle name="40% - Accent6 2 3 4 5" xfId="11364" xr:uid="{00000000-0005-0000-0000-0000E9140000}"/>
    <cellStyle name="40% - Accent6 2 3 5" xfId="3259" xr:uid="{00000000-0005-0000-0000-0000EA140000}"/>
    <cellStyle name="40% - Accent6 2 3 5 2" xfId="10477" xr:uid="{00000000-0005-0000-0000-0000EB140000}"/>
    <cellStyle name="40% - Accent6 2 3 5 2 2" xfId="18221" xr:uid="{00000000-0005-0000-0000-0000EC140000}"/>
    <cellStyle name="40% - Accent6 2 3 5 3" xfId="11978" xr:uid="{00000000-0005-0000-0000-0000ED140000}"/>
    <cellStyle name="40% - Accent6 2 3 6" xfId="9035" xr:uid="{00000000-0005-0000-0000-0000EE140000}"/>
    <cellStyle name="40% - Accent6 2 3 6 2" xfId="17018" xr:uid="{00000000-0005-0000-0000-0000EF140000}"/>
    <cellStyle name="40% - Accent6 2 3 7" xfId="1432" xr:uid="{00000000-0005-0000-0000-0000F0140000}"/>
    <cellStyle name="40% - Accent6 2 3 7 2" xfId="18512" xr:uid="{00000000-0005-0000-0000-0000F1140000}"/>
    <cellStyle name="40% - Accent6 2 3 8" xfId="10762" xr:uid="{00000000-0005-0000-0000-0000F2140000}"/>
    <cellStyle name="40% - Accent6 2 3 9" xfId="19767" xr:uid="{00000000-0005-0000-0000-0000F3140000}"/>
    <cellStyle name="40% - Accent6 2 4" xfId="378" xr:uid="{00000000-0005-0000-0000-0000F4140000}"/>
    <cellStyle name="40% - Accent6 2 4 2" xfId="708" xr:uid="{00000000-0005-0000-0000-0000F5140000}"/>
    <cellStyle name="40% - Accent6 2 4 2 2" xfId="1270" xr:uid="{00000000-0005-0000-0000-0000F6140000}"/>
    <cellStyle name="40% - Accent6 2 4 2 2 2" xfId="10168" xr:uid="{00000000-0005-0000-0000-0000F7140000}"/>
    <cellStyle name="40% - Accent6 2 4 2 2 2 2" xfId="17913" xr:uid="{00000000-0005-0000-0000-0000F8140000}"/>
    <cellStyle name="40% - Accent6 2 4 2 2 3" xfId="3323" xr:uid="{00000000-0005-0000-0000-0000F9140000}"/>
    <cellStyle name="40% - Accent6 2 4 2 2 3 2" xfId="12042" xr:uid="{00000000-0005-0000-0000-0000FA140000}"/>
    <cellStyle name="40% - Accent6 2 4 2 2 4" xfId="2938" xr:uid="{00000000-0005-0000-0000-0000FB140000}"/>
    <cellStyle name="40% - Accent6 2 4 2 2 4 2" xfId="19388" xr:uid="{00000000-0005-0000-0000-0000FC140000}"/>
    <cellStyle name="40% - Accent6 2 4 2 2 5" xfId="11657" xr:uid="{00000000-0005-0000-0000-0000FD140000}"/>
    <cellStyle name="40% - Accent6 2 4 2 3" xfId="3752" xr:uid="{00000000-0005-0000-0000-0000FE140000}"/>
    <cellStyle name="40% - Accent6 2 4 2 3 2" xfId="12476" xr:uid="{00000000-0005-0000-0000-0000FF140000}"/>
    <cellStyle name="40% - Accent6 2 4 2 4" xfId="9464" xr:uid="{00000000-0005-0000-0000-000000150000}"/>
    <cellStyle name="40% - Accent6 2 4 2 4 2" xfId="17447" xr:uid="{00000000-0005-0000-0000-000001150000}"/>
    <cellStyle name="40% - Accent6 2 4 2 5" xfId="1861" xr:uid="{00000000-0005-0000-0000-000002150000}"/>
    <cellStyle name="40% - Accent6 2 4 2 5 2" xfId="18894" xr:uid="{00000000-0005-0000-0000-000003150000}"/>
    <cellStyle name="40% - Accent6 2 4 2 6" xfId="11191" xr:uid="{00000000-0005-0000-0000-000004150000}"/>
    <cellStyle name="40% - Accent6 2 4 3" xfId="946" xr:uid="{00000000-0005-0000-0000-000005150000}"/>
    <cellStyle name="40% - Accent6 2 4 3 2" xfId="9750" xr:uid="{00000000-0005-0000-0000-000006150000}"/>
    <cellStyle name="40% - Accent6 2 4 3 2 2" xfId="17702" xr:uid="{00000000-0005-0000-0000-000007150000}"/>
    <cellStyle name="40% - Accent6 2 4 3 3" xfId="4022" xr:uid="{00000000-0005-0000-0000-000008150000}"/>
    <cellStyle name="40% - Accent6 2 4 3 3 2" xfId="12747" xr:uid="{00000000-0005-0000-0000-000009150000}"/>
    <cellStyle name="40% - Accent6 2 4 3 4" xfId="2152" xr:uid="{00000000-0005-0000-0000-00000A150000}"/>
    <cellStyle name="40% - Accent6 2 4 3 4 2" xfId="18661" xr:uid="{00000000-0005-0000-0000-00000B150000}"/>
    <cellStyle name="40% - Accent6 2 4 3 5" xfId="11446" xr:uid="{00000000-0005-0000-0000-00000C150000}"/>
    <cellStyle name="40% - Accent6 2 4 4" xfId="3355" xr:uid="{00000000-0005-0000-0000-00000D150000}"/>
    <cellStyle name="40% - Accent6 2 4 4 2" xfId="12075" xr:uid="{00000000-0005-0000-0000-00000E150000}"/>
    <cellStyle name="40% - Accent6 2 4 5" xfId="9121" xr:uid="{00000000-0005-0000-0000-00000F150000}"/>
    <cellStyle name="40% - Accent6 2 4 5 2" xfId="17104" xr:uid="{00000000-0005-0000-0000-000010150000}"/>
    <cellStyle name="40% - Accent6 2 4 6" xfId="1518" xr:uid="{00000000-0005-0000-0000-000011150000}"/>
    <cellStyle name="40% - Accent6 2 4 6 2" xfId="18603" xr:uid="{00000000-0005-0000-0000-000012150000}"/>
    <cellStyle name="40% - Accent6 2 4 7" xfId="10848" xr:uid="{00000000-0005-0000-0000-000013150000}"/>
    <cellStyle name="40% - Accent6 2 5" xfId="583" xr:uid="{00000000-0005-0000-0000-000014150000}"/>
    <cellStyle name="40% - Accent6 2 5 2" xfId="1150" xr:uid="{00000000-0005-0000-0000-000015150000}"/>
    <cellStyle name="40% - Accent6 2 5 2 2" xfId="10046" xr:uid="{00000000-0005-0000-0000-000016150000}"/>
    <cellStyle name="40% - Accent6 2 5 2 2 2" xfId="17788" xr:uid="{00000000-0005-0000-0000-000017150000}"/>
    <cellStyle name="40% - Accent6 2 5 2 3" xfId="4093" xr:uid="{00000000-0005-0000-0000-000018150000}"/>
    <cellStyle name="40% - Accent6 2 5 2 3 2" xfId="12817" xr:uid="{00000000-0005-0000-0000-000019150000}"/>
    <cellStyle name="40% - Accent6 2 5 2 4" xfId="2813" xr:uid="{00000000-0005-0000-0000-00001A150000}"/>
    <cellStyle name="40% - Accent6 2 5 2 4 2" xfId="19263" xr:uid="{00000000-0005-0000-0000-00001B150000}"/>
    <cellStyle name="40% - Accent6 2 5 2 5" xfId="11532" xr:uid="{00000000-0005-0000-0000-00001C150000}"/>
    <cellStyle name="40% - Accent6 2 5 3" xfId="3630" xr:uid="{00000000-0005-0000-0000-00001D150000}"/>
    <cellStyle name="40% - Accent6 2 5 3 2" xfId="12351" xr:uid="{00000000-0005-0000-0000-00001E150000}"/>
    <cellStyle name="40% - Accent6 2 5 4" xfId="9336" xr:uid="{00000000-0005-0000-0000-00001F150000}"/>
    <cellStyle name="40% - Accent6 2 5 4 2" xfId="17319" xr:uid="{00000000-0005-0000-0000-000020150000}"/>
    <cellStyle name="40% - Accent6 2 5 5" xfId="1733" xr:uid="{00000000-0005-0000-0000-000021150000}"/>
    <cellStyle name="40% - Accent6 2 5 5 2" xfId="18769" xr:uid="{00000000-0005-0000-0000-000022150000}"/>
    <cellStyle name="40% - Accent6 2 5 6" xfId="11063" xr:uid="{00000000-0005-0000-0000-000023150000}"/>
    <cellStyle name="40% - Accent6 2 6" xfId="501" xr:uid="{00000000-0005-0000-0000-000024150000}"/>
    <cellStyle name="40% - Accent6 2 6 2" xfId="1068" xr:uid="{00000000-0005-0000-0000-000025150000}"/>
    <cellStyle name="40% - Accent6 2 6 2 2" xfId="10386" xr:uid="{00000000-0005-0000-0000-000026150000}"/>
    <cellStyle name="40% - Accent6 2 6 2 2 2" xfId="18130" xr:uid="{00000000-0005-0000-0000-000027150000}"/>
    <cellStyle name="40% - Accent6 2 6 2 3" xfId="4115" xr:uid="{00000000-0005-0000-0000-000028150000}"/>
    <cellStyle name="40% - Accent6 2 6 2 3 2" xfId="12839" xr:uid="{00000000-0005-0000-0000-000029150000}"/>
    <cellStyle name="40% - Accent6 2 6 2 4" xfId="3156" xr:uid="{00000000-0005-0000-0000-00002A150000}"/>
    <cellStyle name="40% - Accent6 2 6 2 4 2" xfId="19602" xr:uid="{00000000-0005-0000-0000-00002B150000}"/>
    <cellStyle name="40% - Accent6 2 6 2 5" xfId="11874" xr:uid="{00000000-0005-0000-0000-00002C150000}"/>
    <cellStyle name="40% - Accent6 2 6 3" xfId="3972" xr:uid="{00000000-0005-0000-0000-00002D150000}"/>
    <cellStyle name="40% - Accent6 2 6 3 2" xfId="12697" xr:uid="{00000000-0005-0000-0000-00002E150000}"/>
    <cellStyle name="40% - Accent6 2 6 4" xfId="9251" xr:uid="{00000000-0005-0000-0000-00002F150000}"/>
    <cellStyle name="40% - Accent6 2 6 4 2" xfId="17234" xr:uid="{00000000-0005-0000-0000-000030150000}"/>
    <cellStyle name="40% - Accent6 2 6 5" xfId="1648" xr:uid="{00000000-0005-0000-0000-000031150000}"/>
    <cellStyle name="40% - Accent6 2 6 5 2" xfId="19113" xr:uid="{00000000-0005-0000-0000-000032150000}"/>
    <cellStyle name="40% - Accent6 2 6 6" xfId="10978" xr:uid="{00000000-0005-0000-0000-000033150000}"/>
    <cellStyle name="40% - Accent6 2 7" xfId="825" xr:uid="{00000000-0005-0000-0000-000034150000}"/>
    <cellStyle name="40% - Accent6 2 7 2" xfId="9594" xr:uid="{00000000-0005-0000-0000-000035150000}"/>
    <cellStyle name="40% - Accent6 2 7 2 2" xfId="17577" xr:uid="{00000000-0005-0000-0000-000036150000}"/>
    <cellStyle name="40% - Accent6 2 7 3" xfId="4510" xr:uid="{00000000-0005-0000-0000-000037150000}"/>
    <cellStyle name="40% - Accent6 2 7 3 2" xfId="13195" xr:uid="{00000000-0005-0000-0000-000038150000}"/>
    <cellStyle name="40% - Accent6 2 7 4" xfId="1992" xr:uid="{00000000-0005-0000-0000-000039150000}"/>
    <cellStyle name="40% - Accent6 2 7 4 2" xfId="19174" xr:uid="{00000000-0005-0000-0000-00003A150000}"/>
    <cellStyle name="40% - Accent6 2 7 5" xfId="11321" xr:uid="{00000000-0005-0000-0000-00003B150000}"/>
    <cellStyle name="40% - Accent6 2 8" xfId="3217" xr:uid="{00000000-0005-0000-0000-00003C150000}"/>
    <cellStyle name="40% - Accent6 2 8 2" xfId="10434" xr:uid="{00000000-0005-0000-0000-00003D150000}"/>
    <cellStyle name="40% - Accent6 2 8 2 2" xfId="18178" xr:uid="{00000000-0005-0000-0000-00003E150000}"/>
    <cellStyle name="40% - Accent6 2 8 3" xfId="11935" xr:uid="{00000000-0005-0000-0000-00003F150000}"/>
    <cellStyle name="40% - Accent6 2 9" xfId="8993" xr:uid="{00000000-0005-0000-0000-000040150000}"/>
    <cellStyle name="40% - Accent6 2 9 2" xfId="16976" xr:uid="{00000000-0005-0000-0000-000041150000}"/>
    <cellStyle name="40% - Accent6 3" xfId="322" xr:uid="{00000000-0005-0000-0000-000042150000}"/>
    <cellStyle name="40% - Accent6 3 2" xfId="439" xr:uid="{00000000-0005-0000-0000-000043150000}"/>
    <cellStyle name="40% - Accent6 3 2 2" xfId="769" xr:uid="{00000000-0005-0000-0000-000044150000}"/>
    <cellStyle name="40% - Accent6 3 2 2 2" xfId="1333" xr:uid="{00000000-0005-0000-0000-000045150000}"/>
    <cellStyle name="40% - Accent6 3 2 2 2 2" xfId="10189" xr:uid="{00000000-0005-0000-0000-000046150000}"/>
    <cellStyle name="40% - Accent6 3 2 2 2 2 2" xfId="17935" xr:uid="{00000000-0005-0000-0000-000047150000}"/>
    <cellStyle name="40% - Accent6 3 2 2 2 3" xfId="3177" xr:uid="{00000000-0005-0000-0000-000048150000}"/>
    <cellStyle name="40% - Accent6 3 2 2 2 3 2" xfId="11895" xr:uid="{00000000-0005-0000-0000-000049150000}"/>
    <cellStyle name="40% - Accent6 3 2 2 2 4" xfId="2960" xr:uid="{00000000-0005-0000-0000-00004A150000}"/>
    <cellStyle name="40% - Accent6 3 2 2 2 4 2" xfId="19410" xr:uid="{00000000-0005-0000-0000-00004B150000}"/>
    <cellStyle name="40% - Accent6 3 2 2 2 5" xfId="11679" xr:uid="{00000000-0005-0000-0000-00004C150000}"/>
    <cellStyle name="40% - Accent6 3 2 2 3" xfId="3773" xr:uid="{00000000-0005-0000-0000-00004D150000}"/>
    <cellStyle name="40% - Accent6 3 2 2 3 2" xfId="12498" xr:uid="{00000000-0005-0000-0000-00004E150000}"/>
    <cellStyle name="40% - Accent6 3 2 2 4" xfId="9531" xr:uid="{00000000-0005-0000-0000-00004F150000}"/>
    <cellStyle name="40% - Accent6 3 2 2 4 2" xfId="17514" xr:uid="{00000000-0005-0000-0000-000050150000}"/>
    <cellStyle name="40% - Accent6 3 2 2 5" xfId="1928" xr:uid="{00000000-0005-0000-0000-000051150000}"/>
    <cellStyle name="40% - Accent6 3 2 2 5 2" xfId="18916" xr:uid="{00000000-0005-0000-0000-000052150000}"/>
    <cellStyle name="40% - Accent6 3 2 2 6" xfId="11258" xr:uid="{00000000-0005-0000-0000-000053150000}"/>
    <cellStyle name="40% - Accent6 3 2 3" xfId="1009" xr:uid="{00000000-0005-0000-0000-000054150000}"/>
    <cellStyle name="40% - Accent6 3 2 3 2" xfId="9775" xr:uid="{00000000-0005-0000-0000-000055150000}"/>
    <cellStyle name="40% - Accent6 3 2 3 2 2" xfId="17724" xr:uid="{00000000-0005-0000-0000-000056150000}"/>
    <cellStyle name="40% - Accent6 3 2 3 3" xfId="4441" xr:uid="{00000000-0005-0000-0000-000057150000}"/>
    <cellStyle name="40% - Accent6 3 2 3 3 2" xfId="13135" xr:uid="{00000000-0005-0000-0000-000058150000}"/>
    <cellStyle name="40% - Accent6 3 2 3 4" xfId="2178" xr:uid="{00000000-0005-0000-0000-000059150000}"/>
    <cellStyle name="40% - Accent6 3 2 3 4 2" xfId="18696" xr:uid="{00000000-0005-0000-0000-00005A150000}"/>
    <cellStyle name="40% - Accent6 3 2 3 5" xfId="11468" xr:uid="{00000000-0005-0000-0000-00005B150000}"/>
    <cellStyle name="40% - Accent6 3 2 4" xfId="3377" xr:uid="{00000000-0005-0000-0000-00005C150000}"/>
    <cellStyle name="40% - Accent6 3 2 4 2" xfId="10558" xr:uid="{00000000-0005-0000-0000-00005D150000}"/>
    <cellStyle name="40% - Accent6 3 2 4 2 2" xfId="18302" xr:uid="{00000000-0005-0000-0000-00005E150000}"/>
    <cellStyle name="40% - Accent6 3 2 4 3" xfId="12098" xr:uid="{00000000-0005-0000-0000-00005F150000}"/>
    <cellStyle name="40% - Accent6 3 2 5" xfId="9188" xr:uid="{00000000-0005-0000-0000-000060150000}"/>
    <cellStyle name="40% - Accent6 3 2 5 2" xfId="17171" xr:uid="{00000000-0005-0000-0000-000061150000}"/>
    <cellStyle name="40% - Accent6 3 2 6" xfId="1585" xr:uid="{00000000-0005-0000-0000-000062150000}"/>
    <cellStyle name="40% - Accent6 3 2 6 2" xfId="18626" xr:uid="{00000000-0005-0000-0000-000063150000}"/>
    <cellStyle name="40% - Accent6 3 2 7" xfId="10915" xr:uid="{00000000-0005-0000-0000-000064150000}"/>
    <cellStyle name="40% - Accent6 3 3" xfId="651" xr:uid="{00000000-0005-0000-0000-000065150000}"/>
    <cellStyle name="40% - Accent6 3 3 2" xfId="1213" xr:uid="{00000000-0005-0000-0000-000066150000}"/>
    <cellStyle name="40% - Accent6 3 3 2 2" xfId="10112" xr:uid="{00000000-0005-0000-0000-000067150000}"/>
    <cellStyle name="40% - Accent6 3 3 2 2 2" xfId="17856" xr:uid="{00000000-0005-0000-0000-000068150000}"/>
    <cellStyle name="40% - Accent6 3 3 2 3" xfId="4046" xr:uid="{00000000-0005-0000-0000-000069150000}"/>
    <cellStyle name="40% - Accent6 3 3 2 3 2" xfId="12771" xr:uid="{00000000-0005-0000-0000-00006A150000}"/>
    <cellStyle name="40% - Accent6 3 3 2 4" xfId="2881" xr:uid="{00000000-0005-0000-0000-00006B150000}"/>
    <cellStyle name="40% - Accent6 3 3 2 4 2" xfId="19331" xr:uid="{00000000-0005-0000-0000-00006C150000}"/>
    <cellStyle name="40% - Accent6 3 3 2 5" xfId="11600" xr:uid="{00000000-0005-0000-0000-00006D150000}"/>
    <cellStyle name="40% - Accent6 3 3 3" xfId="3696" xr:uid="{00000000-0005-0000-0000-00006E150000}"/>
    <cellStyle name="40% - Accent6 3 3 3 2" xfId="12419" xr:uid="{00000000-0005-0000-0000-00006F150000}"/>
    <cellStyle name="40% - Accent6 3 3 4" xfId="9403" xr:uid="{00000000-0005-0000-0000-000070150000}"/>
    <cellStyle name="40% - Accent6 3 3 4 2" xfId="17386" xr:uid="{00000000-0005-0000-0000-000071150000}"/>
    <cellStyle name="40% - Accent6 3 3 5" xfId="1800" xr:uid="{00000000-0005-0000-0000-000072150000}"/>
    <cellStyle name="40% - Accent6 3 3 5 2" xfId="18837" xr:uid="{00000000-0005-0000-0000-000073150000}"/>
    <cellStyle name="40% - Accent6 3 3 6" xfId="11130" xr:uid="{00000000-0005-0000-0000-000074150000}"/>
    <cellStyle name="40% - Accent6 3 4" xfId="522" xr:uid="{00000000-0005-0000-0000-000075150000}"/>
    <cellStyle name="40% - Accent6 3 4 2" xfId="1089" xr:uid="{00000000-0005-0000-0000-000076150000}"/>
    <cellStyle name="40% - Accent6 3 4 2 2" xfId="10344" xr:uid="{00000000-0005-0000-0000-000077150000}"/>
    <cellStyle name="40% - Accent6 3 4 2 2 2" xfId="18090" xr:uid="{00000000-0005-0000-0000-000078150000}"/>
    <cellStyle name="40% - Accent6 3 4 2 3" xfId="3594" xr:uid="{00000000-0005-0000-0000-000079150000}"/>
    <cellStyle name="40% - Accent6 3 4 2 3 2" xfId="12315" xr:uid="{00000000-0005-0000-0000-00007A150000}"/>
    <cellStyle name="40% - Accent6 3 4 2 4" xfId="3114" xr:uid="{00000000-0005-0000-0000-00007B150000}"/>
    <cellStyle name="40% - Accent6 3 4 2 4 2" xfId="19564" xr:uid="{00000000-0005-0000-0000-00007C150000}"/>
    <cellStyle name="40% - Accent6 3 4 2 5" xfId="11834" xr:uid="{00000000-0005-0000-0000-00007D150000}"/>
    <cellStyle name="40% - Accent6 3 4 3" xfId="3929" xr:uid="{00000000-0005-0000-0000-00007E150000}"/>
    <cellStyle name="40% - Accent6 3 4 3 2" xfId="12654" xr:uid="{00000000-0005-0000-0000-00007F150000}"/>
    <cellStyle name="40% - Accent6 3 4 4" xfId="9273" xr:uid="{00000000-0005-0000-0000-000080150000}"/>
    <cellStyle name="40% - Accent6 3 4 4 2" xfId="17256" xr:uid="{00000000-0005-0000-0000-000081150000}"/>
    <cellStyle name="40% - Accent6 3 4 5" xfId="1670" xr:uid="{00000000-0005-0000-0000-000082150000}"/>
    <cellStyle name="40% - Accent6 3 4 5 2" xfId="19070" xr:uid="{00000000-0005-0000-0000-000083150000}"/>
    <cellStyle name="40% - Accent6 3 4 6" xfId="11000" xr:uid="{00000000-0005-0000-0000-000084150000}"/>
    <cellStyle name="40% - Accent6 3 5" xfId="888" xr:uid="{00000000-0005-0000-0000-000085150000}"/>
    <cellStyle name="40% - Accent6 3 5 2" xfId="9661" xr:uid="{00000000-0005-0000-0000-000086150000}"/>
    <cellStyle name="40% - Accent6 3 5 2 2" xfId="17645" xr:uid="{00000000-0005-0000-0000-000087150000}"/>
    <cellStyle name="40% - Accent6 3 5 3" xfId="4755" xr:uid="{00000000-0005-0000-0000-000088150000}"/>
    <cellStyle name="40% - Accent6 3 5 3 2" xfId="13413" xr:uid="{00000000-0005-0000-0000-000089150000}"/>
    <cellStyle name="40% - Accent6 3 5 4" xfId="2060" xr:uid="{00000000-0005-0000-0000-00008A150000}"/>
    <cellStyle name="40% - Accent6 3 5 4 2" xfId="18694" xr:uid="{00000000-0005-0000-0000-00008B150000}"/>
    <cellStyle name="40% - Accent6 3 5 5" xfId="11389" xr:uid="{00000000-0005-0000-0000-00008C150000}"/>
    <cellStyle name="40% - Accent6 3 6" xfId="3286" xr:uid="{00000000-0005-0000-0000-00008D150000}"/>
    <cellStyle name="40% - Accent6 3 6 2" xfId="10502" xr:uid="{00000000-0005-0000-0000-00008E150000}"/>
    <cellStyle name="40% - Accent6 3 6 2 2" xfId="18246" xr:uid="{00000000-0005-0000-0000-00008F150000}"/>
    <cellStyle name="40% - Accent6 3 6 3" xfId="12006" xr:uid="{00000000-0005-0000-0000-000090150000}"/>
    <cellStyle name="40% - Accent6 3 7" xfId="9060" xr:uid="{00000000-0005-0000-0000-000091150000}"/>
    <cellStyle name="40% - Accent6 3 7 2" xfId="17043" xr:uid="{00000000-0005-0000-0000-000092150000}"/>
    <cellStyle name="40% - Accent6 3 8" xfId="1457" xr:uid="{00000000-0005-0000-0000-000093150000}"/>
    <cellStyle name="40% - Accent6 3 8 2" xfId="18540" xr:uid="{00000000-0005-0000-0000-000094150000}"/>
    <cellStyle name="40% - Accent6 3 9" xfId="10787" xr:uid="{00000000-0005-0000-0000-000095150000}"/>
    <cellStyle name="40% - Accent6 4" xfId="274" xr:uid="{00000000-0005-0000-0000-000096150000}"/>
    <cellStyle name="40% - Accent6 4 2" xfId="399" xr:uid="{00000000-0005-0000-0000-000097150000}"/>
    <cellStyle name="40% - Accent6 4 2 2" xfId="729" xr:uid="{00000000-0005-0000-0000-000098150000}"/>
    <cellStyle name="40% - Accent6 4 2 2 2" xfId="1291" xr:uid="{00000000-0005-0000-0000-000099150000}"/>
    <cellStyle name="40% - Accent6 4 2 2 2 2" xfId="10287" xr:uid="{00000000-0005-0000-0000-00009A150000}"/>
    <cellStyle name="40% - Accent6 4 2 2 2 2 2" xfId="18033" xr:uid="{00000000-0005-0000-0000-00009B150000}"/>
    <cellStyle name="40% - Accent6 4 2 2 2 3" xfId="4091" xr:uid="{00000000-0005-0000-0000-00009C150000}"/>
    <cellStyle name="40% - Accent6 4 2 2 2 3 2" xfId="12815" xr:uid="{00000000-0005-0000-0000-00009D150000}"/>
    <cellStyle name="40% - Accent6 4 2 2 2 4" xfId="3057" xr:uid="{00000000-0005-0000-0000-00009E150000}"/>
    <cellStyle name="40% - Accent6 4 2 2 2 4 2" xfId="19507" xr:uid="{00000000-0005-0000-0000-00009F150000}"/>
    <cellStyle name="40% - Accent6 4 2 2 2 5" xfId="11777" xr:uid="{00000000-0005-0000-0000-0000A0150000}"/>
    <cellStyle name="40% - Accent6 4 2 2 3" xfId="3871" xr:uid="{00000000-0005-0000-0000-0000A1150000}"/>
    <cellStyle name="40% - Accent6 4 2 2 3 2" xfId="12596" xr:uid="{00000000-0005-0000-0000-0000A2150000}"/>
    <cellStyle name="40% - Accent6 4 2 2 4" xfId="9486" xr:uid="{00000000-0005-0000-0000-0000A3150000}"/>
    <cellStyle name="40% - Accent6 4 2 2 4 2" xfId="17469" xr:uid="{00000000-0005-0000-0000-0000A4150000}"/>
    <cellStyle name="40% - Accent6 4 2 2 5" xfId="1883" xr:uid="{00000000-0005-0000-0000-0000A5150000}"/>
    <cellStyle name="40% - Accent6 4 2 2 5 2" xfId="19013" xr:uid="{00000000-0005-0000-0000-0000A6150000}"/>
    <cellStyle name="40% - Accent6 4 2 2 6" xfId="11213" xr:uid="{00000000-0005-0000-0000-0000A7150000}"/>
    <cellStyle name="40% - Accent6 4 2 3" xfId="967" xr:uid="{00000000-0005-0000-0000-0000A8150000}"/>
    <cellStyle name="40% - Accent6 4 2 3 2" xfId="10068" xr:uid="{00000000-0005-0000-0000-0000A9150000}"/>
    <cellStyle name="40% - Accent6 4 2 3 2 2" xfId="17811" xr:uid="{00000000-0005-0000-0000-0000AA150000}"/>
    <cellStyle name="40% - Accent6 4 2 3 3" xfId="4790" xr:uid="{00000000-0005-0000-0000-0000AB150000}"/>
    <cellStyle name="40% - Accent6 4 2 3 3 2" xfId="13445" xr:uid="{00000000-0005-0000-0000-0000AC150000}"/>
    <cellStyle name="40% - Accent6 4 2 3 4" xfId="2836" xr:uid="{00000000-0005-0000-0000-0000AD150000}"/>
    <cellStyle name="40% - Accent6 4 2 3 4 2" xfId="19286" xr:uid="{00000000-0005-0000-0000-0000AE150000}"/>
    <cellStyle name="40% - Accent6 4 2 3 5" xfId="11555" xr:uid="{00000000-0005-0000-0000-0000AF150000}"/>
    <cellStyle name="40% - Accent6 4 2 4" xfId="3652" xr:uid="{00000000-0005-0000-0000-0000B0150000}"/>
    <cellStyle name="40% - Accent6 4 2 4 2" xfId="10606" xr:uid="{00000000-0005-0000-0000-0000B1150000}"/>
    <cellStyle name="40% - Accent6 4 2 4 2 2" xfId="18350" xr:uid="{00000000-0005-0000-0000-0000B2150000}"/>
    <cellStyle name="40% - Accent6 4 2 4 3" xfId="12374" xr:uid="{00000000-0005-0000-0000-0000B3150000}"/>
    <cellStyle name="40% - Accent6 4 2 5" xfId="9143" xr:uid="{00000000-0005-0000-0000-0000B4150000}"/>
    <cellStyle name="40% - Accent6 4 2 5 2" xfId="17126" xr:uid="{00000000-0005-0000-0000-0000B5150000}"/>
    <cellStyle name="40% - Accent6 4 2 6" xfId="1540" xr:uid="{00000000-0005-0000-0000-0000B6150000}"/>
    <cellStyle name="40% - Accent6 4 2 6 2" xfId="18792" xr:uid="{00000000-0005-0000-0000-0000B7150000}"/>
    <cellStyle name="40% - Accent6 4 2 7" xfId="10870" xr:uid="{00000000-0005-0000-0000-0000B8150000}"/>
    <cellStyle name="40% - Accent6 4 3" xfId="604" xr:uid="{00000000-0005-0000-0000-0000B9150000}"/>
    <cellStyle name="40% - Accent6 4 3 2" xfId="1171" xr:uid="{00000000-0005-0000-0000-0000BA150000}"/>
    <cellStyle name="40% - Accent6 4 3 2 2" xfId="10225" xr:uid="{00000000-0005-0000-0000-0000BB150000}"/>
    <cellStyle name="40% - Accent6 4 3 2 2 2" xfId="17971" xr:uid="{00000000-0005-0000-0000-0000BC150000}"/>
    <cellStyle name="40% - Accent6 4 3 2 3" xfId="3472" xr:uid="{00000000-0005-0000-0000-0000BD150000}"/>
    <cellStyle name="40% - Accent6 4 3 2 3 2" xfId="12193" xr:uid="{00000000-0005-0000-0000-0000BE150000}"/>
    <cellStyle name="40% - Accent6 4 3 2 4" xfId="2996" xr:uid="{00000000-0005-0000-0000-0000BF150000}"/>
    <cellStyle name="40% - Accent6 4 3 2 4 2" xfId="19446" xr:uid="{00000000-0005-0000-0000-0000C0150000}"/>
    <cellStyle name="40% - Accent6 4 3 2 5" xfId="11715" xr:uid="{00000000-0005-0000-0000-0000C1150000}"/>
    <cellStyle name="40% - Accent6 4 3 3" xfId="3809" xr:uid="{00000000-0005-0000-0000-0000C2150000}"/>
    <cellStyle name="40% - Accent6 4 3 3 2" xfId="12534" xr:uid="{00000000-0005-0000-0000-0000C3150000}"/>
    <cellStyle name="40% - Accent6 4 3 4" xfId="9358" xr:uid="{00000000-0005-0000-0000-0000C4150000}"/>
    <cellStyle name="40% - Accent6 4 3 4 2" xfId="17341" xr:uid="{00000000-0005-0000-0000-0000C5150000}"/>
    <cellStyle name="40% - Accent6 4 3 5" xfId="1755" xr:uid="{00000000-0005-0000-0000-0000C6150000}"/>
    <cellStyle name="40% - Accent6 4 3 5 2" xfId="18952" xr:uid="{00000000-0005-0000-0000-0000C7150000}"/>
    <cellStyle name="40% - Accent6 4 3 6" xfId="11085" xr:uid="{00000000-0005-0000-0000-0000C8150000}"/>
    <cellStyle name="40% - Accent6 4 4" xfId="846" xr:uid="{00000000-0005-0000-0000-0000C9150000}"/>
    <cellStyle name="40% - Accent6 4 4 2" xfId="9617" xr:uid="{00000000-0005-0000-0000-0000CA150000}"/>
    <cellStyle name="40% - Accent6 4 4 2 2" xfId="17600" xr:uid="{00000000-0005-0000-0000-0000CB150000}"/>
    <cellStyle name="40% - Accent6 4 4 3" xfId="5594" xr:uid="{00000000-0005-0000-0000-0000CC150000}"/>
    <cellStyle name="40% - Accent6 4 4 3 2" xfId="14100" xr:uid="{00000000-0005-0000-0000-0000CD150000}"/>
    <cellStyle name="40% - Accent6 4 4 4" xfId="2015" xr:uid="{00000000-0005-0000-0000-0000CE150000}"/>
    <cellStyle name="40% - Accent6 4 4 4 2" xfId="19158" xr:uid="{00000000-0005-0000-0000-0000CF150000}"/>
    <cellStyle name="40% - Accent6 4 4 5" xfId="11344" xr:uid="{00000000-0005-0000-0000-0000D0150000}"/>
    <cellStyle name="40% - Accent6 4 5" xfId="3239" xr:uid="{00000000-0005-0000-0000-0000D1150000}"/>
    <cellStyle name="40% - Accent6 4 5 2" xfId="10457" xr:uid="{00000000-0005-0000-0000-0000D2150000}"/>
    <cellStyle name="40% - Accent6 4 5 2 2" xfId="18201" xr:uid="{00000000-0005-0000-0000-0000D3150000}"/>
    <cellStyle name="40% - Accent6 4 5 3" xfId="11958" xr:uid="{00000000-0005-0000-0000-0000D4150000}"/>
    <cellStyle name="40% - Accent6 4 6" xfId="9015" xr:uid="{00000000-0005-0000-0000-0000D5150000}"/>
    <cellStyle name="40% - Accent6 4 6 2" xfId="16998" xr:uid="{00000000-0005-0000-0000-0000D6150000}"/>
    <cellStyle name="40% - Accent6 4 7" xfId="1412" xr:uid="{00000000-0005-0000-0000-0000D7150000}"/>
    <cellStyle name="40% - Accent6 4 7 2" xfId="18492" xr:uid="{00000000-0005-0000-0000-0000D8150000}"/>
    <cellStyle name="40% - Accent6 4 8" xfId="10742" xr:uid="{00000000-0005-0000-0000-0000D9150000}"/>
    <cellStyle name="40% - Accent6 5" xfId="358" xr:uid="{00000000-0005-0000-0000-0000DA150000}"/>
    <cellStyle name="40% - Accent6 5 2" xfId="688" xr:uid="{00000000-0005-0000-0000-0000DB150000}"/>
    <cellStyle name="40% - Accent6 5 2 2" xfId="1251" xr:uid="{00000000-0005-0000-0000-0000DC150000}"/>
    <cellStyle name="40% - Accent6 5 2 2 2" xfId="10152" xr:uid="{00000000-0005-0000-0000-0000DD150000}"/>
    <cellStyle name="40% - Accent6 5 2 2 2 2" xfId="17896" xr:uid="{00000000-0005-0000-0000-0000DE150000}"/>
    <cellStyle name="40% - Accent6 5 2 2 3" xfId="3587" xr:uid="{00000000-0005-0000-0000-0000DF150000}"/>
    <cellStyle name="40% - Accent6 5 2 2 3 2" xfId="12308" xr:uid="{00000000-0005-0000-0000-0000E0150000}"/>
    <cellStyle name="40% - Accent6 5 2 2 4" xfId="2921" xr:uid="{00000000-0005-0000-0000-0000E1150000}"/>
    <cellStyle name="40% - Accent6 5 2 2 4 2" xfId="19371" xr:uid="{00000000-0005-0000-0000-0000E2150000}"/>
    <cellStyle name="40% - Accent6 5 2 2 5" xfId="11640" xr:uid="{00000000-0005-0000-0000-0000E3150000}"/>
    <cellStyle name="40% - Accent6 5 2 3" xfId="3736" xr:uid="{00000000-0005-0000-0000-0000E4150000}"/>
    <cellStyle name="40% - Accent6 5 2 3 2" xfId="12459" xr:uid="{00000000-0005-0000-0000-0000E5150000}"/>
    <cellStyle name="40% - Accent6 5 2 4" xfId="9444" xr:uid="{00000000-0005-0000-0000-0000E6150000}"/>
    <cellStyle name="40% - Accent6 5 2 4 2" xfId="17427" xr:uid="{00000000-0005-0000-0000-0000E7150000}"/>
    <cellStyle name="40% - Accent6 5 2 5" xfId="1841" xr:uid="{00000000-0005-0000-0000-0000E8150000}"/>
    <cellStyle name="40% - Accent6 5 2 5 2" xfId="18877" xr:uid="{00000000-0005-0000-0000-0000E9150000}"/>
    <cellStyle name="40% - Accent6 5 2 6" xfId="11171" xr:uid="{00000000-0005-0000-0000-0000EA150000}"/>
    <cellStyle name="40% - Accent6 5 3" xfId="927" xr:uid="{00000000-0005-0000-0000-0000EB150000}"/>
    <cellStyle name="40% - Accent6 5 3 2" xfId="9727" xr:uid="{00000000-0005-0000-0000-0000EC150000}"/>
    <cellStyle name="40% - Accent6 5 3 2 2" xfId="17685" xr:uid="{00000000-0005-0000-0000-0000ED150000}"/>
    <cellStyle name="40% - Accent6 5 3 3" xfId="4480" xr:uid="{00000000-0005-0000-0000-0000EE150000}"/>
    <cellStyle name="40% - Accent6 5 3 3 2" xfId="13170" xr:uid="{00000000-0005-0000-0000-0000EF150000}"/>
    <cellStyle name="40% - Accent6 5 3 4" xfId="2127" xr:uid="{00000000-0005-0000-0000-0000F0150000}"/>
    <cellStyle name="40% - Accent6 5 3 4 2" xfId="19230" xr:uid="{00000000-0005-0000-0000-0000F1150000}"/>
    <cellStyle name="40% - Accent6 5 3 5" xfId="11429" xr:uid="{00000000-0005-0000-0000-0000F2150000}"/>
    <cellStyle name="40% - Accent6 5 4" xfId="3336" xr:uid="{00000000-0005-0000-0000-0000F3150000}"/>
    <cellStyle name="40% - Accent6 5 4 2" xfId="10537" xr:uid="{00000000-0005-0000-0000-0000F4150000}"/>
    <cellStyle name="40% - Accent6 5 4 2 2" xfId="18281" xr:uid="{00000000-0005-0000-0000-0000F5150000}"/>
    <cellStyle name="40% - Accent6 5 4 3" xfId="12055" xr:uid="{00000000-0005-0000-0000-0000F6150000}"/>
    <cellStyle name="40% - Accent6 5 5" xfId="9101" xr:uid="{00000000-0005-0000-0000-0000F7150000}"/>
    <cellStyle name="40% - Accent6 5 5 2" xfId="17084" xr:uid="{00000000-0005-0000-0000-0000F8150000}"/>
    <cellStyle name="40% - Accent6 5 6" xfId="1498" xr:uid="{00000000-0005-0000-0000-0000F9150000}"/>
    <cellStyle name="40% - Accent6 5 6 2" xfId="18584" xr:uid="{00000000-0005-0000-0000-0000FA150000}"/>
    <cellStyle name="40% - Accent6 5 7" xfId="10828" xr:uid="{00000000-0005-0000-0000-0000FB150000}"/>
    <cellStyle name="40% - Accent6 6" xfId="564" xr:uid="{00000000-0005-0000-0000-0000FC150000}"/>
    <cellStyle name="40% - Accent6 6 2" xfId="1131" xr:uid="{00000000-0005-0000-0000-0000FD150000}"/>
    <cellStyle name="40% - Accent6 6 2 2" xfId="10025" xr:uid="{00000000-0005-0000-0000-0000FE150000}"/>
    <cellStyle name="40% - Accent6 6 2 2 2" xfId="17767" xr:uid="{00000000-0005-0000-0000-0000FF150000}"/>
    <cellStyle name="40% - Accent6 6 2 3" xfId="4101" xr:uid="{00000000-0005-0000-0000-000000160000}"/>
    <cellStyle name="40% - Accent6 6 2 3 2" xfId="12825" xr:uid="{00000000-0005-0000-0000-000001160000}"/>
    <cellStyle name="40% - Accent6 6 2 4" xfId="2792" xr:uid="{00000000-0005-0000-0000-000002160000}"/>
    <cellStyle name="40% - Accent6 6 2 4 2" xfId="19243" xr:uid="{00000000-0005-0000-0000-000003160000}"/>
    <cellStyle name="40% - Accent6 6 2 5" xfId="11511" xr:uid="{00000000-0005-0000-0000-000004160000}"/>
    <cellStyle name="40% - Accent6 6 3" xfId="3609" xr:uid="{00000000-0005-0000-0000-000005160000}"/>
    <cellStyle name="40% - Accent6 6 3 2" xfId="12330" xr:uid="{00000000-0005-0000-0000-000006160000}"/>
    <cellStyle name="40% - Accent6 6 4" xfId="9316" xr:uid="{00000000-0005-0000-0000-000007160000}"/>
    <cellStyle name="40% - Accent6 6 4 2" xfId="17299" xr:uid="{00000000-0005-0000-0000-000008160000}"/>
    <cellStyle name="40% - Accent6 6 5" xfId="1713" xr:uid="{00000000-0005-0000-0000-000009160000}"/>
    <cellStyle name="40% - Accent6 6 5 2" xfId="18749" xr:uid="{00000000-0005-0000-0000-00000A160000}"/>
    <cellStyle name="40% - Accent6 6 6" xfId="11043" xr:uid="{00000000-0005-0000-0000-00000B160000}"/>
    <cellStyle name="40% - Accent6 7" xfId="475" xr:uid="{00000000-0005-0000-0000-00000C160000}"/>
    <cellStyle name="40% - Accent6 7 2" xfId="1047" xr:uid="{00000000-0005-0000-0000-00000D160000}"/>
    <cellStyle name="40% - Accent6 7 2 2" xfId="10369" xr:uid="{00000000-0005-0000-0000-00000E160000}"/>
    <cellStyle name="40% - Accent6 7 2 2 2" xfId="18115" xr:uid="{00000000-0005-0000-0000-00000F160000}"/>
    <cellStyle name="40% - Accent6 7 2 3" xfId="3556" xr:uid="{00000000-0005-0000-0000-000010160000}"/>
    <cellStyle name="40% - Accent6 7 2 3 2" xfId="12277" xr:uid="{00000000-0005-0000-0000-000011160000}"/>
    <cellStyle name="40% - Accent6 7 2 4" xfId="3139" xr:uid="{00000000-0005-0000-0000-000012160000}"/>
    <cellStyle name="40% - Accent6 7 2 4 2" xfId="19589" xr:uid="{00000000-0005-0000-0000-000013160000}"/>
    <cellStyle name="40% - Accent6 7 2 5" xfId="11859" xr:uid="{00000000-0005-0000-0000-000014160000}"/>
    <cellStyle name="40% - Accent6 7 3" xfId="3955" xr:uid="{00000000-0005-0000-0000-000015160000}"/>
    <cellStyle name="40% - Accent6 7 3 2" xfId="12680" xr:uid="{00000000-0005-0000-0000-000016160000}"/>
    <cellStyle name="40% - Accent6 7 4" xfId="9229" xr:uid="{00000000-0005-0000-0000-000017160000}"/>
    <cellStyle name="40% - Accent6 7 4 2" xfId="17212" xr:uid="{00000000-0005-0000-0000-000018160000}"/>
    <cellStyle name="40% - Accent6 7 5" xfId="1626" xr:uid="{00000000-0005-0000-0000-000019160000}"/>
    <cellStyle name="40% - Accent6 7 5 2" xfId="19097" xr:uid="{00000000-0005-0000-0000-00001A160000}"/>
    <cellStyle name="40% - Accent6 7 6" xfId="10956" xr:uid="{00000000-0005-0000-0000-00001B160000}"/>
    <cellStyle name="40% - Accent6 8" xfId="805" xr:uid="{00000000-0005-0000-0000-00001C160000}"/>
    <cellStyle name="40% - Accent6 8 2" xfId="9572" xr:uid="{00000000-0005-0000-0000-00001D160000}"/>
    <cellStyle name="40% - Accent6 8 2 2" xfId="17555" xr:uid="{00000000-0005-0000-0000-00001E160000}"/>
    <cellStyle name="40% - Accent6 8 3" xfId="5706" xr:uid="{00000000-0005-0000-0000-00001F160000}"/>
    <cellStyle name="40% - Accent6 8 3 2" xfId="14180" xr:uid="{00000000-0005-0000-0000-000020160000}"/>
    <cellStyle name="40% - Accent6 8 4" xfId="1969" xr:uid="{00000000-0005-0000-0000-000021160000}"/>
    <cellStyle name="40% - Accent6 8 4 2" xfId="19133" xr:uid="{00000000-0005-0000-0000-000022160000}"/>
    <cellStyle name="40% - Accent6 8 5" xfId="11299" xr:uid="{00000000-0005-0000-0000-000023160000}"/>
    <cellStyle name="40% - Accent6 9" xfId="3193" xr:uid="{00000000-0005-0000-0000-000024160000}"/>
    <cellStyle name="40% - Accent6 9 2" xfId="10413" xr:uid="{00000000-0005-0000-0000-000025160000}"/>
    <cellStyle name="40% - Accent6 9 2 2" xfId="18157" xr:uid="{00000000-0005-0000-0000-000026160000}"/>
    <cellStyle name="40% - Accent6 9 3" xfId="11911" xr:uid="{00000000-0005-0000-0000-000027160000}"/>
    <cellStyle name="60% - Accent1" xfId="21" builtinId="32" customBuiltin="1"/>
    <cellStyle name="60% - Accent1 2" xfId="4224" xr:uid="{00000000-0005-0000-0000-000029160000}"/>
    <cellStyle name="60% - Accent1 2 2" xfId="19768" xr:uid="{00000000-0005-0000-0000-00002A160000}"/>
    <cellStyle name="60% - Accent1 2 2 2" xfId="19769" xr:uid="{00000000-0005-0000-0000-00002B160000}"/>
    <cellStyle name="60% - Accent1 2 3" xfId="19770" xr:uid="{00000000-0005-0000-0000-00002C160000}"/>
    <cellStyle name="60% - Accent1 2 4" xfId="19771" xr:uid="{00000000-0005-0000-0000-00002D160000}"/>
    <cellStyle name="60% - Accent1 3" xfId="6427" xr:uid="{00000000-0005-0000-0000-00002E160000}"/>
    <cellStyle name="60% - Accent2" xfId="25" builtinId="36" customBuiltin="1"/>
    <cellStyle name="60% - Accent2 2" xfId="4225" xr:uid="{00000000-0005-0000-0000-000030160000}"/>
    <cellStyle name="60% - Accent2 2 2" xfId="19772" xr:uid="{00000000-0005-0000-0000-000031160000}"/>
    <cellStyle name="60% - Accent2 2 2 2" xfId="19773" xr:uid="{00000000-0005-0000-0000-000032160000}"/>
    <cellStyle name="60% - Accent2 2 3" xfId="19774" xr:uid="{00000000-0005-0000-0000-000033160000}"/>
    <cellStyle name="60% - Accent2 2 4" xfId="19775" xr:uid="{00000000-0005-0000-0000-000034160000}"/>
    <cellStyle name="60% - Accent2 3" xfId="6381" xr:uid="{00000000-0005-0000-0000-000035160000}"/>
    <cellStyle name="60% - Accent3" xfId="29" builtinId="40" customBuiltin="1"/>
    <cellStyle name="60% - Accent3 2" xfId="4226" xr:uid="{00000000-0005-0000-0000-000037160000}"/>
    <cellStyle name="60% - Accent3 2 2" xfId="19776" xr:uid="{00000000-0005-0000-0000-000038160000}"/>
    <cellStyle name="60% - Accent3 2 2 2" xfId="19777" xr:uid="{00000000-0005-0000-0000-000039160000}"/>
    <cellStyle name="60% - Accent3 2 3" xfId="19778" xr:uid="{00000000-0005-0000-0000-00003A160000}"/>
    <cellStyle name="60% - Accent3 2 4" xfId="19779" xr:uid="{00000000-0005-0000-0000-00003B160000}"/>
    <cellStyle name="60% - Accent3 3" xfId="6375" xr:uid="{00000000-0005-0000-0000-00003C160000}"/>
    <cellStyle name="60% - Accent4" xfId="33" builtinId="44" customBuiltin="1"/>
    <cellStyle name="60% - Accent4 2" xfId="4227" xr:uid="{00000000-0005-0000-0000-00003E160000}"/>
    <cellStyle name="60% - Accent4 2 2" xfId="19780" xr:uid="{00000000-0005-0000-0000-00003F160000}"/>
    <cellStyle name="60% - Accent4 2 2 2" xfId="19781" xr:uid="{00000000-0005-0000-0000-000040160000}"/>
    <cellStyle name="60% - Accent4 2 3" xfId="19782" xr:uid="{00000000-0005-0000-0000-000041160000}"/>
    <cellStyle name="60% - Accent4 2 4" xfId="19783" xr:uid="{00000000-0005-0000-0000-000042160000}"/>
    <cellStyle name="60% - Accent4 3" xfId="5998" xr:uid="{00000000-0005-0000-0000-000043160000}"/>
    <cellStyle name="60% - Accent5" xfId="37" builtinId="48" customBuiltin="1"/>
    <cellStyle name="60% - Accent5 2" xfId="4228" xr:uid="{00000000-0005-0000-0000-000045160000}"/>
    <cellStyle name="60% - Accent5 2 2" xfId="19784" xr:uid="{00000000-0005-0000-0000-000046160000}"/>
    <cellStyle name="60% - Accent5 2 2 2" xfId="19785" xr:uid="{00000000-0005-0000-0000-000047160000}"/>
    <cellStyle name="60% - Accent5 2 3" xfId="19786" xr:uid="{00000000-0005-0000-0000-000048160000}"/>
    <cellStyle name="60% - Accent5 2 4" xfId="19787" xr:uid="{00000000-0005-0000-0000-000049160000}"/>
    <cellStyle name="60% - Accent5 3" xfId="5990" xr:uid="{00000000-0005-0000-0000-00004A160000}"/>
    <cellStyle name="60% - Accent6" xfId="41" builtinId="52" customBuiltin="1"/>
    <cellStyle name="60% - Accent6 2" xfId="4229" xr:uid="{00000000-0005-0000-0000-00004C160000}"/>
    <cellStyle name="60% - Accent6 2 2" xfId="19788" xr:uid="{00000000-0005-0000-0000-00004D160000}"/>
    <cellStyle name="60% - Accent6 2 2 2" xfId="19789" xr:uid="{00000000-0005-0000-0000-00004E160000}"/>
    <cellStyle name="60% - Accent6 2 3" xfId="19790" xr:uid="{00000000-0005-0000-0000-00004F160000}"/>
    <cellStyle name="60% - Accent6 2 4" xfId="19791" xr:uid="{00000000-0005-0000-0000-000050160000}"/>
    <cellStyle name="60% - Accent6 3" xfId="5705" xr:uid="{00000000-0005-0000-0000-000051160000}"/>
    <cellStyle name="Accent1" xfId="18" builtinId="29" customBuiltin="1"/>
    <cellStyle name="Accent1 2" xfId="6463" xr:uid="{00000000-0005-0000-0000-000053160000}"/>
    <cellStyle name="Accent1 2 2" xfId="19793" xr:uid="{00000000-0005-0000-0000-000054160000}"/>
    <cellStyle name="Accent1 2 3" xfId="19792" xr:uid="{00000000-0005-0000-0000-000055160000}"/>
    <cellStyle name="Accent2" xfId="22" builtinId="33" customBuiltin="1"/>
    <cellStyle name="Accent2 2" xfId="6385" xr:uid="{00000000-0005-0000-0000-000057160000}"/>
    <cellStyle name="Accent2 2 2" xfId="19795" xr:uid="{00000000-0005-0000-0000-000058160000}"/>
    <cellStyle name="Accent2 2 3" xfId="19794" xr:uid="{00000000-0005-0000-0000-000059160000}"/>
    <cellStyle name="Accent3" xfId="26" builtinId="37" customBuiltin="1"/>
    <cellStyle name="Accent3 2" xfId="6380" xr:uid="{00000000-0005-0000-0000-00005B160000}"/>
    <cellStyle name="Accent3 2 2" xfId="19797" xr:uid="{00000000-0005-0000-0000-00005C160000}"/>
    <cellStyle name="Accent3 2 3" xfId="19796" xr:uid="{00000000-0005-0000-0000-00005D160000}"/>
    <cellStyle name="Accent4" xfId="30" builtinId="41" customBuiltin="1"/>
    <cellStyle name="Accent4 2" xfId="6374" xr:uid="{00000000-0005-0000-0000-00005F160000}"/>
    <cellStyle name="Accent4 2 2" xfId="19799" xr:uid="{00000000-0005-0000-0000-000060160000}"/>
    <cellStyle name="Accent4 2 3" xfId="19798" xr:uid="{00000000-0005-0000-0000-000061160000}"/>
    <cellStyle name="Accent5" xfId="34" builtinId="45" customBuiltin="1"/>
    <cellStyle name="Accent5 2" xfId="5994" xr:uid="{00000000-0005-0000-0000-000063160000}"/>
    <cellStyle name="Accent5 2 2" xfId="19801" xr:uid="{00000000-0005-0000-0000-000064160000}"/>
    <cellStyle name="Accent5 2 3" xfId="19800" xr:uid="{00000000-0005-0000-0000-000065160000}"/>
    <cellStyle name="Accent6" xfId="38" builtinId="49" customBuiltin="1"/>
    <cellStyle name="Accent6 2" xfId="5989" xr:uid="{00000000-0005-0000-0000-000067160000}"/>
    <cellStyle name="Accent6 2 2" xfId="19803" xr:uid="{00000000-0005-0000-0000-000068160000}"/>
    <cellStyle name="Accent6 2 3" xfId="19802" xr:uid="{00000000-0005-0000-0000-000069160000}"/>
    <cellStyle name="Bad" xfId="7" builtinId="27" customBuiltin="1"/>
    <cellStyle name="Bad 2" xfId="6553" xr:uid="{00000000-0005-0000-0000-00006B160000}"/>
    <cellStyle name="Bad 2 2" xfId="19805" xr:uid="{00000000-0005-0000-0000-00006C160000}"/>
    <cellStyle name="Bad 2 2 2" xfId="19806" xr:uid="{00000000-0005-0000-0000-00006D160000}"/>
    <cellStyle name="Bad 2 3" xfId="19807" xr:uid="{00000000-0005-0000-0000-00006E160000}"/>
    <cellStyle name="Bad 2 4" xfId="19808" xr:uid="{00000000-0005-0000-0000-00006F160000}"/>
    <cellStyle name="Bad 2 5" xfId="19804" xr:uid="{00000000-0005-0000-0000-000070160000}"/>
    <cellStyle name="Calc Currency (0)" xfId="4685" xr:uid="{00000000-0005-0000-0000-000071160000}"/>
    <cellStyle name="Calc Currency (0) 2" xfId="4812" xr:uid="{00000000-0005-0000-0000-000072160000}"/>
    <cellStyle name="Calc Currency (0) 2 2" xfId="4462" xr:uid="{00000000-0005-0000-0000-000073160000}"/>
    <cellStyle name="Calc Currency (0) 2 2 2" xfId="6691" xr:uid="{00000000-0005-0000-0000-000074160000}"/>
    <cellStyle name="Calc Currency (0) 2 3" xfId="6694" xr:uid="{00000000-0005-0000-0000-000075160000}"/>
    <cellStyle name="Calc Currency (0) 3" xfId="4334" xr:uid="{00000000-0005-0000-0000-000076160000}"/>
    <cellStyle name="Calc Currency (0) 3 2" xfId="6662" xr:uid="{00000000-0005-0000-0000-000077160000}"/>
    <cellStyle name="Calc Currency (0) 4" xfId="6695" xr:uid="{00000000-0005-0000-0000-000078160000}"/>
    <cellStyle name="Calculation" xfId="11" builtinId="22" customBuiltin="1"/>
    <cellStyle name="Calculation 2" xfId="6525" xr:uid="{00000000-0005-0000-0000-00007A160000}"/>
    <cellStyle name="Calculation 2 10" xfId="19810" xr:uid="{00000000-0005-0000-0000-00007B160000}"/>
    <cellStyle name="Calculation 2 10 2" xfId="19811" xr:uid="{00000000-0005-0000-0000-00007C160000}"/>
    <cellStyle name="Calculation 2 10 2 2" xfId="19812" xr:uid="{00000000-0005-0000-0000-00007D160000}"/>
    <cellStyle name="Calculation 2 10 2 3" xfId="19813" xr:uid="{00000000-0005-0000-0000-00007E160000}"/>
    <cellStyle name="Calculation 2 10 3" xfId="19814" xr:uid="{00000000-0005-0000-0000-00007F160000}"/>
    <cellStyle name="Calculation 2 10 3 2" xfId="19815" xr:uid="{00000000-0005-0000-0000-000080160000}"/>
    <cellStyle name="Calculation 2 10 3 3" xfId="19816" xr:uid="{00000000-0005-0000-0000-000081160000}"/>
    <cellStyle name="Calculation 2 10 4" xfId="19817" xr:uid="{00000000-0005-0000-0000-000082160000}"/>
    <cellStyle name="Calculation 2 10 5" xfId="19818" xr:uid="{00000000-0005-0000-0000-000083160000}"/>
    <cellStyle name="Calculation 2 11" xfId="19819" xr:uid="{00000000-0005-0000-0000-000084160000}"/>
    <cellStyle name="Calculation 2 11 2" xfId="19820" xr:uid="{00000000-0005-0000-0000-000085160000}"/>
    <cellStyle name="Calculation 2 11 2 2" xfId="19821" xr:uid="{00000000-0005-0000-0000-000086160000}"/>
    <cellStyle name="Calculation 2 11 2 3" xfId="19822" xr:uid="{00000000-0005-0000-0000-000087160000}"/>
    <cellStyle name="Calculation 2 11 3" xfId="19823" xr:uid="{00000000-0005-0000-0000-000088160000}"/>
    <cellStyle name="Calculation 2 11 3 2" xfId="19824" xr:uid="{00000000-0005-0000-0000-000089160000}"/>
    <cellStyle name="Calculation 2 11 3 3" xfId="19825" xr:uid="{00000000-0005-0000-0000-00008A160000}"/>
    <cellStyle name="Calculation 2 11 4" xfId="19826" xr:uid="{00000000-0005-0000-0000-00008B160000}"/>
    <cellStyle name="Calculation 2 11 5" xfId="19827" xr:uid="{00000000-0005-0000-0000-00008C160000}"/>
    <cellStyle name="Calculation 2 12" xfId="19828" xr:uid="{00000000-0005-0000-0000-00008D160000}"/>
    <cellStyle name="Calculation 2 12 2" xfId="19829" xr:uid="{00000000-0005-0000-0000-00008E160000}"/>
    <cellStyle name="Calculation 2 12 2 2" xfId="19830" xr:uid="{00000000-0005-0000-0000-00008F160000}"/>
    <cellStyle name="Calculation 2 12 2 3" xfId="19831" xr:uid="{00000000-0005-0000-0000-000090160000}"/>
    <cellStyle name="Calculation 2 12 3" xfId="19832" xr:uid="{00000000-0005-0000-0000-000091160000}"/>
    <cellStyle name="Calculation 2 12 3 2" xfId="19833" xr:uid="{00000000-0005-0000-0000-000092160000}"/>
    <cellStyle name="Calculation 2 12 3 3" xfId="19834" xr:uid="{00000000-0005-0000-0000-000093160000}"/>
    <cellStyle name="Calculation 2 12 4" xfId="19835" xr:uid="{00000000-0005-0000-0000-000094160000}"/>
    <cellStyle name="Calculation 2 12 5" xfId="19836" xr:uid="{00000000-0005-0000-0000-000095160000}"/>
    <cellStyle name="Calculation 2 13" xfId="19837" xr:uid="{00000000-0005-0000-0000-000096160000}"/>
    <cellStyle name="Calculation 2 13 2" xfId="19838" xr:uid="{00000000-0005-0000-0000-000097160000}"/>
    <cellStyle name="Calculation 2 13 2 2" xfId="19839" xr:uid="{00000000-0005-0000-0000-000098160000}"/>
    <cellStyle name="Calculation 2 13 2 3" xfId="19840" xr:uid="{00000000-0005-0000-0000-000099160000}"/>
    <cellStyle name="Calculation 2 13 3" xfId="19841" xr:uid="{00000000-0005-0000-0000-00009A160000}"/>
    <cellStyle name="Calculation 2 13 3 2" xfId="19842" xr:uid="{00000000-0005-0000-0000-00009B160000}"/>
    <cellStyle name="Calculation 2 13 3 3" xfId="19843" xr:uid="{00000000-0005-0000-0000-00009C160000}"/>
    <cellStyle name="Calculation 2 13 4" xfId="19844" xr:uid="{00000000-0005-0000-0000-00009D160000}"/>
    <cellStyle name="Calculation 2 13 5" xfId="19845" xr:uid="{00000000-0005-0000-0000-00009E160000}"/>
    <cellStyle name="Calculation 2 14" xfId="19846" xr:uid="{00000000-0005-0000-0000-00009F160000}"/>
    <cellStyle name="Calculation 2 14 2" xfId="19847" xr:uid="{00000000-0005-0000-0000-0000A0160000}"/>
    <cellStyle name="Calculation 2 14 2 2" xfId="19848" xr:uid="{00000000-0005-0000-0000-0000A1160000}"/>
    <cellStyle name="Calculation 2 14 2 3" xfId="19849" xr:uid="{00000000-0005-0000-0000-0000A2160000}"/>
    <cellStyle name="Calculation 2 14 3" xfId="19850" xr:uid="{00000000-0005-0000-0000-0000A3160000}"/>
    <cellStyle name="Calculation 2 14 3 2" xfId="19851" xr:uid="{00000000-0005-0000-0000-0000A4160000}"/>
    <cellStyle name="Calculation 2 14 3 3" xfId="19852" xr:uid="{00000000-0005-0000-0000-0000A5160000}"/>
    <cellStyle name="Calculation 2 14 4" xfId="19853" xr:uid="{00000000-0005-0000-0000-0000A6160000}"/>
    <cellStyle name="Calculation 2 14 5" xfId="19854" xr:uid="{00000000-0005-0000-0000-0000A7160000}"/>
    <cellStyle name="Calculation 2 15" xfId="19855" xr:uid="{00000000-0005-0000-0000-0000A8160000}"/>
    <cellStyle name="Calculation 2 15 2" xfId="19856" xr:uid="{00000000-0005-0000-0000-0000A9160000}"/>
    <cellStyle name="Calculation 2 15 2 2" xfId="19857" xr:uid="{00000000-0005-0000-0000-0000AA160000}"/>
    <cellStyle name="Calculation 2 15 2 3" xfId="19858" xr:uid="{00000000-0005-0000-0000-0000AB160000}"/>
    <cellStyle name="Calculation 2 15 3" xfId="19859" xr:uid="{00000000-0005-0000-0000-0000AC160000}"/>
    <cellStyle name="Calculation 2 15 3 2" xfId="19860" xr:uid="{00000000-0005-0000-0000-0000AD160000}"/>
    <cellStyle name="Calculation 2 15 3 3" xfId="19861" xr:uid="{00000000-0005-0000-0000-0000AE160000}"/>
    <cellStyle name="Calculation 2 15 4" xfId="19862" xr:uid="{00000000-0005-0000-0000-0000AF160000}"/>
    <cellStyle name="Calculation 2 15 5" xfId="19863" xr:uid="{00000000-0005-0000-0000-0000B0160000}"/>
    <cellStyle name="Calculation 2 16" xfId="19864" xr:uid="{00000000-0005-0000-0000-0000B1160000}"/>
    <cellStyle name="Calculation 2 16 2" xfId="19865" xr:uid="{00000000-0005-0000-0000-0000B2160000}"/>
    <cellStyle name="Calculation 2 16 2 2" xfId="19866" xr:uid="{00000000-0005-0000-0000-0000B3160000}"/>
    <cellStyle name="Calculation 2 16 2 3" xfId="19867" xr:uid="{00000000-0005-0000-0000-0000B4160000}"/>
    <cellStyle name="Calculation 2 16 3" xfId="19868" xr:uid="{00000000-0005-0000-0000-0000B5160000}"/>
    <cellStyle name="Calculation 2 16 3 2" xfId="19869" xr:uid="{00000000-0005-0000-0000-0000B6160000}"/>
    <cellStyle name="Calculation 2 16 3 3" xfId="19870" xr:uid="{00000000-0005-0000-0000-0000B7160000}"/>
    <cellStyle name="Calculation 2 16 4" xfId="19871" xr:uid="{00000000-0005-0000-0000-0000B8160000}"/>
    <cellStyle name="Calculation 2 16 5" xfId="19872" xr:uid="{00000000-0005-0000-0000-0000B9160000}"/>
    <cellStyle name="Calculation 2 17" xfId="19873" xr:uid="{00000000-0005-0000-0000-0000BA160000}"/>
    <cellStyle name="Calculation 2 17 2" xfId="19874" xr:uid="{00000000-0005-0000-0000-0000BB160000}"/>
    <cellStyle name="Calculation 2 17 2 2" xfId="19875" xr:uid="{00000000-0005-0000-0000-0000BC160000}"/>
    <cellStyle name="Calculation 2 17 2 3" xfId="19876" xr:uid="{00000000-0005-0000-0000-0000BD160000}"/>
    <cellStyle name="Calculation 2 17 3" xfId="19877" xr:uid="{00000000-0005-0000-0000-0000BE160000}"/>
    <cellStyle name="Calculation 2 17 3 2" xfId="19878" xr:uid="{00000000-0005-0000-0000-0000BF160000}"/>
    <cellStyle name="Calculation 2 17 3 3" xfId="19879" xr:uid="{00000000-0005-0000-0000-0000C0160000}"/>
    <cellStyle name="Calculation 2 17 4" xfId="19880" xr:uid="{00000000-0005-0000-0000-0000C1160000}"/>
    <cellStyle name="Calculation 2 17 5" xfId="19881" xr:uid="{00000000-0005-0000-0000-0000C2160000}"/>
    <cellStyle name="Calculation 2 18" xfId="19882" xr:uid="{00000000-0005-0000-0000-0000C3160000}"/>
    <cellStyle name="Calculation 2 18 2" xfId="19883" xr:uid="{00000000-0005-0000-0000-0000C4160000}"/>
    <cellStyle name="Calculation 2 18 2 2" xfId="19884" xr:uid="{00000000-0005-0000-0000-0000C5160000}"/>
    <cellStyle name="Calculation 2 18 2 3" xfId="19885" xr:uid="{00000000-0005-0000-0000-0000C6160000}"/>
    <cellStyle name="Calculation 2 18 3" xfId="19886" xr:uid="{00000000-0005-0000-0000-0000C7160000}"/>
    <cellStyle name="Calculation 2 18 3 2" xfId="19887" xr:uid="{00000000-0005-0000-0000-0000C8160000}"/>
    <cellStyle name="Calculation 2 18 3 3" xfId="19888" xr:uid="{00000000-0005-0000-0000-0000C9160000}"/>
    <cellStyle name="Calculation 2 18 4" xfId="19889" xr:uid="{00000000-0005-0000-0000-0000CA160000}"/>
    <cellStyle name="Calculation 2 18 5" xfId="19890" xr:uid="{00000000-0005-0000-0000-0000CB160000}"/>
    <cellStyle name="Calculation 2 19" xfId="19891" xr:uid="{00000000-0005-0000-0000-0000CC160000}"/>
    <cellStyle name="Calculation 2 19 2" xfId="19892" xr:uid="{00000000-0005-0000-0000-0000CD160000}"/>
    <cellStyle name="Calculation 2 19 3" xfId="19893" xr:uid="{00000000-0005-0000-0000-0000CE160000}"/>
    <cellStyle name="Calculation 2 2" xfId="19894" xr:uid="{00000000-0005-0000-0000-0000CF160000}"/>
    <cellStyle name="Calculation 2 2 10" xfId="19895" xr:uid="{00000000-0005-0000-0000-0000D0160000}"/>
    <cellStyle name="Calculation 2 2 10 2" xfId="19896" xr:uid="{00000000-0005-0000-0000-0000D1160000}"/>
    <cellStyle name="Calculation 2 2 10 3" xfId="19897" xr:uid="{00000000-0005-0000-0000-0000D2160000}"/>
    <cellStyle name="Calculation 2 2 11" xfId="19898" xr:uid="{00000000-0005-0000-0000-0000D3160000}"/>
    <cellStyle name="Calculation 2 2 12" xfId="19899" xr:uid="{00000000-0005-0000-0000-0000D4160000}"/>
    <cellStyle name="Calculation 2 2 2" xfId="19900" xr:uid="{00000000-0005-0000-0000-0000D5160000}"/>
    <cellStyle name="Calculation 2 2 2 2" xfId="19901" xr:uid="{00000000-0005-0000-0000-0000D6160000}"/>
    <cellStyle name="Calculation 2 2 2 2 2" xfId="19902" xr:uid="{00000000-0005-0000-0000-0000D7160000}"/>
    <cellStyle name="Calculation 2 2 2 2 3" xfId="19903" xr:uid="{00000000-0005-0000-0000-0000D8160000}"/>
    <cellStyle name="Calculation 2 2 2 3" xfId="19904" xr:uid="{00000000-0005-0000-0000-0000D9160000}"/>
    <cellStyle name="Calculation 2 2 2 3 2" xfId="19905" xr:uid="{00000000-0005-0000-0000-0000DA160000}"/>
    <cellStyle name="Calculation 2 2 2 3 3" xfId="19906" xr:uid="{00000000-0005-0000-0000-0000DB160000}"/>
    <cellStyle name="Calculation 2 2 2 4" xfId="19907" xr:uid="{00000000-0005-0000-0000-0000DC160000}"/>
    <cellStyle name="Calculation 2 2 2 5" xfId="19908" xr:uid="{00000000-0005-0000-0000-0000DD160000}"/>
    <cellStyle name="Calculation 2 2 3" xfId="19909" xr:uid="{00000000-0005-0000-0000-0000DE160000}"/>
    <cellStyle name="Calculation 2 2 3 2" xfId="19910" xr:uid="{00000000-0005-0000-0000-0000DF160000}"/>
    <cellStyle name="Calculation 2 2 3 2 2" xfId="19911" xr:uid="{00000000-0005-0000-0000-0000E0160000}"/>
    <cellStyle name="Calculation 2 2 3 2 3" xfId="19912" xr:uid="{00000000-0005-0000-0000-0000E1160000}"/>
    <cellStyle name="Calculation 2 2 3 3" xfId="19913" xr:uid="{00000000-0005-0000-0000-0000E2160000}"/>
    <cellStyle name="Calculation 2 2 3 3 2" xfId="19914" xr:uid="{00000000-0005-0000-0000-0000E3160000}"/>
    <cellStyle name="Calculation 2 2 3 3 3" xfId="19915" xr:uid="{00000000-0005-0000-0000-0000E4160000}"/>
    <cellStyle name="Calculation 2 2 3 4" xfId="19916" xr:uid="{00000000-0005-0000-0000-0000E5160000}"/>
    <cellStyle name="Calculation 2 2 3 5" xfId="19917" xr:uid="{00000000-0005-0000-0000-0000E6160000}"/>
    <cellStyle name="Calculation 2 2 4" xfId="19918" xr:uid="{00000000-0005-0000-0000-0000E7160000}"/>
    <cellStyle name="Calculation 2 2 4 2" xfId="19919" xr:uid="{00000000-0005-0000-0000-0000E8160000}"/>
    <cellStyle name="Calculation 2 2 4 2 2" xfId="19920" xr:uid="{00000000-0005-0000-0000-0000E9160000}"/>
    <cellStyle name="Calculation 2 2 4 2 3" xfId="19921" xr:uid="{00000000-0005-0000-0000-0000EA160000}"/>
    <cellStyle name="Calculation 2 2 4 3" xfId="19922" xr:uid="{00000000-0005-0000-0000-0000EB160000}"/>
    <cellStyle name="Calculation 2 2 4 3 2" xfId="19923" xr:uid="{00000000-0005-0000-0000-0000EC160000}"/>
    <cellStyle name="Calculation 2 2 4 3 3" xfId="19924" xr:uid="{00000000-0005-0000-0000-0000ED160000}"/>
    <cellStyle name="Calculation 2 2 4 4" xfId="19925" xr:uid="{00000000-0005-0000-0000-0000EE160000}"/>
    <cellStyle name="Calculation 2 2 4 5" xfId="19926" xr:uid="{00000000-0005-0000-0000-0000EF160000}"/>
    <cellStyle name="Calculation 2 2 5" xfId="19927" xr:uid="{00000000-0005-0000-0000-0000F0160000}"/>
    <cellStyle name="Calculation 2 2 5 2" xfId="19928" xr:uid="{00000000-0005-0000-0000-0000F1160000}"/>
    <cellStyle name="Calculation 2 2 5 2 2" xfId="19929" xr:uid="{00000000-0005-0000-0000-0000F2160000}"/>
    <cellStyle name="Calculation 2 2 5 2 3" xfId="19930" xr:uid="{00000000-0005-0000-0000-0000F3160000}"/>
    <cellStyle name="Calculation 2 2 5 3" xfId="19931" xr:uid="{00000000-0005-0000-0000-0000F4160000}"/>
    <cellStyle name="Calculation 2 2 5 3 2" xfId="19932" xr:uid="{00000000-0005-0000-0000-0000F5160000}"/>
    <cellStyle name="Calculation 2 2 5 3 3" xfId="19933" xr:uid="{00000000-0005-0000-0000-0000F6160000}"/>
    <cellStyle name="Calculation 2 2 5 4" xfId="19934" xr:uid="{00000000-0005-0000-0000-0000F7160000}"/>
    <cellStyle name="Calculation 2 2 5 5" xfId="19935" xr:uid="{00000000-0005-0000-0000-0000F8160000}"/>
    <cellStyle name="Calculation 2 2 6" xfId="19936" xr:uid="{00000000-0005-0000-0000-0000F9160000}"/>
    <cellStyle name="Calculation 2 2 6 2" xfId="19937" xr:uid="{00000000-0005-0000-0000-0000FA160000}"/>
    <cellStyle name="Calculation 2 2 6 2 2" xfId="19938" xr:uid="{00000000-0005-0000-0000-0000FB160000}"/>
    <cellStyle name="Calculation 2 2 6 2 3" xfId="19939" xr:uid="{00000000-0005-0000-0000-0000FC160000}"/>
    <cellStyle name="Calculation 2 2 6 3" xfId="19940" xr:uid="{00000000-0005-0000-0000-0000FD160000}"/>
    <cellStyle name="Calculation 2 2 6 3 2" xfId="19941" xr:uid="{00000000-0005-0000-0000-0000FE160000}"/>
    <cellStyle name="Calculation 2 2 6 3 3" xfId="19942" xr:uid="{00000000-0005-0000-0000-0000FF160000}"/>
    <cellStyle name="Calculation 2 2 6 4" xfId="19943" xr:uid="{00000000-0005-0000-0000-000000170000}"/>
    <cellStyle name="Calculation 2 2 6 5" xfId="19944" xr:uid="{00000000-0005-0000-0000-000001170000}"/>
    <cellStyle name="Calculation 2 2 7" xfId="19945" xr:uid="{00000000-0005-0000-0000-000002170000}"/>
    <cellStyle name="Calculation 2 2 7 2" xfId="19946" xr:uid="{00000000-0005-0000-0000-000003170000}"/>
    <cellStyle name="Calculation 2 2 7 2 2" xfId="19947" xr:uid="{00000000-0005-0000-0000-000004170000}"/>
    <cellStyle name="Calculation 2 2 7 2 3" xfId="19948" xr:uid="{00000000-0005-0000-0000-000005170000}"/>
    <cellStyle name="Calculation 2 2 7 3" xfId="19949" xr:uid="{00000000-0005-0000-0000-000006170000}"/>
    <cellStyle name="Calculation 2 2 7 4" xfId="19950" xr:uid="{00000000-0005-0000-0000-000007170000}"/>
    <cellStyle name="Calculation 2 2 8" xfId="19951" xr:uid="{00000000-0005-0000-0000-000008170000}"/>
    <cellStyle name="Calculation 2 2 8 2" xfId="19952" xr:uid="{00000000-0005-0000-0000-000009170000}"/>
    <cellStyle name="Calculation 2 2 8 2 2" xfId="19953" xr:uid="{00000000-0005-0000-0000-00000A170000}"/>
    <cellStyle name="Calculation 2 2 8 2 3" xfId="19954" xr:uid="{00000000-0005-0000-0000-00000B170000}"/>
    <cellStyle name="Calculation 2 2 8 3" xfId="19955" xr:uid="{00000000-0005-0000-0000-00000C170000}"/>
    <cellStyle name="Calculation 2 2 8 4" xfId="19956" xr:uid="{00000000-0005-0000-0000-00000D170000}"/>
    <cellStyle name="Calculation 2 2 9" xfId="19957" xr:uid="{00000000-0005-0000-0000-00000E170000}"/>
    <cellStyle name="Calculation 2 2 9 2" xfId="19958" xr:uid="{00000000-0005-0000-0000-00000F170000}"/>
    <cellStyle name="Calculation 2 2 9 3" xfId="19959" xr:uid="{00000000-0005-0000-0000-000010170000}"/>
    <cellStyle name="Calculation 2 20" xfId="19960" xr:uid="{00000000-0005-0000-0000-000011170000}"/>
    <cellStyle name="Calculation 2 21" xfId="19961" xr:uid="{00000000-0005-0000-0000-000012170000}"/>
    <cellStyle name="Calculation 2 22" xfId="19962" xr:uid="{00000000-0005-0000-0000-000013170000}"/>
    <cellStyle name="Calculation 2 23" xfId="19963" xr:uid="{00000000-0005-0000-0000-000014170000}"/>
    <cellStyle name="Calculation 2 24" xfId="19964" xr:uid="{00000000-0005-0000-0000-000015170000}"/>
    <cellStyle name="Calculation 2 25" xfId="19965" xr:uid="{00000000-0005-0000-0000-000016170000}"/>
    <cellStyle name="Calculation 2 26" xfId="19966" xr:uid="{00000000-0005-0000-0000-000017170000}"/>
    <cellStyle name="Calculation 2 27" xfId="19967" xr:uid="{00000000-0005-0000-0000-000018170000}"/>
    <cellStyle name="Calculation 2 28" xfId="19968" xr:uid="{00000000-0005-0000-0000-000019170000}"/>
    <cellStyle name="Calculation 2 29" xfId="19809" xr:uid="{00000000-0005-0000-0000-00001A170000}"/>
    <cellStyle name="Calculation 2 3" xfId="19969" xr:uid="{00000000-0005-0000-0000-00001B170000}"/>
    <cellStyle name="Calculation 2 3 2" xfId="19970" xr:uid="{00000000-0005-0000-0000-00001C170000}"/>
    <cellStyle name="Calculation 2 3 2 2" xfId="19971" xr:uid="{00000000-0005-0000-0000-00001D170000}"/>
    <cellStyle name="Calculation 2 3 2 2 2" xfId="19972" xr:uid="{00000000-0005-0000-0000-00001E170000}"/>
    <cellStyle name="Calculation 2 3 2 2 3" xfId="19973" xr:uid="{00000000-0005-0000-0000-00001F170000}"/>
    <cellStyle name="Calculation 2 3 2 3" xfId="19974" xr:uid="{00000000-0005-0000-0000-000020170000}"/>
    <cellStyle name="Calculation 2 3 2 3 2" xfId="19975" xr:uid="{00000000-0005-0000-0000-000021170000}"/>
    <cellStyle name="Calculation 2 3 2 3 3" xfId="19976" xr:uid="{00000000-0005-0000-0000-000022170000}"/>
    <cellStyle name="Calculation 2 3 2 4" xfId="19977" xr:uid="{00000000-0005-0000-0000-000023170000}"/>
    <cellStyle name="Calculation 2 3 2 5" xfId="19978" xr:uid="{00000000-0005-0000-0000-000024170000}"/>
    <cellStyle name="Calculation 2 3 3" xfId="19979" xr:uid="{00000000-0005-0000-0000-000025170000}"/>
    <cellStyle name="Calculation 2 3 3 2" xfId="19980" xr:uid="{00000000-0005-0000-0000-000026170000}"/>
    <cellStyle name="Calculation 2 3 3 3" xfId="19981" xr:uid="{00000000-0005-0000-0000-000027170000}"/>
    <cellStyle name="Calculation 2 3 4" xfId="19982" xr:uid="{00000000-0005-0000-0000-000028170000}"/>
    <cellStyle name="Calculation 2 3 4 2" xfId="19983" xr:uid="{00000000-0005-0000-0000-000029170000}"/>
    <cellStyle name="Calculation 2 3 4 3" xfId="19984" xr:uid="{00000000-0005-0000-0000-00002A170000}"/>
    <cellStyle name="Calculation 2 3 5" xfId="19985" xr:uid="{00000000-0005-0000-0000-00002B170000}"/>
    <cellStyle name="Calculation 2 3 6" xfId="19986" xr:uid="{00000000-0005-0000-0000-00002C170000}"/>
    <cellStyle name="Calculation 2 4" xfId="19987" xr:uid="{00000000-0005-0000-0000-00002D170000}"/>
    <cellStyle name="Calculation 2 4 2" xfId="19988" xr:uid="{00000000-0005-0000-0000-00002E170000}"/>
    <cellStyle name="Calculation 2 4 2 2" xfId="19989" xr:uid="{00000000-0005-0000-0000-00002F170000}"/>
    <cellStyle name="Calculation 2 4 2 3" xfId="19990" xr:uid="{00000000-0005-0000-0000-000030170000}"/>
    <cellStyle name="Calculation 2 4 3" xfId="19991" xr:uid="{00000000-0005-0000-0000-000031170000}"/>
    <cellStyle name="Calculation 2 4 3 2" xfId="19992" xr:uid="{00000000-0005-0000-0000-000032170000}"/>
    <cellStyle name="Calculation 2 4 3 3" xfId="19993" xr:uid="{00000000-0005-0000-0000-000033170000}"/>
    <cellStyle name="Calculation 2 4 4" xfId="19994" xr:uid="{00000000-0005-0000-0000-000034170000}"/>
    <cellStyle name="Calculation 2 4 5" xfId="19995" xr:uid="{00000000-0005-0000-0000-000035170000}"/>
    <cellStyle name="Calculation 2 5" xfId="19996" xr:uid="{00000000-0005-0000-0000-000036170000}"/>
    <cellStyle name="Calculation 2 5 2" xfId="19997" xr:uid="{00000000-0005-0000-0000-000037170000}"/>
    <cellStyle name="Calculation 2 5 2 2" xfId="19998" xr:uid="{00000000-0005-0000-0000-000038170000}"/>
    <cellStyle name="Calculation 2 5 2 3" xfId="19999" xr:uid="{00000000-0005-0000-0000-000039170000}"/>
    <cellStyle name="Calculation 2 5 3" xfId="20000" xr:uid="{00000000-0005-0000-0000-00003A170000}"/>
    <cellStyle name="Calculation 2 5 3 2" xfId="20001" xr:uid="{00000000-0005-0000-0000-00003B170000}"/>
    <cellStyle name="Calculation 2 5 3 3" xfId="20002" xr:uid="{00000000-0005-0000-0000-00003C170000}"/>
    <cellStyle name="Calculation 2 5 4" xfId="20003" xr:uid="{00000000-0005-0000-0000-00003D170000}"/>
    <cellStyle name="Calculation 2 5 5" xfId="20004" xr:uid="{00000000-0005-0000-0000-00003E170000}"/>
    <cellStyle name="Calculation 2 6" xfId="20005" xr:uid="{00000000-0005-0000-0000-00003F170000}"/>
    <cellStyle name="Calculation 2 6 2" xfId="20006" xr:uid="{00000000-0005-0000-0000-000040170000}"/>
    <cellStyle name="Calculation 2 6 2 2" xfId="20007" xr:uid="{00000000-0005-0000-0000-000041170000}"/>
    <cellStyle name="Calculation 2 6 2 3" xfId="20008" xr:uid="{00000000-0005-0000-0000-000042170000}"/>
    <cellStyle name="Calculation 2 6 3" xfId="20009" xr:uid="{00000000-0005-0000-0000-000043170000}"/>
    <cellStyle name="Calculation 2 6 3 2" xfId="20010" xr:uid="{00000000-0005-0000-0000-000044170000}"/>
    <cellStyle name="Calculation 2 6 3 3" xfId="20011" xr:uid="{00000000-0005-0000-0000-000045170000}"/>
    <cellStyle name="Calculation 2 6 4" xfId="20012" xr:uid="{00000000-0005-0000-0000-000046170000}"/>
    <cellStyle name="Calculation 2 6 5" xfId="20013" xr:uid="{00000000-0005-0000-0000-000047170000}"/>
    <cellStyle name="Calculation 2 7" xfId="20014" xr:uid="{00000000-0005-0000-0000-000048170000}"/>
    <cellStyle name="Calculation 2 7 2" xfId="20015" xr:uid="{00000000-0005-0000-0000-000049170000}"/>
    <cellStyle name="Calculation 2 7 2 2" xfId="20016" xr:uid="{00000000-0005-0000-0000-00004A170000}"/>
    <cellStyle name="Calculation 2 7 2 3" xfId="20017" xr:uid="{00000000-0005-0000-0000-00004B170000}"/>
    <cellStyle name="Calculation 2 7 3" xfId="20018" xr:uid="{00000000-0005-0000-0000-00004C170000}"/>
    <cellStyle name="Calculation 2 7 3 2" xfId="20019" xr:uid="{00000000-0005-0000-0000-00004D170000}"/>
    <cellStyle name="Calculation 2 7 3 3" xfId="20020" xr:uid="{00000000-0005-0000-0000-00004E170000}"/>
    <cellStyle name="Calculation 2 7 4" xfId="20021" xr:uid="{00000000-0005-0000-0000-00004F170000}"/>
    <cellStyle name="Calculation 2 7 5" xfId="20022" xr:uid="{00000000-0005-0000-0000-000050170000}"/>
    <cellStyle name="Calculation 2 8" xfId="20023" xr:uid="{00000000-0005-0000-0000-000051170000}"/>
    <cellStyle name="Calculation 2 8 2" xfId="20024" xr:uid="{00000000-0005-0000-0000-000052170000}"/>
    <cellStyle name="Calculation 2 8 2 2" xfId="20025" xr:uid="{00000000-0005-0000-0000-000053170000}"/>
    <cellStyle name="Calculation 2 8 2 3" xfId="20026" xr:uid="{00000000-0005-0000-0000-000054170000}"/>
    <cellStyle name="Calculation 2 8 3" xfId="20027" xr:uid="{00000000-0005-0000-0000-000055170000}"/>
    <cellStyle name="Calculation 2 8 3 2" xfId="20028" xr:uid="{00000000-0005-0000-0000-000056170000}"/>
    <cellStyle name="Calculation 2 8 3 3" xfId="20029" xr:uid="{00000000-0005-0000-0000-000057170000}"/>
    <cellStyle name="Calculation 2 8 4" xfId="20030" xr:uid="{00000000-0005-0000-0000-000058170000}"/>
    <cellStyle name="Calculation 2 8 5" xfId="20031" xr:uid="{00000000-0005-0000-0000-000059170000}"/>
    <cellStyle name="Calculation 2 9" xfId="20032" xr:uid="{00000000-0005-0000-0000-00005A170000}"/>
    <cellStyle name="Calculation 2 9 2" xfId="20033" xr:uid="{00000000-0005-0000-0000-00005B170000}"/>
    <cellStyle name="Calculation 2 9 2 2" xfId="20034" xr:uid="{00000000-0005-0000-0000-00005C170000}"/>
    <cellStyle name="Calculation 2 9 2 3" xfId="20035" xr:uid="{00000000-0005-0000-0000-00005D170000}"/>
    <cellStyle name="Calculation 2 9 3" xfId="20036" xr:uid="{00000000-0005-0000-0000-00005E170000}"/>
    <cellStyle name="Calculation 2 9 3 2" xfId="20037" xr:uid="{00000000-0005-0000-0000-00005F170000}"/>
    <cellStyle name="Calculation 2 9 3 3" xfId="20038" xr:uid="{00000000-0005-0000-0000-000060170000}"/>
    <cellStyle name="Calculation 2 9 4" xfId="20039" xr:uid="{00000000-0005-0000-0000-000061170000}"/>
    <cellStyle name="Calculation 2 9 5" xfId="20040" xr:uid="{00000000-0005-0000-0000-000062170000}"/>
    <cellStyle name="Check Cell" xfId="13" builtinId="23" customBuiltin="1"/>
    <cellStyle name="Check Cell 2" xfId="6482" xr:uid="{00000000-0005-0000-0000-000064170000}"/>
    <cellStyle name="Check Cell 2 2" xfId="20042" xr:uid="{00000000-0005-0000-0000-000065170000}"/>
    <cellStyle name="Check Cell 2 3" xfId="20041" xr:uid="{00000000-0005-0000-0000-000066170000}"/>
    <cellStyle name="ColBlue" xfId="4741" xr:uid="{00000000-0005-0000-0000-000067170000}"/>
    <cellStyle name="ColBlue 2" xfId="4391" xr:uid="{00000000-0005-0000-0000-000068170000}"/>
    <cellStyle name="ColBlue 2 2" xfId="6655" xr:uid="{00000000-0005-0000-0000-000069170000}"/>
    <cellStyle name="ColBlue 3" xfId="6660" xr:uid="{00000000-0005-0000-0000-00006A170000}"/>
    <cellStyle name="ColGreen" xfId="4565" xr:uid="{00000000-0005-0000-0000-00006B170000}"/>
    <cellStyle name="ColGreen 2" xfId="4648" xr:uid="{00000000-0005-0000-0000-00006C170000}"/>
    <cellStyle name="ColGreen 2 2" xfId="6668" xr:uid="{00000000-0005-0000-0000-00006D170000}"/>
    <cellStyle name="ColGreen 3" xfId="6665" xr:uid="{00000000-0005-0000-0000-00006E170000}"/>
    <cellStyle name="ColRed" xfId="4781" xr:uid="{00000000-0005-0000-0000-00006F170000}"/>
    <cellStyle name="ColRed 2" xfId="4432" xr:uid="{00000000-0005-0000-0000-000070170000}"/>
    <cellStyle name="ColRed 2 2" xfId="6680" xr:uid="{00000000-0005-0000-0000-000071170000}"/>
    <cellStyle name="ColRed 3" xfId="6671" xr:uid="{00000000-0005-0000-0000-000072170000}"/>
    <cellStyle name="Comma  - Style1" xfId="4294" xr:uid="{00000000-0005-0000-0000-000073170000}"/>
    <cellStyle name="Comma  - Style1 2" xfId="6678" xr:uid="{00000000-0005-0000-0000-000074170000}"/>
    <cellStyle name="Comma  - Style2" xfId="4253" xr:uid="{00000000-0005-0000-0000-000075170000}"/>
    <cellStyle name="Comma  - Style2 2" xfId="6657" xr:uid="{00000000-0005-0000-0000-000076170000}"/>
    <cellStyle name="Comma  - Style3" xfId="4232" xr:uid="{00000000-0005-0000-0000-000077170000}"/>
    <cellStyle name="Comma  - Style3 2" xfId="6661" xr:uid="{00000000-0005-0000-0000-000078170000}"/>
    <cellStyle name="Comma  - Style4" xfId="4233" xr:uid="{00000000-0005-0000-0000-000079170000}"/>
    <cellStyle name="Comma  - Style4 2" xfId="6704" xr:uid="{00000000-0005-0000-0000-00007A170000}"/>
    <cellStyle name="Comma  - Style5" xfId="4503" xr:uid="{00000000-0005-0000-0000-00007B170000}"/>
    <cellStyle name="Comma  - Style5 2" xfId="6706" xr:uid="{00000000-0005-0000-0000-00007C170000}"/>
    <cellStyle name="Comma  - Style6" xfId="4588" xr:uid="{00000000-0005-0000-0000-00007D170000}"/>
    <cellStyle name="Comma  - Style6 2" xfId="6682" xr:uid="{00000000-0005-0000-0000-00007E170000}"/>
    <cellStyle name="Comma  - Style7" xfId="4723" xr:uid="{00000000-0005-0000-0000-00007F170000}"/>
    <cellStyle name="Comma  - Style7 2" xfId="6689" xr:uid="{00000000-0005-0000-0000-000080170000}"/>
    <cellStyle name="Comma  - Style8" xfId="4373" xr:uid="{00000000-0005-0000-0000-000081170000}"/>
    <cellStyle name="Comma  - Style8 2" xfId="6685" xr:uid="{00000000-0005-0000-0000-000082170000}"/>
    <cellStyle name="Comma (1)" xfId="4633" xr:uid="{00000000-0005-0000-0000-000083170000}"/>
    <cellStyle name="Comma (1) 2" xfId="4767" xr:uid="{00000000-0005-0000-0000-000084170000}"/>
    <cellStyle name="Comma (1) 2 2" xfId="6729" xr:uid="{00000000-0005-0000-0000-000085170000}"/>
    <cellStyle name="Comma (1) 3" xfId="6658" xr:uid="{00000000-0005-0000-0000-000086170000}"/>
    <cellStyle name="Comma (2)" xfId="4417" xr:uid="{00000000-0005-0000-0000-000087170000}"/>
    <cellStyle name="Comma (2) 2" xfId="4280" xr:uid="{00000000-0005-0000-0000-000088170000}"/>
    <cellStyle name="Comma (2) 2 2" xfId="6687" xr:uid="{00000000-0005-0000-0000-000089170000}"/>
    <cellStyle name="Comma (2) 3" xfId="6731" xr:uid="{00000000-0005-0000-0000-00008A170000}"/>
    <cellStyle name="Comma 2" xfId="62" xr:uid="{00000000-0005-0000-0000-00008B170000}"/>
    <cellStyle name="Comma 2 2" xfId="147" xr:uid="{00000000-0005-0000-0000-00008C170000}"/>
    <cellStyle name="Copied" xfId="4545" xr:uid="{00000000-0005-0000-0000-00008D170000}"/>
    <cellStyle name="Copied 2" xfId="4684" xr:uid="{00000000-0005-0000-0000-00008E170000}"/>
    <cellStyle name="Copied 2 2" xfId="6669" xr:uid="{00000000-0005-0000-0000-00008F170000}"/>
    <cellStyle name="Copied 3" xfId="6683" xr:uid="{00000000-0005-0000-0000-000090170000}"/>
    <cellStyle name="Currency (0)" xfId="4811" xr:uid="{00000000-0005-0000-0000-000091170000}"/>
    <cellStyle name="Currency (0) 2" xfId="4461" xr:uid="{00000000-0005-0000-0000-000092170000}"/>
    <cellStyle name="Currency (0) 2 2" xfId="6715" xr:uid="{00000000-0005-0000-0000-000093170000}"/>
    <cellStyle name="Currency (0) 3" xfId="6664" xr:uid="{00000000-0005-0000-0000-000094170000}"/>
    <cellStyle name="Currency (2)" xfId="4333" xr:uid="{00000000-0005-0000-0000-000095170000}"/>
    <cellStyle name="Currency (2) 2" xfId="4524" xr:uid="{00000000-0005-0000-0000-000096170000}"/>
    <cellStyle name="Currency (2) 2 2" xfId="6673" xr:uid="{00000000-0005-0000-0000-000097170000}"/>
    <cellStyle name="Currency (2) 3" xfId="6717" xr:uid="{00000000-0005-0000-0000-000098170000}"/>
    <cellStyle name="Currency 2" xfId="226" xr:uid="{00000000-0005-0000-0000-000099170000}"/>
    <cellStyle name="Currency 2 2" xfId="6667" xr:uid="{00000000-0005-0000-0000-00009A170000}"/>
    <cellStyle name="Currency 2 3" xfId="45190" xr:uid="{00000000-0005-0000-0000-00009B170000}"/>
    <cellStyle name="Currency 2 4" xfId="4608" xr:uid="{00000000-0005-0000-0000-00009C170000}"/>
    <cellStyle name="Currency 3" xfId="222" xr:uid="{00000000-0005-0000-0000-00009D170000}"/>
    <cellStyle name="Design" xfId="4743" xr:uid="{00000000-0005-0000-0000-00009E170000}"/>
    <cellStyle name="Design 2" xfId="6676" xr:uid="{00000000-0005-0000-0000-00009F170000}"/>
    <cellStyle name="Entered" xfId="4393" xr:uid="{00000000-0005-0000-0000-0000A0170000}"/>
    <cellStyle name="Entered 2" xfId="4567" xr:uid="{00000000-0005-0000-0000-0000A1170000}"/>
    <cellStyle name="Entered 2 2" xfId="6684" xr:uid="{00000000-0005-0000-0000-0000A2170000}"/>
    <cellStyle name="Entered 3" xfId="6659" xr:uid="{00000000-0005-0000-0000-0000A3170000}"/>
    <cellStyle name="Euro" xfId="4650" xr:uid="{00000000-0005-0000-0000-0000A4170000}"/>
    <cellStyle name="Euro 2" xfId="4783" xr:uid="{00000000-0005-0000-0000-0000A5170000}"/>
    <cellStyle name="Euro 2 2" xfId="6727" xr:uid="{00000000-0005-0000-0000-0000A6170000}"/>
    <cellStyle name="Euro 3" xfId="6713" xr:uid="{00000000-0005-0000-0000-0000A7170000}"/>
    <cellStyle name="Explanatory Text" xfId="16" builtinId="53" customBuiltin="1"/>
    <cellStyle name="Explanatory Text 2" xfId="6472" xr:uid="{00000000-0005-0000-0000-0000A9170000}"/>
    <cellStyle name="Explanatory Text 2 2" xfId="20044" xr:uid="{00000000-0005-0000-0000-0000AA170000}"/>
    <cellStyle name="Explanatory Text 2 3" xfId="20043" xr:uid="{00000000-0005-0000-0000-0000AB170000}"/>
    <cellStyle name="Followed Hyperlink 2" xfId="61" xr:uid="{00000000-0005-0000-0000-0000AC170000}"/>
    <cellStyle name="Followed Hyperlink 2 2" xfId="8769" xr:uid="{00000000-0005-0000-0000-0000AD170000}"/>
    <cellStyle name="Followed Hyperlink 3" xfId="4255" xr:uid="{00000000-0005-0000-0000-0000AE170000}"/>
    <cellStyle name="Followed Hyperlink 3 2" xfId="8755" xr:uid="{00000000-0005-0000-0000-0000AF170000}"/>
    <cellStyle name="Followed Hyperlink 4" xfId="20045" xr:uid="{00000000-0005-0000-0000-0000B0170000}"/>
    <cellStyle name="Followed Hyperlink 5" xfId="60" xr:uid="{00000000-0005-0000-0000-0000B1170000}"/>
    <cellStyle name="Good" xfId="6" builtinId="26" customBuiltin="1"/>
    <cellStyle name="Good 2" xfId="6554" xr:uid="{00000000-0005-0000-0000-0000B3170000}"/>
    <cellStyle name="Good 2 2" xfId="20047" xr:uid="{00000000-0005-0000-0000-0000B4170000}"/>
    <cellStyle name="Good 2 3" xfId="20046" xr:uid="{00000000-0005-0000-0000-0000B5170000}"/>
    <cellStyle name="Grey" xfId="4507" xr:uid="{00000000-0005-0000-0000-0000B6170000}"/>
    <cellStyle name="Grey 2" xfId="6702" xr:uid="{00000000-0005-0000-0000-0000B7170000}"/>
    <cellStyle name="Header1" xfId="4592" xr:uid="{00000000-0005-0000-0000-0000B8170000}"/>
    <cellStyle name="Header1 2" xfId="6677" xr:uid="{00000000-0005-0000-0000-0000B9170000}"/>
    <cellStyle name="Header2" xfId="4727" xr:uid="{00000000-0005-0000-0000-0000BA170000}"/>
    <cellStyle name="Header2 2" xfId="6711" xr:uid="{00000000-0005-0000-0000-0000BB170000}"/>
    <cellStyle name="Header2 2 2" xfId="10682" xr:uid="{00000000-0005-0000-0000-0000BC170000}"/>
    <cellStyle name="Header2 2 2 2" xfId="19646" xr:uid="{00000000-0005-0000-0000-0000BD170000}"/>
    <cellStyle name="Header2 2 2 2 2" xfId="19698" xr:uid="{00000000-0005-0000-0000-0000BE170000}"/>
    <cellStyle name="Header2 2 2 2 3" xfId="20050" xr:uid="{00000000-0005-0000-0000-0000BF170000}"/>
    <cellStyle name="Header2 2 2 3" xfId="19654" xr:uid="{00000000-0005-0000-0000-0000C0170000}"/>
    <cellStyle name="Header2 2 2 3 2" xfId="19706" xr:uid="{00000000-0005-0000-0000-0000C1170000}"/>
    <cellStyle name="Header2 2 2 4" xfId="20049" xr:uid="{00000000-0005-0000-0000-0000C2170000}"/>
    <cellStyle name="Header2 2 3" xfId="19631" xr:uid="{00000000-0005-0000-0000-0000C3170000}"/>
    <cellStyle name="Header2 2 3 2" xfId="19683" xr:uid="{00000000-0005-0000-0000-0000C4170000}"/>
    <cellStyle name="Header2 2 3 2 2" xfId="20052" xr:uid="{00000000-0005-0000-0000-0000C5170000}"/>
    <cellStyle name="Header2 2 3 3" xfId="20051" xr:uid="{00000000-0005-0000-0000-0000C6170000}"/>
    <cellStyle name="Header2 2 4" xfId="19621" xr:uid="{00000000-0005-0000-0000-0000C7170000}"/>
    <cellStyle name="Header2 2 4 2" xfId="19675" xr:uid="{00000000-0005-0000-0000-0000C8170000}"/>
    <cellStyle name="Header2 2 4 3" xfId="20053" xr:uid="{00000000-0005-0000-0000-0000C9170000}"/>
    <cellStyle name="Header2 2 5" xfId="20048" xr:uid="{00000000-0005-0000-0000-0000CA170000}"/>
    <cellStyle name="Header2 3" xfId="10679" xr:uid="{00000000-0005-0000-0000-0000CB170000}"/>
    <cellStyle name="Header2 3 2" xfId="19643" xr:uid="{00000000-0005-0000-0000-0000CC170000}"/>
    <cellStyle name="Header2 3 2 2" xfId="19695" xr:uid="{00000000-0005-0000-0000-0000CD170000}"/>
    <cellStyle name="Header2 3 2 2 2" xfId="20055" xr:uid="{00000000-0005-0000-0000-0000CE170000}"/>
    <cellStyle name="Header2 3 2 3" xfId="20054" xr:uid="{00000000-0005-0000-0000-0000CF170000}"/>
    <cellStyle name="Header2 3 3" xfId="19638" xr:uid="{00000000-0005-0000-0000-0000D0170000}"/>
    <cellStyle name="Header2 3 3 2" xfId="19690" xr:uid="{00000000-0005-0000-0000-0000D1170000}"/>
    <cellStyle name="Header2 4" xfId="19624" xr:uid="{00000000-0005-0000-0000-0000D2170000}"/>
    <cellStyle name="Header2 4 2" xfId="19678" xr:uid="{00000000-0005-0000-0000-0000D3170000}"/>
    <cellStyle name="Header2 4 2 2" xfId="20057" xr:uid="{00000000-0005-0000-0000-0000D4170000}"/>
    <cellStyle name="Header2 4 3" xfId="20056" xr:uid="{00000000-0005-0000-0000-0000D5170000}"/>
    <cellStyle name="Header2 5" xfId="19634" xr:uid="{00000000-0005-0000-0000-0000D6170000}"/>
    <cellStyle name="Header2 5 2" xfId="19686" xr:uid="{00000000-0005-0000-0000-0000D7170000}"/>
    <cellStyle name="Heading 1" xfId="2" builtinId="16" customBuiltin="1"/>
    <cellStyle name="Heading 1 2" xfId="20058" xr:uid="{00000000-0005-0000-0000-0000D9170000}"/>
    <cellStyle name="Heading 1 2 2" xfId="20059" xr:uid="{00000000-0005-0000-0000-0000DA170000}"/>
    <cellStyle name="Heading 2" xfId="3" builtinId="17" customBuiltin="1"/>
    <cellStyle name="Heading 2 2" xfId="20060" xr:uid="{00000000-0005-0000-0000-0000DC170000}"/>
    <cellStyle name="Heading 2 2 2" xfId="20061" xr:uid="{00000000-0005-0000-0000-0000DD170000}"/>
    <cellStyle name="Heading 3" xfId="4" builtinId="18" customBuiltin="1"/>
    <cellStyle name="Heading 3 2" xfId="6559" xr:uid="{00000000-0005-0000-0000-0000DF170000}"/>
    <cellStyle name="Heading 3 2 2" xfId="20063" xr:uid="{00000000-0005-0000-0000-0000E0170000}"/>
    <cellStyle name="Heading 3 2 3" xfId="20062" xr:uid="{00000000-0005-0000-0000-0000E1170000}"/>
    <cellStyle name="Heading 4" xfId="5" builtinId="19" customBuiltin="1"/>
    <cellStyle name="Heading 4 2" xfId="6555" xr:uid="{00000000-0005-0000-0000-0000E3170000}"/>
    <cellStyle name="Heading 4 2 2" xfId="20065" xr:uid="{00000000-0005-0000-0000-0000E4170000}"/>
    <cellStyle name="Heading 4 2 3" xfId="20064" xr:uid="{00000000-0005-0000-0000-0000E5170000}"/>
    <cellStyle name="Hyperlink" xfId="1" builtinId="8"/>
    <cellStyle name="Input" xfId="9" builtinId="20" customBuiltin="1"/>
    <cellStyle name="Input [yellow]" xfId="4549" xr:uid="{00000000-0005-0000-0000-0000E8170000}"/>
    <cellStyle name="Input [yellow] 2" xfId="6725" xr:uid="{00000000-0005-0000-0000-0000E9170000}"/>
    <cellStyle name="Input [yellow] 2 2" xfId="10681" xr:uid="{00000000-0005-0000-0000-0000EA170000}"/>
    <cellStyle name="Input [yellow] 2 2 2" xfId="19645" xr:uid="{00000000-0005-0000-0000-0000EB170000}"/>
    <cellStyle name="Input [yellow] 2 2 2 2" xfId="19697" xr:uid="{00000000-0005-0000-0000-0000EC170000}"/>
    <cellStyle name="Input [yellow] 2 2 2 3" xfId="20068" xr:uid="{00000000-0005-0000-0000-0000ED170000}"/>
    <cellStyle name="Input [yellow] 2 2 3" xfId="19667" xr:uid="{00000000-0005-0000-0000-0000EE170000}"/>
    <cellStyle name="Input [yellow] 2 2 3 2" xfId="19718" xr:uid="{00000000-0005-0000-0000-0000EF170000}"/>
    <cellStyle name="Input [yellow] 2 2 4" xfId="20067" xr:uid="{00000000-0005-0000-0000-0000F0170000}"/>
    <cellStyle name="Input [yellow] 2 3" xfId="19632" xr:uid="{00000000-0005-0000-0000-0000F1170000}"/>
    <cellStyle name="Input [yellow] 2 3 2" xfId="19684" xr:uid="{00000000-0005-0000-0000-0000F2170000}"/>
    <cellStyle name="Input [yellow] 2 4" xfId="19655" xr:uid="{00000000-0005-0000-0000-0000F3170000}"/>
    <cellStyle name="Input [yellow] 2 4 2" xfId="19707" xr:uid="{00000000-0005-0000-0000-0000F4170000}"/>
    <cellStyle name="Input [yellow] 2 5" xfId="20066" xr:uid="{00000000-0005-0000-0000-0000F5170000}"/>
    <cellStyle name="Input [yellow] 3" xfId="10686" xr:uid="{00000000-0005-0000-0000-0000F6170000}"/>
    <cellStyle name="Input [yellow] 3 2" xfId="19650" xr:uid="{00000000-0005-0000-0000-0000F7170000}"/>
    <cellStyle name="Input [yellow] 3 2 2" xfId="19702" xr:uid="{00000000-0005-0000-0000-0000F8170000}"/>
    <cellStyle name="Input [yellow] 3 2 3" xfId="20069" xr:uid="{00000000-0005-0000-0000-0000F9170000}"/>
    <cellStyle name="Input [yellow] 3 3" xfId="19640" xr:uid="{00000000-0005-0000-0000-0000FA170000}"/>
    <cellStyle name="Input [yellow] 3 3 2" xfId="19692" xr:uid="{00000000-0005-0000-0000-0000FB170000}"/>
    <cellStyle name="Input [yellow] 4" xfId="19623" xr:uid="{00000000-0005-0000-0000-0000FC170000}"/>
    <cellStyle name="Input [yellow] 4 2" xfId="19677" xr:uid="{00000000-0005-0000-0000-0000FD170000}"/>
    <cellStyle name="Input [yellow] 5" xfId="19660" xr:uid="{00000000-0005-0000-0000-0000FE170000}"/>
    <cellStyle name="Input [yellow] 5 2" xfId="19711" xr:uid="{00000000-0005-0000-0000-0000FF170000}"/>
    <cellStyle name="Input 2" xfId="6551" xr:uid="{00000000-0005-0000-0000-000000180000}"/>
    <cellStyle name="Input 2 10" xfId="20071" xr:uid="{00000000-0005-0000-0000-000001180000}"/>
    <cellStyle name="Input 2 10 2" xfId="20072" xr:uid="{00000000-0005-0000-0000-000002180000}"/>
    <cellStyle name="Input 2 10 2 2" xfId="20073" xr:uid="{00000000-0005-0000-0000-000003180000}"/>
    <cellStyle name="Input 2 10 2 3" xfId="20074" xr:uid="{00000000-0005-0000-0000-000004180000}"/>
    <cellStyle name="Input 2 10 3" xfId="20075" xr:uid="{00000000-0005-0000-0000-000005180000}"/>
    <cellStyle name="Input 2 10 3 2" xfId="20076" xr:uid="{00000000-0005-0000-0000-000006180000}"/>
    <cellStyle name="Input 2 10 3 3" xfId="20077" xr:uid="{00000000-0005-0000-0000-000007180000}"/>
    <cellStyle name="Input 2 10 4" xfId="20078" xr:uid="{00000000-0005-0000-0000-000008180000}"/>
    <cellStyle name="Input 2 10 5" xfId="20079" xr:uid="{00000000-0005-0000-0000-000009180000}"/>
    <cellStyle name="Input 2 11" xfId="20080" xr:uid="{00000000-0005-0000-0000-00000A180000}"/>
    <cellStyle name="Input 2 11 2" xfId="20081" xr:uid="{00000000-0005-0000-0000-00000B180000}"/>
    <cellStyle name="Input 2 11 2 2" xfId="20082" xr:uid="{00000000-0005-0000-0000-00000C180000}"/>
    <cellStyle name="Input 2 11 2 3" xfId="20083" xr:uid="{00000000-0005-0000-0000-00000D180000}"/>
    <cellStyle name="Input 2 11 3" xfId="20084" xr:uid="{00000000-0005-0000-0000-00000E180000}"/>
    <cellStyle name="Input 2 11 3 2" xfId="20085" xr:uid="{00000000-0005-0000-0000-00000F180000}"/>
    <cellStyle name="Input 2 11 3 3" xfId="20086" xr:uid="{00000000-0005-0000-0000-000010180000}"/>
    <cellStyle name="Input 2 11 4" xfId="20087" xr:uid="{00000000-0005-0000-0000-000011180000}"/>
    <cellStyle name="Input 2 11 5" xfId="20088" xr:uid="{00000000-0005-0000-0000-000012180000}"/>
    <cellStyle name="Input 2 12" xfId="20089" xr:uid="{00000000-0005-0000-0000-000013180000}"/>
    <cellStyle name="Input 2 12 2" xfId="20090" xr:uid="{00000000-0005-0000-0000-000014180000}"/>
    <cellStyle name="Input 2 12 2 2" xfId="20091" xr:uid="{00000000-0005-0000-0000-000015180000}"/>
    <cellStyle name="Input 2 12 2 3" xfId="20092" xr:uid="{00000000-0005-0000-0000-000016180000}"/>
    <cellStyle name="Input 2 12 3" xfId="20093" xr:uid="{00000000-0005-0000-0000-000017180000}"/>
    <cellStyle name="Input 2 12 3 2" xfId="20094" xr:uid="{00000000-0005-0000-0000-000018180000}"/>
    <cellStyle name="Input 2 12 3 3" xfId="20095" xr:uid="{00000000-0005-0000-0000-000019180000}"/>
    <cellStyle name="Input 2 12 4" xfId="20096" xr:uid="{00000000-0005-0000-0000-00001A180000}"/>
    <cellStyle name="Input 2 12 5" xfId="20097" xr:uid="{00000000-0005-0000-0000-00001B180000}"/>
    <cellStyle name="Input 2 13" xfId="20098" xr:uid="{00000000-0005-0000-0000-00001C180000}"/>
    <cellStyle name="Input 2 13 2" xfId="20099" xr:uid="{00000000-0005-0000-0000-00001D180000}"/>
    <cellStyle name="Input 2 13 2 2" xfId="20100" xr:uid="{00000000-0005-0000-0000-00001E180000}"/>
    <cellStyle name="Input 2 13 2 3" xfId="20101" xr:uid="{00000000-0005-0000-0000-00001F180000}"/>
    <cellStyle name="Input 2 13 3" xfId="20102" xr:uid="{00000000-0005-0000-0000-000020180000}"/>
    <cellStyle name="Input 2 13 3 2" xfId="20103" xr:uid="{00000000-0005-0000-0000-000021180000}"/>
    <cellStyle name="Input 2 13 3 3" xfId="20104" xr:uid="{00000000-0005-0000-0000-000022180000}"/>
    <cellStyle name="Input 2 13 4" xfId="20105" xr:uid="{00000000-0005-0000-0000-000023180000}"/>
    <cellStyle name="Input 2 13 5" xfId="20106" xr:uid="{00000000-0005-0000-0000-000024180000}"/>
    <cellStyle name="Input 2 14" xfId="20107" xr:uid="{00000000-0005-0000-0000-000025180000}"/>
    <cellStyle name="Input 2 14 2" xfId="20108" xr:uid="{00000000-0005-0000-0000-000026180000}"/>
    <cellStyle name="Input 2 14 2 2" xfId="20109" xr:uid="{00000000-0005-0000-0000-000027180000}"/>
    <cellStyle name="Input 2 14 2 3" xfId="20110" xr:uid="{00000000-0005-0000-0000-000028180000}"/>
    <cellStyle name="Input 2 14 3" xfId="20111" xr:uid="{00000000-0005-0000-0000-000029180000}"/>
    <cellStyle name="Input 2 14 3 2" xfId="20112" xr:uid="{00000000-0005-0000-0000-00002A180000}"/>
    <cellStyle name="Input 2 14 3 3" xfId="20113" xr:uid="{00000000-0005-0000-0000-00002B180000}"/>
    <cellStyle name="Input 2 14 4" xfId="20114" xr:uid="{00000000-0005-0000-0000-00002C180000}"/>
    <cellStyle name="Input 2 14 5" xfId="20115" xr:uid="{00000000-0005-0000-0000-00002D180000}"/>
    <cellStyle name="Input 2 15" xfId="20116" xr:uid="{00000000-0005-0000-0000-00002E180000}"/>
    <cellStyle name="Input 2 15 2" xfId="20117" xr:uid="{00000000-0005-0000-0000-00002F180000}"/>
    <cellStyle name="Input 2 15 2 2" xfId="20118" xr:uid="{00000000-0005-0000-0000-000030180000}"/>
    <cellStyle name="Input 2 15 2 3" xfId="20119" xr:uid="{00000000-0005-0000-0000-000031180000}"/>
    <cellStyle name="Input 2 15 3" xfId="20120" xr:uid="{00000000-0005-0000-0000-000032180000}"/>
    <cellStyle name="Input 2 15 3 2" xfId="20121" xr:uid="{00000000-0005-0000-0000-000033180000}"/>
    <cellStyle name="Input 2 15 3 3" xfId="20122" xr:uid="{00000000-0005-0000-0000-000034180000}"/>
    <cellStyle name="Input 2 15 4" xfId="20123" xr:uid="{00000000-0005-0000-0000-000035180000}"/>
    <cellStyle name="Input 2 15 5" xfId="20124" xr:uid="{00000000-0005-0000-0000-000036180000}"/>
    <cellStyle name="Input 2 16" xfId="20125" xr:uid="{00000000-0005-0000-0000-000037180000}"/>
    <cellStyle name="Input 2 16 2" xfId="20126" xr:uid="{00000000-0005-0000-0000-000038180000}"/>
    <cellStyle name="Input 2 16 2 2" xfId="20127" xr:uid="{00000000-0005-0000-0000-000039180000}"/>
    <cellStyle name="Input 2 16 2 3" xfId="20128" xr:uid="{00000000-0005-0000-0000-00003A180000}"/>
    <cellStyle name="Input 2 16 3" xfId="20129" xr:uid="{00000000-0005-0000-0000-00003B180000}"/>
    <cellStyle name="Input 2 16 3 2" xfId="20130" xr:uid="{00000000-0005-0000-0000-00003C180000}"/>
    <cellStyle name="Input 2 16 3 3" xfId="20131" xr:uid="{00000000-0005-0000-0000-00003D180000}"/>
    <cellStyle name="Input 2 16 4" xfId="20132" xr:uid="{00000000-0005-0000-0000-00003E180000}"/>
    <cellStyle name="Input 2 16 5" xfId="20133" xr:uid="{00000000-0005-0000-0000-00003F180000}"/>
    <cellStyle name="Input 2 17" xfId="20134" xr:uid="{00000000-0005-0000-0000-000040180000}"/>
    <cellStyle name="Input 2 17 2" xfId="20135" xr:uid="{00000000-0005-0000-0000-000041180000}"/>
    <cellStyle name="Input 2 17 2 2" xfId="20136" xr:uid="{00000000-0005-0000-0000-000042180000}"/>
    <cellStyle name="Input 2 17 2 3" xfId="20137" xr:uid="{00000000-0005-0000-0000-000043180000}"/>
    <cellStyle name="Input 2 17 3" xfId="20138" xr:uid="{00000000-0005-0000-0000-000044180000}"/>
    <cellStyle name="Input 2 17 3 2" xfId="20139" xr:uid="{00000000-0005-0000-0000-000045180000}"/>
    <cellStyle name="Input 2 17 3 3" xfId="20140" xr:uid="{00000000-0005-0000-0000-000046180000}"/>
    <cellStyle name="Input 2 17 4" xfId="20141" xr:uid="{00000000-0005-0000-0000-000047180000}"/>
    <cellStyle name="Input 2 17 5" xfId="20142" xr:uid="{00000000-0005-0000-0000-000048180000}"/>
    <cellStyle name="Input 2 18" xfId="20143" xr:uid="{00000000-0005-0000-0000-000049180000}"/>
    <cellStyle name="Input 2 18 2" xfId="20144" xr:uid="{00000000-0005-0000-0000-00004A180000}"/>
    <cellStyle name="Input 2 18 2 2" xfId="20145" xr:uid="{00000000-0005-0000-0000-00004B180000}"/>
    <cellStyle name="Input 2 18 2 3" xfId="20146" xr:uid="{00000000-0005-0000-0000-00004C180000}"/>
    <cellStyle name="Input 2 18 3" xfId="20147" xr:uid="{00000000-0005-0000-0000-00004D180000}"/>
    <cellStyle name="Input 2 18 3 2" xfId="20148" xr:uid="{00000000-0005-0000-0000-00004E180000}"/>
    <cellStyle name="Input 2 18 3 3" xfId="20149" xr:uid="{00000000-0005-0000-0000-00004F180000}"/>
    <cellStyle name="Input 2 18 4" xfId="20150" xr:uid="{00000000-0005-0000-0000-000050180000}"/>
    <cellStyle name="Input 2 18 5" xfId="20151" xr:uid="{00000000-0005-0000-0000-000051180000}"/>
    <cellStyle name="Input 2 19" xfId="20152" xr:uid="{00000000-0005-0000-0000-000052180000}"/>
    <cellStyle name="Input 2 19 2" xfId="20153" xr:uid="{00000000-0005-0000-0000-000053180000}"/>
    <cellStyle name="Input 2 19 3" xfId="20154" xr:uid="{00000000-0005-0000-0000-000054180000}"/>
    <cellStyle name="Input 2 2" xfId="20155" xr:uid="{00000000-0005-0000-0000-000055180000}"/>
    <cellStyle name="Input 2 2 10" xfId="20156" xr:uid="{00000000-0005-0000-0000-000056180000}"/>
    <cellStyle name="Input 2 2 10 2" xfId="20157" xr:uid="{00000000-0005-0000-0000-000057180000}"/>
    <cellStyle name="Input 2 2 10 3" xfId="20158" xr:uid="{00000000-0005-0000-0000-000058180000}"/>
    <cellStyle name="Input 2 2 11" xfId="20159" xr:uid="{00000000-0005-0000-0000-000059180000}"/>
    <cellStyle name="Input 2 2 12" xfId="20160" xr:uid="{00000000-0005-0000-0000-00005A180000}"/>
    <cellStyle name="Input 2 2 2" xfId="20161" xr:uid="{00000000-0005-0000-0000-00005B180000}"/>
    <cellStyle name="Input 2 2 2 2" xfId="20162" xr:uid="{00000000-0005-0000-0000-00005C180000}"/>
    <cellStyle name="Input 2 2 2 2 2" xfId="20163" xr:uid="{00000000-0005-0000-0000-00005D180000}"/>
    <cellStyle name="Input 2 2 2 2 3" xfId="20164" xr:uid="{00000000-0005-0000-0000-00005E180000}"/>
    <cellStyle name="Input 2 2 2 3" xfId="20165" xr:uid="{00000000-0005-0000-0000-00005F180000}"/>
    <cellStyle name="Input 2 2 2 3 2" xfId="20166" xr:uid="{00000000-0005-0000-0000-000060180000}"/>
    <cellStyle name="Input 2 2 2 3 3" xfId="20167" xr:uid="{00000000-0005-0000-0000-000061180000}"/>
    <cellStyle name="Input 2 2 2 4" xfId="20168" xr:uid="{00000000-0005-0000-0000-000062180000}"/>
    <cellStyle name="Input 2 2 2 5" xfId="20169" xr:uid="{00000000-0005-0000-0000-000063180000}"/>
    <cellStyle name="Input 2 2 3" xfId="20170" xr:uid="{00000000-0005-0000-0000-000064180000}"/>
    <cellStyle name="Input 2 2 3 2" xfId="20171" xr:uid="{00000000-0005-0000-0000-000065180000}"/>
    <cellStyle name="Input 2 2 3 2 2" xfId="20172" xr:uid="{00000000-0005-0000-0000-000066180000}"/>
    <cellStyle name="Input 2 2 3 2 3" xfId="20173" xr:uid="{00000000-0005-0000-0000-000067180000}"/>
    <cellStyle name="Input 2 2 3 3" xfId="20174" xr:uid="{00000000-0005-0000-0000-000068180000}"/>
    <cellStyle name="Input 2 2 3 3 2" xfId="20175" xr:uid="{00000000-0005-0000-0000-000069180000}"/>
    <cellStyle name="Input 2 2 3 3 3" xfId="20176" xr:uid="{00000000-0005-0000-0000-00006A180000}"/>
    <cellStyle name="Input 2 2 3 4" xfId="20177" xr:uid="{00000000-0005-0000-0000-00006B180000}"/>
    <cellStyle name="Input 2 2 3 5" xfId="20178" xr:uid="{00000000-0005-0000-0000-00006C180000}"/>
    <cellStyle name="Input 2 2 4" xfId="20179" xr:uid="{00000000-0005-0000-0000-00006D180000}"/>
    <cellStyle name="Input 2 2 4 2" xfId="20180" xr:uid="{00000000-0005-0000-0000-00006E180000}"/>
    <cellStyle name="Input 2 2 4 2 2" xfId="20181" xr:uid="{00000000-0005-0000-0000-00006F180000}"/>
    <cellStyle name="Input 2 2 4 2 3" xfId="20182" xr:uid="{00000000-0005-0000-0000-000070180000}"/>
    <cellStyle name="Input 2 2 4 3" xfId="20183" xr:uid="{00000000-0005-0000-0000-000071180000}"/>
    <cellStyle name="Input 2 2 4 3 2" xfId="20184" xr:uid="{00000000-0005-0000-0000-000072180000}"/>
    <cellStyle name="Input 2 2 4 3 3" xfId="20185" xr:uid="{00000000-0005-0000-0000-000073180000}"/>
    <cellStyle name="Input 2 2 4 4" xfId="20186" xr:uid="{00000000-0005-0000-0000-000074180000}"/>
    <cellStyle name="Input 2 2 4 5" xfId="20187" xr:uid="{00000000-0005-0000-0000-000075180000}"/>
    <cellStyle name="Input 2 2 5" xfId="20188" xr:uid="{00000000-0005-0000-0000-000076180000}"/>
    <cellStyle name="Input 2 2 5 2" xfId="20189" xr:uid="{00000000-0005-0000-0000-000077180000}"/>
    <cellStyle name="Input 2 2 5 2 2" xfId="20190" xr:uid="{00000000-0005-0000-0000-000078180000}"/>
    <cellStyle name="Input 2 2 5 2 3" xfId="20191" xr:uid="{00000000-0005-0000-0000-000079180000}"/>
    <cellStyle name="Input 2 2 5 3" xfId="20192" xr:uid="{00000000-0005-0000-0000-00007A180000}"/>
    <cellStyle name="Input 2 2 5 3 2" xfId="20193" xr:uid="{00000000-0005-0000-0000-00007B180000}"/>
    <cellStyle name="Input 2 2 5 3 3" xfId="20194" xr:uid="{00000000-0005-0000-0000-00007C180000}"/>
    <cellStyle name="Input 2 2 5 4" xfId="20195" xr:uid="{00000000-0005-0000-0000-00007D180000}"/>
    <cellStyle name="Input 2 2 5 5" xfId="20196" xr:uid="{00000000-0005-0000-0000-00007E180000}"/>
    <cellStyle name="Input 2 2 6" xfId="20197" xr:uid="{00000000-0005-0000-0000-00007F180000}"/>
    <cellStyle name="Input 2 2 6 2" xfId="20198" xr:uid="{00000000-0005-0000-0000-000080180000}"/>
    <cellStyle name="Input 2 2 6 2 2" xfId="20199" xr:uid="{00000000-0005-0000-0000-000081180000}"/>
    <cellStyle name="Input 2 2 6 2 3" xfId="20200" xr:uid="{00000000-0005-0000-0000-000082180000}"/>
    <cellStyle name="Input 2 2 6 3" xfId="20201" xr:uid="{00000000-0005-0000-0000-000083180000}"/>
    <cellStyle name="Input 2 2 6 3 2" xfId="20202" xr:uid="{00000000-0005-0000-0000-000084180000}"/>
    <cellStyle name="Input 2 2 6 3 3" xfId="20203" xr:uid="{00000000-0005-0000-0000-000085180000}"/>
    <cellStyle name="Input 2 2 6 4" xfId="20204" xr:uid="{00000000-0005-0000-0000-000086180000}"/>
    <cellStyle name="Input 2 2 6 5" xfId="20205" xr:uid="{00000000-0005-0000-0000-000087180000}"/>
    <cellStyle name="Input 2 2 7" xfId="20206" xr:uid="{00000000-0005-0000-0000-000088180000}"/>
    <cellStyle name="Input 2 2 7 2" xfId="20207" xr:uid="{00000000-0005-0000-0000-000089180000}"/>
    <cellStyle name="Input 2 2 7 2 2" xfId="20208" xr:uid="{00000000-0005-0000-0000-00008A180000}"/>
    <cellStyle name="Input 2 2 7 2 3" xfId="20209" xr:uid="{00000000-0005-0000-0000-00008B180000}"/>
    <cellStyle name="Input 2 2 7 3" xfId="20210" xr:uid="{00000000-0005-0000-0000-00008C180000}"/>
    <cellStyle name="Input 2 2 7 4" xfId="20211" xr:uid="{00000000-0005-0000-0000-00008D180000}"/>
    <cellStyle name="Input 2 2 8" xfId="20212" xr:uid="{00000000-0005-0000-0000-00008E180000}"/>
    <cellStyle name="Input 2 2 8 2" xfId="20213" xr:uid="{00000000-0005-0000-0000-00008F180000}"/>
    <cellStyle name="Input 2 2 8 2 2" xfId="20214" xr:uid="{00000000-0005-0000-0000-000090180000}"/>
    <cellStyle name="Input 2 2 8 2 3" xfId="20215" xr:uid="{00000000-0005-0000-0000-000091180000}"/>
    <cellStyle name="Input 2 2 8 3" xfId="20216" xr:uid="{00000000-0005-0000-0000-000092180000}"/>
    <cellStyle name="Input 2 2 8 4" xfId="20217" xr:uid="{00000000-0005-0000-0000-000093180000}"/>
    <cellStyle name="Input 2 2 9" xfId="20218" xr:uid="{00000000-0005-0000-0000-000094180000}"/>
    <cellStyle name="Input 2 2 9 2" xfId="20219" xr:uid="{00000000-0005-0000-0000-000095180000}"/>
    <cellStyle name="Input 2 2 9 3" xfId="20220" xr:uid="{00000000-0005-0000-0000-000096180000}"/>
    <cellStyle name="Input 2 20" xfId="20221" xr:uid="{00000000-0005-0000-0000-000097180000}"/>
    <cellStyle name="Input 2 21" xfId="20222" xr:uid="{00000000-0005-0000-0000-000098180000}"/>
    <cellStyle name="Input 2 22" xfId="20223" xr:uid="{00000000-0005-0000-0000-000099180000}"/>
    <cellStyle name="Input 2 23" xfId="20224" xr:uid="{00000000-0005-0000-0000-00009A180000}"/>
    <cellStyle name="Input 2 24" xfId="20225" xr:uid="{00000000-0005-0000-0000-00009B180000}"/>
    <cellStyle name="Input 2 25" xfId="20226" xr:uid="{00000000-0005-0000-0000-00009C180000}"/>
    <cellStyle name="Input 2 26" xfId="20227" xr:uid="{00000000-0005-0000-0000-00009D180000}"/>
    <cellStyle name="Input 2 27" xfId="20228" xr:uid="{00000000-0005-0000-0000-00009E180000}"/>
    <cellStyle name="Input 2 28" xfId="20229" xr:uid="{00000000-0005-0000-0000-00009F180000}"/>
    <cellStyle name="Input 2 29" xfId="20070" xr:uid="{00000000-0005-0000-0000-0000A0180000}"/>
    <cellStyle name="Input 2 3" xfId="20230" xr:uid="{00000000-0005-0000-0000-0000A1180000}"/>
    <cellStyle name="Input 2 3 2" xfId="20231" xr:uid="{00000000-0005-0000-0000-0000A2180000}"/>
    <cellStyle name="Input 2 3 2 2" xfId="20232" xr:uid="{00000000-0005-0000-0000-0000A3180000}"/>
    <cellStyle name="Input 2 3 2 2 2" xfId="20233" xr:uid="{00000000-0005-0000-0000-0000A4180000}"/>
    <cellStyle name="Input 2 3 2 2 3" xfId="20234" xr:uid="{00000000-0005-0000-0000-0000A5180000}"/>
    <cellStyle name="Input 2 3 2 3" xfId="20235" xr:uid="{00000000-0005-0000-0000-0000A6180000}"/>
    <cellStyle name="Input 2 3 2 3 2" xfId="20236" xr:uid="{00000000-0005-0000-0000-0000A7180000}"/>
    <cellStyle name="Input 2 3 2 3 3" xfId="20237" xr:uid="{00000000-0005-0000-0000-0000A8180000}"/>
    <cellStyle name="Input 2 3 2 4" xfId="20238" xr:uid="{00000000-0005-0000-0000-0000A9180000}"/>
    <cellStyle name="Input 2 3 2 5" xfId="20239" xr:uid="{00000000-0005-0000-0000-0000AA180000}"/>
    <cellStyle name="Input 2 3 3" xfId="20240" xr:uid="{00000000-0005-0000-0000-0000AB180000}"/>
    <cellStyle name="Input 2 3 3 2" xfId="20241" xr:uid="{00000000-0005-0000-0000-0000AC180000}"/>
    <cellStyle name="Input 2 3 3 3" xfId="20242" xr:uid="{00000000-0005-0000-0000-0000AD180000}"/>
    <cellStyle name="Input 2 3 4" xfId="20243" xr:uid="{00000000-0005-0000-0000-0000AE180000}"/>
    <cellStyle name="Input 2 3 4 2" xfId="20244" xr:uid="{00000000-0005-0000-0000-0000AF180000}"/>
    <cellStyle name="Input 2 3 4 3" xfId="20245" xr:uid="{00000000-0005-0000-0000-0000B0180000}"/>
    <cellStyle name="Input 2 3 5" xfId="20246" xr:uid="{00000000-0005-0000-0000-0000B1180000}"/>
    <cellStyle name="Input 2 3 6" xfId="20247" xr:uid="{00000000-0005-0000-0000-0000B2180000}"/>
    <cellStyle name="Input 2 4" xfId="20248" xr:uid="{00000000-0005-0000-0000-0000B3180000}"/>
    <cellStyle name="Input 2 4 2" xfId="20249" xr:uid="{00000000-0005-0000-0000-0000B4180000}"/>
    <cellStyle name="Input 2 4 2 2" xfId="20250" xr:uid="{00000000-0005-0000-0000-0000B5180000}"/>
    <cellStyle name="Input 2 4 2 3" xfId="20251" xr:uid="{00000000-0005-0000-0000-0000B6180000}"/>
    <cellStyle name="Input 2 4 3" xfId="20252" xr:uid="{00000000-0005-0000-0000-0000B7180000}"/>
    <cellStyle name="Input 2 4 3 2" xfId="20253" xr:uid="{00000000-0005-0000-0000-0000B8180000}"/>
    <cellStyle name="Input 2 4 3 3" xfId="20254" xr:uid="{00000000-0005-0000-0000-0000B9180000}"/>
    <cellStyle name="Input 2 4 4" xfId="20255" xr:uid="{00000000-0005-0000-0000-0000BA180000}"/>
    <cellStyle name="Input 2 4 5" xfId="20256" xr:uid="{00000000-0005-0000-0000-0000BB180000}"/>
    <cellStyle name="Input 2 5" xfId="20257" xr:uid="{00000000-0005-0000-0000-0000BC180000}"/>
    <cellStyle name="Input 2 5 2" xfId="20258" xr:uid="{00000000-0005-0000-0000-0000BD180000}"/>
    <cellStyle name="Input 2 5 2 2" xfId="20259" xr:uid="{00000000-0005-0000-0000-0000BE180000}"/>
    <cellStyle name="Input 2 5 2 3" xfId="20260" xr:uid="{00000000-0005-0000-0000-0000BF180000}"/>
    <cellStyle name="Input 2 5 3" xfId="20261" xr:uid="{00000000-0005-0000-0000-0000C0180000}"/>
    <cellStyle name="Input 2 5 3 2" xfId="20262" xr:uid="{00000000-0005-0000-0000-0000C1180000}"/>
    <cellStyle name="Input 2 5 3 3" xfId="20263" xr:uid="{00000000-0005-0000-0000-0000C2180000}"/>
    <cellStyle name="Input 2 5 4" xfId="20264" xr:uid="{00000000-0005-0000-0000-0000C3180000}"/>
    <cellStyle name="Input 2 5 5" xfId="20265" xr:uid="{00000000-0005-0000-0000-0000C4180000}"/>
    <cellStyle name="Input 2 6" xfId="20266" xr:uid="{00000000-0005-0000-0000-0000C5180000}"/>
    <cellStyle name="Input 2 6 2" xfId="20267" xr:uid="{00000000-0005-0000-0000-0000C6180000}"/>
    <cellStyle name="Input 2 6 2 2" xfId="20268" xr:uid="{00000000-0005-0000-0000-0000C7180000}"/>
    <cellStyle name="Input 2 6 2 3" xfId="20269" xr:uid="{00000000-0005-0000-0000-0000C8180000}"/>
    <cellStyle name="Input 2 6 3" xfId="20270" xr:uid="{00000000-0005-0000-0000-0000C9180000}"/>
    <cellStyle name="Input 2 6 3 2" xfId="20271" xr:uid="{00000000-0005-0000-0000-0000CA180000}"/>
    <cellStyle name="Input 2 6 3 3" xfId="20272" xr:uid="{00000000-0005-0000-0000-0000CB180000}"/>
    <cellStyle name="Input 2 6 4" xfId="20273" xr:uid="{00000000-0005-0000-0000-0000CC180000}"/>
    <cellStyle name="Input 2 6 5" xfId="20274" xr:uid="{00000000-0005-0000-0000-0000CD180000}"/>
    <cellStyle name="Input 2 7" xfId="20275" xr:uid="{00000000-0005-0000-0000-0000CE180000}"/>
    <cellStyle name="Input 2 7 2" xfId="20276" xr:uid="{00000000-0005-0000-0000-0000CF180000}"/>
    <cellStyle name="Input 2 7 2 2" xfId="20277" xr:uid="{00000000-0005-0000-0000-0000D0180000}"/>
    <cellStyle name="Input 2 7 2 3" xfId="20278" xr:uid="{00000000-0005-0000-0000-0000D1180000}"/>
    <cellStyle name="Input 2 7 3" xfId="20279" xr:uid="{00000000-0005-0000-0000-0000D2180000}"/>
    <cellStyle name="Input 2 7 3 2" xfId="20280" xr:uid="{00000000-0005-0000-0000-0000D3180000}"/>
    <cellStyle name="Input 2 7 3 3" xfId="20281" xr:uid="{00000000-0005-0000-0000-0000D4180000}"/>
    <cellStyle name="Input 2 7 4" xfId="20282" xr:uid="{00000000-0005-0000-0000-0000D5180000}"/>
    <cellStyle name="Input 2 7 5" xfId="20283" xr:uid="{00000000-0005-0000-0000-0000D6180000}"/>
    <cellStyle name="Input 2 8" xfId="20284" xr:uid="{00000000-0005-0000-0000-0000D7180000}"/>
    <cellStyle name="Input 2 8 2" xfId="20285" xr:uid="{00000000-0005-0000-0000-0000D8180000}"/>
    <cellStyle name="Input 2 8 2 2" xfId="20286" xr:uid="{00000000-0005-0000-0000-0000D9180000}"/>
    <cellStyle name="Input 2 8 2 3" xfId="20287" xr:uid="{00000000-0005-0000-0000-0000DA180000}"/>
    <cellStyle name="Input 2 8 3" xfId="20288" xr:uid="{00000000-0005-0000-0000-0000DB180000}"/>
    <cellStyle name="Input 2 8 3 2" xfId="20289" xr:uid="{00000000-0005-0000-0000-0000DC180000}"/>
    <cellStyle name="Input 2 8 3 3" xfId="20290" xr:uid="{00000000-0005-0000-0000-0000DD180000}"/>
    <cellStyle name="Input 2 8 4" xfId="20291" xr:uid="{00000000-0005-0000-0000-0000DE180000}"/>
    <cellStyle name="Input 2 8 5" xfId="20292" xr:uid="{00000000-0005-0000-0000-0000DF180000}"/>
    <cellStyle name="Input 2 9" xfId="20293" xr:uid="{00000000-0005-0000-0000-0000E0180000}"/>
    <cellStyle name="Input 2 9 2" xfId="20294" xr:uid="{00000000-0005-0000-0000-0000E1180000}"/>
    <cellStyle name="Input 2 9 2 2" xfId="20295" xr:uid="{00000000-0005-0000-0000-0000E2180000}"/>
    <cellStyle name="Input 2 9 2 3" xfId="20296" xr:uid="{00000000-0005-0000-0000-0000E3180000}"/>
    <cellStyle name="Input 2 9 3" xfId="20297" xr:uid="{00000000-0005-0000-0000-0000E4180000}"/>
    <cellStyle name="Input 2 9 3 2" xfId="20298" xr:uid="{00000000-0005-0000-0000-0000E5180000}"/>
    <cellStyle name="Input 2 9 3 3" xfId="20299" xr:uid="{00000000-0005-0000-0000-0000E6180000}"/>
    <cellStyle name="Input 2 9 4" xfId="20300" xr:uid="{00000000-0005-0000-0000-0000E7180000}"/>
    <cellStyle name="Input 2 9 5" xfId="20301" xr:uid="{00000000-0005-0000-0000-0000E8180000}"/>
    <cellStyle name="Input 3" xfId="5675" xr:uid="{00000000-0005-0000-0000-0000E9180000}"/>
    <cellStyle name="Input 4" xfId="8960" xr:uid="{00000000-0005-0000-0000-0000EA180000}"/>
    <cellStyle name="left" xfId="4683" xr:uid="{00000000-0005-0000-0000-0000EB180000}"/>
    <cellStyle name="left 2" xfId="6700" xr:uid="{00000000-0005-0000-0000-0000EC180000}"/>
    <cellStyle name="Linked Cell" xfId="12" builtinId="24" customBuiltin="1"/>
    <cellStyle name="Linked Cell 2" xfId="20302" xr:uid="{00000000-0005-0000-0000-0000EE180000}"/>
    <cellStyle name="Linked Cell 2 2" xfId="20303" xr:uid="{00000000-0005-0000-0000-0000EF180000}"/>
    <cellStyle name="Locked" xfId="4460" xr:uid="{00000000-0005-0000-0000-0000F0180000}"/>
    <cellStyle name="Locked 2" xfId="6670" xr:uid="{00000000-0005-0000-0000-0000F1180000}"/>
    <cellStyle name="Locked 2 2" xfId="10683" xr:uid="{00000000-0005-0000-0000-0000F2180000}"/>
    <cellStyle name="Locked 2 2 2" xfId="19647" xr:uid="{00000000-0005-0000-0000-0000F3180000}"/>
    <cellStyle name="Locked 2 2 2 2" xfId="19699" xr:uid="{00000000-0005-0000-0000-0000F4180000}"/>
    <cellStyle name="Locked 2 2 3" xfId="19618" xr:uid="{00000000-0005-0000-0000-0000F5180000}"/>
    <cellStyle name="Locked 2 2 3 2" xfId="19672" xr:uid="{00000000-0005-0000-0000-0000F6180000}"/>
    <cellStyle name="Locked 2 2 4" xfId="20305" xr:uid="{00000000-0005-0000-0000-0000F7180000}"/>
    <cellStyle name="Locked 2 3" xfId="19630" xr:uid="{00000000-0005-0000-0000-0000F8180000}"/>
    <cellStyle name="Locked 2 3 2" xfId="19682" xr:uid="{00000000-0005-0000-0000-0000F9180000}"/>
    <cellStyle name="Locked 2 4" xfId="19665" xr:uid="{00000000-0005-0000-0000-0000FA180000}"/>
    <cellStyle name="Locked 2 4 2" xfId="19716" xr:uid="{00000000-0005-0000-0000-0000FB180000}"/>
    <cellStyle name="Locked 2 5" xfId="20304" xr:uid="{00000000-0005-0000-0000-0000FC180000}"/>
    <cellStyle name="Locked 3" xfId="10680" xr:uid="{00000000-0005-0000-0000-0000FD180000}"/>
    <cellStyle name="Locked 3 2" xfId="19644" xr:uid="{00000000-0005-0000-0000-0000FE180000}"/>
    <cellStyle name="Locked 3 2 2" xfId="19696" xr:uid="{00000000-0005-0000-0000-0000FF180000}"/>
    <cellStyle name="Locked 3 3" xfId="19637" xr:uid="{00000000-0005-0000-0000-000000190000}"/>
    <cellStyle name="Locked 3 3 2" xfId="19689" xr:uid="{00000000-0005-0000-0000-000001190000}"/>
    <cellStyle name="Locked 4" xfId="19622" xr:uid="{00000000-0005-0000-0000-000002190000}"/>
    <cellStyle name="Locked 4 2" xfId="19676" xr:uid="{00000000-0005-0000-0000-000003190000}"/>
    <cellStyle name="Locked 5" xfId="19639" xr:uid="{00000000-0005-0000-0000-000004190000}"/>
    <cellStyle name="Locked 5 2" xfId="19691" xr:uid="{00000000-0005-0000-0000-000005190000}"/>
    <cellStyle name="Milliers [0]_AR1194" xfId="4332" xr:uid="{00000000-0005-0000-0000-000006190000}"/>
    <cellStyle name="Milliers_AR1194" xfId="4528" xr:uid="{00000000-0005-0000-0000-000007190000}"/>
    <cellStyle name="Monétaire [0]_AR1194" xfId="4612" xr:uid="{00000000-0005-0000-0000-000008190000}"/>
    <cellStyle name="Monétaire_AR1194" xfId="4747" xr:uid="{00000000-0005-0000-0000-000009190000}"/>
    <cellStyle name="Neutral" xfId="8" builtinId="28" customBuiltin="1"/>
    <cellStyle name="Neutral 2" xfId="4223" xr:uid="{00000000-0005-0000-0000-00000B190000}"/>
    <cellStyle name="Neutral 2 2" xfId="20306" xr:uid="{00000000-0005-0000-0000-00000C190000}"/>
    <cellStyle name="Neutral 2 2 2" xfId="20307" xr:uid="{00000000-0005-0000-0000-00000D190000}"/>
    <cellStyle name="Neutral 2 3" xfId="20308" xr:uid="{00000000-0005-0000-0000-00000E190000}"/>
    <cellStyle name="Neutral 2 4" xfId="20309" xr:uid="{00000000-0005-0000-0000-00000F190000}"/>
    <cellStyle name="Neutral 3" xfId="6552" xr:uid="{00000000-0005-0000-0000-000010190000}"/>
    <cellStyle name="Normal" xfId="0" builtinId="0"/>
    <cellStyle name="Normal - Style1" xfId="4571" xr:uid="{00000000-0005-0000-0000-000012190000}"/>
    <cellStyle name="Normal - Style1 2" xfId="6708" xr:uid="{00000000-0005-0000-0000-000013190000}"/>
    <cellStyle name="Normal 10" xfId="47" xr:uid="{00000000-0005-0000-0000-000014190000}"/>
    <cellStyle name="Normal 10 10 7" xfId="4787" xr:uid="{00000000-0005-0000-0000-000015190000}"/>
    <cellStyle name="Normal 10 10 7 10" xfId="13442" xr:uid="{00000000-0005-0000-0000-000016190000}"/>
    <cellStyle name="Normal 10 10 7 10 2" xfId="20310" xr:uid="{00000000-0005-0000-0000-000017190000}"/>
    <cellStyle name="Normal 10 10 7 11" xfId="20311" xr:uid="{00000000-0005-0000-0000-000018190000}"/>
    <cellStyle name="Normal 10 10 7 12" xfId="20312" xr:uid="{00000000-0005-0000-0000-000019190000}"/>
    <cellStyle name="Normal 10 10 7 2" xfId="4438" xr:uid="{00000000-0005-0000-0000-00001A190000}"/>
    <cellStyle name="Normal 10 10 7 2 10" xfId="20313" xr:uid="{00000000-0005-0000-0000-00001B190000}"/>
    <cellStyle name="Normal 10 10 7 2 11" xfId="20314" xr:uid="{00000000-0005-0000-0000-00001C190000}"/>
    <cellStyle name="Normal 10 10 7 2 2" xfId="4299" xr:uid="{00000000-0005-0000-0000-00001D190000}"/>
    <cellStyle name="Normal 10 10 7 2 2 10" xfId="20315" xr:uid="{00000000-0005-0000-0000-00001E190000}"/>
    <cellStyle name="Normal 10 10 7 2 2 2" xfId="4259" xr:uid="{00000000-0005-0000-0000-00001F190000}"/>
    <cellStyle name="Normal 10 10 7 2 2 2 2" xfId="4239" xr:uid="{00000000-0005-0000-0000-000020190000}"/>
    <cellStyle name="Normal 10 10 7 2 2 2 2 2" xfId="4502" xr:uid="{00000000-0005-0000-0000-000021190000}"/>
    <cellStyle name="Normal 10 10 7 2 2 2 2 2 2" xfId="4587" xr:uid="{00000000-0005-0000-0000-000022190000}"/>
    <cellStyle name="Normal 10 10 7 2 2 2 2 2 2 2" xfId="6714" xr:uid="{00000000-0005-0000-0000-000023190000}"/>
    <cellStyle name="Normal 10 10 7 2 2 2 2 2 2 2 2" xfId="15008" xr:uid="{00000000-0005-0000-0000-000024190000}"/>
    <cellStyle name="Normal 10 10 7 2 2 2 2 2 2 2 2 2" xfId="20317" xr:uid="{00000000-0005-0000-0000-000025190000}"/>
    <cellStyle name="Normal 10 10 7 2 2 2 2 2 2 2 3" xfId="20318" xr:uid="{00000000-0005-0000-0000-000026190000}"/>
    <cellStyle name="Normal 10 10 7 2 2 2 2 2 2 2 4" xfId="20316" xr:uid="{00000000-0005-0000-0000-000027190000}"/>
    <cellStyle name="Normal 10 10 7 2 2 2 2 2 2 3" xfId="13265" xr:uid="{00000000-0005-0000-0000-000028190000}"/>
    <cellStyle name="Normal 10 10 7 2 2 2 2 2 2 3 2" xfId="20319" xr:uid="{00000000-0005-0000-0000-000029190000}"/>
    <cellStyle name="Normal 10 10 7 2 2 2 2 2 2 4" xfId="20320" xr:uid="{00000000-0005-0000-0000-00002A190000}"/>
    <cellStyle name="Normal 10 10 7 2 2 2 2 2 2 5" xfId="20321" xr:uid="{00000000-0005-0000-0000-00002B190000}"/>
    <cellStyle name="Normal 10 10 7 2 2 2 2 2 3" xfId="6672" xr:uid="{00000000-0005-0000-0000-00002C190000}"/>
    <cellStyle name="Normal 10 10 7 2 2 2 2 2 3 2" xfId="14989" xr:uid="{00000000-0005-0000-0000-00002D190000}"/>
    <cellStyle name="Normal 10 10 7 2 2 2 2 2 3 2 2" xfId="20323" xr:uid="{00000000-0005-0000-0000-00002E190000}"/>
    <cellStyle name="Normal 10 10 7 2 2 2 2 2 3 3" xfId="20324" xr:uid="{00000000-0005-0000-0000-00002F190000}"/>
    <cellStyle name="Normal 10 10 7 2 2 2 2 2 3 4" xfId="20322" xr:uid="{00000000-0005-0000-0000-000030190000}"/>
    <cellStyle name="Normal 10 10 7 2 2 2 2 2 4" xfId="13189" xr:uid="{00000000-0005-0000-0000-000031190000}"/>
    <cellStyle name="Normal 10 10 7 2 2 2 2 2 4 2" xfId="20325" xr:uid="{00000000-0005-0000-0000-000032190000}"/>
    <cellStyle name="Normal 10 10 7 2 2 2 2 2 5" xfId="20326" xr:uid="{00000000-0005-0000-0000-000033190000}"/>
    <cellStyle name="Normal 10 10 7 2 2 2 2 2 6" xfId="20327" xr:uid="{00000000-0005-0000-0000-000034190000}"/>
    <cellStyle name="Normal 10 10 7 2 2 2 2 3" xfId="4722" xr:uid="{00000000-0005-0000-0000-000035190000}"/>
    <cellStyle name="Normal 10 10 7 2 2 2 2 3 2" xfId="6728" xr:uid="{00000000-0005-0000-0000-000036190000}"/>
    <cellStyle name="Normal 10 10 7 2 2 2 2 3 2 2" xfId="15015" xr:uid="{00000000-0005-0000-0000-000037190000}"/>
    <cellStyle name="Normal 10 10 7 2 2 2 2 3 2 2 2" xfId="20329" xr:uid="{00000000-0005-0000-0000-000038190000}"/>
    <cellStyle name="Normal 10 10 7 2 2 2 2 3 2 3" xfId="20330" xr:uid="{00000000-0005-0000-0000-000039190000}"/>
    <cellStyle name="Normal 10 10 7 2 2 2 2 3 2 4" xfId="20328" xr:uid="{00000000-0005-0000-0000-00003A190000}"/>
    <cellStyle name="Normal 10 10 7 2 2 2 2 3 3" xfId="13386" xr:uid="{00000000-0005-0000-0000-00003B190000}"/>
    <cellStyle name="Normal 10 10 7 2 2 2 2 3 3 2" xfId="20331" xr:uid="{00000000-0005-0000-0000-00003C190000}"/>
    <cellStyle name="Normal 10 10 7 2 2 2 2 3 4" xfId="20332" xr:uid="{00000000-0005-0000-0000-00003D190000}"/>
    <cellStyle name="Normal 10 10 7 2 2 2 2 3 5" xfId="20333" xr:uid="{00000000-0005-0000-0000-00003E190000}"/>
    <cellStyle name="Normal 10 10 7 2 2 2 2 4" xfId="6705" xr:uid="{00000000-0005-0000-0000-00003F190000}"/>
    <cellStyle name="Normal 10 10 7 2 2 2 2 4 2" xfId="15003" xr:uid="{00000000-0005-0000-0000-000040190000}"/>
    <cellStyle name="Normal 10 10 7 2 2 2 2 4 2 2" xfId="20335" xr:uid="{00000000-0005-0000-0000-000041190000}"/>
    <cellStyle name="Normal 10 10 7 2 2 2 2 4 3" xfId="20336" xr:uid="{00000000-0005-0000-0000-000042190000}"/>
    <cellStyle name="Normal 10 10 7 2 2 2 2 4 4" xfId="20334" xr:uid="{00000000-0005-0000-0000-000043190000}"/>
    <cellStyle name="Normal 10 10 7 2 2 2 2 5" xfId="12951" xr:uid="{00000000-0005-0000-0000-000044190000}"/>
    <cellStyle name="Normal 10 10 7 2 2 2 2 5 2" xfId="20337" xr:uid="{00000000-0005-0000-0000-000045190000}"/>
    <cellStyle name="Normal 10 10 7 2 2 2 2 6" xfId="20338" xr:uid="{00000000-0005-0000-0000-000046190000}"/>
    <cellStyle name="Normal 10 10 7 2 2 2 2 7" xfId="20339" xr:uid="{00000000-0005-0000-0000-000047190000}"/>
    <cellStyle name="Normal 10 10 7 2 2 2 3" xfId="4372" xr:uid="{00000000-0005-0000-0000-000048190000}"/>
    <cellStyle name="Normal 10 10 7 2 2 2 3 2" xfId="4630" xr:uid="{00000000-0005-0000-0000-000049190000}"/>
    <cellStyle name="Normal 10 10 7 2 2 2 3 2 2" xfId="6686" xr:uid="{00000000-0005-0000-0000-00004A190000}"/>
    <cellStyle name="Normal 10 10 7 2 2 2 3 2 2 2" xfId="14994" xr:uid="{00000000-0005-0000-0000-00004B190000}"/>
    <cellStyle name="Normal 10 10 7 2 2 2 3 2 2 2 2" xfId="20341" xr:uid="{00000000-0005-0000-0000-00004C190000}"/>
    <cellStyle name="Normal 10 10 7 2 2 2 3 2 2 3" xfId="20342" xr:uid="{00000000-0005-0000-0000-00004D190000}"/>
    <cellStyle name="Normal 10 10 7 2 2 2 3 2 2 4" xfId="20340" xr:uid="{00000000-0005-0000-0000-00004E190000}"/>
    <cellStyle name="Normal 10 10 7 2 2 2 3 2 3" xfId="13303" xr:uid="{00000000-0005-0000-0000-00004F190000}"/>
    <cellStyle name="Normal 10 10 7 2 2 2 3 2 3 2" xfId="20343" xr:uid="{00000000-0005-0000-0000-000050190000}"/>
    <cellStyle name="Normal 10 10 7 2 2 2 3 2 4" xfId="20344" xr:uid="{00000000-0005-0000-0000-000051190000}"/>
    <cellStyle name="Normal 10 10 7 2 2 2 3 2 5" xfId="20345" xr:uid="{00000000-0005-0000-0000-000052190000}"/>
    <cellStyle name="Normal 10 10 7 2 2 2 3 3" xfId="6703" xr:uid="{00000000-0005-0000-0000-000053190000}"/>
    <cellStyle name="Normal 10 10 7 2 2 2 3 3 2" xfId="15002" xr:uid="{00000000-0005-0000-0000-000054190000}"/>
    <cellStyle name="Normal 10 10 7 2 2 2 3 3 2 2" xfId="20347" xr:uid="{00000000-0005-0000-0000-000055190000}"/>
    <cellStyle name="Normal 10 10 7 2 2 2 3 3 3" xfId="20348" xr:uid="{00000000-0005-0000-0000-000056190000}"/>
    <cellStyle name="Normal 10 10 7 2 2 2 3 3 4" xfId="20346" xr:uid="{00000000-0005-0000-0000-000057190000}"/>
    <cellStyle name="Normal 10 10 7 2 2 2 3 4" xfId="13071" xr:uid="{00000000-0005-0000-0000-000058190000}"/>
    <cellStyle name="Normal 10 10 7 2 2 2 3 4 2" xfId="20349" xr:uid="{00000000-0005-0000-0000-000059190000}"/>
    <cellStyle name="Normal 10 10 7 2 2 2 3 5" xfId="20350" xr:uid="{00000000-0005-0000-0000-00005A190000}"/>
    <cellStyle name="Normal 10 10 7 2 2 2 3 6" xfId="20351" xr:uid="{00000000-0005-0000-0000-00005B190000}"/>
    <cellStyle name="Normal 10 10 7 2 2 2 4" xfId="4764" xr:uid="{00000000-0005-0000-0000-00005C190000}"/>
    <cellStyle name="Normal 10 10 7 2 2 2 4 2" xfId="4414" xr:uid="{00000000-0005-0000-0000-00005D190000}"/>
    <cellStyle name="Normal 10 10 7 2 2 2 4 2 2" xfId="6726" xr:uid="{00000000-0005-0000-0000-00005E190000}"/>
    <cellStyle name="Normal 10 10 7 2 2 2 4 2 2 2" xfId="15014" xr:uid="{00000000-0005-0000-0000-00005F190000}"/>
    <cellStyle name="Normal 10 10 7 2 2 2 4 2 2 2 2" xfId="20353" xr:uid="{00000000-0005-0000-0000-000060190000}"/>
    <cellStyle name="Normal 10 10 7 2 2 2 4 2 2 3" xfId="20354" xr:uid="{00000000-0005-0000-0000-000061190000}"/>
    <cellStyle name="Normal 10 10 7 2 2 2 4 2 2 4" xfId="20352" xr:uid="{00000000-0005-0000-0000-000062190000}"/>
    <cellStyle name="Normal 10 10 7 2 2 2 4 2 3" xfId="13110" xr:uid="{00000000-0005-0000-0000-000063190000}"/>
    <cellStyle name="Normal 10 10 7 2 2 2 4 2 3 2" xfId="20355" xr:uid="{00000000-0005-0000-0000-000064190000}"/>
    <cellStyle name="Normal 10 10 7 2 2 2 4 2 4" xfId="20356" xr:uid="{00000000-0005-0000-0000-000065190000}"/>
    <cellStyle name="Normal 10 10 7 2 2 2 4 2 5" xfId="20357" xr:uid="{00000000-0005-0000-0000-000066190000}"/>
    <cellStyle name="Normal 10 10 7 2 2 2 4 3" xfId="6712" xr:uid="{00000000-0005-0000-0000-000067190000}"/>
    <cellStyle name="Normal 10 10 7 2 2 2 4 3 2" xfId="15007" xr:uid="{00000000-0005-0000-0000-000068190000}"/>
    <cellStyle name="Normal 10 10 7 2 2 2 4 3 2 2" xfId="20359" xr:uid="{00000000-0005-0000-0000-000069190000}"/>
    <cellStyle name="Normal 10 10 7 2 2 2 4 3 3" xfId="20360" xr:uid="{00000000-0005-0000-0000-00006A190000}"/>
    <cellStyle name="Normal 10 10 7 2 2 2 4 3 4" xfId="20358" xr:uid="{00000000-0005-0000-0000-00006B190000}"/>
    <cellStyle name="Normal 10 10 7 2 2 2 4 4" xfId="13422" xr:uid="{00000000-0005-0000-0000-00006C190000}"/>
    <cellStyle name="Normal 10 10 7 2 2 2 4 4 2" xfId="20361" xr:uid="{00000000-0005-0000-0000-00006D190000}"/>
    <cellStyle name="Normal 10 10 7 2 2 2 4 5" xfId="20362" xr:uid="{00000000-0005-0000-0000-00006E190000}"/>
    <cellStyle name="Normal 10 10 7 2 2 2 4 6" xfId="20363" xr:uid="{00000000-0005-0000-0000-00006F190000}"/>
    <cellStyle name="Normal 10 10 7 2 2 2 5" xfId="4277" xr:uid="{00000000-0005-0000-0000-000070190000}"/>
    <cellStyle name="Normal 10 10 7 2 2 2 5 2" xfId="6701" xr:uid="{00000000-0005-0000-0000-000071190000}"/>
    <cellStyle name="Normal 10 10 7 2 2 2 5 2 2" xfId="15001" xr:uid="{00000000-0005-0000-0000-000072190000}"/>
    <cellStyle name="Normal 10 10 7 2 2 2 5 2 2 2" xfId="20365" xr:uid="{00000000-0005-0000-0000-000073190000}"/>
    <cellStyle name="Normal 10 10 7 2 2 2 5 2 3" xfId="20366" xr:uid="{00000000-0005-0000-0000-000074190000}"/>
    <cellStyle name="Normal 10 10 7 2 2 2 5 2 4" xfId="20364" xr:uid="{00000000-0005-0000-0000-000075190000}"/>
    <cellStyle name="Normal 10 10 7 2 2 2 5 3" xfId="12986" xr:uid="{00000000-0005-0000-0000-000076190000}"/>
    <cellStyle name="Normal 10 10 7 2 2 2 5 3 2" xfId="20367" xr:uid="{00000000-0005-0000-0000-000077190000}"/>
    <cellStyle name="Normal 10 10 7 2 2 2 5 4" xfId="20368" xr:uid="{00000000-0005-0000-0000-000078190000}"/>
    <cellStyle name="Normal 10 10 7 2 2 2 5 5" xfId="20369" xr:uid="{00000000-0005-0000-0000-000079190000}"/>
    <cellStyle name="Normal 10 10 7 2 2 2 6" xfId="6730" xr:uid="{00000000-0005-0000-0000-00007A190000}"/>
    <cellStyle name="Normal 10 10 7 2 2 2 6 2" xfId="15016" xr:uid="{00000000-0005-0000-0000-00007B190000}"/>
    <cellStyle name="Normal 10 10 7 2 2 2 6 2 2" xfId="20371" xr:uid="{00000000-0005-0000-0000-00007C190000}"/>
    <cellStyle name="Normal 10 10 7 2 2 2 6 3" xfId="20372" xr:uid="{00000000-0005-0000-0000-00007D190000}"/>
    <cellStyle name="Normal 10 10 7 2 2 2 6 4" xfId="20370" xr:uid="{00000000-0005-0000-0000-00007E190000}"/>
    <cellStyle name="Normal 10 10 7 2 2 2 7" xfId="12969" xr:uid="{00000000-0005-0000-0000-00007F190000}"/>
    <cellStyle name="Normal 10 10 7 2 2 2 7 2" xfId="20373" xr:uid="{00000000-0005-0000-0000-000080190000}"/>
    <cellStyle name="Normal 10 10 7 2 2 2 8" xfId="20374" xr:uid="{00000000-0005-0000-0000-000081190000}"/>
    <cellStyle name="Normal 10 10 7 2 2 2 9" xfId="20375" xr:uid="{00000000-0005-0000-0000-000082190000}"/>
    <cellStyle name="Normal 10 10 7 2 2 3" xfId="4544" xr:uid="{00000000-0005-0000-0000-000083190000}"/>
    <cellStyle name="Normal 10 10 7 2 2 3 2" xfId="4681" xr:uid="{00000000-0005-0000-0000-000084190000}"/>
    <cellStyle name="Normal 10 10 7 2 2 3 2 2" xfId="4808" xr:uid="{00000000-0005-0000-0000-000085190000}"/>
    <cellStyle name="Normal 10 10 7 2 2 3 2 2 2" xfId="6724" xr:uid="{00000000-0005-0000-0000-000086190000}"/>
    <cellStyle name="Normal 10 10 7 2 2 3 2 2 2 2" xfId="15013" xr:uid="{00000000-0005-0000-0000-000087190000}"/>
    <cellStyle name="Normal 10 10 7 2 2 3 2 2 2 2 2" xfId="20377" xr:uid="{00000000-0005-0000-0000-000088190000}"/>
    <cellStyle name="Normal 10 10 7 2 2 3 2 2 2 3" xfId="20378" xr:uid="{00000000-0005-0000-0000-000089190000}"/>
    <cellStyle name="Normal 10 10 7 2 2 3 2 2 2 4" xfId="20376" xr:uid="{00000000-0005-0000-0000-00008A190000}"/>
    <cellStyle name="Normal 10 10 7 2 2 3 2 2 3" xfId="13462" xr:uid="{00000000-0005-0000-0000-00008B190000}"/>
    <cellStyle name="Normal 10 10 7 2 2 3 2 2 3 2" xfId="20379" xr:uid="{00000000-0005-0000-0000-00008C190000}"/>
    <cellStyle name="Normal 10 10 7 2 2 3 2 2 4" xfId="20380" xr:uid="{00000000-0005-0000-0000-00008D190000}"/>
    <cellStyle name="Normal 10 10 7 2 2 3 2 2 5" xfId="20381" xr:uid="{00000000-0005-0000-0000-00008E190000}"/>
    <cellStyle name="Normal 10 10 7 2 2 3 2 3" xfId="6710" xr:uid="{00000000-0005-0000-0000-00008F190000}"/>
    <cellStyle name="Normal 10 10 7 2 2 3 2 3 2" xfId="15006" xr:uid="{00000000-0005-0000-0000-000090190000}"/>
    <cellStyle name="Normal 10 10 7 2 2 3 2 3 2 2" xfId="20383" xr:uid="{00000000-0005-0000-0000-000091190000}"/>
    <cellStyle name="Normal 10 10 7 2 2 3 2 3 3" xfId="20384" xr:uid="{00000000-0005-0000-0000-000092190000}"/>
    <cellStyle name="Normal 10 10 7 2 2 3 2 3 4" xfId="20382" xr:uid="{00000000-0005-0000-0000-000093190000}"/>
    <cellStyle name="Normal 10 10 7 2 2 3 2 4" xfId="13348" xr:uid="{00000000-0005-0000-0000-000094190000}"/>
    <cellStyle name="Normal 10 10 7 2 2 3 2 4 2" xfId="20385" xr:uid="{00000000-0005-0000-0000-000095190000}"/>
    <cellStyle name="Normal 10 10 7 2 2 3 2 5" xfId="20386" xr:uid="{00000000-0005-0000-0000-000096190000}"/>
    <cellStyle name="Normal 10 10 7 2 2 3 2 6" xfId="20387" xr:uid="{00000000-0005-0000-0000-000097190000}"/>
    <cellStyle name="Normal 10 10 7 2 2 3 3" xfId="4458" xr:uid="{00000000-0005-0000-0000-000098190000}"/>
    <cellStyle name="Normal 10 10 7 2 2 3 3 2" xfId="6699" xr:uid="{00000000-0005-0000-0000-000099190000}"/>
    <cellStyle name="Normal 10 10 7 2 2 3 3 2 2" xfId="15000" xr:uid="{00000000-0005-0000-0000-00009A190000}"/>
    <cellStyle name="Normal 10 10 7 2 2 3 3 2 2 2" xfId="20389" xr:uid="{00000000-0005-0000-0000-00009B190000}"/>
    <cellStyle name="Normal 10 10 7 2 2 3 3 2 3" xfId="20390" xr:uid="{00000000-0005-0000-0000-00009C190000}"/>
    <cellStyle name="Normal 10 10 7 2 2 3 3 2 4" xfId="20388" xr:uid="{00000000-0005-0000-0000-00009D190000}"/>
    <cellStyle name="Normal 10 10 7 2 2 3 3 3" xfId="13151" xr:uid="{00000000-0005-0000-0000-00009E190000}"/>
    <cellStyle name="Normal 10 10 7 2 2 3 3 3 2" xfId="20391" xr:uid="{00000000-0005-0000-0000-00009F190000}"/>
    <cellStyle name="Normal 10 10 7 2 2 3 3 4" xfId="20392" xr:uid="{00000000-0005-0000-0000-0000A0190000}"/>
    <cellStyle name="Normal 10 10 7 2 2 3 3 5" xfId="20393" xr:uid="{00000000-0005-0000-0000-0000A1190000}"/>
    <cellStyle name="Normal 10 10 7 2 2 3 4" xfId="6681" xr:uid="{00000000-0005-0000-0000-0000A2190000}"/>
    <cellStyle name="Normal 10 10 7 2 2 3 4 2" xfId="14993" xr:uid="{00000000-0005-0000-0000-0000A3190000}"/>
    <cellStyle name="Normal 10 10 7 2 2 3 4 2 2" xfId="20395" xr:uid="{00000000-0005-0000-0000-0000A4190000}"/>
    <cellStyle name="Normal 10 10 7 2 2 3 4 3" xfId="20396" xr:uid="{00000000-0005-0000-0000-0000A5190000}"/>
    <cellStyle name="Normal 10 10 7 2 2 3 4 4" xfId="20394" xr:uid="{00000000-0005-0000-0000-0000A6190000}"/>
    <cellStyle name="Normal 10 10 7 2 2 3 5" xfId="13227" xr:uid="{00000000-0005-0000-0000-0000A7190000}"/>
    <cellStyle name="Normal 10 10 7 2 2 3 5 2" xfId="20397" xr:uid="{00000000-0005-0000-0000-0000A8190000}"/>
    <cellStyle name="Normal 10 10 7 2 2 3 6" xfId="20398" xr:uid="{00000000-0005-0000-0000-0000A9190000}"/>
    <cellStyle name="Normal 10 10 7 2 2 3 7" xfId="20399" xr:uid="{00000000-0005-0000-0000-0000AA190000}"/>
    <cellStyle name="Normal 10 10 7 2 2 4" xfId="4330" xr:uid="{00000000-0005-0000-0000-0000AB190000}"/>
    <cellStyle name="Normal 10 10 7 2 2 4 2" xfId="4523" xr:uid="{00000000-0005-0000-0000-0000AC190000}"/>
    <cellStyle name="Normal 10 10 7 2 2 4 2 2" xfId="6709" xr:uid="{00000000-0005-0000-0000-0000AD190000}"/>
    <cellStyle name="Normal 10 10 7 2 2 4 2 2 2" xfId="15005" xr:uid="{00000000-0005-0000-0000-0000AE190000}"/>
    <cellStyle name="Normal 10 10 7 2 2 4 2 2 2 2" xfId="20401" xr:uid="{00000000-0005-0000-0000-0000AF190000}"/>
    <cellStyle name="Normal 10 10 7 2 2 4 2 2 3" xfId="20402" xr:uid="{00000000-0005-0000-0000-0000B0190000}"/>
    <cellStyle name="Normal 10 10 7 2 2 4 2 2 4" xfId="20400" xr:uid="{00000000-0005-0000-0000-0000B1190000}"/>
    <cellStyle name="Normal 10 10 7 2 2 4 2 3" xfId="13208" xr:uid="{00000000-0005-0000-0000-0000B2190000}"/>
    <cellStyle name="Normal 10 10 7 2 2 4 2 3 2" xfId="20403" xr:uid="{00000000-0005-0000-0000-0000B3190000}"/>
    <cellStyle name="Normal 10 10 7 2 2 4 2 4" xfId="20404" xr:uid="{00000000-0005-0000-0000-0000B4190000}"/>
    <cellStyle name="Normal 10 10 7 2 2 4 2 5" xfId="20405" xr:uid="{00000000-0005-0000-0000-0000B5190000}"/>
    <cellStyle name="Normal 10 10 7 2 2 4 3" xfId="6674" xr:uid="{00000000-0005-0000-0000-0000B6190000}"/>
    <cellStyle name="Normal 10 10 7 2 2 4 3 2" xfId="14990" xr:uid="{00000000-0005-0000-0000-0000B7190000}"/>
    <cellStyle name="Normal 10 10 7 2 2 4 3 2 2" xfId="20407" xr:uid="{00000000-0005-0000-0000-0000B8190000}"/>
    <cellStyle name="Normal 10 10 7 2 2 4 3 3" xfId="20408" xr:uid="{00000000-0005-0000-0000-0000B9190000}"/>
    <cellStyle name="Normal 10 10 7 2 2 4 3 4" xfId="20406" xr:uid="{00000000-0005-0000-0000-0000BA190000}"/>
    <cellStyle name="Normal 10 10 7 2 2 4 4" xfId="13032" xr:uid="{00000000-0005-0000-0000-0000BB190000}"/>
    <cellStyle name="Normal 10 10 7 2 2 4 4 2" xfId="20409" xr:uid="{00000000-0005-0000-0000-0000BC190000}"/>
    <cellStyle name="Normal 10 10 7 2 2 4 5" xfId="20410" xr:uid="{00000000-0005-0000-0000-0000BD190000}"/>
    <cellStyle name="Normal 10 10 7 2 2 4 6" xfId="20411" xr:uid="{00000000-0005-0000-0000-0000BE190000}"/>
    <cellStyle name="Normal 10 10 7 2 2 5" xfId="4607" xr:uid="{00000000-0005-0000-0000-0000BF190000}"/>
    <cellStyle name="Normal 10 10 7 2 2 5 2" xfId="4742" xr:uid="{00000000-0005-0000-0000-0000C0190000}"/>
    <cellStyle name="Normal 10 10 7 2 2 5 2 2" xfId="6698" xr:uid="{00000000-0005-0000-0000-0000C1190000}"/>
    <cellStyle name="Normal 10 10 7 2 2 5 2 2 2" xfId="14999" xr:uid="{00000000-0005-0000-0000-0000C2190000}"/>
    <cellStyle name="Normal 10 10 7 2 2 5 2 2 2 2" xfId="20413" xr:uid="{00000000-0005-0000-0000-0000C3190000}"/>
    <cellStyle name="Normal 10 10 7 2 2 5 2 2 3" xfId="20414" xr:uid="{00000000-0005-0000-0000-0000C4190000}"/>
    <cellStyle name="Normal 10 10 7 2 2 5 2 2 4" xfId="20412" xr:uid="{00000000-0005-0000-0000-0000C5190000}"/>
    <cellStyle name="Normal 10 10 7 2 2 5 2 3" xfId="13403" xr:uid="{00000000-0005-0000-0000-0000C6190000}"/>
    <cellStyle name="Normal 10 10 7 2 2 5 2 3 2" xfId="20415" xr:uid="{00000000-0005-0000-0000-0000C7190000}"/>
    <cellStyle name="Normal 10 10 7 2 2 5 2 4" xfId="20416" xr:uid="{00000000-0005-0000-0000-0000C8190000}"/>
    <cellStyle name="Normal 10 10 7 2 2 5 2 5" xfId="20417" xr:uid="{00000000-0005-0000-0000-0000C9190000}"/>
    <cellStyle name="Normal 10 10 7 2 2 5 3" xfId="6723" xr:uid="{00000000-0005-0000-0000-0000CA190000}"/>
    <cellStyle name="Normal 10 10 7 2 2 5 3 2" xfId="15012" xr:uid="{00000000-0005-0000-0000-0000CB190000}"/>
    <cellStyle name="Normal 10 10 7 2 2 5 3 2 2" xfId="20419" xr:uid="{00000000-0005-0000-0000-0000CC190000}"/>
    <cellStyle name="Normal 10 10 7 2 2 5 3 3" xfId="20420" xr:uid="{00000000-0005-0000-0000-0000CD190000}"/>
    <cellStyle name="Normal 10 10 7 2 2 5 3 4" xfId="20418" xr:uid="{00000000-0005-0000-0000-0000CE190000}"/>
    <cellStyle name="Normal 10 10 7 2 2 5 4" xfId="13283" xr:uid="{00000000-0005-0000-0000-0000CF190000}"/>
    <cellStyle name="Normal 10 10 7 2 2 5 4 2" xfId="20421" xr:uid="{00000000-0005-0000-0000-0000D0190000}"/>
    <cellStyle name="Normal 10 10 7 2 2 5 5" xfId="20422" xr:uid="{00000000-0005-0000-0000-0000D1190000}"/>
    <cellStyle name="Normal 10 10 7 2 2 5 6" xfId="20423" xr:uid="{00000000-0005-0000-0000-0000D2190000}"/>
    <cellStyle name="Normal 10 10 7 2 2 6" xfId="4392" xr:uid="{00000000-0005-0000-0000-0000D3190000}"/>
    <cellStyle name="Normal 10 10 7 2 2 6 2" xfId="6688" xr:uid="{00000000-0005-0000-0000-0000D4190000}"/>
    <cellStyle name="Normal 10 10 7 2 2 6 2 2" xfId="14995" xr:uid="{00000000-0005-0000-0000-0000D5190000}"/>
    <cellStyle name="Normal 10 10 7 2 2 6 2 2 2" xfId="20425" xr:uid="{00000000-0005-0000-0000-0000D6190000}"/>
    <cellStyle name="Normal 10 10 7 2 2 6 2 3" xfId="20426" xr:uid="{00000000-0005-0000-0000-0000D7190000}"/>
    <cellStyle name="Normal 10 10 7 2 2 6 2 4" xfId="20424" xr:uid="{00000000-0005-0000-0000-0000D8190000}"/>
    <cellStyle name="Normal 10 10 7 2 2 6 3" xfId="13089" xr:uid="{00000000-0005-0000-0000-0000D9190000}"/>
    <cellStyle name="Normal 10 10 7 2 2 6 3 2" xfId="20427" xr:uid="{00000000-0005-0000-0000-0000DA190000}"/>
    <cellStyle name="Normal 10 10 7 2 2 6 4" xfId="20428" xr:uid="{00000000-0005-0000-0000-0000DB190000}"/>
    <cellStyle name="Normal 10 10 7 2 2 6 5" xfId="20429" xr:uid="{00000000-0005-0000-0000-0000DC190000}"/>
    <cellStyle name="Normal 10 10 7 2 2 7" xfId="6716" xr:uid="{00000000-0005-0000-0000-0000DD190000}"/>
    <cellStyle name="Normal 10 10 7 2 2 7 2" xfId="15009" xr:uid="{00000000-0005-0000-0000-0000DE190000}"/>
    <cellStyle name="Normal 10 10 7 2 2 7 2 2" xfId="20431" xr:uid="{00000000-0005-0000-0000-0000DF190000}"/>
    <cellStyle name="Normal 10 10 7 2 2 7 3" xfId="20432" xr:uid="{00000000-0005-0000-0000-0000E0190000}"/>
    <cellStyle name="Normal 10 10 7 2 2 7 4" xfId="20430" xr:uid="{00000000-0005-0000-0000-0000E1190000}"/>
    <cellStyle name="Normal 10 10 7 2 2 8" xfId="13005" xr:uid="{00000000-0005-0000-0000-0000E2190000}"/>
    <cellStyle name="Normal 10 10 7 2 2 8 2" xfId="20433" xr:uid="{00000000-0005-0000-0000-0000E3190000}"/>
    <cellStyle name="Normal 10 10 7 2 2 9" xfId="20434" xr:uid="{00000000-0005-0000-0000-0000E4190000}"/>
    <cellStyle name="Normal 10 10 7 2 3" xfId="4649" xr:uid="{00000000-0005-0000-0000-0000E5190000}"/>
    <cellStyle name="Normal 10 10 7 2 3 2" xfId="4782" xr:uid="{00000000-0005-0000-0000-0000E6190000}"/>
    <cellStyle name="Normal 10 10 7 2 3 2 2" xfId="4433" xr:uid="{00000000-0005-0000-0000-0000E7190000}"/>
    <cellStyle name="Normal 10 10 7 2 3 2 2 2" xfId="4295" xr:uid="{00000000-0005-0000-0000-0000E8190000}"/>
    <cellStyle name="Normal 10 10 7 2 3 2 2 2 2" xfId="6679" xr:uid="{00000000-0005-0000-0000-0000E9190000}"/>
    <cellStyle name="Normal 10 10 7 2 3 2 2 2 2 2" xfId="14992" xr:uid="{00000000-0005-0000-0000-0000EA190000}"/>
    <cellStyle name="Normal 10 10 7 2 3 2 2 2 2 2 2" xfId="20436" xr:uid="{00000000-0005-0000-0000-0000EB190000}"/>
    <cellStyle name="Normal 10 10 7 2 3 2 2 2 2 3" xfId="20437" xr:uid="{00000000-0005-0000-0000-0000EC190000}"/>
    <cellStyle name="Normal 10 10 7 2 3 2 2 2 2 4" xfId="20435" xr:uid="{00000000-0005-0000-0000-0000ED190000}"/>
    <cellStyle name="Normal 10 10 7 2 3 2 2 2 3" xfId="13001" xr:uid="{00000000-0005-0000-0000-0000EE190000}"/>
    <cellStyle name="Normal 10 10 7 2 3 2 2 2 3 2" xfId="20438" xr:uid="{00000000-0005-0000-0000-0000EF190000}"/>
    <cellStyle name="Normal 10 10 7 2 3 2 2 2 4" xfId="20439" xr:uid="{00000000-0005-0000-0000-0000F0190000}"/>
    <cellStyle name="Normal 10 10 7 2 3 2 2 2 5" xfId="20440" xr:uid="{00000000-0005-0000-0000-0000F1190000}"/>
    <cellStyle name="Normal 10 10 7 2 3 2 2 3" xfId="6696" xr:uid="{00000000-0005-0000-0000-0000F2190000}"/>
    <cellStyle name="Normal 10 10 7 2 3 2 2 3 2" xfId="14997" xr:uid="{00000000-0005-0000-0000-0000F3190000}"/>
    <cellStyle name="Normal 10 10 7 2 3 2 2 3 2 2" xfId="20442" xr:uid="{00000000-0005-0000-0000-0000F4190000}"/>
    <cellStyle name="Normal 10 10 7 2 3 2 2 3 3" xfId="20443" xr:uid="{00000000-0005-0000-0000-0000F5190000}"/>
    <cellStyle name="Normal 10 10 7 2 3 2 2 3 4" xfId="20441" xr:uid="{00000000-0005-0000-0000-0000F6190000}"/>
    <cellStyle name="Normal 10 10 7 2 3 2 2 4" xfId="13127" xr:uid="{00000000-0005-0000-0000-0000F7190000}"/>
    <cellStyle name="Normal 10 10 7 2 3 2 2 4 2" xfId="20444" xr:uid="{00000000-0005-0000-0000-0000F8190000}"/>
    <cellStyle name="Normal 10 10 7 2 3 2 2 5" xfId="20445" xr:uid="{00000000-0005-0000-0000-0000F9190000}"/>
    <cellStyle name="Normal 10 10 7 2 3 2 2 6" xfId="20446" xr:uid="{00000000-0005-0000-0000-0000FA190000}"/>
    <cellStyle name="Normal 10 10 7 2 3 2 3" xfId="4566" xr:uid="{00000000-0005-0000-0000-0000FB190000}"/>
    <cellStyle name="Normal 10 10 7 2 3 2 3 2" xfId="6734" xr:uid="{00000000-0005-0000-0000-0000FC190000}"/>
    <cellStyle name="Normal 10 10 7 2 3 2 3 2 2" xfId="15019" xr:uid="{00000000-0005-0000-0000-0000FD190000}"/>
    <cellStyle name="Normal 10 10 7 2 3 2 3 2 2 2" xfId="20448" xr:uid="{00000000-0005-0000-0000-0000FE190000}"/>
    <cellStyle name="Normal 10 10 7 2 3 2 3 2 3" xfId="20449" xr:uid="{00000000-0005-0000-0000-0000FF190000}"/>
    <cellStyle name="Normal 10 10 7 2 3 2 3 2 4" xfId="20447" xr:uid="{00000000-0005-0000-0000-0000001A0000}"/>
    <cellStyle name="Normal 10 10 7 2 3 2 3 3" xfId="13246" xr:uid="{00000000-0005-0000-0000-0000011A0000}"/>
    <cellStyle name="Normal 10 10 7 2 3 2 3 3 2" xfId="20450" xr:uid="{00000000-0005-0000-0000-0000021A0000}"/>
    <cellStyle name="Normal 10 10 7 2 3 2 3 4" xfId="20451" xr:uid="{00000000-0005-0000-0000-0000031A0000}"/>
    <cellStyle name="Normal 10 10 7 2 3 2 3 5" xfId="20452" xr:uid="{00000000-0005-0000-0000-0000041A0000}"/>
    <cellStyle name="Normal 10 10 7 2 3 2 4" xfId="6721" xr:uid="{00000000-0005-0000-0000-0000051A0000}"/>
    <cellStyle name="Normal 10 10 7 2 3 2 4 2" xfId="15011" xr:uid="{00000000-0005-0000-0000-0000061A0000}"/>
    <cellStyle name="Normal 10 10 7 2 3 2 4 2 2" xfId="20454" xr:uid="{00000000-0005-0000-0000-0000071A0000}"/>
    <cellStyle name="Normal 10 10 7 2 3 2 4 3" xfId="20455" xr:uid="{00000000-0005-0000-0000-0000081A0000}"/>
    <cellStyle name="Normal 10 10 7 2 3 2 4 4" xfId="20453" xr:uid="{00000000-0005-0000-0000-0000091A0000}"/>
    <cellStyle name="Normal 10 10 7 2 3 2 5" xfId="13438" xr:uid="{00000000-0005-0000-0000-00000A1A0000}"/>
    <cellStyle name="Normal 10 10 7 2 3 2 5 2" xfId="20456" xr:uid="{00000000-0005-0000-0000-00000B1A0000}"/>
    <cellStyle name="Normal 10 10 7 2 3 2 6" xfId="20457" xr:uid="{00000000-0005-0000-0000-00000C1A0000}"/>
    <cellStyle name="Normal 10 10 7 2 3 2 7" xfId="20458" xr:uid="{00000000-0005-0000-0000-00000D1A0000}"/>
    <cellStyle name="Normal 10 10 7 2 3 3" xfId="4699" xr:uid="{00000000-0005-0000-0000-00000E1A0000}"/>
    <cellStyle name="Normal 10 10 7 2 3 3 2" xfId="4825" xr:uid="{00000000-0005-0000-0000-00000F1A0000}"/>
    <cellStyle name="Normal 10 10 7 2 3 3 2 2" xfId="6736" xr:uid="{00000000-0005-0000-0000-0000101A0000}"/>
    <cellStyle name="Normal 10 10 7 2 3 3 2 2 2" xfId="15021" xr:uid="{00000000-0005-0000-0000-0000111A0000}"/>
    <cellStyle name="Normal 10 10 7 2 3 3 2 2 2 2" xfId="20460" xr:uid="{00000000-0005-0000-0000-0000121A0000}"/>
    <cellStyle name="Normal 10 10 7 2 3 3 2 2 3" xfId="20461" xr:uid="{00000000-0005-0000-0000-0000131A0000}"/>
    <cellStyle name="Normal 10 10 7 2 3 3 2 2 4" xfId="20459" xr:uid="{00000000-0005-0000-0000-0000141A0000}"/>
    <cellStyle name="Normal 10 10 7 2 3 3 2 3" xfId="13477" xr:uid="{00000000-0005-0000-0000-0000151A0000}"/>
    <cellStyle name="Normal 10 10 7 2 3 3 2 3 2" xfId="20462" xr:uid="{00000000-0005-0000-0000-0000161A0000}"/>
    <cellStyle name="Normal 10 10 7 2 3 3 2 4" xfId="20463" xr:uid="{00000000-0005-0000-0000-0000171A0000}"/>
    <cellStyle name="Normal 10 10 7 2 3 3 2 5" xfId="20464" xr:uid="{00000000-0005-0000-0000-0000181A0000}"/>
    <cellStyle name="Normal 10 10 7 2 3 3 3" xfId="6735" xr:uid="{00000000-0005-0000-0000-0000191A0000}"/>
    <cellStyle name="Normal 10 10 7 2 3 3 3 2" xfId="15020" xr:uid="{00000000-0005-0000-0000-00001A1A0000}"/>
    <cellStyle name="Normal 10 10 7 2 3 3 3 2 2" xfId="20466" xr:uid="{00000000-0005-0000-0000-00001B1A0000}"/>
    <cellStyle name="Normal 10 10 7 2 3 3 3 3" xfId="20467" xr:uid="{00000000-0005-0000-0000-00001C1A0000}"/>
    <cellStyle name="Normal 10 10 7 2 3 3 3 4" xfId="20465" xr:uid="{00000000-0005-0000-0000-00001D1A0000}"/>
    <cellStyle name="Normal 10 10 7 2 3 3 4" xfId="13363" xr:uid="{00000000-0005-0000-0000-00001E1A0000}"/>
    <cellStyle name="Normal 10 10 7 2 3 3 4 2" xfId="20468" xr:uid="{00000000-0005-0000-0000-00001F1A0000}"/>
    <cellStyle name="Normal 10 10 7 2 3 3 5" xfId="20469" xr:uid="{00000000-0005-0000-0000-0000201A0000}"/>
    <cellStyle name="Normal 10 10 7 2 3 3 6" xfId="20470" xr:uid="{00000000-0005-0000-0000-0000211A0000}"/>
    <cellStyle name="Normal 10 10 7 2 3 4" xfId="4476" xr:uid="{00000000-0005-0000-0000-0000221A0000}"/>
    <cellStyle name="Normal 10 10 7 2 3 4 2" xfId="4348" xr:uid="{00000000-0005-0000-0000-0000231A0000}"/>
    <cellStyle name="Normal 10 10 7 2 3 4 2 2" xfId="6738" xr:uid="{00000000-0005-0000-0000-0000241A0000}"/>
    <cellStyle name="Normal 10 10 7 2 3 4 2 2 2" xfId="15023" xr:uid="{00000000-0005-0000-0000-0000251A0000}"/>
    <cellStyle name="Normal 10 10 7 2 3 4 2 2 2 2" xfId="20472" xr:uid="{00000000-0005-0000-0000-0000261A0000}"/>
    <cellStyle name="Normal 10 10 7 2 3 4 2 2 3" xfId="20473" xr:uid="{00000000-0005-0000-0000-0000271A0000}"/>
    <cellStyle name="Normal 10 10 7 2 3 4 2 2 4" xfId="20471" xr:uid="{00000000-0005-0000-0000-0000281A0000}"/>
    <cellStyle name="Normal 10 10 7 2 3 4 2 3" xfId="13047" xr:uid="{00000000-0005-0000-0000-0000291A0000}"/>
    <cellStyle name="Normal 10 10 7 2 3 4 2 3 2" xfId="20474" xr:uid="{00000000-0005-0000-0000-00002A1A0000}"/>
    <cellStyle name="Normal 10 10 7 2 3 4 2 4" xfId="20475" xr:uid="{00000000-0005-0000-0000-00002B1A0000}"/>
    <cellStyle name="Normal 10 10 7 2 3 4 2 5" xfId="20476" xr:uid="{00000000-0005-0000-0000-00002C1A0000}"/>
    <cellStyle name="Normal 10 10 7 2 3 4 3" xfId="6737" xr:uid="{00000000-0005-0000-0000-00002D1A0000}"/>
    <cellStyle name="Normal 10 10 7 2 3 4 3 2" xfId="15022" xr:uid="{00000000-0005-0000-0000-00002E1A0000}"/>
    <cellStyle name="Normal 10 10 7 2 3 4 3 2 2" xfId="20478" xr:uid="{00000000-0005-0000-0000-00002F1A0000}"/>
    <cellStyle name="Normal 10 10 7 2 3 4 3 3" xfId="20479" xr:uid="{00000000-0005-0000-0000-0000301A0000}"/>
    <cellStyle name="Normal 10 10 7 2 3 4 3 4" xfId="20477" xr:uid="{00000000-0005-0000-0000-0000311A0000}"/>
    <cellStyle name="Normal 10 10 7 2 3 4 4" xfId="13166" xr:uid="{00000000-0005-0000-0000-0000321A0000}"/>
    <cellStyle name="Normal 10 10 7 2 3 4 4 2" xfId="20480" xr:uid="{00000000-0005-0000-0000-0000331A0000}"/>
    <cellStyle name="Normal 10 10 7 2 3 4 5" xfId="20481" xr:uid="{00000000-0005-0000-0000-0000341A0000}"/>
    <cellStyle name="Normal 10 10 7 2 3 4 6" xfId="20482" xr:uid="{00000000-0005-0000-0000-0000351A0000}"/>
    <cellStyle name="Normal 10 10 7 2 3 5" xfId="4254" xr:uid="{00000000-0005-0000-0000-0000361A0000}"/>
    <cellStyle name="Normal 10 10 7 2 3 5 2" xfId="6739" xr:uid="{00000000-0005-0000-0000-0000371A0000}"/>
    <cellStyle name="Normal 10 10 7 2 3 5 2 2" xfId="15024" xr:uid="{00000000-0005-0000-0000-0000381A0000}"/>
    <cellStyle name="Normal 10 10 7 2 3 5 2 2 2" xfId="20484" xr:uid="{00000000-0005-0000-0000-0000391A0000}"/>
    <cellStyle name="Normal 10 10 7 2 3 5 2 3" xfId="20485" xr:uid="{00000000-0005-0000-0000-00003A1A0000}"/>
    <cellStyle name="Normal 10 10 7 2 3 5 2 4" xfId="20483" xr:uid="{00000000-0005-0000-0000-00003B1A0000}"/>
    <cellStyle name="Normal 10 10 7 2 3 5 3" xfId="12965" xr:uid="{00000000-0005-0000-0000-00003C1A0000}"/>
    <cellStyle name="Normal 10 10 7 2 3 5 3 2" xfId="20486" xr:uid="{00000000-0005-0000-0000-00003D1A0000}"/>
    <cellStyle name="Normal 10 10 7 2 3 5 4" xfId="20487" xr:uid="{00000000-0005-0000-0000-00003E1A0000}"/>
    <cellStyle name="Normal 10 10 7 2 3 5 5" xfId="20488" xr:uid="{00000000-0005-0000-0000-00003F1A0000}"/>
    <cellStyle name="Normal 10 10 7 2 3 6" xfId="6707" xr:uid="{00000000-0005-0000-0000-0000401A0000}"/>
    <cellStyle name="Normal 10 10 7 2 3 6 2" xfId="15004" xr:uid="{00000000-0005-0000-0000-0000411A0000}"/>
    <cellStyle name="Normal 10 10 7 2 3 6 2 2" xfId="20490" xr:uid="{00000000-0005-0000-0000-0000421A0000}"/>
    <cellStyle name="Normal 10 10 7 2 3 6 3" xfId="20491" xr:uid="{00000000-0005-0000-0000-0000431A0000}"/>
    <cellStyle name="Normal 10 10 7 2 3 6 4" xfId="20489" xr:uid="{00000000-0005-0000-0000-0000441A0000}"/>
    <cellStyle name="Normal 10 10 7 2 3 7" xfId="13319" xr:uid="{00000000-0005-0000-0000-0000451A0000}"/>
    <cellStyle name="Normal 10 10 7 2 3 7 2" xfId="20492" xr:uid="{00000000-0005-0000-0000-0000461A0000}"/>
    <cellStyle name="Normal 10 10 7 2 3 8" xfId="20493" xr:uid="{00000000-0005-0000-0000-0000471A0000}"/>
    <cellStyle name="Normal 10 10 7 2 3 9" xfId="20494" xr:uid="{00000000-0005-0000-0000-0000481A0000}"/>
    <cellStyle name="Normal 10 10 7 2 4" xfId="4508" xr:uid="{00000000-0005-0000-0000-0000491A0000}"/>
    <cellStyle name="Normal 10 10 7 2 4 2" xfId="4593" xr:uid="{00000000-0005-0000-0000-00004A1A0000}"/>
    <cellStyle name="Normal 10 10 7 2 4 2 2" xfId="4728" xr:uid="{00000000-0005-0000-0000-00004B1A0000}"/>
    <cellStyle name="Normal 10 10 7 2 4 2 2 2" xfId="6742" xr:uid="{00000000-0005-0000-0000-00004C1A0000}"/>
    <cellStyle name="Normal 10 10 7 2 4 2 2 2 2" xfId="15027" xr:uid="{00000000-0005-0000-0000-00004D1A0000}"/>
    <cellStyle name="Normal 10 10 7 2 4 2 2 2 2 2" xfId="20496" xr:uid="{00000000-0005-0000-0000-00004E1A0000}"/>
    <cellStyle name="Normal 10 10 7 2 4 2 2 2 3" xfId="20497" xr:uid="{00000000-0005-0000-0000-00004F1A0000}"/>
    <cellStyle name="Normal 10 10 7 2 4 2 2 2 4" xfId="20495" xr:uid="{00000000-0005-0000-0000-0000501A0000}"/>
    <cellStyle name="Normal 10 10 7 2 4 2 2 3" xfId="13390" xr:uid="{00000000-0005-0000-0000-0000511A0000}"/>
    <cellStyle name="Normal 10 10 7 2 4 2 2 3 2" xfId="20498" xr:uid="{00000000-0005-0000-0000-0000521A0000}"/>
    <cellStyle name="Normal 10 10 7 2 4 2 2 4" xfId="20499" xr:uid="{00000000-0005-0000-0000-0000531A0000}"/>
    <cellStyle name="Normal 10 10 7 2 4 2 2 5" xfId="20500" xr:uid="{00000000-0005-0000-0000-0000541A0000}"/>
    <cellStyle name="Normal 10 10 7 2 4 2 3" xfId="6741" xr:uid="{00000000-0005-0000-0000-0000551A0000}"/>
    <cellStyle name="Normal 10 10 7 2 4 2 3 2" xfId="15026" xr:uid="{00000000-0005-0000-0000-0000561A0000}"/>
    <cellStyle name="Normal 10 10 7 2 4 2 3 2 2" xfId="20502" xr:uid="{00000000-0005-0000-0000-0000571A0000}"/>
    <cellStyle name="Normal 10 10 7 2 4 2 3 3" xfId="20503" xr:uid="{00000000-0005-0000-0000-0000581A0000}"/>
    <cellStyle name="Normal 10 10 7 2 4 2 3 4" xfId="20501" xr:uid="{00000000-0005-0000-0000-0000591A0000}"/>
    <cellStyle name="Normal 10 10 7 2 4 2 4" xfId="13269" xr:uid="{00000000-0005-0000-0000-00005A1A0000}"/>
    <cellStyle name="Normal 10 10 7 2 4 2 4 2" xfId="20504" xr:uid="{00000000-0005-0000-0000-00005B1A0000}"/>
    <cellStyle name="Normal 10 10 7 2 4 2 5" xfId="20505" xr:uid="{00000000-0005-0000-0000-00005C1A0000}"/>
    <cellStyle name="Normal 10 10 7 2 4 2 6" xfId="20506" xr:uid="{00000000-0005-0000-0000-00005D1A0000}"/>
    <cellStyle name="Normal 10 10 7 2 4 3" xfId="4378" xr:uid="{00000000-0005-0000-0000-00005E1A0000}"/>
    <cellStyle name="Normal 10 10 7 2 4 3 2" xfId="4631" xr:uid="{00000000-0005-0000-0000-00005F1A0000}"/>
    <cellStyle name="Normal 10 10 7 2 4 3 2 2" xfId="6744" xr:uid="{00000000-0005-0000-0000-0000601A0000}"/>
    <cellStyle name="Normal 10 10 7 2 4 3 2 2 2" xfId="15029" xr:uid="{00000000-0005-0000-0000-0000611A0000}"/>
    <cellStyle name="Normal 10 10 7 2 4 3 2 2 2 2" xfId="20508" xr:uid="{00000000-0005-0000-0000-0000621A0000}"/>
    <cellStyle name="Normal 10 10 7 2 4 3 2 2 3" xfId="20509" xr:uid="{00000000-0005-0000-0000-0000631A0000}"/>
    <cellStyle name="Normal 10 10 7 2 4 3 2 2 4" xfId="20507" xr:uid="{00000000-0005-0000-0000-0000641A0000}"/>
    <cellStyle name="Normal 10 10 7 2 4 3 2 3" xfId="13304" xr:uid="{00000000-0005-0000-0000-0000651A0000}"/>
    <cellStyle name="Normal 10 10 7 2 4 3 2 3 2" xfId="20510" xr:uid="{00000000-0005-0000-0000-0000661A0000}"/>
    <cellStyle name="Normal 10 10 7 2 4 3 2 4" xfId="20511" xr:uid="{00000000-0005-0000-0000-0000671A0000}"/>
    <cellStyle name="Normal 10 10 7 2 4 3 2 5" xfId="20512" xr:uid="{00000000-0005-0000-0000-0000681A0000}"/>
    <cellStyle name="Normal 10 10 7 2 4 3 3" xfId="6743" xr:uid="{00000000-0005-0000-0000-0000691A0000}"/>
    <cellStyle name="Normal 10 10 7 2 4 3 3 2" xfId="15028" xr:uid="{00000000-0005-0000-0000-00006A1A0000}"/>
    <cellStyle name="Normal 10 10 7 2 4 3 3 2 2" xfId="20514" xr:uid="{00000000-0005-0000-0000-00006B1A0000}"/>
    <cellStyle name="Normal 10 10 7 2 4 3 3 3" xfId="20515" xr:uid="{00000000-0005-0000-0000-00006C1A0000}"/>
    <cellStyle name="Normal 10 10 7 2 4 3 3 4" xfId="20513" xr:uid="{00000000-0005-0000-0000-00006D1A0000}"/>
    <cellStyle name="Normal 10 10 7 2 4 3 4" xfId="13076" xr:uid="{00000000-0005-0000-0000-00006E1A0000}"/>
    <cellStyle name="Normal 10 10 7 2 4 3 4 2" xfId="20516" xr:uid="{00000000-0005-0000-0000-00006F1A0000}"/>
    <cellStyle name="Normal 10 10 7 2 4 3 5" xfId="20517" xr:uid="{00000000-0005-0000-0000-0000701A0000}"/>
    <cellStyle name="Normal 10 10 7 2 4 3 6" xfId="20518" xr:uid="{00000000-0005-0000-0000-0000711A0000}"/>
    <cellStyle name="Normal 10 10 7 2 4 4" xfId="4765" xr:uid="{00000000-0005-0000-0000-0000721A0000}"/>
    <cellStyle name="Normal 10 10 7 2 4 4 2" xfId="6745" xr:uid="{00000000-0005-0000-0000-0000731A0000}"/>
    <cellStyle name="Normal 10 10 7 2 4 4 2 2" xfId="15030" xr:uid="{00000000-0005-0000-0000-0000741A0000}"/>
    <cellStyle name="Normal 10 10 7 2 4 4 2 2 2" xfId="20520" xr:uid="{00000000-0005-0000-0000-0000751A0000}"/>
    <cellStyle name="Normal 10 10 7 2 4 4 2 3" xfId="20521" xr:uid="{00000000-0005-0000-0000-0000761A0000}"/>
    <cellStyle name="Normal 10 10 7 2 4 4 2 4" xfId="20519" xr:uid="{00000000-0005-0000-0000-0000771A0000}"/>
    <cellStyle name="Normal 10 10 7 2 4 4 3" xfId="13423" xr:uid="{00000000-0005-0000-0000-0000781A0000}"/>
    <cellStyle name="Normal 10 10 7 2 4 4 3 2" xfId="20522" xr:uid="{00000000-0005-0000-0000-0000791A0000}"/>
    <cellStyle name="Normal 10 10 7 2 4 4 4" xfId="20523" xr:uid="{00000000-0005-0000-0000-00007A1A0000}"/>
    <cellStyle name="Normal 10 10 7 2 4 4 5" xfId="20524" xr:uid="{00000000-0005-0000-0000-00007B1A0000}"/>
    <cellStyle name="Normal 10 10 7 2 4 5" xfId="6740" xr:uid="{00000000-0005-0000-0000-00007C1A0000}"/>
    <cellStyle name="Normal 10 10 7 2 4 5 2" xfId="15025" xr:uid="{00000000-0005-0000-0000-00007D1A0000}"/>
    <cellStyle name="Normal 10 10 7 2 4 5 2 2" xfId="20526" xr:uid="{00000000-0005-0000-0000-00007E1A0000}"/>
    <cellStyle name="Normal 10 10 7 2 4 5 3" xfId="20527" xr:uid="{00000000-0005-0000-0000-00007F1A0000}"/>
    <cellStyle name="Normal 10 10 7 2 4 5 4" xfId="20525" xr:uid="{00000000-0005-0000-0000-0000801A0000}"/>
    <cellStyle name="Normal 10 10 7 2 4 6" xfId="13193" xr:uid="{00000000-0005-0000-0000-0000811A0000}"/>
    <cellStyle name="Normal 10 10 7 2 4 6 2" xfId="20528" xr:uid="{00000000-0005-0000-0000-0000821A0000}"/>
    <cellStyle name="Normal 10 10 7 2 4 7" xfId="20529" xr:uid="{00000000-0005-0000-0000-0000831A0000}"/>
    <cellStyle name="Normal 10 10 7 2 4 8" xfId="20530" xr:uid="{00000000-0005-0000-0000-0000841A0000}"/>
    <cellStyle name="Normal 10 10 7 2 5" xfId="4415" xr:uid="{00000000-0005-0000-0000-0000851A0000}"/>
    <cellStyle name="Normal 10 10 7 2 5 2" xfId="4278" xr:uid="{00000000-0005-0000-0000-0000861A0000}"/>
    <cellStyle name="Normal 10 10 7 2 5 2 2" xfId="6747" xr:uid="{00000000-0005-0000-0000-0000871A0000}"/>
    <cellStyle name="Normal 10 10 7 2 5 2 2 2" xfId="15032" xr:uid="{00000000-0005-0000-0000-0000881A0000}"/>
    <cellStyle name="Normal 10 10 7 2 5 2 2 2 2" xfId="20532" xr:uid="{00000000-0005-0000-0000-0000891A0000}"/>
    <cellStyle name="Normal 10 10 7 2 5 2 2 3" xfId="20533" xr:uid="{00000000-0005-0000-0000-00008A1A0000}"/>
    <cellStyle name="Normal 10 10 7 2 5 2 2 4" xfId="20531" xr:uid="{00000000-0005-0000-0000-00008B1A0000}"/>
    <cellStyle name="Normal 10 10 7 2 5 2 3" xfId="12987" xr:uid="{00000000-0005-0000-0000-00008C1A0000}"/>
    <cellStyle name="Normal 10 10 7 2 5 2 3 2" xfId="20534" xr:uid="{00000000-0005-0000-0000-00008D1A0000}"/>
    <cellStyle name="Normal 10 10 7 2 5 2 4" xfId="20535" xr:uid="{00000000-0005-0000-0000-00008E1A0000}"/>
    <cellStyle name="Normal 10 10 7 2 5 2 5" xfId="20536" xr:uid="{00000000-0005-0000-0000-00008F1A0000}"/>
    <cellStyle name="Normal 10 10 7 2 5 3" xfId="6746" xr:uid="{00000000-0005-0000-0000-0000901A0000}"/>
    <cellStyle name="Normal 10 10 7 2 5 3 2" xfId="15031" xr:uid="{00000000-0005-0000-0000-0000911A0000}"/>
    <cellStyle name="Normal 10 10 7 2 5 3 2 2" xfId="20538" xr:uid="{00000000-0005-0000-0000-0000921A0000}"/>
    <cellStyle name="Normal 10 10 7 2 5 3 3" xfId="20539" xr:uid="{00000000-0005-0000-0000-0000931A0000}"/>
    <cellStyle name="Normal 10 10 7 2 5 3 4" xfId="20537" xr:uid="{00000000-0005-0000-0000-0000941A0000}"/>
    <cellStyle name="Normal 10 10 7 2 5 4" xfId="13111" xr:uid="{00000000-0005-0000-0000-0000951A0000}"/>
    <cellStyle name="Normal 10 10 7 2 5 4 2" xfId="20540" xr:uid="{00000000-0005-0000-0000-0000961A0000}"/>
    <cellStyle name="Normal 10 10 7 2 5 5" xfId="20541" xr:uid="{00000000-0005-0000-0000-0000971A0000}"/>
    <cellStyle name="Normal 10 10 7 2 5 6" xfId="20542" xr:uid="{00000000-0005-0000-0000-0000981A0000}"/>
    <cellStyle name="Normal 10 10 7 2 6" xfId="4550" xr:uid="{00000000-0005-0000-0000-0000991A0000}"/>
    <cellStyle name="Normal 10 10 7 2 6 2" xfId="4682" xr:uid="{00000000-0005-0000-0000-00009A1A0000}"/>
    <cellStyle name="Normal 10 10 7 2 6 2 2" xfId="6749" xr:uid="{00000000-0005-0000-0000-00009B1A0000}"/>
    <cellStyle name="Normal 10 10 7 2 6 2 2 2" xfId="15034" xr:uid="{00000000-0005-0000-0000-00009C1A0000}"/>
    <cellStyle name="Normal 10 10 7 2 6 2 2 2 2" xfId="20544" xr:uid="{00000000-0005-0000-0000-00009D1A0000}"/>
    <cellStyle name="Normal 10 10 7 2 6 2 2 3" xfId="20545" xr:uid="{00000000-0005-0000-0000-00009E1A0000}"/>
    <cellStyle name="Normal 10 10 7 2 6 2 2 4" xfId="20543" xr:uid="{00000000-0005-0000-0000-00009F1A0000}"/>
    <cellStyle name="Normal 10 10 7 2 6 2 3" xfId="13349" xr:uid="{00000000-0005-0000-0000-0000A01A0000}"/>
    <cellStyle name="Normal 10 10 7 2 6 2 3 2" xfId="20546" xr:uid="{00000000-0005-0000-0000-0000A11A0000}"/>
    <cellStyle name="Normal 10 10 7 2 6 2 4" xfId="20547" xr:uid="{00000000-0005-0000-0000-0000A21A0000}"/>
    <cellStyle name="Normal 10 10 7 2 6 2 5" xfId="20548" xr:uid="{00000000-0005-0000-0000-0000A31A0000}"/>
    <cellStyle name="Normal 10 10 7 2 6 3" xfId="6748" xr:uid="{00000000-0005-0000-0000-0000A41A0000}"/>
    <cellStyle name="Normal 10 10 7 2 6 3 2" xfId="15033" xr:uid="{00000000-0005-0000-0000-0000A51A0000}"/>
    <cellStyle name="Normal 10 10 7 2 6 3 2 2" xfId="20550" xr:uid="{00000000-0005-0000-0000-0000A61A0000}"/>
    <cellStyle name="Normal 10 10 7 2 6 3 3" xfId="20551" xr:uid="{00000000-0005-0000-0000-0000A71A0000}"/>
    <cellStyle name="Normal 10 10 7 2 6 3 4" xfId="20549" xr:uid="{00000000-0005-0000-0000-0000A81A0000}"/>
    <cellStyle name="Normal 10 10 7 2 6 4" xfId="13231" xr:uid="{00000000-0005-0000-0000-0000A91A0000}"/>
    <cellStyle name="Normal 10 10 7 2 6 4 2" xfId="20552" xr:uid="{00000000-0005-0000-0000-0000AA1A0000}"/>
    <cellStyle name="Normal 10 10 7 2 6 5" xfId="20553" xr:uid="{00000000-0005-0000-0000-0000AB1A0000}"/>
    <cellStyle name="Normal 10 10 7 2 6 6" xfId="20554" xr:uid="{00000000-0005-0000-0000-0000AC1A0000}"/>
    <cellStyle name="Normal 10 10 7 2 7" xfId="4809" xr:uid="{00000000-0005-0000-0000-0000AD1A0000}"/>
    <cellStyle name="Normal 10 10 7 2 7 2" xfId="6750" xr:uid="{00000000-0005-0000-0000-0000AE1A0000}"/>
    <cellStyle name="Normal 10 10 7 2 7 2 2" xfId="15035" xr:uid="{00000000-0005-0000-0000-0000AF1A0000}"/>
    <cellStyle name="Normal 10 10 7 2 7 2 2 2" xfId="20556" xr:uid="{00000000-0005-0000-0000-0000B01A0000}"/>
    <cellStyle name="Normal 10 10 7 2 7 2 3" xfId="20557" xr:uid="{00000000-0005-0000-0000-0000B11A0000}"/>
    <cellStyle name="Normal 10 10 7 2 7 2 4" xfId="20555" xr:uid="{00000000-0005-0000-0000-0000B21A0000}"/>
    <cellStyle name="Normal 10 10 7 2 7 3" xfId="13463" xr:uid="{00000000-0005-0000-0000-0000B31A0000}"/>
    <cellStyle name="Normal 10 10 7 2 7 3 2" xfId="20558" xr:uid="{00000000-0005-0000-0000-0000B41A0000}"/>
    <cellStyle name="Normal 10 10 7 2 7 4" xfId="20559" xr:uid="{00000000-0005-0000-0000-0000B51A0000}"/>
    <cellStyle name="Normal 10 10 7 2 7 5" xfId="20560" xr:uid="{00000000-0005-0000-0000-0000B61A0000}"/>
    <cellStyle name="Normal 10 10 7 2 8" xfId="6675" xr:uid="{00000000-0005-0000-0000-0000B71A0000}"/>
    <cellStyle name="Normal 10 10 7 2 8 2" xfId="14991" xr:uid="{00000000-0005-0000-0000-0000B81A0000}"/>
    <cellStyle name="Normal 10 10 7 2 8 2 2" xfId="20562" xr:uid="{00000000-0005-0000-0000-0000B91A0000}"/>
    <cellStyle name="Normal 10 10 7 2 8 3" xfId="20563" xr:uid="{00000000-0005-0000-0000-0000BA1A0000}"/>
    <cellStyle name="Normal 10 10 7 2 8 4" xfId="20561" xr:uid="{00000000-0005-0000-0000-0000BB1A0000}"/>
    <cellStyle name="Normal 10 10 7 2 9" xfId="13132" xr:uid="{00000000-0005-0000-0000-0000BC1A0000}"/>
    <cellStyle name="Normal 10 10 7 2 9 2" xfId="20564" xr:uid="{00000000-0005-0000-0000-0000BD1A0000}"/>
    <cellStyle name="Normal 10 10 7 3" xfId="4459" xr:uid="{00000000-0005-0000-0000-0000BE1A0000}"/>
    <cellStyle name="Normal 10 10 7 3 10" xfId="20565" xr:uid="{00000000-0005-0000-0000-0000BF1A0000}"/>
    <cellStyle name="Normal 10 10 7 3 2" xfId="4331" xr:uid="{00000000-0005-0000-0000-0000C01A0000}"/>
    <cellStyle name="Normal 10 10 7 3 2 2" xfId="4529" xr:uid="{00000000-0005-0000-0000-0000C11A0000}"/>
    <cellStyle name="Normal 10 10 7 3 2 2 2" xfId="4613" xr:uid="{00000000-0005-0000-0000-0000C21A0000}"/>
    <cellStyle name="Normal 10 10 7 3 2 2 2 2" xfId="4748" xr:uid="{00000000-0005-0000-0000-0000C31A0000}"/>
    <cellStyle name="Normal 10 10 7 3 2 2 2 2 2" xfId="6755" xr:uid="{00000000-0005-0000-0000-0000C41A0000}"/>
    <cellStyle name="Normal 10 10 7 3 2 2 2 2 2 2" xfId="15040" xr:uid="{00000000-0005-0000-0000-0000C51A0000}"/>
    <cellStyle name="Normal 10 10 7 3 2 2 2 2 2 2 2" xfId="20567" xr:uid="{00000000-0005-0000-0000-0000C61A0000}"/>
    <cellStyle name="Normal 10 10 7 3 2 2 2 2 2 3" xfId="20568" xr:uid="{00000000-0005-0000-0000-0000C71A0000}"/>
    <cellStyle name="Normal 10 10 7 3 2 2 2 2 2 4" xfId="20566" xr:uid="{00000000-0005-0000-0000-0000C81A0000}"/>
    <cellStyle name="Normal 10 10 7 3 2 2 2 2 3" xfId="13407" xr:uid="{00000000-0005-0000-0000-0000C91A0000}"/>
    <cellStyle name="Normal 10 10 7 3 2 2 2 2 3 2" xfId="20569" xr:uid="{00000000-0005-0000-0000-0000CA1A0000}"/>
    <cellStyle name="Normal 10 10 7 3 2 2 2 2 4" xfId="20570" xr:uid="{00000000-0005-0000-0000-0000CB1A0000}"/>
    <cellStyle name="Normal 10 10 7 3 2 2 2 2 5" xfId="20571" xr:uid="{00000000-0005-0000-0000-0000CC1A0000}"/>
    <cellStyle name="Normal 10 10 7 3 2 2 2 3" xfId="6754" xr:uid="{00000000-0005-0000-0000-0000CD1A0000}"/>
    <cellStyle name="Normal 10 10 7 3 2 2 2 3 2" xfId="15039" xr:uid="{00000000-0005-0000-0000-0000CE1A0000}"/>
    <cellStyle name="Normal 10 10 7 3 2 2 2 3 2 2" xfId="20573" xr:uid="{00000000-0005-0000-0000-0000CF1A0000}"/>
    <cellStyle name="Normal 10 10 7 3 2 2 2 3 3" xfId="20574" xr:uid="{00000000-0005-0000-0000-0000D01A0000}"/>
    <cellStyle name="Normal 10 10 7 3 2 2 2 3 4" xfId="20572" xr:uid="{00000000-0005-0000-0000-0000D11A0000}"/>
    <cellStyle name="Normal 10 10 7 3 2 2 2 4" xfId="13287" xr:uid="{00000000-0005-0000-0000-0000D21A0000}"/>
    <cellStyle name="Normal 10 10 7 3 2 2 2 4 2" xfId="20575" xr:uid="{00000000-0005-0000-0000-0000D31A0000}"/>
    <cellStyle name="Normal 10 10 7 3 2 2 2 5" xfId="20576" xr:uid="{00000000-0005-0000-0000-0000D41A0000}"/>
    <cellStyle name="Normal 10 10 7 3 2 2 2 6" xfId="20577" xr:uid="{00000000-0005-0000-0000-0000D51A0000}"/>
    <cellStyle name="Normal 10 10 7 3 2 2 3" xfId="4398" xr:uid="{00000000-0005-0000-0000-0000D61A0000}"/>
    <cellStyle name="Normal 10 10 7 3 2 2 3 2" xfId="6756" xr:uid="{00000000-0005-0000-0000-0000D71A0000}"/>
    <cellStyle name="Normal 10 10 7 3 2 2 3 2 2" xfId="15041" xr:uid="{00000000-0005-0000-0000-0000D81A0000}"/>
    <cellStyle name="Normal 10 10 7 3 2 2 3 2 2 2" xfId="20579" xr:uid="{00000000-0005-0000-0000-0000D91A0000}"/>
    <cellStyle name="Normal 10 10 7 3 2 2 3 2 3" xfId="20580" xr:uid="{00000000-0005-0000-0000-0000DA1A0000}"/>
    <cellStyle name="Normal 10 10 7 3 2 2 3 2 4" xfId="20578" xr:uid="{00000000-0005-0000-0000-0000DB1A0000}"/>
    <cellStyle name="Normal 10 10 7 3 2 2 3 3" xfId="13094" xr:uid="{00000000-0005-0000-0000-0000DC1A0000}"/>
    <cellStyle name="Normal 10 10 7 3 2 2 3 3 2" xfId="20581" xr:uid="{00000000-0005-0000-0000-0000DD1A0000}"/>
    <cellStyle name="Normal 10 10 7 3 2 2 3 4" xfId="20582" xr:uid="{00000000-0005-0000-0000-0000DE1A0000}"/>
    <cellStyle name="Normal 10 10 7 3 2 2 3 5" xfId="20583" xr:uid="{00000000-0005-0000-0000-0000DF1A0000}"/>
    <cellStyle name="Normal 10 10 7 3 2 2 4" xfId="6753" xr:uid="{00000000-0005-0000-0000-0000E01A0000}"/>
    <cellStyle name="Normal 10 10 7 3 2 2 4 2" xfId="15038" xr:uid="{00000000-0005-0000-0000-0000E11A0000}"/>
    <cellStyle name="Normal 10 10 7 3 2 2 4 2 2" xfId="20585" xr:uid="{00000000-0005-0000-0000-0000E21A0000}"/>
    <cellStyle name="Normal 10 10 7 3 2 2 4 3" xfId="20586" xr:uid="{00000000-0005-0000-0000-0000E31A0000}"/>
    <cellStyle name="Normal 10 10 7 3 2 2 4 4" xfId="20584" xr:uid="{00000000-0005-0000-0000-0000E41A0000}"/>
    <cellStyle name="Normal 10 10 7 3 2 2 5" xfId="13212" xr:uid="{00000000-0005-0000-0000-0000E51A0000}"/>
    <cellStyle name="Normal 10 10 7 3 2 2 5 2" xfId="20587" xr:uid="{00000000-0005-0000-0000-0000E61A0000}"/>
    <cellStyle name="Normal 10 10 7 3 2 2 6" xfId="20588" xr:uid="{00000000-0005-0000-0000-0000E71A0000}"/>
    <cellStyle name="Normal 10 10 7 3 2 2 7" xfId="20589" xr:uid="{00000000-0005-0000-0000-0000E81A0000}"/>
    <cellStyle name="Normal 10 10 7 3 2 3" xfId="4572" xr:uid="{00000000-0005-0000-0000-0000E91A0000}"/>
    <cellStyle name="Normal 10 10 7 3 2 3 2" xfId="4655" xr:uid="{00000000-0005-0000-0000-0000EA1A0000}"/>
    <cellStyle name="Normal 10 10 7 3 2 3 2 2" xfId="6758" xr:uid="{00000000-0005-0000-0000-0000EB1A0000}"/>
    <cellStyle name="Normal 10 10 7 3 2 3 2 2 2" xfId="15043" xr:uid="{00000000-0005-0000-0000-0000EC1A0000}"/>
    <cellStyle name="Normal 10 10 7 3 2 3 2 2 2 2" xfId="20591" xr:uid="{00000000-0005-0000-0000-0000ED1A0000}"/>
    <cellStyle name="Normal 10 10 7 3 2 3 2 2 3" xfId="20592" xr:uid="{00000000-0005-0000-0000-0000EE1A0000}"/>
    <cellStyle name="Normal 10 10 7 3 2 3 2 2 4" xfId="20590" xr:uid="{00000000-0005-0000-0000-0000EF1A0000}"/>
    <cellStyle name="Normal 10 10 7 3 2 3 2 3" xfId="13324" xr:uid="{00000000-0005-0000-0000-0000F01A0000}"/>
    <cellStyle name="Normal 10 10 7 3 2 3 2 3 2" xfId="20593" xr:uid="{00000000-0005-0000-0000-0000F11A0000}"/>
    <cellStyle name="Normal 10 10 7 3 2 3 2 4" xfId="20594" xr:uid="{00000000-0005-0000-0000-0000F21A0000}"/>
    <cellStyle name="Normal 10 10 7 3 2 3 2 5" xfId="20595" xr:uid="{00000000-0005-0000-0000-0000F31A0000}"/>
    <cellStyle name="Normal 10 10 7 3 2 3 3" xfId="6757" xr:uid="{00000000-0005-0000-0000-0000F41A0000}"/>
    <cellStyle name="Normal 10 10 7 3 2 3 3 2" xfId="15042" xr:uid="{00000000-0005-0000-0000-0000F51A0000}"/>
    <cellStyle name="Normal 10 10 7 3 2 3 3 2 2" xfId="20597" xr:uid="{00000000-0005-0000-0000-0000F61A0000}"/>
    <cellStyle name="Normal 10 10 7 3 2 3 3 3" xfId="20598" xr:uid="{00000000-0005-0000-0000-0000F71A0000}"/>
    <cellStyle name="Normal 10 10 7 3 2 3 3 4" xfId="20596" xr:uid="{00000000-0005-0000-0000-0000F81A0000}"/>
    <cellStyle name="Normal 10 10 7 3 2 3 4" xfId="13250" xr:uid="{00000000-0005-0000-0000-0000F91A0000}"/>
    <cellStyle name="Normal 10 10 7 3 2 3 4 2" xfId="20599" xr:uid="{00000000-0005-0000-0000-0000FA1A0000}"/>
    <cellStyle name="Normal 10 10 7 3 2 3 5" xfId="20600" xr:uid="{00000000-0005-0000-0000-0000FB1A0000}"/>
    <cellStyle name="Normal 10 10 7 3 2 3 6" xfId="20601" xr:uid="{00000000-0005-0000-0000-0000FC1A0000}"/>
    <cellStyle name="Normal 10 10 7 3 2 4" xfId="4788" xr:uid="{00000000-0005-0000-0000-0000FD1A0000}"/>
    <cellStyle name="Normal 10 10 7 3 2 4 2" xfId="4439" xr:uid="{00000000-0005-0000-0000-0000FE1A0000}"/>
    <cellStyle name="Normal 10 10 7 3 2 4 2 2" xfId="6760" xr:uid="{00000000-0005-0000-0000-0000FF1A0000}"/>
    <cellStyle name="Normal 10 10 7 3 2 4 2 2 2" xfId="15045" xr:uid="{00000000-0005-0000-0000-0000001B0000}"/>
    <cellStyle name="Normal 10 10 7 3 2 4 2 2 2 2" xfId="20603" xr:uid="{00000000-0005-0000-0000-0000011B0000}"/>
    <cellStyle name="Normal 10 10 7 3 2 4 2 2 3" xfId="20604" xr:uid="{00000000-0005-0000-0000-0000021B0000}"/>
    <cellStyle name="Normal 10 10 7 3 2 4 2 2 4" xfId="20602" xr:uid="{00000000-0005-0000-0000-0000031B0000}"/>
    <cellStyle name="Normal 10 10 7 3 2 4 2 3" xfId="13133" xr:uid="{00000000-0005-0000-0000-0000041B0000}"/>
    <cellStyle name="Normal 10 10 7 3 2 4 2 3 2" xfId="20605" xr:uid="{00000000-0005-0000-0000-0000051B0000}"/>
    <cellStyle name="Normal 10 10 7 3 2 4 2 4" xfId="20606" xr:uid="{00000000-0005-0000-0000-0000061B0000}"/>
    <cellStyle name="Normal 10 10 7 3 2 4 2 5" xfId="20607" xr:uid="{00000000-0005-0000-0000-0000071B0000}"/>
    <cellStyle name="Normal 10 10 7 3 2 4 3" xfId="6759" xr:uid="{00000000-0005-0000-0000-0000081B0000}"/>
    <cellStyle name="Normal 10 10 7 3 2 4 3 2" xfId="15044" xr:uid="{00000000-0005-0000-0000-0000091B0000}"/>
    <cellStyle name="Normal 10 10 7 3 2 4 3 2 2" xfId="20609" xr:uid="{00000000-0005-0000-0000-00000A1B0000}"/>
    <cellStyle name="Normal 10 10 7 3 2 4 3 3" xfId="20610" xr:uid="{00000000-0005-0000-0000-00000B1B0000}"/>
    <cellStyle name="Normal 10 10 7 3 2 4 3 4" xfId="20608" xr:uid="{00000000-0005-0000-0000-00000C1B0000}"/>
    <cellStyle name="Normal 10 10 7 3 2 4 4" xfId="13443" xr:uid="{00000000-0005-0000-0000-00000D1B0000}"/>
    <cellStyle name="Normal 10 10 7 3 2 4 4 2" xfId="20611" xr:uid="{00000000-0005-0000-0000-00000E1B0000}"/>
    <cellStyle name="Normal 10 10 7 3 2 4 5" xfId="20612" xr:uid="{00000000-0005-0000-0000-00000F1B0000}"/>
    <cellStyle name="Normal 10 10 7 3 2 4 6" xfId="20613" xr:uid="{00000000-0005-0000-0000-0000101B0000}"/>
    <cellStyle name="Normal 10 10 7 3 2 5" xfId="4300" xr:uid="{00000000-0005-0000-0000-0000111B0000}"/>
    <cellStyle name="Normal 10 10 7 3 2 5 2" xfId="6761" xr:uid="{00000000-0005-0000-0000-0000121B0000}"/>
    <cellStyle name="Normal 10 10 7 3 2 5 2 2" xfId="15046" xr:uid="{00000000-0005-0000-0000-0000131B0000}"/>
    <cellStyle name="Normal 10 10 7 3 2 5 2 2 2" xfId="20615" xr:uid="{00000000-0005-0000-0000-0000141B0000}"/>
    <cellStyle name="Normal 10 10 7 3 2 5 2 3" xfId="20616" xr:uid="{00000000-0005-0000-0000-0000151B0000}"/>
    <cellStyle name="Normal 10 10 7 3 2 5 2 4" xfId="20614" xr:uid="{00000000-0005-0000-0000-0000161B0000}"/>
    <cellStyle name="Normal 10 10 7 3 2 5 3" xfId="13006" xr:uid="{00000000-0005-0000-0000-0000171B0000}"/>
    <cellStyle name="Normal 10 10 7 3 2 5 3 2" xfId="20617" xr:uid="{00000000-0005-0000-0000-0000181B0000}"/>
    <cellStyle name="Normal 10 10 7 3 2 5 4" xfId="20618" xr:uid="{00000000-0005-0000-0000-0000191B0000}"/>
    <cellStyle name="Normal 10 10 7 3 2 5 5" xfId="20619" xr:uid="{00000000-0005-0000-0000-00001A1B0000}"/>
    <cellStyle name="Normal 10 10 7 3 2 6" xfId="6752" xr:uid="{00000000-0005-0000-0000-00001B1B0000}"/>
    <cellStyle name="Normal 10 10 7 3 2 6 2" xfId="15037" xr:uid="{00000000-0005-0000-0000-00001C1B0000}"/>
    <cellStyle name="Normal 10 10 7 3 2 6 2 2" xfId="20621" xr:uid="{00000000-0005-0000-0000-00001D1B0000}"/>
    <cellStyle name="Normal 10 10 7 3 2 6 3" xfId="20622" xr:uid="{00000000-0005-0000-0000-00001E1B0000}"/>
    <cellStyle name="Normal 10 10 7 3 2 6 4" xfId="20620" xr:uid="{00000000-0005-0000-0000-00001F1B0000}"/>
    <cellStyle name="Normal 10 10 7 3 2 7" xfId="13033" xr:uid="{00000000-0005-0000-0000-0000201B0000}"/>
    <cellStyle name="Normal 10 10 7 3 2 7 2" xfId="20623" xr:uid="{00000000-0005-0000-0000-0000211B0000}"/>
    <cellStyle name="Normal 10 10 7 3 2 8" xfId="20624" xr:uid="{00000000-0005-0000-0000-0000221B0000}"/>
    <cellStyle name="Normal 10 10 7 3 2 9" xfId="20625" xr:uid="{00000000-0005-0000-0000-0000231B0000}"/>
    <cellStyle name="Normal 10 10 7 3 3" xfId="4260" xr:uid="{00000000-0005-0000-0000-0000241B0000}"/>
    <cellStyle name="Normal 10 10 7 3 3 2" xfId="4240" xr:uid="{00000000-0005-0000-0000-0000251B0000}"/>
    <cellStyle name="Normal 10 10 7 3 3 2 2" xfId="4234" xr:uid="{00000000-0005-0000-0000-0000261B0000}"/>
    <cellStyle name="Normal 10 10 7 3 3 2 2 2" xfId="6764" xr:uid="{00000000-0005-0000-0000-0000271B0000}"/>
    <cellStyle name="Normal 10 10 7 3 3 2 2 2 2" xfId="15049" xr:uid="{00000000-0005-0000-0000-0000281B0000}"/>
    <cellStyle name="Normal 10 10 7 3 3 2 2 2 2 2" xfId="20627" xr:uid="{00000000-0005-0000-0000-0000291B0000}"/>
    <cellStyle name="Normal 10 10 7 3 3 2 2 2 3" xfId="20628" xr:uid="{00000000-0005-0000-0000-00002A1B0000}"/>
    <cellStyle name="Normal 10 10 7 3 3 2 2 2 4" xfId="20626" xr:uid="{00000000-0005-0000-0000-00002B1B0000}"/>
    <cellStyle name="Normal 10 10 7 3 3 2 2 3" xfId="12946" xr:uid="{00000000-0005-0000-0000-00002C1B0000}"/>
    <cellStyle name="Normal 10 10 7 3 3 2 2 3 2" xfId="20629" xr:uid="{00000000-0005-0000-0000-00002D1B0000}"/>
    <cellStyle name="Normal 10 10 7 3 3 2 2 4" xfId="20630" xr:uid="{00000000-0005-0000-0000-00002E1B0000}"/>
    <cellStyle name="Normal 10 10 7 3 3 2 2 5" xfId="20631" xr:uid="{00000000-0005-0000-0000-00002F1B0000}"/>
    <cellStyle name="Normal 10 10 7 3 3 2 3" xfId="6763" xr:uid="{00000000-0005-0000-0000-0000301B0000}"/>
    <cellStyle name="Normal 10 10 7 3 3 2 3 2" xfId="15048" xr:uid="{00000000-0005-0000-0000-0000311B0000}"/>
    <cellStyle name="Normal 10 10 7 3 3 2 3 2 2" xfId="20633" xr:uid="{00000000-0005-0000-0000-0000321B0000}"/>
    <cellStyle name="Normal 10 10 7 3 3 2 3 3" xfId="20634" xr:uid="{00000000-0005-0000-0000-0000331B0000}"/>
    <cellStyle name="Normal 10 10 7 3 3 2 3 4" xfId="20632" xr:uid="{00000000-0005-0000-0000-0000341B0000}"/>
    <cellStyle name="Normal 10 10 7 3 3 2 4" xfId="12952" xr:uid="{00000000-0005-0000-0000-0000351B0000}"/>
    <cellStyle name="Normal 10 10 7 3 3 2 4 2" xfId="20635" xr:uid="{00000000-0005-0000-0000-0000361B0000}"/>
    <cellStyle name="Normal 10 10 7 3 3 2 5" xfId="20636" xr:uid="{00000000-0005-0000-0000-0000371B0000}"/>
    <cellStyle name="Normal 10 10 7 3 3 2 6" xfId="20637" xr:uid="{00000000-0005-0000-0000-0000381B0000}"/>
    <cellStyle name="Normal 10 10 7 3 3 3" xfId="4230" xr:uid="{00000000-0005-0000-0000-0000391B0000}"/>
    <cellStyle name="Normal 10 10 7 3 3 3 2" xfId="6765" xr:uid="{00000000-0005-0000-0000-00003A1B0000}"/>
    <cellStyle name="Normal 10 10 7 3 3 3 2 2" xfId="15050" xr:uid="{00000000-0005-0000-0000-00003B1B0000}"/>
    <cellStyle name="Normal 10 10 7 3 3 3 2 2 2" xfId="20639" xr:uid="{00000000-0005-0000-0000-00003C1B0000}"/>
    <cellStyle name="Normal 10 10 7 3 3 3 2 3" xfId="20640" xr:uid="{00000000-0005-0000-0000-00003D1B0000}"/>
    <cellStyle name="Normal 10 10 7 3 3 3 2 4" xfId="20638" xr:uid="{00000000-0005-0000-0000-00003E1B0000}"/>
    <cellStyle name="Normal 10 10 7 3 3 3 3" xfId="12944" xr:uid="{00000000-0005-0000-0000-00003F1B0000}"/>
    <cellStyle name="Normal 10 10 7 3 3 3 3 2" xfId="20641" xr:uid="{00000000-0005-0000-0000-0000401B0000}"/>
    <cellStyle name="Normal 10 10 7 3 3 3 4" xfId="20642" xr:uid="{00000000-0005-0000-0000-0000411B0000}"/>
    <cellStyle name="Normal 10 10 7 3 3 3 5" xfId="20643" xr:uid="{00000000-0005-0000-0000-0000421B0000}"/>
    <cellStyle name="Normal 10 10 7 3 3 4" xfId="6762" xr:uid="{00000000-0005-0000-0000-0000431B0000}"/>
    <cellStyle name="Normal 10 10 7 3 3 4 2" xfId="15047" xr:uid="{00000000-0005-0000-0000-0000441B0000}"/>
    <cellStyle name="Normal 10 10 7 3 3 4 2 2" xfId="20645" xr:uid="{00000000-0005-0000-0000-0000451B0000}"/>
    <cellStyle name="Normal 10 10 7 3 3 4 3" xfId="20646" xr:uid="{00000000-0005-0000-0000-0000461B0000}"/>
    <cellStyle name="Normal 10 10 7 3 3 4 4" xfId="20644" xr:uid="{00000000-0005-0000-0000-0000471B0000}"/>
    <cellStyle name="Normal 10 10 7 3 3 5" xfId="12970" xr:uid="{00000000-0005-0000-0000-0000481B0000}"/>
    <cellStyle name="Normal 10 10 7 3 3 5 2" xfId="20647" xr:uid="{00000000-0005-0000-0000-0000491B0000}"/>
    <cellStyle name="Normal 10 10 7 3 3 6" xfId="20648" xr:uid="{00000000-0005-0000-0000-00004A1B0000}"/>
    <cellStyle name="Normal 10 10 7 3 3 7" xfId="20649" xr:uid="{00000000-0005-0000-0000-00004B1B0000}"/>
    <cellStyle name="Normal 10 10 7 3 4" xfId="4484" xr:uid="{00000000-0005-0000-0000-00004C1B0000}"/>
    <cellStyle name="Normal 10 10 7 3 4 2" xfId="4302" xr:uid="{00000000-0005-0000-0000-00004D1B0000}"/>
    <cellStyle name="Normal 10 10 7 3 4 2 2" xfId="6767" xr:uid="{00000000-0005-0000-0000-00004E1B0000}"/>
    <cellStyle name="Normal 10 10 7 3 4 2 2 2" xfId="15052" xr:uid="{00000000-0005-0000-0000-00004F1B0000}"/>
    <cellStyle name="Normal 10 10 7 3 4 2 2 2 2" xfId="20651" xr:uid="{00000000-0005-0000-0000-0000501B0000}"/>
    <cellStyle name="Normal 10 10 7 3 4 2 2 3" xfId="20652" xr:uid="{00000000-0005-0000-0000-0000511B0000}"/>
    <cellStyle name="Normal 10 10 7 3 4 2 2 4" xfId="20650" xr:uid="{00000000-0005-0000-0000-0000521B0000}"/>
    <cellStyle name="Normal 10 10 7 3 4 2 3" xfId="13008" xr:uid="{00000000-0005-0000-0000-0000531B0000}"/>
    <cellStyle name="Normal 10 10 7 3 4 2 3 2" xfId="20653" xr:uid="{00000000-0005-0000-0000-0000541B0000}"/>
    <cellStyle name="Normal 10 10 7 3 4 2 4" xfId="20654" xr:uid="{00000000-0005-0000-0000-0000551B0000}"/>
    <cellStyle name="Normal 10 10 7 3 4 2 5" xfId="20655" xr:uid="{00000000-0005-0000-0000-0000561B0000}"/>
    <cellStyle name="Normal 10 10 7 3 4 3" xfId="6766" xr:uid="{00000000-0005-0000-0000-0000571B0000}"/>
    <cellStyle name="Normal 10 10 7 3 4 3 2" xfId="15051" xr:uid="{00000000-0005-0000-0000-0000581B0000}"/>
    <cellStyle name="Normal 10 10 7 3 4 3 2 2" xfId="20657" xr:uid="{00000000-0005-0000-0000-0000591B0000}"/>
    <cellStyle name="Normal 10 10 7 3 4 3 3" xfId="20658" xr:uid="{00000000-0005-0000-0000-00005A1B0000}"/>
    <cellStyle name="Normal 10 10 7 3 4 3 4" xfId="20656" xr:uid="{00000000-0005-0000-0000-00005B1B0000}"/>
    <cellStyle name="Normal 10 10 7 3 4 4" xfId="13174" xr:uid="{00000000-0005-0000-0000-00005C1B0000}"/>
    <cellStyle name="Normal 10 10 7 3 4 4 2" xfId="20659" xr:uid="{00000000-0005-0000-0000-00005D1B0000}"/>
    <cellStyle name="Normal 10 10 7 3 4 5" xfId="20660" xr:uid="{00000000-0005-0000-0000-00005E1B0000}"/>
    <cellStyle name="Normal 10 10 7 3 4 6" xfId="20661" xr:uid="{00000000-0005-0000-0000-00005F1B0000}"/>
    <cellStyle name="Normal 10 10 7 3 5" xfId="4313" xr:uid="{00000000-0005-0000-0000-0000601B0000}"/>
    <cellStyle name="Normal 10 10 7 3 5 2" xfId="4656" xr:uid="{00000000-0005-0000-0000-0000611B0000}"/>
    <cellStyle name="Normal 10 10 7 3 5 2 2" xfId="6769" xr:uid="{00000000-0005-0000-0000-0000621B0000}"/>
    <cellStyle name="Normal 10 10 7 3 5 2 2 2" xfId="15054" xr:uid="{00000000-0005-0000-0000-0000631B0000}"/>
    <cellStyle name="Normal 10 10 7 3 5 2 2 2 2" xfId="20663" xr:uid="{00000000-0005-0000-0000-0000641B0000}"/>
    <cellStyle name="Normal 10 10 7 3 5 2 2 3" xfId="20664" xr:uid="{00000000-0005-0000-0000-0000651B0000}"/>
    <cellStyle name="Normal 10 10 7 3 5 2 2 4" xfId="20662" xr:uid="{00000000-0005-0000-0000-0000661B0000}"/>
    <cellStyle name="Normal 10 10 7 3 5 2 3" xfId="13325" xr:uid="{00000000-0005-0000-0000-0000671B0000}"/>
    <cellStyle name="Normal 10 10 7 3 5 2 3 2" xfId="20665" xr:uid="{00000000-0005-0000-0000-0000681B0000}"/>
    <cellStyle name="Normal 10 10 7 3 5 2 4" xfId="20666" xr:uid="{00000000-0005-0000-0000-0000691B0000}"/>
    <cellStyle name="Normal 10 10 7 3 5 2 5" xfId="20667" xr:uid="{00000000-0005-0000-0000-00006A1B0000}"/>
    <cellStyle name="Normal 10 10 7 3 5 3" xfId="6768" xr:uid="{00000000-0005-0000-0000-00006B1B0000}"/>
    <cellStyle name="Normal 10 10 7 3 5 3 2" xfId="15053" xr:uid="{00000000-0005-0000-0000-00006C1B0000}"/>
    <cellStyle name="Normal 10 10 7 3 5 3 2 2" xfId="20669" xr:uid="{00000000-0005-0000-0000-00006D1B0000}"/>
    <cellStyle name="Normal 10 10 7 3 5 3 3" xfId="20670" xr:uid="{00000000-0005-0000-0000-00006E1B0000}"/>
    <cellStyle name="Normal 10 10 7 3 5 3 4" xfId="20668" xr:uid="{00000000-0005-0000-0000-00006F1B0000}"/>
    <cellStyle name="Normal 10 10 7 3 5 4" xfId="13017" xr:uid="{00000000-0005-0000-0000-0000701B0000}"/>
    <cellStyle name="Normal 10 10 7 3 5 4 2" xfId="20671" xr:uid="{00000000-0005-0000-0000-0000711B0000}"/>
    <cellStyle name="Normal 10 10 7 3 5 5" xfId="20672" xr:uid="{00000000-0005-0000-0000-0000721B0000}"/>
    <cellStyle name="Normal 10 10 7 3 5 6" xfId="20673" xr:uid="{00000000-0005-0000-0000-0000731B0000}"/>
    <cellStyle name="Normal 10 10 7 3 6" xfId="4789" xr:uid="{00000000-0005-0000-0000-0000741B0000}"/>
    <cellStyle name="Normal 10 10 7 3 6 2" xfId="6770" xr:uid="{00000000-0005-0000-0000-0000751B0000}"/>
    <cellStyle name="Normal 10 10 7 3 6 2 2" xfId="15055" xr:uid="{00000000-0005-0000-0000-0000761B0000}"/>
    <cellStyle name="Normal 10 10 7 3 6 2 2 2" xfId="20675" xr:uid="{00000000-0005-0000-0000-0000771B0000}"/>
    <cellStyle name="Normal 10 10 7 3 6 2 3" xfId="20676" xr:uid="{00000000-0005-0000-0000-0000781B0000}"/>
    <cellStyle name="Normal 10 10 7 3 6 2 4" xfId="20674" xr:uid="{00000000-0005-0000-0000-0000791B0000}"/>
    <cellStyle name="Normal 10 10 7 3 6 3" xfId="13444" xr:uid="{00000000-0005-0000-0000-00007A1B0000}"/>
    <cellStyle name="Normal 10 10 7 3 6 3 2" xfId="20677" xr:uid="{00000000-0005-0000-0000-00007B1B0000}"/>
    <cellStyle name="Normal 10 10 7 3 6 4" xfId="20678" xr:uid="{00000000-0005-0000-0000-00007C1B0000}"/>
    <cellStyle name="Normal 10 10 7 3 6 5" xfId="20679" xr:uid="{00000000-0005-0000-0000-00007D1B0000}"/>
    <cellStyle name="Normal 10 10 7 3 7" xfId="6751" xr:uid="{00000000-0005-0000-0000-00007E1B0000}"/>
    <cellStyle name="Normal 10 10 7 3 7 2" xfId="15036" xr:uid="{00000000-0005-0000-0000-00007F1B0000}"/>
    <cellStyle name="Normal 10 10 7 3 7 2 2" xfId="20681" xr:uid="{00000000-0005-0000-0000-0000801B0000}"/>
    <cellStyle name="Normal 10 10 7 3 7 3" xfId="20682" xr:uid="{00000000-0005-0000-0000-0000811B0000}"/>
    <cellStyle name="Normal 10 10 7 3 7 4" xfId="20680" xr:uid="{00000000-0005-0000-0000-0000821B0000}"/>
    <cellStyle name="Normal 10 10 7 3 8" xfId="13152" xr:uid="{00000000-0005-0000-0000-0000831B0000}"/>
    <cellStyle name="Normal 10 10 7 3 8 2" xfId="20683" xr:uid="{00000000-0005-0000-0000-0000841B0000}"/>
    <cellStyle name="Normal 10 10 7 3 9" xfId="20684" xr:uid="{00000000-0005-0000-0000-0000851B0000}"/>
    <cellStyle name="Normal 10 10 7 4" xfId="4440" xr:uid="{00000000-0005-0000-0000-0000861B0000}"/>
    <cellStyle name="Normal 10 10 7 4 2" xfId="4702" xr:uid="{00000000-0005-0000-0000-0000871B0000}"/>
    <cellStyle name="Normal 10 10 7 4 2 2" xfId="4828" xr:uid="{00000000-0005-0000-0000-0000881B0000}"/>
    <cellStyle name="Normal 10 10 7 4 2 2 2" xfId="4479" xr:uid="{00000000-0005-0000-0000-0000891B0000}"/>
    <cellStyle name="Normal 10 10 7 4 2 2 2 2" xfId="6774" xr:uid="{00000000-0005-0000-0000-00008A1B0000}"/>
    <cellStyle name="Normal 10 10 7 4 2 2 2 2 2" xfId="15059" xr:uid="{00000000-0005-0000-0000-00008B1B0000}"/>
    <cellStyle name="Normal 10 10 7 4 2 2 2 2 2 2" xfId="20686" xr:uid="{00000000-0005-0000-0000-00008C1B0000}"/>
    <cellStyle name="Normal 10 10 7 4 2 2 2 2 3" xfId="20687" xr:uid="{00000000-0005-0000-0000-00008D1B0000}"/>
    <cellStyle name="Normal 10 10 7 4 2 2 2 2 4" xfId="20685" xr:uid="{00000000-0005-0000-0000-00008E1B0000}"/>
    <cellStyle name="Normal 10 10 7 4 2 2 2 3" xfId="13169" xr:uid="{00000000-0005-0000-0000-00008F1B0000}"/>
    <cellStyle name="Normal 10 10 7 4 2 2 2 3 2" xfId="20688" xr:uid="{00000000-0005-0000-0000-0000901B0000}"/>
    <cellStyle name="Normal 10 10 7 4 2 2 2 4" xfId="20689" xr:uid="{00000000-0005-0000-0000-0000911B0000}"/>
    <cellStyle name="Normal 10 10 7 4 2 2 2 5" xfId="20690" xr:uid="{00000000-0005-0000-0000-0000921B0000}"/>
    <cellStyle name="Normal 10 10 7 4 2 2 3" xfId="6773" xr:uid="{00000000-0005-0000-0000-0000931B0000}"/>
    <cellStyle name="Normal 10 10 7 4 2 2 3 2" xfId="15058" xr:uid="{00000000-0005-0000-0000-0000941B0000}"/>
    <cellStyle name="Normal 10 10 7 4 2 2 3 2 2" xfId="20692" xr:uid="{00000000-0005-0000-0000-0000951B0000}"/>
    <cellStyle name="Normal 10 10 7 4 2 2 3 3" xfId="20693" xr:uid="{00000000-0005-0000-0000-0000961B0000}"/>
    <cellStyle name="Normal 10 10 7 4 2 2 3 4" xfId="20691" xr:uid="{00000000-0005-0000-0000-0000971B0000}"/>
    <cellStyle name="Normal 10 10 7 4 2 2 4" xfId="13480" xr:uid="{00000000-0005-0000-0000-0000981B0000}"/>
    <cellStyle name="Normal 10 10 7 4 2 2 4 2" xfId="20694" xr:uid="{00000000-0005-0000-0000-0000991B0000}"/>
    <cellStyle name="Normal 10 10 7 4 2 2 5" xfId="20695" xr:uid="{00000000-0005-0000-0000-00009A1B0000}"/>
    <cellStyle name="Normal 10 10 7 4 2 2 6" xfId="20696" xr:uid="{00000000-0005-0000-0000-00009B1B0000}"/>
    <cellStyle name="Normal 10 10 7 4 2 3" xfId="4351" xr:uid="{00000000-0005-0000-0000-00009C1B0000}"/>
    <cellStyle name="Normal 10 10 7 4 2 3 2" xfId="6775" xr:uid="{00000000-0005-0000-0000-00009D1B0000}"/>
    <cellStyle name="Normal 10 10 7 4 2 3 2 2" xfId="15060" xr:uid="{00000000-0005-0000-0000-00009E1B0000}"/>
    <cellStyle name="Normal 10 10 7 4 2 3 2 2 2" xfId="20698" xr:uid="{00000000-0005-0000-0000-00009F1B0000}"/>
    <cellStyle name="Normal 10 10 7 4 2 3 2 3" xfId="20699" xr:uid="{00000000-0005-0000-0000-0000A01B0000}"/>
    <cellStyle name="Normal 10 10 7 4 2 3 2 4" xfId="20697" xr:uid="{00000000-0005-0000-0000-0000A11B0000}"/>
    <cellStyle name="Normal 10 10 7 4 2 3 3" xfId="13050" xr:uid="{00000000-0005-0000-0000-0000A21B0000}"/>
    <cellStyle name="Normal 10 10 7 4 2 3 3 2" xfId="20700" xr:uid="{00000000-0005-0000-0000-0000A31B0000}"/>
    <cellStyle name="Normal 10 10 7 4 2 3 4" xfId="20701" xr:uid="{00000000-0005-0000-0000-0000A41B0000}"/>
    <cellStyle name="Normal 10 10 7 4 2 3 5" xfId="20702" xr:uid="{00000000-0005-0000-0000-0000A51B0000}"/>
    <cellStyle name="Normal 10 10 7 4 2 4" xfId="6772" xr:uid="{00000000-0005-0000-0000-0000A61B0000}"/>
    <cellStyle name="Normal 10 10 7 4 2 4 2" xfId="15057" xr:uid="{00000000-0005-0000-0000-0000A71B0000}"/>
    <cellStyle name="Normal 10 10 7 4 2 4 2 2" xfId="20704" xr:uid="{00000000-0005-0000-0000-0000A81B0000}"/>
    <cellStyle name="Normal 10 10 7 4 2 4 3" xfId="20705" xr:uid="{00000000-0005-0000-0000-0000A91B0000}"/>
    <cellStyle name="Normal 10 10 7 4 2 4 4" xfId="20703" xr:uid="{00000000-0005-0000-0000-0000AA1B0000}"/>
    <cellStyle name="Normal 10 10 7 4 2 5" xfId="13366" xr:uid="{00000000-0005-0000-0000-0000AB1B0000}"/>
    <cellStyle name="Normal 10 10 7 4 2 5 2" xfId="20706" xr:uid="{00000000-0005-0000-0000-0000AC1B0000}"/>
    <cellStyle name="Normal 10 10 7 4 2 6" xfId="20707" xr:uid="{00000000-0005-0000-0000-0000AD1B0000}"/>
    <cellStyle name="Normal 10 10 7 4 2 7" xfId="20708" xr:uid="{00000000-0005-0000-0000-0000AE1B0000}"/>
    <cellStyle name="Normal 10 10 7 4 3" xfId="4664" xr:uid="{00000000-0005-0000-0000-0000AF1B0000}"/>
    <cellStyle name="Normal 10 10 7 4 3 2" xfId="4791" xr:uid="{00000000-0005-0000-0000-0000B01B0000}"/>
    <cellStyle name="Normal 10 10 7 4 3 2 2" xfId="6777" xr:uid="{00000000-0005-0000-0000-0000B11B0000}"/>
    <cellStyle name="Normal 10 10 7 4 3 2 2 2" xfId="15062" xr:uid="{00000000-0005-0000-0000-0000B21B0000}"/>
    <cellStyle name="Normal 10 10 7 4 3 2 2 2 2" xfId="20710" xr:uid="{00000000-0005-0000-0000-0000B31B0000}"/>
    <cellStyle name="Normal 10 10 7 4 3 2 2 3" xfId="20711" xr:uid="{00000000-0005-0000-0000-0000B41B0000}"/>
    <cellStyle name="Normal 10 10 7 4 3 2 2 4" xfId="20709" xr:uid="{00000000-0005-0000-0000-0000B51B0000}"/>
    <cellStyle name="Normal 10 10 7 4 3 2 3" xfId="13446" xr:uid="{00000000-0005-0000-0000-0000B61B0000}"/>
    <cellStyle name="Normal 10 10 7 4 3 2 3 2" xfId="20712" xr:uid="{00000000-0005-0000-0000-0000B71B0000}"/>
    <cellStyle name="Normal 10 10 7 4 3 2 4" xfId="20713" xr:uid="{00000000-0005-0000-0000-0000B81B0000}"/>
    <cellStyle name="Normal 10 10 7 4 3 2 5" xfId="20714" xr:uid="{00000000-0005-0000-0000-0000B91B0000}"/>
    <cellStyle name="Normal 10 10 7 4 3 3" xfId="6776" xr:uid="{00000000-0005-0000-0000-0000BA1B0000}"/>
    <cellStyle name="Normal 10 10 7 4 3 3 2" xfId="15061" xr:uid="{00000000-0005-0000-0000-0000BB1B0000}"/>
    <cellStyle name="Normal 10 10 7 4 3 3 2 2" xfId="20716" xr:uid="{00000000-0005-0000-0000-0000BC1B0000}"/>
    <cellStyle name="Normal 10 10 7 4 3 3 3" xfId="20717" xr:uid="{00000000-0005-0000-0000-0000BD1B0000}"/>
    <cellStyle name="Normal 10 10 7 4 3 3 4" xfId="20715" xr:uid="{00000000-0005-0000-0000-0000BE1B0000}"/>
    <cellStyle name="Normal 10 10 7 4 3 4" xfId="13332" xr:uid="{00000000-0005-0000-0000-0000BF1B0000}"/>
    <cellStyle name="Normal 10 10 7 4 3 4 2" xfId="20718" xr:uid="{00000000-0005-0000-0000-0000C01B0000}"/>
    <cellStyle name="Normal 10 10 7 4 3 5" xfId="20719" xr:uid="{00000000-0005-0000-0000-0000C11B0000}"/>
    <cellStyle name="Normal 10 10 7 4 3 6" xfId="20720" xr:uid="{00000000-0005-0000-0000-0000C21B0000}"/>
    <cellStyle name="Normal 10 10 7 4 4" xfId="4442" xr:uid="{00000000-0005-0000-0000-0000C31B0000}"/>
    <cellStyle name="Normal 10 10 7 4 4 2" xfId="4704" xr:uid="{00000000-0005-0000-0000-0000C41B0000}"/>
    <cellStyle name="Normal 10 10 7 4 4 2 2" xfId="6779" xr:uid="{00000000-0005-0000-0000-0000C51B0000}"/>
    <cellStyle name="Normal 10 10 7 4 4 2 2 2" xfId="15064" xr:uid="{00000000-0005-0000-0000-0000C61B0000}"/>
    <cellStyle name="Normal 10 10 7 4 4 2 2 2 2" xfId="20722" xr:uid="{00000000-0005-0000-0000-0000C71B0000}"/>
    <cellStyle name="Normal 10 10 7 4 4 2 2 3" xfId="20723" xr:uid="{00000000-0005-0000-0000-0000C81B0000}"/>
    <cellStyle name="Normal 10 10 7 4 4 2 2 4" xfId="20721" xr:uid="{00000000-0005-0000-0000-0000C91B0000}"/>
    <cellStyle name="Normal 10 10 7 4 4 2 3" xfId="13368" xr:uid="{00000000-0005-0000-0000-0000CA1B0000}"/>
    <cellStyle name="Normal 10 10 7 4 4 2 3 2" xfId="20724" xr:uid="{00000000-0005-0000-0000-0000CB1B0000}"/>
    <cellStyle name="Normal 10 10 7 4 4 2 4" xfId="20725" xr:uid="{00000000-0005-0000-0000-0000CC1B0000}"/>
    <cellStyle name="Normal 10 10 7 4 4 2 5" xfId="20726" xr:uid="{00000000-0005-0000-0000-0000CD1B0000}"/>
    <cellStyle name="Normal 10 10 7 4 4 3" xfId="6778" xr:uid="{00000000-0005-0000-0000-0000CE1B0000}"/>
    <cellStyle name="Normal 10 10 7 4 4 3 2" xfId="15063" xr:uid="{00000000-0005-0000-0000-0000CF1B0000}"/>
    <cellStyle name="Normal 10 10 7 4 4 3 2 2" xfId="20728" xr:uid="{00000000-0005-0000-0000-0000D01B0000}"/>
    <cellStyle name="Normal 10 10 7 4 4 3 3" xfId="20729" xr:uid="{00000000-0005-0000-0000-0000D11B0000}"/>
    <cellStyle name="Normal 10 10 7 4 4 3 4" xfId="20727" xr:uid="{00000000-0005-0000-0000-0000D21B0000}"/>
    <cellStyle name="Normal 10 10 7 4 4 4" xfId="13136" xr:uid="{00000000-0005-0000-0000-0000D31B0000}"/>
    <cellStyle name="Normal 10 10 7 4 4 4 2" xfId="20730" xr:uid="{00000000-0005-0000-0000-0000D41B0000}"/>
    <cellStyle name="Normal 10 10 7 4 4 5" xfId="20731" xr:uid="{00000000-0005-0000-0000-0000D51B0000}"/>
    <cellStyle name="Normal 10 10 7 4 4 6" xfId="20732" xr:uid="{00000000-0005-0000-0000-0000D61B0000}"/>
    <cellStyle name="Normal 10 10 7 4 5" xfId="4830" xr:uid="{00000000-0005-0000-0000-0000D71B0000}"/>
    <cellStyle name="Normal 10 10 7 4 5 2" xfId="6780" xr:uid="{00000000-0005-0000-0000-0000D81B0000}"/>
    <cellStyle name="Normal 10 10 7 4 5 2 2" xfId="15065" xr:uid="{00000000-0005-0000-0000-0000D91B0000}"/>
    <cellStyle name="Normal 10 10 7 4 5 2 2 2" xfId="20734" xr:uid="{00000000-0005-0000-0000-0000DA1B0000}"/>
    <cellStyle name="Normal 10 10 7 4 5 2 3" xfId="20735" xr:uid="{00000000-0005-0000-0000-0000DB1B0000}"/>
    <cellStyle name="Normal 10 10 7 4 5 2 4" xfId="20733" xr:uid="{00000000-0005-0000-0000-0000DC1B0000}"/>
    <cellStyle name="Normal 10 10 7 4 5 3" xfId="13482" xr:uid="{00000000-0005-0000-0000-0000DD1B0000}"/>
    <cellStyle name="Normal 10 10 7 4 5 3 2" xfId="20736" xr:uid="{00000000-0005-0000-0000-0000DE1B0000}"/>
    <cellStyle name="Normal 10 10 7 4 5 4" xfId="20737" xr:uid="{00000000-0005-0000-0000-0000DF1B0000}"/>
    <cellStyle name="Normal 10 10 7 4 5 5" xfId="20738" xr:uid="{00000000-0005-0000-0000-0000E01B0000}"/>
    <cellStyle name="Normal 10 10 7 4 6" xfId="6771" xr:uid="{00000000-0005-0000-0000-0000E11B0000}"/>
    <cellStyle name="Normal 10 10 7 4 6 2" xfId="15056" xr:uid="{00000000-0005-0000-0000-0000E21B0000}"/>
    <cellStyle name="Normal 10 10 7 4 6 2 2" xfId="20740" xr:uid="{00000000-0005-0000-0000-0000E31B0000}"/>
    <cellStyle name="Normal 10 10 7 4 6 3" xfId="20741" xr:uid="{00000000-0005-0000-0000-0000E41B0000}"/>
    <cellStyle name="Normal 10 10 7 4 6 4" xfId="20739" xr:uid="{00000000-0005-0000-0000-0000E51B0000}"/>
    <cellStyle name="Normal 10 10 7 4 7" xfId="13134" xr:uid="{00000000-0005-0000-0000-0000E61B0000}"/>
    <cellStyle name="Normal 10 10 7 4 7 2" xfId="20742" xr:uid="{00000000-0005-0000-0000-0000E71B0000}"/>
    <cellStyle name="Normal 10 10 7 4 8" xfId="20743" xr:uid="{00000000-0005-0000-0000-0000E81B0000}"/>
    <cellStyle name="Normal 10 10 7 4 9" xfId="20744" xr:uid="{00000000-0005-0000-0000-0000E91B0000}"/>
    <cellStyle name="Normal 10 10 7 5" xfId="4481" xr:uid="{00000000-0005-0000-0000-0000EA1B0000}"/>
    <cellStyle name="Normal 10 10 7 5 2" xfId="4353" xr:uid="{00000000-0005-0000-0000-0000EB1B0000}"/>
    <cellStyle name="Normal 10 10 7 5 2 2" xfId="4312" xr:uid="{00000000-0005-0000-0000-0000EC1B0000}"/>
    <cellStyle name="Normal 10 10 7 5 2 2 2" xfId="6783" xr:uid="{00000000-0005-0000-0000-0000ED1B0000}"/>
    <cellStyle name="Normal 10 10 7 5 2 2 2 2" xfId="15068" xr:uid="{00000000-0005-0000-0000-0000EE1B0000}"/>
    <cellStyle name="Normal 10 10 7 5 2 2 2 2 2" xfId="20746" xr:uid="{00000000-0005-0000-0000-0000EF1B0000}"/>
    <cellStyle name="Normal 10 10 7 5 2 2 2 3" xfId="20747" xr:uid="{00000000-0005-0000-0000-0000F01B0000}"/>
    <cellStyle name="Normal 10 10 7 5 2 2 2 4" xfId="20745" xr:uid="{00000000-0005-0000-0000-0000F11B0000}"/>
    <cellStyle name="Normal 10 10 7 5 2 2 3" xfId="13016" xr:uid="{00000000-0005-0000-0000-0000F21B0000}"/>
    <cellStyle name="Normal 10 10 7 5 2 2 3 2" xfId="20748" xr:uid="{00000000-0005-0000-0000-0000F31B0000}"/>
    <cellStyle name="Normal 10 10 7 5 2 2 4" xfId="20749" xr:uid="{00000000-0005-0000-0000-0000F41B0000}"/>
    <cellStyle name="Normal 10 10 7 5 2 2 5" xfId="20750" xr:uid="{00000000-0005-0000-0000-0000F51B0000}"/>
    <cellStyle name="Normal 10 10 7 5 2 3" xfId="6782" xr:uid="{00000000-0005-0000-0000-0000F61B0000}"/>
    <cellStyle name="Normal 10 10 7 5 2 3 2" xfId="15067" xr:uid="{00000000-0005-0000-0000-0000F71B0000}"/>
    <cellStyle name="Normal 10 10 7 5 2 3 2 2" xfId="20752" xr:uid="{00000000-0005-0000-0000-0000F81B0000}"/>
    <cellStyle name="Normal 10 10 7 5 2 3 3" xfId="20753" xr:uid="{00000000-0005-0000-0000-0000F91B0000}"/>
    <cellStyle name="Normal 10 10 7 5 2 3 4" xfId="20751" xr:uid="{00000000-0005-0000-0000-0000FA1B0000}"/>
    <cellStyle name="Normal 10 10 7 5 2 4" xfId="13052" xr:uid="{00000000-0005-0000-0000-0000FB1B0000}"/>
    <cellStyle name="Normal 10 10 7 5 2 4 2" xfId="20754" xr:uid="{00000000-0005-0000-0000-0000FC1B0000}"/>
    <cellStyle name="Normal 10 10 7 5 2 5" xfId="20755" xr:uid="{00000000-0005-0000-0000-0000FD1B0000}"/>
    <cellStyle name="Normal 10 10 7 5 2 6" xfId="20756" xr:uid="{00000000-0005-0000-0000-0000FE1B0000}"/>
    <cellStyle name="Normal 10 10 7 5 3" xfId="4303" xr:uid="{00000000-0005-0000-0000-0000FF1B0000}"/>
    <cellStyle name="Normal 10 10 7 5 3 2" xfId="4506" xr:uid="{00000000-0005-0000-0000-0000001C0000}"/>
    <cellStyle name="Normal 10 10 7 5 3 2 2" xfId="6785" xr:uid="{00000000-0005-0000-0000-0000011C0000}"/>
    <cellStyle name="Normal 10 10 7 5 3 2 2 2" xfId="15070" xr:uid="{00000000-0005-0000-0000-0000021C0000}"/>
    <cellStyle name="Normal 10 10 7 5 3 2 2 2 2" xfId="20758" xr:uid="{00000000-0005-0000-0000-0000031C0000}"/>
    <cellStyle name="Normal 10 10 7 5 3 2 2 3" xfId="20759" xr:uid="{00000000-0005-0000-0000-0000041C0000}"/>
    <cellStyle name="Normal 10 10 7 5 3 2 2 4" xfId="20757" xr:uid="{00000000-0005-0000-0000-0000051C0000}"/>
    <cellStyle name="Normal 10 10 7 5 3 2 3" xfId="13192" xr:uid="{00000000-0005-0000-0000-0000061C0000}"/>
    <cellStyle name="Normal 10 10 7 5 3 2 3 2" xfId="20760" xr:uid="{00000000-0005-0000-0000-0000071C0000}"/>
    <cellStyle name="Normal 10 10 7 5 3 2 4" xfId="20761" xr:uid="{00000000-0005-0000-0000-0000081C0000}"/>
    <cellStyle name="Normal 10 10 7 5 3 2 5" xfId="20762" xr:uid="{00000000-0005-0000-0000-0000091C0000}"/>
    <cellStyle name="Normal 10 10 7 5 3 3" xfId="6784" xr:uid="{00000000-0005-0000-0000-00000A1C0000}"/>
    <cellStyle name="Normal 10 10 7 5 3 3 2" xfId="15069" xr:uid="{00000000-0005-0000-0000-00000B1C0000}"/>
    <cellStyle name="Normal 10 10 7 5 3 3 2 2" xfId="20764" xr:uid="{00000000-0005-0000-0000-00000C1C0000}"/>
    <cellStyle name="Normal 10 10 7 5 3 3 3" xfId="20765" xr:uid="{00000000-0005-0000-0000-00000D1C0000}"/>
    <cellStyle name="Normal 10 10 7 5 3 3 4" xfId="20763" xr:uid="{00000000-0005-0000-0000-00000E1C0000}"/>
    <cellStyle name="Normal 10 10 7 5 3 4" xfId="13009" xr:uid="{00000000-0005-0000-0000-00000F1C0000}"/>
    <cellStyle name="Normal 10 10 7 5 3 4 2" xfId="20766" xr:uid="{00000000-0005-0000-0000-0000101C0000}"/>
    <cellStyle name="Normal 10 10 7 5 3 5" xfId="20767" xr:uid="{00000000-0005-0000-0000-0000111C0000}"/>
    <cellStyle name="Normal 10 10 7 5 3 6" xfId="20768" xr:uid="{00000000-0005-0000-0000-0000121C0000}"/>
    <cellStyle name="Normal 10 10 7 5 4" xfId="4591" xr:uid="{00000000-0005-0000-0000-0000131C0000}"/>
    <cellStyle name="Normal 10 10 7 5 4 2" xfId="6786" xr:uid="{00000000-0005-0000-0000-0000141C0000}"/>
    <cellStyle name="Normal 10 10 7 5 4 2 2" xfId="15071" xr:uid="{00000000-0005-0000-0000-0000151C0000}"/>
    <cellStyle name="Normal 10 10 7 5 4 2 2 2" xfId="20770" xr:uid="{00000000-0005-0000-0000-0000161C0000}"/>
    <cellStyle name="Normal 10 10 7 5 4 2 3" xfId="20771" xr:uid="{00000000-0005-0000-0000-0000171C0000}"/>
    <cellStyle name="Normal 10 10 7 5 4 2 4" xfId="20769" xr:uid="{00000000-0005-0000-0000-0000181C0000}"/>
    <cellStyle name="Normal 10 10 7 5 4 3" xfId="13268" xr:uid="{00000000-0005-0000-0000-0000191C0000}"/>
    <cellStyle name="Normal 10 10 7 5 4 3 2" xfId="20772" xr:uid="{00000000-0005-0000-0000-00001A1C0000}"/>
    <cellStyle name="Normal 10 10 7 5 4 4" xfId="20773" xr:uid="{00000000-0005-0000-0000-00001B1C0000}"/>
    <cellStyle name="Normal 10 10 7 5 4 5" xfId="20774" xr:uid="{00000000-0005-0000-0000-00001C1C0000}"/>
    <cellStyle name="Normal 10 10 7 5 5" xfId="6781" xr:uid="{00000000-0005-0000-0000-00001D1C0000}"/>
    <cellStyle name="Normal 10 10 7 5 5 2" xfId="15066" xr:uid="{00000000-0005-0000-0000-00001E1C0000}"/>
    <cellStyle name="Normal 10 10 7 5 5 2 2" xfId="20776" xr:uid="{00000000-0005-0000-0000-00001F1C0000}"/>
    <cellStyle name="Normal 10 10 7 5 5 3" xfId="20777" xr:uid="{00000000-0005-0000-0000-0000201C0000}"/>
    <cellStyle name="Normal 10 10 7 5 5 4" xfId="20775" xr:uid="{00000000-0005-0000-0000-0000211C0000}"/>
    <cellStyle name="Normal 10 10 7 5 6" xfId="13171" xr:uid="{00000000-0005-0000-0000-0000221C0000}"/>
    <cellStyle name="Normal 10 10 7 5 6 2" xfId="20778" xr:uid="{00000000-0005-0000-0000-0000231C0000}"/>
    <cellStyle name="Normal 10 10 7 5 7" xfId="20779" xr:uid="{00000000-0005-0000-0000-0000241C0000}"/>
    <cellStyle name="Normal 10 10 7 5 8" xfId="20780" xr:uid="{00000000-0005-0000-0000-0000251C0000}"/>
    <cellStyle name="Normal 10 10 7 6" xfId="4726" xr:uid="{00000000-0005-0000-0000-0000261C0000}"/>
    <cellStyle name="Normal 10 10 7 6 2" xfId="4376" xr:uid="{00000000-0005-0000-0000-0000271C0000}"/>
    <cellStyle name="Normal 10 10 7 6 2 2" xfId="6788" xr:uid="{00000000-0005-0000-0000-0000281C0000}"/>
    <cellStyle name="Normal 10 10 7 6 2 2 2" xfId="15073" xr:uid="{00000000-0005-0000-0000-0000291C0000}"/>
    <cellStyle name="Normal 10 10 7 6 2 2 2 2" xfId="20782" xr:uid="{00000000-0005-0000-0000-00002A1C0000}"/>
    <cellStyle name="Normal 10 10 7 6 2 2 3" xfId="20783" xr:uid="{00000000-0005-0000-0000-00002B1C0000}"/>
    <cellStyle name="Normal 10 10 7 6 2 2 4" xfId="20781" xr:uid="{00000000-0005-0000-0000-00002C1C0000}"/>
    <cellStyle name="Normal 10 10 7 6 2 3" xfId="13074" xr:uid="{00000000-0005-0000-0000-00002D1C0000}"/>
    <cellStyle name="Normal 10 10 7 6 2 3 2" xfId="20784" xr:uid="{00000000-0005-0000-0000-00002E1C0000}"/>
    <cellStyle name="Normal 10 10 7 6 2 4" xfId="20785" xr:uid="{00000000-0005-0000-0000-00002F1C0000}"/>
    <cellStyle name="Normal 10 10 7 6 2 5" xfId="20786" xr:uid="{00000000-0005-0000-0000-0000301C0000}"/>
    <cellStyle name="Normal 10 10 7 6 3" xfId="6787" xr:uid="{00000000-0005-0000-0000-0000311C0000}"/>
    <cellStyle name="Normal 10 10 7 6 3 2" xfId="15072" xr:uid="{00000000-0005-0000-0000-0000321C0000}"/>
    <cellStyle name="Normal 10 10 7 6 3 2 2" xfId="20788" xr:uid="{00000000-0005-0000-0000-0000331C0000}"/>
    <cellStyle name="Normal 10 10 7 6 3 3" xfId="20789" xr:uid="{00000000-0005-0000-0000-0000341C0000}"/>
    <cellStyle name="Normal 10 10 7 6 3 4" xfId="20787" xr:uid="{00000000-0005-0000-0000-0000351C0000}"/>
    <cellStyle name="Normal 10 10 7 6 4" xfId="13389" xr:uid="{00000000-0005-0000-0000-0000361C0000}"/>
    <cellStyle name="Normal 10 10 7 6 4 2" xfId="20790" xr:uid="{00000000-0005-0000-0000-0000371C0000}"/>
    <cellStyle name="Normal 10 10 7 6 5" xfId="20791" xr:uid="{00000000-0005-0000-0000-0000381C0000}"/>
    <cellStyle name="Normal 10 10 7 6 6" xfId="20792" xr:uid="{00000000-0005-0000-0000-0000391C0000}"/>
    <cellStyle name="Normal 10 10 7 7" xfId="4629" xr:uid="{00000000-0005-0000-0000-00003A1C0000}"/>
    <cellStyle name="Normal 10 10 7 7 2" xfId="4763" xr:uid="{00000000-0005-0000-0000-00003B1C0000}"/>
    <cellStyle name="Normal 10 10 7 7 2 2" xfId="6790" xr:uid="{00000000-0005-0000-0000-00003C1C0000}"/>
    <cellStyle name="Normal 10 10 7 7 2 2 2" xfId="15075" xr:uid="{00000000-0005-0000-0000-00003D1C0000}"/>
    <cellStyle name="Normal 10 10 7 7 2 2 2 2" xfId="20794" xr:uid="{00000000-0005-0000-0000-00003E1C0000}"/>
    <cellStyle name="Normal 10 10 7 7 2 2 3" xfId="20795" xr:uid="{00000000-0005-0000-0000-00003F1C0000}"/>
    <cellStyle name="Normal 10 10 7 7 2 2 4" xfId="20793" xr:uid="{00000000-0005-0000-0000-0000401C0000}"/>
    <cellStyle name="Normal 10 10 7 7 2 3" xfId="13421" xr:uid="{00000000-0005-0000-0000-0000411C0000}"/>
    <cellStyle name="Normal 10 10 7 7 2 3 2" xfId="20796" xr:uid="{00000000-0005-0000-0000-0000421C0000}"/>
    <cellStyle name="Normal 10 10 7 7 2 4" xfId="20797" xr:uid="{00000000-0005-0000-0000-0000431C0000}"/>
    <cellStyle name="Normal 10 10 7 7 2 5" xfId="20798" xr:uid="{00000000-0005-0000-0000-0000441C0000}"/>
    <cellStyle name="Normal 10 10 7 7 3" xfId="6789" xr:uid="{00000000-0005-0000-0000-0000451C0000}"/>
    <cellStyle name="Normal 10 10 7 7 3 2" xfId="15074" xr:uid="{00000000-0005-0000-0000-0000461C0000}"/>
    <cellStyle name="Normal 10 10 7 7 3 2 2" xfId="20800" xr:uid="{00000000-0005-0000-0000-0000471C0000}"/>
    <cellStyle name="Normal 10 10 7 7 3 3" xfId="20801" xr:uid="{00000000-0005-0000-0000-0000481C0000}"/>
    <cellStyle name="Normal 10 10 7 7 3 4" xfId="20799" xr:uid="{00000000-0005-0000-0000-0000491C0000}"/>
    <cellStyle name="Normal 10 10 7 7 4" xfId="13302" xr:uid="{00000000-0005-0000-0000-00004A1C0000}"/>
    <cellStyle name="Normal 10 10 7 7 4 2" xfId="20802" xr:uid="{00000000-0005-0000-0000-00004B1C0000}"/>
    <cellStyle name="Normal 10 10 7 7 5" xfId="20803" xr:uid="{00000000-0005-0000-0000-00004C1C0000}"/>
    <cellStyle name="Normal 10 10 7 7 6" xfId="20804" xr:uid="{00000000-0005-0000-0000-00004D1C0000}"/>
    <cellStyle name="Normal 10 10 7 8" xfId="4413" xr:uid="{00000000-0005-0000-0000-00004E1C0000}"/>
    <cellStyle name="Normal 10 10 7 8 2" xfId="6791" xr:uid="{00000000-0005-0000-0000-00004F1C0000}"/>
    <cellStyle name="Normal 10 10 7 8 2 2" xfId="15076" xr:uid="{00000000-0005-0000-0000-0000501C0000}"/>
    <cellStyle name="Normal 10 10 7 8 2 2 2" xfId="20806" xr:uid="{00000000-0005-0000-0000-0000511C0000}"/>
    <cellStyle name="Normal 10 10 7 8 2 3" xfId="20807" xr:uid="{00000000-0005-0000-0000-0000521C0000}"/>
    <cellStyle name="Normal 10 10 7 8 2 4" xfId="20805" xr:uid="{00000000-0005-0000-0000-0000531C0000}"/>
    <cellStyle name="Normal 10 10 7 8 3" xfId="13109" xr:uid="{00000000-0005-0000-0000-0000541C0000}"/>
    <cellStyle name="Normal 10 10 7 8 3 2" xfId="20808" xr:uid="{00000000-0005-0000-0000-0000551C0000}"/>
    <cellStyle name="Normal 10 10 7 8 4" xfId="20809" xr:uid="{00000000-0005-0000-0000-0000561C0000}"/>
    <cellStyle name="Normal 10 10 7 8 5" xfId="20810" xr:uid="{00000000-0005-0000-0000-0000571C0000}"/>
    <cellStyle name="Normal 10 10 7 9" xfId="6697" xr:uid="{00000000-0005-0000-0000-0000581C0000}"/>
    <cellStyle name="Normal 10 10 7 9 2" xfId="14998" xr:uid="{00000000-0005-0000-0000-0000591C0000}"/>
    <cellStyle name="Normal 10 10 7 9 2 2" xfId="20812" xr:uid="{00000000-0005-0000-0000-00005A1C0000}"/>
    <cellStyle name="Normal 10 10 7 9 3" xfId="20813" xr:uid="{00000000-0005-0000-0000-00005B1C0000}"/>
    <cellStyle name="Normal 10 10 7 9 4" xfId="20811" xr:uid="{00000000-0005-0000-0000-00005C1C0000}"/>
    <cellStyle name="Normal 10 2" xfId="4276" xr:uid="{00000000-0005-0000-0000-00005D1C0000}"/>
    <cellStyle name="Normal 10 2 2" xfId="6792" xr:uid="{00000000-0005-0000-0000-00005E1C0000}"/>
    <cellStyle name="Normal 10 3" xfId="4680" xr:uid="{00000000-0005-0000-0000-00005F1C0000}"/>
    <cellStyle name="Normal 10 3 10" xfId="20814" xr:uid="{00000000-0005-0000-0000-0000601C0000}"/>
    <cellStyle name="Normal 10 3 2" xfId="4807" xr:uid="{00000000-0005-0000-0000-0000611C0000}"/>
    <cellStyle name="Normal 10 3 2 2" xfId="8771" xr:uid="{00000000-0005-0000-0000-0000621C0000}"/>
    <cellStyle name="Normal 10 3 2 2 2" xfId="20816" xr:uid="{00000000-0005-0000-0000-0000631C0000}"/>
    <cellStyle name="Normal 10 3 2 2 3" xfId="20815" xr:uid="{00000000-0005-0000-0000-0000641C0000}"/>
    <cellStyle name="Normal 10 3 2 3" xfId="20817" xr:uid="{00000000-0005-0000-0000-0000651C0000}"/>
    <cellStyle name="Normal 10 3 2 4" xfId="20818" xr:uid="{00000000-0005-0000-0000-0000661C0000}"/>
    <cellStyle name="Normal 10 3 3" xfId="4457" xr:uid="{00000000-0005-0000-0000-0000671C0000}"/>
    <cellStyle name="Normal 10 3 3 2" xfId="8770" xr:uid="{00000000-0005-0000-0000-0000681C0000}"/>
    <cellStyle name="Normal 10 3 3 2 2" xfId="20820" xr:uid="{00000000-0005-0000-0000-0000691C0000}"/>
    <cellStyle name="Normal 10 3 3 2 3" xfId="20819" xr:uid="{00000000-0005-0000-0000-00006A1C0000}"/>
    <cellStyle name="Normal 10 3 3 3" xfId="20821" xr:uid="{00000000-0005-0000-0000-00006B1C0000}"/>
    <cellStyle name="Normal 10 3 3 4" xfId="20822" xr:uid="{00000000-0005-0000-0000-00006C1C0000}"/>
    <cellStyle name="Normal 10 3 4" xfId="8758" xr:uid="{00000000-0005-0000-0000-00006D1C0000}"/>
    <cellStyle name="Normal 10 3 4 2" xfId="20824" xr:uid="{00000000-0005-0000-0000-00006E1C0000}"/>
    <cellStyle name="Normal 10 3 4 3" xfId="20825" xr:uid="{00000000-0005-0000-0000-00006F1C0000}"/>
    <cellStyle name="Normal 10 3 4 4" xfId="20823" xr:uid="{00000000-0005-0000-0000-0000701C0000}"/>
    <cellStyle name="Normal 10 3 5" xfId="20826" xr:uid="{00000000-0005-0000-0000-0000711C0000}"/>
    <cellStyle name="Normal 10 3 5 2" xfId="20827" xr:uid="{00000000-0005-0000-0000-0000721C0000}"/>
    <cellStyle name="Normal 10 3 5 2 2" xfId="20828" xr:uid="{00000000-0005-0000-0000-0000731C0000}"/>
    <cellStyle name="Normal 10 3 5 3" xfId="20829" xr:uid="{00000000-0005-0000-0000-0000741C0000}"/>
    <cellStyle name="Normal 10 3 5 3 2" xfId="20830" xr:uid="{00000000-0005-0000-0000-0000751C0000}"/>
    <cellStyle name="Normal 10 3 5 3 3" xfId="20831" xr:uid="{00000000-0005-0000-0000-0000761C0000}"/>
    <cellStyle name="Normal 10 3 5 3 4" xfId="20832" xr:uid="{00000000-0005-0000-0000-0000771C0000}"/>
    <cellStyle name="Normal 10 3 5 4" xfId="20833" xr:uid="{00000000-0005-0000-0000-0000781C0000}"/>
    <cellStyle name="Normal 10 3 5 4 2" xfId="20834" xr:uid="{00000000-0005-0000-0000-0000791C0000}"/>
    <cellStyle name="Normal 10 3 5 4 3" xfId="20835" xr:uid="{00000000-0005-0000-0000-00007A1C0000}"/>
    <cellStyle name="Normal 10 3 6" xfId="20836" xr:uid="{00000000-0005-0000-0000-00007B1C0000}"/>
    <cellStyle name="Normal 10 3 6 2" xfId="20837" xr:uid="{00000000-0005-0000-0000-00007C1C0000}"/>
    <cellStyle name="Normal 10 3 7" xfId="20838" xr:uid="{00000000-0005-0000-0000-00007D1C0000}"/>
    <cellStyle name="Normal 10 3 7 2" xfId="20839" xr:uid="{00000000-0005-0000-0000-00007E1C0000}"/>
    <cellStyle name="Normal 10 3 7 2 2" xfId="20840" xr:uid="{00000000-0005-0000-0000-00007F1C0000}"/>
    <cellStyle name="Normal 10 3 7 3" xfId="20841" xr:uid="{00000000-0005-0000-0000-0000801C0000}"/>
    <cellStyle name="Normal 10 3 7 4" xfId="20842" xr:uid="{00000000-0005-0000-0000-0000811C0000}"/>
    <cellStyle name="Normal 10 3 8" xfId="20843" xr:uid="{00000000-0005-0000-0000-0000821C0000}"/>
    <cellStyle name="Normal 10 3 8 2" xfId="20844" xr:uid="{00000000-0005-0000-0000-0000831C0000}"/>
    <cellStyle name="Normal 10 3 8 3" xfId="20845" xr:uid="{00000000-0005-0000-0000-0000841C0000}"/>
    <cellStyle name="Normal 10 3 9" xfId="20846" xr:uid="{00000000-0005-0000-0000-0000851C0000}"/>
    <cellStyle name="Normal 10 3 9 2" xfId="20847" xr:uid="{00000000-0005-0000-0000-0000861C0000}"/>
    <cellStyle name="Normal 10 4" xfId="4329" xr:uid="{00000000-0005-0000-0000-0000871C0000}"/>
    <cellStyle name="Normal 10 4 2" xfId="6722" xr:uid="{00000000-0005-0000-0000-0000881C0000}"/>
    <cellStyle name="Normal 10 4 2 2" xfId="20849" xr:uid="{00000000-0005-0000-0000-0000891C0000}"/>
    <cellStyle name="Normal 10 4 2 2 2" xfId="20850" xr:uid="{00000000-0005-0000-0000-00008A1C0000}"/>
    <cellStyle name="Normal 10 4 2 2 3" xfId="20851" xr:uid="{00000000-0005-0000-0000-00008B1C0000}"/>
    <cellStyle name="Normal 10 4 2 3" xfId="20852" xr:uid="{00000000-0005-0000-0000-00008C1C0000}"/>
    <cellStyle name="Normal 10 4 2 3 2" xfId="20853" xr:uid="{00000000-0005-0000-0000-00008D1C0000}"/>
    <cellStyle name="Normal 10 4 2 3 2 2" xfId="20854" xr:uid="{00000000-0005-0000-0000-00008E1C0000}"/>
    <cellStyle name="Normal 10 4 2 3 3" xfId="20855" xr:uid="{00000000-0005-0000-0000-00008F1C0000}"/>
    <cellStyle name="Normal 10 4 2 3 4" xfId="20856" xr:uid="{00000000-0005-0000-0000-0000901C0000}"/>
    <cellStyle name="Normal 10 4 2 4" xfId="20857" xr:uid="{00000000-0005-0000-0000-0000911C0000}"/>
    <cellStyle name="Normal 10 4 2 4 2" xfId="20858" xr:uid="{00000000-0005-0000-0000-0000921C0000}"/>
    <cellStyle name="Normal 10 4 2 4 3" xfId="20859" xr:uid="{00000000-0005-0000-0000-0000931C0000}"/>
    <cellStyle name="Normal 10 4 2 5" xfId="20860" xr:uid="{00000000-0005-0000-0000-0000941C0000}"/>
    <cellStyle name="Normal 10 4 2 5 2" xfId="20861" xr:uid="{00000000-0005-0000-0000-0000951C0000}"/>
    <cellStyle name="Normal 10 4 2 6" xfId="20848" xr:uid="{00000000-0005-0000-0000-0000961C0000}"/>
    <cellStyle name="Normal 10 5" xfId="5700" xr:uid="{00000000-0005-0000-0000-0000971C0000}"/>
    <cellStyle name="Normal 10 5 2" xfId="20863" xr:uid="{00000000-0005-0000-0000-0000981C0000}"/>
    <cellStyle name="Normal 10 5 2 2" xfId="20864" xr:uid="{00000000-0005-0000-0000-0000991C0000}"/>
    <cellStyle name="Normal 10 5 2 3" xfId="20865" xr:uid="{00000000-0005-0000-0000-00009A1C0000}"/>
    <cellStyle name="Normal 10 5 3" xfId="20866" xr:uid="{00000000-0005-0000-0000-00009B1C0000}"/>
    <cellStyle name="Normal 10 5 3 2" xfId="20867" xr:uid="{00000000-0005-0000-0000-00009C1C0000}"/>
    <cellStyle name="Normal 10 5 3 2 2" xfId="20868" xr:uid="{00000000-0005-0000-0000-00009D1C0000}"/>
    <cellStyle name="Normal 10 5 3 3" xfId="20869" xr:uid="{00000000-0005-0000-0000-00009E1C0000}"/>
    <cellStyle name="Normal 10 5 3 4" xfId="20870" xr:uid="{00000000-0005-0000-0000-00009F1C0000}"/>
    <cellStyle name="Normal 10 5 4" xfId="20871" xr:uid="{00000000-0005-0000-0000-0000A01C0000}"/>
    <cellStyle name="Normal 10 5 4 2" xfId="20872" xr:uid="{00000000-0005-0000-0000-0000A11C0000}"/>
    <cellStyle name="Normal 10 5 4 3" xfId="20873" xr:uid="{00000000-0005-0000-0000-0000A21C0000}"/>
    <cellStyle name="Normal 10 5 5" xfId="20874" xr:uid="{00000000-0005-0000-0000-0000A31C0000}"/>
    <cellStyle name="Normal 10 5 5 2" xfId="20875" xr:uid="{00000000-0005-0000-0000-0000A41C0000}"/>
    <cellStyle name="Normal 10 5 6" xfId="20862" xr:uid="{00000000-0005-0000-0000-0000A51C0000}"/>
    <cellStyle name="Normal 10 6" xfId="20876" xr:uid="{00000000-0005-0000-0000-0000A61C0000}"/>
    <cellStyle name="Normal 10 7" xfId="20877" xr:uid="{00000000-0005-0000-0000-0000A71C0000}"/>
    <cellStyle name="Normal 10 7 2" xfId="20878" xr:uid="{00000000-0005-0000-0000-0000A81C0000}"/>
    <cellStyle name="Normal 10 8" xfId="20879" xr:uid="{00000000-0005-0000-0000-0000A91C0000}"/>
    <cellStyle name="Normal 10 9" xfId="20880" xr:uid="{00000000-0005-0000-0000-0000AA1C0000}"/>
    <cellStyle name="Normal 100" xfId="2094" xr:uid="{00000000-0005-0000-0000-0000AB1C0000}"/>
    <cellStyle name="Normal 100 2" xfId="4657" xr:uid="{00000000-0005-0000-0000-0000AC1C0000}"/>
    <cellStyle name="Normal 100 2 2" xfId="6794" xr:uid="{00000000-0005-0000-0000-0000AD1C0000}"/>
    <cellStyle name="Normal 100 2 2 2" xfId="15078" xr:uid="{00000000-0005-0000-0000-0000AE1C0000}"/>
    <cellStyle name="Normal 100 2 2 2 2" xfId="20882" xr:uid="{00000000-0005-0000-0000-0000AF1C0000}"/>
    <cellStyle name="Normal 100 2 2 3" xfId="20883" xr:uid="{00000000-0005-0000-0000-0000B01C0000}"/>
    <cellStyle name="Normal 100 2 2 4" xfId="20881" xr:uid="{00000000-0005-0000-0000-0000B11C0000}"/>
    <cellStyle name="Normal 100 2 3" xfId="13326" xr:uid="{00000000-0005-0000-0000-0000B21C0000}"/>
    <cellStyle name="Normal 100 2 3 2" xfId="20884" xr:uid="{00000000-0005-0000-0000-0000B31C0000}"/>
    <cellStyle name="Normal 100 2 4" xfId="20885" xr:uid="{00000000-0005-0000-0000-0000B41C0000}"/>
    <cellStyle name="Normal 100 2 5" xfId="20886" xr:uid="{00000000-0005-0000-0000-0000B51C0000}"/>
    <cellStyle name="Normal 100 3" xfId="6793" xr:uid="{00000000-0005-0000-0000-0000B61C0000}"/>
    <cellStyle name="Normal 100 3 2" xfId="15077" xr:uid="{00000000-0005-0000-0000-0000B71C0000}"/>
    <cellStyle name="Normal 100 3 2 2" xfId="20888" xr:uid="{00000000-0005-0000-0000-0000B81C0000}"/>
    <cellStyle name="Normal 100 3 3" xfId="20889" xr:uid="{00000000-0005-0000-0000-0000B91C0000}"/>
    <cellStyle name="Normal 100 3 4" xfId="20887" xr:uid="{00000000-0005-0000-0000-0000BA1C0000}"/>
    <cellStyle name="Normal 100 4" xfId="9695" xr:uid="{00000000-0005-0000-0000-0000BB1C0000}"/>
    <cellStyle name="Normal 100 4 2" xfId="20891" xr:uid="{00000000-0005-0000-0000-0000BC1C0000}"/>
    <cellStyle name="Normal 100 4 3" xfId="20890" xr:uid="{00000000-0005-0000-0000-0000BD1C0000}"/>
    <cellStyle name="Normal 100 5" xfId="4548" xr:uid="{00000000-0005-0000-0000-0000BE1C0000}"/>
    <cellStyle name="Normal 100 5 2" xfId="13230" xr:uid="{00000000-0005-0000-0000-0000BF1C0000}"/>
    <cellStyle name="Normal 100 6" xfId="20892" xr:uid="{00000000-0005-0000-0000-0000C01C0000}"/>
    <cellStyle name="Normal 101" xfId="2264" xr:uid="{00000000-0005-0000-0000-0000C11C0000}"/>
    <cellStyle name="Normal 101 2" xfId="4527" xr:uid="{00000000-0005-0000-0000-0000C21C0000}"/>
    <cellStyle name="Normal 101 2 2" xfId="6796" xr:uid="{00000000-0005-0000-0000-0000C31C0000}"/>
    <cellStyle name="Normal 101 2 2 2" xfId="15080" xr:uid="{00000000-0005-0000-0000-0000C41C0000}"/>
    <cellStyle name="Normal 101 2 2 2 2" xfId="20894" xr:uid="{00000000-0005-0000-0000-0000C51C0000}"/>
    <cellStyle name="Normal 101 2 2 3" xfId="20895" xr:uid="{00000000-0005-0000-0000-0000C61C0000}"/>
    <cellStyle name="Normal 101 2 2 4" xfId="20893" xr:uid="{00000000-0005-0000-0000-0000C71C0000}"/>
    <cellStyle name="Normal 101 2 3" xfId="13211" xr:uid="{00000000-0005-0000-0000-0000C81C0000}"/>
    <cellStyle name="Normal 101 2 3 2" xfId="20896" xr:uid="{00000000-0005-0000-0000-0000C91C0000}"/>
    <cellStyle name="Normal 101 2 4" xfId="20897" xr:uid="{00000000-0005-0000-0000-0000CA1C0000}"/>
    <cellStyle name="Normal 101 2 5" xfId="20898" xr:uid="{00000000-0005-0000-0000-0000CB1C0000}"/>
    <cellStyle name="Normal 101 3" xfId="6795" xr:uid="{00000000-0005-0000-0000-0000CC1C0000}"/>
    <cellStyle name="Normal 101 3 2" xfId="15079" xr:uid="{00000000-0005-0000-0000-0000CD1C0000}"/>
    <cellStyle name="Normal 101 3 2 2" xfId="20900" xr:uid="{00000000-0005-0000-0000-0000CE1C0000}"/>
    <cellStyle name="Normal 101 3 3" xfId="20901" xr:uid="{00000000-0005-0000-0000-0000CF1C0000}"/>
    <cellStyle name="Normal 101 3 4" xfId="20899" xr:uid="{00000000-0005-0000-0000-0000D01C0000}"/>
    <cellStyle name="Normal 101 4" xfId="9855" xr:uid="{00000000-0005-0000-0000-0000D11C0000}"/>
    <cellStyle name="Normal 101 4 2" xfId="20903" xr:uid="{00000000-0005-0000-0000-0000D21C0000}"/>
    <cellStyle name="Normal 101 4 3" xfId="20902" xr:uid="{00000000-0005-0000-0000-0000D31C0000}"/>
    <cellStyle name="Normal 101 5" xfId="4304" xr:uid="{00000000-0005-0000-0000-0000D41C0000}"/>
    <cellStyle name="Normal 101 5 2" xfId="13010" xr:uid="{00000000-0005-0000-0000-0000D51C0000}"/>
    <cellStyle name="Normal 101 6" xfId="20904" xr:uid="{00000000-0005-0000-0000-0000D61C0000}"/>
    <cellStyle name="Normal 102" xfId="2092" xr:uid="{00000000-0005-0000-0000-0000D71C0000}"/>
    <cellStyle name="Normal 102 2" xfId="4746" xr:uid="{00000000-0005-0000-0000-0000D81C0000}"/>
    <cellStyle name="Normal 102 2 2" xfId="6798" xr:uid="{00000000-0005-0000-0000-0000D91C0000}"/>
    <cellStyle name="Normal 102 2 2 2" xfId="15082" xr:uid="{00000000-0005-0000-0000-0000DA1C0000}"/>
    <cellStyle name="Normal 102 2 2 2 2" xfId="20906" xr:uid="{00000000-0005-0000-0000-0000DB1C0000}"/>
    <cellStyle name="Normal 102 2 2 3" xfId="20907" xr:uid="{00000000-0005-0000-0000-0000DC1C0000}"/>
    <cellStyle name="Normal 102 2 2 4" xfId="20905" xr:uid="{00000000-0005-0000-0000-0000DD1C0000}"/>
    <cellStyle name="Normal 102 2 3" xfId="13406" xr:uid="{00000000-0005-0000-0000-0000DE1C0000}"/>
    <cellStyle name="Normal 102 2 3 2" xfId="20908" xr:uid="{00000000-0005-0000-0000-0000DF1C0000}"/>
    <cellStyle name="Normal 102 2 4" xfId="20909" xr:uid="{00000000-0005-0000-0000-0000E01C0000}"/>
    <cellStyle name="Normal 102 2 5" xfId="20910" xr:uid="{00000000-0005-0000-0000-0000E11C0000}"/>
    <cellStyle name="Normal 102 3" xfId="6797" xr:uid="{00000000-0005-0000-0000-0000E21C0000}"/>
    <cellStyle name="Normal 102 3 2" xfId="15081" xr:uid="{00000000-0005-0000-0000-0000E31C0000}"/>
    <cellStyle name="Normal 102 3 2 2" xfId="20912" xr:uid="{00000000-0005-0000-0000-0000E41C0000}"/>
    <cellStyle name="Normal 102 3 3" xfId="20913" xr:uid="{00000000-0005-0000-0000-0000E51C0000}"/>
    <cellStyle name="Normal 102 3 4" xfId="20911" xr:uid="{00000000-0005-0000-0000-0000E61C0000}"/>
    <cellStyle name="Normal 102 4" xfId="9693" xr:uid="{00000000-0005-0000-0000-0000E71C0000}"/>
    <cellStyle name="Normal 102 4 2" xfId="20915" xr:uid="{00000000-0005-0000-0000-0000E81C0000}"/>
    <cellStyle name="Normal 102 4 3" xfId="20914" xr:uid="{00000000-0005-0000-0000-0000E91C0000}"/>
    <cellStyle name="Normal 102 5" xfId="4611" xr:uid="{00000000-0005-0000-0000-0000EA1C0000}"/>
    <cellStyle name="Normal 102 5 2" xfId="13286" xr:uid="{00000000-0005-0000-0000-0000EB1C0000}"/>
    <cellStyle name="Normal 102 6" xfId="20916" xr:uid="{00000000-0005-0000-0000-0000EC1C0000}"/>
    <cellStyle name="Normal 103" xfId="2245" xr:uid="{00000000-0005-0000-0000-0000ED1C0000}"/>
    <cellStyle name="Normal 103 2" xfId="4653" xr:uid="{00000000-0005-0000-0000-0000EE1C0000}"/>
    <cellStyle name="Normal 103 2 2" xfId="6800" xr:uid="{00000000-0005-0000-0000-0000EF1C0000}"/>
    <cellStyle name="Normal 103 2 2 2" xfId="15084" xr:uid="{00000000-0005-0000-0000-0000F01C0000}"/>
    <cellStyle name="Normal 103 2 2 2 2" xfId="20918" xr:uid="{00000000-0005-0000-0000-0000F11C0000}"/>
    <cellStyle name="Normal 103 2 2 3" xfId="20919" xr:uid="{00000000-0005-0000-0000-0000F21C0000}"/>
    <cellStyle name="Normal 103 2 2 4" xfId="20917" xr:uid="{00000000-0005-0000-0000-0000F31C0000}"/>
    <cellStyle name="Normal 103 2 3" xfId="13322" xr:uid="{00000000-0005-0000-0000-0000F41C0000}"/>
    <cellStyle name="Normal 103 2 3 2" xfId="20920" xr:uid="{00000000-0005-0000-0000-0000F51C0000}"/>
    <cellStyle name="Normal 103 2 4" xfId="20921" xr:uid="{00000000-0005-0000-0000-0000F61C0000}"/>
    <cellStyle name="Normal 103 2 5" xfId="20922" xr:uid="{00000000-0005-0000-0000-0000F71C0000}"/>
    <cellStyle name="Normal 103 3" xfId="6799" xr:uid="{00000000-0005-0000-0000-0000F81C0000}"/>
    <cellStyle name="Normal 103 3 2" xfId="15083" xr:uid="{00000000-0005-0000-0000-0000F91C0000}"/>
    <cellStyle name="Normal 103 3 2 2" xfId="20924" xr:uid="{00000000-0005-0000-0000-0000FA1C0000}"/>
    <cellStyle name="Normal 103 3 3" xfId="20925" xr:uid="{00000000-0005-0000-0000-0000FB1C0000}"/>
    <cellStyle name="Normal 103 3 4" xfId="20923" xr:uid="{00000000-0005-0000-0000-0000FC1C0000}"/>
    <cellStyle name="Normal 103 4" xfId="9838" xr:uid="{00000000-0005-0000-0000-0000FD1C0000}"/>
    <cellStyle name="Normal 103 4 2" xfId="20927" xr:uid="{00000000-0005-0000-0000-0000FE1C0000}"/>
    <cellStyle name="Normal 103 4 3" xfId="20926" xr:uid="{00000000-0005-0000-0000-0000FF1C0000}"/>
    <cellStyle name="Normal 103 5" xfId="4396" xr:uid="{00000000-0005-0000-0000-0000001D0000}"/>
    <cellStyle name="Normal 103 5 2" xfId="13092" xr:uid="{00000000-0005-0000-0000-0000011D0000}"/>
    <cellStyle name="Normal 103 6" xfId="20928" xr:uid="{00000000-0005-0000-0000-0000021D0000}"/>
    <cellStyle name="Normal 104" xfId="2097" xr:uid="{00000000-0005-0000-0000-0000031D0000}"/>
    <cellStyle name="Normal 104 2" xfId="4437" xr:uid="{00000000-0005-0000-0000-0000041D0000}"/>
    <cellStyle name="Normal 104 2 2" xfId="6802" xr:uid="{00000000-0005-0000-0000-0000051D0000}"/>
    <cellStyle name="Normal 104 2 2 2" xfId="15086" xr:uid="{00000000-0005-0000-0000-0000061D0000}"/>
    <cellStyle name="Normal 104 2 2 2 2" xfId="20930" xr:uid="{00000000-0005-0000-0000-0000071D0000}"/>
    <cellStyle name="Normal 104 2 2 3" xfId="20931" xr:uid="{00000000-0005-0000-0000-0000081D0000}"/>
    <cellStyle name="Normal 104 2 2 4" xfId="20929" xr:uid="{00000000-0005-0000-0000-0000091D0000}"/>
    <cellStyle name="Normal 104 2 3" xfId="13131" xr:uid="{00000000-0005-0000-0000-00000A1D0000}"/>
    <cellStyle name="Normal 104 2 3 2" xfId="20932" xr:uid="{00000000-0005-0000-0000-00000B1D0000}"/>
    <cellStyle name="Normal 104 2 4" xfId="20933" xr:uid="{00000000-0005-0000-0000-00000C1D0000}"/>
    <cellStyle name="Normal 104 2 5" xfId="20934" xr:uid="{00000000-0005-0000-0000-00000D1D0000}"/>
    <cellStyle name="Normal 104 3" xfId="6801" xr:uid="{00000000-0005-0000-0000-00000E1D0000}"/>
    <cellStyle name="Normal 104 3 2" xfId="15085" xr:uid="{00000000-0005-0000-0000-00000F1D0000}"/>
    <cellStyle name="Normal 104 3 2 2" xfId="20936" xr:uid="{00000000-0005-0000-0000-0000101D0000}"/>
    <cellStyle name="Normal 104 3 3" xfId="20937" xr:uid="{00000000-0005-0000-0000-0000111D0000}"/>
    <cellStyle name="Normal 104 3 4" xfId="20935" xr:uid="{00000000-0005-0000-0000-0000121D0000}"/>
    <cellStyle name="Normal 104 4" xfId="9698" xr:uid="{00000000-0005-0000-0000-0000131D0000}"/>
    <cellStyle name="Normal 104 4 2" xfId="20939" xr:uid="{00000000-0005-0000-0000-0000141D0000}"/>
    <cellStyle name="Normal 104 4 3" xfId="20938" xr:uid="{00000000-0005-0000-0000-0000151D0000}"/>
    <cellStyle name="Normal 104 5" xfId="4786" xr:uid="{00000000-0005-0000-0000-0000161D0000}"/>
    <cellStyle name="Normal 104 5 2" xfId="13441" xr:uid="{00000000-0005-0000-0000-0000171D0000}"/>
    <cellStyle name="Normal 104 6" xfId="20940" xr:uid="{00000000-0005-0000-0000-0000181D0000}"/>
    <cellStyle name="Normal 105" xfId="2217" xr:uid="{00000000-0005-0000-0000-0000191D0000}"/>
    <cellStyle name="Normal 105 2" xfId="4570" xr:uid="{00000000-0005-0000-0000-00001A1D0000}"/>
    <cellStyle name="Normal 105 2 2" xfId="6804" xr:uid="{00000000-0005-0000-0000-00001B1D0000}"/>
    <cellStyle name="Normal 105 2 2 2" xfId="15088" xr:uid="{00000000-0005-0000-0000-00001C1D0000}"/>
    <cellStyle name="Normal 105 2 2 2 2" xfId="20942" xr:uid="{00000000-0005-0000-0000-00001D1D0000}"/>
    <cellStyle name="Normal 105 2 2 3" xfId="20943" xr:uid="{00000000-0005-0000-0000-00001E1D0000}"/>
    <cellStyle name="Normal 105 2 2 4" xfId="20941" xr:uid="{00000000-0005-0000-0000-00001F1D0000}"/>
    <cellStyle name="Normal 105 2 3" xfId="13249" xr:uid="{00000000-0005-0000-0000-0000201D0000}"/>
    <cellStyle name="Normal 105 2 3 2" xfId="20944" xr:uid="{00000000-0005-0000-0000-0000211D0000}"/>
    <cellStyle name="Normal 105 2 4" xfId="20945" xr:uid="{00000000-0005-0000-0000-0000221D0000}"/>
    <cellStyle name="Normal 105 2 5" xfId="20946" xr:uid="{00000000-0005-0000-0000-0000231D0000}"/>
    <cellStyle name="Normal 105 3" xfId="6803" xr:uid="{00000000-0005-0000-0000-0000241D0000}"/>
    <cellStyle name="Normal 105 3 2" xfId="15087" xr:uid="{00000000-0005-0000-0000-0000251D0000}"/>
    <cellStyle name="Normal 105 3 2 2" xfId="20948" xr:uid="{00000000-0005-0000-0000-0000261D0000}"/>
    <cellStyle name="Normal 105 3 3" xfId="20949" xr:uid="{00000000-0005-0000-0000-0000271D0000}"/>
    <cellStyle name="Normal 105 3 4" xfId="20947" xr:uid="{00000000-0005-0000-0000-0000281D0000}"/>
    <cellStyle name="Normal 105 4" xfId="9813" xr:uid="{00000000-0005-0000-0000-0000291D0000}"/>
    <cellStyle name="Normal 105 4 2" xfId="20951" xr:uid="{00000000-0005-0000-0000-00002A1D0000}"/>
    <cellStyle name="Normal 105 4 3" xfId="20950" xr:uid="{00000000-0005-0000-0000-00002B1D0000}"/>
    <cellStyle name="Normal 105 5" xfId="4298" xr:uid="{00000000-0005-0000-0000-00002C1D0000}"/>
    <cellStyle name="Normal 105 5 2" xfId="13004" xr:uid="{00000000-0005-0000-0000-00002D1D0000}"/>
    <cellStyle name="Normal 105 6" xfId="20952" xr:uid="{00000000-0005-0000-0000-00002E1D0000}"/>
    <cellStyle name="Normal 106" xfId="2247" xr:uid="{00000000-0005-0000-0000-00002F1D0000}"/>
    <cellStyle name="Normal 106 2" xfId="4827" xr:uid="{00000000-0005-0000-0000-0000301D0000}"/>
    <cellStyle name="Normal 106 2 2" xfId="6806" xr:uid="{00000000-0005-0000-0000-0000311D0000}"/>
    <cellStyle name="Normal 106 2 2 2" xfId="15090" xr:uid="{00000000-0005-0000-0000-0000321D0000}"/>
    <cellStyle name="Normal 106 2 2 2 2" xfId="20954" xr:uid="{00000000-0005-0000-0000-0000331D0000}"/>
    <cellStyle name="Normal 106 2 2 3" xfId="20955" xr:uid="{00000000-0005-0000-0000-0000341D0000}"/>
    <cellStyle name="Normal 106 2 2 4" xfId="20953" xr:uid="{00000000-0005-0000-0000-0000351D0000}"/>
    <cellStyle name="Normal 106 2 3" xfId="13479" xr:uid="{00000000-0005-0000-0000-0000361D0000}"/>
    <cellStyle name="Normal 106 2 3 2" xfId="20956" xr:uid="{00000000-0005-0000-0000-0000371D0000}"/>
    <cellStyle name="Normal 106 2 4" xfId="20957" xr:uid="{00000000-0005-0000-0000-0000381D0000}"/>
    <cellStyle name="Normal 106 2 5" xfId="20958" xr:uid="{00000000-0005-0000-0000-0000391D0000}"/>
    <cellStyle name="Normal 106 3" xfId="6805" xr:uid="{00000000-0005-0000-0000-00003A1D0000}"/>
    <cellStyle name="Normal 106 3 2" xfId="15089" xr:uid="{00000000-0005-0000-0000-00003B1D0000}"/>
    <cellStyle name="Normal 106 3 2 2" xfId="20960" xr:uid="{00000000-0005-0000-0000-00003C1D0000}"/>
    <cellStyle name="Normal 106 3 3" xfId="20961" xr:uid="{00000000-0005-0000-0000-00003D1D0000}"/>
    <cellStyle name="Normal 106 3 4" xfId="20959" xr:uid="{00000000-0005-0000-0000-00003E1D0000}"/>
    <cellStyle name="Normal 106 4" xfId="9840" xr:uid="{00000000-0005-0000-0000-00003F1D0000}"/>
    <cellStyle name="Normal 106 4 2" xfId="20963" xr:uid="{00000000-0005-0000-0000-0000401D0000}"/>
    <cellStyle name="Normal 106 4 3" xfId="20962" xr:uid="{00000000-0005-0000-0000-0000411D0000}"/>
    <cellStyle name="Normal 106 5" xfId="4701" xr:uid="{00000000-0005-0000-0000-0000421D0000}"/>
    <cellStyle name="Normal 106 5 2" xfId="13365" xr:uid="{00000000-0005-0000-0000-0000431D0000}"/>
    <cellStyle name="Normal 106 6" xfId="20964" xr:uid="{00000000-0005-0000-0000-0000441D0000}"/>
    <cellStyle name="Normal 107" xfId="2279" xr:uid="{00000000-0005-0000-0000-0000451D0000}"/>
    <cellStyle name="Normal 107 2" xfId="4350" xr:uid="{00000000-0005-0000-0000-0000461D0000}"/>
    <cellStyle name="Normal 107 2 2" xfId="6808" xr:uid="{00000000-0005-0000-0000-0000471D0000}"/>
    <cellStyle name="Normal 107 2 2 2" xfId="15092" xr:uid="{00000000-0005-0000-0000-0000481D0000}"/>
    <cellStyle name="Normal 107 2 2 2 2" xfId="20966" xr:uid="{00000000-0005-0000-0000-0000491D0000}"/>
    <cellStyle name="Normal 107 2 2 3" xfId="20967" xr:uid="{00000000-0005-0000-0000-00004A1D0000}"/>
    <cellStyle name="Normal 107 2 2 4" xfId="20965" xr:uid="{00000000-0005-0000-0000-00004B1D0000}"/>
    <cellStyle name="Normal 107 2 3" xfId="13049" xr:uid="{00000000-0005-0000-0000-00004C1D0000}"/>
    <cellStyle name="Normal 107 2 3 2" xfId="20968" xr:uid="{00000000-0005-0000-0000-00004D1D0000}"/>
    <cellStyle name="Normal 107 2 4" xfId="20969" xr:uid="{00000000-0005-0000-0000-00004E1D0000}"/>
    <cellStyle name="Normal 107 2 5" xfId="20970" xr:uid="{00000000-0005-0000-0000-00004F1D0000}"/>
    <cellStyle name="Normal 107 3" xfId="6807" xr:uid="{00000000-0005-0000-0000-0000501D0000}"/>
    <cellStyle name="Normal 107 3 2" xfId="15091" xr:uid="{00000000-0005-0000-0000-0000511D0000}"/>
    <cellStyle name="Normal 107 3 2 2" xfId="20972" xr:uid="{00000000-0005-0000-0000-0000521D0000}"/>
    <cellStyle name="Normal 107 3 3" xfId="20973" xr:uid="{00000000-0005-0000-0000-0000531D0000}"/>
    <cellStyle name="Normal 107 3 4" xfId="20971" xr:uid="{00000000-0005-0000-0000-0000541D0000}"/>
    <cellStyle name="Normal 107 4" xfId="9868" xr:uid="{00000000-0005-0000-0000-0000551D0000}"/>
    <cellStyle name="Normal 107 4 2" xfId="20975" xr:uid="{00000000-0005-0000-0000-0000561D0000}"/>
    <cellStyle name="Normal 107 4 3" xfId="20974" xr:uid="{00000000-0005-0000-0000-0000571D0000}"/>
    <cellStyle name="Normal 107 5" xfId="4478" xr:uid="{00000000-0005-0000-0000-0000581D0000}"/>
    <cellStyle name="Normal 107 5 2" xfId="13168" xr:uid="{00000000-0005-0000-0000-0000591D0000}"/>
    <cellStyle name="Normal 107 6" xfId="20976" xr:uid="{00000000-0005-0000-0000-00005A1D0000}"/>
    <cellStyle name="Normal 108" xfId="2230" xr:uid="{00000000-0005-0000-0000-00005B1D0000}"/>
    <cellStyle name="Normal 108 2" xfId="4238" xr:uid="{00000000-0005-0000-0000-00005C1D0000}"/>
    <cellStyle name="Normal 108 2 2" xfId="6810" xr:uid="{00000000-0005-0000-0000-00005D1D0000}"/>
    <cellStyle name="Normal 108 2 2 2" xfId="15094" xr:uid="{00000000-0005-0000-0000-00005E1D0000}"/>
    <cellStyle name="Normal 108 2 2 2 2" xfId="20978" xr:uid="{00000000-0005-0000-0000-00005F1D0000}"/>
    <cellStyle name="Normal 108 2 2 3" xfId="20979" xr:uid="{00000000-0005-0000-0000-0000601D0000}"/>
    <cellStyle name="Normal 108 2 2 4" xfId="20977" xr:uid="{00000000-0005-0000-0000-0000611D0000}"/>
    <cellStyle name="Normal 108 2 3" xfId="12950" xr:uid="{00000000-0005-0000-0000-0000621D0000}"/>
    <cellStyle name="Normal 108 2 3 2" xfId="20980" xr:uid="{00000000-0005-0000-0000-0000631D0000}"/>
    <cellStyle name="Normal 108 2 4" xfId="20981" xr:uid="{00000000-0005-0000-0000-0000641D0000}"/>
    <cellStyle name="Normal 108 2 5" xfId="20982" xr:uid="{00000000-0005-0000-0000-0000651D0000}"/>
    <cellStyle name="Normal 108 3" xfId="6809" xr:uid="{00000000-0005-0000-0000-0000661D0000}"/>
    <cellStyle name="Normal 108 3 2" xfId="15093" xr:uid="{00000000-0005-0000-0000-0000671D0000}"/>
    <cellStyle name="Normal 108 3 2 2" xfId="20984" xr:uid="{00000000-0005-0000-0000-0000681D0000}"/>
    <cellStyle name="Normal 108 3 3" xfId="20985" xr:uid="{00000000-0005-0000-0000-0000691D0000}"/>
    <cellStyle name="Normal 108 3 4" xfId="20983" xr:uid="{00000000-0005-0000-0000-00006A1D0000}"/>
    <cellStyle name="Normal 108 4" xfId="9826" xr:uid="{00000000-0005-0000-0000-00006B1D0000}"/>
    <cellStyle name="Normal 108 4 2" xfId="20987" xr:uid="{00000000-0005-0000-0000-00006C1D0000}"/>
    <cellStyle name="Normal 108 4 3" xfId="20986" xr:uid="{00000000-0005-0000-0000-00006D1D0000}"/>
    <cellStyle name="Normal 108 5" xfId="4258" xr:uid="{00000000-0005-0000-0000-00006E1D0000}"/>
    <cellStyle name="Normal 108 5 2" xfId="12968" xr:uid="{00000000-0005-0000-0000-00006F1D0000}"/>
    <cellStyle name="Normal 108 6" xfId="20988" xr:uid="{00000000-0005-0000-0000-0000701D0000}"/>
    <cellStyle name="Normal 109" xfId="2153" xr:uid="{00000000-0005-0000-0000-0000711D0000}"/>
    <cellStyle name="Normal 109 2" xfId="4495" xr:uid="{00000000-0005-0000-0000-0000721D0000}"/>
    <cellStyle name="Normal 109 2 2" xfId="6812" xr:uid="{00000000-0005-0000-0000-0000731D0000}"/>
    <cellStyle name="Normal 109 2 2 2" xfId="15096" xr:uid="{00000000-0005-0000-0000-0000741D0000}"/>
    <cellStyle name="Normal 109 2 2 2 2" xfId="20990" xr:uid="{00000000-0005-0000-0000-0000751D0000}"/>
    <cellStyle name="Normal 109 2 2 3" xfId="20991" xr:uid="{00000000-0005-0000-0000-0000761D0000}"/>
    <cellStyle name="Normal 109 2 2 4" xfId="20989" xr:uid="{00000000-0005-0000-0000-0000771D0000}"/>
    <cellStyle name="Normal 109 2 3" xfId="13184" xr:uid="{00000000-0005-0000-0000-0000781D0000}"/>
    <cellStyle name="Normal 109 2 3 2" xfId="20992" xr:uid="{00000000-0005-0000-0000-0000791D0000}"/>
    <cellStyle name="Normal 109 2 4" xfId="20993" xr:uid="{00000000-0005-0000-0000-00007A1D0000}"/>
    <cellStyle name="Normal 109 2 5" xfId="20994" xr:uid="{00000000-0005-0000-0000-00007B1D0000}"/>
    <cellStyle name="Normal 109 3" xfId="6811" xr:uid="{00000000-0005-0000-0000-00007C1D0000}"/>
    <cellStyle name="Normal 109 3 2" xfId="15095" xr:uid="{00000000-0005-0000-0000-00007D1D0000}"/>
    <cellStyle name="Normal 109 3 2 2" xfId="20996" xr:uid="{00000000-0005-0000-0000-00007E1D0000}"/>
    <cellStyle name="Normal 109 3 3" xfId="20997" xr:uid="{00000000-0005-0000-0000-00007F1D0000}"/>
    <cellStyle name="Normal 109 3 4" xfId="20995" xr:uid="{00000000-0005-0000-0000-0000801D0000}"/>
    <cellStyle name="Normal 109 4" xfId="9751" xr:uid="{00000000-0005-0000-0000-0000811D0000}"/>
    <cellStyle name="Normal 109 4 2" xfId="20999" xr:uid="{00000000-0005-0000-0000-0000821D0000}"/>
    <cellStyle name="Normal 109 4 3" xfId="20998" xr:uid="{00000000-0005-0000-0000-0000831D0000}"/>
    <cellStyle name="Normal 109 5" xfId="4231" xr:uid="{00000000-0005-0000-0000-0000841D0000}"/>
    <cellStyle name="Normal 109 5 2" xfId="12945" xr:uid="{00000000-0005-0000-0000-0000851D0000}"/>
    <cellStyle name="Normal 109 6" xfId="21000" xr:uid="{00000000-0005-0000-0000-0000861D0000}"/>
    <cellStyle name="Normal 11" xfId="49" xr:uid="{00000000-0005-0000-0000-0000871D0000}"/>
    <cellStyle name="Normal 11 10" xfId="21001" xr:uid="{00000000-0005-0000-0000-0000881D0000}"/>
    <cellStyle name="Normal 11 10 2" xfId="21002" xr:uid="{00000000-0005-0000-0000-0000891D0000}"/>
    <cellStyle name="Normal 11 10 2 2" xfId="21003" xr:uid="{00000000-0005-0000-0000-00008A1D0000}"/>
    <cellStyle name="Normal 11 10 2 3" xfId="21004" xr:uid="{00000000-0005-0000-0000-00008B1D0000}"/>
    <cellStyle name="Normal 11 10 2 4" xfId="21005" xr:uid="{00000000-0005-0000-0000-00008C1D0000}"/>
    <cellStyle name="Normal 11 10 2 5" xfId="21006" xr:uid="{00000000-0005-0000-0000-00008D1D0000}"/>
    <cellStyle name="Normal 11 10 3" xfId="21007" xr:uid="{00000000-0005-0000-0000-00008E1D0000}"/>
    <cellStyle name="Normal 11 10 3 2" xfId="21008" xr:uid="{00000000-0005-0000-0000-00008F1D0000}"/>
    <cellStyle name="Normal 11 10 3 2 2" xfId="21009" xr:uid="{00000000-0005-0000-0000-0000901D0000}"/>
    <cellStyle name="Normal 11 10 3 3" xfId="21010" xr:uid="{00000000-0005-0000-0000-0000911D0000}"/>
    <cellStyle name="Normal 11 10 3 4" xfId="21011" xr:uid="{00000000-0005-0000-0000-0000921D0000}"/>
    <cellStyle name="Normal 11 10 4" xfId="21012" xr:uid="{00000000-0005-0000-0000-0000931D0000}"/>
    <cellStyle name="Normal 11 10 4 2" xfId="21013" xr:uid="{00000000-0005-0000-0000-0000941D0000}"/>
    <cellStyle name="Normal 11 10 4 3" xfId="21014" xr:uid="{00000000-0005-0000-0000-0000951D0000}"/>
    <cellStyle name="Normal 11 10 5" xfId="21015" xr:uid="{00000000-0005-0000-0000-0000961D0000}"/>
    <cellStyle name="Normal 11 10 5 2" xfId="21016" xr:uid="{00000000-0005-0000-0000-0000971D0000}"/>
    <cellStyle name="Normal 11 10 6" xfId="21017" xr:uid="{00000000-0005-0000-0000-0000981D0000}"/>
    <cellStyle name="Normal 11 11" xfId="21018" xr:uid="{00000000-0005-0000-0000-0000991D0000}"/>
    <cellStyle name="Normal 11 11 2" xfId="21019" xr:uid="{00000000-0005-0000-0000-00009A1D0000}"/>
    <cellStyle name="Normal 11 11 2 2" xfId="21020" xr:uid="{00000000-0005-0000-0000-00009B1D0000}"/>
    <cellStyle name="Normal 11 11 3" xfId="21021" xr:uid="{00000000-0005-0000-0000-00009C1D0000}"/>
    <cellStyle name="Normal 11 12" xfId="21022" xr:uid="{00000000-0005-0000-0000-00009D1D0000}"/>
    <cellStyle name="Normal 11 12 2" xfId="21023" xr:uid="{00000000-0005-0000-0000-00009E1D0000}"/>
    <cellStyle name="Normal 11 13" xfId="21024" xr:uid="{00000000-0005-0000-0000-00009F1D0000}"/>
    <cellStyle name="Normal 11 14" xfId="21025" xr:uid="{00000000-0005-0000-0000-0000A01D0000}"/>
    <cellStyle name="Normal 11 14 2" xfId="21026" xr:uid="{00000000-0005-0000-0000-0000A11D0000}"/>
    <cellStyle name="Normal 11 2" xfId="632" xr:uid="{00000000-0005-0000-0000-0000A21D0000}"/>
    <cellStyle name="Normal 11 2 10" xfId="21027" xr:uid="{00000000-0005-0000-0000-0000A31D0000}"/>
    <cellStyle name="Normal 11 2 2" xfId="4530" xr:uid="{00000000-0005-0000-0000-0000A41D0000}"/>
    <cellStyle name="Normal 11 2 2 2" xfId="4720" xr:uid="{00000000-0005-0000-0000-0000A51D0000}"/>
    <cellStyle name="Normal 11 2 2 2 2" xfId="4370" xr:uid="{00000000-0005-0000-0000-0000A61D0000}"/>
    <cellStyle name="Normal 11 2 2 2 2 2" xfId="4573" xr:uid="{00000000-0005-0000-0000-0000A71D0000}"/>
    <cellStyle name="Normal 11 2 2 2 2 2 2" xfId="6818" xr:uid="{00000000-0005-0000-0000-0000A81D0000}"/>
    <cellStyle name="Normal 11 2 2 2 2 2 2 2" xfId="15102" xr:uid="{00000000-0005-0000-0000-0000A91D0000}"/>
    <cellStyle name="Normal 11 2 2 2 2 2 2 2 2" xfId="21029" xr:uid="{00000000-0005-0000-0000-0000AA1D0000}"/>
    <cellStyle name="Normal 11 2 2 2 2 2 2 3" xfId="21030" xr:uid="{00000000-0005-0000-0000-0000AB1D0000}"/>
    <cellStyle name="Normal 11 2 2 2 2 2 2 4" xfId="21028" xr:uid="{00000000-0005-0000-0000-0000AC1D0000}"/>
    <cellStyle name="Normal 11 2 2 2 2 2 3" xfId="13251" xr:uid="{00000000-0005-0000-0000-0000AD1D0000}"/>
    <cellStyle name="Normal 11 2 2 2 2 2 3 2" xfId="21031" xr:uid="{00000000-0005-0000-0000-0000AE1D0000}"/>
    <cellStyle name="Normal 11 2 2 2 2 2 4" xfId="21032" xr:uid="{00000000-0005-0000-0000-0000AF1D0000}"/>
    <cellStyle name="Normal 11 2 2 2 2 2 5" xfId="21033" xr:uid="{00000000-0005-0000-0000-0000B01D0000}"/>
    <cellStyle name="Normal 11 2 2 2 2 3" xfId="6817" xr:uid="{00000000-0005-0000-0000-0000B11D0000}"/>
    <cellStyle name="Normal 11 2 2 2 2 3 2" xfId="15101" xr:uid="{00000000-0005-0000-0000-0000B21D0000}"/>
    <cellStyle name="Normal 11 2 2 2 2 3 2 2" xfId="21035" xr:uid="{00000000-0005-0000-0000-0000B31D0000}"/>
    <cellStyle name="Normal 11 2 2 2 2 3 3" xfId="21036" xr:uid="{00000000-0005-0000-0000-0000B41D0000}"/>
    <cellStyle name="Normal 11 2 2 2 2 3 4" xfId="21034" xr:uid="{00000000-0005-0000-0000-0000B51D0000}"/>
    <cellStyle name="Normal 11 2 2 2 2 4" xfId="13069" xr:uid="{00000000-0005-0000-0000-0000B61D0000}"/>
    <cellStyle name="Normal 11 2 2 2 2 4 2" xfId="21037" xr:uid="{00000000-0005-0000-0000-0000B71D0000}"/>
    <cellStyle name="Normal 11 2 2 2 2 5" xfId="21038" xr:uid="{00000000-0005-0000-0000-0000B81D0000}"/>
    <cellStyle name="Normal 11 2 2 2 2 6" xfId="21039" xr:uid="{00000000-0005-0000-0000-0000B91D0000}"/>
    <cellStyle name="Normal 11 2 2 2 3" xfId="4614" xr:uid="{00000000-0005-0000-0000-0000BA1D0000}"/>
    <cellStyle name="Normal 11 2 2 2 3 2" xfId="6819" xr:uid="{00000000-0005-0000-0000-0000BB1D0000}"/>
    <cellStyle name="Normal 11 2 2 2 3 2 2" xfId="15103" xr:uid="{00000000-0005-0000-0000-0000BC1D0000}"/>
    <cellStyle name="Normal 11 2 2 2 3 2 2 2" xfId="21041" xr:uid="{00000000-0005-0000-0000-0000BD1D0000}"/>
    <cellStyle name="Normal 11 2 2 2 3 2 3" xfId="21042" xr:uid="{00000000-0005-0000-0000-0000BE1D0000}"/>
    <cellStyle name="Normal 11 2 2 2 3 2 4" xfId="21040" xr:uid="{00000000-0005-0000-0000-0000BF1D0000}"/>
    <cellStyle name="Normal 11 2 2 2 3 3" xfId="13288" xr:uid="{00000000-0005-0000-0000-0000C01D0000}"/>
    <cellStyle name="Normal 11 2 2 2 3 3 2" xfId="21043" xr:uid="{00000000-0005-0000-0000-0000C11D0000}"/>
    <cellStyle name="Normal 11 2 2 2 3 4" xfId="21044" xr:uid="{00000000-0005-0000-0000-0000C21D0000}"/>
    <cellStyle name="Normal 11 2 2 2 3 5" xfId="21045" xr:uid="{00000000-0005-0000-0000-0000C31D0000}"/>
    <cellStyle name="Normal 11 2 2 2 4" xfId="6816" xr:uid="{00000000-0005-0000-0000-0000C41D0000}"/>
    <cellStyle name="Normal 11 2 2 2 4 2" xfId="15100" xr:uid="{00000000-0005-0000-0000-0000C51D0000}"/>
    <cellStyle name="Normal 11 2 2 2 4 2 2" xfId="21047" xr:uid="{00000000-0005-0000-0000-0000C61D0000}"/>
    <cellStyle name="Normal 11 2 2 2 4 3" xfId="21048" xr:uid="{00000000-0005-0000-0000-0000C71D0000}"/>
    <cellStyle name="Normal 11 2 2 2 4 4" xfId="21046" xr:uid="{00000000-0005-0000-0000-0000C81D0000}"/>
    <cellStyle name="Normal 11 2 2 2 5" xfId="13384" xr:uid="{00000000-0005-0000-0000-0000C91D0000}"/>
    <cellStyle name="Normal 11 2 2 2 5 2" xfId="21049" xr:uid="{00000000-0005-0000-0000-0000CA1D0000}"/>
    <cellStyle name="Normal 11 2 2 2 6" xfId="21050" xr:uid="{00000000-0005-0000-0000-0000CB1D0000}"/>
    <cellStyle name="Normal 11 2 2 2 7" xfId="21051" xr:uid="{00000000-0005-0000-0000-0000CC1D0000}"/>
    <cellStyle name="Normal 11 2 2 3" xfId="4749" xr:uid="{00000000-0005-0000-0000-0000CD1D0000}"/>
    <cellStyle name="Normal 11 2 2 3 2" xfId="4399" xr:uid="{00000000-0005-0000-0000-0000CE1D0000}"/>
    <cellStyle name="Normal 11 2 2 3 2 2" xfId="6821" xr:uid="{00000000-0005-0000-0000-0000CF1D0000}"/>
    <cellStyle name="Normal 11 2 2 3 2 2 2" xfId="15105" xr:uid="{00000000-0005-0000-0000-0000D01D0000}"/>
    <cellStyle name="Normal 11 2 2 3 2 2 2 2" xfId="21053" xr:uid="{00000000-0005-0000-0000-0000D11D0000}"/>
    <cellStyle name="Normal 11 2 2 3 2 2 3" xfId="21054" xr:uid="{00000000-0005-0000-0000-0000D21D0000}"/>
    <cellStyle name="Normal 11 2 2 3 2 2 4" xfId="21052" xr:uid="{00000000-0005-0000-0000-0000D31D0000}"/>
    <cellStyle name="Normal 11 2 2 3 2 3" xfId="13095" xr:uid="{00000000-0005-0000-0000-0000D41D0000}"/>
    <cellStyle name="Normal 11 2 2 3 2 3 2" xfId="21055" xr:uid="{00000000-0005-0000-0000-0000D51D0000}"/>
    <cellStyle name="Normal 11 2 2 3 2 4" xfId="21056" xr:uid="{00000000-0005-0000-0000-0000D61D0000}"/>
    <cellStyle name="Normal 11 2 2 3 2 5" xfId="21057" xr:uid="{00000000-0005-0000-0000-0000D71D0000}"/>
    <cellStyle name="Normal 11 2 2 3 3" xfId="6820" xr:uid="{00000000-0005-0000-0000-0000D81D0000}"/>
    <cellStyle name="Normal 11 2 2 3 3 2" xfId="15104" xr:uid="{00000000-0005-0000-0000-0000D91D0000}"/>
    <cellStyle name="Normal 11 2 2 3 3 2 2" xfId="21059" xr:uid="{00000000-0005-0000-0000-0000DA1D0000}"/>
    <cellStyle name="Normal 11 2 2 3 3 3" xfId="21060" xr:uid="{00000000-0005-0000-0000-0000DB1D0000}"/>
    <cellStyle name="Normal 11 2 2 3 3 4" xfId="21058" xr:uid="{00000000-0005-0000-0000-0000DC1D0000}"/>
    <cellStyle name="Normal 11 2 2 3 4" xfId="13408" xr:uid="{00000000-0005-0000-0000-0000DD1D0000}"/>
    <cellStyle name="Normal 11 2 2 3 4 2" xfId="21061" xr:uid="{00000000-0005-0000-0000-0000DE1D0000}"/>
    <cellStyle name="Normal 11 2 2 3 5" xfId="21062" xr:uid="{00000000-0005-0000-0000-0000DF1D0000}"/>
    <cellStyle name="Normal 11 2 2 3 6" xfId="21063" xr:uid="{00000000-0005-0000-0000-0000E01D0000}"/>
    <cellStyle name="Normal 11 2 2 4" xfId="4218" xr:uid="{00000000-0005-0000-0000-0000E11D0000}"/>
    <cellStyle name="Normal 11 2 2 4 2" xfId="4505" xr:uid="{00000000-0005-0000-0000-0000E21D0000}"/>
    <cellStyle name="Normal 11 2 2 4 2 2" xfId="6823" xr:uid="{00000000-0005-0000-0000-0000E31D0000}"/>
    <cellStyle name="Normal 11 2 2 4 2 2 2" xfId="15107" xr:uid="{00000000-0005-0000-0000-0000E41D0000}"/>
    <cellStyle name="Normal 11 2 2 4 2 2 2 2" xfId="21065" xr:uid="{00000000-0005-0000-0000-0000E51D0000}"/>
    <cellStyle name="Normal 11 2 2 4 2 2 3" xfId="21066" xr:uid="{00000000-0005-0000-0000-0000E61D0000}"/>
    <cellStyle name="Normal 11 2 2 4 2 2 4" xfId="21064" xr:uid="{00000000-0005-0000-0000-0000E71D0000}"/>
    <cellStyle name="Normal 11 2 2 4 2 3" xfId="13191" xr:uid="{00000000-0005-0000-0000-0000E81D0000}"/>
    <cellStyle name="Normal 11 2 2 4 2 3 2" xfId="21067" xr:uid="{00000000-0005-0000-0000-0000E91D0000}"/>
    <cellStyle name="Normal 11 2 2 4 2 4" xfId="21068" xr:uid="{00000000-0005-0000-0000-0000EA1D0000}"/>
    <cellStyle name="Normal 11 2 2 4 2 5" xfId="21069" xr:uid="{00000000-0005-0000-0000-0000EB1D0000}"/>
    <cellStyle name="Normal 11 2 2 4 3" xfId="6822" xr:uid="{00000000-0005-0000-0000-0000EC1D0000}"/>
    <cellStyle name="Normal 11 2 2 4 3 2" xfId="15106" xr:uid="{00000000-0005-0000-0000-0000ED1D0000}"/>
    <cellStyle name="Normal 11 2 2 4 3 2 2" xfId="21071" xr:uid="{00000000-0005-0000-0000-0000EE1D0000}"/>
    <cellStyle name="Normal 11 2 2 4 3 3" xfId="21072" xr:uid="{00000000-0005-0000-0000-0000EF1D0000}"/>
    <cellStyle name="Normal 11 2 2 4 3 4" xfId="21070" xr:uid="{00000000-0005-0000-0000-0000F01D0000}"/>
    <cellStyle name="Normal 11 2 2 4 4" xfId="12942" xr:uid="{00000000-0005-0000-0000-0000F11D0000}"/>
    <cellStyle name="Normal 11 2 2 4 4 2" xfId="21073" xr:uid="{00000000-0005-0000-0000-0000F21D0000}"/>
    <cellStyle name="Normal 11 2 2 4 5" xfId="21074" xr:uid="{00000000-0005-0000-0000-0000F31D0000}"/>
    <cellStyle name="Normal 11 2 2 4 6" xfId="21075" xr:uid="{00000000-0005-0000-0000-0000F41D0000}"/>
    <cellStyle name="Normal 11 2 2 5" xfId="4590" xr:uid="{00000000-0005-0000-0000-0000F51D0000}"/>
    <cellStyle name="Normal 11 2 2 5 2" xfId="6824" xr:uid="{00000000-0005-0000-0000-0000F61D0000}"/>
    <cellStyle name="Normal 11 2 2 5 2 2" xfId="15108" xr:uid="{00000000-0005-0000-0000-0000F71D0000}"/>
    <cellStyle name="Normal 11 2 2 5 2 2 2" xfId="21077" xr:uid="{00000000-0005-0000-0000-0000F81D0000}"/>
    <cellStyle name="Normal 11 2 2 5 2 3" xfId="21078" xr:uid="{00000000-0005-0000-0000-0000F91D0000}"/>
    <cellStyle name="Normal 11 2 2 5 2 4" xfId="21076" xr:uid="{00000000-0005-0000-0000-0000FA1D0000}"/>
    <cellStyle name="Normal 11 2 2 5 3" xfId="13267" xr:uid="{00000000-0005-0000-0000-0000FB1D0000}"/>
    <cellStyle name="Normal 11 2 2 5 3 2" xfId="21079" xr:uid="{00000000-0005-0000-0000-0000FC1D0000}"/>
    <cellStyle name="Normal 11 2 2 5 4" xfId="21080" xr:uid="{00000000-0005-0000-0000-0000FD1D0000}"/>
    <cellStyle name="Normal 11 2 2 5 5" xfId="21081" xr:uid="{00000000-0005-0000-0000-0000FE1D0000}"/>
    <cellStyle name="Normal 11 2 2 6" xfId="6815" xr:uid="{00000000-0005-0000-0000-0000FF1D0000}"/>
    <cellStyle name="Normal 11 2 2 6 2" xfId="15099" xr:uid="{00000000-0005-0000-0000-0000001E0000}"/>
    <cellStyle name="Normal 11 2 2 6 2 2" xfId="21083" xr:uid="{00000000-0005-0000-0000-0000011E0000}"/>
    <cellStyle name="Normal 11 2 2 6 3" xfId="21084" xr:uid="{00000000-0005-0000-0000-0000021E0000}"/>
    <cellStyle name="Normal 11 2 2 6 4" xfId="21082" xr:uid="{00000000-0005-0000-0000-0000031E0000}"/>
    <cellStyle name="Normal 11 2 2 7" xfId="13213" xr:uid="{00000000-0005-0000-0000-0000041E0000}"/>
    <cellStyle name="Normal 11 2 2 7 2" xfId="21085" xr:uid="{00000000-0005-0000-0000-0000051E0000}"/>
    <cellStyle name="Normal 11 2 2 8" xfId="21086" xr:uid="{00000000-0005-0000-0000-0000061E0000}"/>
    <cellStyle name="Normal 11 2 2 9" xfId="21087" xr:uid="{00000000-0005-0000-0000-0000071E0000}"/>
    <cellStyle name="Normal 11 2 3" xfId="4725" xr:uid="{00000000-0005-0000-0000-0000081E0000}"/>
    <cellStyle name="Normal 11 2 3 2" xfId="4375" xr:uid="{00000000-0005-0000-0000-0000091E0000}"/>
    <cellStyle name="Normal 11 2 3 2 2" xfId="4628" xr:uid="{00000000-0005-0000-0000-00000A1E0000}"/>
    <cellStyle name="Normal 11 2 3 2 2 2" xfId="6827" xr:uid="{00000000-0005-0000-0000-00000B1E0000}"/>
    <cellStyle name="Normal 11 2 3 2 2 2 2" xfId="15111" xr:uid="{00000000-0005-0000-0000-00000C1E0000}"/>
    <cellStyle name="Normal 11 2 3 2 2 2 2 2" xfId="21089" xr:uid="{00000000-0005-0000-0000-00000D1E0000}"/>
    <cellStyle name="Normal 11 2 3 2 2 2 3" xfId="21090" xr:uid="{00000000-0005-0000-0000-00000E1E0000}"/>
    <cellStyle name="Normal 11 2 3 2 2 2 4" xfId="21088" xr:uid="{00000000-0005-0000-0000-00000F1E0000}"/>
    <cellStyle name="Normal 11 2 3 2 2 3" xfId="13301" xr:uid="{00000000-0005-0000-0000-0000101E0000}"/>
    <cellStyle name="Normal 11 2 3 2 2 3 2" xfId="21091" xr:uid="{00000000-0005-0000-0000-0000111E0000}"/>
    <cellStyle name="Normal 11 2 3 2 2 4" xfId="21092" xr:uid="{00000000-0005-0000-0000-0000121E0000}"/>
    <cellStyle name="Normal 11 2 3 2 2 5" xfId="21093" xr:uid="{00000000-0005-0000-0000-0000131E0000}"/>
    <cellStyle name="Normal 11 2 3 2 3" xfId="6826" xr:uid="{00000000-0005-0000-0000-0000141E0000}"/>
    <cellStyle name="Normal 11 2 3 2 3 2" xfId="15110" xr:uid="{00000000-0005-0000-0000-0000151E0000}"/>
    <cellStyle name="Normal 11 2 3 2 3 2 2" xfId="21095" xr:uid="{00000000-0005-0000-0000-0000161E0000}"/>
    <cellStyle name="Normal 11 2 3 2 3 3" xfId="21096" xr:uid="{00000000-0005-0000-0000-0000171E0000}"/>
    <cellStyle name="Normal 11 2 3 2 3 4" xfId="21094" xr:uid="{00000000-0005-0000-0000-0000181E0000}"/>
    <cellStyle name="Normal 11 2 3 2 4" xfId="13073" xr:uid="{00000000-0005-0000-0000-0000191E0000}"/>
    <cellStyle name="Normal 11 2 3 2 4 2" xfId="21097" xr:uid="{00000000-0005-0000-0000-00001A1E0000}"/>
    <cellStyle name="Normal 11 2 3 2 5" xfId="21098" xr:uid="{00000000-0005-0000-0000-00001B1E0000}"/>
    <cellStyle name="Normal 11 2 3 2 6" xfId="21099" xr:uid="{00000000-0005-0000-0000-00001C1E0000}"/>
    <cellStyle name="Normal 11 2 3 3" xfId="4762" xr:uid="{00000000-0005-0000-0000-00001D1E0000}"/>
    <cellStyle name="Normal 11 2 3 3 2" xfId="6828" xr:uid="{00000000-0005-0000-0000-00001E1E0000}"/>
    <cellStyle name="Normal 11 2 3 3 2 2" xfId="15112" xr:uid="{00000000-0005-0000-0000-00001F1E0000}"/>
    <cellStyle name="Normal 11 2 3 3 2 2 2" xfId="21101" xr:uid="{00000000-0005-0000-0000-0000201E0000}"/>
    <cellStyle name="Normal 11 2 3 3 2 3" xfId="21102" xr:uid="{00000000-0005-0000-0000-0000211E0000}"/>
    <cellStyle name="Normal 11 2 3 3 2 4" xfId="21100" xr:uid="{00000000-0005-0000-0000-0000221E0000}"/>
    <cellStyle name="Normal 11 2 3 3 3" xfId="13420" xr:uid="{00000000-0005-0000-0000-0000231E0000}"/>
    <cellStyle name="Normal 11 2 3 3 3 2" xfId="21103" xr:uid="{00000000-0005-0000-0000-0000241E0000}"/>
    <cellStyle name="Normal 11 2 3 3 4" xfId="21104" xr:uid="{00000000-0005-0000-0000-0000251E0000}"/>
    <cellStyle name="Normal 11 2 3 3 5" xfId="21105" xr:uid="{00000000-0005-0000-0000-0000261E0000}"/>
    <cellStyle name="Normal 11 2 3 4" xfId="6825" xr:uid="{00000000-0005-0000-0000-0000271E0000}"/>
    <cellStyle name="Normal 11 2 3 4 2" xfId="15109" xr:uid="{00000000-0005-0000-0000-0000281E0000}"/>
    <cellStyle name="Normal 11 2 3 4 2 2" xfId="21107" xr:uid="{00000000-0005-0000-0000-0000291E0000}"/>
    <cellStyle name="Normal 11 2 3 4 3" xfId="21108" xr:uid="{00000000-0005-0000-0000-00002A1E0000}"/>
    <cellStyle name="Normal 11 2 3 4 4" xfId="21106" xr:uid="{00000000-0005-0000-0000-00002B1E0000}"/>
    <cellStyle name="Normal 11 2 3 5" xfId="13388" xr:uid="{00000000-0005-0000-0000-00002C1E0000}"/>
    <cellStyle name="Normal 11 2 3 5 2" xfId="21109" xr:uid="{00000000-0005-0000-0000-00002D1E0000}"/>
    <cellStyle name="Normal 11 2 3 6" xfId="21110" xr:uid="{00000000-0005-0000-0000-00002E1E0000}"/>
    <cellStyle name="Normal 11 2 3 7" xfId="21111" xr:uid="{00000000-0005-0000-0000-00002F1E0000}"/>
    <cellStyle name="Normal 11 2 4" xfId="4412" xr:uid="{00000000-0005-0000-0000-0000301E0000}"/>
    <cellStyle name="Normal 11 2 4 2" xfId="4275" xr:uid="{00000000-0005-0000-0000-0000311E0000}"/>
    <cellStyle name="Normal 11 2 4 2 2" xfId="6830" xr:uid="{00000000-0005-0000-0000-0000321E0000}"/>
    <cellStyle name="Normal 11 2 4 2 2 2" xfId="15114" xr:uid="{00000000-0005-0000-0000-0000331E0000}"/>
    <cellStyle name="Normal 11 2 4 2 2 2 2" xfId="21113" xr:uid="{00000000-0005-0000-0000-0000341E0000}"/>
    <cellStyle name="Normal 11 2 4 2 2 3" xfId="21114" xr:uid="{00000000-0005-0000-0000-0000351E0000}"/>
    <cellStyle name="Normal 11 2 4 2 2 4" xfId="21112" xr:uid="{00000000-0005-0000-0000-0000361E0000}"/>
    <cellStyle name="Normal 11 2 4 2 3" xfId="12985" xr:uid="{00000000-0005-0000-0000-0000371E0000}"/>
    <cellStyle name="Normal 11 2 4 2 3 2" xfId="21115" xr:uid="{00000000-0005-0000-0000-0000381E0000}"/>
    <cellStyle name="Normal 11 2 4 2 4" xfId="21116" xr:uid="{00000000-0005-0000-0000-0000391E0000}"/>
    <cellStyle name="Normal 11 2 4 2 5" xfId="21117" xr:uid="{00000000-0005-0000-0000-00003A1E0000}"/>
    <cellStyle name="Normal 11 2 4 3" xfId="6829" xr:uid="{00000000-0005-0000-0000-00003B1E0000}"/>
    <cellStyle name="Normal 11 2 4 3 2" xfId="15113" xr:uid="{00000000-0005-0000-0000-00003C1E0000}"/>
    <cellStyle name="Normal 11 2 4 3 2 2" xfId="21119" xr:uid="{00000000-0005-0000-0000-00003D1E0000}"/>
    <cellStyle name="Normal 11 2 4 3 3" xfId="21120" xr:uid="{00000000-0005-0000-0000-00003E1E0000}"/>
    <cellStyle name="Normal 11 2 4 3 4" xfId="21118" xr:uid="{00000000-0005-0000-0000-00003F1E0000}"/>
    <cellStyle name="Normal 11 2 4 4" xfId="13108" xr:uid="{00000000-0005-0000-0000-0000401E0000}"/>
    <cellStyle name="Normal 11 2 4 4 2" xfId="21121" xr:uid="{00000000-0005-0000-0000-0000411E0000}"/>
    <cellStyle name="Normal 11 2 4 5" xfId="21122" xr:uid="{00000000-0005-0000-0000-0000421E0000}"/>
    <cellStyle name="Normal 11 2 4 6" xfId="21123" xr:uid="{00000000-0005-0000-0000-0000431E0000}"/>
    <cellStyle name="Normal 11 2 5" xfId="4547" xr:uid="{00000000-0005-0000-0000-0000441E0000}"/>
    <cellStyle name="Normal 11 2 5 2" xfId="4679" xr:uid="{00000000-0005-0000-0000-0000451E0000}"/>
    <cellStyle name="Normal 11 2 5 2 2" xfId="6832" xr:uid="{00000000-0005-0000-0000-0000461E0000}"/>
    <cellStyle name="Normal 11 2 5 2 2 2" xfId="15116" xr:uid="{00000000-0005-0000-0000-0000471E0000}"/>
    <cellStyle name="Normal 11 2 5 2 2 2 2" xfId="21125" xr:uid="{00000000-0005-0000-0000-0000481E0000}"/>
    <cellStyle name="Normal 11 2 5 2 2 3" xfId="21126" xr:uid="{00000000-0005-0000-0000-0000491E0000}"/>
    <cellStyle name="Normal 11 2 5 2 2 4" xfId="21124" xr:uid="{00000000-0005-0000-0000-00004A1E0000}"/>
    <cellStyle name="Normal 11 2 5 2 3" xfId="13347" xr:uid="{00000000-0005-0000-0000-00004B1E0000}"/>
    <cellStyle name="Normal 11 2 5 2 3 2" xfId="21127" xr:uid="{00000000-0005-0000-0000-00004C1E0000}"/>
    <cellStyle name="Normal 11 2 5 2 4" xfId="21128" xr:uid="{00000000-0005-0000-0000-00004D1E0000}"/>
    <cellStyle name="Normal 11 2 5 2 5" xfId="21129" xr:uid="{00000000-0005-0000-0000-00004E1E0000}"/>
    <cellStyle name="Normal 11 2 5 3" xfId="6831" xr:uid="{00000000-0005-0000-0000-00004F1E0000}"/>
    <cellStyle name="Normal 11 2 5 3 2" xfId="15115" xr:uid="{00000000-0005-0000-0000-0000501E0000}"/>
    <cellStyle name="Normal 11 2 5 3 2 2" xfId="21131" xr:uid="{00000000-0005-0000-0000-0000511E0000}"/>
    <cellStyle name="Normal 11 2 5 3 3" xfId="21132" xr:uid="{00000000-0005-0000-0000-0000521E0000}"/>
    <cellStyle name="Normal 11 2 5 3 4" xfId="21130" xr:uid="{00000000-0005-0000-0000-0000531E0000}"/>
    <cellStyle name="Normal 11 2 5 4" xfId="13229" xr:uid="{00000000-0005-0000-0000-0000541E0000}"/>
    <cellStyle name="Normal 11 2 5 4 2" xfId="21133" xr:uid="{00000000-0005-0000-0000-0000551E0000}"/>
    <cellStyle name="Normal 11 2 5 5" xfId="21134" xr:uid="{00000000-0005-0000-0000-0000561E0000}"/>
    <cellStyle name="Normal 11 2 5 6" xfId="21135" xr:uid="{00000000-0005-0000-0000-0000571E0000}"/>
    <cellStyle name="Normal 11 2 6" xfId="4806" xr:uid="{00000000-0005-0000-0000-0000581E0000}"/>
    <cellStyle name="Normal 11 2 6 2" xfId="6833" xr:uid="{00000000-0005-0000-0000-0000591E0000}"/>
    <cellStyle name="Normal 11 2 6 2 2" xfId="15117" xr:uid="{00000000-0005-0000-0000-00005A1E0000}"/>
    <cellStyle name="Normal 11 2 6 2 2 2" xfId="21137" xr:uid="{00000000-0005-0000-0000-00005B1E0000}"/>
    <cellStyle name="Normal 11 2 6 2 3" xfId="21138" xr:uid="{00000000-0005-0000-0000-00005C1E0000}"/>
    <cellStyle name="Normal 11 2 6 2 4" xfId="21136" xr:uid="{00000000-0005-0000-0000-00005D1E0000}"/>
    <cellStyle name="Normal 11 2 6 3" xfId="13461" xr:uid="{00000000-0005-0000-0000-00005E1E0000}"/>
    <cellStyle name="Normal 11 2 6 3 2" xfId="21139" xr:uid="{00000000-0005-0000-0000-00005F1E0000}"/>
    <cellStyle name="Normal 11 2 6 4" xfId="21140" xr:uid="{00000000-0005-0000-0000-0000601E0000}"/>
    <cellStyle name="Normal 11 2 6 5" xfId="21141" xr:uid="{00000000-0005-0000-0000-0000611E0000}"/>
    <cellStyle name="Normal 11 2 7" xfId="4357" xr:uid="{00000000-0005-0000-0000-0000621E0000}"/>
    <cellStyle name="Normal 11 2 7 2" xfId="13056" xr:uid="{00000000-0005-0000-0000-0000631E0000}"/>
    <cellStyle name="Normal 11 2 7 3" xfId="21142" xr:uid="{00000000-0005-0000-0000-0000641E0000}"/>
    <cellStyle name="Normal 11 2 8" xfId="6814" xr:uid="{00000000-0005-0000-0000-0000651E0000}"/>
    <cellStyle name="Normal 11 2 8 2" xfId="15098" xr:uid="{00000000-0005-0000-0000-0000661E0000}"/>
    <cellStyle name="Normal 11 2 8 2 2" xfId="21144" xr:uid="{00000000-0005-0000-0000-0000671E0000}"/>
    <cellStyle name="Normal 11 2 8 3" xfId="21143" xr:uid="{00000000-0005-0000-0000-0000681E0000}"/>
    <cellStyle name="Normal 11 2 9" xfId="21145" xr:uid="{00000000-0005-0000-0000-0000691E0000}"/>
    <cellStyle name="Normal 11 3" xfId="478" xr:uid="{00000000-0005-0000-0000-00006A1E0000}"/>
    <cellStyle name="Normal 11 3 2" xfId="4328" xr:uid="{00000000-0005-0000-0000-00006B1E0000}"/>
    <cellStyle name="Normal 11 3 2 2" xfId="4526" xr:uid="{00000000-0005-0000-0000-00006C1E0000}"/>
    <cellStyle name="Normal 11 3 2 2 2" xfId="4610" xr:uid="{00000000-0005-0000-0000-00006D1E0000}"/>
    <cellStyle name="Normal 11 3 2 2 2 2" xfId="6837" xr:uid="{00000000-0005-0000-0000-00006E1E0000}"/>
    <cellStyle name="Normal 11 3 2 2 2 2 2" xfId="15121" xr:uid="{00000000-0005-0000-0000-00006F1E0000}"/>
    <cellStyle name="Normal 11 3 2 2 2 2 2 2" xfId="21147" xr:uid="{00000000-0005-0000-0000-0000701E0000}"/>
    <cellStyle name="Normal 11 3 2 2 2 2 3" xfId="21148" xr:uid="{00000000-0005-0000-0000-0000711E0000}"/>
    <cellStyle name="Normal 11 3 2 2 2 2 4" xfId="21146" xr:uid="{00000000-0005-0000-0000-0000721E0000}"/>
    <cellStyle name="Normal 11 3 2 2 2 3" xfId="13285" xr:uid="{00000000-0005-0000-0000-0000731E0000}"/>
    <cellStyle name="Normal 11 3 2 2 2 3 2" xfId="21149" xr:uid="{00000000-0005-0000-0000-0000741E0000}"/>
    <cellStyle name="Normal 11 3 2 2 2 4" xfId="21150" xr:uid="{00000000-0005-0000-0000-0000751E0000}"/>
    <cellStyle name="Normal 11 3 2 2 2 5" xfId="21151" xr:uid="{00000000-0005-0000-0000-0000761E0000}"/>
    <cellStyle name="Normal 11 3 2 2 3" xfId="6836" xr:uid="{00000000-0005-0000-0000-0000771E0000}"/>
    <cellStyle name="Normal 11 3 2 2 3 2" xfId="15120" xr:uid="{00000000-0005-0000-0000-0000781E0000}"/>
    <cellStyle name="Normal 11 3 2 2 3 2 2" xfId="21153" xr:uid="{00000000-0005-0000-0000-0000791E0000}"/>
    <cellStyle name="Normal 11 3 2 2 3 3" xfId="21154" xr:uid="{00000000-0005-0000-0000-00007A1E0000}"/>
    <cellStyle name="Normal 11 3 2 2 3 4" xfId="21152" xr:uid="{00000000-0005-0000-0000-00007B1E0000}"/>
    <cellStyle name="Normal 11 3 2 2 4" xfId="13210" xr:uid="{00000000-0005-0000-0000-00007C1E0000}"/>
    <cellStyle name="Normal 11 3 2 2 4 2" xfId="21155" xr:uid="{00000000-0005-0000-0000-00007D1E0000}"/>
    <cellStyle name="Normal 11 3 2 2 5" xfId="21156" xr:uid="{00000000-0005-0000-0000-00007E1E0000}"/>
    <cellStyle name="Normal 11 3 2 2 6" xfId="21157" xr:uid="{00000000-0005-0000-0000-00007F1E0000}"/>
    <cellStyle name="Normal 11 3 2 3" xfId="4745" xr:uid="{00000000-0005-0000-0000-0000801E0000}"/>
    <cellStyle name="Normal 11 3 2 3 2" xfId="6838" xr:uid="{00000000-0005-0000-0000-0000811E0000}"/>
    <cellStyle name="Normal 11 3 2 3 2 2" xfId="15122" xr:uid="{00000000-0005-0000-0000-0000821E0000}"/>
    <cellStyle name="Normal 11 3 2 3 2 2 2" xfId="21159" xr:uid="{00000000-0005-0000-0000-0000831E0000}"/>
    <cellStyle name="Normal 11 3 2 3 2 3" xfId="21160" xr:uid="{00000000-0005-0000-0000-0000841E0000}"/>
    <cellStyle name="Normal 11 3 2 3 2 4" xfId="21158" xr:uid="{00000000-0005-0000-0000-0000851E0000}"/>
    <cellStyle name="Normal 11 3 2 3 3" xfId="13405" xr:uid="{00000000-0005-0000-0000-0000861E0000}"/>
    <cellStyle name="Normal 11 3 2 3 3 2" xfId="21161" xr:uid="{00000000-0005-0000-0000-0000871E0000}"/>
    <cellStyle name="Normal 11 3 2 3 4" xfId="21162" xr:uid="{00000000-0005-0000-0000-0000881E0000}"/>
    <cellStyle name="Normal 11 3 2 3 5" xfId="21163" xr:uid="{00000000-0005-0000-0000-0000891E0000}"/>
    <cellStyle name="Normal 11 3 2 4" xfId="6835" xr:uid="{00000000-0005-0000-0000-00008A1E0000}"/>
    <cellStyle name="Normal 11 3 2 4 2" xfId="15119" xr:uid="{00000000-0005-0000-0000-00008B1E0000}"/>
    <cellStyle name="Normal 11 3 2 4 2 2" xfId="21165" xr:uid="{00000000-0005-0000-0000-00008C1E0000}"/>
    <cellStyle name="Normal 11 3 2 4 3" xfId="21166" xr:uid="{00000000-0005-0000-0000-00008D1E0000}"/>
    <cellStyle name="Normal 11 3 2 4 4" xfId="21164" xr:uid="{00000000-0005-0000-0000-00008E1E0000}"/>
    <cellStyle name="Normal 11 3 2 5" xfId="13031" xr:uid="{00000000-0005-0000-0000-00008F1E0000}"/>
    <cellStyle name="Normal 11 3 2 5 2" xfId="21167" xr:uid="{00000000-0005-0000-0000-0000901E0000}"/>
    <cellStyle name="Normal 11 3 2 6" xfId="21168" xr:uid="{00000000-0005-0000-0000-0000911E0000}"/>
    <cellStyle name="Normal 11 3 2 7" xfId="21169" xr:uid="{00000000-0005-0000-0000-0000921E0000}"/>
    <cellStyle name="Normal 11 3 3" xfId="4395" xr:uid="{00000000-0005-0000-0000-0000931E0000}"/>
    <cellStyle name="Normal 11 3 3 2" xfId="4569" xr:uid="{00000000-0005-0000-0000-0000941E0000}"/>
    <cellStyle name="Normal 11 3 3 2 2" xfId="6840" xr:uid="{00000000-0005-0000-0000-0000951E0000}"/>
    <cellStyle name="Normal 11 3 3 2 2 2" xfId="15124" xr:uid="{00000000-0005-0000-0000-0000961E0000}"/>
    <cellStyle name="Normal 11 3 3 2 2 2 2" xfId="21171" xr:uid="{00000000-0005-0000-0000-0000971E0000}"/>
    <cellStyle name="Normal 11 3 3 2 2 3" xfId="21172" xr:uid="{00000000-0005-0000-0000-0000981E0000}"/>
    <cellStyle name="Normal 11 3 3 2 2 4" xfId="21170" xr:uid="{00000000-0005-0000-0000-0000991E0000}"/>
    <cellStyle name="Normal 11 3 3 2 3" xfId="13248" xr:uid="{00000000-0005-0000-0000-00009A1E0000}"/>
    <cellStyle name="Normal 11 3 3 2 3 2" xfId="21173" xr:uid="{00000000-0005-0000-0000-00009B1E0000}"/>
    <cellStyle name="Normal 11 3 3 2 4" xfId="21174" xr:uid="{00000000-0005-0000-0000-00009C1E0000}"/>
    <cellStyle name="Normal 11 3 3 2 5" xfId="21175" xr:uid="{00000000-0005-0000-0000-00009D1E0000}"/>
    <cellStyle name="Normal 11 3 3 3" xfId="6839" xr:uid="{00000000-0005-0000-0000-00009E1E0000}"/>
    <cellStyle name="Normal 11 3 3 3 2" xfId="15123" xr:uid="{00000000-0005-0000-0000-00009F1E0000}"/>
    <cellStyle name="Normal 11 3 3 3 2 2" xfId="21177" xr:uid="{00000000-0005-0000-0000-0000A01E0000}"/>
    <cellStyle name="Normal 11 3 3 3 3" xfId="21178" xr:uid="{00000000-0005-0000-0000-0000A11E0000}"/>
    <cellStyle name="Normal 11 3 3 3 4" xfId="21176" xr:uid="{00000000-0005-0000-0000-0000A21E0000}"/>
    <cellStyle name="Normal 11 3 3 4" xfId="13091" xr:uid="{00000000-0005-0000-0000-0000A31E0000}"/>
    <cellStyle name="Normal 11 3 3 4 2" xfId="21179" xr:uid="{00000000-0005-0000-0000-0000A41E0000}"/>
    <cellStyle name="Normal 11 3 3 5" xfId="21180" xr:uid="{00000000-0005-0000-0000-0000A51E0000}"/>
    <cellStyle name="Normal 11 3 3 6" xfId="21181" xr:uid="{00000000-0005-0000-0000-0000A61E0000}"/>
    <cellStyle name="Normal 11 3 4" xfId="4652" xr:uid="{00000000-0005-0000-0000-0000A71E0000}"/>
    <cellStyle name="Normal 11 3 4 2" xfId="4785" xr:uid="{00000000-0005-0000-0000-0000A81E0000}"/>
    <cellStyle name="Normal 11 3 4 2 2" xfId="6842" xr:uid="{00000000-0005-0000-0000-0000A91E0000}"/>
    <cellStyle name="Normal 11 3 4 2 2 2" xfId="15126" xr:uid="{00000000-0005-0000-0000-0000AA1E0000}"/>
    <cellStyle name="Normal 11 3 4 2 2 2 2" xfId="21183" xr:uid="{00000000-0005-0000-0000-0000AB1E0000}"/>
    <cellStyle name="Normal 11 3 4 2 2 3" xfId="21184" xr:uid="{00000000-0005-0000-0000-0000AC1E0000}"/>
    <cellStyle name="Normal 11 3 4 2 2 4" xfId="21182" xr:uid="{00000000-0005-0000-0000-0000AD1E0000}"/>
    <cellStyle name="Normal 11 3 4 2 3" xfId="13440" xr:uid="{00000000-0005-0000-0000-0000AE1E0000}"/>
    <cellStyle name="Normal 11 3 4 2 3 2" xfId="21185" xr:uid="{00000000-0005-0000-0000-0000AF1E0000}"/>
    <cellStyle name="Normal 11 3 4 2 4" xfId="21186" xr:uid="{00000000-0005-0000-0000-0000B01E0000}"/>
    <cellStyle name="Normal 11 3 4 2 5" xfId="21187" xr:uid="{00000000-0005-0000-0000-0000B11E0000}"/>
    <cellStyle name="Normal 11 3 4 3" xfId="6841" xr:uid="{00000000-0005-0000-0000-0000B21E0000}"/>
    <cellStyle name="Normal 11 3 4 3 2" xfId="15125" xr:uid="{00000000-0005-0000-0000-0000B31E0000}"/>
    <cellStyle name="Normal 11 3 4 3 2 2" xfId="21189" xr:uid="{00000000-0005-0000-0000-0000B41E0000}"/>
    <cellStyle name="Normal 11 3 4 3 3" xfId="21190" xr:uid="{00000000-0005-0000-0000-0000B51E0000}"/>
    <cellStyle name="Normal 11 3 4 3 4" xfId="21188" xr:uid="{00000000-0005-0000-0000-0000B61E0000}"/>
    <cellStyle name="Normal 11 3 4 4" xfId="13321" xr:uid="{00000000-0005-0000-0000-0000B71E0000}"/>
    <cellStyle name="Normal 11 3 4 4 2" xfId="21191" xr:uid="{00000000-0005-0000-0000-0000B81E0000}"/>
    <cellStyle name="Normal 11 3 4 5" xfId="21192" xr:uid="{00000000-0005-0000-0000-0000B91E0000}"/>
    <cellStyle name="Normal 11 3 4 6" xfId="21193" xr:uid="{00000000-0005-0000-0000-0000BA1E0000}"/>
    <cellStyle name="Normal 11 3 5" xfId="4436" xr:uid="{00000000-0005-0000-0000-0000BB1E0000}"/>
    <cellStyle name="Normal 11 3 5 2" xfId="6843" xr:uid="{00000000-0005-0000-0000-0000BC1E0000}"/>
    <cellStyle name="Normal 11 3 5 2 2" xfId="15127" xr:uid="{00000000-0005-0000-0000-0000BD1E0000}"/>
    <cellStyle name="Normal 11 3 5 2 2 2" xfId="21195" xr:uid="{00000000-0005-0000-0000-0000BE1E0000}"/>
    <cellStyle name="Normal 11 3 5 2 3" xfId="21196" xr:uid="{00000000-0005-0000-0000-0000BF1E0000}"/>
    <cellStyle name="Normal 11 3 5 2 4" xfId="21194" xr:uid="{00000000-0005-0000-0000-0000C01E0000}"/>
    <cellStyle name="Normal 11 3 5 3" xfId="13130" xr:uid="{00000000-0005-0000-0000-0000C11E0000}"/>
    <cellStyle name="Normal 11 3 5 3 2" xfId="21197" xr:uid="{00000000-0005-0000-0000-0000C21E0000}"/>
    <cellStyle name="Normal 11 3 5 4" xfId="21198" xr:uid="{00000000-0005-0000-0000-0000C31E0000}"/>
    <cellStyle name="Normal 11 3 5 5" xfId="21199" xr:uid="{00000000-0005-0000-0000-0000C41E0000}"/>
    <cellStyle name="Normal 11 3 6" xfId="4456" xr:uid="{00000000-0005-0000-0000-0000C51E0000}"/>
    <cellStyle name="Normal 11 3 6 2" xfId="13150" xr:uid="{00000000-0005-0000-0000-0000C61E0000}"/>
    <cellStyle name="Normal 11 3 6 3" xfId="21200" xr:uid="{00000000-0005-0000-0000-0000C71E0000}"/>
    <cellStyle name="Normal 11 3 7" xfId="6834" xr:uid="{00000000-0005-0000-0000-0000C81E0000}"/>
    <cellStyle name="Normal 11 3 7 2" xfId="15118" xr:uid="{00000000-0005-0000-0000-0000C91E0000}"/>
    <cellStyle name="Normal 11 3 7 2 2" xfId="21202" xr:uid="{00000000-0005-0000-0000-0000CA1E0000}"/>
    <cellStyle name="Normal 11 3 7 3" xfId="21201" xr:uid="{00000000-0005-0000-0000-0000CB1E0000}"/>
    <cellStyle name="Normal 11 3 8" xfId="21203" xr:uid="{00000000-0005-0000-0000-0000CC1E0000}"/>
    <cellStyle name="Normal 11 3 9" xfId="21204" xr:uid="{00000000-0005-0000-0000-0000CD1E0000}"/>
    <cellStyle name="Normal 11 4" xfId="4297" xr:uid="{00000000-0005-0000-0000-0000CE1E0000}"/>
    <cellStyle name="Normal 11 4 2" xfId="4257" xr:uid="{00000000-0005-0000-0000-0000CF1E0000}"/>
    <cellStyle name="Normal 11 4 2 2" xfId="4237" xr:uid="{00000000-0005-0000-0000-0000D01E0000}"/>
    <cellStyle name="Normal 11 4 2 2 2" xfId="6846" xr:uid="{00000000-0005-0000-0000-0000D11E0000}"/>
    <cellStyle name="Normal 11 4 2 2 2 2" xfId="15130" xr:uid="{00000000-0005-0000-0000-0000D21E0000}"/>
    <cellStyle name="Normal 11 4 2 2 2 2 2" xfId="21206" xr:uid="{00000000-0005-0000-0000-0000D31E0000}"/>
    <cellStyle name="Normal 11 4 2 2 2 3" xfId="21207" xr:uid="{00000000-0005-0000-0000-0000D41E0000}"/>
    <cellStyle name="Normal 11 4 2 2 2 4" xfId="21205" xr:uid="{00000000-0005-0000-0000-0000D51E0000}"/>
    <cellStyle name="Normal 11 4 2 2 3" xfId="12949" xr:uid="{00000000-0005-0000-0000-0000D61E0000}"/>
    <cellStyle name="Normal 11 4 2 2 3 2" xfId="21208" xr:uid="{00000000-0005-0000-0000-0000D71E0000}"/>
    <cellStyle name="Normal 11 4 2 2 4" xfId="21209" xr:uid="{00000000-0005-0000-0000-0000D81E0000}"/>
    <cellStyle name="Normal 11 4 2 2 5" xfId="21210" xr:uid="{00000000-0005-0000-0000-0000D91E0000}"/>
    <cellStyle name="Normal 11 4 2 3" xfId="6845" xr:uid="{00000000-0005-0000-0000-0000DA1E0000}"/>
    <cellStyle name="Normal 11 4 2 3 2" xfId="15129" xr:uid="{00000000-0005-0000-0000-0000DB1E0000}"/>
    <cellStyle name="Normal 11 4 2 3 2 2" xfId="21212" xr:uid="{00000000-0005-0000-0000-0000DC1E0000}"/>
    <cellStyle name="Normal 11 4 2 3 3" xfId="21213" xr:uid="{00000000-0005-0000-0000-0000DD1E0000}"/>
    <cellStyle name="Normal 11 4 2 3 4" xfId="21211" xr:uid="{00000000-0005-0000-0000-0000DE1E0000}"/>
    <cellStyle name="Normal 11 4 2 4" xfId="12967" xr:uid="{00000000-0005-0000-0000-0000DF1E0000}"/>
    <cellStyle name="Normal 11 4 2 4 2" xfId="21214" xr:uid="{00000000-0005-0000-0000-0000E01E0000}"/>
    <cellStyle name="Normal 11 4 2 5" xfId="21215" xr:uid="{00000000-0005-0000-0000-0000E11E0000}"/>
    <cellStyle name="Normal 11 4 2 6" xfId="21216" xr:uid="{00000000-0005-0000-0000-0000E21E0000}"/>
    <cellStyle name="Normal 11 4 3" xfId="4499" xr:uid="{00000000-0005-0000-0000-0000E31E0000}"/>
    <cellStyle name="Normal 11 4 3 2" xfId="4665" xr:uid="{00000000-0005-0000-0000-0000E41E0000}"/>
    <cellStyle name="Normal 11 4 3 2 2" xfId="6848" xr:uid="{00000000-0005-0000-0000-0000E51E0000}"/>
    <cellStyle name="Normal 11 4 3 2 2 2" xfId="15132" xr:uid="{00000000-0005-0000-0000-0000E61E0000}"/>
    <cellStyle name="Normal 11 4 3 2 2 2 2" xfId="21218" xr:uid="{00000000-0005-0000-0000-0000E71E0000}"/>
    <cellStyle name="Normal 11 4 3 2 2 3" xfId="21219" xr:uid="{00000000-0005-0000-0000-0000E81E0000}"/>
    <cellStyle name="Normal 11 4 3 2 2 4" xfId="21217" xr:uid="{00000000-0005-0000-0000-0000E91E0000}"/>
    <cellStyle name="Normal 11 4 3 2 3" xfId="13333" xr:uid="{00000000-0005-0000-0000-0000EA1E0000}"/>
    <cellStyle name="Normal 11 4 3 2 3 2" xfId="21220" xr:uid="{00000000-0005-0000-0000-0000EB1E0000}"/>
    <cellStyle name="Normal 11 4 3 2 4" xfId="21221" xr:uid="{00000000-0005-0000-0000-0000EC1E0000}"/>
    <cellStyle name="Normal 11 4 3 2 5" xfId="21222" xr:uid="{00000000-0005-0000-0000-0000ED1E0000}"/>
    <cellStyle name="Normal 11 4 3 3" xfId="6847" xr:uid="{00000000-0005-0000-0000-0000EE1E0000}"/>
    <cellStyle name="Normal 11 4 3 3 2" xfId="15131" xr:uid="{00000000-0005-0000-0000-0000EF1E0000}"/>
    <cellStyle name="Normal 11 4 3 3 2 2" xfId="21224" xr:uid="{00000000-0005-0000-0000-0000F01E0000}"/>
    <cellStyle name="Normal 11 4 3 3 3" xfId="21225" xr:uid="{00000000-0005-0000-0000-0000F11E0000}"/>
    <cellStyle name="Normal 11 4 3 3 4" xfId="21223" xr:uid="{00000000-0005-0000-0000-0000F21E0000}"/>
    <cellStyle name="Normal 11 4 3 4" xfId="13186" xr:uid="{00000000-0005-0000-0000-0000F31E0000}"/>
    <cellStyle name="Normal 11 4 3 4 2" xfId="21226" xr:uid="{00000000-0005-0000-0000-0000F41E0000}"/>
    <cellStyle name="Normal 11 4 3 5" xfId="21227" xr:uid="{00000000-0005-0000-0000-0000F51E0000}"/>
    <cellStyle name="Normal 11 4 3 6" xfId="21228" xr:uid="{00000000-0005-0000-0000-0000F61E0000}"/>
    <cellStyle name="Normal 11 4 4" xfId="4551" xr:uid="{00000000-0005-0000-0000-0000F71E0000}"/>
    <cellStyle name="Normal 11 4 4 2" xfId="6849" xr:uid="{00000000-0005-0000-0000-0000F81E0000}"/>
    <cellStyle name="Normal 11 4 4 2 2" xfId="15133" xr:uid="{00000000-0005-0000-0000-0000F91E0000}"/>
    <cellStyle name="Normal 11 4 4 2 2 2" xfId="21230" xr:uid="{00000000-0005-0000-0000-0000FA1E0000}"/>
    <cellStyle name="Normal 11 4 4 2 3" xfId="21231" xr:uid="{00000000-0005-0000-0000-0000FB1E0000}"/>
    <cellStyle name="Normal 11 4 4 2 4" xfId="21229" xr:uid="{00000000-0005-0000-0000-0000FC1E0000}"/>
    <cellStyle name="Normal 11 4 4 3" xfId="13232" xr:uid="{00000000-0005-0000-0000-0000FD1E0000}"/>
    <cellStyle name="Normal 11 4 4 3 2" xfId="21232" xr:uid="{00000000-0005-0000-0000-0000FE1E0000}"/>
    <cellStyle name="Normal 11 4 4 4" xfId="21233" xr:uid="{00000000-0005-0000-0000-0000FF1E0000}"/>
    <cellStyle name="Normal 11 4 4 5" xfId="21234" xr:uid="{00000000-0005-0000-0000-0000001F0000}"/>
    <cellStyle name="Normal 11 4 5" xfId="6844" xr:uid="{00000000-0005-0000-0000-0000011F0000}"/>
    <cellStyle name="Normal 11 4 5 2" xfId="15128" xr:uid="{00000000-0005-0000-0000-0000021F0000}"/>
    <cellStyle name="Normal 11 4 5 2 2" xfId="21236" xr:uid="{00000000-0005-0000-0000-0000031F0000}"/>
    <cellStyle name="Normal 11 4 5 3" xfId="21237" xr:uid="{00000000-0005-0000-0000-0000041F0000}"/>
    <cellStyle name="Normal 11 4 5 4" xfId="21235" xr:uid="{00000000-0005-0000-0000-0000051F0000}"/>
    <cellStyle name="Normal 11 4 6" xfId="13003" xr:uid="{00000000-0005-0000-0000-0000061F0000}"/>
    <cellStyle name="Normal 11 4 6 2" xfId="21238" xr:uid="{00000000-0005-0000-0000-0000071F0000}"/>
    <cellStyle name="Normal 11 4 7" xfId="21239" xr:uid="{00000000-0005-0000-0000-0000081F0000}"/>
    <cellStyle name="Normal 11 4 8" xfId="21240" xr:uid="{00000000-0005-0000-0000-0000091F0000}"/>
    <cellStyle name="Normal 11 5" xfId="4792" xr:uid="{00000000-0005-0000-0000-00000A1F0000}"/>
    <cellStyle name="Normal 11 5 2" xfId="4443" xr:uid="{00000000-0005-0000-0000-00000B1F0000}"/>
    <cellStyle name="Normal 11 5 2 2" xfId="6851" xr:uid="{00000000-0005-0000-0000-00000C1F0000}"/>
    <cellStyle name="Normal 11 5 2 2 2" xfId="15135" xr:uid="{00000000-0005-0000-0000-00000D1F0000}"/>
    <cellStyle name="Normal 11 5 2 2 2 2" xfId="21242" xr:uid="{00000000-0005-0000-0000-00000E1F0000}"/>
    <cellStyle name="Normal 11 5 2 2 3" xfId="21243" xr:uid="{00000000-0005-0000-0000-00000F1F0000}"/>
    <cellStyle name="Normal 11 5 2 2 4" xfId="21241" xr:uid="{00000000-0005-0000-0000-0000101F0000}"/>
    <cellStyle name="Normal 11 5 2 3" xfId="13137" xr:uid="{00000000-0005-0000-0000-0000111F0000}"/>
    <cellStyle name="Normal 11 5 2 3 2" xfId="21244" xr:uid="{00000000-0005-0000-0000-0000121F0000}"/>
    <cellStyle name="Normal 11 5 2 4" xfId="21245" xr:uid="{00000000-0005-0000-0000-0000131F0000}"/>
    <cellStyle name="Normal 11 5 2 5" xfId="21246" xr:uid="{00000000-0005-0000-0000-0000141F0000}"/>
    <cellStyle name="Normal 11 5 3" xfId="6850" xr:uid="{00000000-0005-0000-0000-0000151F0000}"/>
    <cellStyle name="Normal 11 5 3 2" xfId="15134" xr:uid="{00000000-0005-0000-0000-0000161F0000}"/>
    <cellStyle name="Normal 11 5 3 2 2" xfId="21248" xr:uid="{00000000-0005-0000-0000-0000171F0000}"/>
    <cellStyle name="Normal 11 5 3 3" xfId="21249" xr:uid="{00000000-0005-0000-0000-0000181F0000}"/>
    <cellStyle name="Normal 11 5 3 4" xfId="21247" xr:uid="{00000000-0005-0000-0000-0000191F0000}"/>
    <cellStyle name="Normal 11 5 4" xfId="13447" xr:uid="{00000000-0005-0000-0000-00001A1F0000}"/>
    <cellStyle name="Normal 11 5 4 2" xfId="21250" xr:uid="{00000000-0005-0000-0000-00001B1F0000}"/>
    <cellStyle name="Normal 11 5 5" xfId="21251" xr:uid="{00000000-0005-0000-0000-00001C1F0000}"/>
    <cellStyle name="Normal 11 5 6" xfId="21252" xr:uid="{00000000-0005-0000-0000-00001D1F0000}"/>
    <cellStyle name="Normal 11 6" xfId="4314" xr:uid="{00000000-0005-0000-0000-00001E1F0000}"/>
    <cellStyle name="Normal 11 6 2" xfId="4301" xr:uid="{00000000-0005-0000-0000-00001F1F0000}"/>
    <cellStyle name="Normal 11 6 2 2" xfId="6853" xr:uid="{00000000-0005-0000-0000-0000201F0000}"/>
    <cellStyle name="Normal 11 6 2 2 2" xfId="15137" xr:uid="{00000000-0005-0000-0000-0000211F0000}"/>
    <cellStyle name="Normal 11 6 2 2 2 2" xfId="21254" xr:uid="{00000000-0005-0000-0000-0000221F0000}"/>
    <cellStyle name="Normal 11 6 2 2 3" xfId="21255" xr:uid="{00000000-0005-0000-0000-0000231F0000}"/>
    <cellStyle name="Normal 11 6 2 2 4" xfId="21253" xr:uid="{00000000-0005-0000-0000-0000241F0000}"/>
    <cellStyle name="Normal 11 6 2 3" xfId="13007" xr:uid="{00000000-0005-0000-0000-0000251F0000}"/>
    <cellStyle name="Normal 11 6 2 3 2" xfId="21256" xr:uid="{00000000-0005-0000-0000-0000261F0000}"/>
    <cellStyle name="Normal 11 6 2 4" xfId="21257" xr:uid="{00000000-0005-0000-0000-0000271F0000}"/>
    <cellStyle name="Normal 11 6 2 5" xfId="21258" xr:uid="{00000000-0005-0000-0000-0000281F0000}"/>
    <cellStyle name="Normal 11 6 3" xfId="6852" xr:uid="{00000000-0005-0000-0000-0000291F0000}"/>
    <cellStyle name="Normal 11 6 3 2" xfId="15136" xr:uid="{00000000-0005-0000-0000-00002A1F0000}"/>
    <cellStyle name="Normal 11 6 3 2 2" xfId="21260" xr:uid="{00000000-0005-0000-0000-00002B1F0000}"/>
    <cellStyle name="Normal 11 6 3 3" xfId="21261" xr:uid="{00000000-0005-0000-0000-00002C1F0000}"/>
    <cellStyle name="Normal 11 6 3 4" xfId="21259" xr:uid="{00000000-0005-0000-0000-00002D1F0000}"/>
    <cellStyle name="Normal 11 6 4" xfId="13018" xr:uid="{00000000-0005-0000-0000-00002E1F0000}"/>
    <cellStyle name="Normal 11 6 4 2" xfId="21262" xr:uid="{00000000-0005-0000-0000-00002F1F0000}"/>
    <cellStyle name="Normal 11 6 5" xfId="21263" xr:uid="{00000000-0005-0000-0000-0000301F0000}"/>
    <cellStyle name="Normal 11 6 6" xfId="21264" xr:uid="{00000000-0005-0000-0000-0000311F0000}"/>
    <cellStyle name="Normal 11 7" xfId="4509" xr:uid="{00000000-0005-0000-0000-0000321F0000}"/>
    <cellStyle name="Normal 11 7 2" xfId="6854" xr:uid="{00000000-0005-0000-0000-0000331F0000}"/>
    <cellStyle name="Normal 11 7 2 2" xfId="15138" xr:uid="{00000000-0005-0000-0000-0000341F0000}"/>
    <cellStyle name="Normal 11 7 2 2 2" xfId="21266" xr:uid="{00000000-0005-0000-0000-0000351F0000}"/>
    <cellStyle name="Normal 11 7 2 3" xfId="21267" xr:uid="{00000000-0005-0000-0000-0000361F0000}"/>
    <cellStyle name="Normal 11 7 2 4" xfId="21265" xr:uid="{00000000-0005-0000-0000-0000371F0000}"/>
    <cellStyle name="Normal 11 7 3" xfId="13194" xr:uid="{00000000-0005-0000-0000-0000381F0000}"/>
    <cellStyle name="Normal 11 7 3 2" xfId="21268" xr:uid="{00000000-0005-0000-0000-0000391F0000}"/>
    <cellStyle name="Normal 11 7 4" xfId="21269" xr:uid="{00000000-0005-0000-0000-00003A1F0000}"/>
    <cellStyle name="Normal 11 7 5" xfId="21270" xr:uid="{00000000-0005-0000-0000-00003B1F0000}"/>
    <cellStyle name="Normal 11 8" xfId="4663" xr:uid="{00000000-0005-0000-0000-00003C1F0000}"/>
    <cellStyle name="Normal 11 8 10" xfId="21271" xr:uid="{00000000-0005-0000-0000-00003D1F0000}"/>
    <cellStyle name="Normal 11 8 2" xfId="4311" xr:uid="{00000000-0005-0000-0000-00003E1F0000}"/>
    <cellStyle name="Normal 11 8 2 2" xfId="8773" xr:uid="{00000000-0005-0000-0000-00003F1F0000}"/>
    <cellStyle name="Normal 11 8 2 2 2" xfId="21273" xr:uid="{00000000-0005-0000-0000-0000401F0000}"/>
    <cellStyle name="Normal 11 8 2 2 3" xfId="21272" xr:uid="{00000000-0005-0000-0000-0000411F0000}"/>
    <cellStyle name="Normal 11 8 2 3" xfId="21274" xr:uid="{00000000-0005-0000-0000-0000421F0000}"/>
    <cellStyle name="Normal 11 8 2 4" xfId="21275" xr:uid="{00000000-0005-0000-0000-0000431F0000}"/>
    <cellStyle name="Normal 11 8 3" xfId="4498" xr:uid="{00000000-0005-0000-0000-0000441F0000}"/>
    <cellStyle name="Normal 11 8 3 2" xfId="8772" xr:uid="{00000000-0005-0000-0000-0000451F0000}"/>
    <cellStyle name="Normal 11 8 3 2 2" xfId="21277" xr:uid="{00000000-0005-0000-0000-0000461F0000}"/>
    <cellStyle name="Normal 11 8 3 2 3" xfId="21276" xr:uid="{00000000-0005-0000-0000-0000471F0000}"/>
    <cellStyle name="Normal 11 8 3 3" xfId="21278" xr:uid="{00000000-0005-0000-0000-0000481F0000}"/>
    <cellStyle name="Normal 11 8 3 4" xfId="21279" xr:uid="{00000000-0005-0000-0000-0000491F0000}"/>
    <cellStyle name="Normal 11 8 4" xfId="8761" xr:uid="{00000000-0005-0000-0000-00004A1F0000}"/>
    <cellStyle name="Normal 11 8 4 2" xfId="21281" xr:uid="{00000000-0005-0000-0000-00004B1F0000}"/>
    <cellStyle name="Normal 11 8 4 2 2" xfId="21282" xr:uid="{00000000-0005-0000-0000-00004C1F0000}"/>
    <cellStyle name="Normal 11 8 4 3" xfId="21283" xr:uid="{00000000-0005-0000-0000-00004D1F0000}"/>
    <cellStyle name="Normal 11 8 4 3 2" xfId="21284" xr:uid="{00000000-0005-0000-0000-00004E1F0000}"/>
    <cellStyle name="Normal 11 8 4 3 3" xfId="21285" xr:uid="{00000000-0005-0000-0000-00004F1F0000}"/>
    <cellStyle name="Normal 11 8 4 4" xfId="21286" xr:uid="{00000000-0005-0000-0000-0000501F0000}"/>
    <cellStyle name="Normal 11 8 4 5" xfId="21280" xr:uid="{00000000-0005-0000-0000-0000511F0000}"/>
    <cellStyle name="Normal 11 8 5" xfId="21287" xr:uid="{00000000-0005-0000-0000-0000521F0000}"/>
    <cellStyle name="Normal 11 8 5 2" xfId="21288" xr:uid="{00000000-0005-0000-0000-0000531F0000}"/>
    <cellStyle name="Normal 11 8 5 2 2" xfId="21289" xr:uid="{00000000-0005-0000-0000-0000541F0000}"/>
    <cellStyle name="Normal 11 8 5 3" xfId="21290" xr:uid="{00000000-0005-0000-0000-0000551F0000}"/>
    <cellStyle name="Normal 11 8 5 3 2" xfId="21291" xr:uid="{00000000-0005-0000-0000-0000561F0000}"/>
    <cellStyle name="Normal 11 8 5 3 3" xfId="21292" xr:uid="{00000000-0005-0000-0000-0000571F0000}"/>
    <cellStyle name="Normal 11 8 5 3 4" xfId="21293" xr:uid="{00000000-0005-0000-0000-0000581F0000}"/>
    <cellStyle name="Normal 11 8 5 4" xfId="21294" xr:uid="{00000000-0005-0000-0000-0000591F0000}"/>
    <cellStyle name="Normal 11 8 5 4 2" xfId="21295" xr:uid="{00000000-0005-0000-0000-00005A1F0000}"/>
    <cellStyle name="Normal 11 8 5 4 3" xfId="21296" xr:uid="{00000000-0005-0000-0000-00005B1F0000}"/>
    <cellStyle name="Normal 11 8 6" xfId="21297" xr:uid="{00000000-0005-0000-0000-00005C1F0000}"/>
    <cellStyle name="Normal 11 8 6 2" xfId="21298" xr:uid="{00000000-0005-0000-0000-00005D1F0000}"/>
    <cellStyle name="Normal 11 8 7" xfId="21299" xr:uid="{00000000-0005-0000-0000-00005E1F0000}"/>
    <cellStyle name="Normal 11 8 7 2" xfId="21300" xr:uid="{00000000-0005-0000-0000-00005F1F0000}"/>
    <cellStyle name="Normal 11 8 7 2 2" xfId="21301" xr:uid="{00000000-0005-0000-0000-0000601F0000}"/>
    <cellStyle name="Normal 11 8 7 3" xfId="21302" xr:uid="{00000000-0005-0000-0000-0000611F0000}"/>
    <cellStyle name="Normal 11 8 7 4" xfId="21303" xr:uid="{00000000-0005-0000-0000-0000621F0000}"/>
    <cellStyle name="Normal 11 8 8" xfId="21304" xr:uid="{00000000-0005-0000-0000-0000631F0000}"/>
    <cellStyle name="Normal 11 8 8 2" xfId="21305" xr:uid="{00000000-0005-0000-0000-0000641F0000}"/>
    <cellStyle name="Normal 11 8 8 3" xfId="21306" xr:uid="{00000000-0005-0000-0000-0000651F0000}"/>
    <cellStyle name="Normal 11 8 9" xfId="21307" xr:uid="{00000000-0005-0000-0000-0000661F0000}"/>
    <cellStyle name="Normal 11 8 9 2" xfId="21308" xr:uid="{00000000-0005-0000-0000-0000671F0000}"/>
    <cellStyle name="Normal 11 9" xfId="4660" xr:uid="{00000000-0005-0000-0000-0000681F0000}"/>
    <cellStyle name="Normal 11 9 2" xfId="4307" xr:uid="{00000000-0005-0000-0000-0000691F0000}"/>
    <cellStyle name="Normal 11 9 2 2" xfId="21310" xr:uid="{00000000-0005-0000-0000-00006A1F0000}"/>
    <cellStyle name="Normal 11 9 2 2 2" xfId="21311" xr:uid="{00000000-0005-0000-0000-00006B1F0000}"/>
    <cellStyle name="Normal 11 9 2 2 3" xfId="21312" xr:uid="{00000000-0005-0000-0000-00006C1F0000}"/>
    <cellStyle name="Normal 11 9 2 3" xfId="21313" xr:uid="{00000000-0005-0000-0000-00006D1F0000}"/>
    <cellStyle name="Normal 11 9 2 3 2" xfId="21314" xr:uid="{00000000-0005-0000-0000-00006E1F0000}"/>
    <cellStyle name="Normal 11 9 2 3 2 2" xfId="21315" xr:uid="{00000000-0005-0000-0000-00006F1F0000}"/>
    <cellStyle name="Normal 11 9 2 3 3" xfId="21316" xr:uid="{00000000-0005-0000-0000-0000701F0000}"/>
    <cellStyle name="Normal 11 9 2 3 4" xfId="21317" xr:uid="{00000000-0005-0000-0000-0000711F0000}"/>
    <cellStyle name="Normal 11 9 2 4" xfId="21318" xr:uid="{00000000-0005-0000-0000-0000721F0000}"/>
    <cellStyle name="Normal 11 9 2 4 2" xfId="21319" xr:uid="{00000000-0005-0000-0000-0000731F0000}"/>
    <cellStyle name="Normal 11 9 2 4 3" xfId="21320" xr:uid="{00000000-0005-0000-0000-0000741F0000}"/>
    <cellStyle name="Normal 11 9 2 5" xfId="21321" xr:uid="{00000000-0005-0000-0000-0000751F0000}"/>
    <cellStyle name="Normal 11 9 2 5 2" xfId="21322" xr:uid="{00000000-0005-0000-0000-0000761F0000}"/>
    <cellStyle name="Normal 11 9 2 6" xfId="21323" xr:uid="{00000000-0005-0000-0000-0000771F0000}"/>
    <cellStyle name="Normal 11 9 2 7" xfId="21309" xr:uid="{00000000-0005-0000-0000-0000781F0000}"/>
    <cellStyle name="Normal 11 9 3" xfId="6813" xr:uid="{00000000-0005-0000-0000-0000791F0000}"/>
    <cellStyle name="Normal 11 9 3 2" xfId="15097" xr:uid="{00000000-0005-0000-0000-00007A1F0000}"/>
    <cellStyle name="Normal 11 9 3 2 2" xfId="21325" xr:uid="{00000000-0005-0000-0000-00007B1F0000}"/>
    <cellStyle name="Normal 11 9 3 3" xfId="21324" xr:uid="{00000000-0005-0000-0000-00007C1F0000}"/>
    <cellStyle name="Normal 11 9 4" xfId="13329" xr:uid="{00000000-0005-0000-0000-00007D1F0000}"/>
    <cellStyle name="Normal 110" xfId="2222" xr:uid="{00000000-0005-0000-0000-00007E1F0000}"/>
    <cellStyle name="Normal 110 2" xfId="6855" xr:uid="{00000000-0005-0000-0000-00007F1F0000}"/>
    <cellStyle name="Normal 110 3" xfId="9818" xr:uid="{00000000-0005-0000-0000-0000801F0000}"/>
    <cellStyle name="Normal 110 4" xfId="4497" xr:uid="{00000000-0005-0000-0000-0000811F0000}"/>
    <cellStyle name="Normal 111" xfId="2218" xr:uid="{00000000-0005-0000-0000-0000821F0000}"/>
    <cellStyle name="Normal 111 2" xfId="4305" xr:uid="{00000000-0005-0000-0000-0000831F0000}"/>
    <cellStyle name="Normal 111 2 2" xfId="6857" xr:uid="{00000000-0005-0000-0000-0000841F0000}"/>
    <cellStyle name="Normal 111 2 2 2" xfId="15140" xr:uid="{00000000-0005-0000-0000-0000851F0000}"/>
    <cellStyle name="Normal 111 2 2 2 2" xfId="21327" xr:uid="{00000000-0005-0000-0000-0000861F0000}"/>
    <cellStyle name="Normal 111 2 2 3" xfId="21328" xr:uid="{00000000-0005-0000-0000-0000871F0000}"/>
    <cellStyle name="Normal 111 2 2 4" xfId="21326" xr:uid="{00000000-0005-0000-0000-0000881F0000}"/>
    <cellStyle name="Normal 111 2 3" xfId="13011" xr:uid="{00000000-0005-0000-0000-0000891F0000}"/>
    <cellStyle name="Normal 111 2 3 2" xfId="21329" xr:uid="{00000000-0005-0000-0000-00008A1F0000}"/>
    <cellStyle name="Normal 111 2 4" xfId="21330" xr:uid="{00000000-0005-0000-0000-00008B1F0000}"/>
    <cellStyle name="Normal 111 2 5" xfId="21331" xr:uid="{00000000-0005-0000-0000-00008C1F0000}"/>
    <cellStyle name="Normal 111 3" xfId="6856" xr:uid="{00000000-0005-0000-0000-00008D1F0000}"/>
    <cellStyle name="Normal 111 3 2" xfId="15139" xr:uid="{00000000-0005-0000-0000-00008E1F0000}"/>
    <cellStyle name="Normal 111 3 2 2" xfId="21333" xr:uid="{00000000-0005-0000-0000-00008F1F0000}"/>
    <cellStyle name="Normal 111 3 3" xfId="21334" xr:uid="{00000000-0005-0000-0000-0000901F0000}"/>
    <cellStyle name="Normal 111 3 4" xfId="21332" xr:uid="{00000000-0005-0000-0000-0000911F0000}"/>
    <cellStyle name="Normal 111 4" xfId="9814" xr:uid="{00000000-0005-0000-0000-0000921F0000}"/>
    <cellStyle name="Normal 111 4 2" xfId="21336" xr:uid="{00000000-0005-0000-0000-0000931F0000}"/>
    <cellStyle name="Normal 111 4 3" xfId="21335" xr:uid="{00000000-0005-0000-0000-0000941F0000}"/>
    <cellStyle name="Normal 111 5" xfId="4658" xr:uid="{00000000-0005-0000-0000-0000951F0000}"/>
    <cellStyle name="Normal 111 5 2" xfId="13327" xr:uid="{00000000-0005-0000-0000-0000961F0000}"/>
    <cellStyle name="Normal 111 6" xfId="21337" xr:uid="{00000000-0005-0000-0000-0000971F0000}"/>
    <cellStyle name="Normal 112" xfId="2288" xr:uid="{00000000-0005-0000-0000-0000981F0000}"/>
    <cellStyle name="Normal 112 2" xfId="4186" xr:uid="{00000000-0005-0000-0000-0000991F0000}"/>
    <cellStyle name="Normal 112 2 2" xfId="6859" xr:uid="{00000000-0005-0000-0000-00009A1F0000}"/>
    <cellStyle name="Normal 112 2 2 2" xfId="15142" xr:uid="{00000000-0005-0000-0000-00009B1F0000}"/>
    <cellStyle name="Normal 112 2 2 2 2" xfId="21339" xr:uid="{00000000-0005-0000-0000-00009C1F0000}"/>
    <cellStyle name="Normal 112 2 2 3" xfId="21340" xr:uid="{00000000-0005-0000-0000-00009D1F0000}"/>
    <cellStyle name="Normal 112 2 2 4" xfId="21338" xr:uid="{00000000-0005-0000-0000-00009E1F0000}"/>
    <cellStyle name="Normal 112 2 3" xfId="12910" xr:uid="{00000000-0005-0000-0000-00009F1F0000}"/>
    <cellStyle name="Normal 112 2 3 2" xfId="21341" xr:uid="{00000000-0005-0000-0000-0000A01F0000}"/>
    <cellStyle name="Normal 112 2 4" xfId="21342" xr:uid="{00000000-0005-0000-0000-0000A11F0000}"/>
    <cellStyle name="Normal 112 2 5" xfId="21343" xr:uid="{00000000-0005-0000-0000-0000A21F0000}"/>
    <cellStyle name="Normal 112 3" xfId="6858" xr:uid="{00000000-0005-0000-0000-0000A31F0000}"/>
    <cellStyle name="Normal 112 3 2" xfId="15141" xr:uid="{00000000-0005-0000-0000-0000A41F0000}"/>
    <cellStyle name="Normal 112 3 2 2" xfId="21345" xr:uid="{00000000-0005-0000-0000-0000A51F0000}"/>
    <cellStyle name="Normal 112 3 3" xfId="21346" xr:uid="{00000000-0005-0000-0000-0000A61F0000}"/>
    <cellStyle name="Normal 112 3 4" xfId="21344" xr:uid="{00000000-0005-0000-0000-0000A71F0000}"/>
    <cellStyle name="Normal 112 4" xfId="9876" xr:uid="{00000000-0005-0000-0000-0000A81F0000}"/>
    <cellStyle name="Normal 112 4 2" xfId="21348" xr:uid="{00000000-0005-0000-0000-0000A91F0000}"/>
    <cellStyle name="Normal 112 4 3" xfId="21347" xr:uid="{00000000-0005-0000-0000-0000AA1F0000}"/>
    <cellStyle name="Normal 112 5" xfId="4217" xr:uid="{00000000-0005-0000-0000-0000AB1F0000}"/>
    <cellStyle name="Normal 112 5 2" xfId="12941" xr:uid="{00000000-0005-0000-0000-0000AC1F0000}"/>
    <cellStyle name="Normal 112 6" xfId="21349" xr:uid="{00000000-0005-0000-0000-0000AD1F0000}"/>
    <cellStyle name="Normal 113" xfId="2093" xr:uid="{00000000-0005-0000-0000-0000AE1F0000}"/>
    <cellStyle name="Normal 113 2" xfId="4215" xr:uid="{00000000-0005-0000-0000-0000AF1F0000}"/>
    <cellStyle name="Normal 113 2 2" xfId="6861" xr:uid="{00000000-0005-0000-0000-0000B01F0000}"/>
    <cellStyle name="Normal 113 2 2 2" xfId="15144" xr:uid="{00000000-0005-0000-0000-0000B11F0000}"/>
    <cellStyle name="Normal 113 2 2 2 2" xfId="21351" xr:uid="{00000000-0005-0000-0000-0000B21F0000}"/>
    <cellStyle name="Normal 113 2 2 3" xfId="21352" xr:uid="{00000000-0005-0000-0000-0000B31F0000}"/>
    <cellStyle name="Normal 113 2 2 4" xfId="21350" xr:uid="{00000000-0005-0000-0000-0000B41F0000}"/>
    <cellStyle name="Normal 113 2 3" xfId="12939" xr:uid="{00000000-0005-0000-0000-0000B51F0000}"/>
    <cellStyle name="Normal 113 2 3 2" xfId="21353" xr:uid="{00000000-0005-0000-0000-0000B61F0000}"/>
    <cellStyle name="Normal 113 2 4" xfId="21354" xr:uid="{00000000-0005-0000-0000-0000B71F0000}"/>
    <cellStyle name="Normal 113 2 5" xfId="21355" xr:uid="{00000000-0005-0000-0000-0000B81F0000}"/>
    <cellStyle name="Normal 113 3" xfId="6860" xr:uid="{00000000-0005-0000-0000-0000B91F0000}"/>
    <cellStyle name="Normal 113 3 2" xfId="15143" xr:uid="{00000000-0005-0000-0000-0000BA1F0000}"/>
    <cellStyle name="Normal 113 3 2 2" xfId="21357" xr:uid="{00000000-0005-0000-0000-0000BB1F0000}"/>
    <cellStyle name="Normal 113 3 3" xfId="21358" xr:uid="{00000000-0005-0000-0000-0000BC1F0000}"/>
    <cellStyle name="Normal 113 3 4" xfId="21356" xr:uid="{00000000-0005-0000-0000-0000BD1F0000}"/>
    <cellStyle name="Normal 113 4" xfId="9694" xr:uid="{00000000-0005-0000-0000-0000BE1F0000}"/>
    <cellStyle name="Normal 113 4 2" xfId="21360" xr:uid="{00000000-0005-0000-0000-0000BF1F0000}"/>
    <cellStyle name="Normal 113 4 3" xfId="21359" xr:uid="{00000000-0005-0000-0000-0000C01F0000}"/>
    <cellStyle name="Normal 113 5" xfId="4216" xr:uid="{00000000-0005-0000-0000-0000C11F0000}"/>
    <cellStyle name="Normal 113 5 2" xfId="12940" xr:uid="{00000000-0005-0000-0000-0000C21F0000}"/>
    <cellStyle name="Normal 113 6" xfId="21361" xr:uid="{00000000-0005-0000-0000-0000C31F0000}"/>
    <cellStyle name="Normal 114" xfId="2286" xr:uid="{00000000-0005-0000-0000-0000C41F0000}"/>
    <cellStyle name="Normal 114 2" xfId="4213" xr:uid="{00000000-0005-0000-0000-0000C51F0000}"/>
    <cellStyle name="Normal 114 2 2" xfId="6863" xr:uid="{00000000-0005-0000-0000-0000C61F0000}"/>
    <cellStyle name="Normal 114 2 2 2" xfId="15146" xr:uid="{00000000-0005-0000-0000-0000C71F0000}"/>
    <cellStyle name="Normal 114 2 2 2 2" xfId="21363" xr:uid="{00000000-0005-0000-0000-0000C81F0000}"/>
    <cellStyle name="Normal 114 2 2 3" xfId="21364" xr:uid="{00000000-0005-0000-0000-0000C91F0000}"/>
    <cellStyle name="Normal 114 2 2 4" xfId="21362" xr:uid="{00000000-0005-0000-0000-0000CA1F0000}"/>
    <cellStyle name="Normal 114 2 3" xfId="12937" xr:uid="{00000000-0005-0000-0000-0000CB1F0000}"/>
    <cellStyle name="Normal 114 2 3 2" xfId="21365" xr:uid="{00000000-0005-0000-0000-0000CC1F0000}"/>
    <cellStyle name="Normal 114 2 4" xfId="21366" xr:uid="{00000000-0005-0000-0000-0000CD1F0000}"/>
    <cellStyle name="Normal 114 2 5" xfId="21367" xr:uid="{00000000-0005-0000-0000-0000CE1F0000}"/>
    <cellStyle name="Normal 114 3" xfId="6862" xr:uid="{00000000-0005-0000-0000-0000CF1F0000}"/>
    <cellStyle name="Normal 114 3 2" xfId="15145" xr:uid="{00000000-0005-0000-0000-0000D01F0000}"/>
    <cellStyle name="Normal 114 3 2 2" xfId="21369" xr:uid="{00000000-0005-0000-0000-0000D11F0000}"/>
    <cellStyle name="Normal 114 3 3" xfId="21370" xr:uid="{00000000-0005-0000-0000-0000D21F0000}"/>
    <cellStyle name="Normal 114 3 4" xfId="21368" xr:uid="{00000000-0005-0000-0000-0000D31F0000}"/>
    <cellStyle name="Normal 114 4" xfId="9875" xr:uid="{00000000-0005-0000-0000-0000D41F0000}"/>
    <cellStyle name="Normal 114 4 2" xfId="21372" xr:uid="{00000000-0005-0000-0000-0000D51F0000}"/>
    <cellStyle name="Normal 114 4 3" xfId="21371" xr:uid="{00000000-0005-0000-0000-0000D61F0000}"/>
    <cellStyle name="Normal 114 5" xfId="4214" xr:uid="{00000000-0005-0000-0000-0000D71F0000}"/>
    <cellStyle name="Normal 114 5 2" xfId="12938" xr:uid="{00000000-0005-0000-0000-0000D81F0000}"/>
    <cellStyle name="Normal 114 6" xfId="21373" xr:uid="{00000000-0005-0000-0000-0000D91F0000}"/>
    <cellStyle name="Normal 115" xfId="2270" xr:uid="{00000000-0005-0000-0000-0000DA1F0000}"/>
    <cellStyle name="Normal 115 2" xfId="4211" xr:uid="{00000000-0005-0000-0000-0000DB1F0000}"/>
    <cellStyle name="Normal 115 2 2" xfId="6865" xr:uid="{00000000-0005-0000-0000-0000DC1F0000}"/>
    <cellStyle name="Normal 115 2 2 2" xfId="15148" xr:uid="{00000000-0005-0000-0000-0000DD1F0000}"/>
    <cellStyle name="Normal 115 2 2 2 2" xfId="21375" xr:uid="{00000000-0005-0000-0000-0000DE1F0000}"/>
    <cellStyle name="Normal 115 2 2 3" xfId="21376" xr:uid="{00000000-0005-0000-0000-0000DF1F0000}"/>
    <cellStyle name="Normal 115 2 2 4" xfId="21374" xr:uid="{00000000-0005-0000-0000-0000E01F0000}"/>
    <cellStyle name="Normal 115 2 3" xfId="12935" xr:uid="{00000000-0005-0000-0000-0000E11F0000}"/>
    <cellStyle name="Normal 115 2 3 2" xfId="21377" xr:uid="{00000000-0005-0000-0000-0000E21F0000}"/>
    <cellStyle name="Normal 115 2 4" xfId="21378" xr:uid="{00000000-0005-0000-0000-0000E31F0000}"/>
    <cellStyle name="Normal 115 2 5" xfId="21379" xr:uid="{00000000-0005-0000-0000-0000E41F0000}"/>
    <cellStyle name="Normal 115 3" xfId="6864" xr:uid="{00000000-0005-0000-0000-0000E51F0000}"/>
    <cellStyle name="Normal 115 3 2" xfId="15147" xr:uid="{00000000-0005-0000-0000-0000E61F0000}"/>
    <cellStyle name="Normal 115 3 2 2" xfId="21381" xr:uid="{00000000-0005-0000-0000-0000E71F0000}"/>
    <cellStyle name="Normal 115 3 3" xfId="21382" xr:uid="{00000000-0005-0000-0000-0000E81F0000}"/>
    <cellStyle name="Normal 115 3 4" xfId="21380" xr:uid="{00000000-0005-0000-0000-0000E91F0000}"/>
    <cellStyle name="Normal 115 4" xfId="9860" xr:uid="{00000000-0005-0000-0000-0000EA1F0000}"/>
    <cellStyle name="Normal 115 4 2" xfId="21384" xr:uid="{00000000-0005-0000-0000-0000EB1F0000}"/>
    <cellStyle name="Normal 115 4 3" xfId="21383" xr:uid="{00000000-0005-0000-0000-0000EC1F0000}"/>
    <cellStyle name="Normal 115 5" xfId="4212" xr:uid="{00000000-0005-0000-0000-0000ED1F0000}"/>
    <cellStyle name="Normal 115 5 2" xfId="12936" xr:uid="{00000000-0005-0000-0000-0000EE1F0000}"/>
    <cellStyle name="Normal 115 6" xfId="21385" xr:uid="{00000000-0005-0000-0000-0000EF1F0000}"/>
    <cellStyle name="Normal 116" xfId="2278" xr:uid="{00000000-0005-0000-0000-0000F01F0000}"/>
    <cellStyle name="Normal 116 2" xfId="4209" xr:uid="{00000000-0005-0000-0000-0000F11F0000}"/>
    <cellStyle name="Normal 116 2 2" xfId="6867" xr:uid="{00000000-0005-0000-0000-0000F21F0000}"/>
    <cellStyle name="Normal 116 2 2 2" xfId="15150" xr:uid="{00000000-0005-0000-0000-0000F31F0000}"/>
    <cellStyle name="Normal 116 2 2 2 2" xfId="21387" xr:uid="{00000000-0005-0000-0000-0000F41F0000}"/>
    <cellStyle name="Normal 116 2 2 3" xfId="21388" xr:uid="{00000000-0005-0000-0000-0000F51F0000}"/>
    <cellStyle name="Normal 116 2 2 4" xfId="21386" xr:uid="{00000000-0005-0000-0000-0000F61F0000}"/>
    <cellStyle name="Normal 116 2 3" xfId="12933" xr:uid="{00000000-0005-0000-0000-0000F71F0000}"/>
    <cellStyle name="Normal 116 2 3 2" xfId="21389" xr:uid="{00000000-0005-0000-0000-0000F81F0000}"/>
    <cellStyle name="Normal 116 2 4" xfId="21390" xr:uid="{00000000-0005-0000-0000-0000F91F0000}"/>
    <cellStyle name="Normal 116 2 5" xfId="21391" xr:uid="{00000000-0005-0000-0000-0000FA1F0000}"/>
    <cellStyle name="Normal 116 3" xfId="6866" xr:uid="{00000000-0005-0000-0000-0000FB1F0000}"/>
    <cellStyle name="Normal 116 3 2" xfId="15149" xr:uid="{00000000-0005-0000-0000-0000FC1F0000}"/>
    <cellStyle name="Normal 116 3 2 2" xfId="21393" xr:uid="{00000000-0005-0000-0000-0000FD1F0000}"/>
    <cellStyle name="Normal 116 3 3" xfId="21394" xr:uid="{00000000-0005-0000-0000-0000FE1F0000}"/>
    <cellStyle name="Normal 116 3 4" xfId="21392" xr:uid="{00000000-0005-0000-0000-0000FF1F0000}"/>
    <cellStyle name="Normal 116 4" xfId="9867" xr:uid="{00000000-0005-0000-0000-000000200000}"/>
    <cellStyle name="Normal 116 4 2" xfId="21396" xr:uid="{00000000-0005-0000-0000-000001200000}"/>
    <cellStyle name="Normal 116 4 3" xfId="21395" xr:uid="{00000000-0005-0000-0000-000002200000}"/>
    <cellStyle name="Normal 116 5" xfId="4210" xr:uid="{00000000-0005-0000-0000-000003200000}"/>
    <cellStyle name="Normal 116 5 2" xfId="12934" xr:uid="{00000000-0005-0000-0000-000004200000}"/>
    <cellStyle name="Normal 116 6" xfId="21397" xr:uid="{00000000-0005-0000-0000-000005200000}"/>
    <cellStyle name="Normal 117" xfId="2274" xr:uid="{00000000-0005-0000-0000-000006200000}"/>
    <cellStyle name="Normal 117 2" xfId="4207" xr:uid="{00000000-0005-0000-0000-000007200000}"/>
    <cellStyle name="Normal 117 2 2" xfId="6869" xr:uid="{00000000-0005-0000-0000-000008200000}"/>
    <cellStyle name="Normal 117 2 2 2" xfId="15152" xr:uid="{00000000-0005-0000-0000-000009200000}"/>
    <cellStyle name="Normal 117 2 2 2 2" xfId="21399" xr:uid="{00000000-0005-0000-0000-00000A200000}"/>
    <cellStyle name="Normal 117 2 2 3" xfId="21400" xr:uid="{00000000-0005-0000-0000-00000B200000}"/>
    <cellStyle name="Normal 117 2 2 4" xfId="21398" xr:uid="{00000000-0005-0000-0000-00000C200000}"/>
    <cellStyle name="Normal 117 2 3" xfId="12931" xr:uid="{00000000-0005-0000-0000-00000D200000}"/>
    <cellStyle name="Normal 117 2 3 2" xfId="21401" xr:uid="{00000000-0005-0000-0000-00000E200000}"/>
    <cellStyle name="Normal 117 2 4" xfId="21402" xr:uid="{00000000-0005-0000-0000-00000F200000}"/>
    <cellStyle name="Normal 117 2 5" xfId="21403" xr:uid="{00000000-0005-0000-0000-000010200000}"/>
    <cellStyle name="Normal 117 3" xfId="6868" xr:uid="{00000000-0005-0000-0000-000011200000}"/>
    <cellStyle name="Normal 117 3 2" xfId="15151" xr:uid="{00000000-0005-0000-0000-000012200000}"/>
    <cellStyle name="Normal 117 3 2 2" xfId="21405" xr:uid="{00000000-0005-0000-0000-000013200000}"/>
    <cellStyle name="Normal 117 3 3" xfId="21406" xr:uid="{00000000-0005-0000-0000-000014200000}"/>
    <cellStyle name="Normal 117 3 4" xfId="21404" xr:uid="{00000000-0005-0000-0000-000015200000}"/>
    <cellStyle name="Normal 117 4" xfId="9864" xr:uid="{00000000-0005-0000-0000-000016200000}"/>
    <cellStyle name="Normal 117 4 2" xfId="21408" xr:uid="{00000000-0005-0000-0000-000017200000}"/>
    <cellStyle name="Normal 117 4 3" xfId="21407" xr:uid="{00000000-0005-0000-0000-000018200000}"/>
    <cellStyle name="Normal 117 5" xfId="4208" xr:uid="{00000000-0005-0000-0000-000019200000}"/>
    <cellStyle name="Normal 117 5 2" xfId="12932" xr:uid="{00000000-0005-0000-0000-00001A200000}"/>
    <cellStyle name="Normal 117 6" xfId="21409" xr:uid="{00000000-0005-0000-0000-00001B200000}"/>
    <cellStyle name="Normal 118" xfId="2276" xr:uid="{00000000-0005-0000-0000-00001C200000}"/>
    <cellStyle name="Normal 118 2" xfId="4205" xr:uid="{00000000-0005-0000-0000-00001D200000}"/>
    <cellStyle name="Normal 118 2 2" xfId="6871" xr:uid="{00000000-0005-0000-0000-00001E200000}"/>
    <cellStyle name="Normal 118 2 2 2" xfId="15154" xr:uid="{00000000-0005-0000-0000-00001F200000}"/>
    <cellStyle name="Normal 118 2 2 2 2" xfId="21411" xr:uid="{00000000-0005-0000-0000-000020200000}"/>
    <cellStyle name="Normal 118 2 2 3" xfId="21412" xr:uid="{00000000-0005-0000-0000-000021200000}"/>
    <cellStyle name="Normal 118 2 2 4" xfId="21410" xr:uid="{00000000-0005-0000-0000-000022200000}"/>
    <cellStyle name="Normal 118 2 3" xfId="12929" xr:uid="{00000000-0005-0000-0000-000023200000}"/>
    <cellStyle name="Normal 118 2 3 2" xfId="21413" xr:uid="{00000000-0005-0000-0000-000024200000}"/>
    <cellStyle name="Normal 118 2 4" xfId="21414" xr:uid="{00000000-0005-0000-0000-000025200000}"/>
    <cellStyle name="Normal 118 2 5" xfId="21415" xr:uid="{00000000-0005-0000-0000-000026200000}"/>
    <cellStyle name="Normal 118 3" xfId="6870" xr:uid="{00000000-0005-0000-0000-000027200000}"/>
    <cellStyle name="Normal 118 3 2" xfId="15153" xr:uid="{00000000-0005-0000-0000-000028200000}"/>
    <cellStyle name="Normal 118 3 2 2" xfId="21417" xr:uid="{00000000-0005-0000-0000-000029200000}"/>
    <cellStyle name="Normal 118 3 3" xfId="21418" xr:uid="{00000000-0005-0000-0000-00002A200000}"/>
    <cellStyle name="Normal 118 3 4" xfId="21416" xr:uid="{00000000-0005-0000-0000-00002B200000}"/>
    <cellStyle name="Normal 118 4" xfId="9866" xr:uid="{00000000-0005-0000-0000-00002C200000}"/>
    <cellStyle name="Normal 118 4 2" xfId="21420" xr:uid="{00000000-0005-0000-0000-00002D200000}"/>
    <cellStyle name="Normal 118 4 3" xfId="21419" xr:uid="{00000000-0005-0000-0000-00002E200000}"/>
    <cellStyle name="Normal 118 5" xfId="4206" xr:uid="{00000000-0005-0000-0000-00002F200000}"/>
    <cellStyle name="Normal 118 5 2" xfId="12930" xr:uid="{00000000-0005-0000-0000-000030200000}"/>
    <cellStyle name="Normal 118 6" xfId="21421" xr:uid="{00000000-0005-0000-0000-000031200000}"/>
    <cellStyle name="Normal 119" xfId="2109" xr:uid="{00000000-0005-0000-0000-000032200000}"/>
    <cellStyle name="Normal 119 2" xfId="4203" xr:uid="{00000000-0005-0000-0000-000033200000}"/>
    <cellStyle name="Normal 119 2 2" xfId="6873" xr:uid="{00000000-0005-0000-0000-000034200000}"/>
    <cellStyle name="Normal 119 2 2 2" xfId="15156" xr:uid="{00000000-0005-0000-0000-000035200000}"/>
    <cellStyle name="Normal 119 2 2 2 2" xfId="21423" xr:uid="{00000000-0005-0000-0000-000036200000}"/>
    <cellStyle name="Normal 119 2 2 3" xfId="21424" xr:uid="{00000000-0005-0000-0000-000037200000}"/>
    <cellStyle name="Normal 119 2 2 4" xfId="21422" xr:uid="{00000000-0005-0000-0000-000038200000}"/>
    <cellStyle name="Normal 119 2 3" xfId="12927" xr:uid="{00000000-0005-0000-0000-000039200000}"/>
    <cellStyle name="Normal 119 2 3 2" xfId="21425" xr:uid="{00000000-0005-0000-0000-00003A200000}"/>
    <cellStyle name="Normal 119 2 4" xfId="21426" xr:uid="{00000000-0005-0000-0000-00003B200000}"/>
    <cellStyle name="Normal 119 2 5" xfId="21427" xr:uid="{00000000-0005-0000-0000-00003C200000}"/>
    <cellStyle name="Normal 119 3" xfId="6872" xr:uid="{00000000-0005-0000-0000-00003D200000}"/>
    <cellStyle name="Normal 119 3 2" xfId="15155" xr:uid="{00000000-0005-0000-0000-00003E200000}"/>
    <cellStyle name="Normal 119 3 2 2" xfId="21429" xr:uid="{00000000-0005-0000-0000-00003F200000}"/>
    <cellStyle name="Normal 119 3 3" xfId="21430" xr:uid="{00000000-0005-0000-0000-000040200000}"/>
    <cellStyle name="Normal 119 3 4" xfId="21428" xr:uid="{00000000-0005-0000-0000-000041200000}"/>
    <cellStyle name="Normal 119 4" xfId="9709" xr:uid="{00000000-0005-0000-0000-000042200000}"/>
    <cellStyle name="Normal 119 4 2" xfId="21432" xr:uid="{00000000-0005-0000-0000-000043200000}"/>
    <cellStyle name="Normal 119 4 3" xfId="21431" xr:uid="{00000000-0005-0000-0000-000044200000}"/>
    <cellStyle name="Normal 119 5" xfId="4204" xr:uid="{00000000-0005-0000-0000-000045200000}"/>
    <cellStyle name="Normal 119 5 2" xfId="12928" xr:uid="{00000000-0005-0000-0000-000046200000}"/>
    <cellStyle name="Normal 119 6" xfId="21433" xr:uid="{00000000-0005-0000-0000-000047200000}"/>
    <cellStyle name="Normal 12" xfId="140" xr:uid="{00000000-0005-0000-0000-000048200000}"/>
    <cellStyle name="Normal 12 10" xfId="21434" xr:uid="{00000000-0005-0000-0000-000049200000}"/>
    <cellStyle name="Normal 12 10 2" xfId="21435" xr:uid="{00000000-0005-0000-0000-00004A200000}"/>
    <cellStyle name="Normal 12 11" xfId="21436" xr:uid="{00000000-0005-0000-0000-00004B200000}"/>
    <cellStyle name="Normal 12 12" xfId="304" xr:uid="{00000000-0005-0000-0000-00004C200000}"/>
    <cellStyle name="Normal 12 2" xfId="634" xr:uid="{00000000-0005-0000-0000-00004D200000}"/>
    <cellStyle name="Normal 12 2 10" xfId="21437" xr:uid="{00000000-0005-0000-0000-00004E200000}"/>
    <cellStyle name="Normal 12 2 2" xfId="4200" xr:uid="{00000000-0005-0000-0000-00004F200000}"/>
    <cellStyle name="Normal 12 2 2 2" xfId="4494" xr:uid="{00000000-0005-0000-0000-000050200000}"/>
    <cellStyle name="Normal 12 2 2 2 2" xfId="4585" xr:uid="{00000000-0005-0000-0000-000051200000}"/>
    <cellStyle name="Normal 12 2 2 2 2 2" xfId="4719" xr:uid="{00000000-0005-0000-0000-000052200000}"/>
    <cellStyle name="Normal 12 2 2 2 2 2 2" xfId="6879" xr:uid="{00000000-0005-0000-0000-000053200000}"/>
    <cellStyle name="Normal 12 2 2 2 2 2 2 2" xfId="15162" xr:uid="{00000000-0005-0000-0000-000054200000}"/>
    <cellStyle name="Normal 12 2 2 2 2 2 2 2 2" xfId="21439" xr:uid="{00000000-0005-0000-0000-000055200000}"/>
    <cellStyle name="Normal 12 2 2 2 2 2 2 3" xfId="21440" xr:uid="{00000000-0005-0000-0000-000056200000}"/>
    <cellStyle name="Normal 12 2 2 2 2 2 2 4" xfId="21438" xr:uid="{00000000-0005-0000-0000-000057200000}"/>
    <cellStyle name="Normal 12 2 2 2 2 2 3" xfId="13383" xr:uid="{00000000-0005-0000-0000-000058200000}"/>
    <cellStyle name="Normal 12 2 2 2 2 2 3 2" xfId="21441" xr:uid="{00000000-0005-0000-0000-000059200000}"/>
    <cellStyle name="Normal 12 2 2 2 2 2 4" xfId="21442" xr:uid="{00000000-0005-0000-0000-00005A200000}"/>
    <cellStyle name="Normal 12 2 2 2 2 2 5" xfId="21443" xr:uid="{00000000-0005-0000-0000-00005B200000}"/>
    <cellStyle name="Normal 12 2 2 2 2 3" xfId="6878" xr:uid="{00000000-0005-0000-0000-00005C200000}"/>
    <cellStyle name="Normal 12 2 2 2 2 3 2" xfId="15161" xr:uid="{00000000-0005-0000-0000-00005D200000}"/>
    <cellStyle name="Normal 12 2 2 2 2 3 2 2" xfId="21445" xr:uid="{00000000-0005-0000-0000-00005E200000}"/>
    <cellStyle name="Normal 12 2 2 2 2 3 3" xfId="21446" xr:uid="{00000000-0005-0000-0000-00005F200000}"/>
    <cellStyle name="Normal 12 2 2 2 2 3 4" xfId="21444" xr:uid="{00000000-0005-0000-0000-000060200000}"/>
    <cellStyle name="Normal 12 2 2 2 2 4" xfId="13263" xr:uid="{00000000-0005-0000-0000-000061200000}"/>
    <cellStyle name="Normal 12 2 2 2 2 4 2" xfId="21447" xr:uid="{00000000-0005-0000-0000-000062200000}"/>
    <cellStyle name="Normal 12 2 2 2 2 5" xfId="21448" xr:uid="{00000000-0005-0000-0000-000063200000}"/>
    <cellStyle name="Normal 12 2 2 2 2 6" xfId="21449" xr:uid="{00000000-0005-0000-0000-000064200000}"/>
    <cellStyle name="Normal 12 2 2 2 3" xfId="4369" xr:uid="{00000000-0005-0000-0000-000065200000}"/>
    <cellStyle name="Normal 12 2 2 2 3 2" xfId="6880" xr:uid="{00000000-0005-0000-0000-000066200000}"/>
    <cellStyle name="Normal 12 2 2 2 3 2 2" xfId="15163" xr:uid="{00000000-0005-0000-0000-000067200000}"/>
    <cellStyle name="Normal 12 2 2 2 3 2 2 2" xfId="21451" xr:uid="{00000000-0005-0000-0000-000068200000}"/>
    <cellStyle name="Normal 12 2 2 2 3 2 3" xfId="21452" xr:uid="{00000000-0005-0000-0000-000069200000}"/>
    <cellStyle name="Normal 12 2 2 2 3 2 4" xfId="21450" xr:uid="{00000000-0005-0000-0000-00006A200000}"/>
    <cellStyle name="Normal 12 2 2 2 3 3" xfId="13068" xr:uid="{00000000-0005-0000-0000-00006B200000}"/>
    <cellStyle name="Normal 12 2 2 2 3 3 2" xfId="21453" xr:uid="{00000000-0005-0000-0000-00006C200000}"/>
    <cellStyle name="Normal 12 2 2 2 3 4" xfId="21454" xr:uid="{00000000-0005-0000-0000-00006D200000}"/>
    <cellStyle name="Normal 12 2 2 2 3 5" xfId="21455" xr:uid="{00000000-0005-0000-0000-00006E200000}"/>
    <cellStyle name="Normal 12 2 2 2 4" xfId="6877" xr:uid="{00000000-0005-0000-0000-00006F200000}"/>
    <cellStyle name="Normal 12 2 2 2 4 2" xfId="15160" xr:uid="{00000000-0005-0000-0000-000070200000}"/>
    <cellStyle name="Normal 12 2 2 2 4 2 2" xfId="21457" xr:uid="{00000000-0005-0000-0000-000071200000}"/>
    <cellStyle name="Normal 12 2 2 2 4 3" xfId="21458" xr:uid="{00000000-0005-0000-0000-000072200000}"/>
    <cellStyle name="Normal 12 2 2 2 4 4" xfId="21456" xr:uid="{00000000-0005-0000-0000-000073200000}"/>
    <cellStyle name="Normal 12 2 2 2 5" xfId="13183" xr:uid="{00000000-0005-0000-0000-000074200000}"/>
    <cellStyle name="Normal 12 2 2 2 5 2" xfId="21459" xr:uid="{00000000-0005-0000-0000-000075200000}"/>
    <cellStyle name="Normal 12 2 2 2 6" xfId="21460" xr:uid="{00000000-0005-0000-0000-000076200000}"/>
    <cellStyle name="Normal 12 2 2 2 7" xfId="21461" xr:uid="{00000000-0005-0000-0000-000077200000}"/>
    <cellStyle name="Normal 12 2 2 3" xfId="4627" xr:uid="{00000000-0005-0000-0000-000078200000}"/>
    <cellStyle name="Normal 12 2 2 3 2" xfId="4761" xr:uid="{00000000-0005-0000-0000-000079200000}"/>
    <cellStyle name="Normal 12 2 2 3 2 2" xfId="6882" xr:uid="{00000000-0005-0000-0000-00007A200000}"/>
    <cellStyle name="Normal 12 2 2 3 2 2 2" xfId="15165" xr:uid="{00000000-0005-0000-0000-00007B200000}"/>
    <cellStyle name="Normal 12 2 2 3 2 2 2 2" xfId="21463" xr:uid="{00000000-0005-0000-0000-00007C200000}"/>
    <cellStyle name="Normal 12 2 2 3 2 2 3" xfId="21464" xr:uid="{00000000-0005-0000-0000-00007D200000}"/>
    <cellStyle name="Normal 12 2 2 3 2 2 4" xfId="21462" xr:uid="{00000000-0005-0000-0000-00007E200000}"/>
    <cellStyle name="Normal 12 2 2 3 2 3" xfId="13419" xr:uid="{00000000-0005-0000-0000-00007F200000}"/>
    <cellStyle name="Normal 12 2 2 3 2 3 2" xfId="21465" xr:uid="{00000000-0005-0000-0000-000080200000}"/>
    <cellStyle name="Normal 12 2 2 3 2 4" xfId="21466" xr:uid="{00000000-0005-0000-0000-000081200000}"/>
    <cellStyle name="Normal 12 2 2 3 2 5" xfId="21467" xr:uid="{00000000-0005-0000-0000-000082200000}"/>
    <cellStyle name="Normal 12 2 2 3 3" xfId="6881" xr:uid="{00000000-0005-0000-0000-000083200000}"/>
    <cellStyle name="Normal 12 2 2 3 3 2" xfId="15164" xr:uid="{00000000-0005-0000-0000-000084200000}"/>
    <cellStyle name="Normal 12 2 2 3 3 2 2" xfId="21469" xr:uid="{00000000-0005-0000-0000-000085200000}"/>
    <cellStyle name="Normal 12 2 2 3 3 3" xfId="21470" xr:uid="{00000000-0005-0000-0000-000086200000}"/>
    <cellStyle name="Normal 12 2 2 3 3 4" xfId="21468" xr:uid="{00000000-0005-0000-0000-000087200000}"/>
    <cellStyle name="Normal 12 2 2 3 4" xfId="13300" xr:uid="{00000000-0005-0000-0000-000088200000}"/>
    <cellStyle name="Normal 12 2 2 3 4 2" xfId="21471" xr:uid="{00000000-0005-0000-0000-000089200000}"/>
    <cellStyle name="Normal 12 2 2 3 5" xfId="21472" xr:uid="{00000000-0005-0000-0000-00008A200000}"/>
    <cellStyle name="Normal 12 2 2 3 6" xfId="21473" xr:uid="{00000000-0005-0000-0000-00008B200000}"/>
    <cellStyle name="Normal 12 2 2 4" xfId="4411" xr:uid="{00000000-0005-0000-0000-00008C200000}"/>
    <cellStyle name="Normal 12 2 2 4 2" xfId="4274" xr:uid="{00000000-0005-0000-0000-00008D200000}"/>
    <cellStyle name="Normal 12 2 2 4 2 2" xfId="6884" xr:uid="{00000000-0005-0000-0000-00008E200000}"/>
    <cellStyle name="Normal 12 2 2 4 2 2 2" xfId="15167" xr:uid="{00000000-0005-0000-0000-00008F200000}"/>
    <cellStyle name="Normal 12 2 2 4 2 2 2 2" xfId="21475" xr:uid="{00000000-0005-0000-0000-000090200000}"/>
    <cellStyle name="Normal 12 2 2 4 2 2 3" xfId="21476" xr:uid="{00000000-0005-0000-0000-000091200000}"/>
    <cellStyle name="Normal 12 2 2 4 2 2 4" xfId="21474" xr:uid="{00000000-0005-0000-0000-000092200000}"/>
    <cellStyle name="Normal 12 2 2 4 2 3" xfId="12984" xr:uid="{00000000-0005-0000-0000-000093200000}"/>
    <cellStyle name="Normal 12 2 2 4 2 3 2" xfId="21477" xr:uid="{00000000-0005-0000-0000-000094200000}"/>
    <cellStyle name="Normal 12 2 2 4 2 4" xfId="21478" xr:uid="{00000000-0005-0000-0000-000095200000}"/>
    <cellStyle name="Normal 12 2 2 4 2 5" xfId="21479" xr:uid="{00000000-0005-0000-0000-000096200000}"/>
    <cellStyle name="Normal 12 2 2 4 3" xfId="6883" xr:uid="{00000000-0005-0000-0000-000097200000}"/>
    <cellStyle name="Normal 12 2 2 4 3 2" xfId="15166" xr:uid="{00000000-0005-0000-0000-000098200000}"/>
    <cellStyle name="Normal 12 2 2 4 3 2 2" xfId="21481" xr:uid="{00000000-0005-0000-0000-000099200000}"/>
    <cellStyle name="Normal 12 2 2 4 3 3" xfId="21482" xr:uid="{00000000-0005-0000-0000-00009A200000}"/>
    <cellStyle name="Normal 12 2 2 4 3 4" xfId="21480" xr:uid="{00000000-0005-0000-0000-00009B200000}"/>
    <cellStyle name="Normal 12 2 2 4 4" xfId="13107" xr:uid="{00000000-0005-0000-0000-00009C200000}"/>
    <cellStyle name="Normal 12 2 2 4 4 2" xfId="21483" xr:uid="{00000000-0005-0000-0000-00009D200000}"/>
    <cellStyle name="Normal 12 2 2 4 5" xfId="21484" xr:uid="{00000000-0005-0000-0000-00009E200000}"/>
    <cellStyle name="Normal 12 2 2 4 6" xfId="21485" xr:uid="{00000000-0005-0000-0000-00009F200000}"/>
    <cellStyle name="Normal 12 2 2 5" xfId="4541" xr:uid="{00000000-0005-0000-0000-0000A0200000}"/>
    <cellStyle name="Normal 12 2 2 5 2" xfId="6885" xr:uid="{00000000-0005-0000-0000-0000A1200000}"/>
    <cellStyle name="Normal 12 2 2 5 2 2" xfId="15168" xr:uid="{00000000-0005-0000-0000-0000A2200000}"/>
    <cellStyle name="Normal 12 2 2 5 2 2 2" xfId="21487" xr:uid="{00000000-0005-0000-0000-0000A3200000}"/>
    <cellStyle name="Normal 12 2 2 5 2 3" xfId="21488" xr:uid="{00000000-0005-0000-0000-0000A4200000}"/>
    <cellStyle name="Normal 12 2 2 5 2 4" xfId="21486" xr:uid="{00000000-0005-0000-0000-0000A5200000}"/>
    <cellStyle name="Normal 12 2 2 5 3" xfId="13224" xr:uid="{00000000-0005-0000-0000-0000A6200000}"/>
    <cellStyle name="Normal 12 2 2 5 3 2" xfId="21489" xr:uid="{00000000-0005-0000-0000-0000A7200000}"/>
    <cellStyle name="Normal 12 2 2 5 4" xfId="21490" xr:uid="{00000000-0005-0000-0000-0000A8200000}"/>
    <cellStyle name="Normal 12 2 2 5 5" xfId="21491" xr:uid="{00000000-0005-0000-0000-0000A9200000}"/>
    <cellStyle name="Normal 12 2 2 6" xfId="6876" xr:uid="{00000000-0005-0000-0000-0000AA200000}"/>
    <cellStyle name="Normal 12 2 2 6 2" xfId="15159" xr:uid="{00000000-0005-0000-0000-0000AB200000}"/>
    <cellStyle name="Normal 12 2 2 6 2 2" xfId="21493" xr:uid="{00000000-0005-0000-0000-0000AC200000}"/>
    <cellStyle name="Normal 12 2 2 6 3" xfId="21494" xr:uid="{00000000-0005-0000-0000-0000AD200000}"/>
    <cellStyle name="Normal 12 2 2 6 4" xfId="21492" xr:uid="{00000000-0005-0000-0000-0000AE200000}"/>
    <cellStyle name="Normal 12 2 2 7" xfId="12924" xr:uid="{00000000-0005-0000-0000-0000AF200000}"/>
    <cellStyle name="Normal 12 2 2 7 2" xfId="21495" xr:uid="{00000000-0005-0000-0000-0000B0200000}"/>
    <cellStyle name="Normal 12 2 2 8" xfId="21496" xr:uid="{00000000-0005-0000-0000-0000B1200000}"/>
    <cellStyle name="Normal 12 2 2 9" xfId="21497" xr:uid="{00000000-0005-0000-0000-0000B2200000}"/>
    <cellStyle name="Normal 12 2 3" xfId="4678" xr:uid="{00000000-0005-0000-0000-0000B3200000}"/>
    <cellStyle name="Normal 12 2 3 2" xfId="4805" xr:uid="{00000000-0005-0000-0000-0000B4200000}"/>
    <cellStyle name="Normal 12 2 3 2 2" xfId="4455" xr:uid="{00000000-0005-0000-0000-0000B5200000}"/>
    <cellStyle name="Normal 12 2 3 2 2 2" xfId="6888" xr:uid="{00000000-0005-0000-0000-0000B6200000}"/>
    <cellStyle name="Normal 12 2 3 2 2 2 2" xfId="15171" xr:uid="{00000000-0005-0000-0000-0000B7200000}"/>
    <cellStyle name="Normal 12 2 3 2 2 2 2 2" xfId="21499" xr:uid="{00000000-0005-0000-0000-0000B8200000}"/>
    <cellStyle name="Normal 12 2 3 2 2 2 3" xfId="21500" xr:uid="{00000000-0005-0000-0000-0000B9200000}"/>
    <cellStyle name="Normal 12 2 3 2 2 2 4" xfId="21498" xr:uid="{00000000-0005-0000-0000-0000BA200000}"/>
    <cellStyle name="Normal 12 2 3 2 2 3" xfId="13149" xr:uid="{00000000-0005-0000-0000-0000BB200000}"/>
    <cellStyle name="Normal 12 2 3 2 2 3 2" xfId="21501" xr:uid="{00000000-0005-0000-0000-0000BC200000}"/>
    <cellStyle name="Normal 12 2 3 2 2 4" xfId="21502" xr:uid="{00000000-0005-0000-0000-0000BD200000}"/>
    <cellStyle name="Normal 12 2 3 2 2 5" xfId="21503" xr:uid="{00000000-0005-0000-0000-0000BE200000}"/>
    <cellStyle name="Normal 12 2 3 2 3" xfId="6887" xr:uid="{00000000-0005-0000-0000-0000BF200000}"/>
    <cellStyle name="Normal 12 2 3 2 3 2" xfId="15170" xr:uid="{00000000-0005-0000-0000-0000C0200000}"/>
    <cellStyle name="Normal 12 2 3 2 3 2 2" xfId="21505" xr:uid="{00000000-0005-0000-0000-0000C1200000}"/>
    <cellStyle name="Normal 12 2 3 2 3 3" xfId="21506" xr:uid="{00000000-0005-0000-0000-0000C2200000}"/>
    <cellStyle name="Normal 12 2 3 2 3 4" xfId="21504" xr:uid="{00000000-0005-0000-0000-0000C3200000}"/>
    <cellStyle name="Normal 12 2 3 2 4" xfId="13460" xr:uid="{00000000-0005-0000-0000-0000C4200000}"/>
    <cellStyle name="Normal 12 2 3 2 4 2" xfId="21507" xr:uid="{00000000-0005-0000-0000-0000C5200000}"/>
    <cellStyle name="Normal 12 2 3 2 5" xfId="21508" xr:uid="{00000000-0005-0000-0000-0000C6200000}"/>
    <cellStyle name="Normal 12 2 3 2 6" xfId="21509" xr:uid="{00000000-0005-0000-0000-0000C7200000}"/>
    <cellStyle name="Normal 12 2 3 3" xfId="4327" xr:uid="{00000000-0005-0000-0000-0000C8200000}"/>
    <cellStyle name="Normal 12 2 3 3 2" xfId="6889" xr:uid="{00000000-0005-0000-0000-0000C9200000}"/>
    <cellStyle name="Normal 12 2 3 3 2 2" xfId="15172" xr:uid="{00000000-0005-0000-0000-0000CA200000}"/>
    <cellStyle name="Normal 12 2 3 3 2 2 2" xfId="21511" xr:uid="{00000000-0005-0000-0000-0000CB200000}"/>
    <cellStyle name="Normal 12 2 3 3 2 3" xfId="21512" xr:uid="{00000000-0005-0000-0000-0000CC200000}"/>
    <cellStyle name="Normal 12 2 3 3 2 4" xfId="21510" xr:uid="{00000000-0005-0000-0000-0000CD200000}"/>
    <cellStyle name="Normal 12 2 3 3 3" xfId="13030" xr:uid="{00000000-0005-0000-0000-0000CE200000}"/>
    <cellStyle name="Normal 12 2 3 3 3 2" xfId="21513" xr:uid="{00000000-0005-0000-0000-0000CF200000}"/>
    <cellStyle name="Normal 12 2 3 3 4" xfId="21514" xr:uid="{00000000-0005-0000-0000-0000D0200000}"/>
    <cellStyle name="Normal 12 2 3 3 5" xfId="21515" xr:uid="{00000000-0005-0000-0000-0000D1200000}"/>
    <cellStyle name="Normal 12 2 3 4" xfId="6886" xr:uid="{00000000-0005-0000-0000-0000D2200000}"/>
    <cellStyle name="Normal 12 2 3 4 2" xfId="15169" xr:uid="{00000000-0005-0000-0000-0000D3200000}"/>
    <cellStyle name="Normal 12 2 3 4 2 2" xfId="21517" xr:uid="{00000000-0005-0000-0000-0000D4200000}"/>
    <cellStyle name="Normal 12 2 3 4 3" xfId="21518" xr:uid="{00000000-0005-0000-0000-0000D5200000}"/>
    <cellStyle name="Normal 12 2 3 4 4" xfId="21516" xr:uid="{00000000-0005-0000-0000-0000D6200000}"/>
    <cellStyle name="Normal 12 2 3 5" xfId="13346" xr:uid="{00000000-0005-0000-0000-0000D7200000}"/>
    <cellStyle name="Normal 12 2 3 5 2" xfId="21519" xr:uid="{00000000-0005-0000-0000-0000D8200000}"/>
    <cellStyle name="Normal 12 2 3 6" xfId="21520" xr:uid="{00000000-0005-0000-0000-0000D9200000}"/>
    <cellStyle name="Normal 12 2 3 7" xfId="21521" xr:uid="{00000000-0005-0000-0000-0000DA200000}"/>
    <cellStyle name="Normal 12 2 4" xfId="4520" xr:uid="{00000000-0005-0000-0000-0000DB200000}"/>
    <cellStyle name="Normal 12 2 4 2" xfId="4605" xr:uid="{00000000-0005-0000-0000-0000DC200000}"/>
    <cellStyle name="Normal 12 2 4 2 2" xfId="6891" xr:uid="{00000000-0005-0000-0000-0000DD200000}"/>
    <cellStyle name="Normal 12 2 4 2 2 2" xfId="15174" xr:uid="{00000000-0005-0000-0000-0000DE200000}"/>
    <cellStyle name="Normal 12 2 4 2 2 2 2" xfId="21523" xr:uid="{00000000-0005-0000-0000-0000DF200000}"/>
    <cellStyle name="Normal 12 2 4 2 2 3" xfId="21524" xr:uid="{00000000-0005-0000-0000-0000E0200000}"/>
    <cellStyle name="Normal 12 2 4 2 2 4" xfId="21522" xr:uid="{00000000-0005-0000-0000-0000E1200000}"/>
    <cellStyle name="Normal 12 2 4 2 3" xfId="13281" xr:uid="{00000000-0005-0000-0000-0000E2200000}"/>
    <cellStyle name="Normal 12 2 4 2 3 2" xfId="21525" xr:uid="{00000000-0005-0000-0000-0000E3200000}"/>
    <cellStyle name="Normal 12 2 4 2 4" xfId="21526" xr:uid="{00000000-0005-0000-0000-0000E4200000}"/>
    <cellStyle name="Normal 12 2 4 2 5" xfId="21527" xr:uid="{00000000-0005-0000-0000-0000E5200000}"/>
    <cellStyle name="Normal 12 2 4 3" xfId="6890" xr:uid="{00000000-0005-0000-0000-0000E6200000}"/>
    <cellStyle name="Normal 12 2 4 3 2" xfId="15173" xr:uid="{00000000-0005-0000-0000-0000E7200000}"/>
    <cellStyle name="Normal 12 2 4 3 2 2" xfId="21529" xr:uid="{00000000-0005-0000-0000-0000E8200000}"/>
    <cellStyle name="Normal 12 2 4 3 3" xfId="21530" xr:uid="{00000000-0005-0000-0000-0000E9200000}"/>
    <cellStyle name="Normal 12 2 4 3 4" xfId="21528" xr:uid="{00000000-0005-0000-0000-0000EA200000}"/>
    <cellStyle name="Normal 12 2 4 4" xfId="13205" xr:uid="{00000000-0005-0000-0000-0000EB200000}"/>
    <cellStyle name="Normal 12 2 4 4 2" xfId="21531" xr:uid="{00000000-0005-0000-0000-0000EC200000}"/>
    <cellStyle name="Normal 12 2 4 5" xfId="21532" xr:uid="{00000000-0005-0000-0000-0000ED200000}"/>
    <cellStyle name="Normal 12 2 4 6" xfId="21533" xr:uid="{00000000-0005-0000-0000-0000EE200000}"/>
    <cellStyle name="Normal 12 2 5" xfId="4740" xr:uid="{00000000-0005-0000-0000-0000EF200000}"/>
    <cellStyle name="Normal 12 2 5 2" xfId="4390" xr:uid="{00000000-0005-0000-0000-0000F0200000}"/>
    <cellStyle name="Normal 12 2 5 2 2" xfId="6893" xr:uid="{00000000-0005-0000-0000-0000F1200000}"/>
    <cellStyle name="Normal 12 2 5 2 2 2" xfId="15176" xr:uid="{00000000-0005-0000-0000-0000F2200000}"/>
    <cellStyle name="Normal 12 2 5 2 2 2 2" xfId="21535" xr:uid="{00000000-0005-0000-0000-0000F3200000}"/>
    <cellStyle name="Normal 12 2 5 2 2 3" xfId="21536" xr:uid="{00000000-0005-0000-0000-0000F4200000}"/>
    <cellStyle name="Normal 12 2 5 2 2 4" xfId="21534" xr:uid="{00000000-0005-0000-0000-0000F5200000}"/>
    <cellStyle name="Normal 12 2 5 2 3" xfId="13088" xr:uid="{00000000-0005-0000-0000-0000F6200000}"/>
    <cellStyle name="Normal 12 2 5 2 3 2" xfId="21537" xr:uid="{00000000-0005-0000-0000-0000F7200000}"/>
    <cellStyle name="Normal 12 2 5 2 4" xfId="21538" xr:uid="{00000000-0005-0000-0000-0000F8200000}"/>
    <cellStyle name="Normal 12 2 5 2 5" xfId="21539" xr:uid="{00000000-0005-0000-0000-0000F9200000}"/>
    <cellStyle name="Normal 12 2 5 3" xfId="6892" xr:uid="{00000000-0005-0000-0000-0000FA200000}"/>
    <cellStyle name="Normal 12 2 5 3 2" xfId="15175" xr:uid="{00000000-0005-0000-0000-0000FB200000}"/>
    <cellStyle name="Normal 12 2 5 3 2 2" xfId="21541" xr:uid="{00000000-0005-0000-0000-0000FC200000}"/>
    <cellStyle name="Normal 12 2 5 3 3" xfId="21542" xr:uid="{00000000-0005-0000-0000-0000FD200000}"/>
    <cellStyle name="Normal 12 2 5 3 4" xfId="21540" xr:uid="{00000000-0005-0000-0000-0000FE200000}"/>
    <cellStyle name="Normal 12 2 5 4" xfId="13402" xr:uid="{00000000-0005-0000-0000-0000FF200000}"/>
    <cellStyle name="Normal 12 2 5 4 2" xfId="21543" xr:uid="{00000000-0005-0000-0000-000000210000}"/>
    <cellStyle name="Normal 12 2 5 5" xfId="21544" xr:uid="{00000000-0005-0000-0000-000001210000}"/>
    <cellStyle name="Normal 12 2 5 6" xfId="21545" xr:uid="{00000000-0005-0000-0000-000002210000}"/>
    <cellStyle name="Normal 12 2 6" xfId="4647" xr:uid="{00000000-0005-0000-0000-000003210000}"/>
    <cellStyle name="Normal 12 2 6 2" xfId="6894" xr:uid="{00000000-0005-0000-0000-000004210000}"/>
    <cellStyle name="Normal 12 2 6 2 2" xfId="15177" xr:uid="{00000000-0005-0000-0000-000005210000}"/>
    <cellStyle name="Normal 12 2 6 2 2 2" xfId="21547" xr:uid="{00000000-0005-0000-0000-000006210000}"/>
    <cellStyle name="Normal 12 2 6 2 3" xfId="21548" xr:uid="{00000000-0005-0000-0000-000007210000}"/>
    <cellStyle name="Normal 12 2 6 2 4" xfId="21546" xr:uid="{00000000-0005-0000-0000-000008210000}"/>
    <cellStyle name="Normal 12 2 6 3" xfId="13318" xr:uid="{00000000-0005-0000-0000-000009210000}"/>
    <cellStyle name="Normal 12 2 6 3 2" xfId="21549" xr:uid="{00000000-0005-0000-0000-00000A210000}"/>
    <cellStyle name="Normal 12 2 6 4" xfId="21550" xr:uid="{00000000-0005-0000-0000-00000B210000}"/>
    <cellStyle name="Normal 12 2 6 5" xfId="21551" xr:uid="{00000000-0005-0000-0000-00000C210000}"/>
    <cellStyle name="Normal 12 2 7" xfId="4201" xr:uid="{00000000-0005-0000-0000-00000D210000}"/>
    <cellStyle name="Normal 12 2 7 2" xfId="12925" xr:uid="{00000000-0005-0000-0000-00000E210000}"/>
    <cellStyle name="Normal 12 2 7 3" xfId="21552" xr:uid="{00000000-0005-0000-0000-00000F210000}"/>
    <cellStyle name="Normal 12 2 8" xfId="6875" xr:uid="{00000000-0005-0000-0000-000010210000}"/>
    <cellStyle name="Normal 12 2 8 2" xfId="15158" xr:uid="{00000000-0005-0000-0000-000011210000}"/>
    <cellStyle name="Normal 12 2 8 2 2" xfId="21554" xr:uid="{00000000-0005-0000-0000-000012210000}"/>
    <cellStyle name="Normal 12 2 8 3" xfId="21553" xr:uid="{00000000-0005-0000-0000-000013210000}"/>
    <cellStyle name="Normal 12 2 9" xfId="21555" xr:uid="{00000000-0005-0000-0000-000014210000}"/>
    <cellStyle name="Normal 12 3" xfId="479" xr:uid="{00000000-0005-0000-0000-000015210000}"/>
    <cellStyle name="Normal 12 3 2" xfId="4431" xr:uid="{00000000-0005-0000-0000-000016210000}"/>
    <cellStyle name="Normal 12 3 2 2" xfId="4293" xr:uid="{00000000-0005-0000-0000-000017210000}"/>
    <cellStyle name="Normal 12 3 2 2 2" xfId="4563" xr:uid="{00000000-0005-0000-0000-000018210000}"/>
    <cellStyle name="Normal 12 3 2 2 2 2" xfId="6898" xr:uid="{00000000-0005-0000-0000-000019210000}"/>
    <cellStyle name="Normal 12 3 2 2 2 2 2" xfId="15181" xr:uid="{00000000-0005-0000-0000-00001A210000}"/>
    <cellStyle name="Normal 12 3 2 2 2 2 2 2" xfId="21557" xr:uid="{00000000-0005-0000-0000-00001B210000}"/>
    <cellStyle name="Normal 12 3 2 2 2 2 3" xfId="21558" xr:uid="{00000000-0005-0000-0000-00001C210000}"/>
    <cellStyle name="Normal 12 3 2 2 2 2 4" xfId="21556" xr:uid="{00000000-0005-0000-0000-00001D210000}"/>
    <cellStyle name="Normal 12 3 2 2 2 3" xfId="13244" xr:uid="{00000000-0005-0000-0000-00001E210000}"/>
    <cellStyle name="Normal 12 3 2 2 2 3 2" xfId="21559" xr:uid="{00000000-0005-0000-0000-00001F210000}"/>
    <cellStyle name="Normal 12 3 2 2 2 4" xfId="21560" xr:uid="{00000000-0005-0000-0000-000020210000}"/>
    <cellStyle name="Normal 12 3 2 2 2 5" xfId="21561" xr:uid="{00000000-0005-0000-0000-000021210000}"/>
    <cellStyle name="Normal 12 3 2 2 3" xfId="6897" xr:uid="{00000000-0005-0000-0000-000022210000}"/>
    <cellStyle name="Normal 12 3 2 2 3 2" xfId="15180" xr:uid="{00000000-0005-0000-0000-000023210000}"/>
    <cellStyle name="Normal 12 3 2 2 3 2 2" xfId="21563" xr:uid="{00000000-0005-0000-0000-000024210000}"/>
    <cellStyle name="Normal 12 3 2 2 3 3" xfId="21564" xr:uid="{00000000-0005-0000-0000-000025210000}"/>
    <cellStyle name="Normal 12 3 2 2 3 4" xfId="21562" xr:uid="{00000000-0005-0000-0000-000026210000}"/>
    <cellStyle name="Normal 12 3 2 2 4" xfId="13000" xr:uid="{00000000-0005-0000-0000-000027210000}"/>
    <cellStyle name="Normal 12 3 2 2 4 2" xfId="21565" xr:uid="{00000000-0005-0000-0000-000028210000}"/>
    <cellStyle name="Normal 12 3 2 2 5" xfId="21566" xr:uid="{00000000-0005-0000-0000-000029210000}"/>
    <cellStyle name="Normal 12 3 2 2 6" xfId="21567" xr:uid="{00000000-0005-0000-0000-00002A210000}"/>
    <cellStyle name="Normal 12 3 2 3" xfId="4698" xr:uid="{00000000-0005-0000-0000-00002B210000}"/>
    <cellStyle name="Normal 12 3 2 3 2" xfId="6899" xr:uid="{00000000-0005-0000-0000-00002C210000}"/>
    <cellStyle name="Normal 12 3 2 3 2 2" xfId="15182" xr:uid="{00000000-0005-0000-0000-00002D210000}"/>
    <cellStyle name="Normal 12 3 2 3 2 2 2" xfId="21569" xr:uid="{00000000-0005-0000-0000-00002E210000}"/>
    <cellStyle name="Normal 12 3 2 3 2 3" xfId="21570" xr:uid="{00000000-0005-0000-0000-00002F210000}"/>
    <cellStyle name="Normal 12 3 2 3 2 4" xfId="21568" xr:uid="{00000000-0005-0000-0000-000030210000}"/>
    <cellStyle name="Normal 12 3 2 3 3" xfId="13362" xr:uid="{00000000-0005-0000-0000-000031210000}"/>
    <cellStyle name="Normal 12 3 2 3 3 2" xfId="21571" xr:uid="{00000000-0005-0000-0000-000032210000}"/>
    <cellStyle name="Normal 12 3 2 3 4" xfId="21572" xr:uid="{00000000-0005-0000-0000-000033210000}"/>
    <cellStyle name="Normal 12 3 2 3 5" xfId="21573" xr:uid="{00000000-0005-0000-0000-000034210000}"/>
    <cellStyle name="Normal 12 3 2 4" xfId="6896" xr:uid="{00000000-0005-0000-0000-000035210000}"/>
    <cellStyle name="Normal 12 3 2 4 2" xfId="15179" xr:uid="{00000000-0005-0000-0000-000036210000}"/>
    <cellStyle name="Normal 12 3 2 4 2 2" xfId="21575" xr:uid="{00000000-0005-0000-0000-000037210000}"/>
    <cellStyle name="Normal 12 3 2 4 3" xfId="21576" xr:uid="{00000000-0005-0000-0000-000038210000}"/>
    <cellStyle name="Normal 12 3 2 4 4" xfId="21574" xr:uid="{00000000-0005-0000-0000-000039210000}"/>
    <cellStyle name="Normal 12 3 2 5" xfId="13126" xr:uid="{00000000-0005-0000-0000-00003A210000}"/>
    <cellStyle name="Normal 12 3 2 5 2" xfId="21577" xr:uid="{00000000-0005-0000-0000-00003B210000}"/>
    <cellStyle name="Normal 12 3 2 6" xfId="21578" xr:uid="{00000000-0005-0000-0000-00003C210000}"/>
    <cellStyle name="Normal 12 3 2 7" xfId="21579" xr:uid="{00000000-0005-0000-0000-00003D210000}"/>
    <cellStyle name="Normal 12 3 3" xfId="4824" xr:uid="{00000000-0005-0000-0000-00003E210000}"/>
    <cellStyle name="Normal 12 3 3 2" xfId="4475" xr:uid="{00000000-0005-0000-0000-00003F210000}"/>
    <cellStyle name="Normal 12 3 3 2 2" xfId="6901" xr:uid="{00000000-0005-0000-0000-000040210000}"/>
    <cellStyle name="Normal 12 3 3 2 2 2" xfId="15184" xr:uid="{00000000-0005-0000-0000-000041210000}"/>
    <cellStyle name="Normal 12 3 3 2 2 2 2" xfId="21581" xr:uid="{00000000-0005-0000-0000-000042210000}"/>
    <cellStyle name="Normal 12 3 3 2 2 3" xfId="21582" xr:uid="{00000000-0005-0000-0000-000043210000}"/>
    <cellStyle name="Normal 12 3 3 2 2 4" xfId="21580" xr:uid="{00000000-0005-0000-0000-000044210000}"/>
    <cellStyle name="Normal 12 3 3 2 3" xfId="13165" xr:uid="{00000000-0005-0000-0000-000045210000}"/>
    <cellStyle name="Normal 12 3 3 2 3 2" xfId="21583" xr:uid="{00000000-0005-0000-0000-000046210000}"/>
    <cellStyle name="Normal 12 3 3 2 4" xfId="21584" xr:uid="{00000000-0005-0000-0000-000047210000}"/>
    <cellStyle name="Normal 12 3 3 2 5" xfId="21585" xr:uid="{00000000-0005-0000-0000-000048210000}"/>
    <cellStyle name="Normal 12 3 3 3" xfId="6900" xr:uid="{00000000-0005-0000-0000-000049210000}"/>
    <cellStyle name="Normal 12 3 3 3 2" xfId="15183" xr:uid="{00000000-0005-0000-0000-00004A210000}"/>
    <cellStyle name="Normal 12 3 3 3 2 2" xfId="21587" xr:uid="{00000000-0005-0000-0000-00004B210000}"/>
    <cellStyle name="Normal 12 3 3 3 3" xfId="21588" xr:uid="{00000000-0005-0000-0000-00004C210000}"/>
    <cellStyle name="Normal 12 3 3 3 4" xfId="21586" xr:uid="{00000000-0005-0000-0000-00004D210000}"/>
    <cellStyle name="Normal 12 3 3 4" xfId="13476" xr:uid="{00000000-0005-0000-0000-00004E210000}"/>
    <cellStyle name="Normal 12 3 3 4 2" xfId="21589" xr:uid="{00000000-0005-0000-0000-00004F210000}"/>
    <cellStyle name="Normal 12 3 3 5" xfId="21590" xr:uid="{00000000-0005-0000-0000-000050210000}"/>
    <cellStyle name="Normal 12 3 3 6" xfId="21591" xr:uid="{00000000-0005-0000-0000-000051210000}"/>
    <cellStyle name="Normal 12 3 4" xfId="4347" xr:uid="{00000000-0005-0000-0000-000052210000}"/>
    <cellStyle name="Normal 12 3 4 2" xfId="4252" xr:uid="{00000000-0005-0000-0000-000053210000}"/>
    <cellStyle name="Normal 12 3 4 2 2" xfId="6903" xr:uid="{00000000-0005-0000-0000-000054210000}"/>
    <cellStyle name="Normal 12 3 4 2 2 2" xfId="15186" xr:uid="{00000000-0005-0000-0000-000055210000}"/>
    <cellStyle name="Normal 12 3 4 2 2 2 2" xfId="21593" xr:uid="{00000000-0005-0000-0000-000056210000}"/>
    <cellStyle name="Normal 12 3 4 2 2 3" xfId="21594" xr:uid="{00000000-0005-0000-0000-000057210000}"/>
    <cellStyle name="Normal 12 3 4 2 2 4" xfId="21592" xr:uid="{00000000-0005-0000-0000-000058210000}"/>
    <cellStyle name="Normal 12 3 4 2 3" xfId="12964" xr:uid="{00000000-0005-0000-0000-000059210000}"/>
    <cellStyle name="Normal 12 3 4 2 3 2" xfId="21595" xr:uid="{00000000-0005-0000-0000-00005A210000}"/>
    <cellStyle name="Normal 12 3 4 2 4" xfId="21596" xr:uid="{00000000-0005-0000-0000-00005B210000}"/>
    <cellStyle name="Normal 12 3 4 2 5" xfId="21597" xr:uid="{00000000-0005-0000-0000-00005C210000}"/>
    <cellStyle name="Normal 12 3 4 3" xfId="6902" xr:uid="{00000000-0005-0000-0000-00005D210000}"/>
    <cellStyle name="Normal 12 3 4 3 2" xfId="15185" xr:uid="{00000000-0005-0000-0000-00005E210000}"/>
    <cellStyle name="Normal 12 3 4 3 2 2" xfId="21599" xr:uid="{00000000-0005-0000-0000-00005F210000}"/>
    <cellStyle name="Normal 12 3 4 3 3" xfId="21600" xr:uid="{00000000-0005-0000-0000-000060210000}"/>
    <cellStyle name="Normal 12 3 4 3 4" xfId="21598" xr:uid="{00000000-0005-0000-0000-000061210000}"/>
    <cellStyle name="Normal 12 3 4 4" xfId="13046" xr:uid="{00000000-0005-0000-0000-000062210000}"/>
    <cellStyle name="Normal 12 3 4 4 2" xfId="21601" xr:uid="{00000000-0005-0000-0000-000063210000}"/>
    <cellStyle name="Normal 12 3 4 5" xfId="21602" xr:uid="{00000000-0005-0000-0000-000064210000}"/>
    <cellStyle name="Normal 12 3 4 6" xfId="21603" xr:uid="{00000000-0005-0000-0000-000065210000}"/>
    <cellStyle name="Normal 12 3 5" xfId="4199" xr:uid="{00000000-0005-0000-0000-000066210000}"/>
    <cellStyle name="Normal 12 3 5 2" xfId="6904" xr:uid="{00000000-0005-0000-0000-000067210000}"/>
    <cellStyle name="Normal 12 3 5 2 2" xfId="15187" xr:uid="{00000000-0005-0000-0000-000068210000}"/>
    <cellStyle name="Normal 12 3 5 2 2 2" xfId="21605" xr:uid="{00000000-0005-0000-0000-000069210000}"/>
    <cellStyle name="Normal 12 3 5 2 3" xfId="21606" xr:uid="{00000000-0005-0000-0000-00006A210000}"/>
    <cellStyle name="Normal 12 3 5 2 4" xfId="21604" xr:uid="{00000000-0005-0000-0000-00006B210000}"/>
    <cellStyle name="Normal 12 3 5 3" xfId="12923" xr:uid="{00000000-0005-0000-0000-00006C210000}"/>
    <cellStyle name="Normal 12 3 5 3 2" xfId="21607" xr:uid="{00000000-0005-0000-0000-00006D210000}"/>
    <cellStyle name="Normal 12 3 5 4" xfId="21608" xr:uid="{00000000-0005-0000-0000-00006E210000}"/>
    <cellStyle name="Normal 12 3 5 5" xfId="21609" xr:uid="{00000000-0005-0000-0000-00006F210000}"/>
    <cellStyle name="Normal 12 3 6" xfId="4780" xr:uid="{00000000-0005-0000-0000-000070210000}"/>
    <cellStyle name="Normal 12 3 6 2" xfId="13437" xr:uid="{00000000-0005-0000-0000-000071210000}"/>
    <cellStyle name="Normal 12 3 6 3" xfId="21610" xr:uid="{00000000-0005-0000-0000-000072210000}"/>
    <cellStyle name="Normal 12 3 7" xfId="6895" xr:uid="{00000000-0005-0000-0000-000073210000}"/>
    <cellStyle name="Normal 12 3 7 2" xfId="15178" xr:uid="{00000000-0005-0000-0000-000074210000}"/>
    <cellStyle name="Normal 12 3 7 2 2" xfId="21612" xr:uid="{00000000-0005-0000-0000-000075210000}"/>
    <cellStyle name="Normal 12 3 7 3" xfId="21611" xr:uid="{00000000-0005-0000-0000-000076210000}"/>
    <cellStyle name="Normal 12 3 8" xfId="21613" xr:uid="{00000000-0005-0000-0000-000077210000}"/>
    <cellStyle name="Normal 12 3 9" xfId="21614" xr:uid="{00000000-0005-0000-0000-000078210000}"/>
    <cellStyle name="Normal 12 4" xfId="4492" xr:uid="{00000000-0005-0000-0000-000079210000}"/>
    <cellStyle name="Normal 12 4 2" xfId="4583" xr:uid="{00000000-0005-0000-0000-00007A210000}"/>
    <cellStyle name="Normal 12 4 2 2" xfId="4717" xr:uid="{00000000-0005-0000-0000-00007B210000}"/>
    <cellStyle name="Normal 12 4 2 2 2" xfId="6907" xr:uid="{00000000-0005-0000-0000-00007C210000}"/>
    <cellStyle name="Normal 12 4 2 2 2 2" xfId="15190" xr:uid="{00000000-0005-0000-0000-00007D210000}"/>
    <cellStyle name="Normal 12 4 2 2 2 2 2" xfId="21616" xr:uid="{00000000-0005-0000-0000-00007E210000}"/>
    <cellStyle name="Normal 12 4 2 2 2 3" xfId="21617" xr:uid="{00000000-0005-0000-0000-00007F210000}"/>
    <cellStyle name="Normal 12 4 2 2 2 4" xfId="21615" xr:uid="{00000000-0005-0000-0000-000080210000}"/>
    <cellStyle name="Normal 12 4 2 2 3" xfId="13381" xr:uid="{00000000-0005-0000-0000-000081210000}"/>
    <cellStyle name="Normal 12 4 2 2 3 2" xfId="21618" xr:uid="{00000000-0005-0000-0000-000082210000}"/>
    <cellStyle name="Normal 12 4 2 2 4" xfId="21619" xr:uid="{00000000-0005-0000-0000-000083210000}"/>
    <cellStyle name="Normal 12 4 2 2 5" xfId="21620" xr:uid="{00000000-0005-0000-0000-000084210000}"/>
    <cellStyle name="Normal 12 4 2 3" xfId="6906" xr:uid="{00000000-0005-0000-0000-000085210000}"/>
    <cellStyle name="Normal 12 4 2 3 2" xfId="15189" xr:uid="{00000000-0005-0000-0000-000086210000}"/>
    <cellStyle name="Normal 12 4 2 3 2 2" xfId="21622" xr:uid="{00000000-0005-0000-0000-000087210000}"/>
    <cellStyle name="Normal 12 4 2 3 3" xfId="21623" xr:uid="{00000000-0005-0000-0000-000088210000}"/>
    <cellStyle name="Normal 12 4 2 3 4" xfId="21621" xr:uid="{00000000-0005-0000-0000-000089210000}"/>
    <cellStyle name="Normal 12 4 2 4" xfId="13261" xr:uid="{00000000-0005-0000-0000-00008A210000}"/>
    <cellStyle name="Normal 12 4 2 4 2" xfId="21624" xr:uid="{00000000-0005-0000-0000-00008B210000}"/>
    <cellStyle name="Normal 12 4 2 5" xfId="21625" xr:uid="{00000000-0005-0000-0000-00008C210000}"/>
    <cellStyle name="Normal 12 4 2 6" xfId="21626" xr:uid="{00000000-0005-0000-0000-00008D210000}"/>
    <cellStyle name="Normal 12 4 3" xfId="4367" xr:uid="{00000000-0005-0000-0000-00008E210000}"/>
    <cellStyle name="Normal 12 4 3 2" xfId="4625" xr:uid="{00000000-0005-0000-0000-00008F210000}"/>
    <cellStyle name="Normal 12 4 3 2 2" xfId="6909" xr:uid="{00000000-0005-0000-0000-000090210000}"/>
    <cellStyle name="Normal 12 4 3 2 2 2" xfId="15192" xr:uid="{00000000-0005-0000-0000-000091210000}"/>
    <cellStyle name="Normal 12 4 3 2 2 2 2" xfId="21628" xr:uid="{00000000-0005-0000-0000-000092210000}"/>
    <cellStyle name="Normal 12 4 3 2 2 3" xfId="21629" xr:uid="{00000000-0005-0000-0000-000093210000}"/>
    <cellStyle name="Normal 12 4 3 2 2 4" xfId="21627" xr:uid="{00000000-0005-0000-0000-000094210000}"/>
    <cellStyle name="Normal 12 4 3 2 3" xfId="13298" xr:uid="{00000000-0005-0000-0000-000095210000}"/>
    <cellStyle name="Normal 12 4 3 2 3 2" xfId="21630" xr:uid="{00000000-0005-0000-0000-000096210000}"/>
    <cellStyle name="Normal 12 4 3 2 4" xfId="21631" xr:uid="{00000000-0005-0000-0000-000097210000}"/>
    <cellStyle name="Normal 12 4 3 2 5" xfId="21632" xr:uid="{00000000-0005-0000-0000-000098210000}"/>
    <cellStyle name="Normal 12 4 3 3" xfId="6908" xr:uid="{00000000-0005-0000-0000-000099210000}"/>
    <cellStyle name="Normal 12 4 3 3 2" xfId="15191" xr:uid="{00000000-0005-0000-0000-00009A210000}"/>
    <cellStyle name="Normal 12 4 3 3 2 2" xfId="21634" xr:uid="{00000000-0005-0000-0000-00009B210000}"/>
    <cellStyle name="Normal 12 4 3 3 3" xfId="21635" xr:uid="{00000000-0005-0000-0000-00009C210000}"/>
    <cellStyle name="Normal 12 4 3 3 4" xfId="21633" xr:uid="{00000000-0005-0000-0000-00009D210000}"/>
    <cellStyle name="Normal 12 4 3 4" xfId="13066" xr:uid="{00000000-0005-0000-0000-00009E210000}"/>
    <cellStyle name="Normal 12 4 3 4 2" xfId="21636" xr:uid="{00000000-0005-0000-0000-00009F210000}"/>
    <cellStyle name="Normal 12 4 3 5" xfId="21637" xr:uid="{00000000-0005-0000-0000-0000A0210000}"/>
    <cellStyle name="Normal 12 4 3 6" xfId="21638" xr:uid="{00000000-0005-0000-0000-0000A1210000}"/>
    <cellStyle name="Normal 12 4 4" xfId="4759" xr:uid="{00000000-0005-0000-0000-0000A2210000}"/>
    <cellStyle name="Normal 12 4 4 2" xfId="6910" xr:uid="{00000000-0005-0000-0000-0000A3210000}"/>
    <cellStyle name="Normal 12 4 4 2 2" xfId="15193" xr:uid="{00000000-0005-0000-0000-0000A4210000}"/>
    <cellStyle name="Normal 12 4 4 2 2 2" xfId="21640" xr:uid="{00000000-0005-0000-0000-0000A5210000}"/>
    <cellStyle name="Normal 12 4 4 2 3" xfId="21641" xr:uid="{00000000-0005-0000-0000-0000A6210000}"/>
    <cellStyle name="Normal 12 4 4 2 4" xfId="21639" xr:uid="{00000000-0005-0000-0000-0000A7210000}"/>
    <cellStyle name="Normal 12 4 4 3" xfId="13417" xr:uid="{00000000-0005-0000-0000-0000A8210000}"/>
    <cellStyle name="Normal 12 4 4 3 2" xfId="21642" xr:uid="{00000000-0005-0000-0000-0000A9210000}"/>
    <cellStyle name="Normal 12 4 4 4" xfId="21643" xr:uid="{00000000-0005-0000-0000-0000AA210000}"/>
    <cellStyle name="Normal 12 4 4 5" xfId="21644" xr:uid="{00000000-0005-0000-0000-0000AB210000}"/>
    <cellStyle name="Normal 12 4 5" xfId="6905" xr:uid="{00000000-0005-0000-0000-0000AC210000}"/>
    <cellStyle name="Normal 12 4 5 2" xfId="15188" xr:uid="{00000000-0005-0000-0000-0000AD210000}"/>
    <cellStyle name="Normal 12 4 5 2 2" xfId="21646" xr:uid="{00000000-0005-0000-0000-0000AE210000}"/>
    <cellStyle name="Normal 12 4 5 3" xfId="21647" xr:uid="{00000000-0005-0000-0000-0000AF210000}"/>
    <cellStyle name="Normal 12 4 5 4" xfId="21645" xr:uid="{00000000-0005-0000-0000-0000B0210000}"/>
    <cellStyle name="Normal 12 4 6" xfId="13182" xr:uid="{00000000-0005-0000-0000-0000B1210000}"/>
    <cellStyle name="Normal 12 4 6 2" xfId="21648" xr:uid="{00000000-0005-0000-0000-0000B2210000}"/>
    <cellStyle name="Normal 12 4 7" xfId="21649" xr:uid="{00000000-0005-0000-0000-0000B3210000}"/>
    <cellStyle name="Normal 12 4 8" xfId="21650" xr:uid="{00000000-0005-0000-0000-0000B4210000}"/>
    <cellStyle name="Normal 12 5" xfId="4409" xr:uid="{00000000-0005-0000-0000-0000B5210000}"/>
    <cellStyle name="Normal 12 5 2" xfId="4272" xr:uid="{00000000-0005-0000-0000-0000B6210000}"/>
    <cellStyle name="Normal 12 5 2 2" xfId="6912" xr:uid="{00000000-0005-0000-0000-0000B7210000}"/>
    <cellStyle name="Normal 12 5 2 2 2" xfId="15195" xr:uid="{00000000-0005-0000-0000-0000B8210000}"/>
    <cellStyle name="Normal 12 5 2 2 2 2" xfId="21652" xr:uid="{00000000-0005-0000-0000-0000B9210000}"/>
    <cellStyle name="Normal 12 5 2 2 3" xfId="21653" xr:uid="{00000000-0005-0000-0000-0000BA210000}"/>
    <cellStyle name="Normal 12 5 2 2 4" xfId="21651" xr:uid="{00000000-0005-0000-0000-0000BB210000}"/>
    <cellStyle name="Normal 12 5 2 3" xfId="12982" xr:uid="{00000000-0005-0000-0000-0000BC210000}"/>
    <cellStyle name="Normal 12 5 2 3 2" xfId="21654" xr:uid="{00000000-0005-0000-0000-0000BD210000}"/>
    <cellStyle name="Normal 12 5 2 4" xfId="21655" xr:uid="{00000000-0005-0000-0000-0000BE210000}"/>
    <cellStyle name="Normal 12 5 2 5" xfId="21656" xr:uid="{00000000-0005-0000-0000-0000BF210000}"/>
    <cellStyle name="Normal 12 5 3" xfId="6911" xr:uid="{00000000-0005-0000-0000-0000C0210000}"/>
    <cellStyle name="Normal 12 5 3 2" xfId="15194" xr:uid="{00000000-0005-0000-0000-0000C1210000}"/>
    <cellStyle name="Normal 12 5 3 2 2" xfId="21658" xr:uid="{00000000-0005-0000-0000-0000C2210000}"/>
    <cellStyle name="Normal 12 5 3 3" xfId="21659" xr:uid="{00000000-0005-0000-0000-0000C3210000}"/>
    <cellStyle name="Normal 12 5 3 4" xfId="21657" xr:uid="{00000000-0005-0000-0000-0000C4210000}"/>
    <cellStyle name="Normal 12 5 4" xfId="13105" xr:uid="{00000000-0005-0000-0000-0000C5210000}"/>
    <cellStyle name="Normal 12 5 4 2" xfId="21660" xr:uid="{00000000-0005-0000-0000-0000C6210000}"/>
    <cellStyle name="Normal 12 5 5" xfId="21661" xr:uid="{00000000-0005-0000-0000-0000C7210000}"/>
    <cellStyle name="Normal 12 5 6" xfId="21662" xr:uid="{00000000-0005-0000-0000-0000C8210000}"/>
    <cellStyle name="Normal 12 6" xfId="4539" xr:uid="{00000000-0005-0000-0000-0000C9210000}"/>
    <cellStyle name="Normal 12 6 2" xfId="4676" xr:uid="{00000000-0005-0000-0000-0000CA210000}"/>
    <cellStyle name="Normal 12 6 2 2" xfId="6914" xr:uid="{00000000-0005-0000-0000-0000CB210000}"/>
    <cellStyle name="Normal 12 6 2 2 2" xfId="15197" xr:uid="{00000000-0005-0000-0000-0000CC210000}"/>
    <cellStyle name="Normal 12 6 2 2 2 2" xfId="21664" xr:uid="{00000000-0005-0000-0000-0000CD210000}"/>
    <cellStyle name="Normal 12 6 2 2 3" xfId="21665" xr:uid="{00000000-0005-0000-0000-0000CE210000}"/>
    <cellStyle name="Normal 12 6 2 2 4" xfId="21663" xr:uid="{00000000-0005-0000-0000-0000CF210000}"/>
    <cellStyle name="Normal 12 6 2 3" xfId="13344" xr:uid="{00000000-0005-0000-0000-0000D0210000}"/>
    <cellStyle name="Normal 12 6 2 3 2" xfId="21666" xr:uid="{00000000-0005-0000-0000-0000D1210000}"/>
    <cellStyle name="Normal 12 6 2 4" xfId="21667" xr:uid="{00000000-0005-0000-0000-0000D2210000}"/>
    <cellStyle name="Normal 12 6 2 5" xfId="21668" xr:uid="{00000000-0005-0000-0000-0000D3210000}"/>
    <cellStyle name="Normal 12 6 3" xfId="6913" xr:uid="{00000000-0005-0000-0000-0000D4210000}"/>
    <cellStyle name="Normal 12 6 3 2" xfId="15196" xr:uid="{00000000-0005-0000-0000-0000D5210000}"/>
    <cellStyle name="Normal 12 6 3 2 2" xfId="21670" xr:uid="{00000000-0005-0000-0000-0000D6210000}"/>
    <cellStyle name="Normal 12 6 3 3" xfId="21671" xr:uid="{00000000-0005-0000-0000-0000D7210000}"/>
    <cellStyle name="Normal 12 6 3 4" xfId="21669" xr:uid="{00000000-0005-0000-0000-0000D8210000}"/>
    <cellStyle name="Normal 12 6 4" xfId="13222" xr:uid="{00000000-0005-0000-0000-0000D9210000}"/>
    <cellStyle name="Normal 12 6 4 2" xfId="21672" xr:uid="{00000000-0005-0000-0000-0000DA210000}"/>
    <cellStyle name="Normal 12 6 5" xfId="21673" xr:uid="{00000000-0005-0000-0000-0000DB210000}"/>
    <cellStyle name="Normal 12 6 6" xfId="21674" xr:uid="{00000000-0005-0000-0000-0000DC210000}"/>
    <cellStyle name="Normal 12 7" xfId="4803" xr:uid="{00000000-0005-0000-0000-0000DD210000}"/>
    <cellStyle name="Normal 12 7 2" xfId="6915" xr:uid="{00000000-0005-0000-0000-0000DE210000}"/>
    <cellStyle name="Normal 12 7 2 2" xfId="15198" xr:uid="{00000000-0005-0000-0000-0000DF210000}"/>
    <cellStyle name="Normal 12 7 2 2 2" xfId="21676" xr:uid="{00000000-0005-0000-0000-0000E0210000}"/>
    <cellStyle name="Normal 12 7 2 3" xfId="21677" xr:uid="{00000000-0005-0000-0000-0000E1210000}"/>
    <cellStyle name="Normal 12 7 2 4" xfId="21675" xr:uid="{00000000-0005-0000-0000-0000E2210000}"/>
    <cellStyle name="Normal 12 7 3" xfId="13458" xr:uid="{00000000-0005-0000-0000-0000E3210000}"/>
    <cellStyle name="Normal 12 7 3 2" xfId="21678" xr:uid="{00000000-0005-0000-0000-0000E4210000}"/>
    <cellStyle name="Normal 12 7 4" xfId="21679" xr:uid="{00000000-0005-0000-0000-0000E5210000}"/>
    <cellStyle name="Normal 12 7 5" xfId="21680" xr:uid="{00000000-0005-0000-0000-0000E6210000}"/>
    <cellStyle name="Normal 12 8" xfId="4453" xr:uid="{00000000-0005-0000-0000-0000E7210000}"/>
    <cellStyle name="Normal 12 8 2" xfId="4325" xr:uid="{00000000-0005-0000-0000-0000E8210000}"/>
    <cellStyle name="Normal 12 8 2 2" xfId="21682" xr:uid="{00000000-0005-0000-0000-0000E9210000}"/>
    <cellStyle name="Normal 12 8 2 3" xfId="21681" xr:uid="{00000000-0005-0000-0000-0000EA210000}"/>
    <cellStyle name="Normal 12 8 3" xfId="6874" xr:uid="{00000000-0005-0000-0000-0000EB210000}"/>
    <cellStyle name="Normal 12 8 3 2" xfId="15157" xr:uid="{00000000-0005-0000-0000-0000EC210000}"/>
    <cellStyle name="Normal 12 8 3 3" xfId="21683" xr:uid="{00000000-0005-0000-0000-0000ED210000}"/>
    <cellStyle name="Normal 12 8 4" xfId="13147" xr:uid="{00000000-0005-0000-0000-0000EE210000}"/>
    <cellStyle name="Normal 12 9" xfId="21684" xr:uid="{00000000-0005-0000-0000-0000EF210000}"/>
    <cellStyle name="Normal 12 9 2" xfId="21685" xr:uid="{00000000-0005-0000-0000-0000F0210000}"/>
    <cellStyle name="Normal 12 9 3" xfId="21686" xr:uid="{00000000-0005-0000-0000-0000F1210000}"/>
    <cellStyle name="Normal 12 9 4" xfId="21687" xr:uid="{00000000-0005-0000-0000-0000F2210000}"/>
    <cellStyle name="Normal 120" xfId="2293" xr:uid="{00000000-0005-0000-0000-0000F3210000}"/>
    <cellStyle name="Normal 120 2" xfId="4603" xr:uid="{00000000-0005-0000-0000-0000F4210000}"/>
    <cellStyle name="Normal 120 2 2" xfId="6917" xr:uid="{00000000-0005-0000-0000-0000F5210000}"/>
    <cellStyle name="Normal 120 2 2 2" xfId="15200" xr:uid="{00000000-0005-0000-0000-0000F6210000}"/>
    <cellStyle name="Normal 120 2 2 2 2" xfId="21689" xr:uid="{00000000-0005-0000-0000-0000F7210000}"/>
    <cellStyle name="Normal 120 2 2 3" xfId="21690" xr:uid="{00000000-0005-0000-0000-0000F8210000}"/>
    <cellStyle name="Normal 120 2 2 4" xfId="21688" xr:uid="{00000000-0005-0000-0000-0000F9210000}"/>
    <cellStyle name="Normal 120 2 3" xfId="13279" xr:uid="{00000000-0005-0000-0000-0000FA210000}"/>
    <cellStyle name="Normal 120 2 3 2" xfId="21691" xr:uid="{00000000-0005-0000-0000-0000FB210000}"/>
    <cellStyle name="Normal 120 2 4" xfId="21692" xr:uid="{00000000-0005-0000-0000-0000FC210000}"/>
    <cellStyle name="Normal 120 2 5" xfId="21693" xr:uid="{00000000-0005-0000-0000-0000FD210000}"/>
    <cellStyle name="Normal 120 3" xfId="6916" xr:uid="{00000000-0005-0000-0000-0000FE210000}"/>
    <cellStyle name="Normal 120 3 2" xfId="15199" xr:uid="{00000000-0005-0000-0000-0000FF210000}"/>
    <cellStyle name="Normal 120 3 2 2" xfId="21695" xr:uid="{00000000-0005-0000-0000-000000220000}"/>
    <cellStyle name="Normal 120 3 3" xfId="21696" xr:uid="{00000000-0005-0000-0000-000001220000}"/>
    <cellStyle name="Normal 120 3 4" xfId="21694" xr:uid="{00000000-0005-0000-0000-000002220000}"/>
    <cellStyle name="Normal 120 4" xfId="9881" xr:uid="{00000000-0005-0000-0000-000003220000}"/>
    <cellStyle name="Normal 120 4 2" xfId="21698" xr:uid="{00000000-0005-0000-0000-000004220000}"/>
    <cellStyle name="Normal 120 4 3" xfId="21697" xr:uid="{00000000-0005-0000-0000-000005220000}"/>
    <cellStyle name="Normal 120 5" xfId="4518" xr:uid="{00000000-0005-0000-0000-000006220000}"/>
    <cellStyle name="Normal 120 5 2" xfId="13203" xr:uid="{00000000-0005-0000-0000-000007220000}"/>
    <cellStyle name="Normal 120 6" xfId="21699" xr:uid="{00000000-0005-0000-0000-000008220000}"/>
    <cellStyle name="Normal 121" xfId="2294" xr:uid="{00000000-0005-0000-0000-000009220000}"/>
    <cellStyle name="Normal 121 2" xfId="4388" xr:uid="{00000000-0005-0000-0000-00000A220000}"/>
    <cellStyle name="Normal 121 2 2" xfId="6919" xr:uid="{00000000-0005-0000-0000-00000B220000}"/>
    <cellStyle name="Normal 121 2 2 2" xfId="15202" xr:uid="{00000000-0005-0000-0000-00000C220000}"/>
    <cellStyle name="Normal 121 2 2 2 2" xfId="21701" xr:uid="{00000000-0005-0000-0000-00000D220000}"/>
    <cellStyle name="Normal 121 2 2 3" xfId="21702" xr:uid="{00000000-0005-0000-0000-00000E220000}"/>
    <cellStyle name="Normal 121 2 2 4" xfId="21700" xr:uid="{00000000-0005-0000-0000-00000F220000}"/>
    <cellStyle name="Normal 121 2 3" xfId="13086" xr:uid="{00000000-0005-0000-0000-000010220000}"/>
    <cellStyle name="Normal 121 2 3 2" xfId="21703" xr:uid="{00000000-0005-0000-0000-000011220000}"/>
    <cellStyle name="Normal 121 2 4" xfId="21704" xr:uid="{00000000-0005-0000-0000-000012220000}"/>
    <cellStyle name="Normal 121 2 5" xfId="21705" xr:uid="{00000000-0005-0000-0000-000013220000}"/>
    <cellStyle name="Normal 121 3" xfId="6918" xr:uid="{00000000-0005-0000-0000-000014220000}"/>
    <cellStyle name="Normal 121 3 2" xfId="15201" xr:uid="{00000000-0005-0000-0000-000015220000}"/>
    <cellStyle name="Normal 121 3 2 2" xfId="21707" xr:uid="{00000000-0005-0000-0000-000016220000}"/>
    <cellStyle name="Normal 121 3 3" xfId="21708" xr:uid="{00000000-0005-0000-0000-000017220000}"/>
    <cellStyle name="Normal 121 3 4" xfId="21706" xr:uid="{00000000-0005-0000-0000-000018220000}"/>
    <cellStyle name="Normal 121 4" xfId="9882" xr:uid="{00000000-0005-0000-0000-000019220000}"/>
    <cellStyle name="Normal 121 4 2" xfId="21710" xr:uid="{00000000-0005-0000-0000-00001A220000}"/>
    <cellStyle name="Normal 121 4 3" xfId="21709" xr:uid="{00000000-0005-0000-0000-00001B220000}"/>
    <cellStyle name="Normal 121 5" xfId="4738" xr:uid="{00000000-0005-0000-0000-00001C220000}"/>
    <cellStyle name="Normal 121 5 2" xfId="13400" xr:uid="{00000000-0005-0000-0000-00001D220000}"/>
    <cellStyle name="Normal 121 6" xfId="21711" xr:uid="{00000000-0005-0000-0000-00001E220000}"/>
    <cellStyle name="Normal 122" xfId="2295" xr:uid="{00000000-0005-0000-0000-00001F220000}"/>
    <cellStyle name="Normal 122 2" xfId="4778" xr:uid="{00000000-0005-0000-0000-000020220000}"/>
    <cellStyle name="Normal 122 2 2" xfId="6921" xr:uid="{00000000-0005-0000-0000-000021220000}"/>
    <cellStyle name="Normal 122 2 2 2" xfId="15204" xr:uid="{00000000-0005-0000-0000-000022220000}"/>
    <cellStyle name="Normal 122 2 2 2 2" xfId="21713" xr:uid="{00000000-0005-0000-0000-000023220000}"/>
    <cellStyle name="Normal 122 2 2 3" xfId="21714" xr:uid="{00000000-0005-0000-0000-000024220000}"/>
    <cellStyle name="Normal 122 2 2 4" xfId="21712" xr:uid="{00000000-0005-0000-0000-000025220000}"/>
    <cellStyle name="Normal 122 2 3" xfId="13435" xr:uid="{00000000-0005-0000-0000-000026220000}"/>
    <cellStyle name="Normal 122 2 3 2" xfId="21715" xr:uid="{00000000-0005-0000-0000-000027220000}"/>
    <cellStyle name="Normal 122 2 4" xfId="21716" xr:uid="{00000000-0005-0000-0000-000028220000}"/>
    <cellStyle name="Normal 122 2 5" xfId="21717" xr:uid="{00000000-0005-0000-0000-000029220000}"/>
    <cellStyle name="Normal 122 3" xfId="6920" xr:uid="{00000000-0005-0000-0000-00002A220000}"/>
    <cellStyle name="Normal 122 3 2" xfId="15203" xr:uid="{00000000-0005-0000-0000-00002B220000}"/>
    <cellStyle name="Normal 122 3 2 2" xfId="21719" xr:uid="{00000000-0005-0000-0000-00002C220000}"/>
    <cellStyle name="Normal 122 3 3" xfId="21720" xr:uid="{00000000-0005-0000-0000-00002D220000}"/>
    <cellStyle name="Normal 122 3 4" xfId="21718" xr:uid="{00000000-0005-0000-0000-00002E220000}"/>
    <cellStyle name="Normal 122 4" xfId="9883" xr:uid="{00000000-0005-0000-0000-00002F220000}"/>
    <cellStyle name="Normal 122 4 2" xfId="21722" xr:uid="{00000000-0005-0000-0000-000030220000}"/>
    <cellStyle name="Normal 122 4 3" xfId="21721" xr:uid="{00000000-0005-0000-0000-000031220000}"/>
    <cellStyle name="Normal 122 5" xfId="4645" xr:uid="{00000000-0005-0000-0000-000032220000}"/>
    <cellStyle name="Normal 122 5 2" xfId="13316" xr:uid="{00000000-0005-0000-0000-000033220000}"/>
    <cellStyle name="Normal 122 6" xfId="21723" xr:uid="{00000000-0005-0000-0000-000034220000}"/>
    <cellStyle name="Normal 123" xfId="2296" xr:uid="{00000000-0005-0000-0000-000035220000}"/>
    <cellStyle name="Normal 123 2" xfId="4291" xr:uid="{00000000-0005-0000-0000-000036220000}"/>
    <cellStyle name="Normal 123 2 2" xfId="6923" xr:uid="{00000000-0005-0000-0000-000037220000}"/>
    <cellStyle name="Normal 123 2 2 2" xfId="15206" xr:uid="{00000000-0005-0000-0000-000038220000}"/>
    <cellStyle name="Normal 123 2 2 2 2" xfId="21725" xr:uid="{00000000-0005-0000-0000-000039220000}"/>
    <cellStyle name="Normal 123 2 2 3" xfId="21726" xr:uid="{00000000-0005-0000-0000-00003A220000}"/>
    <cellStyle name="Normal 123 2 2 4" xfId="21724" xr:uid="{00000000-0005-0000-0000-00003B220000}"/>
    <cellStyle name="Normal 123 2 3" xfId="12998" xr:uid="{00000000-0005-0000-0000-00003C220000}"/>
    <cellStyle name="Normal 123 2 3 2" xfId="21727" xr:uid="{00000000-0005-0000-0000-00003D220000}"/>
    <cellStyle name="Normal 123 2 4" xfId="21728" xr:uid="{00000000-0005-0000-0000-00003E220000}"/>
    <cellStyle name="Normal 123 2 5" xfId="21729" xr:uid="{00000000-0005-0000-0000-00003F220000}"/>
    <cellStyle name="Normal 123 3" xfId="6922" xr:uid="{00000000-0005-0000-0000-000040220000}"/>
    <cellStyle name="Normal 123 3 2" xfId="15205" xr:uid="{00000000-0005-0000-0000-000041220000}"/>
    <cellStyle name="Normal 123 3 2 2" xfId="21731" xr:uid="{00000000-0005-0000-0000-000042220000}"/>
    <cellStyle name="Normal 123 3 3" xfId="21732" xr:uid="{00000000-0005-0000-0000-000043220000}"/>
    <cellStyle name="Normal 123 3 4" xfId="21730" xr:uid="{00000000-0005-0000-0000-000044220000}"/>
    <cellStyle name="Normal 123 4" xfId="9884" xr:uid="{00000000-0005-0000-0000-000045220000}"/>
    <cellStyle name="Normal 123 4 2" xfId="21734" xr:uid="{00000000-0005-0000-0000-000046220000}"/>
    <cellStyle name="Normal 123 4 3" xfId="21733" xr:uid="{00000000-0005-0000-0000-000047220000}"/>
    <cellStyle name="Normal 123 5" xfId="4429" xr:uid="{00000000-0005-0000-0000-000048220000}"/>
    <cellStyle name="Normal 123 5 2" xfId="13124" xr:uid="{00000000-0005-0000-0000-000049220000}"/>
    <cellStyle name="Normal 123 6" xfId="21735" xr:uid="{00000000-0005-0000-0000-00004A220000}"/>
    <cellStyle name="Normal 124" xfId="2297" xr:uid="{00000000-0005-0000-0000-00004B220000}"/>
    <cellStyle name="Normal 124 2" xfId="4696" xr:uid="{00000000-0005-0000-0000-00004C220000}"/>
    <cellStyle name="Normal 124 2 2" xfId="6925" xr:uid="{00000000-0005-0000-0000-00004D220000}"/>
    <cellStyle name="Normal 124 2 2 2" xfId="15208" xr:uid="{00000000-0005-0000-0000-00004E220000}"/>
    <cellStyle name="Normal 124 2 2 2 2" xfId="21737" xr:uid="{00000000-0005-0000-0000-00004F220000}"/>
    <cellStyle name="Normal 124 2 2 3" xfId="21738" xr:uid="{00000000-0005-0000-0000-000050220000}"/>
    <cellStyle name="Normal 124 2 2 4" xfId="21736" xr:uid="{00000000-0005-0000-0000-000051220000}"/>
    <cellStyle name="Normal 124 2 3" xfId="13360" xr:uid="{00000000-0005-0000-0000-000052220000}"/>
    <cellStyle name="Normal 124 2 3 2" xfId="21739" xr:uid="{00000000-0005-0000-0000-000053220000}"/>
    <cellStyle name="Normal 124 2 4" xfId="21740" xr:uid="{00000000-0005-0000-0000-000054220000}"/>
    <cellStyle name="Normal 124 2 5" xfId="21741" xr:uid="{00000000-0005-0000-0000-000055220000}"/>
    <cellStyle name="Normal 124 3" xfId="6924" xr:uid="{00000000-0005-0000-0000-000056220000}"/>
    <cellStyle name="Normal 124 3 2" xfId="15207" xr:uid="{00000000-0005-0000-0000-000057220000}"/>
    <cellStyle name="Normal 124 3 2 2" xfId="21743" xr:uid="{00000000-0005-0000-0000-000058220000}"/>
    <cellStyle name="Normal 124 3 3" xfId="21744" xr:uid="{00000000-0005-0000-0000-000059220000}"/>
    <cellStyle name="Normal 124 3 4" xfId="21742" xr:uid="{00000000-0005-0000-0000-00005A220000}"/>
    <cellStyle name="Normal 124 4" xfId="9885" xr:uid="{00000000-0005-0000-0000-00005B220000}"/>
    <cellStyle name="Normal 124 4 2" xfId="21746" xr:uid="{00000000-0005-0000-0000-00005C220000}"/>
    <cellStyle name="Normal 124 4 3" xfId="21745" xr:uid="{00000000-0005-0000-0000-00005D220000}"/>
    <cellStyle name="Normal 124 5" xfId="4561" xr:uid="{00000000-0005-0000-0000-00005E220000}"/>
    <cellStyle name="Normal 124 5 2" xfId="13242" xr:uid="{00000000-0005-0000-0000-00005F220000}"/>
    <cellStyle name="Normal 124 6" xfId="21747" xr:uid="{00000000-0005-0000-0000-000060220000}"/>
    <cellStyle name="Normal 125" xfId="2298" xr:uid="{00000000-0005-0000-0000-000061220000}"/>
    <cellStyle name="Normal 125 2" xfId="4473" xr:uid="{00000000-0005-0000-0000-000062220000}"/>
    <cellStyle name="Normal 125 2 2" xfId="6927" xr:uid="{00000000-0005-0000-0000-000063220000}"/>
    <cellStyle name="Normal 125 2 2 2" xfId="15210" xr:uid="{00000000-0005-0000-0000-000064220000}"/>
    <cellStyle name="Normal 125 2 2 2 2" xfId="21749" xr:uid="{00000000-0005-0000-0000-000065220000}"/>
    <cellStyle name="Normal 125 2 2 3" xfId="21750" xr:uid="{00000000-0005-0000-0000-000066220000}"/>
    <cellStyle name="Normal 125 2 2 4" xfId="21748" xr:uid="{00000000-0005-0000-0000-000067220000}"/>
    <cellStyle name="Normal 125 2 3" xfId="13163" xr:uid="{00000000-0005-0000-0000-000068220000}"/>
    <cellStyle name="Normal 125 2 3 2" xfId="21751" xr:uid="{00000000-0005-0000-0000-000069220000}"/>
    <cellStyle name="Normal 125 2 4" xfId="21752" xr:uid="{00000000-0005-0000-0000-00006A220000}"/>
    <cellStyle name="Normal 125 2 5" xfId="21753" xr:uid="{00000000-0005-0000-0000-00006B220000}"/>
    <cellStyle name="Normal 125 3" xfId="6926" xr:uid="{00000000-0005-0000-0000-00006C220000}"/>
    <cellStyle name="Normal 125 3 2" xfId="15209" xr:uid="{00000000-0005-0000-0000-00006D220000}"/>
    <cellStyle name="Normal 125 3 2 2" xfId="21755" xr:uid="{00000000-0005-0000-0000-00006E220000}"/>
    <cellStyle name="Normal 125 3 3" xfId="21756" xr:uid="{00000000-0005-0000-0000-00006F220000}"/>
    <cellStyle name="Normal 125 3 4" xfId="21754" xr:uid="{00000000-0005-0000-0000-000070220000}"/>
    <cellStyle name="Normal 125 4" xfId="9886" xr:uid="{00000000-0005-0000-0000-000071220000}"/>
    <cellStyle name="Normal 125 4 2" xfId="21758" xr:uid="{00000000-0005-0000-0000-000072220000}"/>
    <cellStyle name="Normal 125 4 3" xfId="21757" xr:uid="{00000000-0005-0000-0000-000073220000}"/>
    <cellStyle name="Normal 125 5" xfId="4822" xr:uid="{00000000-0005-0000-0000-000074220000}"/>
    <cellStyle name="Normal 125 5 2" xfId="13474" xr:uid="{00000000-0005-0000-0000-000075220000}"/>
    <cellStyle name="Normal 125 6" xfId="21759" xr:uid="{00000000-0005-0000-0000-000076220000}"/>
    <cellStyle name="Normal 126" xfId="2299" xr:uid="{00000000-0005-0000-0000-000077220000}"/>
    <cellStyle name="Normal 126 2" xfId="4250" xr:uid="{00000000-0005-0000-0000-000078220000}"/>
    <cellStyle name="Normal 126 2 2" xfId="6929" xr:uid="{00000000-0005-0000-0000-000079220000}"/>
    <cellStyle name="Normal 126 2 2 2" xfId="15212" xr:uid="{00000000-0005-0000-0000-00007A220000}"/>
    <cellStyle name="Normal 126 2 2 2 2" xfId="21761" xr:uid="{00000000-0005-0000-0000-00007B220000}"/>
    <cellStyle name="Normal 126 2 2 3" xfId="21762" xr:uid="{00000000-0005-0000-0000-00007C220000}"/>
    <cellStyle name="Normal 126 2 2 4" xfId="21760" xr:uid="{00000000-0005-0000-0000-00007D220000}"/>
    <cellStyle name="Normal 126 2 3" xfId="12962" xr:uid="{00000000-0005-0000-0000-00007E220000}"/>
    <cellStyle name="Normal 126 2 3 2" xfId="21763" xr:uid="{00000000-0005-0000-0000-00007F220000}"/>
    <cellStyle name="Normal 126 2 4" xfId="21764" xr:uid="{00000000-0005-0000-0000-000080220000}"/>
    <cellStyle name="Normal 126 2 5" xfId="21765" xr:uid="{00000000-0005-0000-0000-000081220000}"/>
    <cellStyle name="Normal 126 3" xfId="6928" xr:uid="{00000000-0005-0000-0000-000082220000}"/>
    <cellStyle name="Normal 126 3 2" xfId="15211" xr:uid="{00000000-0005-0000-0000-000083220000}"/>
    <cellStyle name="Normal 126 3 2 2" xfId="21767" xr:uid="{00000000-0005-0000-0000-000084220000}"/>
    <cellStyle name="Normal 126 3 3" xfId="21768" xr:uid="{00000000-0005-0000-0000-000085220000}"/>
    <cellStyle name="Normal 126 3 4" xfId="21766" xr:uid="{00000000-0005-0000-0000-000086220000}"/>
    <cellStyle name="Normal 126 4" xfId="9887" xr:uid="{00000000-0005-0000-0000-000087220000}"/>
    <cellStyle name="Normal 126 4 2" xfId="21770" xr:uid="{00000000-0005-0000-0000-000088220000}"/>
    <cellStyle name="Normal 126 4 3" xfId="21769" xr:uid="{00000000-0005-0000-0000-000089220000}"/>
    <cellStyle name="Normal 126 5" xfId="4345" xr:uid="{00000000-0005-0000-0000-00008A220000}"/>
    <cellStyle name="Normal 126 5 2" xfId="13044" xr:uid="{00000000-0005-0000-0000-00008B220000}"/>
    <cellStyle name="Normal 126 6" xfId="21771" xr:uid="{00000000-0005-0000-0000-00008C220000}"/>
    <cellStyle name="Normal 127" xfId="2300" xr:uid="{00000000-0005-0000-0000-00008D220000}"/>
    <cellStyle name="Normal 127 2" xfId="4491" xr:uid="{00000000-0005-0000-0000-00008E220000}"/>
    <cellStyle name="Normal 127 2 2" xfId="6931" xr:uid="{00000000-0005-0000-0000-00008F220000}"/>
    <cellStyle name="Normal 127 2 2 2" xfId="15214" xr:uid="{00000000-0005-0000-0000-000090220000}"/>
    <cellStyle name="Normal 127 2 2 2 2" xfId="21773" xr:uid="{00000000-0005-0000-0000-000091220000}"/>
    <cellStyle name="Normal 127 2 2 3" xfId="21774" xr:uid="{00000000-0005-0000-0000-000092220000}"/>
    <cellStyle name="Normal 127 2 2 4" xfId="21772" xr:uid="{00000000-0005-0000-0000-000093220000}"/>
    <cellStyle name="Normal 127 2 3" xfId="13181" xr:uid="{00000000-0005-0000-0000-000094220000}"/>
    <cellStyle name="Normal 127 2 3 2" xfId="21775" xr:uid="{00000000-0005-0000-0000-000095220000}"/>
    <cellStyle name="Normal 127 2 4" xfId="21776" xr:uid="{00000000-0005-0000-0000-000096220000}"/>
    <cellStyle name="Normal 127 2 5" xfId="21777" xr:uid="{00000000-0005-0000-0000-000097220000}"/>
    <cellStyle name="Normal 127 3" xfId="6930" xr:uid="{00000000-0005-0000-0000-000098220000}"/>
    <cellStyle name="Normal 127 3 2" xfId="15213" xr:uid="{00000000-0005-0000-0000-000099220000}"/>
    <cellStyle name="Normal 127 3 2 2" xfId="21779" xr:uid="{00000000-0005-0000-0000-00009A220000}"/>
    <cellStyle name="Normal 127 3 3" xfId="21780" xr:uid="{00000000-0005-0000-0000-00009B220000}"/>
    <cellStyle name="Normal 127 3 4" xfId="21778" xr:uid="{00000000-0005-0000-0000-00009C220000}"/>
    <cellStyle name="Normal 127 4" xfId="9888" xr:uid="{00000000-0005-0000-0000-00009D220000}"/>
    <cellStyle name="Normal 127 4 2" xfId="21782" xr:uid="{00000000-0005-0000-0000-00009E220000}"/>
    <cellStyle name="Normal 127 4 3" xfId="21781" xr:uid="{00000000-0005-0000-0000-00009F220000}"/>
    <cellStyle name="Normal 127 5" xfId="4198" xr:uid="{00000000-0005-0000-0000-0000A0220000}"/>
    <cellStyle name="Normal 127 5 2" xfId="12922" xr:uid="{00000000-0005-0000-0000-0000A1220000}"/>
    <cellStyle name="Normal 127 6" xfId="21783" xr:uid="{00000000-0005-0000-0000-0000A2220000}"/>
    <cellStyle name="Normal 128" xfId="2301" xr:uid="{00000000-0005-0000-0000-0000A3220000}"/>
    <cellStyle name="Normal 128 2" xfId="4715" xr:uid="{00000000-0005-0000-0000-0000A4220000}"/>
    <cellStyle name="Normal 128 2 2" xfId="6933" xr:uid="{00000000-0005-0000-0000-0000A5220000}"/>
    <cellStyle name="Normal 128 2 2 2" xfId="15216" xr:uid="{00000000-0005-0000-0000-0000A6220000}"/>
    <cellStyle name="Normal 128 2 2 2 2" xfId="21785" xr:uid="{00000000-0005-0000-0000-0000A7220000}"/>
    <cellStyle name="Normal 128 2 2 3" xfId="21786" xr:uid="{00000000-0005-0000-0000-0000A8220000}"/>
    <cellStyle name="Normal 128 2 2 4" xfId="21784" xr:uid="{00000000-0005-0000-0000-0000A9220000}"/>
    <cellStyle name="Normal 128 2 3" xfId="13379" xr:uid="{00000000-0005-0000-0000-0000AA220000}"/>
    <cellStyle name="Normal 128 2 3 2" xfId="21787" xr:uid="{00000000-0005-0000-0000-0000AB220000}"/>
    <cellStyle name="Normal 128 2 4" xfId="21788" xr:uid="{00000000-0005-0000-0000-0000AC220000}"/>
    <cellStyle name="Normal 128 2 5" xfId="21789" xr:uid="{00000000-0005-0000-0000-0000AD220000}"/>
    <cellStyle name="Normal 128 3" xfId="6932" xr:uid="{00000000-0005-0000-0000-0000AE220000}"/>
    <cellStyle name="Normal 128 3 2" xfId="15215" xr:uid="{00000000-0005-0000-0000-0000AF220000}"/>
    <cellStyle name="Normal 128 3 2 2" xfId="21791" xr:uid="{00000000-0005-0000-0000-0000B0220000}"/>
    <cellStyle name="Normal 128 3 3" xfId="21792" xr:uid="{00000000-0005-0000-0000-0000B1220000}"/>
    <cellStyle name="Normal 128 3 4" xfId="21790" xr:uid="{00000000-0005-0000-0000-0000B2220000}"/>
    <cellStyle name="Normal 128 4" xfId="9889" xr:uid="{00000000-0005-0000-0000-0000B3220000}"/>
    <cellStyle name="Normal 128 4 2" xfId="21794" xr:uid="{00000000-0005-0000-0000-0000B4220000}"/>
    <cellStyle name="Normal 128 4 3" xfId="21793" xr:uid="{00000000-0005-0000-0000-0000B5220000}"/>
    <cellStyle name="Normal 128 5" xfId="4581" xr:uid="{00000000-0005-0000-0000-0000B6220000}"/>
    <cellStyle name="Normal 128 5 2" xfId="13259" xr:uid="{00000000-0005-0000-0000-0000B7220000}"/>
    <cellStyle name="Normal 128 6" xfId="21795" xr:uid="{00000000-0005-0000-0000-0000B8220000}"/>
    <cellStyle name="Normal 129" xfId="2302" xr:uid="{00000000-0005-0000-0000-0000B9220000}"/>
    <cellStyle name="Normal 129 2" xfId="4623" xr:uid="{00000000-0005-0000-0000-0000BA220000}"/>
    <cellStyle name="Normal 129 2 2" xfId="6935" xr:uid="{00000000-0005-0000-0000-0000BB220000}"/>
    <cellStyle name="Normal 129 2 2 2" xfId="15218" xr:uid="{00000000-0005-0000-0000-0000BC220000}"/>
    <cellStyle name="Normal 129 2 2 2 2" xfId="21797" xr:uid="{00000000-0005-0000-0000-0000BD220000}"/>
    <cellStyle name="Normal 129 2 2 3" xfId="21798" xr:uid="{00000000-0005-0000-0000-0000BE220000}"/>
    <cellStyle name="Normal 129 2 2 4" xfId="21796" xr:uid="{00000000-0005-0000-0000-0000BF220000}"/>
    <cellStyle name="Normal 129 2 3" xfId="13296" xr:uid="{00000000-0005-0000-0000-0000C0220000}"/>
    <cellStyle name="Normal 129 2 3 2" xfId="21799" xr:uid="{00000000-0005-0000-0000-0000C1220000}"/>
    <cellStyle name="Normal 129 2 4" xfId="21800" xr:uid="{00000000-0005-0000-0000-0000C2220000}"/>
    <cellStyle name="Normal 129 2 5" xfId="21801" xr:uid="{00000000-0005-0000-0000-0000C3220000}"/>
    <cellStyle name="Normal 129 3" xfId="6934" xr:uid="{00000000-0005-0000-0000-0000C4220000}"/>
    <cellStyle name="Normal 129 3 2" xfId="15217" xr:uid="{00000000-0005-0000-0000-0000C5220000}"/>
    <cellStyle name="Normal 129 3 2 2" xfId="21803" xr:uid="{00000000-0005-0000-0000-0000C6220000}"/>
    <cellStyle name="Normal 129 3 3" xfId="21804" xr:uid="{00000000-0005-0000-0000-0000C7220000}"/>
    <cellStyle name="Normal 129 3 4" xfId="21802" xr:uid="{00000000-0005-0000-0000-0000C8220000}"/>
    <cellStyle name="Normal 129 4" xfId="9890" xr:uid="{00000000-0005-0000-0000-0000C9220000}"/>
    <cellStyle name="Normal 129 4 2" xfId="21806" xr:uid="{00000000-0005-0000-0000-0000CA220000}"/>
    <cellStyle name="Normal 129 4 3" xfId="21805" xr:uid="{00000000-0005-0000-0000-0000CB220000}"/>
    <cellStyle name="Normal 129 5" xfId="4365" xr:uid="{00000000-0005-0000-0000-0000CC220000}"/>
    <cellStyle name="Normal 129 5 2" xfId="13064" xr:uid="{00000000-0005-0000-0000-0000CD220000}"/>
    <cellStyle name="Normal 129 6" xfId="21807" xr:uid="{00000000-0005-0000-0000-0000CE220000}"/>
    <cellStyle name="Normal 13" xfId="141" xr:uid="{00000000-0005-0000-0000-0000CF220000}"/>
    <cellStyle name="Normal 13 10" xfId="21808" xr:uid="{00000000-0005-0000-0000-0000D0220000}"/>
    <cellStyle name="Normal 13 10 2" xfId="21809" xr:uid="{00000000-0005-0000-0000-0000D1220000}"/>
    <cellStyle name="Normal 13 11" xfId="21810" xr:uid="{00000000-0005-0000-0000-0000D2220000}"/>
    <cellStyle name="Normal 13 12" xfId="307" xr:uid="{00000000-0005-0000-0000-0000D3220000}"/>
    <cellStyle name="Normal 13 2" xfId="637" xr:uid="{00000000-0005-0000-0000-0000D4220000}"/>
    <cellStyle name="Normal 13 2 10" xfId="21811" xr:uid="{00000000-0005-0000-0000-0000D5220000}"/>
    <cellStyle name="Normal 13 2 2" xfId="4270" xr:uid="{00000000-0005-0000-0000-0000D6220000}"/>
    <cellStyle name="Normal 13 2 2 2" xfId="4538" xr:uid="{00000000-0005-0000-0000-0000D7220000}"/>
    <cellStyle name="Normal 13 2 2 2 2" xfId="4674" xr:uid="{00000000-0005-0000-0000-0000D8220000}"/>
    <cellStyle name="Normal 13 2 2 2 2 2" xfId="4801" xr:uid="{00000000-0005-0000-0000-0000D9220000}"/>
    <cellStyle name="Normal 13 2 2 2 2 2 2" xfId="6941" xr:uid="{00000000-0005-0000-0000-0000DA220000}"/>
    <cellStyle name="Normal 13 2 2 2 2 2 2 2" xfId="15224" xr:uid="{00000000-0005-0000-0000-0000DB220000}"/>
    <cellStyle name="Normal 13 2 2 2 2 2 2 2 2" xfId="21813" xr:uid="{00000000-0005-0000-0000-0000DC220000}"/>
    <cellStyle name="Normal 13 2 2 2 2 2 2 3" xfId="21814" xr:uid="{00000000-0005-0000-0000-0000DD220000}"/>
    <cellStyle name="Normal 13 2 2 2 2 2 2 4" xfId="21812" xr:uid="{00000000-0005-0000-0000-0000DE220000}"/>
    <cellStyle name="Normal 13 2 2 2 2 2 3" xfId="13456" xr:uid="{00000000-0005-0000-0000-0000DF220000}"/>
    <cellStyle name="Normal 13 2 2 2 2 2 3 2" xfId="21815" xr:uid="{00000000-0005-0000-0000-0000E0220000}"/>
    <cellStyle name="Normal 13 2 2 2 2 2 4" xfId="21816" xr:uid="{00000000-0005-0000-0000-0000E1220000}"/>
    <cellStyle name="Normal 13 2 2 2 2 2 5" xfId="21817" xr:uid="{00000000-0005-0000-0000-0000E2220000}"/>
    <cellStyle name="Normal 13 2 2 2 2 3" xfId="6940" xr:uid="{00000000-0005-0000-0000-0000E3220000}"/>
    <cellStyle name="Normal 13 2 2 2 2 3 2" xfId="15223" xr:uid="{00000000-0005-0000-0000-0000E4220000}"/>
    <cellStyle name="Normal 13 2 2 2 2 3 2 2" xfId="21819" xr:uid="{00000000-0005-0000-0000-0000E5220000}"/>
    <cellStyle name="Normal 13 2 2 2 2 3 3" xfId="21820" xr:uid="{00000000-0005-0000-0000-0000E6220000}"/>
    <cellStyle name="Normal 13 2 2 2 2 3 4" xfId="21818" xr:uid="{00000000-0005-0000-0000-0000E7220000}"/>
    <cellStyle name="Normal 13 2 2 2 2 4" xfId="13342" xr:uid="{00000000-0005-0000-0000-0000E8220000}"/>
    <cellStyle name="Normal 13 2 2 2 2 4 2" xfId="21821" xr:uid="{00000000-0005-0000-0000-0000E9220000}"/>
    <cellStyle name="Normal 13 2 2 2 2 5" xfId="21822" xr:uid="{00000000-0005-0000-0000-0000EA220000}"/>
    <cellStyle name="Normal 13 2 2 2 2 6" xfId="21823" xr:uid="{00000000-0005-0000-0000-0000EB220000}"/>
    <cellStyle name="Normal 13 2 2 2 3" xfId="4452" xr:uid="{00000000-0005-0000-0000-0000EC220000}"/>
    <cellStyle name="Normal 13 2 2 2 3 2" xfId="6942" xr:uid="{00000000-0005-0000-0000-0000ED220000}"/>
    <cellStyle name="Normal 13 2 2 2 3 2 2" xfId="15225" xr:uid="{00000000-0005-0000-0000-0000EE220000}"/>
    <cellStyle name="Normal 13 2 2 2 3 2 2 2" xfId="21825" xr:uid="{00000000-0005-0000-0000-0000EF220000}"/>
    <cellStyle name="Normal 13 2 2 2 3 2 3" xfId="21826" xr:uid="{00000000-0005-0000-0000-0000F0220000}"/>
    <cellStyle name="Normal 13 2 2 2 3 2 4" xfId="21824" xr:uid="{00000000-0005-0000-0000-0000F1220000}"/>
    <cellStyle name="Normal 13 2 2 2 3 3" xfId="13146" xr:uid="{00000000-0005-0000-0000-0000F2220000}"/>
    <cellStyle name="Normal 13 2 2 2 3 3 2" xfId="21827" xr:uid="{00000000-0005-0000-0000-0000F3220000}"/>
    <cellStyle name="Normal 13 2 2 2 3 4" xfId="21828" xr:uid="{00000000-0005-0000-0000-0000F4220000}"/>
    <cellStyle name="Normal 13 2 2 2 3 5" xfId="21829" xr:uid="{00000000-0005-0000-0000-0000F5220000}"/>
    <cellStyle name="Normal 13 2 2 2 4" xfId="6939" xr:uid="{00000000-0005-0000-0000-0000F6220000}"/>
    <cellStyle name="Normal 13 2 2 2 4 2" xfId="15222" xr:uid="{00000000-0005-0000-0000-0000F7220000}"/>
    <cellStyle name="Normal 13 2 2 2 4 2 2" xfId="21831" xr:uid="{00000000-0005-0000-0000-0000F8220000}"/>
    <cellStyle name="Normal 13 2 2 2 4 3" xfId="21832" xr:uid="{00000000-0005-0000-0000-0000F9220000}"/>
    <cellStyle name="Normal 13 2 2 2 4 4" xfId="21830" xr:uid="{00000000-0005-0000-0000-0000FA220000}"/>
    <cellStyle name="Normal 13 2 2 2 5" xfId="13221" xr:uid="{00000000-0005-0000-0000-0000FB220000}"/>
    <cellStyle name="Normal 13 2 2 2 5 2" xfId="21833" xr:uid="{00000000-0005-0000-0000-0000FC220000}"/>
    <cellStyle name="Normal 13 2 2 2 6" xfId="21834" xr:uid="{00000000-0005-0000-0000-0000FD220000}"/>
    <cellStyle name="Normal 13 2 2 2 7" xfId="21835" xr:uid="{00000000-0005-0000-0000-0000FE220000}"/>
    <cellStyle name="Normal 13 2 2 3" xfId="4323" xr:uid="{00000000-0005-0000-0000-0000FF220000}"/>
    <cellStyle name="Normal 13 2 2 3 2" xfId="4516" xr:uid="{00000000-0005-0000-0000-000000230000}"/>
    <cellStyle name="Normal 13 2 2 3 2 2" xfId="6944" xr:uid="{00000000-0005-0000-0000-000001230000}"/>
    <cellStyle name="Normal 13 2 2 3 2 2 2" xfId="15227" xr:uid="{00000000-0005-0000-0000-000002230000}"/>
    <cellStyle name="Normal 13 2 2 3 2 2 2 2" xfId="21837" xr:uid="{00000000-0005-0000-0000-000003230000}"/>
    <cellStyle name="Normal 13 2 2 3 2 2 3" xfId="21838" xr:uid="{00000000-0005-0000-0000-000004230000}"/>
    <cellStyle name="Normal 13 2 2 3 2 2 4" xfId="21836" xr:uid="{00000000-0005-0000-0000-000005230000}"/>
    <cellStyle name="Normal 13 2 2 3 2 3" xfId="13201" xr:uid="{00000000-0005-0000-0000-000006230000}"/>
    <cellStyle name="Normal 13 2 2 3 2 3 2" xfId="21839" xr:uid="{00000000-0005-0000-0000-000007230000}"/>
    <cellStyle name="Normal 13 2 2 3 2 4" xfId="21840" xr:uid="{00000000-0005-0000-0000-000008230000}"/>
    <cellStyle name="Normal 13 2 2 3 2 5" xfId="21841" xr:uid="{00000000-0005-0000-0000-000009230000}"/>
    <cellStyle name="Normal 13 2 2 3 3" xfId="6943" xr:uid="{00000000-0005-0000-0000-00000A230000}"/>
    <cellStyle name="Normal 13 2 2 3 3 2" xfId="15226" xr:uid="{00000000-0005-0000-0000-00000B230000}"/>
    <cellStyle name="Normal 13 2 2 3 3 2 2" xfId="21843" xr:uid="{00000000-0005-0000-0000-00000C230000}"/>
    <cellStyle name="Normal 13 2 2 3 3 3" xfId="21844" xr:uid="{00000000-0005-0000-0000-00000D230000}"/>
    <cellStyle name="Normal 13 2 2 3 3 4" xfId="21842" xr:uid="{00000000-0005-0000-0000-00000E230000}"/>
    <cellStyle name="Normal 13 2 2 3 4" xfId="13027" xr:uid="{00000000-0005-0000-0000-00000F230000}"/>
    <cellStyle name="Normal 13 2 2 3 4 2" xfId="21845" xr:uid="{00000000-0005-0000-0000-000010230000}"/>
    <cellStyle name="Normal 13 2 2 3 5" xfId="21846" xr:uid="{00000000-0005-0000-0000-000011230000}"/>
    <cellStyle name="Normal 13 2 2 3 6" xfId="21847" xr:uid="{00000000-0005-0000-0000-000012230000}"/>
    <cellStyle name="Normal 13 2 2 4" xfId="4601" xr:uid="{00000000-0005-0000-0000-000013230000}"/>
    <cellStyle name="Normal 13 2 2 4 2" xfId="4736" xr:uid="{00000000-0005-0000-0000-000014230000}"/>
    <cellStyle name="Normal 13 2 2 4 2 2" xfId="6946" xr:uid="{00000000-0005-0000-0000-000015230000}"/>
    <cellStyle name="Normal 13 2 2 4 2 2 2" xfId="15229" xr:uid="{00000000-0005-0000-0000-000016230000}"/>
    <cellStyle name="Normal 13 2 2 4 2 2 2 2" xfId="21849" xr:uid="{00000000-0005-0000-0000-000017230000}"/>
    <cellStyle name="Normal 13 2 2 4 2 2 3" xfId="21850" xr:uid="{00000000-0005-0000-0000-000018230000}"/>
    <cellStyle name="Normal 13 2 2 4 2 2 4" xfId="21848" xr:uid="{00000000-0005-0000-0000-000019230000}"/>
    <cellStyle name="Normal 13 2 2 4 2 3" xfId="13398" xr:uid="{00000000-0005-0000-0000-00001A230000}"/>
    <cellStyle name="Normal 13 2 2 4 2 3 2" xfId="21851" xr:uid="{00000000-0005-0000-0000-00001B230000}"/>
    <cellStyle name="Normal 13 2 2 4 2 4" xfId="21852" xr:uid="{00000000-0005-0000-0000-00001C230000}"/>
    <cellStyle name="Normal 13 2 2 4 2 5" xfId="21853" xr:uid="{00000000-0005-0000-0000-00001D230000}"/>
    <cellStyle name="Normal 13 2 2 4 3" xfId="6945" xr:uid="{00000000-0005-0000-0000-00001E230000}"/>
    <cellStyle name="Normal 13 2 2 4 3 2" xfId="15228" xr:uid="{00000000-0005-0000-0000-00001F230000}"/>
    <cellStyle name="Normal 13 2 2 4 3 2 2" xfId="21855" xr:uid="{00000000-0005-0000-0000-000020230000}"/>
    <cellStyle name="Normal 13 2 2 4 3 3" xfId="21856" xr:uid="{00000000-0005-0000-0000-000021230000}"/>
    <cellStyle name="Normal 13 2 2 4 3 4" xfId="21854" xr:uid="{00000000-0005-0000-0000-000022230000}"/>
    <cellStyle name="Normal 13 2 2 4 4" xfId="13277" xr:uid="{00000000-0005-0000-0000-000023230000}"/>
    <cellStyle name="Normal 13 2 2 4 4 2" xfId="21857" xr:uid="{00000000-0005-0000-0000-000024230000}"/>
    <cellStyle name="Normal 13 2 2 4 5" xfId="21858" xr:uid="{00000000-0005-0000-0000-000025230000}"/>
    <cellStyle name="Normal 13 2 2 4 6" xfId="21859" xr:uid="{00000000-0005-0000-0000-000026230000}"/>
    <cellStyle name="Normal 13 2 2 5" xfId="4386" xr:uid="{00000000-0005-0000-0000-000027230000}"/>
    <cellStyle name="Normal 13 2 2 5 2" xfId="6947" xr:uid="{00000000-0005-0000-0000-000028230000}"/>
    <cellStyle name="Normal 13 2 2 5 2 2" xfId="15230" xr:uid="{00000000-0005-0000-0000-000029230000}"/>
    <cellStyle name="Normal 13 2 2 5 2 2 2" xfId="21861" xr:uid="{00000000-0005-0000-0000-00002A230000}"/>
    <cellStyle name="Normal 13 2 2 5 2 3" xfId="21862" xr:uid="{00000000-0005-0000-0000-00002B230000}"/>
    <cellStyle name="Normal 13 2 2 5 2 4" xfId="21860" xr:uid="{00000000-0005-0000-0000-00002C230000}"/>
    <cellStyle name="Normal 13 2 2 5 3" xfId="13084" xr:uid="{00000000-0005-0000-0000-00002D230000}"/>
    <cellStyle name="Normal 13 2 2 5 3 2" xfId="21863" xr:uid="{00000000-0005-0000-0000-00002E230000}"/>
    <cellStyle name="Normal 13 2 2 5 4" xfId="21864" xr:uid="{00000000-0005-0000-0000-00002F230000}"/>
    <cellStyle name="Normal 13 2 2 5 5" xfId="21865" xr:uid="{00000000-0005-0000-0000-000030230000}"/>
    <cellStyle name="Normal 13 2 2 6" xfId="6938" xr:uid="{00000000-0005-0000-0000-000031230000}"/>
    <cellStyle name="Normal 13 2 2 6 2" xfId="15221" xr:uid="{00000000-0005-0000-0000-000032230000}"/>
    <cellStyle name="Normal 13 2 2 6 2 2" xfId="21867" xr:uid="{00000000-0005-0000-0000-000033230000}"/>
    <cellStyle name="Normal 13 2 2 6 3" xfId="21868" xr:uid="{00000000-0005-0000-0000-000034230000}"/>
    <cellStyle name="Normal 13 2 2 6 4" xfId="21866" xr:uid="{00000000-0005-0000-0000-000035230000}"/>
    <cellStyle name="Normal 13 2 2 7" xfId="12980" xr:uid="{00000000-0005-0000-0000-000036230000}"/>
    <cellStyle name="Normal 13 2 2 7 2" xfId="21869" xr:uid="{00000000-0005-0000-0000-000037230000}"/>
    <cellStyle name="Normal 13 2 2 8" xfId="21870" xr:uid="{00000000-0005-0000-0000-000038230000}"/>
    <cellStyle name="Normal 13 2 2 9" xfId="21871" xr:uid="{00000000-0005-0000-0000-000039230000}"/>
    <cellStyle name="Normal 13 2 3" xfId="4643" xr:uid="{00000000-0005-0000-0000-00003A230000}"/>
    <cellStyle name="Normal 13 2 3 2" xfId="4776" xr:uid="{00000000-0005-0000-0000-00003B230000}"/>
    <cellStyle name="Normal 13 2 3 2 2" xfId="4427" xr:uid="{00000000-0005-0000-0000-00003C230000}"/>
    <cellStyle name="Normal 13 2 3 2 2 2" xfId="6950" xr:uid="{00000000-0005-0000-0000-00003D230000}"/>
    <cellStyle name="Normal 13 2 3 2 2 2 2" xfId="15233" xr:uid="{00000000-0005-0000-0000-00003E230000}"/>
    <cellStyle name="Normal 13 2 3 2 2 2 2 2" xfId="21873" xr:uid="{00000000-0005-0000-0000-00003F230000}"/>
    <cellStyle name="Normal 13 2 3 2 2 2 3" xfId="21874" xr:uid="{00000000-0005-0000-0000-000040230000}"/>
    <cellStyle name="Normal 13 2 3 2 2 2 4" xfId="21872" xr:uid="{00000000-0005-0000-0000-000041230000}"/>
    <cellStyle name="Normal 13 2 3 2 2 3" xfId="13122" xr:uid="{00000000-0005-0000-0000-000042230000}"/>
    <cellStyle name="Normal 13 2 3 2 2 3 2" xfId="21875" xr:uid="{00000000-0005-0000-0000-000043230000}"/>
    <cellStyle name="Normal 13 2 3 2 2 4" xfId="21876" xr:uid="{00000000-0005-0000-0000-000044230000}"/>
    <cellStyle name="Normal 13 2 3 2 2 5" xfId="21877" xr:uid="{00000000-0005-0000-0000-000045230000}"/>
    <cellStyle name="Normal 13 2 3 2 3" xfId="6949" xr:uid="{00000000-0005-0000-0000-000046230000}"/>
    <cellStyle name="Normal 13 2 3 2 3 2" xfId="15232" xr:uid="{00000000-0005-0000-0000-000047230000}"/>
    <cellStyle name="Normal 13 2 3 2 3 2 2" xfId="21879" xr:uid="{00000000-0005-0000-0000-000048230000}"/>
    <cellStyle name="Normal 13 2 3 2 3 3" xfId="21880" xr:uid="{00000000-0005-0000-0000-000049230000}"/>
    <cellStyle name="Normal 13 2 3 2 3 4" xfId="21878" xr:uid="{00000000-0005-0000-0000-00004A230000}"/>
    <cellStyle name="Normal 13 2 3 2 4" xfId="13433" xr:uid="{00000000-0005-0000-0000-00004B230000}"/>
    <cellStyle name="Normal 13 2 3 2 4 2" xfId="21881" xr:uid="{00000000-0005-0000-0000-00004C230000}"/>
    <cellStyle name="Normal 13 2 3 2 5" xfId="21882" xr:uid="{00000000-0005-0000-0000-00004D230000}"/>
    <cellStyle name="Normal 13 2 3 2 6" xfId="21883" xr:uid="{00000000-0005-0000-0000-00004E230000}"/>
    <cellStyle name="Normal 13 2 3 3" xfId="4290" xr:uid="{00000000-0005-0000-0000-00004F230000}"/>
    <cellStyle name="Normal 13 2 3 3 2" xfId="6951" xr:uid="{00000000-0005-0000-0000-000050230000}"/>
    <cellStyle name="Normal 13 2 3 3 2 2" xfId="15234" xr:uid="{00000000-0005-0000-0000-000051230000}"/>
    <cellStyle name="Normal 13 2 3 3 2 2 2" xfId="21885" xr:uid="{00000000-0005-0000-0000-000052230000}"/>
    <cellStyle name="Normal 13 2 3 3 2 3" xfId="21886" xr:uid="{00000000-0005-0000-0000-000053230000}"/>
    <cellStyle name="Normal 13 2 3 3 2 4" xfId="21884" xr:uid="{00000000-0005-0000-0000-000054230000}"/>
    <cellStyle name="Normal 13 2 3 3 3" xfId="12997" xr:uid="{00000000-0005-0000-0000-000055230000}"/>
    <cellStyle name="Normal 13 2 3 3 3 2" xfId="21887" xr:uid="{00000000-0005-0000-0000-000056230000}"/>
    <cellStyle name="Normal 13 2 3 3 4" xfId="21888" xr:uid="{00000000-0005-0000-0000-000057230000}"/>
    <cellStyle name="Normal 13 2 3 3 5" xfId="21889" xr:uid="{00000000-0005-0000-0000-000058230000}"/>
    <cellStyle name="Normal 13 2 3 4" xfId="6948" xr:uid="{00000000-0005-0000-0000-000059230000}"/>
    <cellStyle name="Normal 13 2 3 4 2" xfId="15231" xr:uid="{00000000-0005-0000-0000-00005A230000}"/>
    <cellStyle name="Normal 13 2 3 4 2 2" xfId="21891" xr:uid="{00000000-0005-0000-0000-00005B230000}"/>
    <cellStyle name="Normal 13 2 3 4 3" xfId="21892" xr:uid="{00000000-0005-0000-0000-00005C230000}"/>
    <cellStyle name="Normal 13 2 3 4 4" xfId="21890" xr:uid="{00000000-0005-0000-0000-00005D230000}"/>
    <cellStyle name="Normal 13 2 3 5" xfId="13314" xr:uid="{00000000-0005-0000-0000-00005E230000}"/>
    <cellStyle name="Normal 13 2 3 5 2" xfId="21893" xr:uid="{00000000-0005-0000-0000-00005F230000}"/>
    <cellStyle name="Normal 13 2 3 6" xfId="21894" xr:uid="{00000000-0005-0000-0000-000060230000}"/>
    <cellStyle name="Normal 13 2 3 7" xfId="21895" xr:uid="{00000000-0005-0000-0000-000061230000}"/>
    <cellStyle name="Normal 13 2 4" xfId="4559" xr:uid="{00000000-0005-0000-0000-000062230000}"/>
    <cellStyle name="Normal 13 2 4 2" xfId="4694" xr:uid="{00000000-0005-0000-0000-000063230000}"/>
    <cellStyle name="Normal 13 2 4 2 2" xfId="6953" xr:uid="{00000000-0005-0000-0000-000064230000}"/>
    <cellStyle name="Normal 13 2 4 2 2 2" xfId="15236" xr:uid="{00000000-0005-0000-0000-000065230000}"/>
    <cellStyle name="Normal 13 2 4 2 2 2 2" xfId="21897" xr:uid="{00000000-0005-0000-0000-000066230000}"/>
    <cellStyle name="Normal 13 2 4 2 2 3" xfId="21898" xr:uid="{00000000-0005-0000-0000-000067230000}"/>
    <cellStyle name="Normal 13 2 4 2 2 4" xfId="21896" xr:uid="{00000000-0005-0000-0000-000068230000}"/>
    <cellStyle name="Normal 13 2 4 2 3" xfId="13358" xr:uid="{00000000-0005-0000-0000-000069230000}"/>
    <cellStyle name="Normal 13 2 4 2 3 2" xfId="21899" xr:uid="{00000000-0005-0000-0000-00006A230000}"/>
    <cellStyle name="Normal 13 2 4 2 4" xfId="21900" xr:uid="{00000000-0005-0000-0000-00006B230000}"/>
    <cellStyle name="Normal 13 2 4 2 5" xfId="21901" xr:uid="{00000000-0005-0000-0000-00006C230000}"/>
    <cellStyle name="Normal 13 2 4 3" xfId="6952" xr:uid="{00000000-0005-0000-0000-00006D230000}"/>
    <cellStyle name="Normal 13 2 4 3 2" xfId="15235" xr:uid="{00000000-0005-0000-0000-00006E230000}"/>
    <cellStyle name="Normal 13 2 4 3 2 2" xfId="21903" xr:uid="{00000000-0005-0000-0000-00006F230000}"/>
    <cellStyle name="Normal 13 2 4 3 3" xfId="21904" xr:uid="{00000000-0005-0000-0000-000070230000}"/>
    <cellStyle name="Normal 13 2 4 3 4" xfId="21902" xr:uid="{00000000-0005-0000-0000-000071230000}"/>
    <cellStyle name="Normal 13 2 4 4" xfId="13240" xr:uid="{00000000-0005-0000-0000-000072230000}"/>
    <cellStyle name="Normal 13 2 4 4 2" xfId="21905" xr:uid="{00000000-0005-0000-0000-000073230000}"/>
    <cellStyle name="Normal 13 2 4 5" xfId="21906" xr:uid="{00000000-0005-0000-0000-000074230000}"/>
    <cellStyle name="Normal 13 2 4 6" xfId="21907" xr:uid="{00000000-0005-0000-0000-000075230000}"/>
    <cellStyle name="Normal 13 2 5" xfId="4820" xr:uid="{00000000-0005-0000-0000-000076230000}"/>
    <cellStyle name="Normal 13 2 5 2" xfId="4471" xr:uid="{00000000-0005-0000-0000-000077230000}"/>
    <cellStyle name="Normal 13 2 5 2 2" xfId="6955" xr:uid="{00000000-0005-0000-0000-000078230000}"/>
    <cellStyle name="Normal 13 2 5 2 2 2" xfId="15238" xr:uid="{00000000-0005-0000-0000-000079230000}"/>
    <cellStyle name="Normal 13 2 5 2 2 2 2" xfId="21909" xr:uid="{00000000-0005-0000-0000-00007A230000}"/>
    <cellStyle name="Normal 13 2 5 2 2 3" xfId="21910" xr:uid="{00000000-0005-0000-0000-00007B230000}"/>
    <cellStyle name="Normal 13 2 5 2 2 4" xfId="21908" xr:uid="{00000000-0005-0000-0000-00007C230000}"/>
    <cellStyle name="Normal 13 2 5 2 3" xfId="13161" xr:uid="{00000000-0005-0000-0000-00007D230000}"/>
    <cellStyle name="Normal 13 2 5 2 3 2" xfId="21911" xr:uid="{00000000-0005-0000-0000-00007E230000}"/>
    <cellStyle name="Normal 13 2 5 2 4" xfId="21912" xr:uid="{00000000-0005-0000-0000-00007F230000}"/>
    <cellStyle name="Normal 13 2 5 2 5" xfId="21913" xr:uid="{00000000-0005-0000-0000-000080230000}"/>
    <cellStyle name="Normal 13 2 5 3" xfId="6954" xr:uid="{00000000-0005-0000-0000-000081230000}"/>
    <cellStyle name="Normal 13 2 5 3 2" xfId="15237" xr:uid="{00000000-0005-0000-0000-000082230000}"/>
    <cellStyle name="Normal 13 2 5 3 2 2" xfId="21915" xr:uid="{00000000-0005-0000-0000-000083230000}"/>
    <cellStyle name="Normal 13 2 5 3 3" xfId="21916" xr:uid="{00000000-0005-0000-0000-000084230000}"/>
    <cellStyle name="Normal 13 2 5 3 4" xfId="21914" xr:uid="{00000000-0005-0000-0000-000085230000}"/>
    <cellStyle name="Normal 13 2 5 4" xfId="13472" xr:uid="{00000000-0005-0000-0000-000086230000}"/>
    <cellStyle name="Normal 13 2 5 4 2" xfId="21917" xr:uid="{00000000-0005-0000-0000-000087230000}"/>
    <cellStyle name="Normal 13 2 5 5" xfId="21918" xr:uid="{00000000-0005-0000-0000-000088230000}"/>
    <cellStyle name="Normal 13 2 5 6" xfId="21919" xr:uid="{00000000-0005-0000-0000-000089230000}"/>
    <cellStyle name="Normal 13 2 6" xfId="4343" xr:uid="{00000000-0005-0000-0000-00008A230000}"/>
    <cellStyle name="Normal 13 2 6 2" xfId="6956" xr:uid="{00000000-0005-0000-0000-00008B230000}"/>
    <cellStyle name="Normal 13 2 6 2 2" xfId="15239" xr:uid="{00000000-0005-0000-0000-00008C230000}"/>
    <cellStyle name="Normal 13 2 6 2 2 2" xfId="21921" xr:uid="{00000000-0005-0000-0000-00008D230000}"/>
    <cellStyle name="Normal 13 2 6 2 3" xfId="21922" xr:uid="{00000000-0005-0000-0000-00008E230000}"/>
    <cellStyle name="Normal 13 2 6 2 4" xfId="21920" xr:uid="{00000000-0005-0000-0000-00008F230000}"/>
    <cellStyle name="Normal 13 2 6 3" xfId="13042" xr:uid="{00000000-0005-0000-0000-000090230000}"/>
    <cellStyle name="Normal 13 2 6 3 2" xfId="21923" xr:uid="{00000000-0005-0000-0000-000091230000}"/>
    <cellStyle name="Normal 13 2 6 4" xfId="21924" xr:uid="{00000000-0005-0000-0000-000092230000}"/>
    <cellStyle name="Normal 13 2 6 5" xfId="21925" xr:uid="{00000000-0005-0000-0000-000093230000}"/>
    <cellStyle name="Normal 13 2 7" xfId="4407" xr:uid="{00000000-0005-0000-0000-000094230000}"/>
    <cellStyle name="Normal 13 2 7 2" xfId="13103" xr:uid="{00000000-0005-0000-0000-000095230000}"/>
    <cellStyle name="Normal 13 2 7 3" xfId="21926" xr:uid="{00000000-0005-0000-0000-000096230000}"/>
    <cellStyle name="Normal 13 2 8" xfId="6937" xr:uid="{00000000-0005-0000-0000-000097230000}"/>
    <cellStyle name="Normal 13 2 8 2" xfId="15220" xr:uid="{00000000-0005-0000-0000-000098230000}"/>
    <cellStyle name="Normal 13 2 8 2 2" xfId="21928" xr:uid="{00000000-0005-0000-0000-000099230000}"/>
    <cellStyle name="Normal 13 2 8 3" xfId="21927" xr:uid="{00000000-0005-0000-0000-00009A230000}"/>
    <cellStyle name="Normal 13 2 9" xfId="21929" xr:uid="{00000000-0005-0000-0000-00009B230000}"/>
    <cellStyle name="Normal 13 3" xfId="489" xr:uid="{00000000-0005-0000-0000-00009C230000}"/>
    <cellStyle name="Normal 13 3 2" xfId="4197" xr:uid="{00000000-0005-0000-0000-00009D230000}"/>
    <cellStyle name="Normal 13 3 2 2" xfId="4490" xr:uid="{00000000-0005-0000-0000-00009E230000}"/>
    <cellStyle name="Normal 13 3 2 2 2" xfId="4579" xr:uid="{00000000-0005-0000-0000-00009F230000}"/>
    <cellStyle name="Normal 13 3 2 2 2 2" xfId="6960" xr:uid="{00000000-0005-0000-0000-0000A0230000}"/>
    <cellStyle name="Normal 13 3 2 2 2 2 2" xfId="15243" xr:uid="{00000000-0005-0000-0000-0000A1230000}"/>
    <cellStyle name="Normal 13 3 2 2 2 2 2 2" xfId="21931" xr:uid="{00000000-0005-0000-0000-0000A2230000}"/>
    <cellStyle name="Normal 13 3 2 2 2 2 3" xfId="21932" xr:uid="{00000000-0005-0000-0000-0000A3230000}"/>
    <cellStyle name="Normal 13 3 2 2 2 2 4" xfId="21930" xr:uid="{00000000-0005-0000-0000-0000A4230000}"/>
    <cellStyle name="Normal 13 3 2 2 2 3" xfId="13257" xr:uid="{00000000-0005-0000-0000-0000A5230000}"/>
    <cellStyle name="Normal 13 3 2 2 2 3 2" xfId="21933" xr:uid="{00000000-0005-0000-0000-0000A6230000}"/>
    <cellStyle name="Normal 13 3 2 2 2 4" xfId="21934" xr:uid="{00000000-0005-0000-0000-0000A7230000}"/>
    <cellStyle name="Normal 13 3 2 2 2 5" xfId="21935" xr:uid="{00000000-0005-0000-0000-0000A8230000}"/>
    <cellStyle name="Normal 13 3 2 2 3" xfId="6959" xr:uid="{00000000-0005-0000-0000-0000A9230000}"/>
    <cellStyle name="Normal 13 3 2 2 3 2" xfId="15242" xr:uid="{00000000-0005-0000-0000-0000AA230000}"/>
    <cellStyle name="Normal 13 3 2 2 3 2 2" xfId="21937" xr:uid="{00000000-0005-0000-0000-0000AB230000}"/>
    <cellStyle name="Normal 13 3 2 2 3 3" xfId="21938" xr:uid="{00000000-0005-0000-0000-0000AC230000}"/>
    <cellStyle name="Normal 13 3 2 2 3 4" xfId="21936" xr:uid="{00000000-0005-0000-0000-0000AD230000}"/>
    <cellStyle name="Normal 13 3 2 2 4" xfId="13180" xr:uid="{00000000-0005-0000-0000-0000AE230000}"/>
    <cellStyle name="Normal 13 3 2 2 4 2" xfId="21939" xr:uid="{00000000-0005-0000-0000-0000AF230000}"/>
    <cellStyle name="Normal 13 3 2 2 5" xfId="21940" xr:uid="{00000000-0005-0000-0000-0000B0230000}"/>
    <cellStyle name="Normal 13 3 2 2 6" xfId="21941" xr:uid="{00000000-0005-0000-0000-0000B1230000}"/>
    <cellStyle name="Normal 13 3 2 3" xfId="4713" xr:uid="{00000000-0005-0000-0000-0000B2230000}"/>
    <cellStyle name="Normal 13 3 2 3 2" xfId="6961" xr:uid="{00000000-0005-0000-0000-0000B3230000}"/>
    <cellStyle name="Normal 13 3 2 3 2 2" xfId="15244" xr:uid="{00000000-0005-0000-0000-0000B4230000}"/>
    <cellStyle name="Normal 13 3 2 3 2 2 2" xfId="21943" xr:uid="{00000000-0005-0000-0000-0000B5230000}"/>
    <cellStyle name="Normal 13 3 2 3 2 3" xfId="21944" xr:uid="{00000000-0005-0000-0000-0000B6230000}"/>
    <cellStyle name="Normal 13 3 2 3 2 4" xfId="21942" xr:uid="{00000000-0005-0000-0000-0000B7230000}"/>
    <cellStyle name="Normal 13 3 2 3 3" xfId="13377" xr:uid="{00000000-0005-0000-0000-0000B8230000}"/>
    <cellStyle name="Normal 13 3 2 3 3 2" xfId="21945" xr:uid="{00000000-0005-0000-0000-0000B9230000}"/>
    <cellStyle name="Normal 13 3 2 3 4" xfId="21946" xr:uid="{00000000-0005-0000-0000-0000BA230000}"/>
    <cellStyle name="Normal 13 3 2 3 5" xfId="21947" xr:uid="{00000000-0005-0000-0000-0000BB230000}"/>
    <cellStyle name="Normal 13 3 2 4" xfId="6958" xr:uid="{00000000-0005-0000-0000-0000BC230000}"/>
    <cellStyle name="Normal 13 3 2 4 2" xfId="15241" xr:uid="{00000000-0005-0000-0000-0000BD230000}"/>
    <cellStyle name="Normal 13 3 2 4 2 2" xfId="21949" xr:uid="{00000000-0005-0000-0000-0000BE230000}"/>
    <cellStyle name="Normal 13 3 2 4 3" xfId="21950" xr:uid="{00000000-0005-0000-0000-0000BF230000}"/>
    <cellStyle name="Normal 13 3 2 4 4" xfId="21948" xr:uid="{00000000-0005-0000-0000-0000C0230000}"/>
    <cellStyle name="Normal 13 3 2 5" xfId="12921" xr:uid="{00000000-0005-0000-0000-0000C1230000}"/>
    <cellStyle name="Normal 13 3 2 5 2" xfId="21951" xr:uid="{00000000-0005-0000-0000-0000C2230000}"/>
    <cellStyle name="Normal 13 3 2 6" xfId="21952" xr:uid="{00000000-0005-0000-0000-0000C3230000}"/>
    <cellStyle name="Normal 13 3 2 7" xfId="21953" xr:uid="{00000000-0005-0000-0000-0000C4230000}"/>
    <cellStyle name="Normal 13 3 3" xfId="4363" xr:uid="{00000000-0005-0000-0000-0000C5230000}"/>
    <cellStyle name="Normal 13 3 3 2" xfId="4621" xr:uid="{00000000-0005-0000-0000-0000C6230000}"/>
    <cellStyle name="Normal 13 3 3 2 2" xfId="6963" xr:uid="{00000000-0005-0000-0000-0000C7230000}"/>
    <cellStyle name="Normal 13 3 3 2 2 2" xfId="15246" xr:uid="{00000000-0005-0000-0000-0000C8230000}"/>
    <cellStyle name="Normal 13 3 3 2 2 2 2" xfId="21955" xr:uid="{00000000-0005-0000-0000-0000C9230000}"/>
    <cellStyle name="Normal 13 3 3 2 2 3" xfId="21956" xr:uid="{00000000-0005-0000-0000-0000CA230000}"/>
    <cellStyle name="Normal 13 3 3 2 2 4" xfId="21954" xr:uid="{00000000-0005-0000-0000-0000CB230000}"/>
    <cellStyle name="Normal 13 3 3 2 3" xfId="13294" xr:uid="{00000000-0005-0000-0000-0000CC230000}"/>
    <cellStyle name="Normal 13 3 3 2 3 2" xfId="21957" xr:uid="{00000000-0005-0000-0000-0000CD230000}"/>
    <cellStyle name="Normal 13 3 3 2 4" xfId="21958" xr:uid="{00000000-0005-0000-0000-0000CE230000}"/>
    <cellStyle name="Normal 13 3 3 2 5" xfId="21959" xr:uid="{00000000-0005-0000-0000-0000CF230000}"/>
    <cellStyle name="Normal 13 3 3 3" xfId="6962" xr:uid="{00000000-0005-0000-0000-0000D0230000}"/>
    <cellStyle name="Normal 13 3 3 3 2" xfId="15245" xr:uid="{00000000-0005-0000-0000-0000D1230000}"/>
    <cellStyle name="Normal 13 3 3 3 2 2" xfId="21961" xr:uid="{00000000-0005-0000-0000-0000D2230000}"/>
    <cellStyle name="Normal 13 3 3 3 3" xfId="21962" xr:uid="{00000000-0005-0000-0000-0000D3230000}"/>
    <cellStyle name="Normal 13 3 3 3 4" xfId="21960" xr:uid="{00000000-0005-0000-0000-0000D4230000}"/>
    <cellStyle name="Normal 13 3 3 4" xfId="13062" xr:uid="{00000000-0005-0000-0000-0000D5230000}"/>
    <cellStyle name="Normal 13 3 3 4 2" xfId="21963" xr:uid="{00000000-0005-0000-0000-0000D6230000}"/>
    <cellStyle name="Normal 13 3 3 5" xfId="21964" xr:uid="{00000000-0005-0000-0000-0000D7230000}"/>
    <cellStyle name="Normal 13 3 3 6" xfId="21965" xr:uid="{00000000-0005-0000-0000-0000D8230000}"/>
    <cellStyle name="Normal 13 3 4" xfId="4756" xr:uid="{00000000-0005-0000-0000-0000D9230000}"/>
    <cellStyle name="Normal 13 3 4 2" xfId="4405" xr:uid="{00000000-0005-0000-0000-0000DA230000}"/>
    <cellStyle name="Normal 13 3 4 2 2" xfId="6965" xr:uid="{00000000-0005-0000-0000-0000DB230000}"/>
    <cellStyle name="Normal 13 3 4 2 2 2" xfId="15248" xr:uid="{00000000-0005-0000-0000-0000DC230000}"/>
    <cellStyle name="Normal 13 3 4 2 2 2 2" xfId="21967" xr:uid="{00000000-0005-0000-0000-0000DD230000}"/>
    <cellStyle name="Normal 13 3 4 2 2 3" xfId="21968" xr:uid="{00000000-0005-0000-0000-0000DE230000}"/>
    <cellStyle name="Normal 13 3 4 2 2 4" xfId="21966" xr:uid="{00000000-0005-0000-0000-0000DF230000}"/>
    <cellStyle name="Normal 13 3 4 2 3" xfId="13101" xr:uid="{00000000-0005-0000-0000-0000E0230000}"/>
    <cellStyle name="Normal 13 3 4 2 3 2" xfId="21969" xr:uid="{00000000-0005-0000-0000-0000E1230000}"/>
    <cellStyle name="Normal 13 3 4 2 4" xfId="21970" xr:uid="{00000000-0005-0000-0000-0000E2230000}"/>
    <cellStyle name="Normal 13 3 4 2 5" xfId="21971" xr:uid="{00000000-0005-0000-0000-0000E3230000}"/>
    <cellStyle name="Normal 13 3 4 3" xfId="6964" xr:uid="{00000000-0005-0000-0000-0000E4230000}"/>
    <cellStyle name="Normal 13 3 4 3 2" xfId="15247" xr:uid="{00000000-0005-0000-0000-0000E5230000}"/>
    <cellStyle name="Normal 13 3 4 3 2 2" xfId="21973" xr:uid="{00000000-0005-0000-0000-0000E6230000}"/>
    <cellStyle name="Normal 13 3 4 3 3" xfId="21974" xr:uid="{00000000-0005-0000-0000-0000E7230000}"/>
    <cellStyle name="Normal 13 3 4 3 4" xfId="21972" xr:uid="{00000000-0005-0000-0000-0000E8230000}"/>
    <cellStyle name="Normal 13 3 4 4" xfId="13414" xr:uid="{00000000-0005-0000-0000-0000E9230000}"/>
    <cellStyle name="Normal 13 3 4 4 2" xfId="21975" xr:uid="{00000000-0005-0000-0000-0000EA230000}"/>
    <cellStyle name="Normal 13 3 4 5" xfId="21976" xr:uid="{00000000-0005-0000-0000-0000EB230000}"/>
    <cellStyle name="Normal 13 3 4 6" xfId="21977" xr:uid="{00000000-0005-0000-0000-0000EC230000}"/>
    <cellStyle name="Normal 13 3 5" xfId="4268" xr:uid="{00000000-0005-0000-0000-0000ED230000}"/>
    <cellStyle name="Normal 13 3 5 2" xfId="6966" xr:uid="{00000000-0005-0000-0000-0000EE230000}"/>
    <cellStyle name="Normal 13 3 5 2 2" xfId="15249" xr:uid="{00000000-0005-0000-0000-0000EF230000}"/>
    <cellStyle name="Normal 13 3 5 2 2 2" xfId="21979" xr:uid="{00000000-0005-0000-0000-0000F0230000}"/>
    <cellStyle name="Normal 13 3 5 2 3" xfId="21980" xr:uid="{00000000-0005-0000-0000-0000F1230000}"/>
    <cellStyle name="Normal 13 3 5 2 4" xfId="21978" xr:uid="{00000000-0005-0000-0000-0000F2230000}"/>
    <cellStyle name="Normal 13 3 5 3" xfId="12978" xr:uid="{00000000-0005-0000-0000-0000F3230000}"/>
    <cellStyle name="Normal 13 3 5 3 2" xfId="21981" xr:uid="{00000000-0005-0000-0000-0000F4230000}"/>
    <cellStyle name="Normal 13 3 5 4" xfId="21982" xr:uid="{00000000-0005-0000-0000-0000F5230000}"/>
    <cellStyle name="Normal 13 3 5 5" xfId="21983" xr:uid="{00000000-0005-0000-0000-0000F6230000}"/>
    <cellStyle name="Normal 13 3 6" xfId="4248" xr:uid="{00000000-0005-0000-0000-0000F7230000}"/>
    <cellStyle name="Normal 13 3 6 2" xfId="12960" xr:uid="{00000000-0005-0000-0000-0000F8230000}"/>
    <cellStyle name="Normal 13 3 6 3" xfId="21984" xr:uid="{00000000-0005-0000-0000-0000F9230000}"/>
    <cellStyle name="Normal 13 3 7" xfId="6957" xr:uid="{00000000-0005-0000-0000-0000FA230000}"/>
    <cellStyle name="Normal 13 3 7 2" xfId="15240" xr:uid="{00000000-0005-0000-0000-0000FB230000}"/>
    <cellStyle name="Normal 13 3 7 2 2" xfId="21986" xr:uid="{00000000-0005-0000-0000-0000FC230000}"/>
    <cellStyle name="Normal 13 3 7 3" xfId="21985" xr:uid="{00000000-0005-0000-0000-0000FD230000}"/>
    <cellStyle name="Normal 13 3 8" xfId="21987" xr:uid="{00000000-0005-0000-0000-0000FE230000}"/>
    <cellStyle name="Normal 13 3 9" xfId="21988" xr:uid="{00000000-0005-0000-0000-0000FF230000}"/>
    <cellStyle name="Normal 13 4" xfId="4536" xr:uid="{00000000-0005-0000-0000-000000240000}"/>
    <cellStyle name="Normal 13 4 2" xfId="4672" xr:uid="{00000000-0005-0000-0000-000001240000}"/>
    <cellStyle name="Normal 13 4 2 2" xfId="4799" xr:uid="{00000000-0005-0000-0000-000002240000}"/>
    <cellStyle name="Normal 13 4 2 2 2" xfId="6969" xr:uid="{00000000-0005-0000-0000-000003240000}"/>
    <cellStyle name="Normal 13 4 2 2 2 2" xfId="15252" xr:uid="{00000000-0005-0000-0000-000004240000}"/>
    <cellStyle name="Normal 13 4 2 2 2 2 2" xfId="21990" xr:uid="{00000000-0005-0000-0000-000005240000}"/>
    <cellStyle name="Normal 13 4 2 2 2 3" xfId="21991" xr:uid="{00000000-0005-0000-0000-000006240000}"/>
    <cellStyle name="Normal 13 4 2 2 2 4" xfId="21989" xr:uid="{00000000-0005-0000-0000-000007240000}"/>
    <cellStyle name="Normal 13 4 2 2 3" xfId="13454" xr:uid="{00000000-0005-0000-0000-000008240000}"/>
    <cellStyle name="Normal 13 4 2 2 3 2" xfId="21992" xr:uid="{00000000-0005-0000-0000-000009240000}"/>
    <cellStyle name="Normal 13 4 2 2 4" xfId="21993" xr:uid="{00000000-0005-0000-0000-00000A240000}"/>
    <cellStyle name="Normal 13 4 2 2 5" xfId="21994" xr:uid="{00000000-0005-0000-0000-00000B240000}"/>
    <cellStyle name="Normal 13 4 2 3" xfId="6968" xr:uid="{00000000-0005-0000-0000-00000C240000}"/>
    <cellStyle name="Normal 13 4 2 3 2" xfId="15251" xr:uid="{00000000-0005-0000-0000-00000D240000}"/>
    <cellStyle name="Normal 13 4 2 3 2 2" xfId="21996" xr:uid="{00000000-0005-0000-0000-00000E240000}"/>
    <cellStyle name="Normal 13 4 2 3 3" xfId="21997" xr:uid="{00000000-0005-0000-0000-00000F240000}"/>
    <cellStyle name="Normal 13 4 2 3 4" xfId="21995" xr:uid="{00000000-0005-0000-0000-000010240000}"/>
    <cellStyle name="Normal 13 4 2 4" xfId="13340" xr:uid="{00000000-0005-0000-0000-000011240000}"/>
    <cellStyle name="Normal 13 4 2 4 2" xfId="21998" xr:uid="{00000000-0005-0000-0000-000012240000}"/>
    <cellStyle name="Normal 13 4 2 5" xfId="21999" xr:uid="{00000000-0005-0000-0000-000013240000}"/>
    <cellStyle name="Normal 13 4 2 6" xfId="22000" xr:uid="{00000000-0005-0000-0000-000014240000}"/>
    <cellStyle name="Normal 13 4 3" xfId="4450" xr:uid="{00000000-0005-0000-0000-000015240000}"/>
    <cellStyle name="Normal 13 4 3 2" xfId="4321" xr:uid="{00000000-0005-0000-0000-000016240000}"/>
    <cellStyle name="Normal 13 4 3 2 2" xfId="6971" xr:uid="{00000000-0005-0000-0000-000017240000}"/>
    <cellStyle name="Normal 13 4 3 2 2 2" xfId="15254" xr:uid="{00000000-0005-0000-0000-000018240000}"/>
    <cellStyle name="Normal 13 4 3 2 2 2 2" xfId="22002" xr:uid="{00000000-0005-0000-0000-000019240000}"/>
    <cellStyle name="Normal 13 4 3 2 2 3" xfId="22003" xr:uid="{00000000-0005-0000-0000-00001A240000}"/>
    <cellStyle name="Normal 13 4 3 2 2 4" xfId="22001" xr:uid="{00000000-0005-0000-0000-00001B240000}"/>
    <cellStyle name="Normal 13 4 3 2 3" xfId="13025" xr:uid="{00000000-0005-0000-0000-00001C240000}"/>
    <cellStyle name="Normal 13 4 3 2 3 2" xfId="22004" xr:uid="{00000000-0005-0000-0000-00001D240000}"/>
    <cellStyle name="Normal 13 4 3 2 4" xfId="22005" xr:uid="{00000000-0005-0000-0000-00001E240000}"/>
    <cellStyle name="Normal 13 4 3 2 5" xfId="22006" xr:uid="{00000000-0005-0000-0000-00001F240000}"/>
    <cellStyle name="Normal 13 4 3 3" xfId="6970" xr:uid="{00000000-0005-0000-0000-000020240000}"/>
    <cellStyle name="Normal 13 4 3 3 2" xfId="15253" xr:uid="{00000000-0005-0000-0000-000021240000}"/>
    <cellStyle name="Normal 13 4 3 3 2 2" xfId="22008" xr:uid="{00000000-0005-0000-0000-000022240000}"/>
    <cellStyle name="Normal 13 4 3 3 3" xfId="22009" xr:uid="{00000000-0005-0000-0000-000023240000}"/>
    <cellStyle name="Normal 13 4 3 3 4" xfId="22007" xr:uid="{00000000-0005-0000-0000-000024240000}"/>
    <cellStyle name="Normal 13 4 3 4" xfId="13144" xr:uid="{00000000-0005-0000-0000-000025240000}"/>
    <cellStyle name="Normal 13 4 3 4 2" xfId="22010" xr:uid="{00000000-0005-0000-0000-000026240000}"/>
    <cellStyle name="Normal 13 4 3 5" xfId="22011" xr:uid="{00000000-0005-0000-0000-000027240000}"/>
    <cellStyle name="Normal 13 4 3 6" xfId="22012" xr:uid="{00000000-0005-0000-0000-000028240000}"/>
    <cellStyle name="Normal 13 4 4" xfId="4514" xr:uid="{00000000-0005-0000-0000-000029240000}"/>
    <cellStyle name="Normal 13 4 4 2" xfId="6972" xr:uid="{00000000-0005-0000-0000-00002A240000}"/>
    <cellStyle name="Normal 13 4 4 2 2" xfId="15255" xr:uid="{00000000-0005-0000-0000-00002B240000}"/>
    <cellStyle name="Normal 13 4 4 2 2 2" xfId="22014" xr:uid="{00000000-0005-0000-0000-00002C240000}"/>
    <cellStyle name="Normal 13 4 4 2 3" xfId="22015" xr:uid="{00000000-0005-0000-0000-00002D240000}"/>
    <cellStyle name="Normal 13 4 4 2 4" xfId="22013" xr:uid="{00000000-0005-0000-0000-00002E240000}"/>
    <cellStyle name="Normal 13 4 4 3" xfId="13199" xr:uid="{00000000-0005-0000-0000-00002F240000}"/>
    <cellStyle name="Normal 13 4 4 3 2" xfId="22016" xr:uid="{00000000-0005-0000-0000-000030240000}"/>
    <cellStyle name="Normal 13 4 4 4" xfId="22017" xr:uid="{00000000-0005-0000-0000-000031240000}"/>
    <cellStyle name="Normal 13 4 4 5" xfId="22018" xr:uid="{00000000-0005-0000-0000-000032240000}"/>
    <cellStyle name="Normal 13 4 5" xfId="6967" xr:uid="{00000000-0005-0000-0000-000033240000}"/>
    <cellStyle name="Normal 13 4 5 2" xfId="15250" xr:uid="{00000000-0005-0000-0000-000034240000}"/>
    <cellStyle name="Normal 13 4 5 2 2" xfId="22020" xr:uid="{00000000-0005-0000-0000-000035240000}"/>
    <cellStyle name="Normal 13 4 5 3" xfId="22021" xr:uid="{00000000-0005-0000-0000-000036240000}"/>
    <cellStyle name="Normal 13 4 5 4" xfId="22019" xr:uid="{00000000-0005-0000-0000-000037240000}"/>
    <cellStyle name="Normal 13 4 6" xfId="13219" xr:uid="{00000000-0005-0000-0000-000038240000}"/>
    <cellStyle name="Normal 13 4 6 2" xfId="22022" xr:uid="{00000000-0005-0000-0000-000039240000}"/>
    <cellStyle name="Normal 13 4 7" xfId="22023" xr:uid="{00000000-0005-0000-0000-00003A240000}"/>
    <cellStyle name="Normal 13 4 8" xfId="22024" xr:uid="{00000000-0005-0000-0000-00003B240000}"/>
    <cellStyle name="Normal 13 5" xfId="4599" xr:uid="{00000000-0005-0000-0000-00003C240000}"/>
    <cellStyle name="Normal 13 5 2" xfId="4734" xr:uid="{00000000-0005-0000-0000-00003D240000}"/>
    <cellStyle name="Normal 13 5 2 2" xfId="6974" xr:uid="{00000000-0005-0000-0000-00003E240000}"/>
    <cellStyle name="Normal 13 5 2 2 2" xfId="15257" xr:uid="{00000000-0005-0000-0000-00003F240000}"/>
    <cellStyle name="Normal 13 5 2 2 2 2" xfId="22026" xr:uid="{00000000-0005-0000-0000-000040240000}"/>
    <cellStyle name="Normal 13 5 2 2 3" xfId="22027" xr:uid="{00000000-0005-0000-0000-000041240000}"/>
    <cellStyle name="Normal 13 5 2 2 4" xfId="22025" xr:uid="{00000000-0005-0000-0000-000042240000}"/>
    <cellStyle name="Normal 13 5 2 3" xfId="13396" xr:uid="{00000000-0005-0000-0000-000043240000}"/>
    <cellStyle name="Normal 13 5 2 3 2" xfId="22028" xr:uid="{00000000-0005-0000-0000-000044240000}"/>
    <cellStyle name="Normal 13 5 2 4" xfId="22029" xr:uid="{00000000-0005-0000-0000-000045240000}"/>
    <cellStyle name="Normal 13 5 2 5" xfId="22030" xr:uid="{00000000-0005-0000-0000-000046240000}"/>
    <cellStyle name="Normal 13 5 3" xfId="6973" xr:uid="{00000000-0005-0000-0000-000047240000}"/>
    <cellStyle name="Normal 13 5 3 2" xfId="15256" xr:uid="{00000000-0005-0000-0000-000048240000}"/>
    <cellStyle name="Normal 13 5 3 2 2" xfId="22032" xr:uid="{00000000-0005-0000-0000-000049240000}"/>
    <cellStyle name="Normal 13 5 3 3" xfId="22033" xr:uid="{00000000-0005-0000-0000-00004A240000}"/>
    <cellStyle name="Normal 13 5 3 4" xfId="22031" xr:uid="{00000000-0005-0000-0000-00004B240000}"/>
    <cellStyle name="Normal 13 5 4" xfId="13275" xr:uid="{00000000-0005-0000-0000-00004C240000}"/>
    <cellStyle name="Normal 13 5 4 2" xfId="22034" xr:uid="{00000000-0005-0000-0000-00004D240000}"/>
    <cellStyle name="Normal 13 5 5" xfId="22035" xr:uid="{00000000-0005-0000-0000-00004E240000}"/>
    <cellStyle name="Normal 13 5 6" xfId="22036" xr:uid="{00000000-0005-0000-0000-00004F240000}"/>
    <cellStyle name="Normal 13 6" xfId="4384" xr:uid="{00000000-0005-0000-0000-000050240000}"/>
    <cellStyle name="Normal 13 6 2" xfId="4641" xr:uid="{00000000-0005-0000-0000-000051240000}"/>
    <cellStyle name="Normal 13 6 2 2" xfId="6976" xr:uid="{00000000-0005-0000-0000-000052240000}"/>
    <cellStyle name="Normal 13 6 2 2 2" xfId="15259" xr:uid="{00000000-0005-0000-0000-000053240000}"/>
    <cellStyle name="Normal 13 6 2 2 2 2" xfId="22038" xr:uid="{00000000-0005-0000-0000-000054240000}"/>
    <cellStyle name="Normal 13 6 2 2 3" xfId="22039" xr:uid="{00000000-0005-0000-0000-000055240000}"/>
    <cellStyle name="Normal 13 6 2 2 4" xfId="22037" xr:uid="{00000000-0005-0000-0000-000056240000}"/>
    <cellStyle name="Normal 13 6 2 3" xfId="13312" xr:uid="{00000000-0005-0000-0000-000057240000}"/>
    <cellStyle name="Normal 13 6 2 3 2" xfId="22040" xr:uid="{00000000-0005-0000-0000-000058240000}"/>
    <cellStyle name="Normal 13 6 2 4" xfId="22041" xr:uid="{00000000-0005-0000-0000-000059240000}"/>
    <cellStyle name="Normal 13 6 2 5" xfId="22042" xr:uid="{00000000-0005-0000-0000-00005A240000}"/>
    <cellStyle name="Normal 13 6 3" xfId="6975" xr:uid="{00000000-0005-0000-0000-00005B240000}"/>
    <cellStyle name="Normal 13 6 3 2" xfId="15258" xr:uid="{00000000-0005-0000-0000-00005C240000}"/>
    <cellStyle name="Normal 13 6 3 2 2" xfId="22044" xr:uid="{00000000-0005-0000-0000-00005D240000}"/>
    <cellStyle name="Normal 13 6 3 3" xfId="22045" xr:uid="{00000000-0005-0000-0000-00005E240000}"/>
    <cellStyle name="Normal 13 6 3 4" xfId="22043" xr:uid="{00000000-0005-0000-0000-00005F240000}"/>
    <cellStyle name="Normal 13 6 4" xfId="13082" xr:uid="{00000000-0005-0000-0000-000060240000}"/>
    <cellStyle name="Normal 13 6 4 2" xfId="22046" xr:uid="{00000000-0005-0000-0000-000061240000}"/>
    <cellStyle name="Normal 13 6 5" xfId="22047" xr:uid="{00000000-0005-0000-0000-000062240000}"/>
    <cellStyle name="Normal 13 6 6" xfId="22048" xr:uid="{00000000-0005-0000-0000-000063240000}"/>
    <cellStyle name="Normal 13 7" xfId="4774" xr:uid="{00000000-0005-0000-0000-000064240000}"/>
    <cellStyle name="Normal 13 7 2" xfId="6977" xr:uid="{00000000-0005-0000-0000-000065240000}"/>
    <cellStyle name="Normal 13 7 2 2" xfId="15260" xr:uid="{00000000-0005-0000-0000-000066240000}"/>
    <cellStyle name="Normal 13 7 2 2 2" xfId="22050" xr:uid="{00000000-0005-0000-0000-000067240000}"/>
    <cellStyle name="Normal 13 7 2 3" xfId="22051" xr:uid="{00000000-0005-0000-0000-000068240000}"/>
    <cellStyle name="Normal 13 7 2 4" xfId="22049" xr:uid="{00000000-0005-0000-0000-000069240000}"/>
    <cellStyle name="Normal 13 7 3" xfId="13431" xr:uid="{00000000-0005-0000-0000-00006A240000}"/>
    <cellStyle name="Normal 13 7 3 2" xfId="22052" xr:uid="{00000000-0005-0000-0000-00006B240000}"/>
    <cellStyle name="Normal 13 7 4" xfId="22053" xr:uid="{00000000-0005-0000-0000-00006C240000}"/>
    <cellStyle name="Normal 13 7 5" xfId="22054" xr:uid="{00000000-0005-0000-0000-00006D240000}"/>
    <cellStyle name="Normal 13 8" xfId="4425" xr:uid="{00000000-0005-0000-0000-00006E240000}"/>
    <cellStyle name="Normal 13 8 2" xfId="4288" xr:uid="{00000000-0005-0000-0000-00006F240000}"/>
    <cellStyle name="Normal 13 8 2 2" xfId="22056" xr:uid="{00000000-0005-0000-0000-000070240000}"/>
    <cellStyle name="Normal 13 8 2 3" xfId="22055" xr:uid="{00000000-0005-0000-0000-000071240000}"/>
    <cellStyle name="Normal 13 8 3" xfId="6936" xr:uid="{00000000-0005-0000-0000-000072240000}"/>
    <cellStyle name="Normal 13 8 3 2" xfId="15219" xr:uid="{00000000-0005-0000-0000-000073240000}"/>
    <cellStyle name="Normal 13 8 3 3" xfId="22057" xr:uid="{00000000-0005-0000-0000-000074240000}"/>
    <cellStyle name="Normal 13 8 4" xfId="13120" xr:uid="{00000000-0005-0000-0000-000075240000}"/>
    <cellStyle name="Normal 13 9" xfId="22058" xr:uid="{00000000-0005-0000-0000-000076240000}"/>
    <cellStyle name="Normal 13 9 2" xfId="22059" xr:uid="{00000000-0005-0000-0000-000077240000}"/>
    <cellStyle name="Normal 13 9 3" xfId="22060" xr:uid="{00000000-0005-0000-0000-000078240000}"/>
    <cellStyle name="Normal 13 9 4" xfId="22061" xr:uid="{00000000-0005-0000-0000-000079240000}"/>
    <cellStyle name="Normal 130" xfId="2303" xr:uid="{00000000-0005-0000-0000-00007A240000}"/>
    <cellStyle name="Normal 130 2" xfId="4692" xr:uid="{00000000-0005-0000-0000-00007B240000}"/>
    <cellStyle name="Normal 130 2 2" xfId="6979" xr:uid="{00000000-0005-0000-0000-00007C240000}"/>
    <cellStyle name="Normal 130 2 2 2" xfId="15262" xr:uid="{00000000-0005-0000-0000-00007D240000}"/>
    <cellStyle name="Normal 130 2 2 2 2" xfId="22063" xr:uid="{00000000-0005-0000-0000-00007E240000}"/>
    <cellStyle name="Normal 130 2 2 3" xfId="22064" xr:uid="{00000000-0005-0000-0000-00007F240000}"/>
    <cellStyle name="Normal 130 2 2 4" xfId="22062" xr:uid="{00000000-0005-0000-0000-000080240000}"/>
    <cellStyle name="Normal 130 2 3" xfId="13356" xr:uid="{00000000-0005-0000-0000-000081240000}"/>
    <cellStyle name="Normal 130 2 3 2" xfId="22065" xr:uid="{00000000-0005-0000-0000-000082240000}"/>
    <cellStyle name="Normal 130 2 4" xfId="22066" xr:uid="{00000000-0005-0000-0000-000083240000}"/>
    <cellStyle name="Normal 130 2 5" xfId="22067" xr:uid="{00000000-0005-0000-0000-000084240000}"/>
    <cellStyle name="Normal 130 3" xfId="6978" xr:uid="{00000000-0005-0000-0000-000085240000}"/>
    <cellStyle name="Normal 130 3 2" xfId="15261" xr:uid="{00000000-0005-0000-0000-000086240000}"/>
    <cellStyle name="Normal 130 3 2 2" xfId="22069" xr:uid="{00000000-0005-0000-0000-000087240000}"/>
    <cellStyle name="Normal 130 3 3" xfId="22070" xr:uid="{00000000-0005-0000-0000-000088240000}"/>
    <cellStyle name="Normal 130 3 4" xfId="22068" xr:uid="{00000000-0005-0000-0000-000089240000}"/>
    <cellStyle name="Normal 130 4" xfId="9891" xr:uid="{00000000-0005-0000-0000-00008A240000}"/>
    <cellStyle name="Normal 130 4 2" xfId="22072" xr:uid="{00000000-0005-0000-0000-00008B240000}"/>
    <cellStyle name="Normal 130 4 3" xfId="22071" xr:uid="{00000000-0005-0000-0000-00008C240000}"/>
    <cellStyle name="Normal 130 5" xfId="4557" xr:uid="{00000000-0005-0000-0000-00008D240000}"/>
    <cellStyle name="Normal 130 5 2" xfId="13238" xr:uid="{00000000-0005-0000-0000-00008E240000}"/>
    <cellStyle name="Normal 130 6" xfId="22073" xr:uid="{00000000-0005-0000-0000-00008F240000}"/>
    <cellStyle name="Normal 131" xfId="2304" xr:uid="{00000000-0005-0000-0000-000090240000}"/>
    <cellStyle name="Normal 131 2" xfId="4469" xr:uid="{00000000-0005-0000-0000-000091240000}"/>
    <cellStyle name="Normal 131 2 2" xfId="6981" xr:uid="{00000000-0005-0000-0000-000092240000}"/>
    <cellStyle name="Normal 131 2 2 2" xfId="15264" xr:uid="{00000000-0005-0000-0000-000093240000}"/>
    <cellStyle name="Normal 131 2 2 2 2" xfId="22075" xr:uid="{00000000-0005-0000-0000-000094240000}"/>
    <cellStyle name="Normal 131 2 2 3" xfId="22076" xr:uid="{00000000-0005-0000-0000-000095240000}"/>
    <cellStyle name="Normal 131 2 2 4" xfId="22074" xr:uid="{00000000-0005-0000-0000-000096240000}"/>
    <cellStyle name="Normal 131 2 3" xfId="13159" xr:uid="{00000000-0005-0000-0000-000097240000}"/>
    <cellStyle name="Normal 131 2 3 2" xfId="22077" xr:uid="{00000000-0005-0000-0000-000098240000}"/>
    <cellStyle name="Normal 131 2 4" xfId="22078" xr:uid="{00000000-0005-0000-0000-000099240000}"/>
    <cellStyle name="Normal 131 2 5" xfId="22079" xr:uid="{00000000-0005-0000-0000-00009A240000}"/>
    <cellStyle name="Normal 131 3" xfId="6980" xr:uid="{00000000-0005-0000-0000-00009B240000}"/>
    <cellStyle name="Normal 131 3 2" xfId="15263" xr:uid="{00000000-0005-0000-0000-00009C240000}"/>
    <cellStyle name="Normal 131 3 2 2" xfId="22081" xr:uid="{00000000-0005-0000-0000-00009D240000}"/>
    <cellStyle name="Normal 131 3 3" xfId="22082" xr:uid="{00000000-0005-0000-0000-00009E240000}"/>
    <cellStyle name="Normal 131 3 4" xfId="22080" xr:uid="{00000000-0005-0000-0000-00009F240000}"/>
    <cellStyle name="Normal 131 4" xfId="9892" xr:uid="{00000000-0005-0000-0000-0000A0240000}"/>
    <cellStyle name="Normal 131 4 2" xfId="22084" xr:uid="{00000000-0005-0000-0000-0000A1240000}"/>
    <cellStyle name="Normal 131 4 3" xfId="22083" xr:uid="{00000000-0005-0000-0000-0000A2240000}"/>
    <cellStyle name="Normal 131 5" xfId="4818" xr:uid="{00000000-0005-0000-0000-0000A3240000}"/>
    <cellStyle name="Normal 131 5 2" xfId="13470" xr:uid="{00000000-0005-0000-0000-0000A4240000}"/>
    <cellStyle name="Normal 131 6" xfId="22085" xr:uid="{00000000-0005-0000-0000-0000A5240000}"/>
    <cellStyle name="Normal 132" xfId="2305" xr:uid="{00000000-0005-0000-0000-0000A6240000}"/>
    <cellStyle name="Normal 132 2" xfId="4246" xr:uid="{00000000-0005-0000-0000-0000A7240000}"/>
    <cellStyle name="Normal 132 2 2" xfId="6983" xr:uid="{00000000-0005-0000-0000-0000A8240000}"/>
    <cellStyle name="Normal 132 2 2 2" xfId="15266" xr:uid="{00000000-0005-0000-0000-0000A9240000}"/>
    <cellStyle name="Normal 132 2 2 2 2" xfId="22087" xr:uid="{00000000-0005-0000-0000-0000AA240000}"/>
    <cellStyle name="Normal 132 2 2 3" xfId="22088" xr:uid="{00000000-0005-0000-0000-0000AB240000}"/>
    <cellStyle name="Normal 132 2 2 4" xfId="22086" xr:uid="{00000000-0005-0000-0000-0000AC240000}"/>
    <cellStyle name="Normal 132 2 3" xfId="12958" xr:uid="{00000000-0005-0000-0000-0000AD240000}"/>
    <cellStyle name="Normal 132 2 3 2" xfId="22089" xr:uid="{00000000-0005-0000-0000-0000AE240000}"/>
    <cellStyle name="Normal 132 2 4" xfId="22090" xr:uid="{00000000-0005-0000-0000-0000AF240000}"/>
    <cellStyle name="Normal 132 2 5" xfId="22091" xr:uid="{00000000-0005-0000-0000-0000B0240000}"/>
    <cellStyle name="Normal 132 3" xfId="6982" xr:uid="{00000000-0005-0000-0000-0000B1240000}"/>
    <cellStyle name="Normal 132 3 2" xfId="15265" xr:uid="{00000000-0005-0000-0000-0000B2240000}"/>
    <cellStyle name="Normal 132 3 2 2" xfId="22093" xr:uid="{00000000-0005-0000-0000-0000B3240000}"/>
    <cellStyle name="Normal 132 3 3" xfId="22094" xr:uid="{00000000-0005-0000-0000-0000B4240000}"/>
    <cellStyle name="Normal 132 3 4" xfId="22092" xr:uid="{00000000-0005-0000-0000-0000B5240000}"/>
    <cellStyle name="Normal 132 4" xfId="9893" xr:uid="{00000000-0005-0000-0000-0000B6240000}"/>
    <cellStyle name="Normal 132 4 2" xfId="22096" xr:uid="{00000000-0005-0000-0000-0000B7240000}"/>
    <cellStyle name="Normal 132 4 3" xfId="22095" xr:uid="{00000000-0005-0000-0000-0000B8240000}"/>
    <cellStyle name="Normal 132 5" xfId="4341" xr:uid="{00000000-0005-0000-0000-0000B9240000}"/>
    <cellStyle name="Normal 132 5 2" xfId="13040" xr:uid="{00000000-0005-0000-0000-0000BA240000}"/>
    <cellStyle name="Normal 132 6" xfId="22097" xr:uid="{00000000-0005-0000-0000-0000BB240000}"/>
    <cellStyle name="Normal 133" xfId="2306" xr:uid="{00000000-0005-0000-0000-0000BC240000}"/>
    <cellStyle name="Normal 133 2" xfId="4488" xr:uid="{00000000-0005-0000-0000-0000BD240000}"/>
    <cellStyle name="Normal 133 2 2" xfId="6985" xr:uid="{00000000-0005-0000-0000-0000BE240000}"/>
    <cellStyle name="Normal 133 2 2 2" xfId="15268" xr:uid="{00000000-0005-0000-0000-0000BF240000}"/>
    <cellStyle name="Normal 133 2 2 2 2" xfId="22099" xr:uid="{00000000-0005-0000-0000-0000C0240000}"/>
    <cellStyle name="Normal 133 2 2 3" xfId="22100" xr:uid="{00000000-0005-0000-0000-0000C1240000}"/>
    <cellStyle name="Normal 133 2 2 4" xfId="22098" xr:uid="{00000000-0005-0000-0000-0000C2240000}"/>
    <cellStyle name="Normal 133 2 3" xfId="13178" xr:uid="{00000000-0005-0000-0000-0000C3240000}"/>
    <cellStyle name="Normal 133 2 3 2" xfId="22101" xr:uid="{00000000-0005-0000-0000-0000C4240000}"/>
    <cellStyle name="Normal 133 2 4" xfId="22102" xr:uid="{00000000-0005-0000-0000-0000C5240000}"/>
    <cellStyle name="Normal 133 2 5" xfId="22103" xr:uid="{00000000-0005-0000-0000-0000C6240000}"/>
    <cellStyle name="Normal 133 3" xfId="6984" xr:uid="{00000000-0005-0000-0000-0000C7240000}"/>
    <cellStyle name="Normal 133 3 2" xfId="15267" xr:uid="{00000000-0005-0000-0000-0000C8240000}"/>
    <cellStyle name="Normal 133 3 2 2" xfId="22105" xr:uid="{00000000-0005-0000-0000-0000C9240000}"/>
    <cellStyle name="Normal 133 3 3" xfId="22106" xr:uid="{00000000-0005-0000-0000-0000CA240000}"/>
    <cellStyle name="Normal 133 3 4" xfId="22104" xr:uid="{00000000-0005-0000-0000-0000CB240000}"/>
    <cellStyle name="Normal 133 4" xfId="9894" xr:uid="{00000000-0005-0000-0000-0000CC240000}"/>
    <cellStyle name="Normal 133 4 2" xfId="22108" xr:uid="{00000000-0005-0000-0000-0000CD240000}"/>
    <cellStyle name="Normal 133 4 3" xfId="22107" xr:uid="{00000000-0005-0000-0000-0000CE240000}"/>
    <cellStyle name="Normal 133 5" xfId="4196" xr:uid="{00000000-0005-0000-0000-0000CF240000}"/>
    <cellStyle name="Normal 133 5 2" xfId="12920" xr:uid="{00000000-0005-0000-0000-0000D0240000}"/>
    <cellStyle name="Normal 133 6" xfId="22109" xr:uid="{00000000-0005-0000-0000-0000D1240000}"/>
    <cellStyle name="Normal 134" xfId="2307" xr:uid="{00000000-0005-0000-0000-0000D2240000}"/>
    <cellStyle name="Normal 134 2" xfId="4711" xr:uid="{00000000-0005-0000-0000-0000D3240000}"/>
    <cellStyle name="Normal 134 2 2" xfId="6987" xr:uid="{00000000-0005-0000-0000-0000D4240000}"/>
    <cellStyle name="Normal 134 2 2 2" xfId="15270" xr:uid="{00000000-0005-0000-0000-0000D5240000}"/>
    <cellStyle name="Normal 134 2 2 2 2" xfId="22111" xr:uid="{00000000-0005-0000-0000-0000D6240000}"/>
    <cellStyle name="Normal 134 2 2 3" xfId="22112" xr:uid="{00000000-0005-0000-0000-0000D7240000}"/>
    <cellStyle name="Normal 134 2 2 4" xfId="22110" xr:uid="{00000000-0005-0000-0000-0000D8240000}"/>
    <cellStyle name="Normal 134 2 3" xfId="13375" xr:uid="{00000000-0005-0000-0000-0000D9240000}"/>
    <cellStyle name="Normal 134 2 3 2" xfId="22113" xr:uid="{00000000-0005-0000-0000-0000DA240000}"/>
    <cellStyle name="Normal 134 2 4" xfId="22114" xr:uid="{00000000-0005-0000-0000-0000DB240000}"/>
    <cellStyle name="Normal 134 2 5" xfId="22115" xr:uid="{00000000-0005-0000-0000-0000DC240000}"/>
    <cellStyle name="Normal 134 3" xfId="6986" xr:uid="{00000000-0005-0000-0000-0000DD240000}"/>
    <cellStyle name="Normal 134 3 2" xfId="15269" xr:uid="{00000000-0005-0000-0000-0000DE240000}"/>
    <cellStyle name="Normal 134 3 2 2" xfId="22117" xr:uid="{00000000-0005-0000-0000-0000DF240000}"/>
    <cellStyle name="Normal 134 3 3" xfId="22118" xr:uid="{00000000-0005-0000-0000-0000E0240000}"/>
    <cellStyle name="Normal 134 3 4" xfId="22116" xr:uid="{00000000-0005-0000-0000-0000E1240000}"/>
    <cellStyle name="Normal 134 4" xfId="9895" xr:uid="{00000000-0005-0000-0000-0000E2240000}"/>
    <cellStyle name="Normal 134 4 2" xfId="22120" xr:uid="{00000000-0005-0000-0000-0000E3240000}"/>
    <cellStyle name="Normal 134 4 3" xfId="22119" xr:uid="{00000000-0005-0000-0000-0000E4240000}"/>
    <cellStyle name="Normal 134 5" xfId="4577" xr:uid="{00000000-0005-0000-0000-0000E5240000}"/>
    <cellStyle name="Normal 134 5 2" xfId="13255" xr:uid="{00000000-0005-0000-0000-0000E6240000}"/>
    <cellStyle name="Normal 134 6" xfId="22121" xr:uid="{00000000-0005-0000-0000-0000E7240000}"/>
    <cellStyle name="Normal 135" xfId="2308" xr:uid="{00000000-0005-0000-0000-0000E8240000}"/>
    <cellStyle name="Normal 135 2" xfId="4619" xr:uid="{00000000-0005-0000-0000-0000E9240000}"/>
    <cellStyle name="Normal 135 2 2" xfId="6989" xr:uid="{00000000-0005-0000-0000-0000EA240000}"/>
    <cellStyle name="Normal 135 2 2 2" xfId="15272" xr:uid="{00000000-0005-0000-0000-0000EB240000}"/>
    <cellStyle name="Normal 135 2 2 2 2" xfId="22123" xr:uid="{00000000-0005-0000-0000-0000EC240000}"/>
    <cellStyle name="Normal 135 2 2 3" xfId="22124" xr:uid="{00000000-0005-0000-0000-0000ED240000}"/>
    <cellStyle name="Normal 135 2 2 4" xfId="22122" xr:uid="{00000000-0005-0000-0000-0000EE240000}"/>
    <cellStyle name="Normal 135 2 3" xfId="13292" xr:uid="{00000000-0005-0000-0000-0000EF240000}"/>
    <cellStyle name="Normal 135 2 3 2" xfId="22125" xr:uid="{00000000-0005-0000-0000-0000F0240000}"/>
    <cellStyle name="Normal 135 2 4" xfId="22126" xr:uid="{00000000-0005-0000-0000-0000F1240000}"/>
    <cellStyle name="Normal 135 2 5" xfId="22127" xr:uid="{00000000-0005-0000-0000-0000F2240000}"/>
    <cellStyle name="Normal 135 3" xfId="6988" xr:uid="{00000000-0005-0000-0000-0000F3240000}"/>
    <cellStyle name="Normal 135 3 2" xfId="15271" xr:uid="{00000000-0005-0000-0000-0000F4240000}"/>
    <cellStyle name="Normal 135 3 2 2" xfId="22129" xr:uid="{00000000-0005-0000-0000-0000F5240000}"/>
    <cellStyle name="Normal 135 3 3" xfId="22130" xr:uid="{00000000-0005-0000-0000-0000F6240000}"/>
    <cellStyle name="Normal 135 3 4" xfId="22128" xr:uid="{00000000-0005-0000-0000-0000F7240000}"/>
    <cellStyle name="Normal 135 4" xfId="9896" xr:uid="{00000000-0005-0000-0000-0000F8240000}"/>
    <cellStyle name="Normal 135 4 2" xfId="22132" xr:uid="{00000000-0005-0000-0000-0000F9240000}"/>
    <cellStyle name="Normal 135 4 3" xfId="22131" xr:uid="{00000000-0005-0000-0000-0000FA240000}"/>
    <cellStyle name="Normal 135 5" xfId="4361" xr:uid="{00000000-0005-0000-0000-0000FB240000}"/>
    <cellStyle name="Normal 135 5 2" xfId="13060" xr:uid="{00000000-0005-0000-0000-0000FC240000}"/>
    <cellStyle name="Normal 135 6" xfId="22133" xr:uid="{00000000-0005-0000-0000-0000FD240000}"/>
    <cellStyle name="Normal 136" xfId="2372" xr:uid="{00000000-0005-0000-0000-0000FE240000}"/>
    <cellStyle name="Normal 136 2" xfId="4403" xr:uid="{00000000-0005-0000-0000-0000FF240000}"/>
    <cellStyle name="Normal 136 2 2" xfId="6991" xr:uid="{00000000-0005-0000-0000-000000250000}"/>
    <cellStyle name="Normal 136 2 2 2" xfId="15274" xr:uid="{00000000-0005-0000-0000-000001250000}"/>
    <cellStyle name="Normal 136 2 2 2 2" xfId="22135" xr:uid="{00000000-0005-0000-0000-000002250000}"/>
    <cellStyle name="Normal 136 2 2 3" xfId="22136" xr:uid="{00000000-0005-0000-0000-000003250000}"/>
    <cellStyle name="Normal 136 2 2 4" xfId="22134" xr:uid="{00000000-0005-0000-0000-000004250000}"/>
    <cellStyle name="Normal 136 2 3" xfId="13099" xr:uid="{00000000-0005-0000-0000-000005250000}"/>
    <cellStyle name="Normal 136 2 3 2" xfId="22137" xr:uid="{00000000-0005-0000-0000-000006250000}"/>
    <cellStyle name="Normal 136 2 4" xfId="22138" xr:uid="{00000000-0005-0000-0000-000007250000}"/>
    <cellStyle name="Normal 136 2 5" xfId="22139" xr:uid="{00000000-0005-0000-0000-000008250000}"/>
    <cellStyle name="Normal 136 3" xfId="6990" xr:uid="{00000000-0005-0000-0000-000009250000}"/>
    <cellStyle name="Normal 136 3 2" xfId="15273" xr:uid="{00000000-0005-0000-0000-00000A250000}"/>
    <cellStyle name="Normal 136 3 2 2" xfId="22141" xr:uid="{00000000-0005-0000-0000-00000B250000}"/>
    <cellStyle name="Normal 136 3 3" xfId="22142" xr:uid="{00000000-0005-0000-0000-00000C250000}"/>
    <cellStyle name="Normal 136 3 4" xfId="22140" xr:uid="{00000000-0005-0000-0000-00000D250000}"/>
    <cellStyle name="Normal 136 4" xfId="9950" xr:uid="{00000000-0005-0000-0000-00000E250000}"/>
    <cellStyle name="Normal 136 4 2" xfId="22144" xr:uid="{00000000-0005-0000-0000-00000F250000}"/>
    <cellStyle name="Normal 136 4 3" xfId="22143" xr:uid="{00000000-0005-0000-0000-000010250000}"/>
    <cellStyle name="Normal 136 5" xfId="4754" xr:uid="{00000000-0005-0000-0000-000011250000}"/>
    <cellStyle name="Normal 136 5 2" xfId="13412" xr:uid="{00000000-0005-0000-0000-000012250000}"/>
    <cellStyle name="Normal 136 6" xfId="22145" xr:uid="{00000000-0005-0000-0000-000013250000}"/>
    <cellStyle name="Normal 137" xfId="2226" xr:uid="{00000000-0005-0000-0000-000014250000}"/>
    <cellStyle name="Normal 137 2" xfId="4534" xr:uid="{00000000-0005-0000-0000-000015250000}"/>
    <cellStyle name="Normal 137 2 2" xfId="6993" xr:uid="{00000000-0005-0000-0000-000016250000}"/>
    <cellStyle name="Normal 137 2 2 2" xfId="15276" xr:uid="{00000000-0005-0000-0000-000017250000}"/>
    <cellStyle name="Normal 137 2 2 2 2" xfId="22147" xr:uid="{00000000-0005-0000-0000-000018250000}"/>
    <cellStyle name="Normal 137 2 2 3" xfId="22148" xr:uid="{00000000-0005-0000-0000-000019250000}"/>
    <cellStyle name="Normal 137 2 2 4" xfId="22146" xr:uid="{00000000-0005-0000-0000-00001A250000}"/>
    <cellStyle name="Normal 137 2 3" xfId="13217" xr:uid="{00000000-0005-0000-0000-00001B250000}"/>
    <cellStyle name="Normal 137 2 3 2" xfId="22149" xr:uid="{00000000-0005-0000-0000-00001C250000}"/>
    <cellStyle name="Normal 137 2 4" xfId="22150" xr:uid="{00000000-0005-0000-0000-00001D250000}"/>
    <cellStyle name="Normal 137 2 5" xfId="22151" xr:uid="{00000000-0005-0000-0000-00001E250000}"/>
    <cellStyle name="Normal 137 3" xfId="6992" xr:uid="{00000000-0005-0000-0000-00001F250000}"/>
    <cellStyle name="Normal 137 3 2" xfId="15275" xr:uid="{00000000-0005-0000-0000-000020250000}"/>
    <cellStyle name="Normal 137 3 2 2" xfId="22153" xr:uid="{00000000-0005-0000-0000-000021250000}"/>
    <cellStyle name="Normal 137 3 3" xfId="22154" xr:uid="{00000000-0005-0000-0000-000022250000}"/>
    <cellStyle name="Normal 137 3 4" xfId="22152" xr:uid="{00000000-0005-0000-0000-000023250000}"/>
    <cellStyle name="Normal 137 4" xfId="9822" xr:uid="{00000000-0005-0000-0000-000024250000}"/>
    <cellStyle name="Normal 137 4 2" xfId="22156" xr:uid="{00000000-0005-0000-0000-000025250000}"/>
    <cellStyle name="Normal 137 4 3" xfId="22155" xr:uid="{00000000-0005-0000-0000-000026250000}"/>
    <cellStyle name="Normal 137 5" xfId="4266" xr:uid="{00000000-0005-0000-0000-000027250000}"/>
    <cellStyle name="Normal 137 5 2" xfId="12976" xr:uid="{00000000-0005-0000-0000-000028250000}"/>
    <cellStyle name="Normal 137 6" xfId="22157" xr:uid="{00000000-0005-0000-0000-000029250000}"/>
    <cellStyle name="Normal 138" xfId="2382" xr:uid="{00000000-0005-0000-0000-00002A250000}"/>
    <cellStyle name="Normal 138 2" xfId="4797" xr:uid="{00000000-0005-0000-0000-00002B250000}"/>
    <cellStyle name="Normal 138 2 2" xfId="6995" xr:uid="{00000000-0005-0000-0000-00002C250000}"/>
    <cellStyle name="Normal 138 2 2 2" xfId="15278" xr:uid="{00000000-0005-0000-0000-00002D250000}"/>
    <cellStyle name="Normal 138 2 2 2 2" xfId="22159" xr:uid="{00000000-0005-0000-0000-00002E250000}"/>
    <cellStyle name="Normal 138 2 2 3" xfId="22160" xr:uid="{00000000-0005-0000-0000-00002F250000}"/>
    <cellStyle name="Normal 138 2 2 4" xfId="22158" xr:uid="{00000000-0005-0000-0000-000030250000}"/>
    <cellStyle name="Normal 138 2 3" xfId="13452" xr:uid="{00000000-0005-0000-0000-000031250000}"/>
    <cellStyle name="Normal 138 2 3 2" xfId="22161" xr:uid="{00000000-0005-0000-0000-000032250000}"/>
    <cellStyle name="Normal 138 2 4" xfId="22162" xr:uid="{00000000-0005-0000-0000-000033250000}"/>
    <cellStyle name="Normal 138 2 5" xfId="22163" xr:uid="{00000000-0005-0000-0000-000034250000}"/>
    <cellStyle name="Normal 138 3" xfId="6994" xr:uid="{00000000-0005-0000-0000-000035250000}"/>
    <cellStyle name="Normal 138 3 2" xfId="15277" xr:uid="{00000000-0005-0000-0000-000036250000}"/>
    <cellStyle name="Normal 138 3 2 2" xfId="22165" xr:uid="{00000000-0005-0000-0000-000037250000}"/>
    <cellStyle name="Normal 138 3 3" xfId="22166" xr:uid="{00000000-0005-0000-0000-000038250000}"/>
    <cellStyle name="Normal 138 3 4" xfId="22164" xr:uid="{00000000-0005-0000-0000-000039250000}"/>
    <cellStyle name="Normal 138 4" xfId="9959" xr:uid="{00000000-0005-0000-0000-00003A250000}"/>
    <cellStyle name="Normal 138 4 2" xfId="22168" xr:uid="{00000000-0005-0000-0000-00003B250000}"/>
    <cellStyle name="Normal 138 4 3" xfId="22167" xr:uid="{00000000-0005-0000-0000-00003C250000}"/>
    <cellStyle name="Normal 138 5" xfId="4670" xr:uid="{00000000-0005-0000-0000-00003D250000}"/>
    <cellStyle name="Normal 138 5 2" xfId="13338" xr:uid="{00000000-0005-0000-0000-00003E250000}"/>
    <cellStyle name="Normal 138 6" xfId="22169" xr:uid="{00000000-0005-0000-0000-00003F250000}"/>
    <cellStyle name="Normal 139" xfId="2399" xr:uid="{00000000-0005-0000-0000-000040250000}"/>
    <cellStyle name="Normal 139 2" xfId="4319" xr:uid="{00000000-0005-0000-0000-000041250000}"/>
    <cellStyle name="Normal 139 2 2" xfId="6997" xr:uid="{00000000-0005-0000-0000-000042250000}"/>
    <cellStyle name="Normal 139 2 2 2" xfId="15280" xr:uid="{00000000-0005-0000-0000-000043250000}"/>
    <cellStyle name="Normal 139 2 2 2 2" xfId="22171" xr:uid="{00000000-0005-0000-0000-000044250000}"/>
    <cellStyle name="Normal 139 2 2 3" xfId="22172" xr:uid="{00000000-0005-0000-0000-000045250000}"/>
    <cellStyle name="Normal 139 2 2 4" xfId="22170" xr:uid="{00000000-0005-0000-0000-000046250000}"/>
    <cellStyle name="Normal 139 2 3" xfId="13023" xr:uid="{00000000-0005-0000-0000-000047250000}"/>
    <cellStyle name="Normal 139 2 3 2" xfId="22173" xr:uid="{00000000-0005-0000-0000-000048250000}"/>
    <cellStyle name="Normal 139 2 4" xfId="22174" xr:uid="{00000000-0005-0000-0000-000049250000}"/>
    <cellStyle name="Normal 139 2 5" xfId="22175" xr:uid="{00000000-0005-0000-0000-00004A250000}"/>
    <cellStyle name="Normal 139 3" xfId="6996" xr:uid="{00000000-0005-0000-0000-00004B250000}"/>
    <cellStyle name="Normal 139 3 2" xfId="15279" xr:uid="{00000000-0005-0000-0000-00004C250000}"/>
    <cellStyle name="Normal 139 3 2 2" xfId="22177" xr:uid="{00000000-0005-0000-0000-00004D250000}"/>
    <cellStyle name="Normal 139 3 3" xfId="22178" xr:uid="{00000000-0005-0000-0000-00004E250000}"/>
    <cellStyle name="Normal 139 3 4" xfId="22176" xr:uid="{00000000-0005-0000-0000-00004F250000}"/>
    <cellStyle name="Normal 139 4" xfId="9971" xr:uid="{00000000-0005-0000-0000-000050250000}"/>
    <cellStyle name="Normal 139 4 2" xfId="22180" xr:uid="{00000000-0005-0000-0000-000051250000}"/>
    <cellStyle name="Normal 139 4 3" xfId="22179" xr:uid="{00000000-0005-0000-0000-000052250000}"/>
    <cellStyle name="Normal 139 5" xfId="4448" xr:uid="{00000000-0005-0000-0000-000053250000}"/>
    <cellStyle name="Normal 139 5 2" xfId="13142" xr:uid="{00000000-0005-0000-0000-000054250000}"/>
    <cellStyle name="Normal 139 6" xfId="22181" xr:uid="{00000000-0005-0000-0000-000055250000}"/>
    <cellStyle name="Normal 14" xfId="300" xr:uid="{00000000-0005-0000-0000-000056250000}"/>
    <cellStyle name="Normal 14 10" xfId="22182" xr:uid="{00000000-0005-0000-0000-000057250000}"/>
    <cellStyle name="Normal 14 10 2" xfId="22183" xr:uid="{00000000-0005-0000-0000-000058250000}"/>
    <cellStyle name="Normal 14 10 3" xfId="22184" xr:uid="{00000000-0005-0000-0000-000059250000}"/>
    <cellStyle name="Normal 14 10 4" xfId="22185" xr:uid="{00000000-0005-0000-0000-00005A250000}"/>
    <cellStyle name="Normal 14 11" xfId="22186" xr:uid="{00000000-0005-0000-0000-00005B250000}"/>
    <cellStyle name="Normal 14 11 2" xfId="22187" xr:uid="{00000000-0005-0000-0000-00005C250000}"/>
    <cellStyle name="Normal 14 11 2 2" xfId="22188" xr:uid="{00000000-0005-0000-0000-00005D250000}"/>
    <cellStyle name="Normal 14 11 3" xfId="22189" xr:uid="{00000000-0005-0000-0000-00005E250000}"/>
    <cellStyle name="Normal 14 11 4" xfId="22190" xr:uid="{00000000-0005-0000-0000-00005F250000}"/>
    <cellStyle name="Normal 14 12" xfId="22191" xr:uid="{00000000-0005-0000-0000-000060250000}"/>
    <cellStyle name="Normal 14 12 2" xfId="22192" xr:uid="{00000000-0005-0000-0000-000061250000}"/>
    <cellStyle name="Normal 14 12 3" xfId="22193" xr:uid="{00000000-0005-0000-0000-000062250000}"/>
    <cellStyle name="Normal 14 13" xfId="22194" xr:uid="{00000000-0005-0000-0000-000063250000}"/>
    <cellStyle name="Normal 14 14" xfId="22195" xr:uid="{00000000-0005-0000-0000-000064250000}"/>
    <cellStyle name="Normal 14 14 2" xfId="22196" xr:uid="{00000000-0005-0000-0000-000065250000}"/>
    <cellStyle name="Normal 14 2" xfId="4597" xr:uid="{00000000-0005-0000-0000-000066250000}"/>
    <cellStyle name="Normal 14 2 10" xfId="22197" xr:uid="{00000000-0005-0000-0000-000067250000}"/>
    <cellStyle name="Normal 14 2 2" xfId="4732" xr:uid="{00000000-0005-0000-0000-000068250000}"/>
    <cellStyle name="Normal 14 2 2 2" xfId="4382" xr:uid="{00000000-0005-0000-0000-000069250000}"/>
    <cellStyle name="Normal 14 2 2 2 2" xfId="4639" xr:uid="{00000000-0005-0000-0000-00006A250000}"/>
    <cellStyle name="Normal 14 2 2 2 2 2" xfId="4772" xr:uid="{00000000-0005-0000-0000-00006B250000}"/>
    <cellStyle name="Normal 14 2 2 2 2 2 2" xfId="7003" xr:uid="{00000000-0005-0000-0000-00006C250000}"/>
    <cellStyle name="Normal 14 2 2 2 2 2 2 2" xfId="15286" xr:uid="{00000000-0005-0000-0000-00006D250000}"/>
    <cellStyle name="Normal 14 2 2 2 2 2 2 2 2" xfId="22199" xr:uid="{00000000-0005-0000-0000-00006E250000}"/>
    <cellStyle name="Normal 14 2 2 2 2 2 2 3" xfId="22200" xr:uid="{00000000-0005-0000-0000-00006F250000}"/>
    <cellStyle name="Normal 14 2 2 2 2 2 2 4" xfId="22198" xr:uid="{00000000-0005-0000-0000-000070250000}"/>
    <cellStyle name="Normal 14 2 2 2 2 2 3" xfId="13429" xr:uid="{00000000-0005-0000-0000-000071250000}"/>
    <cellStyle name="Normal 14 2 2 2 2 2 3 2" xfId="22201" xr:uid="{00000000-0005-0000-0000-000072250000}"/>
    <cellStyle name="Normal 14 2 2 2 2 2 4" xfId="22202" xr:uid="{00000000-0005-0000-0000-000073250000}"/>
    <cellStyle name="Normal 14 2 2 2 2 2 5" xfId="22203" xr:uid="{00000000-0005-0000-0000-000074250000}"/>
    <cellStyle name="Normal 14 2 2 2 2 3" xfId="7002" xr:uid="{00000000-0005-0000-0000-000075250000}"/>
    <cellStyle name="Normal 14 2 2 2 2 3 2" xfId="15285" xr:uid="{00000000-0005-0000-0000-000076250000}"/>
    <cellStyle name="Normal 14 2 2 2 2 3 2 2" xfId="22205" xr:uid="{00000000-0005-0000-0000-000077250000}"/>
    <cellStyle name="Normal 14 2 2 2 2 3 3" xfId="22206" xr:uid="{00000000-0005-0000-0000-000078250000}"/>
    <cellStyle name="Normal 14 2 2 2 2 3 4" xfId="22204" xr:uid="{00000000-0005-0000-0000-000079250000}"/>
    <cellStyle name="Normal 14 2 2 2 2 4" xfId="13310" xr:uid="{00000000-0005-0000-0000-00007A250000}"/>
    <cellStyle name="Normal 14 2 2 2 2 4 2" xfId="22207" xr:uid="{00000000-0005-0000-0000-00007B250000}"/>
    <cellStyle name="Normal 14 2 2 2 2 5" xfId="22208" xr:uid="{00000000-0005-0000-0000-00007C250000}"/>
    <cellStyle name="Normal 14 2 2 2 2 6" xfId="22209" xr:uid="{00000000-0005-0000-0000-00007D250000}"/>
    <cellStyle name="Normal 14 2 2 2 3" xfId="4423" xr:uid="{00000000-0005-0000-0000-00007E250000}"/>
    <cellStyle name="Normal 14 2 2 2 3 2" xfId="7004" xr:uid="{00000000-0005-0000-0000-00007F250000}"/>
    <cellStyle name="Normal 14 2 2 2 3 2 2" xfId="15287" xr:uid="{00000000-0005-0000-0000-000080250000}"/>
    <cellStyle name="Normal 14 2 2 2 3 2 2 2" xfId="22211" xr:uid="{00000000-0005-0000-0000-000081250000}"/>
    <cellStyle name="Normal 14 2 2 2 3 2 3" xfId="22212" xr:uid="{00000000-0005-0000-0000-000082250000}"/>
    <cellStyle name="Normal 14 2 2 2 3 2 4" xfId="22210" xr:uid="{00000000-0005-0000-0000-000083250000}"/>
    <cellStyle name="Normal 14 2 2 2 3 3" xfId="13118" xr:uid="{00000000-0005-0000-0000-000084250000}"/>
    <cellStyle name="Normal 14 2 2 2 3 3 2" xfId="22213" xr:uid="{00000000-0005-0000-0000-000085250000}"/>
    <cellStyle name="Normal 14 2 2 2 3 4" xfId="22214" xr:uid="{00000000-0005-0000-0000-000086250000}"/>
    <cellStyle name="Normal 14 2 2 2 3 5" xfId="22215" xr:uid="{00000000-0005-0000-0000-000087250000}"/>
    <cellStyle name="Normal 14 2 2 2 4" xfId="7001" xr:uid="{00000000-0005-0000-0000-000088250000}"/>
    <cellStyle name="Normal 14 2 2 2 4 2" xfId="15284" xr:uid="{00000000-0005-0000-0000-000089250000}"/>
    <cellStyle name="Normal 14 2 2 2 4 2 2" xfId="22217" xr:uid="{00000000-0005-0000-0000-00008A250000}"/>
    <cellStyle name="Normal 14 2 2 2 4 3" xfId="22218" xr:uid="{00000000-0005-0000-0000-00008B250000}"/>
    <cellStyle name="Normal 14 2 2 2 4 4" xfId="22216" xr:uid="{00000000-0005-0000-0000-00008C250000}"/>
    <cellStyle name="Normal 14 2 2 2 5" xfId="13080" xr:uid="{00000000-0005-0000-0000-00008D250000}"/>
    <cellStyle name="Normal 14 2 2 2 5 2" xfId="22219" xr:uid="{00000000-0005-0000-0000-00008E250000}"/>
    <cellStyle name="Normal 14 2 2 2 6" xfId="22220" xr:uid="{00000000-0005-0000-0000-00008F250000}"/>
    <cellStyle name="Normal 14 2 2 2 7" xfId="22221" xr:uid="{00000000-0005-0000-0000-000090250000}"/>
    <cellStyle name="Normal 14 2 2 3" xfId="4286" xr:uid="{00000000-0005-0000-0000-000091250000}"/>
    <cellStyle name="Normal 14 2 2 3 2" xfId="4555" xr:uid="{00000000-0005-0000-0000-000092250000}"/>
    <cellStyle name="Normal 14 2 2 3 2 2" xfId="7006" xr:uid="{00000000-0005-0000-0000-000093250000}"/>
    <cellStyle name="Normal 14 2 2 3 2 2 2" xfId="15289" xr:uid="{00000000-0005-0000-0000-000094250000}"/>
    <cellStyle name="Normal 14 2 2 3 2 2 2 2" xfId="22223" xr:uid="{00000000-0005-0000-0000-000095250000}"/>
    <cellStyle name="Normal 14 2 2 3 2 2 3" xfId="22224" xr:uid="{00000000-0005-0000-0000-000096250000}"/>
    <cellStyle name="Normal 14 2 2 3 2 2 4" xfId="22222" xr:uid="{00000000-0005-0000-0000-000097250000}"/>
    <cellStyle name="Normal 14 2 2 3 2 3" xfId="13236" xr:uid="{00000000-0005-0000-0000-000098250000}"/>
    <cellStyle name="Normal 14 2 2 3 2 3 2" xfId="22225" xr:uid="{00000000-0005-0000-0000-000099250000}"/>
    <cellStyle name="Normal 14 2 2 3 2 4" xfId="22226" xr:uid="{00000000-0005-0000-0000-00009A250000}"/>
    <cellStyle name="Normal 14 2 2 3 2 5" xfId="22227" xr:uid="{00000000-0005-0000-0000-00009B250000}"/>
    <cellStyle name="Normal 14 2 2 3 3" xfId="7005" xr:uid="{00000000-0005-0000-0000-00009C250000}"/>
    <cellStyle name="Normal 14 2 2 3 3 2" xfId="15288" xr:uid="{00000000-0005-0000-0000-00009D250000}"/>
    <cellStyle name="Normal 14 2 2 3 3 2 2" xfId="22229" xr:uid="{00000000-0005-0000-0000-00009E250000}"/>
    <cellStyle name="Normal 14 2 2 3 3 3" xfId="22230" xr:uid="{00000000-0005-0000-0000-00009F250000}"/>
    <cellStyle name="Normal 14 2 2 3 3 4" xfId="22228" xr:uid="{00000000-0005-0000-0000-0000A0250000}"/>
    <cellStyle name="Normal 14 2 2 3 4" xfId="12994" xr:uid="{00000000-0005-0000-0000-0000A1250000}"/>
    <cellStyle name="Normal 14 2 2 3 4 2" xfId="22231" xr:uid="{00000000-0005-0000-0000-0000A2250000}"/>
    <cellStyle name="Normal 14 2 2 3 5" xfId="22232" xr:uid="{00000000-0005-0000-0000-0000A3250000}"/>
    <cellStyle name="Normal 14 2 2 3 6" xfId="22233" xr:uid="{00000000-0005-0000-0000-0000A4250000}"/>
    <cellStyle name="Normal 14 2 2 4" xfId="4690" xr:uid="{00000000-0005-0000-0000-0000A5250000}"/>
    <cellStyle name="Normal 14 2 2 4 2" xfId="4817" xr:uid="{00000000-0005-0000-0000-0000A6250000}"/>
    <cellStyle name="Normal 14 2 2 4 2 2" xfId="7008" xr:uid="{00000000-0005-0000-0000-0000A7250000}"/>
    <cellStyle name="Normal 14 2 2 4 2 2 2" xfId="15291" xr:uid="{00000000-0005-0000-0000-0000A8250000}"/>
    <cellStyle name="Normal 14 2 2 4 2 2 2 2" xfId="22235" xr:uid="{00000000-0005-0000-0000-0000A9250000}"/>
    <cellStyle name="Normal 14 2 2 4 2 2 3" xfId="22236" xr:uid="{00000000-0005-0000-0000-0000AA250000}"/>
    <cellStyle name="Normal 14 2 2 4 2 2 4" xfId="22234" xr:uid="{00000000-0005-0000-0000-0000AB250000}"/>
    <cellStyle name="Normal 14 2 2 4 2 3" xfId="13469" xr:uid="{00000000-0005-0000-0000-0000AC250000}"/>
    <cellStyle name="Normal 14 2 2 4 2 3 2" xfId="22237" xr:uid="{00000000-0005-0000-0000-0000AD250000}"/>
    <cellStyle name="Normal 14 2 2 4 2 4" xfId="22238" xr:uid="{00000000-0005-0000-0000-0000AE250000}"/>
    <cellStyle name="Normal 14 2 2 4 2 5" xfId="22239" xr:uid="{00000000-0005-0000-0000-0000AF250000}"/>
    <cellStyle name="Normal 14 2 2 4 3" xfId="7007" xr:uid="{00000000-0005-0000-0000-0000B0250000}"/>
    <cellStyle name="Normal 14 2 2 4 3 2" xfId="15290" xr:uid="{00000000-0005-0000-0000-0000B1250000}"/>
    <cellStyle name="Normal 14 2 2 4 3 2 2" xfId="22241" xr:uid="{00000000-0005-0000-0000-0000B2250000}"/>
    <cellStyle name="Normal 14 2 2 4 3 3" xfId="22242" xr:uid="{00000000-0005-0000-0000-0000B3250000}"/>
    <cellStyle name="Normal 14 2 2 4 3 4" xfId="22240" xr:uid="{00000000-0005-0000-0000-0000B4250000}"/>
    <cellStyle name="Normal 14 2 2 4 4" xfId="13354" xr:uid="{00000000-0005-0000-0000-0000B5250000}"/>
    <cellStyle name="Normal 14 2 2 4 4 2" xfId="22243" xr:uid="{00000000-0005-0000-0000-0000B6250000}"/>
    <cellStyle name="Normal 14 2 2 4 5" xfId="22244" xr:uid="{00000000-0005-0000-0000-0000B7250000}"/>
    <cellStyle name="Normal 14 2 2 4 6" xfId="22245" xr:uid="{00000000-0005-0000-0000-0000B8250000}"/>
    <cellStyle name="Normal 14 2 2 5" xfId="4467" xr:uid="{00000000-0005-0000-0000-0000B9250000}"/>
    <cellStyle name="Normal 14 2 2 5 2" xfId="7009" xr:uid="{00000000-0005-0000-0000-0000BA250000}"/>
    <cellStyle name="Normal 14 2 2 5 2 2" xfId="15292" xr:uid="{00000000-0005-0000-0000-0000BB250000}"/>
    <cellStyle name="Normal 14 2 2 5 2 2 2" xfId="22247" xr:uid="{00000000-0005-0000-0000-0000BC250000}"/>
    <cellStyle name="Normal 14 2 2 5 2 3" xfId="22248" xr:uid="{00000000-0005-0000-0000-0000BD250000}"/>
    <cellStyle name="Normal 14 2 2 5 2 4" xfId="22246" xr:uid="{00000000-0005-0000-0000-0000BE250000}"/>
    <cellStyle name="Normal 14 2 2 5 3" xfId="13157" xr:uid="{00000000-0005-0000-0000-0000BF250000}"/>
    <cellStyle name="Normal 14 2 2 5 3 2" xfId="22249" xr:uid="{00000000-0005-0000-0000-0000C0250000}"/>
    <cellStyle name="Normal 14 2 2 5 4" xfId="22250" xr:uid="{00000000-0005-0000-0000-0000C1250000}"/>
    <cellStyle name="Normal 14 2 2 5 5" xfId="22251" xr:uid="{00000000-0005-0000-0000-0000C2250000}"/>
    <cellStyle name="Normal 14 2 2 6" xfId="7000" xr:uid="{00000000-0005-0000-0000-0000C3250000}"/>
    <cellStyle name="Normal 14 2 2 6 2" xfId="15283" xr:uid="{00000000-0005-0000-0000-0000C4250000}"/>
    <cellStyle name="Normal 14 2 2 6 2 2" xfId="22253" xr:uid="{00000000-0005-0000-0000-0000C5250000}"/>
    <cellStyle name="Normal 14 2 2 6 3" xfId="22254" xr:uid="{00000000-0005-0000-0000-0000C6250000}"/>
    <cellStyle name="Normal 14 2 2 6 4" xfId="22252" xr:uid="{00000000-0005-0000-0000-0000C7250000}"/>
    <cellStyle name="Normal 14 2 2 7" xfId="13394" xr:uid="{00000000-0005-0000-0000-0000C8250000}"/>
    <cellStyle name="Normal 14 2 2 7 2" xfId="22255" xr:uid="{00000000-0005-0000-0000-0000C9250000}"/>
    <cellStyle name="Normal 14 2 2 8" xfId="22256" xr:uid="{00000000-0005-0000-0000-0000CA250000}"/>
    <cellStyle name="Normal 14 2 2 9" xfId="22257" xr:uid="{00000000-0005-0000-0000-0000CB250000}"/>
    <cellStyle name="Normal 14 2 3" xfId="4339" xr:uid="{00000000-0005-0000-0000-0000CC250000}"/>
    <cellStyle name="Normal 14 2 3 2" xfId="4244" xr:uid="{00000000-0005-0000-0000-0000CD250000}"/>
    <cellStyle name="Normal 14 2 3 2 2" xfId="4195" xr:uid="{00000000-0005-0000-0000-0000CE250000}"/>
    <cellStyle name="Normal 14 2 3 2 2 2" xfId="7012" xr:uid="{00000000-0005-0000-0000-0000CF250000}"/>
    <cellStyle name="Normal 14 2 3 2 2 2 2" xfId="15295" xr:uid="{00000000-0005-0000-0000-0000D0250000}"/>
    <cellStyle name="Normal 14 2 3 2 2 2 2 2" xfId="22259" xr:uid="{00000000-0005-0000-0000-0000D1250000}"/>
    <cellStyle name="Normal 14 2 3 2 2 2 3" xfId="22260" xr:uid="{00000000-0005-0000-0000-0000D2250000}"/>
    <cellStyle name="Normal 14 2 3 2 2 2 4" xfId="22258" xr:uid="{00000000-0005-0000-0000-0000D3250000}"/>
    <cellStyle name="Normal 14 2 3 2 2 3" xfId="12919" xr:uid="{00000000-0005-0000-0000-0000D4250000}"/>
    <cellStyle name="Normal 14 2 3 2 2 3 2" xfId="22261" xr:uid="{00000000-0005-0000-0000-0000D5250000}"/>
    <cellStyle name="Normal 14 2 3 2 2 4" xfId="22262" xr:uid="{00000000-0005-0000-0000-0000D6250000}"/>
    <cellStyle name="Normal 14 2 3 2 2 5" xfId="22263" xr:uid="{00000000-0005-0000-0000-0000D7250000}"/>
    <cellStyle name="Normal 14 2 3 2 3" xfId="7011" xr:uid="{00000000-0005-0000-0000-0000D8250000}"/>
    <cellStyle name="Normal 14 2 3 2 3 2" xfId="15294" xr:uid="{00000000-0005-0000-0000-0000D9250000}"/>
    <cellStyle name="Normal 14 2 3 2 3 2 2" xfId="22265" xr:uid="{00000000-0005-0000-0000-0000DA250000}"/>
    <cellStyle name="Normal 14 2 3 2 3 3" xfId="22266" xr:uid="{00000000-0005-0000-0000-0000DB250000}"/>
    <cellStyle name="Normal 14 2 3 2 3 4" xfId="22264" xr:uid="{00000000-0005-0000-0000-0000DC250000}"/>
    <cellStyle name="Normal 14 2 3 2 4" xfId="12956" xr:uid="{00000000-0005-0000-0000-0000DD250000}"/>
    <cellStyle name="Normal 14 2 3 2 4 2" xfId="22267" xr:uid="{00000000-0005-0000-0000-0000DE250000}"/>
    <cellStyle name="Normal 14 2 3 2 5" xfId="22268" xr:uid="{00000000-0005-0000-0000-0000DF250000}"/>
    <cellStyle name="Normal 14 2 3 2 6" xfId="22269" xr:uid="{00000000-0005-0000-0000-0000E0250000}"/>
    <cellStyle name="Normal 14 2 3 3" xfId="4486" xr:uid="{00000000-0005-0000-0000-0000E1250000}"/>
    <cellStyle name="Normal 14 2 3 3 2" xfId="7013" xr:uid="{00000000-0005-0000-0000-0000E2250000}"/>
    <cellStyle name="Normal 14 2 3 3 2 2" xfId="15296" xr:uid="{00000000-0005-0000-0000-0000E3250000}"/>
    <cellStyle name="Normal 14 2 3 3 2 2 2" xfId="22271" xr:uid="{00000000-0005-0000-0000-0000E4250000}"/>
    <cellStyle name="Normal 14 2 3 3 2 3" xfId="22272" xr:uid="{00000000-0005-0000-0000-0000E5250000}"/>
    <cellStyle name="Normal 14 2 3 3 2 4" xfId="22270" xr:uid="{00000000-0005-0000-0000-0000E6250000}"/>
    <cellStyle name="Normal 14 2 3 3 3" xfId="13176" xr:uid="{00000000-0005-0000-0000-0000E7250000}"/>
    <cellStyle name="Normal 14 2 3 3 3 2" xfId="22273" xr:uid="{00000000-0005-0000-0000-0000E8250000}"/>
    <cellStyle name="Normal 14 2 3 3 4" xfId="22274" xr:uid="{00000000-0005-0000-0000-0000E9250000}"/>
    <cellStyle name="Normal 14 2 3 3 5" xfId="22275" xr:uid="{00000000-0005-0000-0000-0000EA250000}"/>
    <cellStyle name="Normal 14 2 3 4" xfId="7010" xr:uid="{00000000-0005-0000-0000-0000EB250000}"/>
    <cellStyle name="Normal 14 2 3 4 2" xfId="15293" xr:uid="{00000000-0005-0000-0000-0000EC250000}"/>
    <cellStyle name="Normal 14 2 3 4 2 2" xfId="22277" xr:uid="{00000000-0005-0000-0000-0000ED250000}"/>
    <cellStyle name="Normal 14 2 3 4 3" xfId="22278" xr:uid="{00000000-0005-0000-0000-0000EE250000}"/>
    <cellStyle name="Normal 14 2 3 4 4" xfId="22276" xr:uid="{00000000-0005-0000-0000-0000EF250000}"/>
    <cellStyle name="Normal 14 2 3 5" xfId="13038" xr:uid="{00000000-0005-0000-0000-0000F0250000}"/>
    <cellStyle name="Normal 14 2 3 5 2" xfId="22279" xr:uid="{00000000-0005-0000-0000-0000F1250000}"/>
    <cellStyle name="Normal 14 2 3 6" xfId="22280" xr:uid="{00000000-0005-0000-0000-0000F2250000}"/>
    <cellStyle name="Normal 14 2 3 7" xfId="22281" xr:uid="{00000000-0005-0000-0000-0000F3250000}"/>
    <cellStyle name="Normal 14 2 4" xfId="4575" xr:uid="{00000000-0005-0000-0000-0000F4250000}"/>
    <cellStyle name="Normal 14 2 4 2" xfId="4709" xr:uid="{00000000-0005-0000-0000-0000F5250000}"/>
    <cellStyle name="Normal 14 2 4 2 2" xfId="7015" xr:uid="{00000000-0005-0000-0000-0000F6250000}"/>
    <cellStyle name="Normal 14 2 4 2 2 2" xfId="15298" xr:uid="{00000000-0005-0000-0000-0000F7250000}"/>
    <cellStyle name="Normal 14 2 4 2 2 2 2" xfId="22283" xr:uid="{00000000-0005-0000-0000-0000F8250000}"/>
    <cellStyle name="Normal 14 2 4 2 2 3" xfId="22284" xr:uid="{00000000-0005-0000-0000-0000F9250000}"/>
    <cellStyle name="Normal 14 2 4 2 2 4" xfId="22282" xr:uid="{00000000-0005-0000-0000-0000FA250000}"/>
    <cellStyle name="Normal 14 2 4 2 3" xfId="13373" xr:uid="{00000000-0005-0000-0000-0000FB250000}"/>
    <cellStyle name="Normal 14 2 4 2 3 2" xfId="22285" xr:uid="{00000000-0005-0000-0000-0000FC250000}"/>
    <cellStyle name="Normal 14 2 4 2 4" xfId="22286" xr:uid="{00000000-0005-0000-0000-0000FD250000}"/>
    <cellStyle name="Normal 14 2 4 2 5" xfId="22287" xr:uid="{00000000-0005-0000-0000-0000FE250000}"/>
    <cellStyle name="Normal 14 2 4 3" xfId="7014" xr:uid="{00000000-0005-0000-0000-0000FF250000}"/>
    <cellStyle name="Normal 14 2 4 3 2" xfId="15297" xr:uid="{00000000-0005-0000-0000-000000260000}"/>
    <cellStyle name="Normal 14 2 4 3 2 2" xfId="22289" xr:uid="{00000000-0005-0000-0000-000001260000}"/>
    <cellStyle name="Normal 14 2 4 3 3" xfId="22290" xr:uid="{00000000-0005-0000-0000-000002260000}"/>
    <cellStyle name="Normal 14 2 4 3 4" xfId="22288" xr:uid="{00000000-0005-0000-0000-000003260000}"/>
    <cellStyle name="Normal 14 2 4 4" xfId="13253" xr:uid="{00000000-0005-0000-0000-000004260000}"/>
    <cellStyle name="Normal 14 2 4 4 2" xfId="22291" xr:uid="{00000000-0005-0000-0000-000005260000}"/>
    <cellStyle name="Normal 14 2 4 5" xfId="22292" xr:uid="{00000000-0005-0000-0000-000006260000}"/>
    <cellStyle name="Normal 14 2 4 6" xfId="22293" xr:uid="{00000000-0005-0000-0000-000007260000}"/>
    <cellStyle name="Normal 14 2 5" xfId="4359" xr:uid="{00000000-0005-0000-0000-000008260000}"/>
    <cellStyle name="Normal 14 2 5 2" xfId="4617" xr:uid="{00000000-0005-0000-0000-000009260000}"/>
    <cellStyle name="Normal 14 2 5 2 2" xfId="7017" xr:uid="{00000000-0005-0000-0000-00000A260000}"/>
    <cellStyle name="Normal 14 2 5 2 2 2" xfId="15300" xr:uid="{00000000-0005-0000-0000-00000B260000}"/>
    <cellStyle name="Normal 14 2 5 2 2 2 2" xfId="22295" xr:uid="{00000000-0005-0000-0000-00000C260000}"/>
    <cellStyle name="Normal 14 2 5 2 2 3" xfId="22296" xr:uid="{00000000-0005-0000-0000-00000D260000}"/>
    <cellStyle name="Normal 14 2 5 2 2 4" xfId="22294" xr:uid="{00000000-0005-0000-0000-00000E260000}"/>
    <cellStyle name="Normal 14 2 5 2 3" xfId="13290" xr:uid="{00000000-0005-0000-0000-00000F260000}"/>
    <cellStyle name="Normal 14 2 5 2 3 2" xfId="22297" xr:uid="{00000000-0005-0000-0000-000010260000}"/>
    <cellStyle name="Normal 14 2 5 2 4" xfId="22298" xr:uid="{00000000-0005-0000-0000-000011260000}"/>
    <cellStyle name="Normal 14 2 5 2 5" xfId="22299" xr:uid="{00000000-0005-0000-0000-000012260000}"/>
    <cellStyle name="Normal 14 2 5 3" xfId="7016" xr:uid="{00000000-0005-0000-0000-000013260000}"/>
    <cellStyle name="Normal 14 2 5 3 2" xfId="15299" xr:uid="{00000000-0005-0000-0000-000014260000}"/>
    <cellStyle name="Normal 14 2 5 3 2 2" xfId="22301" xr:uid="{00000000-0005-0000-0000-000015260000}"/>
    <cellStyle name="Normal 14 2 5 3 3" xfId="22302" xr:uid="{00000000-0005-0000-0000-000016260000}"/>
    <cellStyle name="Normal 14 2 5 3 4" xfId="22300" xr:uid="{00000000-0005-0000-0000-000017260000}"/>
    <cellStyle name="Normal 14 2 5 4" xfId="13058" xr:uid="{00000000-0005-0000-0000-000018260000}"/>
    <cellStyle name="Normal 14 2 5 4 2" xfId="22303" xr:uid="{00000000-0005-0000-0000-000019260000}"/>
    <cellStyle name="Normal 14 2 5 5" xfId="22304" xr:uid="{00000000-0005-0000-0000-00001A260000}"/>
    <cellStyle name="Normal 14 2 5 6" xfId="22305" xr:uid="{00000000-0005-0000-0000-00001B260000}"/>
    <cellStyle name="Normal 14 2 6" xfId="4752" xr:uid="{00000000-0005-0000-0000-00001C260000}"/>
    <cellStyle name="Normal 14 2 6 2" xfId="7018" xr:uid="{00000000-0005-0000-0000-00001D260000}"/>
    <cellStyle name="Normal 14 2 6 2 2" xfId="15301" xr:uid="{00000000-0005-0000-0000-00001E260000}"/>
    <cellStyle name="Normal 14 2 6 2 2 2" xfId="22307" xr:uid="{00000000-0005-0000-0000-00001F260000}"/>
    <cellStyle name="Normal 14 2 6 2 3" xfId="22308" xr:uid="{00000000-0005-0000-0000-000020260000}"/>
    <cellStyle name="Normal 14 2 6 2 4" xfId="22306" xr:uid="{00000000-0005-0000-0000-000021260000}"/>
    <cellStyle name="Normal 14 2 6 3" xfId="13410" xr:uid="{00000000-0005-0000-0000-000022260000}"/>
    <cellStyle name="Normal 14 2 6 3 2" xfId="22309" xr:uid="{00000000-0005-0000-0000-000023260000}"/>
    <cellStyle name="Normal 14 2 6 4" xfId="22310" xr:uid="{00000000-0005-0000-0000-000024260000}"/>
    <cellStyle name="Normal 14 2 6 5" xfId="22311" xr:uid="{00000000-0005-0000-0000-000025260000}"/>
    <cellStyle name="Normal 14 2 7" xfId="6999" xr:uid="{00000000-0005-0000-0000-000026260000}"/>
    <cellStyle name="Normal 14 2 7 2" xfId="15282" xr:uid="{00000000-0005-0000-0000-000027260000}"/>
    <cellStyle name="Normal 14 2 7 2 2" xfId="22313" xr:uid="{00000000-0005-0000-0000-000028260000}"/>
    <cellStyle name="Normal 14 2 7 3" xfId="22314" xr:uid="{00000000-0005-0000-0000-000029260000}"/>
    <cellStyle name="Normal 14 2 7 4" xfId="22312" xr:uid="{00000000-0005-0000-0000-00002A260000}"/>
    <cellStyle name="Normal 14 2 8" xfId="13273" xr:uid="{00000000-0005-0000-0000-00002B260000}"/>
    <cellStyle name="Normal 14 2 8 2" xfId="22315" xr:uid="{00000000-0005-0000-0000-00002C260000}"/>
    <cellStyle name="Normal 14 2 9" xfId="22316" xr:uid="{00000000-0005-0000-0000-00002D260000}"/>
    <cellStyle name="Normal 14 3" xfId="4402" xr:uid="{00000000-0005-0000-0000-00002E260000}"/>
    <cellStyle name="Normal 14 3 2" xfId="4264" xr:uid="{00000000-0005-0000-0000-00002F260000}"/>
    <cellStyle name="Normal 14 3 2 2" xfId="4532" xr:uid="{00000000-0005-0000-0000-000030260000}"/>
    <cellStyle name="Normal 14 3 2 2 2" xfId="4668" xr:uid="{00000000-0005-0000-0000-000031260000}"/>
    <cellStyle name="Normal 14 3 2 2 2 2" xfId="7022" xr:uid="{00000000-0005-0000-0000-000032260000}"/>
    <cellStyle name="Normal 14 3 2 2 2 2 2" xfId="15305" xr:uid="{00000000-0005-0000-0000-000033260000}"/>
    <cellStyle name="Normal 14 3 2 2 2 2 2 2" xfId="22318" xr:uid="{00000000-0005-0000-0000-000034260000}"/>
    <cellStyle name="Normal 14 3 2 2 2 2 3" xfId="22319" xr:uid="{00000000-0005-0000-0000-000035260000}"/>
    <cellStyle name="Normal 14 3 2 2 2 2 4" xfId="22317" xr:uid="{00000000-0005-0000-0000-000036260000}"/>
    <cellStyle name="Normal 14 3 2 2 2 3" xfId="13336" xr:uid="{00000000-0005-0000-0000-000037260000}"/>
    <cellStyle name="Normal 14 3 2 2 2 3 2" xfId="22320" xr:uid="{00000000-0005-0000-0000-000038260000}"/>
    <cellStyle name="Normal 14 3 2 2 2 4" xfId="22321" xr:uid="{00000000-0005-0000-0000-000039260000}"/>
    <cellStyle name="Normal 14 3 2 2 2 5" xfId="22322" xr:uid="{00000000-0005-0000-0000-00003A260000}"/>
    <cellStyle name="Normal 14 3 2 2 3" xfId="7021" xr:uid="{00000000-0005-0000-0000-00003B260000}"/>
    <cellStyle name="Normal 14 3 2 2 3 2" xfId="15304" xr:uid="{00000000-0005-0000-0000-00003C260000}"/>
    <cellStyle name="Normal 14 3 2 2 3 2 2" xfId="22324" xr:uid="{00000000-0005-0000-0000-00003D260000}"/>
    <cellStyle name="Normal 14 3 2 2 3 3" xfId="22325" xr:uid="{00000000-0005-0000-0000-00003E260000}"/>
    <cellStyle name="Normal 14 3 2 2 3 4" xfId="22323" xr:uid="{00000000-0005-0000-0000-00003F260000}"/>
    <cellStyle name="Normal 14 3 2 2 4" xfId="13215" xr:uid="{00000000-0005-0000-0000-000040260000}"/>
    <cellStyle name="Normal 14 3 2 2 4 2" xfId="22326" xr:uid="{00000000-0005-0000-0000-000041260000}"/>
    <cellStyle name="Normal 14 3 2 2 5" xfId="22327" xr:uid="{00000000-0005-0000-0000-000042260000}"/>
    <cellStyle name="Normal 14 3 2 2 6" xfId="22328" xr:uid="{00000000-0005-0000-0000-000043260000}"/>
    <cellStyle name="Normal 14 3 2 3" xfId="4795" xr:uid="{00000000-0005-0000-0000-000044260000}"/>
    <cellStyle name="Normal 14 3 2 3 2" xfId="7023" xr:uid="{00000000-0005-0000-0000-000045260000}"/>
    <cellStyle name="Normal 14 3 2 3 2 2" xfId="15306" xr:uid="{00000000-0005-0000-0000-000046260000}"/>
    <cellStyle name="Normal 14 3 2 3 2 2 2" xfId="22330" xr:uid="{00000000-0005-0000-0000-000047260000}"/>
    <cellStyle name="Normal 14 3 2 3 2 3" xfId="22331" xr:uid="{00000000-0005-0000-0000-000048260000}"/>
    <cellStyle name="Normal 14 3 2 3 2 4" xfId="22329" xr:uid="{00000000-0005-0000-0000-000049260000}"/>
    <cellStyle name="Normal 14 3 2 3 3" xfId="13450" xr:uid="{00000000-0005-0000-0000-00004A260000}"/>
    <cellStyle name="Normal 14 3 2 3 3 2" xfId="22332" xr:uid="{00000000-0005-0000-0000-00004B260000}"/>
    <cellStyle name="Normal 14 3 2 3 4" xfId="22333" xr:uid="{00000000-0005-0000-0000-00004C260000}"/>
    <cellStyle name="Normal 14 3 2 3 5" xfId="22334" xr:uid="{00000000-0005-0000-0000-00004D260000}"/>
    <cellStyle name="Normal 14 3 2 4" xfId="7020" xr:uid="{00000000-0005-0000-0000-00004E260000}"/>
    <cellStyle name="Normal 14 3 2 4 2" xfId="15303" xr:uid="{00000000-0005-0000-0000-00004F260000}"/>
    <cellStyle name="Normal 14 3 2 4 2 2" xfId="22336" xr:uid="{00000000-0005-0000-0000-000050260000}"/>
    <cellStyle name="Normal 14 3 2 4 3" xfId="22337" xr:uid="{00000000-0005-0000-0000-000051260000}"/>
    <cellStyle name="Normal 14 3 2 4 4" xfId="22335" xr:uid="{00000000-0005-0000-0000-000052260000}"/>
    <cellStyle name="Normal 14 3 2 5" xfId="12974" xr:uid="{00000000-0005-0000-0000-000053260000}"/>
    <cellStyle name="Normal 14 3 2 5 2" xfId="22338" xr:uid="{00000000-0005-0000-0000-000054260000}"/>
    <cellStyle name="Normal 14 3 2 6" xfId="22339" xr:uid="{00000000-0005-0000-0000-000055260000}"/>
    <cellStyle name="Normal 14 3 2 7" xfId="22340" xr:uid="{00000000-0005-0000-0000-000056260000}"/>
    <cellStyle name="Normal 14 3 3" xfId="4446" xr:uid="{00000000-0005-0000-0000-000057260000}"/>
    <cellStyle name="Normal 14 3 3 2" xfId="4317" xr:uid="{00000000-0005-0000-0000-000058260000}"/>
    <cellStyle name="Normal 14 3 3 2 2" xfId="7025" xr:uid="{00000000-0005-0000-0000-000059260000}"/>
    <cellStyle name="Normal 14 3 3 2 2 2" xfId="15308" xr:uid="{00000000-0005-0000-0000-00005A260000}"/>
    <cellStyle name="Normal 14 3 3 2 2 2 2" xfId="22342" xr:uid="{00000000-0005-0000-0000-00005B260000}"/>
    <cellStyle name="Normal 14 3 3 2 2 3" xfId="22343" xr:uid="{00000000-0005-0000-0000-00005C260000}"/>
    <cellStyle name="Normal 14 3 3 2 2 4" xfId="22341" xr:uid="{00000000-0005-0000-0000-00005D260000}"/>
    <cellStyle name="Normal 14 3 3 2 3" xfId="13021" xr:uid="{00000000-0005-0000-0000-00005E260000}"/>
    <cellStyle name="Normal 14 3 3 2 3 2" xfId="22344" xr:uid="{00000000-0005-0000-0000-00005F260000}"/>
    <cellStyle name="Normal 14 3 3 2 4" xfId="22345" xr:uid="{00000000-0005-0000-0000-000060260000}"/>
    <cellStyle name="Normal 14 3 3 2 5" xfId="22346" xr:uid="{00000000-0005-0000-0000-000061260000}"/>
    <cellStyle name="Normal 14 3 3 3" xfId="7024" xr:uid="{00000000-0005-0000-0000-000062260000}"/>
    <cellStyle name="Normal 14 3 3 3 2" xfId="15307" xr:uid="{00000000-0005-0000-0000-000063260000}"/>
    <cellStyle name="Normal 14 3 3 3 2 2" xfId="22348" xr:uid="{00000000-0005-0000-0000-000064260000}"/>
    <cellStyle name="Normal 14 3 3 3 3" xfId="22349" xr:uid="{00000000-0005-0000-0000-000065260000}"/>
    <cellStyle name="Normal 14 3 3 3 4" xfId="22347" xr:uid="{00000000-0005-0000-0000-000066260000}"/>
    <cellStyle name="Normal 14 3 3 4" xfId="13140" xr:uid="{00000000-0005-0000-0000-000067260000}"/>
    <cellStyle name="Normal 14 3 3 4 2" xfId="22350" xr:uid="{00000000-0005-0000-0000-000068260000}"/>
    <cellStyle name="Normal 14 3 3 5" xfId="22351" xr:uid="{00000000-0005-0000-0000-000069260000}"/>
    <cellStyle name="Normal 14 3 3 6" xfId="22352" xr:uid="{00000000-0005-0000-0000-00006A260000}"/>
    <cellStyle name="Normal 14 3 4" xfId="4511" xr:uid="{00000000-0005-0000-0000-00006B260000}"/>
    <cellStyle name="Normal 14 3 4 2" xfId="4595" xr:uid="{00000000-0005-0000-0000-00006C260000}"/>
    <cellStyle name="Normal 14 3 4 2 2" xfId="7027" xr:uid="{00000000-0005-0000-0000-00006D260000}"/>
    <cellStyle name="Normal 14 3 4 2 2 2" xfId="15310" xr:uid="{00000000-0005-0000-0000-00006E260000}"/>
    <cellStyle name="Normal 14 3 4 2 2 2 2" xfId="22354" xr:uid="{00000000-0005-0000-0000-00006F260000}"/>
    <cellStyle name="Normal 14 3 4 2 2 3" xfId="22355" xr:uid="{00000000-0005-0000-0000-000070260000}"/>
    <cellStyle name="Normal 14 3 4 2 2 4" xfId="22353" xr:uid="{00000000-0005-0000-0000-000071260000}"/>
    <cellStyle name="Normal 14 3 4 2 3" xfId="13271" xr:uid="{00000000-0005-0000-0000-000072260000}"/>
    <cellStyle name="Normal 14 3 4 2 3 2" xfId="22356" xr:uid="{00000000-0005-0000-0000-000073260000}"/>
    <cellStyle name="Normal 14 3 4 2 4" xfId="22357" xr:uid="{00000000-0005-0000-0000-000074260000}"/>
    <cellStyle name="Normal 14 3 4 2 5" xfId="22358" xr:uid="{00000000-0005-0000-0000-000075260000}"/>
    <cellStyle name="Normal 14 3 4 3" xfId="7026" xr:uid="{00000000-0005-0000-0000-000076260000}"/>
    <cellStyle name="Normal 14 3 4 3 2" xfId="15309" xr:uid="{00000000-0005-0000-0000-000077260000}"/>
    <cellStyle name="Normal 14 3 4 3 2 2" xfId="22360" xr:uid="{00000000-0005-0000-0000-000078260000}"/>
    <cellStyle name="Normal 14 3 4 3 3" xfId="22361" xr:uid="{00000000-0005-0000-0000-000079260000}"/>
    <cellStyle name="Normal 14 3 4 3 4" xfId="22359" xr:uid="{00000000-0005-0000-0000-00007A260000}"/>
    <cellStyle name="Normal 14 3 4 4" xfId="13196" xr:uid="{00000000-0005-0000-0000-00007B260000}"/>
    <cellStyle name="Normal 14 3 4 4 2" xfId="22362" xr:uid="{00000000-0005-0000-0000-00007C260000}"/>
    <cellStyle name="Normal 14 3 4 5" xfId="22363" xr:uid="{00000000-0005-0000-0000-00007D260000}"/>
    <cellStyle name="Normal 14 3 4 6" xfId="22364" xr:uid="{00000000-0005-0000-0000-00007E260000}"/>
    <cellStyle name="Normal 14 3 5" xfId="4730" xr:uid="{00000000-0005-0000-0000-00007F260000}"/>
    <cellStyle name="Normal 14 3 5 2" xfId="7028" xr:uid="{00000000-0005-0000-0000-000080260000}"/>
    <cellStyle name="Normal 14 3 5 2 2" xfId="15311" xr:uid="{00000000-0005-0000-0000-000081260000}"/>
    <cellStyle name="Normal 14 3 5 2 2 2" xfId="22366" xr:uid="{00000000-0005-0000-0000-000082260000}"/>
    <cellStyle name="Normal 14 3 5 2 3" xfId="22367" xr:uid="{00000000-0005-0000-0000-000083260000}"/>
    <cellStyle name="Normal 14 3 5 2 4" xfId="22365" xr:uid="{00000000-0005-0000-0000-000084260000}"/>
    <cellStyle name="Normal 14 3 5 3" xfId="13392" xr:uid="{00000000-0005-0000-0000-000085260000}"/>
    <cellStyle name="Normal 14 3 5 3 2" xfId="22368" xr:uid="{00000000-0005-0000-0000-000086260000}"/>
    <cellStyle name="Normal 14 3 5 4" xfId="22369" xr:uid="{00000000-0005-0000-0000-000087260000}"/>
    <cellStyle name="Normal 14 3 5 5" xfId="22370" xr:uid="{00000000-0005-0000-0000-000088260000}"/>
    <cellStyle name="Normal 14 3 6" xfId="7019" xr:uid="{00000000-0005-0000-0000-000089260000}"/>
    <cellStyle name="Normal 14 3 6 2" xfId="15302" xr:uid="{00000000-0005-0000-0000-00008A260000}"/>
    <cellStyle name="Normal 14 3 6 2 2" xfId="22372" xr:uid="{00000000-0005-0000-0000-00008B260000}"/>
    <cellStyle name="Normal 14 3 6 3" xfId="22373" xr:uid="{00000000-0005-0000-0000-00008C260000}"/>
    <cellStyle name="Normal 14 3 6 4" xfId="22371" xr:uid="{00000000-0005-0000-0000-00008D260000}"/>
    <cellStyle name="Normal 14 3 7" xfId="13098" xr:uid="{00000000-0005-0000-0000-00008E260000}"/>
    <cellStyle name="Normal 14 3 7 2" xfId="22374" xr:uid="{00000000-0005-0000-0000-00008F260000}"/>
    <cellStyle name="Normal 14 3 8" xfId="22375" xr:uid="{00000000-0005-0000-0000-000090260000}"/>
    <cellStyle name="Normal 14 3 9" xfId="22376" xr:uid="{00000000-0005-0000-0000-000091260000}"/>
    <cellStyle name="Normal 14 4" xfId="4380" xr:uid="{00000000-0005-0000-0000-000092260000}"/>
    <cellStyle name="Normal 14 4 2" xfId="4637" xr:uid="{00000000-0005-0000-0000-000093260000}"/>
    <cellStyle name="Normal 14 4 2 2" xfId="4770" xr:uid="{00000000-0005-0000-0000-000094260000}"/>
    <cellStyle name="Normal 14 4 2 2 2" xfId="7031" xr:uid="{00000000-0005-0000-0000-000095260000}"/>
    <cellStyle name="Normal 14 4 2 2 2 2" xfId="15314" xr:uid="{00000000-0005-0000-0000-000096260000}"/>
    <cellStyle name="Normal 14 4 2 2 2 2 2" xfId="22378" xr:uid="{00000000-0005-0000-0000-000097260000}"/>
    <cellStyle name="Normal 14 4 2 2 2 3" xfId="22379" xr:uid="{00000000-0005-0000-0000-000098260000}"/>
    <cellStyle name="Normal 14 4 2 2 2 4" xfId="22377" xr:uid="{00000000-0005-0000-0000-000099260000}"/>
    <cellStyle name="Normal 14 4 2 2 3" xfId="13427" xr:uid="{00000000-0005-0000-0000-00009A260000}"/>
    <cellStyle name="Normal 14 4 2 2 3 2" xfId="22380" xr:uid="{00000000-0005-0000-0000-00009B260000}"/>
    <cellStyle name="Normal 14 4 2 2 4" xfId="22381" xr:uid="{00000000-0005-0000-0000-00009C260000}"/>
    <cellStyle name="Normal 14 4 2 2 5" xfId="22382" xr:uid="{00000000-0005-0000-0000-00009D260000}"/>
    <cellStyle name="Normal 14 4 2 3" xfId="7030" xr:uid="{00000000-0005-0000-0000-00009E260000}"/>
    <cellStyle name="Normal 14 4 2 3 2" xfId="15313" xr:uid="{00000000-0005-0000-0000-00009F260000}"/>
    <cellStyle name="Normal 14 4 2 3 2 2" xfId="22384" xr:uid="{00000000-0005-0000-0000-0000A0260000}"/>
    <cellStyle name="Normal 14 4 2 3 3" xfId="22385" xr:uid="{00000000-0005-0000-0000-0000A1260000}"/>
    <cellStyle name="Normal 14 4 2 3 4" xfId="22383" xr:uid="{00000000-0005-0000-0000-0000A2260000}"/>
    <cellStyle name="Normal 14 4 2 4" xfId="13308" xr:uid="{00000000-0005-0000-0000-0000A3260000}"/>
    <cellStyle name="Normal 14 4 2 4 2" xfId="22386" xr:uid="{00000000-0005-0000-0000-0000A4260000}"/>
    <cellStyle name="Normal 14 4 2 5" xfId="22387" xr:uid="{00000000-0005-0000-0000-0000A5260000}"/>
    <cellStyle name="Normal 14 4 2 6" xfId="22388" xr:uid="{00000000-0005-0000-0000-0000A6260000}"/>
    <cellStyle name="Normal 14 4 3" xfId="4421" xr:uid="{00000000-0005-0000-0000-0000A7260000}"/>
    <cellStyle name="Normal 14 4 3 2" xfId="4284" xr:uid="{00000000-0005-0000-0000-0000A8260000}"/>
    <cellStyle name="Normal 14 4 3 2 2" xfId="7033" xr:uid="{00000000-0005-0000-0000-0000A9260000}"/>
    <cellStyle name="Normal 14 4 3 2 2 2" xfId="15316" xr:uid="{00000000-0005-0000-0000-0000AA260000}"/>
    <cellStyle name="Normal 14 4 3 2 2 2 2" xfId="22390" xr:uid="{00000000-0005-0000-0000-0000AB260000}"/>
    <cellStyle name="Normal 14 4 3 2 2 3" xfId="22391" xr:uid="{00000000-0005-0000-0000-0000AC260000}"/>
    <cellStyle name="Normal 14 4 3 2 2 4" xfId="22389" xr:uid="{00000000-0005-0000-0000-0000AD260000}"/>
    <cellStyle name="Normal 14 4 3 2 3" xfId="12992" xr:uid="{00000000-0005-0000-0000-0000AE260000}"/>
    <cellStyle name="Normal 14 4 3 2 3 2" xfId="22392" xr:uid="{00000000-0005-0000-0000-0000AF260000}"/>
    <cellStyle name="Normal 14 4 3 2 4" xfId="22393" xr:uid="{00000000-0005-0000-0000-0000B0260000}"/>
    <cellStyle name="Normal 14 4 3 2 5" xfId="22394" xr:uid="{00000000-0005-0000-0000-0000B1260000}"/>
    <cellStyle name="Normal 14 4 3 3" xfId="7032" xr:uid="{00000000-0005-0000-0000-0000B2260000}"/>
    <cellStyle name="Normal 14 4 3 3 2" xfId="15315" xr:uid="{00000000-0005-0000-0000-0000B3260000}"/>
    <cellStyle name="Normal 14 4 3 3 2 2" xfId="22396" xr:uid="{00000000-0005-0000-0000-0000B4260000}"/>
    <cellStyle name="Normal 14 4 3 3 3" xfId="22397" xr:uid="{00000000-0005-0000-0000-0000B5260000}"/>
    <cellStyle name="Normal 14 4 3 3 4" xfId="22395" xr:uid="{00000000-0005-0000-0000-0000B6260000}"/>
    <cellStyle name="Normal 14 4 3 4" xfId="13116" xr:uid="{00000000-0005-0000-0000-0000B7260000}"/>
    <cellStyle name="Normal 14 4 3 4 2" xfId="22398" xr:uid="{00000000-0005-0000-0000-0000B8260000}"/>
    <cellStyle name="Normal 14 4 3 5" xfId="22399" xr:uid="{00000000-0005-0000-0000-0000B9260000}"/>
    <cellStyle name="Normal 14 4 3 6" xfId="22400" xr:uid="{00000000-0005-0000-0000-0000BA260000}"/>
    <cellStyle name="Normal 14 4 4" xfId="4553" xr:uid="{00000000-0005-0000-0000-0000BB260000}"/>
    <cellStyle name="Normal 14 4 4 2" xfId="7034" xr:uid="{00000000-0005-0000-0000-0000BC260000}"/>
    <cellStyle name="Normal 14 4 4 2 2" xfId="15317" xr:uid="{00000000-0005-0000-0000-0000BD260000}"/>
    <cellStyle name="Normal 14 4 4 2 2 2" xfId="22402" xr:uid="{00000000-0005-0000-0000-0000BE260000}"/>
    <cellStyle name="Normal 14 4 4 2 3" xfId="22403" xr:uid="{00000000-0005-0000-0000-0000BF260000}"/>
    <cellStyle name="Normal 14 4 4 2 4" xfId="22401" xr:uid="{00000000-0005-0000-0000-0000C0260000}"/>
    <cellStyle name="Normal 14 4 4 3" xfId="13234" xr:uid="{00000000-0005-0000-0000-0000C1260000}"/>
    <cellStyle name="Normal 14 4 4 3 2" xfId="22404" xr:uid="{00000000-0005-0000-0000-0000C2260000}"/>
    <cellStyle name="Normal 14 4 4 4" xfId="22405" xr:uid="{00000000-0005-0000-0000-0000C3260000}"/>
    <cellStyle name="Normal 14 4 4 5" xfId="22406" xr:uid="{00000000-0005-0000-0000-0000C4260000}"/>
    <cellStyle name="Normal 14 4 5" xfId="7029" xr:uid="{00000000-0005-0000-0000-0000C5260000}"/>
    <cellStyle name="Normal 14 4 5 2" xfId="15312" xr:uid="{00000000-0005-0000-0000-0000C6260000}"/>
    <cellStyle name="Normal 14 4 5 2 2" xfId="22408" xr:uid="{00000000-0005-0000-0000-0000C7260000}"/>
    <cellStyle name="Normal 14 4 5 3" xfId="22409" xr:uid="{00000000-0005-0000-0000-0000C8260000}"/>
    <cellStyle name="Normal 14 4 5 4" xfId="22407" xr:uid="{00000000-0005-0000-0000-0000C9260000}"/>
    <cellStyle name="Normal 14 4 6" xfId="13078" xr:uid="{00000000-0005-0000-0000-0000CA260000}"/>
    <cellStyle name="Normal 14 4 6 2" xfId="22410" xr:uid="{00000000-0005-0000-0000-0000CB260000}"/>
    <cellStyle name="Normal 14 4 7" xfId="22411" xr:uid="{00000000-0005-0000-0000-0000CC260000}"/>
    <cellStyle name="Normal 14 4 8" xfId="22412" xr:uid="{00000000-0005-0000-0000-0000CD260000}"/>
    <cellStyle name="Normal 14 5" xfId="4688" xr:uid="{00000000-0005-0000-0000-0000CE260000}"/>
    <cellStyle name="Normal 14 5 2" xfId="4815" xr:uid="{00000000-0005-0000-0000-0000CF260000}"/>
    <cellStyle name="Normal 14 5 2 2" xfId="7036" xr:uid="{00000000-0005-0000-0000-0000D0260000}"/>
    <cellStyle name="Normal 14 5 2 2 2" xfId="15319" xr:uid="{00000000-0005-0000-0000-0000D1260000}"/>
    <cellStyle name="Normal 14 5 2 2 2 2" xfId="22414" xr:uid="{00000000-0005-0000-0000-0000D2260000}"/>
    <cellStyle name="Normal 14 5 2 2 3" xfId="22415" xr:uid="{00000000-0005-0000-0000-0000D3260000}"/>
    <cellStyle name="Normal 14 5 2 2 4" xfId="22413" xr:uid="{00000000-0005-0000-0000-0000D4260000}"/>
    <cellStyle name="Normal 14 5 2 3" xfId="13467" xr:uid="{00000000-0005-0000-0000-0000D5260000}"/>
    <cellStyle name="Normal 14 5 2 3 2" xfId="22416" xr:uid="{00000000-0005-0000-0000-0000D6260000}"/>
    <cellStyle name="Normal 14 5 2 4" xfId="22417" xr:uid="{00000000-0005-0000-0000-0000D7260000}"/>
    <cellStyle name="Normal 14 5 2 5" xfId="22418" xr:uid="{00000000-0005-0000-0000-0000D8260000}"/>
    <cellStyle name="Normal 14 5 3" xfId="7035" xr:uid="{00000000-0005-0000-0000-0000D9260000}"/>
    <cellStyle name="Normal 14 5 3 2" xfId="15318" xr:uid="{00000000-0005-0000-0000-0000DA260000}"/>
    <cellStyle name="Normal 14 5 3 2 2" xfId="22420" xr:uid="{00000000-0005-0000-0000-0000DB260000}"/>
    <cellStyle name="Normal 14 5 3 3" xfId="22421" xr:uid="{00000000-0005-0000-0000-0000DC260000}"/>
    <cellStyle name="Normal 14 5 3 4" xfId="22419" xr:uid="{00000000-0005-0000-0000-0000DD260000}"/>
    <cellStyle name="Normal 14 5 4" xfId="13352" xr:uid="{00000000-0005-0000-0000-0000DE260000}"/>
    <cellStyle name="Normal 14 5 4 2" xfId="22422" xr:uid="{00000000-0005-0000-0000-0000DF260000}"/>
    <cellStyle name="Normal 14 5 5" xfId="22423" xr:uid="{00000000-0005-0000-0000-0000E0260000}"/>
    <cellStyle name="Normal 14 5 6" xfId="22424" xr:uid="{00000000-0005-0000-0000-0000E1260000}"/>
    <cellStyle name="Normal 14 6" xfId="4465" xr:uid="{00000000-0005-0000-0000-0000E2260000}"/>
    <cellStyle name="Normal 14 6 2" xfId="4337" xr:uid="{00000000-0005-0000-0000-0000E3260000}"/>
    <cellStyle name="Normal 14 6 2 2" xfId="7038" xr:uid="{00000000-0005-0000-0000-0000E4260000}"/>
    <cellStyle name="Normal 14 6 2 2 2" xfId="15321" xr:uid="{00000000-0005-0000-0000-0000E5260000}"/>
    <cellStyle name="Normal 14 6 2 2 2 2" xfId="22426" xr:uid="{00000000-0005-0000-0000-0000E6260000}"/>
    <cellStyle name="Normal 14 6 2 2 3" xfId="22427" xr:uid="{00000000-0005-0000-0000-0000E7260000}"/>
    <cellStyle name="Normal 14 6 2 2 4" xfId="22425" xr:uid="{00000000-0005-0000-0000-0000E8260000}"/>
    <cellStyle name="Normal 14 6 2 3" xfId="13036" xr:uid="{00000000-0005-0000-0000-0000E9260000}"/>
    <cellStyle name="Normal 14 6 2 3 2" xfId="22428" xr:uid="{00000000-0005-0000-0000-0000EA260000}"/>
    <cellStyle name="Normal 14 6 2 4" xfId="22429" xr:uid="{00000000-0005-0000-0000-0000EB260000}"/>
    <cellStyle name="Normal 14 6 2 5" xfId="22430" xr:uid="{00000000-0005-0000-0000-0000EC260000}"/>
    <cellStyle name="Normal 14 6 3" xfId="7037" xr:uid="{00000000-0005-0000-0000-0000ED260000}"/>
    <cellStyle name="Normal 14 6 3 2" xfId="15320" xr:uid="{00000000-0005-0000-0000-0000EE260000}"/>
    <cellStyle name="Normal 14 6 3 2 2" xfId="22432" xr:uid="{00000000-0005-0000-0000-0000EF260000}"/>
    <cellStyle name="Normal 14 6 3 3" xfId="22433" xr:uid="{00000000-0005-0000-0000-0000F0260000}"/>
    <cellStyle name="Normal 14 6 3 4" xfId="22431" xr:uid="{00000000-0005-0000-0000-0000F1260000}"/>
    <cellStyle name="Normal 14 6 4" xfId="13155" xr:uid="{00000000-0005-0000-0000-0000F2260000}"/>
    <cellStyle name="Normal 14 6 4 2" xfId="22434" xr:uid="{00000000-0005-0000-0000-0000F3260000}"/>
    <cellStyle name="Normal 14 6 5" xfId="22435" xr:uid="{00000000-0005-0000-0000-0000F4260000}"/>
    <cellStyle name="Normal 14 6 6" xfId="22436" xr:uid="{00000000-0005-0000-0000-0000F5260000}"/>
    <cellStyle name="Normal 14 7" xfId="4242" xr:uid="{00000000-0005-0000-0000-0000F6260000}"/>
    <cellStyle name="Normal 14 7 2" xfId="7039" xr:uid="{00000000-0005-0000-0000-0000F7260000}"/>
    <cellStyle name="Normal 14 7 2 2" xfId="15322" xr:uid="{00000000-0005-0000-0000-0000F8260000}"/>
    <cellStyle name="Normal 14 7 2 2 2" xfId="22438" xr:uid="{00000000-0005-0000-0000-0000F9260000}"/>
    <cellStyle name="Normal 14 7 2 3" xfId="22439" xr:uid="{00000000-0005-0000-0000-0000FA260000}"/>
    <cellStyle name="Normal 14 7 2 4" xfId="22437" xr:uid="{00000000-0005-0000-0000-0000FB260000}"/>
    <cellStyle name="Normal 14 7 3" xfId="12954" xr:uid="{00000000-0005-0000-0000-0000FC260000}"/>
    <cellStyle name="Normal 14 7 3 2" xfId="22440" xr:uid="{00000000-0005-0000-0000-0000FD260000}"/>
    <cellStyle name="Normal 14 7 4" xfId="22441" xr:uid="{00000000-0005-0000-0000-0000FE260000}"/>
    <cellStyle name="Normal 14 7 5" xfId="22442" xr:uid="{00000000-0005-0000-0000-0000FF260000}"/>
    <cellStyle name="Normal 14 8" xfId="4194" xr:uid="{00000000-0005-0000-0000-000000270000}"/>
    <cellStyle name="Normal 14 8 2" xfId="4493" xr:uid="{00000000-0005-0000-0000-000001270000}"/>
    <cellStyle name="Normal 14 8 2 2" xfId="22444" xr:uid="{00000000-0005-0000-0000-000002270000}"/>
    <cellStyle name="Normal 14 8 2 3" xfId="22443" xr:uid="{00000000-0005-0000-0000-000003270000}"/>
    <cellStyle name="Normal 14 8 3" xfId="6998" xr:uid="{00000000-0005-0000-0000-000004270000}"/>
    <cellStyle name="Normal 14 8 3 2" xfId="15281" xr:uid="{00000000-0005-0000-0000-000005270000}"/>
    <cellStyle name="Normal 14 8 3 3" xfId="22445" xr:uid="{00000000-0005-0000-0000-000006270000}"/>
    <cellStyle name="Normal 14 8 4" xfId="12918" xr:uid="{00000000-0005-0000-0000-000007270000}"/>
    <cellStyle name="Normal 14 9" xfId="22446" xr:uid="{00000000-0005-0000-0000-000008270000}"/>
    <cellStyle name="Normal 14 9 2" xfId="22447" xr:uid="{00000000-0005-0000-0000-000009270000}"/>
    <cellStyle name="Normal 14 9 2 2" xfId="22448" xr:uid="{00000000-0005-0000-0000-00000A270000}"/>
    <cellStyle name="Normal 14 9 2 3" xfId="22449" xr:uid="{00000000-0005-0000-0000-00000B270000}"/>
    <cellStyle name="Normal 14 9 3" xfId="22450" xr:uid="{00000000-0005-0000-0000-00000C270000}"/>
    <cellStyle name="Normal 14 9 3 2" xfId="22451" xr:uid="{00000000-0005-0000-0000-00000D270000}"/>
    <cellStyle name="Normal 14 9 3 3" xfId="22452" xr:uid="{00000000-0005-0000-0000-00000E270000}"/>
    <cellStyle name="Normal 14 9 3 4" xfId="22453" xr:uid="{00000000-0005-0000-0000-00000F270000}"/>
    <cellStyle name="Normal 14 9 4" xfId="22454" xr:uid="{00000000-0005-0000-0000-000010270000}"/>
    <cellStyle name="Normal 14 9 4 2" xfId="22455" xr:uid="{00000000-0005-0000-0000-000011270000}"/>
    <cellStyle name="Normal 14 9 4 3" xfId="22456" xr:uid="{00000000-0005-0000-0000-000012270000}"/>
    <cellStyle name="Normal 14 9 5" xfId="22457" xr:uid="{00000000-0005-0000-0000-000013270000}"/>
    <cellStyle name="Normal 14 9 6" xfId="22458" xr:uid="{00000000-0005-0000-0000-000014270000}"/>
    <cellStyle name="Normal 140" xfId="2369" xr:uid="{00000000-0005-0000-0000-000015270000}"/>
    <cellStyle name="Normal 140 2" xfId="4718" xr:uid="{00000000-0005-0000-0000-000016270000}"/>
    <cellStyle name="Normal 140 2 2" xfId="7041" xr:uid="{00000000-0005-0000-0000-000017270000}"/>
    <cellStyle name="Normal 140 2 2 2" xfId="15324" xr:uid="{00000000-0005-0000-0000-000018270000}"/>
    <cellStyle name="Normal 140 2 2 2 2" xfId="22460" xr:uid="{00000000-0005-0000-0000-000019270000}"/>
    <cellStyle name="Normal 140 2 2 3" xfId="22461" xr:uid="{00000000-0005-0000-0000-00001A270000}"/>
    <cellStyle name="Normal 140 2 2 4" xfId="22459" xr:uid="{00000000-0005-0000-0000-00001B270000}"/>
    <cellStyle name="Normal 140 2 3" xfId="13382" xr:uid="{00000000-0005-0000-0000-00001C270000}"/>
    <cellStyle name="Normal 140 2 3 2" xfId="22462" xr:uid="{00000000-0005-0000-0000-00001D270000}"/>
    <cellStyle name="Normal 140 2 4" xfId="22463" xr:uid="{00000000-0005-0000-0000-00001E270000}"/>
    <cellStyle name="Normal 140 2 5" xfId="22464" xr:uid="{00000000-0005-0000-0000-00001F270000}"/>
    <cellStyle name="Normal 140 3" xfId="7040" xr:uid="{00000000-0005-0000-0000-000020270000}"/>
    <cellStyle name="Normal 140 3 2" xfId="15323" xr:uid="{00000000-0005-0000-0000-000021270000}"/>
    <cellStyle name="Normal 140 3 2 2" xfId="22466" xr:uid="{00000000-0005-0000-0000-000022270000}"/>
    <cellStyle name="Normal 140 3 3" xfId="22467" xr:uid="{00000000-0005-0000-0000-000023270000}"/>
    <cellStyle name="Normal 140 3 4" xfId="22465" xr:uid="{00000000-0005-0000-0000-000024270000}"/>
    <cellStyle name="Normal 140 4" xfId="9947" xr:uid="{00000000-0005-0000-0000-000025270000}"/>
    <cellStyle name="Normal 140 4 2" xfId="22469" xr:uid="{00000000-0005-0000-0000-000026270000}"/>
    <cellStyle name="Normal 140 4 3" xfId="22468" xr:uid="{00000000-0005-0000-0000-000027270000}"/>
    <cellStyle name="Normal 140 5" xfId="4584" xr:uid="{00000000-0005-0000-0000-000028270000}"/>
    <cellStyle name="Normal 140 5 2" xfId="13262" xr:uid="{00000000-0005-0000-0000-000029270000}"/>
    <cellStyle name="Normal 140 6" xfId="22470" xr:uid="{00000000-0005-0000-0000-00002A270000}"/>
    <cellStyle name="Normal 141" xfId="2401" xr:uid="{00000000-0005-0000-0000-00002B270000}"/>
    <cellStyle name="Normal 141 2" xfId="4626" xr:uid="{00000000-0005-0000-0000-00002C270000}"/>
    <cellStyle name="Normal 141 2 2" xfId="7043" xr:uid="{00000000-0005-0000-0000-00002D270000}"/>
    <cellStyle name="Normal 141 2 2 2" xfId="15326" xr:uid="{00000000-0005-0000-0000-00002E270000}"/>
    <cellStyle name="Normal 141 2 2 2 2" xfId="22472" xr:uid="{00000000-0005-0000-0000-00002F270000}"/>
    <cellStyle name="Normal 141 2 2 3" xfId="22473" xr:uid="{00000000-0005-0000-0000-000030270000}"/>
    <cellStyle name="Normal 141 2 2 4" xfId="22471" xr:uid="{00000000-0005-0000-0000-000031270000}"/>
    <cellStyle name="Normal 141 2 3" xfId="13299" xr:uid="{00000000-0005-0000-0000-000032270000}"/>
    <cellStyle name="Normal 141 2 3 2" xfId="22474" xr:uid="{00000000-0005-0000-0000-000033270000}"/>
    <cellStyle name="Normal 141 2 4" xfId="22475" xr:uid="{00000000-0005-0000-0000-000034270000}"/>
    <cellStyle name="Normal 141 2 5" xfId="22476" xr:uid="{00000000-0005-0000-0000-000035270000}"/>
    <cellStyle name="Normal 141 3" xfId="7042" xr:uid="{00000000-0005-0000-0000-000036270000}"/>
    <cellStyle name="Normal 141 3 2" xfId="15325" xr:uid="{00000000-0005-0000-0000-000037270000}"/>
    <cellStyle name="Normal 141 3 2 2" xfId="22478" xr:uid="{00000000-0005-0000-0000-000038270000}"/>
    <cellStyle name="Normal 141 3 3" xfId="22479" xr:uid="{00000000-0005-0000-0000-000039270000}"/>
    <cellStyle name="Normal 141 3 4" xfId="22477" xr:uid="{00000000-0005-0000-0000-00003A270000}"/>
    <cellStyle name="Normal 141 4" xfId="9973" xr:uid="{00000000-0005-0000-0000-00003B270000}"/>
    <cellStyle name="Normal 141 4 2" xfId="22481" xr:uid="{00000000-0005-0000-0000-00003C270000}"/>
    <cellStyle name="Normal 141 4 3" xfId="22480" xr:uid="{00000000-0005-0000-0000-00003D270000}"/>
    <cellStyle name="Normal 141 5" xfId="4368" xr:uid="{00000000-0005-0000-0000-00003E270000}"/>
    <cellStyle name="Normal 141 5 2" xfId="13067" xr:uid="{00000000-0005-0000-0000-00003F270000}"/>
    <cellStyle name="Normal 141 6" xfId="22482" xr:uid="{00000000-0005-0000-0000-000040270000}"/>
    <cellStyle name="Normal 142" xfId="2216" xr:uid="{00000000-0005-0000-0000-000041270000}"/>
    <cellStyle name="Normal 142 2" xfId="4410" xr:uid="{00000000-0005-0000-0000-000042270000}"/>
    <cellStyle name="Normal 142 2 2" xfId="7045" xr:uid="{00000000-0005-0000-0000-000043270000}"/>
    <cellStyle name="Normal 142 2 2 2" xfId="15328" xr:uid="{00000000-0005-0000-0000-000044270000}"/>
    <cellStyle name="Normal 142 2 2 2 2" xfId="22484" xr:uid="{00000000-0005-0000-0000-000045270000}"/>
    <cellStyle name="Normal 142 2 2 3" xfId="22485" xr:uid="{00000000-0005-0000-0000-000046270000}"/>
    <cellStyle name="Normal 142 2 2 4" xfId="22483" xr:uid="{00000000-0005-0000-0000-000047270000}"/>
    <cellStyle name="Normal 142 2 3" xfId="13106" xr:uid="{00000000-0005-0000-0000-000048270000}"/>
    <cellStyle name="Normal 142 2 3 2" xfId="22486" xr:uid="{00000000-0005-0000-0000-000049270000}"/>
    <cellStyle name="Normal 142 2 4" xfId="22487" xr:uid="{00000000-0005-0000-0000-00004A270000}"/>
    <cellStyle name="Normal 142 2 5" xfId="22488" xr:uid="{00000000-0005-0000-0000-00004B270000}"/>
    <cellStyle name="Normal 142 3" xfId="7044" xr:uid="{00000000-0005-0000-0000-00004C270000}"/>
    <cellStyle name="Normal 142 3 2" xfId="15327" xr:uid="{00000000-0005-0000-0000-00004D270000}"/>
    <cellStyle name="Normal 142 3 2 2" xfId="22490" xr:uid="{00000000-0005-0000-0000-00004E270000}"/>
    <cellStyle name="Normal 142 3 3" xfId="22491" xr:uid="{00000000-0005-0000-0000-00004F270000}"/>
    <cellStyle name="Normal 142 3 4" xfId="22489" xr:uid="{00000000-0005-0000-0000-000050270000}"/>
    <cellStyle name="Normal 142 4" xfId="9812" xr:uid="{00000000-0005-0000-0000-000051270000}"/>
    <cellStyle name="Normal 142 4 2" xfId="22493" xr:uid="{00000000-0005-0000-0000-000052270000}"/>
    <cellStyle name="Normal 142 4 3" xfId="22492" xr:uid="{00000000-0005-0000-0000-000053270000}"/>
    <cellStyle name="Normal 142 5" xfId="4760" xr:uid="{00000000-0005-0000-0000-000054270000}"/>
    <cellStyle name="Normal 142 5 2" xfId="13418" xr:uid="{00000000-0005-0000-0000-000055270000}"/>
    <cellStyle name="Normal 142 6" xfId="22494" xr:uid="{00000000-0005-0000-0000-000056270000}"/>
    <cellStyle name="Normal 143" xfId="2345" xr:uid="{00000000-0005-0000-0000-000057270000}"/>
    <cellStyle name="Normal 143 2" xfId="4540" xr:uid="{00000000-0005-0000-0000-000058270000}"/>
    <cellStyle name="Normal 143 2 2" xfId="7047" xr:uid="{00000000-0005-0000-0000-000059270000}"/>
    <cellStyle name="Normal 143 2 2 2" xfId="15330" xr:uid="{00000000-0005-0000-0000-00005A270000}"/>
    <cellStyle name="Normal 143 2 2 2 2" xfId="22496" xr:uid="{00000000-0005-0000-0000-00005B270000}"/>
    <cellStyle name="Normal 143 2 2 3" xfId="22497" xr:uid="{00000000-0005-0000-0000-00005C270000}"/>
    <cellStyle name="Normal 143 2 2 4" xfId="22495" xr:uid="{00000000-0005-0000-0000-00005D270000}"/>
    <cellStyle name="Normal 143 2 3" xfId="13223" xr:uid="{00000000-0005-0000-0000-00005E270000}"/>
    <cellStyle name="Normal 143 2 3 2" xfId="22498" xr:uid="{00000000-0005-0000-0000-00005F270000}"/>
    <cellStyle name="Normal 143 2 4" xfId="22499" xr:uid="{00000000-0005-0000-0000-000060270000}"/>
    <cellStyle name="Normal 143 2 5" xfId="22500" xr:uid="{00000000-0005-0000-0000-000061270000}"/>
    <cellStyle name="Normal 143 3" xfId="7046" xr:uid="{00000000-0005-0000-0000-000062270000}"/>
    <cellStyle name="Normal 143 3 2" xfId="15329" xr:uid="{00000000-0005-0000-0000-000063270000}"/>
    <cellStyle name="Normal 143 3 2 2" xfId="22502" xr:uid="{00000000-0005-0000-0000-000064270000}"/>
    <cellStyle name="Normal 143 3 3" xfId="22503" xr:uid="{00000000-0005-0000-0000-000065270000}"/>
    <cellStyle name="Normal 143 3 4" xfId="22501" xr:uid="{00000000-0005-0000-0000-000066270000}"/>
    <cellStyle name="Normal 143 4" xfId="9927" xr:uid="{00000000-0005-0000-0000-000067270000}"/>
    <cellStyle name="Normal 143 4 2" xfId="22505" xr:uid="{00000000-0005-0000-0000-000068270000}"/>
    <cellStyle name="Normal 143 4 3" xfId="22504" xr:uid="{00000000-0005-0000-0000-000069270000}"/>
    <cellStyle name="Normal 143 5" xfId="4273" xr:uid="{00000000-0005-0000-0000-00006A270000}"/>
    <cellStyle name="Normal 143 5 2" xfId="12983" xr:uid="{00000000-0005-0000-0000-00006B270000}"/>
    <cellStyle name="Normal 143 6" xfId="22506" xr:uid="{00000000-0005-0000-0000-00006C270000}"/>
    <cellStyle name="Normal 144" xfId="2328" xr:uid="{00000000-0005-0000-0000-00006D270000}"/>
    <cellStyle name="Normal 144 2" xfId="4804" xr:uid="{00000000-0005-0000-0000-00006E270000}"/>
    <cellStyle name="Normal 144 2 2" xfId="7049" xr:uid="{00000000-0005-0000-0000-00006F270000}"/>
    <cellStyle name="Normal 144 2 2 2" xfId="15332" xr:uid="{00000000-0005-0000-0000-000070270000}"/>
    <cellStyle name="Normal 144 2 2 2 2" xfId="22508" xr:uid="{00000000-0005-0000-0000-000071270000}"/>
    <cellStyle name="Normal 144 2 2 3" xfId="22509" xr:uid="{00000000-0005-0000-0000-000072270000}"/>
    <cellStyle name="Normal 144 2 2 4" xfId="22507" xr:uid="{00000000-0005-0000-0000-000073270000}"/>
    <cellStyle name="Normal 144 2 3" xfId="13459" xr:uid="{00000000-0005-0000-0000-000074270000}"/>
    <cellStyle name="Normal 144 2 3 2" xfId="22510" xr:uid="{00000000-0005-0000-0000-000075270000}"/>
    <cellStyle name="Normal 144 2 4" xfId="22511" xr:uid="{00000000-0005-0000-0000-000076270000}"/>
    <cellStyle name="Normal 144 2 5" xfId="22512" xr:uid="{00000000-0005-0000-0000-000077270000}"/>
    <cellStyle name="Normal 144 3" xfId="7048" xr:uid="{00000000-0005-0000-0000-000078270000}"/>
    <cellStyle name="Normal 144 3 2" xfId="15331" xr:uid="{00000000-0005-0000-0000-000079270000}"/>
    <cellStyle name="Normal 144 3 2 2" xfId="22514" xr:uid="{00000000-0005-0000-0000-00007A270000}"/>
    <cellStyle name="Normal 144 3 3" xfId="22515" xr:uid="{00000000-0005-0000-0000-00007B270000}"/>
    <cellStyle name="Normal 144 3 4" xfId="22513" xr:uid="{00000000-0005-0000-0000-00007C270000}"/>
    <cellStyle name="Normal 144 4" xfId="9914" xr:uid="{00000000-0005-0000-0000-00007D270000}"/>
    <cellStyle name="Normal 144 4 2" xfId="22517" xr:uid="{00000000-0005-0000-0000-00007E270000}"/>
    <cellStyle name="Normal 144 4 3" xfId="22516" xr:uid="{00000000-0005-0000-0000-00007F270000}"/>
    <cellStyle name="Normal 144 5" xfId="4677" xr:uid="{00000000-0005-0000-0000-000080270000}"/>
    <cellStyle name="Normal 144 5 2" xfId="13345" xr:uid="{00000000-0005-0000-0000-000081270000}"/>
    <cellStyle name="Normal 144 6" xfId="22518" xr:uid="{00000000-0005-0000-0000-000082270000}"/>
    <cellStyle name="Normal 145" xfId="2108" xr:uid="{00000000-0005-0000-0000-000083270000}"/>
    <cellStyle name="Normal 145 2" xfId="4326" xr:uid="{00000000-0005-0000-0000-000084270000}"/>
    <cellStyle name="Normal 145 2 2" xfId="7051" xr:uid="{00000000-0005-0000-0000-000085270000}"/>
    <cellStyle name="Normal 145 2 2 2" xfId="15334" xr:uid="{00000000-0005-0000-0000-000086270000}"/>
    <cellStyle name="Normal 145 2 2 2 2" xfId="22520" xr:uid="{00000000-0005-0000-0000-000087270000}"/>
    <cellStyle name="Normal 145 2 2 3" xfId="22521" xr:uid="{00000000-0005-0000-0000-000088270000}"/>
    <cellStyle name="Normal 145 2 2 4" xfId="22519" xr:uid="{00000000-0005-0000-0000-000089270000}"/>
    <cellStyle name="Normal 145 2 3" xfId="13029" xr:uid="{00000000-0005-0000-0000-00008A270000}"/>
    <cellStyle name="Normal 145 2 3 2" xfId="22522" xr:uid="{00000000-0005-0000-0000-00008B270000}"/>
    <cellStyle name="Normal 145 2 4" xfId="22523" xr:uid="{00000000-0005-0000-0000-00008C270000}"/>
    <cellStyle name="Normal 145 2 5" xfId="22524" xr:uid="{00000000-0005-0000-0000-00008D270000}"/>
    <cellStyle name="Normal 145 3" xfId="7050" xr:uid="{00000000-0005-0000-0000-00008E270000}"/>
    <cellStyle name="Normal 145 3 2" xfId="15333" xr:uid="{00000000-0005-0000-0000-00008F270000}"/>
    <cellStyle name="Normal 145 3 2 2" xfId="22526" xr:uid="{00000000-0005-0000-0000-000090270000}"/>
    <cellStyle name="Normal 145 3 3" xfId="22527" xr:uid="{00000000-0005-0000-0000-000091270000}"/>
    <cellStyle name="Normal 145 3 4" xfId="22525" xr:uid="{00000000-0005-0000-0000-000092270000}"/>
    <cellStyle name="Normal 145 4" xfId="9708" xr:uid="{00000000-0005-0000-0000-000093270000}"/>
    <cellStyle name="Normal 145 4 2" xfId="22529" xr:uid="{00000000-0005-0000-0000-000094270000}"/>
    <cellStyle name="Normal 145 4 3" xfId="22528" xr:uid="{00000000-0005-0000-0000-000095270000}"/>
    <cellStyle name="Normal 145 5" xfId="4454" xr:uid="{00000000-0005-0000-0000-000096270000}"/>
    <cellStyle name="Normal 145 5 2" xfId="13148" xr:uid="{00000000-0005-0000-0000-000097270000}"/>
    <cellStyle name="Normal 145 6" xfId="22530" xr:uid="{00000000-0005-0000-0000-000098270000}"/>
    <cellStyle name="Normal 146" xfId="2375" xr:uid="{00000000-0005-0000-0000-000099270000}"/>
    <cellStyle name="Normal 146 2" xfId="4604" xr:uid="{00000000-0005-0000-0000-00009A270000}"/>
    <cellStyle name="Normal 146 2 2" xfId="7053" xr:uid="{00000000-0005-0000-0000-00009B270000}"/>
    <cellStyle name="Normal 146 2 2 2" xfId="15336" xr:uid="{00000000-0005-0000-0000-00009C270000}"/>
    <cellStyle name="Normal 146 2 2 2 2" xfId="22532" xr:uid="{00000000-0005-0000-0000-00009D270000}"/>
    <cellStyle name="Normal 146 2 2 3" xfId="22533" xr:uid="{00000000-0005-0000-0000-00009E270000}"/>
    <cellStyle name="Normal 146 2 2 4" xfId="22531" xr:uid="{00000000-0005-0000-0000-00009F270000}"/>
    <cellStyle name="Normal 146 2 3" xfId="13280" xr:uid="{00000000-0005-0000-0000-0000A0270000}"/>
    <cellStyle name="Normal 146 2 3 2" xfId="22534" xr:uid="{00000000-0005-0000-0000-0000A1270000}"/>
    <cellStyle name="Normal 146 2 4" xfId="22535" xr:uid="{00000000-0005-0000-0000-0000A2270000}"/>
    <cellStyle name="Normal 146 2 5" xfId="22536" xr:uid="{00000000-0005-0000-0000-0000A3270000}"/>
    <cellStyle name="Normal 146 3" xfId="7052" xr:uid="{00000000-0005-0000-0000-0000A4270000}"/>
    <cellStyle name="Normal 146 3 2" xfId="15335" xr:uid="{00000000-0005-0000-0000-0000A5270000}"/>
    <cellStyle name="Normal 146 3 2 2" xfId="22538" xr:uid="{00000000-0005-0000-0000-0000A6270000}"/>
    <cellStyle name="Normal 146 3 3" xfId="22539" xr:uid="{00000000-0005-0000-0000-0000A7270000}"/>
    <cellStyle name="Normal 146 3 4" xfId="22537" xr:uid="{00000000-0005-0000-0000-0000A8270000}"/>
    <cellStyle name="Normal 146 4" xfId="9953" xr:uid="{00000000-0005-0000-0000-0000A9270000}"/>
    <cellStyle name="Normal 146 4 2" xfId="22541" xr:uid="{00000000-0005-0000-0000-0000AA270000}"/>
    <cellStyle name="Normal 146 4 3" xfId="22540" xr:uid="{00000000-0005-0000-0000-0000AB270000}"/>
    <cellStyle name="Normal 146 5" xfId="4519" xr:uid="{00000000-0005-0000-0000-0000AC270000}"/>
    <cellStyle name="Normal 146 5 2" xfId="13204" xr:uid="{00000000-0005-0000-0000-0000AD270000}"/>
    <cellStyle name="Normal 146 6" xfId="22542" xr:uid="{00000000-0005-0000-0000-0000AE270000}"/>
    <cellStyle name="Normal 147" xfId="2398" xr:uid="{00000000-0005-0000-0000-0000AF270000}"/>
    <cellStyle name="Normal 147 2" xfId="4389" xr:uid="{00000000-0005-0000-0000-0000B0270000}"/>
    <cellStyle name="Normal 147 2 2" xfId="7055" xr:uid="{00000000-0005-0000-0000-0000B1270000}"/>
    <cellStyle name="Normal 147 2 2 2" xfId="15338" xr:uid="{00000000-0005-0000-0000-0000B2270000}"/>
    <cellStyle name="Normal 147 2 2 2 2" xfId="22544" xr:uid="{00000000-0005-0000-0000-0000B3270000}"/>
    <cellStyle name="Normal 147 2 2 3" xfId="22545" xr:uid="{00000000-0005-0000-0000-0000B4270000}"/>
    <cellStyle name="Normal 147 2 2 4" xfId="22543" xr:uid="{00000000-0005-0000-0000-0000B5270000}"/>
    <cellStyle name="Normal 147 2 3" xfId="13087" xr:uid="{00000000-0005-0000-0000-0000B6270000}"/>
    <cellStyle name="Normal 147 2 3 2" xfId="22546" xr:uid="{00000000-0005-0000-0000-0000B7270000}"/>
    <cellStyle name="Normal 147 2 4" xfId="22547" xr:uid="{00000000-0005-0000-0000-0000B8270000}"/>
    <cellStyle name="Normal 147 2 5" xfId="22548" xr:uid="{00000000-0005-0000-0000-0000B9270000}"/>
    <cellStyle name="Normal 147 3" xfId="7054" xr:uid="{00000000-0005-0000-0000-0000BA270000}"/>
    <cellStyle name="Normal 147 3 2" xfId="15337" xr:uid="{00000000-0005-0000-0000-0000BB270000}"/>
    <cellStyle name="Normal 147 3 2 2" xfId="22550" xr:uid="{00000000-0005-0000-0000-0000BC270000}"/>
    <cellStyle name="Normal 147 3 3" xfId="22551" xr:uid="{00000000-0005-0000-0000-0000BD270000}"/>
    <cellStyle name="Normal 147 3 4" xfId="22549" xr:uid="{00000000-0005-0000-0000-0000BE270000}"/>
    <cellStyle name="Normal 147 4" xfId="9970" xr:uid="{00000000-0005-0000-0000-0000BF270000}"/>
    <cellStyle name="Normal 147 4 2" xfId="22553" xr:uid="{00000000-0005-0000-0000-0000C0270000}"/>
    <cellStyle name="Normal 147 4 3" xfId="22552" xr:uid="{00000000-0005-0000-0000-0000C1270000}"/>
    <cellStyle name="Normal 147 5" xfId="4739" xr:uid="{00000000-0005-0000-0000-0000C2270000}"/>
    <cellStyle name="Normal 147 5 2" xfId="13401" xr:uid="{00000000-0005-0000-0000-0000C3270000}"/>
    <cellStyle name="Normal 147 6" xfId="22554" xr:uid="{00000000-0005-0000-0000-0000C4270000}"/>
    <cellStyle name="Normal 148" xfId="2360" xr:uid="{00000000-0005-0000-0000-0000C5270000}"/>
    <cellStyle name="Normal 148 2" xfId="4779" xr:uid="{00000000-0005-0000-0000-0000C6270000}"/>
    <cellStyle name="Normal 148 2 2" xfId="7057" xr:uid="{00000000-0005-0000-0000-0000C7270000}"/>
    <cellStyle name="Normal 148 2 2 2" xfId="15340" xr:uid="{00000000-0005-0000-0000-0000C8270000}"/>
    <cellStyle name="Normal 148 2 2 2 2" xfId="22556" xr:uid="{00000000-0005-0000-0000-0000C9270000}"/>
    <cellStyle name="Normal 148 2 2 3" xfId="22557" xr:uid="{00000000-0005-0000-0000-0000CA270000}"/>
    <cellStyle name="Normal 148 2 2 4" xfId="22555" xr:uid="{00000000-0005-0000-0000-0000CB270000}"/>
    <cellStyle name="Normal 148 2 3" xfId="13436" xr:uid="{00000000-0005-0000-0000-0000CC270000}"/>
    <cellStyle name="Normal 148 2 3 2" xfId="22558" xr:uid="{00000000-0005-0000-0000-0000CD270000}"/>
    <cellStyle name="Normal 148 2 4" xfId="22559" xr:uid="{00000000-0005-0000-0000-0000CE270000}"/>
    <cellStyle name="Normal 148 2 5" xfId="22560" xr:uid="{00000000-0005-0000-0000-0000CF270000}"/>
    <cellStyle name="Normal 148 3" xfId="7056" xr:uid="{00000000-0005-0000-0000-0000D0270000}"/>
    <cellStyle name="Normal 148 3 2" xfId="15339" xr:uid="{00000000-0005-0000-0000-0000D1270000}"/>
    <cellStyle name="Normal 148 3 2 2" xfId="22562" xr:uid="{00000000-0005-0000-0000-0000D2270000}"/>
    <cellStyle name="Normal 148 3 3" xfId="22563" xr:uid="{00000000-0005-0000-0000-0000D3270000}"/>
    <cellStyle name="Normal 148 3 4" xfId="22561" xr:uid="{00000000-0005-0000-0000-0000D4270000}"/>
    <cellStyle name="Normal 148 4" xfId="9940" xr:uid="{00000000-0005-0000-0000-0000D5270000}"/>
    <cellStyle name="Normal 148 4 2" xfId="22565" xr:uid="{00000000-0005-0000-0000-0000D6270000}"/>
    <cellStyle name="Normal 148 4 3" xfId="22564" xr:uid="{00000000-0005-0000-0000-0000D7270000}"/>
    <cellStyle name="Normal 148 5" xfId="4646" xr:uid="{00000000-0005-0000-0000-0000D8270000}"/>
    <cellStyle name="Normal 148 5 2" xfId="13317" xr:uid="{00000000-0005-0000-0000-0000D9270000}"/>
    <cellStyle name="Normal 148 6" xfId="22566" xr:uid="{00000000-0005-0000-0000-0000DA270000}"/>
    <cellStyle name="Normal 149" xfId="2400" xr:uid="{00000000-0005-0000-0000-0000DB270000}"/>
    <cellStyle name="Normal 149 2" xfId="4292" xr:uid="{00000000-0005-0000-0000-0000DC270000}"/>
    <cellStyle name="Normal 149 2 2" xfId="7059" xr:uid="{00000000-0005-0000-0000-0000DD270000}"/>
    <cellStyle name="Normal 149 2 2 2" xfId="15342" xr:uid="{00000000-0005-0000-0000-0000DE270000}"/>
    <cellStyle name="Normal 149 2 2 2 2" xfId="22568" xr:uid="{00000000-0005-0000-0000-0000DF270000}"/>
    <cellStyle name="Normal 149 2 2 3" xfId="22569" xr:uid="{00000000-0005-0000-0000-0000E0270000}"/>
    <cellStyle name="Normal 149 2 2 4" xfId="22567" xr:uid="{00000000-0005-0000-0000-0000E1270000}"/>
    <cellStyle name="Normal 149 2 3" xfId="12999" xr:uid="{00000000-0005-0000-0000-0000E2270000}"/>
    <cellStyle name="Normal 149 2 3 2" xfId="22570" xr:uid="{00000000-0005-0000-0000-0000E3270000}"/>
    <cellStyle name="Normal 149 2 4" xfId="22571" xr:uid="{00000000-0005-0000-0000-0000E4270000}"/>
    <cellStyle name="Normal 149 2 5" xfId="22572" xr:uid="{00000000-0005-0000-0000-0000E5270000}"/>
    <cellStyle name="Normal 149 3" xfId="7058" xr:uid="{00000000-0005-0000-0000-0000E6270000}"/>
    <cellStyle name="Normal 149 3 2" xfId="15341" xr:uid="{00000000-0005-0000-0000-0000E7270000}"/>
    <cellStyle name="Normal 149 3 2 2" xfId="22574" xr:uid="{00000000-0005-0000-0000-0000E8270000}"/>
    <cellStyle name="Normal 149 3 3" xfId="22575" xr:uid="{00000000-0005-0000-0000-0000E9270000}"/>
    <cellStyle name="Normal 149 3 4" xfId="22573" xr:uid="{00000000-0005-0000-0000-0000EA270000}"/>
    <cellStyle name="Normal 149 4" xfId="9972" xr:uid="{00000000-0005-0000-0000-0000EB270000}"/>
    <cellStyle name="Normal 149 4 2" xfId="22577" xr:uid="{00000000-0005-0000-0000-0000EC270000}"/>
    <cellStyle name="Normal 149 4 3" xfId="22576" xr:uid="{00000000-0005-0000-0000-0000ED270000}"/>
    <cellStyle name="Normal 149 5" xfId="4430" xr:uid="{00000000-0005-0000-0000-0000EE270000}"/>
    <cellStyle name="Normal 149 5 2" xfId="13125" xr:uid="{00000000-0005-0000-0000-0000EF270000}"/>
    <cellStyle name="Normal 149 6" xfId="22578" xr:uid="{00000000-0005-0000-0000-0000F0270000}"/>
    <cellStyle name="Normal 15" xfId="309" xr:uid="{00000000-0005-0000-0000-0000F1270000}"/>
    <cellStyle name="Normal 15 10" xfId="5593" xr:uid="{00000000-0005-0000-0000-0000F2270000}"/>
    <cellStyle name="Normal 15 10 2" xfId="14099" xr:uid="{00000000-0005-0000-0000-0000F3270000}"/>
    <cellStyle name="Normal 15 10 3" xfId="22579" xr:uid="{00000000-0005-0000-0000-0000F4270000}"/>
    <cellStyle name="Normal 15 11" xfId="4100" xr:uid="{00000000-0005-0000-0000-0000F5270000}"/>
    <cellStyle name="Normal 15 11 2" xfId="12824" xr:uid="{00000000-0005-0000-0000-0000F6270000}"/>
    <cellStyle name="Normal 15 12" xfId="9047" xr:uid="{00000000-0005-0000-0000-0000F7270000}"/>
    <cellStyle name="Normal 15 12 2" xfId="17030" xr:uid="{00000000-0005-0000-0000-0000F8270000}"/>
    <cellStyle name="Normal 15 13" xfId="1444" xr:uid="{00000000-0005-0000-0000-0000F9270000}"/>
    <cellStyle name="Normal 15 13 2" xfId="18527" xr:uid="{00000000-0005-0000-0000-0000FA270000}"/>
    <cellStyle name="Normal 15 14" xfId="10774" xr:uid="{00000000-0005-0000-0000-0000FB270000}"/>
    <cellStyle name="Normal 15 2" xfId="234" xr:uid="{00000000-0005-0000-0000-0000FC270000}"/>
    <cellStyle name="Normal 15 2 10" xfId="4042" xr:uid="{00000000-0005-0000-0000-0000FD270000}"/>
    <cellStyle name="Normal 15 2 10 2" xfId="12767" xr:uid="{00000000-0005-0000-0000-0000FE270000}"/>
    <cellStyle name="Normal 15 2 11" xfId="9175" xr:uid="{00000000-0005-0000-0000-0000FF270000}"/>
    <cellStyle name="Normal 15 2 11 2" xfId="17158" xr:uid="{00000000-0005-0000-0000-000000280000}"/>
    <cellStyle name="Normal 15 2 12" xfId="1572" xr:uid="{00000000-0005-0000-0000-000001280000}"/>
    <cellStyle name="Normal 15 2 12 2" xfId="18613" xr:uid="{00000000-0005-0000-0000-000002280000}"/>
    <cellStyle name="Normal 15 2 13" xfId="10902" xr:uid="{00000000-0005-0000-0000-000003280000}"/>
    <cellStyle name="Normal 15 2 2" xfId="236" xr:uid="{00000000-0005-0000-0000-000004280000}"/>
    <cellStyle name="Normal 15 2 2 10" xfId="11245" xr:uid="{00000000-0005-0000-0000-000005280000}"/>
    <cellStyle name="Normal 15 2 2 2" xfId="1320" xr:uid="{00000000-0005-0000-0000-000006280000}"/>
    <cellStyle name="Normal 15 2 2 2 2" xfId="4346" xr:uid="{00000000-0005-0000-0000-000007280000}"/>
    <cellStyle name="Normal 15 2 2 2 2 2" xfId="4251" xr:uid="{00000000-0005-0000-0000-000008280000}"/>
    <cellStyle name="Normal 15 2 2 2 2 2 2" xfId="7063" xr:uid="{00000000-0005-0000-0000-000009280000}"/>
    <cellStyle name="Normal 15 2 2 2 2 2 2 2" xfId="15346" xr:uid="{00000000-0005-0000-0000-00000A280000}"/>
    <cellStyle name="Normal 15 2 2 2 2 2 2 2 2" xfId="22581" xr:uid="{00000000-0005-0000-0000-00000B280000}"/>
    <cellStyle name="Normal 15 2 2 2 2 2 2 3" xfId="22582" xr:uid="{00000000-0005-0000-0000-00000C280000}"/>
    <cellStyle name="Normal 15 2 2 2 2 2 2 4" xfId="22580" xr:uid="{00000000-0005-0000-0000-00000D280000}"/>
    <cellStyle name="Normal 15 2 2 2 2 2 3" xfId="12963" xr:uid="{00000000-0005-0000-0000-00000E280000}"/>
    <cellStyle name="Normal 15 2 2 2 2 2 3 2" xfId="22583" xr:uid="{00000000-0005-0000-0000-00000F280000}"/>
    <cellStyle name="Normal 15 2 2 2 2 2 4" xfId="22584" xr:uid="{00000000-0005-0000-0000-000010280000}"/>
    <cellStyle name="Normal 15 2 2 2 2 2 5" xfId="22585" xr:uid="{00000000-0005-0000-0000-000011280000}"/>
    <cellStyle name="Normal 15 2 2 2 2 3" xfId="7062" xr:uid="{00000000-0005-0000-0000-000012280000}"/>
    <cellStyle name="Normal 15 2 2 2 2 3 2" xfId="15345" xr:uid="{00000000-0005-0000-0000-000013280000}"/>
    <cellStyle name="Normal 15 2 2 2 2 3 2 2" xfId="22587" xr:uid="{00000000-0005-0000-0000-000014280000}"/>
    <cellStyle name="Normal 15 2 2 2 2 3 3" xfId="22588" xr:uid="{00000000-0005-0000-0000-000015280000}"/>
    <cellStyle name="Normal 15 2 2 2 2 3 4" xfId="22586" xr:uid="{00000000-0005-0000-0000-000016280000}"/>
    <cellStyle name="Normal 15 2 2 2 2 4" xfId="13045" xr:uid="{00000000-0005-0000-0000-000017280000}"/>
    <cellStyle name="Normal 15 2 2 2 2 4 2" xfId="22589" xr:uid="{00000000-0005-0000-0000-000018280000}"/>
    <cellStyle name="Normal 15 2 2 2 2 5" xfId="22590" xr:uid="{00000000-0005-0000-0000-000019280000}"/>
    <cellStyle name="Normal 15 2 2 2 2 6" xfId="22591" xr:uid="{00000000-0005-0000-0000-00001A280000}"/>
    <cellStyle name="Normal 15 2 2 2 3" xfId="4193" xr:uid="{00000000-0005-0000-0000-00001B280000}"/>
    <cellStyle name="Normal 15 2 2 2 3 2" xfId="7064" xr:uid="{00000000-0005-0000-0000-00001C280000}"/>
    <cellStyle name="Normal 15 2 2 2 3 2 2" xfId="15347" xr:uid="{00000000-0005-0000-0000-00001D280000}"/>
    <cellStyle name="Normal 15 2 2 2 3 2 2 2" xfId="22593" xr:uid="{00000000-0005-0000-0000-00001E280000}"/>
    <cellStyle name="Normal 15 2 2 2 3 2 3" xfId="22594" xr:uid="{00000000-0005-0000-0000-00001F280000}"/>
    <cellStyle name="Normal 15 2 2 2 3 2 4" xfId="22592" xr:uid="{00000000-0005-0000-0000-000020280000}"/>
    <cellStyle name="Normal 15 2 2 2 3 3" xfId="12917" xr:uid="{00000000-0005-0000-0000-000021280000}"/>
    <cellStyle name="Normal 15 2 2 2 3 3 2" xfId="22595" xr:uid="{00000000-0005-0000-0000-000022280000}"/>
    <cellStyle name="Normal 15 2 2 2 3 4" xfId="22596" xr:uid="{00000000-0005-0000-0000-000023280000}"/>
    <cellStyle name="Normal 15 2 2 2 3 5" xfId="22597" xr:uid="{00000000-0005-0000-0000-000024280000}"/>
    <cellStyle name="Normal 15 2 2 2 4" xfId="7061" xr:uid="{00000000-0005-0000-0000-000025280000}"/>
    <cellStyle name="Normal 15 2 2 2 4 2" xfId="15344" xr:uid="{00000000-0005-0000-0000-000026280000}"/>
    <cellStyle name="Normal 15 2 2 2 4 2 2" xfId="22599" xr:uid="{00000000-0005-0000-0000-000027280000}"/>
    <cellStyle name="Normal 15 2 2 2 4 3" xfId="22600" xr:uid="{00000000-0005-0000-0000-000028280000}"/>
    <cellStyle name="Normal 15 2 2 2 4 4" xfId="22598" xr:uid="{00000000-0005-0000-0000-000029280000}"/>
    <cellStyle name="Normal 15 2 2 2 5" xfId="10176" xr:uid="{00000000-0005-0000-0000-00002A280000}"/>
    <cellStyle name="Normal 15 2 2 2 5 2" xfId="17922" xr:uid="{00000000-0005-0000-0000-00002B280000}"/>
    <cellStyle name="Normal 15 2 2 2 6" xfId="4474" xr:uid="{00000000-0005-0000-0000-00002C280000}"/>
    <cellStyle name="Normal 15 2 2 2 6 2" xfId="13164" xr:uid="{00000000-0005-0000-0000-00002D280000}"/>
    <cellStyle name="Normal 15 2 2 2 7" xfId="2947" xr:uid="{00000000-0005-0000-0000-00002E280000}"/>
    <cellStyle name="Normal 15 2 2 2 7 2" xfId="19397" xr:uid="{00000000-0005-0000-0000-00002F280000}"/>
    <cellStyle name="Normal 15 2 2 2 8" xfId="11666" xr:uid="{00000000-0005-0000-0000-000030280000}"/>
    <cellStyle name="Normal 15 2 2 3" xfId="3760" xr:uid="{00000000-0005-0000-0000-000031280000}"/>
    <cellStyle name="Normal 15 2 2 3 2" xfId="4582" xr:uid="{00000000-0005-0000-0000-000032280000}"/>
    <cellStyle name="Normal 15 2 2 3 2 2" xfId="7066" xr:uid="{00000000-0005-0000-0000-000033280000}"/>
    <cellStyle name="Normal 15 2 2 3 2 2 2" xfId="15349" xr:uid="{00000000-0005-0000-0000-000034280000}"/>
    <cellStyle name="Normal 15 2 2 3 2 2 2 2" xfId="22602" xr:uid="{00000000-0005-0000-0000-000035280000}"/>
    <cellStyle name="Normal 15 2 2 3 2 2 3" xfId="22603" xr:uid="{00000000-0005-0000-0000-000036280000}"/>
    <cellStyle name="Normal 15 2 2 3 2 2 4" xfId="22601" xr:uid="{00000000-0005-0000-0000-000037280000}"/>
    <cellStyle name="Normal 15 2 2 3 2 3" xfId="13260" xr:uid="{00000000-0005-0000-0000-000038280000}"/>
    <cellStyle name="Normal 15 2 2 3 2 3 2" xfId="22604" xr:uid="{00000000-0005-0000-0000-000039280000}"/>
    <cellStyle name="Normal 15 2 2 3 2 4" xfId="22605" xr:uid="{00000000-0005-0000-0000-00003A280000}"/>
    <cellStyle name="Normal 15 2 2 3 2 5" xfId="22606" xr:uid="{00000000-0005-0000-0000-00003B280000}"/>
    <cellStyle name="Normal 15 2 2 3 3" xfId="7065" xr:uid="{00000000-0005-0000-0000-00003C280000}"/>
    <cellStyle name="Normal 15 2 2 3 3 2" xfId="15348" xr:uid="{00000000-0005-0000-0000-00003D280000}"/>
    <cellStyle name="Normal 15 2 2 3 3 2 2" xfId="22608" xr:uid="{00000000-0005-0000-0000-00003E280000}"/>
    <cellStyle name="Normal 15 2 2 3 3 3" xfId="22609" xr:uid="{00000000-0005-0000-0000-00003F280000}"/>
    <cellStyle name="Normal 15 2 2 3 3 4" xfId="22607" xr:uid="{00000000-0005-0000-0000-000040280000}"/>
    <cellStyle name="Normal 15 2 2 3 4" xfId="10629" xr:uid="{00000000-0005-0000-0000-000041280000}"/>
    <cellStyle name="Normal 15 2 2 3 4 2" xfId="18373" xr:uid="{00000000-0005-0000-0000-000042280000}"/>
    <cellStyle name="Normal 15 2 2 3 5" xfId="12485" xr:uid="{00000000-0005-0000-0000-000043280000}"/>
    <cellStyle name="Normal 15 2 2 3 6" xfId="22610" xr:uid="{00000000-0005-0000-0000-000044280000}"/>
    <cellStyle name="Normal 15 2 2 4" xfId="4716" xr:uid="{00000000-0005-0000-0000-000045280000}"/>
    <cellStyle name="Normal 15 2 2 4 2" xfId="4366" xr:uid="{00000000-0005-0000-0000-000046280000}"/>
    <cellStyle name="Normal 15 2 2 4 2 2" xfId="7068" xr:uid="{00000000-0005-0000-0000-000047280000}"/>
    <cellStyle name="Normal 15 2 2 4 2 2 2" xfId="15351" xr:uid="{00000000-0005-0000-0000-000048280000}"/>
    <cellStyle name="Normal 15 2 2 4 2 2 2 2" xfId="22612" xr:uid="{00000000-0005-0000-0000-000049280000}"/>
    <cellStyle name="Normal 15 2 2 4 2 2 3" xfId="22613" xr:uid="{00000000-0005-0000-0000-00004A280000}"/>
    <cellStyle name="Normal 15 2 2 4 2 2 4" xfId="22611" xr:uid="{00000000-0005-0000-0000-00004B280000}"/>
    <cellStyle name="Normal 15 2 2 4 2 3" xfId="13065" xr:uid="{00000000-0005-0000-0000-00004C280000}"/>
    <cellStyle name="Normal 15 2 2 4 2 3 2" xfId="22614" xr:uid="{00000000-0005-0000-0000-00004D280000}"/>
    <cellStyle name="Normal 15 2 2 4 2 4" xfId="22615" xr:uid="{00000000-0005-0000-0000-00004E280000}"/>
    <cellStyle name="Normal 15 2 2 4 2 5" xfId="22616" xr:uid="{00000000-0005-0000-0000-00004F280000}"/>
    <cellStyle name="Normal 15 2 2 4 3" xfId="7067" xr:uid="{00000000-0005-0000-0000-000050280000}"/>
    <cellStyle name="Normal 15 2 2 4 3 2" xfId="15350" xr:uid="{00000000-0005-0000-0000-000051280000}"/>
    <cellStyle name="Normal 15 2 2 4 3 2 2" xfId="22618" xr:uid="{00000000-0005-0000-0000-000052280000}"/>
    <cellStyle name="Normal 15 2 2 4 3 3" xfId="22619" xr:uid="{00000000-0005-0000-0000-000053280000}"/>
    <cellStyle name="Normal 15 2 2 4 3 4" xfId="22617" xr:uid="{00000000-0005-0000-0000-000054280000}"/>
    <cellStyle name="Normal 15 2 2 4 4" xfId="13380" xr:uid="{00000000-0005-0000-0000-000055280000}"/>
    <cellStyle name="Normal 15 2 2 4 4 2" xfId="22620" xr:uid="{00000000-0005-0000-0000-000056280000}"/>
    <cellStyle name="Normal 15 2 2 4 5" xfId="22621" xr:uid="{00000000-0005-0000-0000-000057280000}"/>
    <cellStyle name="Normal 15 2 2 4 6" xfId="22622" xr:uid="{00000000-0005-0000-0000-000058280000}"/>
    <cellStyle name="Normal 15 2 2 5" xfId="4624" xr:uid="{00000000-0005-0000-0000-000059280000}"/>
    <cellStyle name="Normal 15 2 2 5 2" xfId="7069" xr:uid="{00000000-0005-0000-0000-00005A280000}"/>
    <cellStyle name="Normal 15 2 2 5 2 2" xfId="15352" xr:uid="{00000000-0005-0000-0000-00005B280000}"/>
    <cellStyle name="Normal 15 2 2 5 2 2 2" xfId="22624" xr:uid="{00000000-0005-0000-0000-00005C280000}"/>
    <cellStyle name="Normal 15 2 2 5 2 3" xfId="22625" xr:uid="{00000000-0005-0000-0000-00005D280000}"/>
    <cellStyle name="Normal 15 2 2 5 2 4" xfId="22623" xr:uid="{00000000-0005-0000-0000-00005E280000}"/>
    <cellStyle name="Normal 15 2 2 5 3" xfId="13297" xr:uid="{00000000-0005-0000-0000-00005F280000}"/>
    <cellStyle name="Normal 15 2 2 5 3 2" xfId="22626" xr:uid="{00000000-0005-0000-0000-000060280000}"/>
    <cellStyle name="Normal 15 2 2 5 4" xfId="22627" xr:uid="{00000000-0005-0000-0000-000061280000}"/>
    <cellStyle name="Normal 15 2 2 5 5" xfId="22628" xr:uid="{00000000-0005-0000-0000-000062280000}"/>
    <cellStyle name="Normal 15 2 2 6" xfId="7060" xr:uid="{00000000-0005-0000-0000-000063280000}"/>
    <cellStyle name="Normal 15 2 2 6 2" xfId="15343" xr:uid="{00000000-0005-0000-0000-000064280000}"/>
    <cellStyle name="Normal 15 2 2 6 2 2" xfId="22630" xr:uid="{00000000-0005-0000-0000-000065280000}"/>
    <cellStyle name="Normal 15 2 2 6 3" xfId="22631" xr:uid="{00000000-0005-0000-0000-000066280000}"/>
    <cellStyle name="Normal 15 2 2 6 4" xfId="22629" xr:uid="{00000000-0005-0000-0000-000067280000}"/>
    <cellStyle name="Normal 15 2 2 7" xfId="3473" xr:uid="{00000000-0005-0000-0000-000068280000}"/>
    <cellStyle name="Normal 15 2 2 7 2" xfId="12194" xr:uid="{00000000-0005-0000-0000-000069280000}"/>
    <cellStyle name="Normal 15 2 2 8" xfId="9518" xr:uid="{00000000-0005-0000-0000-00006A280000}"/>
    <cellStyle name="Normal 15 2 2 8 2" xfId="17501" xr:uid="{00000000-0005-0000-0000-00006B280000}"/>
    <cellStyle name="Normal 15 2 2 9" xfId="1915" xr:uid="{00000000-0005-0000-0000-00006C280000}"/>
    <cellStyle name="Normal 15 2 2 9 2" xfId="18903" xr:uid="{00000000-0005-0000-0000-00006D280000}"/>
    <cellStyle name="Normal 15 2 3" xfId="531" xr:uid="{00000000-0005-0000-0000-00006E280000}"/>
    <cellStyle name="Normal 15 2 3 2" xfId="1098" xr:uid="{00000000-0005-0000-0000-00006F280000}"/>
    <cellStyle name="Normal 15 2 3 2 2" xfId="4271" xr:uid="{00000000-0005-0000-0000-000070280000}"/>
    <cellStyle name="Normal 15 2 3 2 2 2" xfId="7072" xr:uid="{00000000-0005-0000-0000-000071280000}"/>
    <cellStyle name="Normal 15 2 3 2 2 2 2" xfId="15355" xr:uid="{00000000-0005-0000-0000-000072280000}"/>
    <cellStyle name="Normal 15 2 3 2 2 2 2 2" xfId="22633" xr:uid="{00000000-0005-0000-0000-000073280000}"/>
    <cellStyle name="Normal 15 2 3 2 2 2 3" xfId="22634" xr:uid="{00000000-0005-0000-0000-000074280000}"/>
    <cellStyle name="Normal 15 2 3 2 2 2 4" xfId="22632" xr:uid="{00000000-0005-0000-0000-000075280000}"/>
    <cellStyle name="Normal 15 2 3 2 2 3" xfId="12981" xr:uid="{00000000-0005-0000-0000-000076280000}"/>
    <cellStyle name="Normal 15 2 3 2 2 3 2" xfId="22635" xr:uid="{00000000-0005-0000-0000-000077280000}"/>
    <cellStyle name="Normal 15 2 3 2 2 4" xfId="22636" xr:uid="{00000000-0005-0000-0000-000078280000}"/>
    <cellStyle name="Normal 15 2 3 2 2 5" xfId="22637" xr:uid="{00000000-0005-0000-0000-000079280000}"/>
    <cellStyle name="Normal 15 2 3 2 3" xfId="7071" xr:uid="{00000000-0005-0000-0000-00007A280000}"/>
    <cellStyle name="Normal 15 2 3 2 3 2" xfId="15354" xr:uid="{00000000-0005-0000-0000-00007B280000}"/>
    <cellStyle name="Normal 15 2 3 2 3 2 2" xfId="22639" xr:uid="{00000000-0005-0000-0000-00007C280000}"/>
    <cellStyle name="Normal 15 2 3 2 3 3" xfId="22640" xr:uid="{00000000-0005-0000-0000-00007D280000}"/>
    <cellStyle name="Normal 15 2 3 2 3 4" xfId="22638" xr:uid="{00000000-0005-0000-0000-00007E280000}"/>
    <cellStyle name="Normal 15 2 3 2 4" xfId="10335" xr:uid="{00000000-0005-0000-0000-00007F280000}"/>
    <cellStyle name="Normal 15 2 3 2 4 2" xfId="18081" xr:uid="{00000000-0005-0000-0000-000080280000}"/>
    <cellStyle name="Normal 15 2 3 2 5" xfId="4408" xr:uid="{00000000-0005-0000-0000-000081280000}"/>
    <cellStyle name="Normal 15 2 3 2 5 2" xfId="13104" xr:uid="{00000000-0005-0000-0000-000082280000}"/>
    <cellStyle name="Normal 15 2 3 2 6" xfId="3105" xr:uid="{00000000-0005-0000-0000-000083280000}"/>
    <cellStyle name="Normal 15 2 3 2 6 2" xfId="19555" xr:uid="{00000000-0005-0000-0000-000084280000}"/>
    <cellStyle name="Normal 15 2 3 2 7" xfId="11825" xr:uid="{00000000-0005-0000-0000-000085280000}"/>
    <cellStyle name="Normal 15 2 3 3" xfId="3920" xr:uid="{00000000-0005-0000-0000-000086280000}"/>
    <cellStyle name="Normal 15 2 3 3 2" xfId="7073" xr:uid="{00000000-0005-0000-0000-000087280000}"/>
    <cellStyle name="Normal 15 2 3 3 2 2" xfId="15356" xr:uid="{00000000-0005-0000-0000-000088280000}"/>
    <cellStyle name="Normal 15 2 3 3 2 2 2" xfId="22642" xr:uid="{00000000-0005-0000-0000-000089280000}"/>
    <cellStyle name="Normal 15 2 3 3 2 3" xfId="22643" xr:uid="{00000000-0005-0000-0000-00008A280000}"/>
    <cellStyle name="Normal 15 2 3 3 2 4" xfId="22641" xr:uid="{00000000-0005-0000-0000-00008B280000}"/>
    <cellStyle name="Normal 15 2 3 3 3" xfId="10661" xr:uid="{00000000-0005-0000-0000-00008C280000}"/>
    <cellStyle name="Normal 15 2 3 3 3 2" xfId="18405" xr:uid="{00000000-0005-0000-0000-00008D280000}"/>
    <cellStyle name="Normal 15 2 3 3 4" xfId="12645" xr:uid="{00000000-0005-0000-0000-00008E280000}"/>
    <cellStyle name="Normal 15 2 3 3 5" xfId="22644" xr:uid="{00000000-0005-0000-0000-00008F280000}"/>
    <cellStyle name="Normal 15 2 3 4" xfId="7070" xr:uid="{00000000-0005-0000-0000-000090280000}"/>
    <cellStyle name="Normal 15 2 3 4 2" xfId="15353" xr:uid="{00000000-0005-0000-0000-000091280000}"/>
    <cellStyle name="Normal 15 2 3 4 2 2" xfId="22646" xr:uid="{00000000-0005-0000-0000-000092280000}"/>
    <cellStyle name="Normal 15 2 3 4 3" xfId="22647" xr:uid="{00000000-0005-0000-0000-000093280000}"/>
    <cellStyle name="Normal 15 2 3 4 4" xfId="22645" xr:uid="{00000000-0005-0000-0000-000094280000}"/>
    <cellStyle name="Normal 15 2 3 5" xfId="4080" xr:uid="{00000000-0005-0000-0000-000095280000}"/>
    <cellStyle name="Normal 15 2 3 5 2" xfId="12804" xr:uid="{00000000-0005-0000-0000-000096280000}"/>
    <cellStyle name="Normal 15 2 3 6" xfId="9283" xr:uid="{00000000-0005-0000-0000-000097280000}"/>
    <cellStyle name="Normal 15 2 3 6 2" xfId="17266" xr:uid="{00000000-0005-0000-0000-000098280000}"/>
    <cellStyle name="Normal 15 2 3 7" xfId="1680" xr:uid="{00000000-0005-0000-0000-000099280000}"/>
    <cellStyle name="Normal 15 2 3 7 2" xfId="19061" xr:uid="{00000000-0005-0000-0000-00009A280000}"/>
    <cellStyle name="Normal 15 2 3 8" xfId="11010" xr:uid="{00000000-0005-0000-0000-00009B280000}"/>
    <cellStyle name="Normal 15 2 4" xfId="996" xr:uid="{00000000-0005-0000-0000-00009C280000}"/>
    <cellStyle name="Normal 15 2 4 2" xfId="4802" xr:uid="{00000000-0005-0000-0000-00009D280000}"/>
    <cellStyle name="Normal 15 2 4 2 2" xfId="7075" xr:uid="{00000000-0005-0000-0000-00009E280000}"/>
    <cellStyle name="Normal 15 2 4 2 2 2" xfId="15358" xr:uid="{00000000-0005-0000-0000-00009F280000}"/>
    <cellStyle name="Normal 15 2 4 2 2 2 2" xfId="22649" xr:uid="{00000000-0005-0000-0000-0000A0280000}"/>
    <cellStyle name="Normal 15 2 4 2 2 3" xfId="22650" xr:uid="{00000000-0005-0000-0000-0000A1280000}"/>
    <cellStyle name="Normal 15 2 4 2 2 4" xfId="22648" xr:uid="{00000000-0005-0000-0000-0000A2280000}"/>
    <cellStyle name="Normal 15 2 4 2 3" xfId="13457" xr:uid="{00000000-0005-0000-0000-0000A3280000}"/>
    <cellStyle name="Normal 15 2 4 2 3 2" xfId="22651" xr:uid="{00000000-0005-0000-0000-0000A4280000}"/>
    <cellStyle name="Normal 15 2 4 2 4" xfId="22652" xr:uid="{00000000-0005-0000-0000-0000A5280000}"/>
    <cellStyle name="Normal 15 2 4 2 5" xfId="22653" xr:uid="{00000000-0005-0000-0000-0000A6280000}"/>
    <cellStyle name="Normal 15 2 4 3" xfId="7074" xr:uid="{00000000-0005-0000-0000-0000A7280000}"/>
    <cellStyle name="Normal 15 2 4 3 2" xfId="15357" xr:uid="{00000000-0005-0000-0000-0000A8280000}"/>
    <cellStyle name="Normal 15 2 4 3 2 2" xfId="22655" xr:uid="{00000000-0005-0000-0000-0000A9280000}"/>
    <cellStyle name="Normal 15 2 4 3 3" xfId="22656" xr:uid="{00000000-0005-0000-0000-0000AA280000}"/>
    <cellStyle name="Normal 15 2 4 3 4" xfId="22654" xr:uid="{00000000-0005-0000-0000-0000AB280000}"/>
    <cellStyle name="Normal 15 2 4 4" xfId="9762" xr:uid="{00000000-0005-0000-0000-0000AC280000}"/>
    <cellStyle name="Normal 15 2 4 4 2" xfId="17711" xr:uid="{00000000-0005-0000-0000-0000AD280000}"/>
    <cellStyle name="Normal 15 2 4 5" xfId="4675" xr:uid="{00000000-0005-0000-0000-0000AE280000}"/>
    <cellStyle name="Normal 15 2 4 5 2" xfId="13343" xr:uid="{00000000-0005-0000-0000-0000AF280000}"/>
    <cellStyle name="Normal 15 2 4 6" xfId="2165" xr:uid="{00000000-0005-0000-0000-0000B0280000}"/>
    <cellStyle name="Normal 15 2 4 6 2" xfId="19220" xr:uid="{00000000-0005-0000-0000-0000B1280000}"/>
    <cellStyle name="Normal 15 2 4 7" xfId="11455" xr:uid="{00000000-0005-0000-0000-0000B2280000}"/>
    <cellStyle name="Normal 15 2 5" xfId="3364" xr:uid="{00000000-0005-0000-0000-0000B3280000}"/>
    <cellStyle name="Normal 15 2 5 2" xfId="4324" xr:uid="{00000000-0005-0000-0000-0000B4280000}"/>
    <cellStyle name="Normal 15 2 5 2 2" xfId="7077" xr:uid="{00000000-0005-0000-0000-0000B5280000}"/>
    <cellStyle name="Normal 15 2 5 2 2 2" xfId="15360" xr:uid="{00000000-0005-0000-0000-0000B6280000}"/>
    <cellStyle name="Normal 15 2 5 2 2 2 2" xfId="22658" xr:uid="{00000000-0005-0000-0000-0000B7280000}"/>
    <cellStyle name="Normal 15 2 5 2 2 3" xfId="22659" xr:uid="{00000000-0005-0000-0000-0000B8280000}"/>
    <cellStyle name="Normal 15 2 5 2 2 4" xfId="22657" xr:uid="{00000000-0005-0000-0000-0000B9280000}"/>
    <cellStyle name="Normal 15 2 5 2 3" xfId="13028" xr:uid="{00000000-0005-0000-0000-0000BA280000}"/>
    <cellStyle name="Normal 15 2 5 2 3 2" xfId="22660" xr:uid="{00000000-0005-0000-0000-0000BB280000}"/>
    <cellStyle name="Normal 15 2 5 2 4" xfId="22661" xr:uid="{00000000-0005-0000-0000-0000BC280000}"/>
    <cellStyle name="Normal 15 2 5 2 5" xfId="22662" xr:uid="{00000000-0005-0000-0000-0000BD280000}"/>
    <cellStyle name="Normal 15 2 5 3" xfId="7076" xr:uid="{00000000-0005-0000-0000-0000BE280000}"/>
    <cellStyle name="Normal 15 2 5 3 2" xfId="15359" xr:uid="{00000000-0005-0000-0000-0000BF280000}"/>
    <cellStyle name="Normal 15 2 5 3 2 2" xfId="22664" xr:uid="{00000000-0005-0000-0000-0000C0280000}"/>
    <cellStyle name="Normal 15 2 5 3 3" xfId="22665" xr:uid="{00000000-0005-0000-0000-0000C1280000}"/>
    <cellStyle name="Normal 15 2 5 3 4" xfId="22663" xr:uid="{00000000-0005-0000-0000-0000C2280000}"/>
    <cellStyle name="Normal 15 2 5 4" xfId="10546" xr:uid="{00000000-0005-0000-0000-0000C3280000}"/>
    <cellStyle name="Normal 15 2 5 4 2" xfId="18290" xr:uid="{00000000-0005-0000-0000-0000C4280000}"/>
    <cellStyle name="Normal 15 2 5 5" xfId="12085" xr:uid="{00000000-0005-0000-0000-0000C5280000}"/>
    <cellStyle name="Normal 15 2 5 6" xfId="22666" xr:uid="{00000000-0005-0000-0000-0000C6280000}"/>
    <cellStyle name="Normal 15 2 6" xfId="4517" xr:uid="{00000000-0005-0000-0000-0000C7280000}"/>
    <cellStyle name="Normal 15 2 6 2" xfId="7078" xr:uid="{00000000-0005-0000-0000-0000C8280000}"/>
    <cellStyle name="Normal 15 2 6 2 2" xfId="15361" xr:uid="{00000000-0005-0000-0000-0000C9280000}"/>
    <cellStyle name="Normal 15 2 6 2 2 2" xfId="22668" xr:uid="{00000000-0005-0000-0000-0000CA280000}"/>
    <cellStyle name="Normal 15 2 6 2 3" xfId="22669" xr:uid="{00000000-0005-0000-0000-0000CB280000}"/>
    <cellStyle name="Normal 15 2 6 2 4" xfId="22667" xr:uid="{00000000-0005-0000-0000-0000CC280000}"/>
    <cellStyle name="Normal 15 2 6 3" xfId="13202" xr:uid="{00000000-0005-0000-0000-0000CD280000}"/>
    <cellStyle name="Normal 15 2 6 3 2" xfId="22670" xr:uid="{00000000-0005-0000-0000-0000CE280000}"/>
    <cellStyle name="Normal 15 2 6 4" xfId="22671" xr:uid="{00000000-0005-0000-0000-0000CF280000}"/>
    <cellStyle name="Normal 15 2 6 5" xfId="22672" xr:uid="{00000000-0005-0000-0000-0000D0280000}"/>
    <cellStyle name="Normal 15 2 7" xfId="4602" xr:uid="{00000000-0005-0000-0000-0000D1280000}"/>
    <cellStyle name="Normal 15 2 7 2" xfId="8952" xr:uid="{00000000-0005-0000-0000-0000D2280000}"/>
    <cellStyle name="Normal 15 2 7 2 2" xfId="16939" xr:uid="{00000000-0005-0000-0000-0000D3280000}"/>
    <cellStyle name="Normal 15 2 7 2 3" xfId="22673" xr:uid="{00000000-0005-0000-0000-0000D4280000}"/>
    <cellStyle name="Normal 15 2 7 3" xfId="13278" xr:uid="{00000000-0005-0000-0000-0000D5280000}"/>
    <cellStyle name="Normal 15 2 8" xfId="4315" xr:uid="{00000000-0005-0000-0000-0000D6280000}"/>
    <cellStyle name="Normal 15 2 8 2" xfId="13019" xr:uid="{00000000-0005-0000-0000-0000D7280000}"/>
    <cellStyle name="Normal 15 2 8 2 2" xfId="22675" xr:uid="{00000000-0005-0000-0000-0000D8280000}"/>
    <cellStyle name="Normal 15 2 8 3" xfId="22674" xr:uid="{00000000-0005-0000-0000-0000D9280000}"/>
    <cellStyle name="Normal 15 2 9" xfId="4562" xr:uid="{00000000-0005-0000-0000-0000DA280000}"/>
    <cellStyle name="Normal 15 2 9 2" xfId="13243" xr:uid="{00000000-0005-0000-0000-0000DB280000}"/>
    <cellStyle name="Normal 15 2 9 3" xfId="22676" xr:uid="{00000000-0005-0000-0000-0000DC280000}"/>
    <cellStyle name="Normal 15 3" xfId="638" xr:uid="{00000000-0005-0000-0000-0000DD280000}"/>
    <cellStyle name="Normal 15 3 10" xfId="11117" xr:uid="{00000000-0005-0000-0000-0000DE280000}"/>
    <cellStyle name="Normal 15 3 2" xfId="1200" xr:uid="{00000000-0005-0000-0000-0000DF280000}"/>
    <cellStyle name="Normal 15 3 2 2" xfId="4644" xr:uid="{00000000-0005-0000-0000-0000E0280000}"/>
    <cellStyle name="Normal 15 3 2 2 2" xfId="4777" xr:uid="{00000000-0005-0000-0000-0000E1280000}"/>
    <cellStyle name="Normal 15 3 2 2 2 2" xfId="7082" xr:uid="{00000000-0005-0000-0000-0000E2280000}"/>
    <cellStyle name="Normal 15 3 2 2 2 2 2" xfId="15365" xr:uid="{00000000-0005-0000-0000-0000E3280000}"/>
    <cellStyle name="Normal 15 3 2 2 2 2 2 2" xfId="22678" xr:uid="{00000000-0005-0000-0000-0000E4280000}"/>
    <cellStyle name="Normal 15 3 2 2 2 2 3" xfId="22679" xr:uid="{00000000-0005-0000-0000-0000E5280000}"/>
    <cellStyle name="Normal 15 3 2 2 2 2 4" xfId="22677" xr:uid="{00000000-0005-0000-0000-0000E6280000}"/>
    <cellStyle name="Normal 15 3 2 2 2 3" xfId="13434" xr:uid="{00000000-0005-0000-0000-0000E7280000}"/>
    <cellStyle name="Normal 15 3 2 2 2 3 2" xfId="22680" xr:uid="{00000000-0005-0000-0000-0000E8280000}"/>
    <cellStyle name="Normal 15 3 2 2 2 4" xfId="22681" xr:uid="{00000000-0005-0000-0000-0000E9280000}"/>
    <cellStyle name="Normal 15 3 2 2 2 5" xfId="22682" xr:uid="{00000000-0005-0000-0000-0000EA280000}"/>
    <cellStyle name="Normal 15 3 2 2 3" xfId="7081" xr:uid="{00000000-0005-0000-0000-0000EB280000}"/>
    <cellStyle name="Normal 15 3 2 2 3 2" xfId="15364" xr:uid="{00000000-0005-0000-0000-0000EC280000}"/>
    <cellStyle name="Normal 15 3 2 2 3 2 2" xfId="22684" xr:uid="{00000000-0005-0000-0000-0000ED280000}"/>
    <cellStyle name="Normal 15 3 2 2 3 3" xfId="22685" xr:uid="{00000000-0005-0000-0000-0000EE280000}"/>
    <cellStyle name="Normal 15 3 2 2 3 4" xfId="22683" xr:uid="{00000000-0005-0000-0000-0000EF280000}"/>
    <cellStyle name="Normal 15 3 2 2 4" xfId="13315" xr:uid="{00000000-0005-0000-0000-0000F0280000}"/>
    <cellStyle name="Normal 15 3 2 2 4 2" xfId="22686" xr:uid="{00000000-0005-0000-0000-0000F1280000}"/>
    <cellStyle name="Normal 15 3 2 2 5" xfId="22687" xr:uid="{00000000-0005-0000-0000-0000F2280000}"/>
    <cellStyle name="Normal 15 3 2 2 6" xfId="22688" xr:uid="{00000000-0005-0000-0000-0000F3280000}"/>
    <cellStyle name="Normal 15 3 2 3" xfId="4428" xr:uid="{00000000-0005-0000-0000-0000F4280000}"/>
    <cellStyle name="Normal 15 3 2 3 2" xfId="7083" xr:uid="{00000000-0005-0000-0000-0000F5280000}"/>
    <cellStyle name="Normal 15 3 2 3 2 2" xfId="15366" xr:uid="{00000000-0005-0000-0000-0000F6280000}"/>
    <cellStyle name="Normal 15 3 2 3 2 2 2" xfId="22690" xr:uid="{00000000-0005-0000-0000-0000F7280000}"/>
    <cellStyle name="Normal 15 3 2 3 2 3" xfId="22691" xr:uid="{00000000-0005-0000-0000-0000F8280000}"/>
    <cellStyle name="Normal 15 3 2 3 2 4" xfId="22689" xr:uid="{00000000-0005-0000-0000-0000F9280000}"/>
    <cellStyle name="Normal 15 3 2 3 3" xfId="13123" xr:uid="{00000000-0005-0000-0000-0000FA280000}"/>
    <cellStyle name="Normal 15 3 2 3 3 2" xfId="22692" xr:uid="{00000000-0005-0000-0000-0000FB280000}"/>
    <cellStyle name="Normal 15 3 2 3 4" xfId="22693" xr:uid="{00000000-0005-0000-0000-0000FC280000}"/>
    <cellStyle name="Normal 15 3 2 3 5" xfId="22694" xr:uid="{00000000-0005-0000-0000-0000FD280000}"/>
    <cellStyle name="Normal 15 3 2 4" xfId="7080" xr:uid="{00000000-0005-0000-0000-0000FE280000}"/>
    <cellStyle name="Normal 15 3 2 4 2" xfId="15363" xr:uid="{00000000-0005-0000-0000-0000FF280000}"/>
    <cellStyle name="Normal 15 3 2 4 2 2" xfId="22696" xr:uid="{00000000-0005-0000-0000-000000290000}"/>
    <cellStyle name="Normal 15 3 2 4 3" xfId="22697" xr:uid="{00000000-0005-0000-0000-000001290000}"/>
    <cellStyle name="Normal 15 3 2 4 4" xfId="22695" xr:uid="{00000000-0005-0000-0000-000002290000}"/>
    <cellStyle name="Normal 15 3 2 5" xfId="10099" xr:uid="{00000000-0005-0000-0000-000003290000}"/>
    <cellStyle name="Normal 15 3 2 5 2" xfId="17843" xr:uid="{00000000-0005-0000-0000-000004290000}"/>
    <cellStyle name="Normal 15 3 2 6" xfId="4387" xr:uid="{00000000-0005-0000-0000-000005290000}"/>
    <cellStyle name="Normal 15 3 2 6 2" xfId="13085" xr:uid="{00000000-0005-0000-0000-000006290000}"/>
    <cellStyle name="Normal 15 3 2 7" xfId="2868" xr:uid="{00000000-0005-0000-0000-000007290000}"/>
    <cellStyle name="Normal 15 3 2 7 2" xfId="19318" xr:uid="{00000000-0005-0000-0000-000008290000}"/>
    <cellStyle name="Normal 15 3 2 8" xfId="11587" xr:uid="{00000000-0005-0000-0000-000009290000}"/>
    <cellStyle name="Normal 15 3 3" xfId="3683" xr:uid="{00000000-0005-0000-0000-00000A290000}"/>
    <cellStyle name="Normal 15 3 3 2" xfId="4560" xr:uid="{00000000-0005-0000-0000-00000B290000}"/>
    <cellStyle name="Normal 15 3 3 2 2" xfId="7085" xr:uid="{00000000-0005-0000-0000-00000C290000}"/>
    <cellStyle name="Normal 15 3 3 2 2 2" xfId="15368" xr:uid="{00000000-0005-0000-0000-00000D290000}"/>
    <cellStyle name="Normal 15 3 3 2 2 2 2" xfId="22699" xr:uid="{00000000-0005-0000-0000-00000E290000}"/>
    <cellStyle name="Normal 15 3 3 2 2 3" xfId="22700" xr:uid="{00000000-0005-0000-0000-00000F290000}"/>
    <cellStyle name="Normal 15 3 3 2 2 4" xfId="22698" xr:uid="{00000000-0005-0000-0000-000010290000}"/>
    <cellStyle name="Normal 15 3 3 2 3" xfId="13241" xr:uid="{00000000-0005-0000-0000-000011290000}"/>
    <cellStyle name="Normal 15 3 3 2 3 2" xfId="22701" xr:uid="{00000000-0005-0000-0000-000012290000}"/>
    <cellStyle name="Normal 15 3 3 2 4" xfId="22702" xr:uid="{00000000-0005-0000-0000-000013290000}"/>
    <cellStyle name="Normal 15 3 3 2 5" xfId="22703" xr:uid="{00000000-0005-0000-0000-000014290000}"/>
    <cellStyle name="Normal 15 3 3 3" xfId="7084" xr:uid="{00000000-0005-0000-0000-000015290000}"/>
    <cellStyle name="Normal 15 3 3 3 2" xfId="15367" xr:uid="{00000000-0005-0000-0000-000016290000}"/>
    <cellStyle name="Normal 15 3 3 3 2 2" xfId="22705" xr:uid="{00000000-0005-0000-0000-000017290000}"/>
    <cellStyle name="Normal 15 3 3 3 3" xfId="22706" xr:uid="{00000000-0005-0000-0000-000018290000}"/>
    <cellStyle name="Normal 15 3 3 3 4" xfId="22704" xr:uid="{00000000-0005-0000-0000-000019290000}"/>
    <cellStyle name="Normal 15 3 3 4" xfId="10620" xr:uid="{00000000-0005-0000-0000-00001A290000}"/>
    <cellStyle name="Normal 15 3 3 4 2" xfId="18364" xr:uid="{00000000-0005-0000-0000-00001B290000}"/>
    <cellStyle name="Normal 15 3 3 5" xfId="12406" xr:uid="{00000000-0005-0000-0000-00001C290000}"/>
    <cellStyle name="Normal 15 3 3 6" xfId="22707" xr:uid="{00000000-0005-0000-0000-00001D290000}"/>
    <cellStyle name="Normal 15 3 4" xfId="4695" xr:uid="{00000000-0005-0000-0000-00001E290000}"/>
    <cellStyle name="Normal 15 3 4 2" xfId="4821" xr:uid="{00000000-0005-0000-0000-00001F290000}"/>
    <cellStyle name="Normal 15 3 4 2 2" xfId="7087" xr:uid="{00000000-0005-0000-0000-000020290000}"/>
    <cellStyle name="Normal 15 3 4 2 2 2" xfId="15370" xr:uid="{00000000-0005-0000-0000-000021290000}"/>
    <cellStyle name="Normal 15 3 4 2 2 2 2" xfId="22709" xr:uid="{00000000-0005-0000-0000-000022290000}"/>
    <cellStyle name="Normal 15 3 4 2 2 3" xfId="22710" xr:uid="{00000000-0005-0000-0000-000023290000}"/>
    <cellStyle name="Normal 15 3 4 2 2 4" xfId="22708" xr:uid="{00000000-0005-0000-0000-000024290000}"/>
    <cellStyle name="Normal 15 3 4 2 3" xfId="13473" xr:uid="{00000000-0005-0000-0000-000025290000}"/>
    <cellStyle name="Normal 15 3 4 2 3 2" xfId="22711" xr:uid="{00000000-0005-0000-0000-000026290000}"/>
    <cellStyle name="Normal 15 3 4 2 4" xfId="22712" xr:uid="{00000000-0005-0000-0000-000027290000}"/>
    <cellStyle name="Normal 15 3 4 2 5" xfId="22713" xr:uid="{00000000-0005-0000-0000-000028290000}"/>
    <cellStyle name="Normal 15 3 4 3" xfId="7086" xr:uid="{00000000-0005-0000-0000-000029290000}"/>
    <cellStyle name="Normal 15 3 4 3 2" xfId="15369" xr:uid="{00000000-0005-0000-0000-00002A290000}"/>
    <cellStyle name="Normal 15 3 4 3 2 2" xfId="22715" xr:uid="{00000000-0005-0000-0000-00002B290000}"/>
    <cellStyle name="Normal 15 3 4 3 3" xfId="22716" xr:uid="{00000000-0005-0000-0000-00002C290000}"/>
    <cellStyle name="Normal 15 3 4 3 4" xfId="22714" xr:uid="{00000000-0005-0000-0000-00002D290000}"/>
    <cellStyle name="Normal 15 3 4 4" xfId="13359" xr:uid="{00000000-0005-0000-0000-00002E290000}"/>
    <cellStyle name="Normal 15 3 4 4 2" xfId="22717" xr:uid="{00000000-0005-0000-0000-00002F290000}"/>
    <cellStyle name="Normal 15 3 4 5" xfId="22718" xr:uid="{00000000-0005-0000-0000-000030290000}"/>
    <cellStyle name="Normal 15 3 4 6" xfId="22719" xr:uid="{00000000-0005-0000-0000-000031290000}"/>
    <cellStyle name="Normal 15 3 5" xfId="4472" xr:uid="{00000000-0005-0000-0000-000032290000}"/>
    <cellStyle name="Normal 15 3 5 2" xfId="7088" xr:uid="{00000000-0005-0000-0000-000033290000}"/>
    <cellStyle name="Normal 15 3 5 2 2" xfId="15371" xr:uid="{00000000-0005-0000-0000-000034290000}"/>
    <cellStyle name="Normal 15 3 5 2 2 2" xfId="22721" xr:uid="{00000000-0005-0000-0000-000035290000}"/>
    <cellStyle name="Normal 15 3 5 2 3" xfId="22722" xr:uid="{00000000-0005-0000-0000-000036290000}"/>
    <cellStyle name="Normal 15 3 5 2 4" xfId="22720" xr:uid="{00000000-0005-0000-0000-000037290000}"/>
    <cellStyle name="Normal 15 3 5 3" xfId="13162" xr:uid="{00000000-0005-0000-0000-000038290000}"/>
    <cellStyle name="Normal 15 3 5 3 2" xfId="22723" xr:uid="{00000000-0005-0000-0000-000039290000}"/>
    <cellStyle name="Normal 15 3 5 4" xfId="22724" xr:uid="{00000000-0005-0000-0000-00003A290000}"/>
    <cellStyle name="Normal 15 3 5 5" xfId="22725" xr:uid="{00000000-0005-0000-0000-00003B290000}"/>
    <cellStyle name="Normal 15 3 6" xfId="7079" xr:uid="{00000000-0005-0000-0000-00003C290000}"/>
    <cellStyle name="Normal 15 3 6 2" xfId="15362" xr:uid="{00000000-0005-0000-0000-00003D290000}"/>
    <cellStyle name="Normal 15 3 6 2 2" xfId="22727" xr:uid="{00000000-0005-0000-0000-00003E290000}"/>
    <cellStyle name="Normal 15 3 6 3" xfId="22728" xr:uid="{00000000-0005-0000-0000-00003F290000}"/>
    <cellStyle name="Normal 15 3 6 4" xfId="22726" xr:uid="{00000000-0005-0000-0000-000040290000}"/>
    <cellStyle name="Normal 15 3 7" xfId="4161" xr:uid="{00000000-0005-0000-0000-000041290000}"/>
    <cellStyle name="Normal 15 3 7 2" xfId="12885" xr:uid="{00000000-0005-0000-0000-000042290000}"/>
    <cellStyle name="Normal 15 3 8" xfId="9390" xr:uid="{00000000-0005-0000-0000-000043290000}"/>
    <cellStyle name="Normal 15 3 8 2" xfId="17373" xr:uid="{00000000-0005-0000-0000-000044290000}"/>
    <cellStyle name="Normal 15 3 9" xfId="1787" xr:uid="{00000000-0005-0000-0000-000045290000}"/>
    <cellStyle name="Normal 15 3 9 2" xfId="18824" xr:uid="{00000000-0005-0000-0000-000046290000}"/>
    <cellStyle name="Normal 15 4" xfId="480" xr:uid="{00000000-0005-0000-0000-000047290000}"/>
    <cellStyle name="Normal 15 4 2" xfId="1048" xr:uid="{00000000-0005-0000-0000-000048290000}"/>
    <cellStyle name="Normal 15 4 2 2" xfId="4192" xr:uid="{00000000-0005-0000-0000-000049290000}"/>
    <cellStyle name="Normal 15 4 2 2 2" xfId="7091" xr:uid="{00000000-0005-0000-0000-00004A290000}"/>
    <cellStyle name="Normal 15 4 2 2 2 2" xfId="15374" xr:uid="{00000000-0005-0000-0000-00004B290000}"/>
    <cellStyle name="Normal 15 4 2 2 2 2 2" xfId="22730" xr:uid="{00000000-0005-0000-0000-00004C290000}"/>
    <cellStyle name="Normal 15 4 2 2 2 3" xfId="22731" xr:uid="{00000000-0005-0000-0000-00004D290000}"/>
    <cellStyle name="Normal 15 4 2 2 2 4" xfId="22729" xr:uid="{00000000-0005-0000-0000-00004E290000}"/>
    <cellStyle name="Normal 15 4 2 2 3" xfId="12916" xr:uid="{00000000-0005-0000-0000-00004F290000}"/>
    <cellStyle name="Normal 15 4 2 2 3 2" xfId="22732" xr:uid="{00000000-0005-0000-0000-000050290000}"/>
    <cellStyle name="Normal 15 4 2 2 4" xfId="22733" xr:uid="{00000000-0005-0000-0000-000051290000}"/>
    <cellStyle name="Normal 15 4 2 2 5" xfId="22734" xr:uid="{00000000-0005-0000-0000-000052290000}"/>
    <cellStyle name="Normal 15 4 2 3" xfId="7090" xr:uid="{00000000-0005-0000-0000-000053290000}"/>
    <cellStyle name="Normal 15 4 2 3 2" xfId="15373" xr:uid="{00000000-0005-0000-0000-000054290000}"/>
    <cellStyle name="Normal 15 4 2 3 2 2" xfId="22736" xr:uid="{00000000-0005-0000-0000-000055290000}"/>
    <cellStyle name="Normal 15 4 2 3 3" xfId="22737" xr:uid="{00000000-0005-0000-0000-000056290000}"/>
    <cellStyle name="Normal 15 4 2 3 4" xfId="22735" xr:uid="{00000000-0005-0000-0000-000057290000}"/>
    <cellStyle name="Normal 15 4 2 4" xfId="10368" xr:uid="{00000000-0005-0000-0000-000058290000}"/>
    <cellStyle name="Normal 15 4 2 4 2" xfId="18114" xr:uid="{00000000-0005-0000-0000-000059290000}"/>
    <cellStyle name="Normal 15 4 2 5" xfId="4249" xr:uid="{00000000-0005-0000-0000-00005A290000}"/>
    <cellStyle name="Normal 15 4 2 5 2" xfId="12961" xr:uid="{00000000-0005-0000-0000-00005B290000}"/>
    <cellStyle name="Normal 15 4 2 6" xfId="3138" xr:uid="{00000000-0005-0000-0000-00005C290000}"/>
    <cellStyle name="Normal 15 4 2 6 2" xfId="19588" xr:uid="{00000000-0005-0000-0000-00005D290000}"/>
    <cellStyle name="Normal 15 4 2 7" xfId="11858" xr:uid="{00000000-0005-0000-0000-00005E290000}"/>
    <cellStyle name="Normal 15 4 3" xfId="3953" xr:uid="{00000000-0005-0000-0000-00005F290000}"/>
    <cellStyle name="Normal 15 4 3 2" xfId="4580" xr:uid="{00000000-0005-0000-0000-000060290000}"/>
    <cellStyle name="Normal 15 4 3 2 2" xfId="7093" xr:uid="{00000000-0005-0000-0000-000061290000}"/>
    <cellStyle name="Normal 15 4 3 2 2 2" xfId="15376" xr:uid="{00000000-0005-0000-0000-000062290000}"/>
    <cellStyle name="Normal 15 4 3 2 2 2 2" xfId="22739" xr:uid="{00000000-0005-0000-0000-000063290000}"/>
    <cellStyle name="Normal 15 4 3 2 2 3" xfId="22740" xr:uid="{00000000-0005-0000-0000-000064290000}"/>
    <cellStyle name="Normal 15 4 3 2 2 4" xfId="22738" xr:uid="{00000000-0005-0000-0000-000065290000}"/>
    <cellStyle name="Normal 15 4 3 2 3" xfId="13258" xr:uid="{00000000-0005-0000-0000-000066290000}"/>
    <cellStyle name="Normal 15 4 3 2 3 2" xfId="22741" xr:uid="{00000000-0005-0000-0000-000067290000}"/>
    <cellStyle name="Normal 15 4 3 2 4" xfId="22742" xr:uid="{00000000-0005-0000-0000-000068290000}"/>
    <cellStyle name="Normal 15 4 3 2 5" xfId="22743" xr:uid="{00000000-0005-0000-0000-000069290000}"/>
    <cellStyle name="Normal 15 4 3 3" xfId="7092" xr:uid="{00000000-0005-0000-0000-00006A290000}"/>
    <cellStyle name="Normal 15 4 3 3 2" xfId="15375" xr:uid="{00000000-0005-0000-0000-00006B290000}"/>
    <cellStyle name="Normal 15 4 3 3 2 2" xfId="22745" xr:uid="{00000000-0005-0000-0000-00006C290000}"/>
    <cellStyle name="Normal 15 4 3 3 3" xfId="22746" xr:uid="{00000000-0005-0000-0000-00006D290000}"/>
    <cellStyle name="Normal 15 4 3 3 4" xfId="22744" xr:uid="{00000000-0005-0000-0000-00006E290000}"/>
    <cellStyle name="Normal 15 4 3 4" xfId="10669" xr:uid="{00000000-0005-0000-0000-00006F290000}"/>
    <cellStyle name="Normal 15 4 3 4 2" xfId="18413" xr:uid="{00000000-0005-0000-0000-000070290000}"/>
    <cellStyle name="Normal 15 4 3 5" xfId="12678" xr:uid="{00000000-0005-0000-0000-000071290000}"/>
    <cellStyle name="Normal 15 4 3 6" xfId="22747" xr:uid="{00000000-0005-0000-0000-000072290000}"/>
    <cellStyle name="Normal 15 4 4" xfId="4714" xr:uid="{00000000-0005-0000-0000-000073290000}"/>
    <cellStyle name="Normal 15 4 4 2" xfId="7094" xr:uid="{00000000-0005-0000-0000-000074290000}"/>
    <cellStyle name="Normal 15 4 4 2 2" xfId="15377" xr:uid="{00000000-0005-0000-0000-000075290000}"/>
    <cellStyle name="Normal 15 4 4 2 2 2" xfId="22749" xr:uid="{00000000-0005-0000-0000-000076290000}"/>
    <cellStyle name="Normal 15 4 4 2 3" xfId="22750" xr:uid="{00000000-0005-0000-0000-000077290000}"/>
    <cellStyle name="Normal 15 4 4 2 4" xfId="22748" xr:uid="{00000000-0005-0000-0000-000078290000}"/>
    <cellStyle name="Normal 15 4 4 3" xfId="13378" xr:uid="{00000000-0005-0000-0000-000079290000}"/>
    <cellStyle name="Normal 15 4 4 3 2" xfId="22751" xr:uid="{00000000-0005-0000-0000-00007A290000}"/>
    <cellStyle name="Normal 15 4 4 4" xfId="22752" xr:uid="{00000000-0005-0000-0000-00007B290000}"/>
    <cellStyle name="Normal 15 4 4 5" xfId="22753" xr:uid="{00000000-0005-0000-0000-00007C290000}"/>
    <cellStyle name="Normal 15 4 5" xfId="7089" xr:uid="{00000000-0005-0000-0000-00007D290000}"/>
    <cellStyle name="Normal 15 4 5 2" xfId="15372" xr:uid="{00000000-0005-0000-0000-00007E290000}"/>
    <cellStyle name="Normal 15 4 5 2 2" xfId="22755" xr:uid="{00000000-0005-0000-0000-00007F290000}"/>
    <cellStyle name="Normal 15 4 5 3" xfId="22756" xr:uid="{00000000-0005-0000-0000-000080290000}"/>
    <cellStyle name="Normal 15 4 5 4" xfId="22754" xr:uid="{00000000-0005-0000-0000-000081290000}"/>
    <cellStyle name="Normal 15 4 6" xfId="3565" xr:uid="{00000000-0005-0000-0000-000082290000}"/>
    <cellStyle name="Normal 15 4 6 2" xfId="12286" xr:uid="{00000000-0005-0000-0000-000083290000}"/>
    <cellStyle name="Normal 15 4 7" xfId="9230" xr:uid="{00000000-0005-0000-0000-000084290000}"/>
    <cellStyle name="Normal 15 4 7 2" xfId="17213" xr:uid="{00000000-0005-0000-0000-000085290000}"/>
    <cellStyle name="Normal 15 4 8" xfId="1627" xr:uid="{00000000-0005-0000-0000-000086290000}"/>
    <cellStyle name="Normal 15 4 8 2" xfId="19095" xr:uid="{00000000-0005-0000-0000-000087290000}"/>
    <cellStyle name="Normal 15 4 9" xfId="10957" xr:uid="{00000000-0005-0000-0000-000088290000}"/>
    <cellStyle name="Normal 15 5" xfId="875" xr:uid="{00000000-0005-0000-0000-000089290000}"/>
    <cellStyle name="Normal 15 5 2" xfId="4622" xr:uid="{00000000-0005-0000-0000-00008A290000}"/>
    <cellStyle name="Normal 15 5 2 2" xfId="7096" xr:uid="{00000000-0005-0000-0000-00008B290000}"/>
    <cellStyle name="Normal 15 5 2 2 2" xfId="15379" xr:uid="{00000000-0005-0000-0000-00008C290000}"/>
    <cellStyle name="Normal 15 5 2 2 2 2" xfId="22758" xr:uid="{00000000-0005-0000-0000-00008D290000}"/>
    <cellStyle name="Normal 15 5 2 2 3" xfId="22759" xr:uid="{00000000-0005-0000-0000-00008E290000}"/>
    <cellStyle name="Normal 15 5 2 2 4" xfId="22757" xr:uid="{00000000-0005-0000-0000-00008F290000}"/>
    <cellStyle name="Normal 15 5 2 3" xfId="13295" xr:uid="{00000000-0005-0000-0000-000090290000}"/>
    <cellStyle name="Normal 15 5 2 3 2" xfId="22760" xr:uid="{00000000-0005-0000-0000-000091290000}"/>
    <cellStyle name="Normal 15 5 2 4" xfId="22761" xr:uid="{00000000-0005-0000-0000-000092290000}"/>
    <cellStyle name="Normal 15 5 2 5" xfId="22762" xr:uid="{00000000-0005-0000-0000-000093290000}"/>
    <cellStyle name="Normal 15 5 3" xfId="7095" xr:uid="{00000000-0005-0000-0000-000094290000}"/>
    <cellStyle name="Normal 15 5 3 2" xfId="15378" xr:uid="{00000000-0005-0000-0000-000095290000}"/>
    <cellStyle name="Normal 15 5 3 2 2" xfId="22764" xr:uid="{00000000-0005-0000-0000-000096290000}"/>
    <cellStyle name="Normal 15 5 3 3" xfId="22765" xr:uid="{00000000-0005-0000-0000-000097290000}"/>
    <cellStyle name="Normal 15 5 3 4" xfId="22763" xr:uid="{00000000-0005-0000-0000-000098290000}"/>
    <cellStyle name="Normal 15 5 4" xfId="9648" xr:uid="{00000000-0005-0000-0000-000099290000}"/>
    <cellStyle name="Normal 15 5 4 2" xfId="17632" xr:uid="{00000000-0005-0000-0000-00009A290000}"/>
    <cellStyle name="Normal 15 5 5" xfId="4364" xr:uid="{00000000-0005-0000-0000-00009B290000}"/>
    <cellStyle name="Normal 15 5 5 2" xfId="13063" xr:uid="{00000000-0005-0000-0000-00009C290000}"/>
    <cellStyle name="Normal 15 5 6" xfId="2047" xr:uid="{00000000-0005-0000-0000-00009D290000}"/>
    <cellStyle name="Normal 15 5 6 2" xfId="19167" xr:uid="{00000000-0005-0000-0000-00009E290000}"/>
    <cellStyle name="Normal 15 5 7" xfId="11376" xr:uid="{00000000-0005-0000-0000-00009F290000}"/>
    <cellStyle name="Normal 15 6" xfId="3273" xr:uid="{00000000-0005-0000-0000-0000A0290000}"/>
    <cellStyle name="Normal 15 6 2" xfId="4406" xr:uid="{00000000-0005-0000-0000-0000A1290000}"/>
    <cellStyle name="Normal 15 6 2 2" xfId="7098" xr:uid="{00000000-0005-0000-0000-0000A2290000}"/>
    <cellStyle name="Normal 15 6 2 2 2" xfId="15381" xr:uid="{00000000-0005-0000-0000-0000A3290000}"/>
    <cellStyle name="Normal 15 6 2 2 2 2" xfId="22767" xr:uid="{00000000-0005-0000-0000-0000A4290000}"/>
    <cellStyle name="Normal 15 6 2 2 3" xfId="22768" xr:uid="{00000000-0005-0000-0000-0000A5290000}"/>
    <cellStyle name="Normal 15 6 2 2 4" xfId="22766" xr:uid="{00000000-0005-0000-0000-0000A6290000}"/>
    <cellStyle name="Normal 15 6 2 3" xfId="13102" xr:uid="{00000000-0005-0000-0000-0000A7290000}"/>
    <cellStyle name="Normal 15 6 2 3 2" xfId="22769" xr:uid="{00000000-0005-0000-0000-0000A8290000}"/>
    <cellStyle name="Normal 15 6 2 4" xfId="22770" xr:uid="{00000000-0005-0000-0000-0000A9290000}"/>
    <cellStyle name="Normal 15 6 2 5" xfId="22771" xr:uid="{00000000-0005-0000-0000-0000AA290000}"/>
    <cellStyle name="Normal 15 6 3" xfId="7097" xr:uid="{00000000-0005-0000-0000-0000AB290000}"/>
    <cellStyle name="Normal 15 6 3 2" xfId="15380" xr:uid="{00000000-0005-0000-0000-0000AC290000}"/>
    <cellStyle name="Normal 15 6 3 2 2" xfId="22773" xr:uid="{00000000-0005-0000-0000-0000AD290000}"/>
    <cellStyle name="Normal 15 6 3 3" xfId="22774" xr:uid="{00000000-0005-0000-0000-0000AE290000}"/>
    <cellStyle name="Normal 15 6 3 4" xfId="22772" xr:uid="{00000000-0005-0000-0000-0000AF290000}"/>
    <cellStyle name="Normal 15 6 4" xfId="10489" xr:uid="{00000000-0005-0000-0000-0000B0290000}"/>
    <cellStyle name="Normal 15 6 4 2" xfId="18233" xr:uid="{00000000-0005-0000-0000-0000B1290000}"/>
    <cellStyle name="Normal 15 6 5" xfId="11993" xr:uid="{00000000-0005-0000-0000-0000B2290000}"/>
    <cellStyle name="Normal 15 6 6" xfId="22775" xr:uid="{00000000-0005-0000-0000-0000B3290000}"/>
    <cellStyle name="Normal 15 7" xfId="4269" xr:uid="{00000000-0005-0000-0000-0000B4290000}"/>
    <cellStyle name="Normal 15 7 2" xfId="7099" xr:uid="{00000000-0005-0000-0000-0000B5290000}"/>
    <cellStyle name="Normal 15 7 2 2" xfId="15382" xr:uid="{00000000-0005-0000-0000-0000B6290000}"/>
    <cellStyle name="Normal 15 7 2 2 2" xfId="22777" xr:uid="{00000000-0005-0000-0000-0000B7290000}"/>
    <cellStyle name="Normal 15 7 2 3" xfId="22778" xr:uid="{00000000-0005-0000-0000-0000B8290000}"/>
    <cellStyle name="Normal 15 7 2 4" xfId="22776" xr:uid="{00000000-0005-0000-0000-0000B9290000}"/>
    <cellStyle name="Normal 15 7 3" xfId="12979" xr:uid="{00000000-0005-0000-0000-0000BA290000}"/>
    <cellStyle name="Normal 15 7 3 2" xfId="22779" xr:uid="{00000000-0005-0000-0000-0000BB290000}"/>
    <cellStyle name="Normal 15 7 4" xfId="22780" xr:uid="{00000000-0005-0000-0000-0000BC290000}"/>
    <cellStyle name="Normal 15 7 5" xfId="22781" xr:uid="{00000000-0005-0000-0000-0000BD290000}"/>
    <cellStyle name="Normal 15 8" xfId="4537" xr:uid="{00000000-0005-0000-0000-0000BE290000}"/>
    <cellStyle name="Normal 15 8 2" xfId="8926" xr:uid="{00000000-0005-0000-0000-0000BF290000}"/>
    <cellStyle name="Normal 15 8 2 2" xfId="16915" xr:uid="{00000000-0005-0000-0000-0000C0290000}"/>
    <cellStyle name="Normal 15 8 2 3" xfId="22782" xr:uid="{00000000-0005-0000-0000-0000C1290000}"/>
    <cellStyle name="Normal 15 8 3" xfId="13220" xr:uid="{00000000-0005-0000-0000-0000C2290000}"/>
    <cellStyle name="Normal 15 9" xfId="4661" xr:uid="{00000000-0005-0000-0000-0000C3290000}"/>
    <cellStyle name="Normal 15 9 2" xfId="13330" xr:uid="{00000000-0005-0000-0000-0000C4290000}"/>
    <cellStyle name="Normal 15 9 2 2" xfId="22784" xr:uid="{00000000-0005-0000-0000-0000C5290000}"/>
    <cellStyle name="Normal 15 9 3" xfId="22783" xr:uid="{00000000-0005-0000-0000-0000C6290000}"/>
    <cellStyle name="Normal 150" xfId="2099" xr:uid="{00000000-0005-0000-0000-0000C7290000}"/>
    <cellStyle name="Normal 150 2" xfId="4800" xr:uid="{00000000-0005-0000-0000-0000C8290000}"/>
    <cellStyle name="Normal 150 2 2" xfId="7101" xr:uid="{00000000-0005-0000-0000-0000C9290000}"/>
    <cellStyle name="Normal 150 2 2 2" xfId="15384" xr:uid="{00000000-0005-0000-0000-0000CA290000}"/>
    <cellStyle name="Normal 150 2 2 2 2" xfId="22786" xr:uid="{00000000-0005-0000-0000-0000CB290000}"/>
    <cellStyle name="Normal 150 2 2 3" xfId="22787" xr:uid="{00000000-0005-0000-0000-0000CC290000}"/>
    <cellStyle name="Normal 150 2 2 4" xfId="22785" xr:uid="{00000000-0005-0000-0000-0000CD290000}"/>
    <cellStyle name="Normal 150 2 3" xfId="13455" xr:uid="{00000000-0005-0000-0000-0000CE290000}"/>
    <cellStyle name="Normal 150 2 3 2" xfId="22788" xr:uid="{00000000-0005-0000-0000-0000CF290000}"/>
    <cellStyle name="Normal 150 2 4" xfId="22789" xr:uid="{00000000-0005-0000-0000-0000D0290000}"/>
    <cellStyle name="Normal 150 2 5" xfId="22790" xr:uid="{00000000-0005-0000-0000-0000D1290000}"/>
    <cellStyle name="Normal 150 3" xfId="7100" xr:uid="{00000000-0005-0000-0000-0000D2290000}"/>
    <cellStyle name="Normal 150 3 2" xfId="15383" xr:uid="{00000000-0005-0000-0000-0000D3290000}"/>
    <cellStyle name="Normal 150 3 2 2" xfId="22792" xr:uid="{00000000-0005-0000-0000-0000D4290000}"/>
    <cellStyle name="Normal 150 3 3" xfId="22793" xr:uid="{00000000-0005-0000-0000-0000D5290000}"/>
    <cellStyle name="Normal 150 3 4" xfId="22791" xr:uid="{00000000-0005-0000-0000-0000D6290000}"/>
    <cellStyle name="Normal 150 4" xfId="9700" xr:uid="{00000000-0005-0000-0000-0000D7290000}"/>
    <cellStyle name="Normal 150 4 2" xfId="22795" xr:uid="{00000000-0005-0000-0000-0000D8290000}"/>
    <cellStyle name="Normal 150 4 3" xfId="22794" xr:uid="{00000000-0005-0000-0000-0000D9290000}"/>
    <cellStyle name="Normal 150 5" xfId="4673" xr:uid="{00000000-0005-0000-0000-0000DA290000}"/>
    <cellStyle name="Normal 150 5 2" xfId="13341" xr:uid="{00000000-0005-0000-0000-0000DB290000}"/>
    <cellStyle name="Normal 150 6" xfId="22796" xr:uid="{00000000-0005-0000-0000-0000DC290000}"/>
    <cellStyle name="Normal 151" xfId="2125" xr:uid="{00000000-0005-0000-0000-0000DD290000}"/>
    <cellStyle name="Normal 151 2" xfId="4322" xr:uid="{00000000-0005-0000-0000-0000DE290000}"/>
    <cellStyle name="Normal 151 2 2" xfId="7103" xr:uid="{00000000-0005-0000-0000-0000DF290000}"/>
    <cellStyle name="Normal 151 2 2 2" xfId="15386" xr:uid="{00000000-0005-0000-0000-0000E0290000}"/>
    <cellStyle name="Normal 151 2 2 2 2" xfId="22798" xr:uid="{00000000-0005-0000-0000-0000E1290000}"/>
    <cellStyle name="Normal 151 2 2 3" xfId="22799" xr:uid="{00000000-0005-0000-0000-0000E2290000}"/>
    <cellStyle name="Normal 151 2 2 4" xfId="22797" xr:uid="{00000000-0005-0000-0000-0000E3290000}"/>
    <cellStyle name="Normal 151 2 3" xfId="13026" xr:uid="{00000000-0005-0000-0000-0000E4290000}"/>
    <cellStyle name="Normal 151 2 3 2" xfId="22800" xr:uid="{00000000-0005-0000-0000-0000E5290000}"/>
    <cellStyle name="Normal 151 2 4" xfId="22801" xr:uid="{00000000-0005-0000-0000-0000E6290000}"/>
    <cellStyle name="Normal 151 2 5" xfId="22802" xr:uid="{00000000-0005-0000-0000-0000E7290000}"/>
    <cellStyle name="Normal 151 3" xfId="7102" xr:uid="{00000000-0005-0000-0000-0000E8290000}"/>
    <cellStyle name="Normal 151 3 2" xfId="15385" xr:uid="{00000000-0005-0000-0000-0000E9290000}"/>
    <cellStyle name="Normal 151 3 2 2" xfId="22804" xr:uid="{00000000-0005-0000-0000-0000EA290000}"/>
    <cellStyle name="Normal 151 3 3" xfId="22805" xr:uid="{00000000-0005-0000-0000-0000EB290000}"/>
    <cellStyle name="Normal 151 3 4" xfId="22803" xr:uid="{00000000-0005-0000-0000-0000EC290000}"/>
    <cellStyle name="Normal 151 4" xfId="9725" xr:uid="{00000000-0005-0000-0000-0000ED290000}"/>
    <cellStyle name="Normal 151 4 2" xfId="22807" xr:uid="{00000000-0005-0000-0000-0000EE290000}"/>
    <cellStyle name="Normal 151 4 3" xfId="22806" xr:uid="{00000000-0005-0000-0000-0000EF290000}"/>
    <cellStyle name="Normal 151 5" xfId="4451" xr:uid="{00000000-0005-0000-0000-0000F0290000}"/>
    <cellStyle name="Normal 151 5 2" xfId="13145" xr:uid="{00000000-0005-0000-0000-0000F1290000}"/>
    <cellStyle name="Normal 151 6" xfId="22808" xr:uid="{00000000-0005-0000-0000-0000F2290000}"/>
    <cellStyle name="Normal 152" xfId="2322" xr:uid="{00000000-0005-0000-0000-0000F3290000}"/>
    <cellStyle name="Normal 152 2" xfId="4600" xr:uid="{00000000-0005-0000-0000-0000F4290000}"/>
    <cellStyle name="Normal 152 2 2" xfId="7105" xr:uid="{00000000-0005-0000-0000-0000F5290000}"/>
    <cellStyle name="Normal 152 2 2 2" xfId="15388" xr:uid="{00000000-0005-0000-0000-0000F6290000}"/>
    <cellStyle name="Normal 152 2 2 2 2" xfId="22810" xr:uid="{00000000-0005-0000-0000-0000F7290000}"/>
    <cellStyle name="Normal 152 2 2 3" xfId="22811" xr:uid="{00000000-0005-0000-0000-0000F8290000}"/>
    <cellStyle name="Normal 152 2 2 4" xfId="22809" xr:uid="{00000000-0005-0000-0000-0000F9290000}"/>
    <cellStyle name="Normal 152 2 3" xfId="13276" xr:uid="{00000000-0005-0000-0000-0000FA290000}"/>
    <cellStyle name="Normal 152 2 3 2" xfId="22812" xr:uid="{00000000-0005-0000-0000-0000FB290000}"/>
    <cellStyle name="Normal 152 2 4" xfId="22813" xr:uid="{00000000-0005-0000-0000-0000FC290000}"/>
    <cellStyle name="Normal 152 2 5" xfId="22814" xr:uid="{00000000-0005-0000-0000-0000FD290000}"/>
    <cellStyle name="Normal 152 3" xfId="7104" xr:uid="{00000000-0005-0000-0000-0000FE290000}"/>
    <cellStyle name="Normal 152 3 2" xfId="15387" xr:uid="{00000000-0005-0000-0000-0000FF290000}"/>
    <cellStyle name="Normal 152 3 2 2" xfId="22816" xr:uid="{00000000-0005-0000-0000-0000002A0000}"/>
    <cellStyle name="Normal 152 3 3" xfId="22817" xr:uid="{00000000-0005-0000-0000-0000012A0000}"/>
    <cellStyle name="Normal 152 3 4" xfId="22815" xr:uid="{00000000-0005-0000-0000-0000022A0000}"/>
    <cellStyle name="Normal 152 4" xfId="9908" xr:uid="{00000000-0005-0000-0000-0000032A0000}"/>
    <cellStyle name="Normal 152 4 2" xfId="22819" xr:uid="{00000000-0005-0000-0000-0000042A0000}"/>
    <cellStyle name="Normal 152 4 3" xfId="22818" xr:uid="{00000000-0005-0000-0000-0000052A0000}"/>
    <cellStyle name="Normal 152 5" xfId="4515" xr:uid="{00000000-0005-0000-0000-0000062A0000}"/>
    <cellStyle name="Normal 152 5 2" xfId="13200" xr:uid="{00000000-0005-0000-0000-0000072A0000}"/>
    <cellStyle name="Normal 152 6" xfId="22820" xr:uid="{00000000-0005-0000-0000-0000082A0000}"/>
    <cellStyle name="Normal 153" xfId="2365" xr:uid="{00000000-0005-0000-0000-0000092A0000}"/>
    <cellStyle name="Normal 153 2" xfId="4385" xr:uid="{00000000-0005-0000-0000-00000A2A0000}"/>
    <cellStyle name="Normal 153 2 2" xfId="7107" xr:uid="{00000000-0005-0000-0000-00000B2A0000}"/>
    <cellStyle name="Normal 153 2 2 2" xfId="15390" xr:uid="{00000000-0005-0000-0000-00000C2A0000}"/>
    <cellStyle name="Normal 153 2 2 2 2" xfId="22822" xr:uid="{00000000-0005-0000-0000-00000D2A0000}"/>
    <cellStyle name="Normal 153 2 2 3" xfId="22823" xr:uid="{00000000-0005-0000-0000-00000E2A0000}"/>
    <cellStyle name="Normal 153 2 2 4" xfId="22821" xr:uid="{00000000-0005-0000-0000-00000F2A0000}"/>
    <cellStyle name="Normal 153 2 3" xfId="13083" xr:uid="{00000000-0005-0000-0000-0000102A0000}"/>
    <cellStyle name="Normal 153 2 3 2" xfId="22824" xr:uid="{00000000-0005-0000-0000-0000112A0000}"/>
    <cellStyle name="Normal 153 2 4" xfId="22825" xr:uid="{00000000-0005-0000-0000-0000122A0000}"/>
    <cellStyle name="Normal 153 2 5" xfId="22826" xr:uid="{00000000-0005-0000-0000-0000132A0000}"/>
    <cellStyle name="Normal 153 3" xfId="7106" xr:uid="{00000000-0005-0000-0000-0000142A0000}"/>
    <cellStyle name="Normal 153 3 2" xfId="15389" xr:uid="{00000000-0005-0000-0000-0000152A0000}"/>
    <cellStyle name="Normal 153 3 2 2" xfId="22828" xr:uid="{00000000-0005-0000-0000-0000162A0000}"/>
    <cellStyle name="Normal 153 3 3" xfId="22829" xr:uid="{00000000-0005-0000-0000-0000172A0000}"/>
    <cellStyle name="Normal 153 3 4" xfId="22827" xr:uid="{00000000-0005-0000-0000-0000182A0000}"/>
    <cellStyle name="Normal 153 4" xfId="9943" xr:uid="{00000000-0005-0000-0000-0000192A0000}"/>
    <cellStyle name="Normal 153 4 2" xfId="22831" xr:uid="{00000000-0005-0000-0000-00001A2A0000}"/>
    <cellStyle name="Normal 153 4 3" xfId="22830" xr:uid="{00000000-0005-0000-0000-00001B2A0000}"/>
    <cellStyle name="Normal 153 5" xfId="4735" xr:uid="{00000000-0005-0000-0000-00001C2A0000}"/>
    <cellStyle name="Normal 153 5 2" xfId="13397" xr:uid="{00000000-0005-0000-0000-00001D2A0000}"/>
    <cellStyle name="Normal 153 6" xfId="22832" xr:uid="{00000000-0005-0000-0000-00001E2A0000}"/>
    <cellStyle name="Normal 154" xfId="2412" xr:uid="{00000000-0005-0000-0000-00001F2A0000}"/>
    <cellStyle name="Normal 154 2" xfId="4775" xr:uid="{00000000-0005-0000-0000-0000202A0000}"/>
    <cellStyle name="Normal 154 2 2" xfId="7109" xr:uid="{00000000-0005-0000-0000-0000212A0000}"/>
    <cellStyle name="Normal 154 2 2 2" xfId="15392" xr:uid="{00000000-0005-0000-0000-0000222A0000}"/>
    <cellStyle name="Normal 154 2 2 2 2" xfId="22834" xr:uid="{00000000-0005-0000-0000-0000232A0000}"/>
    <cellStyle name="Normal 154 2 2 3" xfId="22835" xr:uid="{00000000-0005-0000-0000-0000242A0000}"/>
    <cellStyle name="Normal 154 2 2 4" xfId="22833" xr:uid="{00000000-0005-0000-0000-0000252A0000}"/>
    <cellStyle name="Normal 154 2 3" xfId="13432" xr:uid="{00000000-0005-0000-0000-0000262A0000}"/>
    <cellStyle name="Normal 154 2 3 2" xfId="22836" xr:uid="{00000000-0005-0000-0000-0000272A0000}"/>
    <cellStyle name="Normal 154 2 4" xfId="22837" xr:uid="{00000000-0005-0000-0000-0000282A0000}"/>
    <cellStyle name="Normal 154 2 5" xfId="22838" xr:uid="{00000000-0005-0000-0000-0000292A0000}"/>
    <cellStyle name="Normal 154 3" xfId="7108" xr:uid="{00000000-0005-0000-0000-00002A2A0000}"/>
    <cellStyle name="Normal 154 3 2" xfId="15391" xr:uid="{00000000-0005-0000-0000-00002B2A0000}"/>
    <cellStyle name="Normal 154 3 2 2" xfId="22840" xr:uid="{00000000-0005-0000-0000-00002C2A0000}"/>
    <cellStyle name="Normal 154 3 3" xfId="22841" xr:uid="{00000000-0005-0000-0000-00002D2A0000}"/>
    <cellStyle name="Normal 154 3 4" xfId="22839" xr:uid="{00000000-0005-0000-0000-00002E2A0000}"/>
    <cellStyle name="Normal 154 4" xfId="9983" xr:uid="{00000000-0005-0000-0000-00002F2A0000}"/>
    <cellStyle name="Normal 154 4 2" xfId="22843" xr:uid="{00000000-0005-0000-0000-0000302A0000}"/>
    <cellStyle name="Normal 154 4 3" xfId="22842" xr:uid="{00000000-0005-0000-0000-0000312A0000}"/>
    <cellStyle name="Normal 154 5" xfId="4642" xr:uid="{00000000-0005-0000-0000-0000322A0000}"/>
    <cellStyle name="Normal 154 5 2" xfId="13313" xr:uid="{00000000-0005-0000-0000-0000332A0000}"/>
    <cellStyle name="Normal 154 6" xfId="22844" xr:uid="{00000000-0005-0000-0000-0000342A0000}"/>
    <cellStyle name="Normal 155" xfId="2340" xr:uid="{00000000-0005-0000-0000-0000352A0000}"/>
    <cellStyle name="Normal 155 2" xfId="4289" xr:uid="{00000000-0005-0000-0000-0000362A0000}"/>
    <cellStyle name="Normal 155 2 2" xfId="7111" xr:uid="{00000000-0005-0000-0000-0000372A0000}"/>
    <cellStyle name="Normal 155 2 2 2" xfId="15394" xr:uid="{00000000-0005-0000-0000-0000382A0000}"/>
    <cellStyle name="Normal 155 2 2 2 2" xfId="22846" xr:uid="{00000000-0005-0000-0000-0000392A0000}"/>
    <cellStyle name="Normal 155 2 2 3" xfId="22847" xr:uid="{00000000-0005-0000-0000-00003A2A0000}"/>
    <cellStyle name="Normal 155 2 2 4" xfId="22845" xr:uid="{00000000-0005-0000-0000-00003B2A0000}"/>
    <cellStyle name="Normal 155 2 3" xfId="12996" xr:uid="{00000000-0005-0000-0000-00003C2A0000}"/>
    <cellStyle name="Normal 155 2 3 2" xfId="22848" xr:uid="{00000000-0005-0000-0000-00003D2A0000}"/>
    <cellStyle name="Normal 155 2 4" xfId="22849" xr:uid="{00000000-0005-0000-0000-00003E2A0000}"/>
    <cellStyle name="Normal 155 2 5" xfId="22850" xr:uid="{00000000-0005-0000-0000-00003F2A0000}"/>
    <cellStyle name="Normal 155 3" xfId="7110" xr:uid="{00000000-0005-0000-0000-0000402A0000}"/>
    <cellStyle name="Normal 155 3 2" xfId="15393" xr:uid="{00000000-0005-0000-0000-0000412A0000}"/>
    <cellStyle name="Normal 155 3 2 2" xfId="22852" xr:uid="{00000000-0005-0000-0000-0000422A0000}"/>
    <cellStyle name="Normal 155 3 3" xfId="22853" xr:uid="{00000000-0005-0000-0000-0000432A0000}"/>
    <cellStyle name="Normal 155 3 4" xfId="22851" xr:uid="{00000000-0005-0000-0000-0000442A0000}"/>
    <cellStyle name="Normal 155 4" xfId="9924" xr:uid="{00000000-0005-0000-0000-0000452A0000}"/>
    <cellStyle name="Normal 155 4 2" xfId="22855" xr:uid="{00000000-0005-0000-0000-0000462A0000}"/>
    <cellStyle name="Normal 155 4 3" xfId="22854" xr:uid="{00000000-0005-0000-0000-0000472A0000}"/>
    <cellStyle name="Normal 155 5" xfId="4426" xr:uid="{00000000-0005-0000-0000-0000482A0000}"/>
    <cellStyle name="Normal 155 5 2" xfId="13121" xr:uid="{00000000-0005-0000-0000-0000492A0000}"/>
    <cellStyle name="Normal 155 6" xfId="22856" xr:uid="{00000000-0005-0000-0000-00004A2A0000}"/>
    <cellStyle name="Normal 156" xfId="2414" xr:uid="{00000000-0005-0000-0000-00004B2A0000}"/>
    <cellStyle name="Normal 156 2" xfId="4693" xr:uid="{00000000-0005-0000-0000-00004C2A0000}"/>
    <cellStyle name="Normal 156 2 2" xfId="7113" xr:uid="{00000000-0005-0000-0000-00004D2A0000}"/>
    <cellStyle name="Normal 156 2 2 2" xfId="15396" xr:uid="{00000000-0005-0000-0000-00004E2A0000}"/>
    <cellStyle name="Normal 156 2 2 2 2" xfId="22858" xr:uid="{00000000-0005-0000-0000-00004F2A0000}"/>
    <cellStyle name="Normal 156 2 2 3" xfId="22859" xr:uid="{00000000-0005-0000-0000-0000502A0000}"/>
    <cellStyle name="Normal 156 2 2 4" xfId="22857" xr:uid="{00000000-0005-0000-0000-0000512A0000}"/>
    <cellStyle name="Normal 156 2 3" xfId="13357" xr:uid="{00000000-0005-0000-0000-0000522A0000}"/>
    <cellStyle name="Normal 156 2 3 2" xfId="22860" xr:uid="{00000000-0005-0000-0000-0000532A0000}"/>
    <cellStyle name="Normal 156 2 4" xfId="22861" xr:uid="{00000000-0005-0000-0000-0000542A0000}"/>
    <cellStyle name="Normal 156 2 5" xfId="22862" xr:uid="{00000000-0005-0000-0000-0000552A0000}"/>
    <cellStyle name="Normal 156 3" xfId="7112" xr:uid="{00000000-0005-0000-0000-0000562A0000}"/>
    <cellStyle name="Normal 156 3 2" xfId="15395" xr:uid="{00000000-0005-0000-0000-0000572A0000}"/>
    <cellStyle name="Normal 156 3 2 2" xfId="22864" xr:uid="{00000000-0005-0000-0000-0000582A0000}"/>
    <cellStyle name="Normal 156 3 3" xfId="22865" xr:uid="{00000000-0005-0000-0000-0000592A0000}"/>
    <cellStyle name="Normal 156 3 4" xfId="22863" xr:uid="{00000000-0005-0000-0000-00005A2A0000}"/>
    <cellStyle name="Normal 156 4" xfId="9985" xr:uid="{00000000-0005-0000-0000-00005B2A0000}"/>
    <cellStyle name="Normal 156 4 2" xfId="22867" xr:uid="{00000000-0005-0000-0000-00005C2A0000}"/>
    <cellStyle name="Normal 156 4 3" xfId="22866" xr:uid="{00000000-0005-0000-0000-00005D2A0000}"/>
    <cellStyle name="Normal 156 5" xfId="4558" xr:uid="{00000000-0005-0000-0000-00005E2A0000}"/>
    <cellStyle name="Normal 156 5 2" xfId="13239" xr:uid="{00000000-0005-0000-0000-00005F2A0000}"/>
    <cellStyle name="Normal 156 6" xfId="22868" xr:uid="{00000000-0005-0000-0000-0000602A0000}"/>
    <cellStyle name="Normal 157" xfId="2330" xr:uid="{00000000-0005-0000-0000-0000612A0000}"/>
    <cellStyle name="Normal 157 2" xfId="4470" xr:uid="{00000000-0005-0000-0000-0000622A0000}"/>
    <cellStyle name="Normal 157 2 2" xfId="7115" xr:uid="{00000000-0005-0000-0000-0000632A0000}"/>
    <cellStyle name="Normal 157 2 2 2" xfId="15398" xr:uid="{00000000-0005-0000-0000-0000642A0000}"/>
    <cellStyle name="Normal 157 2 2 2 2" xfId="22870" xr:uid="{00000000-0005-0000-0000-0000652A0000}"/>
    <cellStyle name="Normal 157 2 2 3" xfId="22871" xr:uid="{00000000-0005-0000-0000-0000662A0000}"/>
    <cellStyle name="Normal 157 2 2 4" xfId="22869" xr:uid="{00000000-0005-0000-0000-0000672A0000}"/>
    <cellStyle name="Normal 157 2 3" xfId="13160" xr:uid="{00000000-0005-0000-0000-0000682A0000}"/>
    <cellStyle name="Normal 157 2 3 2" xfId="22872" xr:uid="{00000000-0005-0000-0000-0000692A0000}"/>
    <cellStyle name="Normal 157 2 4" xfId="22873" xr:uid="{00000000-0005-0000-0000-00006A2A0000}"/>
    <cellStyle name="Normal 157 2 5" xfId="22874" xr:uid="{00000000-0005-0000-0000-00006B2A0000}"/>
    <cellStyle name="Normal 157 3" xfId="7114" xr:uid="{00000000-0005-0000-0000-00006C2A0000}"/>
    <cellStyle name="Normal 157 3 2" xfId="15397" xr:uid="{00000000-0005-0000-0000-00006D2A0000}"/>
    <cellStyle name="Normal 157 3 2 2" xfId="22876" xr:uid="{00000000-0005-0000-0000-00006E2A0000}"/>
    <cellStyle name="Normal 157 3 3" xfId="22877" xr:uid="{00000000-0005-0000-0000-00006F2A0000}"/>
    <cellStyle name="Normal 157 3 4" xfId="22875" xr:uid="{00000000-0005-0000-0000-0000702A0000}"/>
    <cellStyle name="Normal 157 4" xfId="9916" xr:uid="{00000000-0005-0000-0000-0000712A0000}"/>
    <cellStyle name="Normal 157 4 2" xfId="22879" xr:uid="{00000000-0005-0000-0000-0000722A0000}"/>
    <cellStyle name="Normal 157 4 3" xfId="22878" xr:uid="{00000000-0005-0000-0000-0000732A0000}"/>
    <cellStyle name="Normal 157 5" xfId="4819" xr:uid="{00000000-0005-0000-0000-0000742A0000}"/>
    <cellStyle name="Normal 157 5 2" xfId="13471" xr:uid="{00000000-0005-0000-0000-0000752A0000}"/>
    <cellStyle name="Normal 157 6" xfId="22880" xr:uid="{00000000-0005-0000-0000-0000762A0000}"/>
    <cellStyle name="Normal 158" xfId="2105" xr:uid="{00000000-0005-0000-0000-0000772A0000}"/>
    <cellStyle name="Normal 158 2" xfId="4247" xr:uid="{00000000-0005-0000-0000-0000782A0000}"/>
    <cellStyle name="Normal 158 2 2" xfId="7117" xr:uid="{00000000-0005-0000-0000-0000792A0000}"/>
    <cellStyle name="Normal 158 2 2 2" xfId="15400" xr:uid="{00000000-0005-0000-0000-00007A2A0000}"/>
    <cellStyle name="Normal 158 2 2 2 2" xfId="22882" xr:uid="{00000000-0005-0000-0000-00007B2A0000}"/>
    <cellStyle name="Normal 158 2 2 3" xfId="22883" xr:uid="{00000000-0005-0000-0000-00007C2A0000}"/>
    <cellStyle name="Normal 158 2 2 4" xfId="22881" xr:uid="{00000000-0005-0000-0000-00007D2A0000}"/>
    <cellStyle name="Normal 158 2 3" xfId="12959" xr:uid="{00000000-0005-0000-0000-00007E2A0000}"/>
    <cellStyle name="Normal 158 2 3 2" xfId="22884" xr:uid="{00000000-0005-0000-0000-00007F2A0000}"/>
    <cellStyle name="Normal 158 2 4" xfId="22885" xr:uid="{00000000-0005-0000-0000-0000802A0000}"/>
    <cellStyle name="Normal 158 2 5" xfId="22886" xr:uid="{00000000-0005-0000-0000-0000812A0000}"/>
    <cellStyle name="Normal 158 3" xfId="7116" xr:uid="{00000000-0005-0000-0000-0000822A0000}"/>
    <cellStyle name="Normal 158 3 2" xfId="15399" xr:uid="{00000000-0005-0000-0000-0000832A0000}"/>
    <cellStyle name="Normal 158 3 2 2" xfId="22888" xr:uid="{00000000-0005-0000-0000-0000842A0000}"/>
    <cellStyle name="Normal 158 3 3" xfId="22889" xr:uid="{00000000-0005-0000-0000-0000852A0000}"/>
    <cellStyle name="Normal 158 3 4" xfId="22887" xr:uid="{00000000-0005-0000-0000-0000862A0000}"/>
    <cellStyle name="Normal 158 4" xfId="9705" xr:uid="{00000000-0005-0000-0000-0000872A0000}"/>
    <cellStyle name="Normal 158 4 2" xfId="22891" xr:uid="{00000000-0005-0000-0000-0000882A0000}"/>
    <cellStyle name="Normal 158 4 3" xfId="22890" xr:uid="{00000000-0005-0000-0000-0000892A0000}"/>
    <cellStyle name="Normal 158 5" xfId="4342" xr:uid="{00000000-0005-0000-0000-00008A2A0000}"/>
    <cellStyle name="Normal 158 5 2" xfId="13041" xr:uid="{00000000-0005-0000-0000-00008B2A0000}"/>
    <cellStyle name="Normal 158 6" xfId="22892" xr:uid="{00000000-0005-0000-0000-00008C2A0000}"/>
    <cellStyle name="Normal 159" xfId="2265" xr:uid="{00000000-0005-0000-0000-00008D2A0000}"/>
    <cellStyle name="Normal 159 2" xfId="4489" xr:uid="{00000000-0005-0000-0000-00008E2A0000}"/>
    <cellStyle name="Normal 159 2 2" xfId="7119" xr:uid="{00000000-0005-0000-0000-00008F2A0000}"/>
    <cellStyle name="Normal 159 2 2 2" xfId="15402" xr:uid="{00000000-0005-0000-0000-0000902A0000}"/>
    <cellStyle name="Normal 159 2 2 2 2" xfId="22894" xr:uid="{00000000-0005-0000-0000-0000912A0000}"/>
    <cellStyle name="Normal 159 2 2 3" xfId="22895" xr:uid="{00000000-0005-0000-0000-0000922A0000}"/>
    <cellStyle name="Normal 159 2 2 4" xfId="22893" xr:uid="{00000000-0005-0000-0000-0000932A0000}"/>
    <cellStyle name="Normal 159 2 3" xfId="13179" xr:uid="{00000000-0005-0000-0000-0000942A0000}"/>
    <cellStyle name="Normal 159 2 3 2" xfId="22896" xr:uid="{00000000-0005-0000-0000-0000952A0000}"/>
    <cellStyle name="Normal 159 2 4" xfId="22897" xr:uid="{00000000-0005-0000-0000-0000962A0000}"/>
    <cellStyle name="Normal 159 2 5" xfId="22898" xr:uid="{00000000-0005-0000-0000-0000972A0000}"/>
    <cellStyle name="Normal 159 3" xfId="7118" xr:uid="{00000000-0005-0000-0000-0000982A0000}"/>
    <cellStyle name="Normal 159 3 2" xfId="15401" xr:uid="{00000000-0005-0000-0000-0000992A0000}"/>
    <cellStyle name="Normal 159 3 2 2" xfId="22900" xr:uid="{00000000-0005-0000-0000-00009A2A0000}"/>
    <cellStyle name="Normal 159 3 3" xfId="22901" xr:uid="{00000000-0005-0000-0000-00009B2A0000}"/>
    <cellStyle name="Normal 159 3 4" xfId="22899" xr:uid="{00000000-0005-0000-0000-00009C2A0000}"/>
    <cellStyle name="Normal 159 4" xfId="9856" xr:uid="{00000000-0005-0000-0000-00009D2A0000}"/>
    <cellStyle name="Normal 159 4 2" xfId="22903" xr:uid="{00000000-0005-0000-0000-00009E2A0000}"/>
    <cellStyle name="Normal 159 4 3" xfId="22902" xr:uid="{00000000-0005-0000-0000-00009F2A0000}"/>
    <cellStyle name="Normal 159 5" xfId="4191" xr:uid="{00000000-0005-0000-0000-0000A02A0000}"/>
    <cellStyle name="Normal 159 5 2" xfId="12915" xr:uid="{00000000-0005-0000-0000-0000A12A0000}"/>
    <cellStyle name="Normal 159 6" xfId="22904" xr:uid="{00000000-0005-0000-0000-0000A22A0000}"/>
    <cellStyle name="Normal 16" xfId="42" xr:uid="{00000000-0005-0000-0000-0000A32A0000}"/>
    <cellStyle name="Normal 16 10" xfId="5686" xr:uid="{00000000-0005-0000-0000-0000A42A0000}"/>
    <cellStyle name="Normal 16 10 2" xfId="14164" xr:uid="{00000000-0005-0000-0000-0000A52A0000}"/>
    <cellStyle name="Normal 16 10 3" xfId="22905" xr:uid="{00000000-0005-0000-0000-0000A62A0000}"/>
    <cellStyle name="Normal 16 11" xfId="4060" xr:uid="{00000000-0005-0000-0000-0000A72A0000}"/>
    <cellStyle name="Normal 16 11 2" xfId="12784" xr:uid="{00000000-0005-0000-0000-0000A82A0000}"/>
    <cellStyle name="Normal 16 12" xfId="8978" xr:uid="{00000000-0005-0000-0000-0000A92A0000}"/>
    <cellStyle name="Normal 16 12 2" xfId="16961" xr:uid="{00000000-0005-0000-0000-0000AA2A0000}"/>
    <cellStyle name="Normal 16 13" xfId="1375" xr:uid="{00000000-0005-0000-0000-0000AB2A0000}"/>
    <cellStyle name="Normal 16 13 2" xfId="18453" xr:uid="{00000000-0005-0000-0000-0000AC2A0000}"/>
    <cellStyle name="Normal 16 14" xfId="10705" xr:uid="{00000000-0005-0000-0000-0000AD2A0000}"/>
    <cellStyle name="Normal 16 2" xfId="142" xr:uid="{00000000-0005-0000-0000-0000AE2A0000}"/>
    <cellStyle name="Normal 16 2 10" xfId="4065" xr:uid="{00000000-0005-0000-0000-0000AF2A0000}"/>
    <cellStyle name="Normal 16 2 10 2" xfId="12789" xr:uid="{00000000-0005-0000-0000-0000B02A0000}"/>
    <cellStyle name="Normal 16 2 11" xfId="8998" xr:uid="{00000000-0005-0000-0000-0000B12A0000}"/>
    <cellStyle name="Normal 16 2 11 2" xfId="16981" xr:uid="{00000000-0005-0000-0000-0000B22A0000}"/>
    <cellStyle name="Normal 16 2 12" xfId="1395" xr:uid="{00000000-0005-0000-0000-0000B32A0000}"/>
    <cellStyle name="Normal 16 2 12 2" xfId="18474" xr:uid="{00000000-0005-0000-0000-0000B42A0000}"/>
    <cellStyle name="Normal 16 2 13" xfId="10725" xr:uid="{00000000-0005-0000-0000-0000B52A0000}"/>
    <cellStyle name="Normal 16 2 2" xfId="235" xr:uid="{00000000-0005-0000-0000-0000B62A0000}"/>
    <cellStyle name="Normal 16 2 2 10" xfId="9040" xr:uid="{00000000-0005-0000-0000-0000B72A0000}"/>
    <cellStyle name="Normal 16 2 2 10 2" xfId="17023" xr:uid="{00000000-0005-0000-0000-0000B82A0000}"/>
    <cellStyle name="Normal 16 2 2 11" xfId="1437" xr:uid="{00000000-0005-0000-0000-0000B92A0000}"/>
    <cellStyle name="Normal 16 2 2 11 2" xfId="18517" xr:uid="{00000000-0005-0000-0000-0000BA2A0000}"/>
    <cellStyle name="Normal 16 2 2 12" xfId="10767" xr:uid="{00000000-0005-0000-0000-0000BB2A0000}"/>
    <cellStyle name="Normal 16 2 2 2" xfId="423" xr:uid="{00000000-0005-0000-0000-0000BC2A0000}"/>
    <cellStyle name="Normal 16 2 2 2 2" xfId="753" xr:uid="{00000000-0005-0000-0000-0000BD2A0000}"/>
    <cellStyle name="Normal 16 2 2 2 2 2" xfId="1315" xr:uid="{00000000-0005-0000-0000-0000BE2A0000}"/>
    <cellStyle name="Normal 16 2 2 2 2 2 2" xfId="7122" xr:uid="{00000000-0005-0000-0000-0000BF2A0000}"/>
    <cellStyle name="Normal 16 2 2 2 2 2 2 2" xfId="15405" xr:uid="{00000000-0005-0000-0000-0000C02A0000}"/>
    <cellStyle name="Normal 16 2 2 2 2 2 2 2 2" xfId="22907" xr:uid="{00000000-0005-0000-0000-0000C12A0000}"/>
    <cellStyle name="Normal 16 2 2 2 2 2 2 3" xfId="22908" xr:uid="{00000000-0005-0000-0000-0000C22A0000}"/>
    <cellStyle name="Normal 16 2 2 2 2 2 2 4" xfId="22906" xr:uid="{00000000-0005-0000-0000-0000C32A0000}"/>
    <cellStyle name="Normal 16 2 2 2 2 2 3" xfId="10276" xr:uid="{00000000-0005-0000-0000-0000C42A0000}"/>
    <cellStyle name="Normal 16 2 2 2 2 2 3 2" xfId="18022" xr:uid="{00000000-0005-0000-0000-0000C52A0000}"/>
    <cellStyle name="Normal 16 2 2 2 2 2 4" xfId="4404" xr:uid="{00000000-0005-0000-0000-0000C62A0000}"/>
    <cellStyle name="Normal 16 2 2 2 2 2 4 2" xfId="13100" xr:uid="{00000000-0005-0000-0000-0000C72A0000}"/>
    <cellStyle name="Normal 16 2 2 2 2 2 5" xfId="3047" xr:uid="{00000000-0005-0000-0000-0000C82A0000}"/>
    <cellStyle name="Normal 16 2 2 2 2 2 5 2" xfId="19497" xr:uid="{00000000-0005-0000-0000-0000C92A0000}"/>
    <cellStyle name="Normal 16 2 2 2 2 2 6" xfId="11766" xr:uid="{00000000-0005-0000-0000-0000CA2A0000}"/>
    <cellStyle name="Normal 16 2 2 2 2 3" xfId="3860" xr:uid="{00000000-0005-0000-0000-0000CB2A0000}"/>
    <cellStyle name="Normal 16 2 2 2 2 3 2" xfId="10647" xr:uid="{00000000-0005-0000-0000-0000CC2A0000}"/>
    <cellStyle name="Normal 16 2 2 2 2 3 2 2" xfId="18391" xr:uid="{00000000-0005-0000-0000-0000CD2A0000}"/>
    <cellStyle name="Normal 16 2 2 2 2 3 3" xfId="7121" xr:uid="{00000000-0005-0000-0000-0000CE2A0000}"/>
    <cellStyle name="Normal 16 2 2 2 2 3 3 2" xfId="15404" xr:uid="{00000000-0005-0000-0000-0000CF2A0000}"/>
    <cellStyle name="Normal 16 2 2 2 2 3 3 3" xfId="22909" xr:uid="{00000000-0005-0000-0000-0000D02A0000}"/>
    <cellStyle name="Normal 16 2 2 2 2 3 4" xfId="12585" xr:uid="{00000000-0005-0000-0000-0000D12A0000}"/>
    <cellStyle name="Normal 16 2 2 2 2 4" xfId="3418" xr:uid="{00000000-0005-0000-0000-0000D22A0000}"/>
    <cellStyle name="Normal 16 2 2 2 2 4 2" xfId="12139" xr:uid="{00000000-0005-0000-0000-0000D32A0000}"/>
    <cellStyle name="Normal 16 2 2 2 2 5" xfId="9511" xr:uid="{00000000-0005-0000-0000-0000D42A0000}"/>
    <cellStyle name="Normal 16 2 2 2 2 5 2" xfId="17494" xr:uid="{00000000-0005-0000-0000-0000D52A0000}"/>
    <cellStyle name="Normal 16 2 2 2 2 6" xfId="1908" xr:uid="{00000000-0005-0000-0000-0000D62A0000}"/>
    <cellStyle name="Normal 16 2 2 2 2 6 2" xfId="19003" xr:uid="{00000000-0005-0000-0000-0000D72A0000}"/>
    <cellStyle name="Normal 16 2 2 2 2 7" xfId="11238" xr:uid="{00000000-0005-0000-0000-0000D82A0000}"/>
    <cellStyle name="Normal 16 2 2 2 3" xfId="991" xr:uid="{00000000-0005-0000-0000-0000D92A0000}"/>
    <cellStyle name="Normal 16 2 2 2 3 2" xfId="7123" xr:uid="{00000000-0005-0000-0000-0000DA2A0000}"/>
    <cellStyle name="Normal 16 2 2 2 3 2 2" xfId="15406" xr:uid="{00000000-0005-0000-0000-0000DB2A0000}"/>
    <cellStyle name="Normal 16 2 2 2 3 2 2 2" xfId="22911" xr:uid="{00000000-0005-0000-0000-0000DC2A0000}"/>
    <cellStyle name="Normal 16 2 2 2 3 2 3" xfId="22912" xr:uid="{00000000-0005-0000-0000-0000DD2A0000}"/>
    <cellStyle name="Normal 16 2 2 2 3 2 4" xfId="22910" xr:uid="{00000000-0005-0000-0000-0000DE2A0000}"/>
    <cellStyle name="Normal 16 2 2 2 3 3" xfId="10093" xr:uid="{00000000-0005-0000-0000-0000DF2A0000}"/>
    <cellStyle name="Normal 16 2 2 2 3 3 2" xfId="17836" xr:uid="{00000000-0005-0000-0000-0000E02A0000}"/>
    <cellStyle name="Normal 16 2 2 2 3 4" xfId="4267" xr:uid="{00000000-0005-0000-0000-0000E12A0000}"/>
    <cellStyle name="Normal 16 2 2 2 3 4 2" xfId="12977" xr:uid="{00000000-0005-0000-0000-0000E22A0000}"/>
    <cellStyle name="Normal 16 2 2 2 3 5" xfId="2861" xr:uid="{00000000-0005-0000-0000-0000E32A0000}"/>
    <cellStyle name="Normal 16 2 2 2 3 5 2" xfId="19311" xr:uid="{00000000-0005-0000-0000-0000E42A0000}"/>
    <cellStyle name="Normal 16 2 2 2 3 6" xfId="11580" xr:uid="{00000000-0005-0000-0000-0000E52A0000}"/>
    <cellStyle name="Normal 16 2 2 2 4" xfId="3677" xr:uid="{00000000-0005-0000-0000-0000E62A0000}"/>
    <cellStyle name="Normal 16 2 2 2 4 2" xfId="10617" xr:uid="{00000000-0005-0000-0000-0000E72A0000}"/>
    <cellStyle name="Normal 16 2 2 2 4 2 2" xfId="18361" xr:uid="{00000000-0005-0000-0000-0000E82A0000}"/>
    <cellStyle name="Normal 16 2 2 2 4 3" xfId="7120" xr:uid="{00000000-0005-0000-0000-0000E92A0000}"/>
    <cellStyle name="Normal 16 2 2 2 4 3 2" xfId="15403" xr:uid="{00000000-0005-0000-0000-0000EA2A0000}"/>
    <cellStyle name="Normal 16 2 2 2 4 3 3" xfId="22913" xr:uid="{00000000-0005-0000-0000-0000EB2A0000}"/>
    <cellStyle name="Normal 16 2 2 2 4 4" xfId="12399" xr:uid="{00000000-0005-0000-0000-0000EC2A0000}"/>
    <cellStyle name="Normal 16 2 2 2 5" xfId="3503" xr:uid="{00000000-0005-0000-0000-0000ED2A0000}"/>
    <cellStyle name="Normal 16 2 2 2 5 2" xfId="12224" xr:uid="{00000000-0005-0000-0000-0000EE2A0000}"/>
    <cellStyle name="Normal 16 2 2 2 6" xfId="9168" xr:uid="{00000000-0005-0000-0000-0000EF2A0000}"/>
    <cellStyle name="Normal 16 2 2 2 6 2" xfId="17151" xr:uid="{00000000-0005-0000-0000-0000F02A0000}"/>
    <cellStyle name="Normal 16 2 2 2 7" xfId="1565" xr:uid="{00000000-0005-0000-0000-0000F12A0000}"/>
    <cellStyle name="Normal 16 2 2 2 7 2" xfId="18817" xr:uid="{00000000-0005-0000-0000-0000F22A0000}"/>
    <cellStyle name="Normal 16 2 2 2 8" xfId="10895" xr:uid="{00000000-0005-0000-0000-0000F32A0000}"/>
    <cellStyle name="Normal 16 2 2 3" xfId="628" xr:uid="{00000000-0005-0000-0000-0000F42A0000}"/>
    <cellStyle name="Normal 16 2 2 3 2" xfId="1195" xr:uid="{00000000-0005-0000-0000-0000F52A0000}"/>
    <cellStyle name="Normal 16 2 2 3 2 2" xfId="7125" xr:uid="{00000000-0005-0000-0000-0000F62A0000}"/>
    <cellStyle name="Normal 16 2 2 3 2 2 2" xfId="15408" xr:uid="{00000000-0005-0000-0000-0000F72A0000}"/>
    <cellStyle name="Normal 16 2 2 3 2 2 2 2" xfId="22915" xr:uid="{00000000-0005-0000-0000-0000F82A0000}"/>
    <cellStyle name="Normal 16 2 2 3 2 2 3" xfId="22916" xr:uid="{00000000-0005-0000-0000-0000F92A0000}"/>
    <cellStyle name="Normal 16 2 2 3 2 2 4" xfId="22914" xr:uid="{00000000-0005-0000-0000-0000FA2A0000}"/>
    <cellStyle name="Normal 16 2 2 3 2 3" xfId="10395" xr:uid="{00000000-0005-0000-0000-0000FB2A0000}"/>
    <cellStyle name="Normal 16 2 2 3 2 3 2" xfId="18139" xr:uid="{00000000-0005-0000-0000-0000FC2A0000}"/>
    <cellStyle name="Normal 16 2 2 3 2 4" xfId="4671" xr:uid="{00000000-0005-0000-0000-0000FD2A0000}"/>
    <cellStyle name="Normal 16 2 2 3 2 4 2" xfId="13339" xr:uid="{00000000-0005-0000-0000-0000FE2A0000}"/>
    <cellStyle name="Normal 16 2 2 3 2 5" xfId="3165" xr:uid="{00000000-0005-0000-0000-0000FF2A0000}"/>
    <cellStyle name="Normal 16 2 2 3 2 5 2" xfId="19611" xr:uid="{00000000-0005-0000-0000-0000002B0000}"/>
    <cellStyle name="Normal 16 2 2 3 2 6" xfId="11883" xr:uid="{00000000-0005-0000-0000-0000012B0000}"/>
    <cellStyle name="Normal 16 2 2 3 3" xfId="3981" xr:uid="{00000000-0005-0000-0000-0000022B0000}"/>
    <cellStyle name="Normal 16 2 2 3 3 2" xfId="10673" xr:uid="{00000000-0005-0000-0000-0000032B0000}"/>
    <cellStyle name="Normal 16 2 2 3 3 2 2" xfId="18417" xr:uid="{00000000-0005-0000-0000-0000042B0000}"/>
    <cellStyle name="Normal 16 2 2 3 3 3" xfId="7124" xr:uid="{00000000-0005-0000-0000-0000052B0000}"/>
    <cellStyle name="Normal 16 2 2 3 3 3 2" xfId="15407" xr:uid="{00000000-0005-0000-0000-0000062B0000}"/>
    <cellStyle name="Normal 16 2 2 3 3 3 3" xfId="22917" xr:uid="{00000000-0005-0000-0000-0000072B0000}"/>
    <cellStyle name="Normal 16 2 2 3 3 4" xfId="12706" xr:uid="{00000000-0005-0000-0000-0000082B0000}"/>
    <cellStyle name="Normal 16 2 2 3 4" xfId="3569" xr:uid="{00000000-0005-0000-0000-0000092B0000}"/>
    <cellStyle name="Normal 16 2 2 3 4 2" xfId="12290" xr:uid="{00000000-0005-0000-0000-00000A2B0000}"/>
    <cellStyle name="Normal 16 2 2 3 5" xfId="9383" xr:uid="{00000000-0005-0000-0000-00000B2B0000}"/>
    <cellStyle name="Normal 16 2 2 3 5 2" xfId="17366" xr:uid="{00000000-0005-0000-0000-00000C2B0000}"/>
    <cellStyle name="Normal 16 2 2 3 6" xfId="1780" xr:uid="{00000000-0005-0000-0000-00000D2B0000}"/>
    <cellStyle name="Normal 16 2 2 3 6 2" xfId="19123" xr:uid="{00000000-0005-0000-0000-00000E2B0000}"/>
    <cellStyle name="Normal 16 2 2 3 7" xfId="11110" xr:uid="{00000000-0005-0000-0000-00000F2B0000}"/>
    <cellStyle name="Normal 16 2 2 4" xfId="549" xr:uid="{00000000-0005-0000-0000-0000102B0000}"/>
    <cellStyle name="Normal 16 2 2 4 2" xfId="1116" xr:uid="{00000000-0005-0000-0000-0000112B0000}"/>
    <cellStyle name="Normal 16 2 2 4 2 2" xfId="7127" xr:uid="{00000000-0005-0000-0000-0000122B0000}"/>
    <cellStyle name="Normal 16 2 2 4 2 2 2" xfId="15410" xr:uid="{00000000-0005-0000-0000-0000132B0000}"/>
    <cellStyle name="Normal 16 2 2 4 2 2 2 2" xfId="22919" xr:uid="{00000000-0005-0000-0000-0000142B0000}"/>
    <cellStyle name="Normal 16 2 2 4 2 2 3" xfId="22920" xr:uid="{00000000-0005-0000-0000-0000152B0000}"/>
    <cellStyle name="Normal 16 2 2 4 2 2 4" xfId="22918" xr:uid="{00000000-0005-0000-0000-0000162B0000}"/>
    <cellStyle name="Normal 16 2 2 4 2 3" xfId="10244" xr:uid="{00000000-0005-0000-0000-0000172B0000}"/>
    <cellStyle name="Normal 16 2 2 4 2 3 2" xfId="17990" xr:uid="{00000000-0005-0000-0000-0000182B0000}"/>
    <cellStyle name="Normal 16 2 2 4 2 4" xfId="4449" xr:uid="{00000000-0005-0000-0000-0000192B0000}"/>
    <cellStyle name="Normal 16 2 2 4 2 4 2" xfId="13143" xr:uid="{00000000-0005-0000-0000-00001A2B0000}"/>
    <cellStyle name="Normal 16 2 2 4 2 5" xfId="3015" xr:uid="{00000000-0005-0000-0000-00001B2B0000}"/>
    <cellStyle name="Normal 16 2 2 4 2 5 2" xfId="19465" xr:uid="{00000000-0005-0000-0000-00001C2B0000}"/>
    <cellStyle name="Normal 16 2 2 4 2 6" xfId="11734" xr:uid="{00000000-0005-0000-0000-00001D2B0000}"/>
    <cellStyle name="Normal 16 2 2 4 3" xfId="3828" xr:uid="{00000000-0005-0000-0000-00001E2B0000}"/>
    <cellStyle name="Normal 16 2 2 4 3 2" xfId="10642" xr:uid="{00000000-0005-0000-0000-00001F2B0000}"/>
    <cellStyle name="Normal 16 2 2 4 3 2 2" xfId="18386" xr:uid="{00000000-0005-0000-0000-0000202B0000}"/>
    <cellStyle name="Normal 16 2 2 4 3 3" xfId="7126" xr:uid="{00000000-0005-0000-0000-0000212B0000}"/>
    <cellStyle name="Normal 16 2 2 4 3 3 2" xfId="15409" xr:uid="{00000000-0005-0000-0000-0000222B0000}"/>
    <cellStyle name="Normal 16 2 2 4 3 3 3" xfId="22921" xr:uid="{00000000-0005-0000-0000-0000232B0000}"/>
    <cellStyle name="Normal 16 2 2 4 3 4" xfId="12553" xr:uid="{00000000-0005-0000-0000-0000242B0000}"/>
    <cellStyle name="Normal 16 2 2 4 4" xfId="3506" xr:uid="{00000000-0005-0000-0000-0000252B0000}"/>
    <cellStyle name="Normal 16 2 2 4 4 2" xfId="12227" xr:uid="{00000000-0005-0000-0000-0000262B0000}"/>
    <cellStyle name="Normal 16 2 2 4 5" xfId="9301" xr:uid="{00000000-0005-0000-0000-0000272B0000}"/>
    <cellStyle name="Normal 16 2 2 4 5 2" xfId="17284" xr:uid="{00000000-0005-0000-0000-0000282B0000}"/>
    <cellStyle name="Normal 16 2 2 4 6" xfId="1698" xr:uid="{00000000-0005-0000-0000-0000292B0000}"/>
    <cellStyle name="Normal 16 2 2 4 6 2" xfId="18971" xr:uid="{00000000-0005-0000-0000-00002A2B0000}"/>
    <cellStyle name="Normal 16 2 2 4 7" xfId="11028" xr:uid="{00000000-0005-0000-0000-00002B2B0000}"/>
    <cellStyle name="Normal 16 2 2 5" xfId="870" xr:uid="{00000000-0005-0000-0000-00002C2B0000}"/>
    <cellStyle name="Normal 16 2 2 5 2" xfId="7128" xr:uid="{00000000-0005-0000-0000-00002D2B0000}"/>
    <cellStyle name="Normal 16 2 2 5 2 2" xfId="15411" xr:uid="{00000000-0005-0000-0000-00002E2B0000}"/>
    <cellStyle name="Normal 16 2 2 5 2 2 2" xfId="22923" xr:uid="{00000000-0005-0000-0000-00002F2B0000}"/>
    <cellStyle name="Normal 16 2 2 5 2 3" xfId="22924" xr:uid="{00000000-0005-0000-0000-0000302B0000}"/>
    <cellStyle name="Normal 16 2 2 5 2 4" xfId="22922" xr:uid="{00000000-0005-0000-0000-0000312B0000}"/>
    <cellStyle name="Normal 16 2 2 5 3" xfId="9642" xr:uid="{00000000-0005-0000-0000-0000322B0000}"/>
    <cellStyle name="Normal 16 2 2 5 3 2" xfId="17625" xr:uid="{00000000-0005-0000-0000-0000332B0000}"/>
    <cellStyle name="Normal 16 2 2 5 4" xfId="4320" xr:uid="{00000000-0005-0000-0000-0000342B0000}"/>
    <cellStyle name="Normal 16 2 2 5 4 2" xfId="13024" xr:uid="{00000000-0005-0000-0000-0000352B0000}"/>
    <cellStyle name="Normal 16 2 2 5 5" xfId="2040" xr:uid="{00000000-0005-0000-0000-0000362B0000}"/>
    <cellStyle name="Normal 16 2 2 5 5 2" xfId="19175" xr:uid="{00000000-0005-0000-0000-0000372B0000}"/>
    <cellStyle name="Normal 16 2 2 5 6" xfId="11369" xr:uid="{00000000-0005-0000-0000-0000382B0000}"/>
    <cellStyle name="Normal 16 2 2 6" xfId="3264" xr:uid="{00000000-0005-0000-0000-0000392B0000}"/>
    <cellStyle name="Normal 16 2 2 6 2" xfId="8955" xr:uid="{00000000-0005-0000-0000-00003A2B0000}"/>
    <cellStyle name="Normal 16 2 2 6 2 2" xfId="16942" xr:uid="{00000000-0005-0000-0000-00003B2B0000}"/>
    <cellStyle name="Normal 16 2 2 6 2 3" xfId="22925" xr:uid="{00000000-0005-0000-0000-00003C2B0000}"/>
    <cellStyle name="Normal 16 2 2 6 3" xfId="10482" xr:uid="{00000000-0005-0000-0000-00003D2B0000}"/>
    <cellStyle name="Normal 16 2 2 6 3 2" xfId="18226" xr:uid="{00000000-0005-0000-0000-00003E2B0000}"/>
    <cellStyle name="Normal 16 2 2 6 4" xfId="11983" xr:uid="{00000000-0005-0000-0000-00003F2B0000}"/>
    <cellStyle name="Normal 16 2 2 7" xfId="4666" xr:uid="{00000000-0005-0000-0000-0000402B0000}"/>
    <cellStyle name="Normal 16 2 2 7 2" xfId="13334" xr:uid="{00000000-0005-0000-0000-0000412B0000}"/>
    <cellStyle name="Normal 16 2 2 7 2 2" xfId="22927" xr:uid="{00000000-0005-0000-0000-0000422B0000}"/>
    <cellStyle name="Normal 16 2 2 7 3" xfId="22926" xr:uid="{00000000-0005-0000-0000-0000432B0000}"/>
    <cellStyle name="Normal 16 2 2 8" xfId="4543" xr:uid="{00000000-0005-0000-0000-0000442B0000}"/>
    <cellStyle name="Normal 16 2 2 8 2" xfId="13226" xr:uid="{00000000-0005-0000-0000-0000452B0000}"/>
    <cellStyle name="Normal 16 2 2 8 3" xfId="22928" xr:uid="{00000000-0005-0000-0000-0000462B0000}"/>
    <cellStyle name="Normal 16 2 2 9" xfId="3429" xr:uid="{00000000-0005-0000-0000-0000472B0000}"/>
    <cellStyle name="Normal 16 2 2 9 2" xfId="12150" xr:uid="{00000000-0005-0000-0000-0000482B0000}"/>
    <cellStyle name="Normal 16 2 3" xfId="383" xr:uid="{00000000-0005-0000-0000-0000492B0000}"/>
    <cellStyle name="Normal 16 2 3 2" xfId="713" xr:uid="{00000000-0005-0000-0000-00004A2B0000}"/>
    <cellStyle name="Normal 16 2 3 2 2" xfId="1275" xr:uid="{00000000-0005-0000-0000-00004B2B0000}"/>
    <cellStyle name="Normal 16 2 3 2 2 2" xfId="7131" xr:uid="{00000000-0005-0000-0000-00004C2B0000}"/>
    <cellStyle name="Normal 16 2 3 2 2 2 2" xfId="15414" xr:uid="{00000000-0005-0000-0000-00004D2B0000}"/>
    <cellStyle name="Normal 16 2 3 2 2 2 2 2" xfId="22930" xr:uid="{00000000-0005-0000-0000-00004E2B0000}"/>
    <cellStyle name="Normal 16 2 3 2 2 2 3" xfId="22931" xr:uid="{00000000-0005-0000-0000-00004F2B0000}"/>
    <cellStyle name="Normal 16 2 3 2 2 2 4" xfId="22929" xr:uid="{00000000-0005-0000-0000-0000502B0000}"/>
    <cellStyle name="Normal 16 2 3 2 2 3" xfId="10214" xr:uid="{00000000-0005-0000-0000-0000512B0000}"/>
    <cellStyle name="Normal 16 2 3 2 2 3 2" xfId="17960" xr:uid="{00000000-0005-0000-0000-0000522B0000}"/>
    <cellStyle name="Normal 16 2 3 2 2 4" xfId="4383" xr:uid="{00000000-0005-0000-0000-0000532B0000}"/>
    <cellStyle name="Normal 16 2 3 2 2 4 2" xfId="13081" xr:uid="{00000000-0005-0000-0000-0000542B0000}"/>
    <cellStyle name="Normal 16 2 3 2 2 5" xfId="2985" xr:uid="{00000000-0005-0000-0000-0000552B0000}"/>
    <cellStyle name="Normal 16 2 3 2 2 5 2" xfId="19435" xr:uid="{00000000-0005-0000-0000-0000562B0000}"/>
    <cellStyle name="Normal 16 2 3 2 2 6" xfId="11704" xr:uid="{00000000-0005-0000-0000-0000572B0000}"/>
    <cellStyle name="Normal 16 2 3 2 3" xfId="3798" xr:uid="{00000000-0005-0000-0000-0000582B0000}"/>
    <cellStyle name="Normal 16 2 3 2 3 2" xfId="10636" xr:uid="{00000000-0005-0000-0000-0000592B0000}"/>
    <cellStyle name="Normal 16 2 3 2 3 2 2" xfId="18380" xr:uid="{00000000-0005-0000-0000-00005A2B0000}"/>
    <cellStyle name="Normal 16 2 3 2 3 3" xfId="7130" xr:uid="{00000000-0005-0000-0000-00005B2B0000}"/>
    <cellStyle name="Normal 16 2 3 2 3 3 2" xfId="15413" xr:uid="{00000000-0005-0000-0000-00005C2B0000}"/>
    <cellStyle name="Normal 16 2 3 2 3 3 3" xfId="22932" xr:uid="{00000000-0005-0000-0000-00005D2B0000}"/>
    <cellStyle name="Normal 16 2 3 2 3 4" xfId="12523" xr:uid="{00000000-0005-0000-0000-00005E2B0000}"/>
    <cellStyle name="Normal 16 2 3 2 4" xfId="4008" xr:uid="{00000000-0005-0000-0000-00005F2B0000}"/>
    <cellStyle name="Normal 16 2 3 2 4 2" xfId="12733" xr:uid="{00000000-0005-0000-0000-0000602B0000}"/>
    <cellStyle name="Normal 16 2 3 2 5" xfId="9469" xr:uid="{00000000-0005-0000-0000-0000612B0000}"/>
    <cellStyle name="Normal 16 2 3 2 5 2" xfId="17452" xr:uid="{00000000-0005-0000-0000-0000622B0000}"/>
    <cellStyle name="Normal 16 2 3 2 6" xfId="1866" xr:uid="{00000000-0005-0000-0000-0000632B0000}"/>
    <cellStyle name="Normal 16 2 3 2 6 2" xfId="18941" xr:uid="{00000000-0005-0000-0000-0000642B0000}"/>
    <cellStyle name="Normal 16 2 3 2 7" xfId="11196" xr:uid="{00000000-0005-0000-0000-0000652B0000}"/>
    <cellStyle name="Normal 16 2 3 3" xfId="951" xr:uid="{00000000-0005-0000-0000-0000662B0000}"/>
    <cellStyle name="Normal 16 2 3 3 2" xfId="7132" xr:uid="{00000000-0005-0000-0000-0000672B0000}"/>
    <cellStyle name="Normal 16 2 3 3 2 2" xfId="15415" xr:uid="{00000000-0005-0000-0000-0000682B0000}"/>
    <cellStyle name="Normal 16 2 3 3 2 2 2" xfId="22934" xr:uid="{00000000-0005-0000-0000-0000692B0000}"/>
    <cellStyle name="Normal 16 2 3 3 2 3" xfId="22935" xr:uid="{00000000-0005-0000-0000-00006A2B0000}"/>
    <cellStyle name="Normal 16 2 3 3 2 4" xfId="22933" xr:uid="{00000000-0005-0000-0000-00006B2B0000}"/>
    <cellStyle name="Normal 16 2 3 3 3" xfId="9800" xr:uid="{00000000-0005-0000-0000-00006C2B0000}"/>
    <cellStyle name="Normal 16 2 3 3 3 2" xfId="17749" xr:uid="{00000000-0005-0000-0000-00006D2B0000}"/>
    <cellStyle name="Normal 16 2 3 3 4" xfId="4640" xr:uid="{00000000-0005-0000-0000-00006E2B0000}"/>
    <cellStyle name="Normal 16 2 3 3 4 2" xfId="13311" xr:uid="{00000000-0005-0000-0000-00006F2B0000}"/>
    <cellStyle name="Normal 16 2 3 3 5" xfId="2203" xr:uid="{00000000-0005-0000-0000-0000702B0000}"/>
    <cellStyle name="Normal 16 2 3 3 5 2" xfId="19142" xr:uid="{00000000-0005-0000-0000-0000712B0000}"/>
    <cellStyle name="Normal 16 2 3 3 6" xfId="11493" xr:uid="{00000000-0005-0000-0000-0000722B0000}"/>
    <cellStyle name="Normal 16 2 3 4" xfId="3402" xr:uid="{00000000-0005-0000-0000-0000732B0000}"/>
    <cellStyle name="Normal 16 2 3 4 2" xfId="10583" xr:uid="{00000000-0005-0000-0000-0000742B0000}"/>
    <cellStyle name="Normal 16 2 3 4 2 2" xfId="18327" xr:uid="{00000000-0005-0000-0000-0000752B0000}"/>
    <cellStyle name="Normal 16 2 3 4 3" xfId="7129" xr:uid="{00000000-0005-0000-0000-0000762B0000}"/>
    <cellStyle name="Normal 16 2 3 4 3 2" xfId="15412" xr:uid="{00000000-0005-0000-0000-0000772B0000}"/>
    <cellStyle name="Normal 16 2 3 4 3 3" xfId="22936" xr:uid="{00000000-0005-0000-0000-0000782B0000}"/>
    <cellStyle name="Normal 16 2 3 4 4" xfId="12123" xr:uid="{00000000-0005-0000-0000-0000792B0000}"/>
    <cellStyle name="Normal 16 2 3 5" xfId="3580" xr:uid="{00000000-0005-0000-0000-00007A2B0000}"/>
    <cellStyle name="Normal 16 2 3 5 2" xfId="12301" xr:uid="{00000000-0005-0000-0000-00007B2B0000}"/>
    <cellStyle name="Normal 16 2 3 6" xfId="9126" xr:uid="{00000000-0005-0000-0000-00007C2B0000}"/>
    <cellStyle name="Normal 16 2 3 6 2" xfId="17109" xr:uid="{00000000-0005-0000-0000-00007D2B0000}"/>
    <cellStyle name="Normal 16 2 3 7" xfId="1523" xr:uid="{00000000-0005-0000-0000-00007E2B0000}"/>
    <cellStyle name="Normal 16 2 3 7 2" xfId="18651" xr:uid="{00000000-0005-0000-0000-00007F2B0000}"/>
    <cellStyle name="Normal 16 2 3 8" xfId="10853" xr:uid="{00000000-0005-0000-0000-0000802B0000}"/>
    <cellStyle name="Normal 16 2 4" xfId="588" xr:uid="{00000000-0005-0000-0000-0000812B0000}"/>
    <cellStyle name="Normal 16 2 4 2" xfId="1155" xr:uid="{00000000-0005-0000-0000-0000822B0000}"/>
    <cellStyle name="Normal 16 2 4 2 2" xfId="7134" xr:uid="{00000000-0005-0000-0000-0000832B0000}"/>
    <cellStyle name="Normal 16 2 4 2 2 2" xfId="15417" xr:uid="{00000000-0005-0000-0000-0000842B0000}"/>
    <cellStyle name="Normal 16 2 4 2 2 2 2" xfId="22938" xr:uid="{00000000-0005-0000-0000-0000852B0000}"/>
    <cellStyle name="Normal 16 2 4 2 2 3" xfId="22939" xr:uid="{00000000-0005-0000-0000-0000862B0000}"/>
    <cellStyle name="Normal 16 2 4 2 2 4" xfId="22937" xr:uid="{00000000-0005-0000-0000-0000872B0000}"/>
    <cellStyle name="Normal 16 2 4 2 3" xfId="10051" xr:uid="{00000000-0005-0000-0000-0000882B0000}"/>
    <cellStyle name="Normal 16 2 4 2 3 2" xfId="17793" xr:uid="{00000000-0005-0000-0000-0000892B0000}"/>
    <cellStyle name="Normal 16 2 4 2 4" xfId="4424" xr:uid="{00000000-0005-0000-0000-00008A2B0000}"/>
    <cellStyle name="Normal 16 2 4 2 4 2" xfId="13119" xr:uid="{00000000-0005-0000-0000-00008B2B0000}"/>
    <cellStyle name="Normal 16 2 4 2 5" xfId="2818" xr:uid="{00000000-0005-0000-0000-00008C2B0000}"/>
    <cellStyle name="Normal 16 2 4 2 5 2" xfId="19268" xr:uid="{00000000-0005-0000-0000-00008D2B0000}"/>
    <cellStyle name="Normal 16 2 4 2 6" xfId="11537" xr:uid="{00000000-0005-0000-0000-00008E2B0000}"/>
    <cellStyle name="Normal 16 2 4 3" xfId="3635" xr:uid="{00000000-0005-0000-0000-00008F2B0000}"/>
    <cellStyle name="Normal 16 2 4 3 2" xfId="10591" xr:uid="{00000000-0005-0000-0000-0000902B0000}"/>
    <cellStyle name="Normal 16 2 4 3 2 2" xfId="18335" xr:uid="{00000000-0005-0000-0000-0000912B0000}"/>
    <cellStyle name="Normal 16 2 4 3 3" xfId="7133" xr:uid="{00000000-0005-0000-0000-0000922B0000}"/>
    <cellStyle name="Normal 16 2 4 3 3 2" xfId="15416" xr:uid="{00000000-0005-0000-0000-0000932B0000}"/>
    <cellStyle name="Normal 16 2 4 3 3 3" xfId="22940" xr:uid="{00000000-0005-0000-0000-0000942B0000}"/>
    <cellStyle name="Normal 16 2 4 3 4" xfId="12356" xr:uid="{00000000-0005-0000-0000-0000952B0000}"/>
    <cellStyle name="Normal 16 2 4 4" xfId="4063" xr:uid="{00000000-0005-0000-0000-0000962B0000}"/>
    <cellStyle name="Normal 16 2 4 4 2" xfId="12787" xr:uid="{00000000-0005-0000-0000-0000972B0000}"/>
    <cellStyle name="Normal 16 2 4 5" xfId="9341" xr:uid="{00000000-0005-0000-0000-0000982B0000}"/>
    <cellStyle name="Normal 16 2 4 5 2" xfId="17324" xr:uid="{00000000-0005-0000-0000-0000992B0000}"/>
    <cellStyle name="Normal 16 2 4 6" xfId="1738" xr:uid="{00000000-0005-0000-0000-00009A2B0000}"/>
    <cellStyle name="Normal 16 2 4 6 2" xfId="18774" xr:uid="{00000000-0005-0000-0000-00009B2B0000}"/>
    <cellStyle name="Normal 16 2 4 7" xfId="11068" xr:uid="{00000000-0005-0000-0000-00009C2B0000}"/>
    <cellStyle name="Normal 16 2 5" xfId="507" xr:uid="{00000000-0005-0000-0000-00009D2B0000}"/>
    <cellStyle name="Normal 16 2 5 2" xfId="1074" xr:uid="{00000000-0005-0000-0000-00009E2B0000}"/>
    <cellStyle name="Normal 16 2 5 2 2" xfId="7136" xr:uid="{00000000-0005-0000-0000-00009F2B0000}"/>
    <cellStyle name="Normal 16 2 5 2 2 2" xfId="15419" xr:uid="{00000000-0005-0000-0000-0000A02B0000}"/>
    <cellStyle name="Normal 16 2 5 2 2 2 2" xfId="22942" xr:uid="{00000000-0005-0000-0000-0000A12B0000}"/>
    <cellStyle name="Normal 16 2 5 2 2 3" xfId="22943" xr:uid="{00000000-0005-0000-0000-0000A22B0000}"/>
    <cellStyle name="Normal 16 2 5 2 2 4" xfId="22941" xr:uid="{00000000-0005-0000-0000-0000A32B0000}"/>
    <cellStyle name="Normal 16 2 5 2 3" xfId="10222" xr:uid="{00000000-0005-0000-0000-0000A42B0000}"/>
    <cellStyle name="Normal 16 2 5 2 3 2" xfId="17968" xr:uid="{00000000-0005-0000-0000-0000A52B0000}"/>
    <cellStyle name="Normal 16 2 5 2 4" xfId="4556" xr:uid="{00000000-0005-0000-0000-0000A62B0000}"/>
    <cellStyle name="Normal 16 2 5 2 4 2" xfId="13237" xr:uid="{00000000-0005-0000-0000-0000A72B0000}"/>
    <cellStyle name="Normal 16 2 5 2 5" xfId="2993" xr:uid="{00000000-0005-0000-0000-0000A82B0000}"/>
    <cellStyle name="Normal 16 2 5 2 5 2" xfId="19443" xr:uid="{00000000-0005-0000-0000-0000A92B0000}"/>
    <cellStyle name="Normal 16 2 5 2 6" xfId="11712" xr:uid="{00000000-0005-0000-0000-0000AA2B0000}"/>
    <cellStyle name="Normal 16 2 5 3" xfId="3806" xr:uid="{00000000-0005-0000-0000-0000AB2B0000}"/>
    <cellStyle name="Normal 16 2 5 3 2" xfId="10639" xr:uid="{00000000-0005-0000-0000-0000AC2B0000}"/>
    <cellStyle name="Normal 16 2 5 3 2 2" xfId="18383" xr:uid="{00000000-0005-0000-0000-0000AD2B0000}"/>
    <cellStyle name="Normal 16 2 5 3 3" xfId="7135" xr:uid="{00000000-0005-0000-0000-0000AE2B0000}"/>
    <cellStyle name="Normal 16 2 5 3 3 2" xfId="15418" xr:uid="{00000000-0005-0000-0000-0000AF2B0000}"/>
    <cellStyle name="Normal 16 2 5 3 3 3" xfId="22944" xr:uid="{00000000-0005-0000-0000-0000B02B0000}"/>
    <cellStyle name="Normal 16 2 5 3 4" xfId="12531" xr:uid="{00000000-0005-0000-0000-0000B12B0000}"/>
    <cellStyle name="Normal 16 2 5 4" xfId="4144" xr:uid="{00000000-0005-0000-0000-0000B22B0000}"/>
    <cellStyle name="Normal 16 2 5 4 2" xfId="12868" xr:uid="{00000000-0005-0000-0000-0000B32B0000}"/>
    <cellStyle name="Normal 16 2 5 5" xfId="9257" xr:uid="{00000000-0005-0000-0000-0000B42B0000}"/>
    <cellStyle name="Normal 16 2 5 5 2" xfId="17240" xr:uid="{00000000-0005-0000-0000-0000B52B0000}"/>
    <cellStyle name="Normal 16 2 5 6" xfId="1654" xr:uid="{00000000-0005-0000-0000-0000B62B0000}"/>
    <cellStyle name="Normal 16 2 5 6 2" xfId="18949" xr:uid="{00000000-0005-0000-0000-0000B72B0000}"/>
    <cellStyle name="Normal 16 2 5 7" xfId="10984" xr:uid="{00000000-0005-0000-0000-0000B82B0000}"/>
    <cellStyle name="Normal 16 2 6" xfId="830" xr:uid="{00000000-0005-0000-0000-0000B92B0000}"/>
    <cellStyle name="Normal 16 2 6 2" xfId="7137" xr:uid="{00000000-0005-0000-0000-0000BA2B0000}"/>
    <cellStyle name="Normal 16 2 6 2 2" xfId="15420" xr:uid="{00000000-0005-0000-0000-0000BB2B0000}"/>
    <cellStyle name="Normal 16 2 6 2 2 2" xfId="22946" xr:uid="{00000000-0005-0000-0000-0000BC2B0000}"/>
    <cellStyle name="Normal 16 2 6 2 3" xfId="22947" xr:uid="{00000000-0005-0000-0000-0000BD2B0000}"/>
    <cellStyle name="Normal 16 2 6 2 4" xfId="22945" xr:uid="{00000000-0005-0000-0000-0000BE2B0000}"/>
    <cellStyle name="Normal 16 2 6 3" xfId="9599" xr:uid="{00000000-0005-0000-0000-0000BF2B0000}"/>
    <cellStyle name="Normal 16 2 6 3 2" xfId="17582" xr:uid="{00000000-0005-0000-0000-0000C02B0000}"/>
    <cellStyle name="Normal 16 2 6 4" xfId="4691" xr:uid="{00000000-0005-0000-0000-0000C12B0000}"/>
    <cellStyle name="Normal 16 2 6 4 2" xfId="13355" xr:uid="{00000000-0005-0000-0000-0000C22B0000}"/>
    <cellStyle name="Normal 16 2 6 5" xfId="1997" xr:uid="{00000000-0005-0000-0000-0000C32B0000}"/>
    <cellStyle name="Normal 16 2 6 5 2" xfId="18736" xr:uid="{00000000-0005-0000-0000-0000C42B0000}"/>
    <cellStyle name="Normal 16 2 6 6" xfId="11326" xr:uid="{00000000-0005-0000-0000-0000C52B0000}"/>
    <cellStyle name="Normal 16 2 7" xfId="3222" xr:uid="{00000000-0005-0000-0000-0000C62B0000}"/>
    <cellStyle name="Normal 16 2 7 2" xfId="8942" xr:uid="{00000000-0005-0000-0000-0000C72B0000}"/>
    <cellStyle name="Normal 16 2 7 2 2" xfId="16929" xr:uid="{00000000-0005-0000-0000-0000C82B0000}"/>
    <cellStyle name="Normal 16 2 7 2 3" xfId="22948" xr:uid="{00000000-0005-0000-0000-0000C92B0000}"/>
    <cellStyle name="Normal 16 2 7 3" xfId="10439" xr:uid="{00000000-0005-0000-0000-0000CA2B0000}"/>
    <cellStyle name="Normal 16 2 7 3 2" xfId="18183" xr:uid="{00000000-0005-0000-0000-0000CB2B0000}"/>
    <cellStyle name="Normal 16 2 7 4" xfId="11940" xr:uid="{00000000-0005-0000-0000-0000CC2B0000}"/>
    <cellStyle name="Normal 16 2 8" xfId="4793" xr:uid="{00000000-0005-0000-0000-0000CD2B0000}"/>
    <cellStyle name="Normal 16 2 8 2" xfId="13448" xr:uid="{00000000-0005-0000-0000-0000CE2B0000}"/>
    <cellStyle name="Normal 16 2 8 2 2" xfId="22950" xr:uid="{00000000-0005-0000-0000-0000CF2B0000}"/>
    <cellStyle name="Normal 16 2 8 3" xfId="22949" xr:uid="{00000000-0005-0000-0000-0000D02B0000}"/>
    <cellStyle name="Normal 16 2 9" xfId="4512" xr:uid="{00000000-0005-0000-0000-0000D12B0000}"/>
    <cellStyle name="Normal 16 2 9 2" xfId="13197" xr:uid="{00000000-0005-0000-0000-0000D22B0000}"/>
    <cellStyle name="Normal 16 2 9 3" xfId="22951" xr:uid="{00000000-0005-0000-0000-0000D32B0000}"/>
    <cellStyle name="Normal 16 3" xfId="323" xr:uid="{00000000-0005-0000-0000-0000D42B0000}"/>
    <cellStyle name="Normal 16 3 10" xfId="9061" xr:uid="{00000000-0005-0000-0000-0000D52B0000}"/>
    <cellStyle name="Normal 16 3 10 2" xfId="17044" xr:uid="{00000000-0005-0000-0000-0000D62B0000}"/>
    <cellStyle name="Normal 16 3 11" xfId="1458" xr:uid="{00000000-0005-0000-0000-0000D72B0000}"/>
    <cellStyle name="Normal 16 3 11 2" xfId="18541" xr:uid="{00000000-0005-0000-0000-0000D82B0000}"/>
    <cellStyle name="Normal 16 3 12" xfId="10788" xr:uid="{00000000-0005-0000-0000-0000D92B0000}"/>
    <cellStyle name="Normal 16 3 2" xfId="440" xr:uid="{00000000-0005-0000-0000-0000DA2B0000}"/>
    <cellStyle name="Normal 16 3 2 2" xfId="770" xr:uid="{00000000-0005-0000-0000-0000DB2B0000}"/>
    <cellStyle name="Normal 16 3 2 2 2" xfId="1334" xr:uid="{00000000-0005-0000-0000-0000DC2B0000}"/>
    <cellStyle name="Normal 16 3 2 2 2 2" xfId="7141" xr:uid="{00000000-0005-0000-0000-0000DD2B0000}"/>
    <cellStyle name="Normal 16 3 2 2 2 2 2" xfId="15423" xr:uid="{00000000-0005-0000-0000-0000DE2B0000}"/>
    <cellStyle name="Normal 16 3 2 2 2 2 2 2" xfId="22953" xr:uid="{00000000-0005-0000-0000-0000DF2B0000}"/>
    <cellStyle name="Normal 16 3 2 2 2 2 3" xfId="22954" xr:uid="{00000000-0005-0000-0000-0000E02B0000}"/>
    <cellStyle name="Normal 16 3 2 2 2 2 4" xfId="22952" xr:uid="{00000000-0005-0000-0000-0000E12B0000}"/>
    <cellStyle name="Normal 16 3 2 2 2 3" xfId="10190" xr:uid="{00000000-0005-0000-0000-0000E22B0000}"/>
    <cellStyle name="Normal 16 3 2 2 2 3 2" xfId="17936" xr:uid="{00000000-0005-0000-0000-0000E32B0000}"/>
    <cellStyle name="Normal 16 3 2 2 2 4" xfId="4083" xr:uid="{00000000-0005-0000-0000-0000E42B0000}"/>
    <cellStyle name="Normal 16 3 2 2 2 4 2" xfId="12807" xr:uid="{00000000-0005-0000-0000-0000E52B0000}"/>
    <cellStyle name="Normal 16 3 2 2 2 5" xfId="2961" xr:uid="{00000000-0005-0000-0000-0000E62B0000}"/>
    <cellStyle name="Normal 16 3 2 2 2 5 2" xfId="19411" xr:uid="{00000000-0005-0000-0000-0000E72B0000}"/>
    <cellStyle name="Normal 16 3 2 2 2 6" xfId="11680" xr:uid="{00000000-0005-0000-0000-0000E82B0000}"/>
    <cellStyle name="Normal 16 3 2 2 3" xfId="3774" xr:uid="{00000000-0005-0000-0000-0000E92B0000}"/>
    <cellStyle name="Normal 16 3 2 2 3 2" xfId="10630" xr:uid="{00000000-0005-0000-0000-0000EA2B0000}"/>
    <cellStyle name="Normal 16 3 2 2 3 2 2" xfId="18374" xr:uid="{00000000-0005-0000-0000-0000EB2B0000}"/>
    <cellStyle name="Normal 16 3 2 2 3 3" xfId="7140" xr:uid="{00000000-0005-0000-0000-0000EC2B0000}"/>
    <cellStyle name="Normal 16 3 2 2 3 3 2" xfId="15422" xr:uid="{00000000-0005-0000-0000-0000ED2B0000}"/>
    <cellStyle name="Normal 16 3 2 2 3 3 3" xfId="22955" xr:uid="{00000000-0005-0000-0000-0000EE2B0000}"/>
    <cellStyle name="Normal 16 3 2 2 3 4" xfId="12499" xr:uid="{00000000-0005-0000-0000-0000EF2B0000}"/>
    <cellStyle name="Normal 16 3 2 2 4" xfId="3998" xr:uid="{00000000-0005-0000-0000-0000F02B0000}"/>
    <cellStyle name="Normal 16 3 2 2 4 2" xfId="12723" xr:uid="{00000000-0005-0000-0000-0000F12B0000}"/>
    <cellStyle name="Normal 16 3 2 2 5" xfId="9532" xr:uid="{00000000-0005-0000-0000-0000F22B0000}"/>
    <cellStyle name="Normal 16 3 2 2 5 2" xfId="17515" xr:uid="{00000000-0005-0000-0000-0000F32B0000}"/>
    <cellStyle name="Normal 16 3 2 2 6" xfId="1929" xr:uid="{00000000-0005-0000-0000-0000F42B0000}"/>
    <cellStyle name="Normal 16 3 2 2 6 2" xfId="18917" xr:uid="{00000000-0005-0000-0000-0000F52B0000}"/>
    <cellStyle name="Normal 16 3 2 2 7" xfId="11259" xr:uid="{00000000-0005-0000-0000-0000F62B0000}"/>
    <cellStyle name="Normal 16 3 2 3" xfId="1010" xr:uid="{00000000-0005-0000-0000-0000F72B0000}"/>
    <cellStyle name="Normal 16 3 2 3 2" xfId="7142" xr:uid="{00000000-0005-0000-0000-0000F82B0000}"/>
    <cellStyle name="Normal 16 3 2 3 2 2" xfId="15424" xr:uid="{00000000-0005-0000-0000-0000F92B0000}"/>
    <cellStyle name="Normal 16 3 2 3 2 2 2" xfId="22957" xr:uid="{00000000-0005-0000-0000-0000FA2B0000}"/>
    <cellStyle name="Normal 16 3 2 3 2 3" xfId="22958" xr:uid="{00000000-0005-0000-0000-0000FB2B0000}"/>
    <cellStyle name="Normal 16 3 2 3 2 4" xfId="22956" xr:uid="{00000000-0005-0000-0000-0000FC2B0000}"/>
    <cellStyle name="Normal 16 3 2 3 3" xfId="9776" xr:uid="{00000000-0005-0000-0000-0000FD2B0000}"/>
    <cellStyle name="Normal 16 3 2 3 3 2" xfId="17725" xr:uid="{00000000-0005-0000-0000-0000FE2B0000}"/>
    <cellStyle name="Normal 16 3 2 3 4" xfId="4487" xr:uid="{00000000-0005-0000-0000-0000FF2B0000}"/>
    <cellStyle name="Normal 16 3 2 3 4 2" xfId="13177" xr:uid="{00000000-0005-0000-0000-0000002C0000}"/>
    <cellStyle name="Normal 16 3 2 3 5" xfId="2179" xr:uid="{00000000-0005-0000-0000-0000012C0000}"/>
    <cellStyle name="Normal 16 3 2 3 5 2" xfId="19180" xr:uid="{00000000-0005-0000-0000-0000022C0000}"/>
    <cellStyle name="Normal 16 3 2 3 6" xfId="11469" xr:uid="{00000000-0005-0000-0000-0000032C0000}"/>
    <cellStyle name="Normal 16 3 2 4" xfId="3378" xr:uid="{00000000-0005-0000-0000-0000042C0000}"/>
    <cellStyle name="Normal 16 3 2 4 2" xfId="10559" xr:uid="{00000000-0005-0000-0000-0000052C0000}"/>
    <cellStyle name="Normal 16 3 2 4 2 2" xfId="18303" xr:uid="{00000000-0005-0000-0000-0000062C0000}"/>
    <cellStyle name="Normal 16 3 2 4 3" xfId="7139" xr:uid="{00000000-0005-0000-0000-0000072C0000}"/>
    <cellStyle name="Normal 16 3 2 4 3 2" xfId="15421" xr:uid="{00000000-0005-0000-0000-0000082C0000}"/>
    <cellStyle name="Normal 16 3 2 4 3 3" xfId="22959" xr:uid="{00000000-0005-0000-0000-0000092C0000}"/>
    <cellStyle name="Normal 16 3 2 4 4" xfId="12099" xr:uid="{00000000-0005-0000-0000-00000A2C0000}"/>
    <cellStyle name="Normal 16 3 2 5" xfId="4116" xr:uid="{00000000-0005-0000-0000-00000B2C0000}"/>
    <cellStyle name="Normal 16 3 2 5 2" xfId="12840" xr:uid="{00000000-0005-0000-0000-00000C2C0000}"/>
    <cellStyle name="Normal 16 3 2 6" xfId="9189" xr:uid="{00000000-0005-0000-0000-00000D2C0000}"/>
    <cellStyle name="Normal 16 3 2 6 2" xfId="17172" xr:uid="{00000000-0005-0000-0000-00000E2C0000}"/>
    <cellStyle name="Normal 16 3 2 7" xfId="1586" xr:uid="{00000000-0005-0000-0000-00000F2C0000}"/>
    <cellStyle name="Normal 16 3 2 7 2" xfId="18627" xr:uid="{00000000-0005-0000-0000-0000102C0000}"/>
    <cellStyle name="Normal 16 3 2 8" xfId="10916" xr:uid="{00000000-0005-0000-0000-0000112C0000}"/>
    <cellStyle name="Normal 16 3 3" xfId="652" xr:uid="{00000000-0005-0000-0000-0000122C0000}"/>
    <cellStyle name="Normal 16 3 3 2" xfId="1214" xr:uid="{00000000-0005-0000-0000-0000132C0000}"/>
    <cellStyle name="Normal 16 3 3 2 2" xfId="7144" xr:uid="{00000000-0005-0000-0000-0000142C0000}"/>
    <cellStyle name="Normal 16 3 3 2 2 2" xfId="15426" xr:uid="{00000000-0005-0000-0000-0000152C0000}"/>
    <cellStyle name="Normal 16 3 3 2 2 2 2" xfId="22961" xr:uid="{00000000-0005-0000-0000-0000162C0000}"/>
    <cellStyle name="Normal 16 3 3 2 2 3" xfId="22962" xr:uid="{00000000-0005-0000-0000-0000172C0000}"/>
    <cellStyle name="Normal 16 3 3 2 2 4" xfId="22960" xr:uid="{00000000-0005-0000-0000-0000182C0000}"/>
    <cellStyle name="Normal 16 3 3 2 3" xfId="10113" xr:uid="{00000000-0005-0000-0000-0000192C0000}"/>
    <cellStyle name="Normal 16 3 3 2 3 2" xfId="17857" xr:uid="{00000000-0005-0000-0000-00001A2C0000}"/>
    <cellStyle name="Normal 16 3 3 2 4" xfId="4710" xr:uid="{00000000-0005-0000-0000-00001B2C0000}"/>
    <cellStyle name="Normal 16 3 3 2 4 2" xfId="13374" xr:uid="{00000000-0005-0000-0000-00001C2C0000}"/>
    <cellStyle name="Normal 16 3 3 2 5" xfId="2882" xr:uid="{00000000-0005-0000-0000-00001D2C0000}"/>
    <cellStyle name="Normal 16 3 3 2 5 2" xfId="19332" xr:uid="{00000000-0005-0000-0000-00001E2C0000}"/>
    <cellStyle name="Normal 16 3 3 2 6" xfId="11601" xr:uid="{00000000-0005-0000-0000-00001F2C0000}"/>
    <cellStyle name="Normal 16 3 3 3" xfId="3697" xr:uid="{00000000-0005-0000-0000-0000202C0000}"/>
    <cellStyle name="Normal 16 3 3 3 2" xfId="10621" xr:uid="{00000000-0005-0000-0000-0000212C0000}"/>
    <cellStyle name="Normal 16 3 3 3 2 2" xfId="18365" xr:uid="{00000000-0005-0000-0000-0000222C0000}"/>
    <cellStyle name="Normal 16 3 3 3 3" xfId="7143" xr:uid="{00000000-0005-0000-0000-0000232C0000}"/>
    <cellStyle name="Normal 16 3 3 3 3 2" xfId="15425" xr:uid="{00000000-0005-0000-0000-0000242C0000}"/>
    <cellStyle name="Normal 16 3 3 3 3 3" xfId="22963" xr:uid="{00000000-0005-0000-0000-0000252C0000}"/>
    <cellStyle name="Normal 16 3 3 3 4" xfId="12420" xr:uid="{00000000-0005-0000-0000-0000262C0000}"/>
    <cellStyle name="Normal 16 3 3 4" xfId="3334" xr:uid="{00000000-0005-0000-0000-0000272C0000}"/>
    <cellStyle name="Normal 16 3 3 4 2" xfId="12053" xr:uid="{00000000-0005-0000-0000-0000282C0000}"/>
    <cellStyle name="Normal 16 3 3 5" xfId="9404" xr:uid="{00000000-0005-0000-0000-0000292C0000}"/>
    <cellStyle name="Normal 16 3 3 5 2" xfId="17387" xr:uid="{00000000-0005-0000-0000-00002A2C0000}"/>
    <cellStyle name="Normal 16 3 3 6" xfId="1801" xr:uid="{00000000-0005-0000-0000-00002B2C0000}"/>
    <cellStyle name="Normal 16 3 3 6 2" xfId="18838" xr:uid="{00000000-0005-0000-0000-00002C2C0000}"/>
    <cellStyle name="Normal 16 3 3 7" xfId="11131" xr:uid="{00000000-0005-0000-0000-00002D2C0000}"/>
    <cellStyle name="Normal 16 3 4" xfId="528" xr:uid="{00000000-0005-0000-0000-00002E2C0000}"/>
    <cellStyle name="Normal 16 3 4 2" xfId="1095" xr:uid="{00000000-0005-0000-0000-00002F2C0000}"/>
    <cellStyle name="Normal 16 3 4 2 2" xfId="7146" xr:uid="{00000000-0005-0000-0000-0000302C0000}"/>
    <cellStyle name="Normal 16 3 4 2 2 2" xfId="15428" xr:uid="{00000000-0005-0000-0000-0000312C0000}"/>
    <cellStyle name="Normal 16 3 4 2 2 2 2" xfId="22965" xr:uid="{00000000-0005-0000-0000-0000322C0000}"/>
    <cellStyle name="Normal 16 3 4 2 2 3" xfId="22966" xr:uid="{00000000-0005-0000-0000-0000332C0000}"/>
    <cellStyle name="Normal 16 3 4 2 2 4" xfId="22964" xr:uid="{00000000-0005-0000-0000-0000342C0000}"/>
    <cellStyle name="Normal 16 3 4 2 3" xfId="10245" xr:uid="{00000000-0005-0000-0000-0000352C0000}"/>
    <cellStyle name="Normal 16 3 4 2 3 2" xfId="17991" xr:uid="{00000000-0005-0000-0000-0000362C0000}"/>
    <cellStyle name="Normal 16 3 4 2 4" xfId="4618" xr:uid="{00000000-0005-0000-0000-0000372C0000}"/>
    <cellStyle name="Normal 16 3 4 2 4 2" xfId="13291" xr:uid="{00000000-0005-0000-0000-0000382C0000}"/>
    <cellStyle name="Normal 16 3 4 2 5" xfId="3016" xr:uid="{00000000-0005-0000-0000-0000392C0000}"/>
    <cellStyle name="Normal 16 3 4 2 5 2" xfId="19466" xr:uid="{00000000-0005-0000-0000-00003A2C0000}"/>
    <cellStyle name="Normal 16 3 4 2 6" xfId="11735" xr:uid="{00000000-0005-0000-0000-00003B2C0000}"/>
    <cellStyle name="Normal 16 3 4 3" xfId="3829" xr:uid="{00000000-0005-0000-0000-00003C2C0000}"/>
    <cellStyle name="Normal 16 3 4 3 2" xfId="10643" xr:uid="{00000000-0005-0000-0000-00003D2C0000}"/>
    <cellStyle name="Normal 16 3 4 3 2 2" xfId="18387" xr:uid="{00000000-0005-0000-0000-00003E2C0000}"/>
    <cellStyle name="Normal 16 3 4 3 3" xfId="7145" xr:uid="{00000000-0005-0000-0000-00003F2C0000}"/>
    <cellStyle name="Normal 16 3 4 3 3 2" xfId="15427" xr:uid="{00000000-0005-0000-0000-0000402C0000}"/>
    <cellStyle name="Normal 16 3 4 3 3 3" xfId="22967" xr:uid="{00000000-0005-0000-0000-0000412C0000}"/>
    <cellStyle name="Normal 16 3 4 3 4" xfId="12554" xr:uid="{00000000-0005-0000-0000-0000422C0000}"/>
    <cellStyle name="Normal 16 3 4 4" xfId="3196" xr:uid="{00000000-0005-0000-0000-0000432C0000}"/>
    <cellStyle name="Normal 16 3 4 4 2" xfId="11914" xr:uid="{00000000-0005-0000-0000-0000442C0000}"/>
    <cellStyle name="Normal 16 3 4 5" xfId="9279" xr:uid="{00000000-0005-0000-0000-0000452C0000}"/>
    <cellStyle name="Normal 16 3 4 5 2" xfId="17262" xr:uid="{00000000-0005-0000-0000-0000462C0000}"/>
    <cellStyle name="Normal 16 3 4 6" xfId="1676" xr:uid="{00000000-0005-0000-0000-0000472C0000}"/>
    <cellStyle name="Normal 16 3 4 6 2" xfId="18972" xr:uid="{00000000-0005-0000-0000-0000482C0000}"/>
    <cellStyle name="Normal 16 3 4 7" xfId="11006" xr:uid="{00000000-0005-0000-0000-0000492C0000}"/>
    <cellStyle name="Normal 16 3 5" xfId="889" xr:uid="{00000000-0005-0000-0000-00004A2C0000}"/>
    <cellStyle name="Normal 16 3 5 2" xfId="7147" xr:uid="{00000000-0005-0000-0000-00004B2C0000}"/>
    <cellStyle name="Normal 16 3 5 2 2" xfId="15429" xr:uid="{00000000-0005-0000-0000-00004C2C0000}"/>
    <cellStyle name="Normal 16 3 5 2 2 2" xfId="22969" xr:uid="{00000000-0005-0000-0000-00004D2C0000}"/>
    <cellStyle name="Normal 16 3 5 2 3" xfId="22970" xr:uid="{00000000-0005-0000-0000-00004E2C0000}"/>
    <cellStyle name="Normal 16 3 5 2 4" xfId="22968" xr:uid="{00000000-0005-0000-0000-00004F2C0000}"/>
    <cellStyle name="Normal 16 3 5 3" xfId="9662" xr:uid="{00000000-0005-0000-0000-0000502C0000}"/>
    <cellStyle name="Normal 16 3 5 3 2" xfId="17646" xr:uid="{00000000-0005-0000-0000-0000512C0000}"/>
    <cellStyle name="Normal 16 3 5 4" xfId="4753" xr:uid="{00000000-0005-0000-0000-0000522C0000}"/>
    <cellStyle name="Normal 16 3 5 4 2" xfId="13411" xr:uid="{00000000-0005-0000-0000-0000532C0000}"/>
    <cellStyle name="Normal 16 3 5 5" xfId="2061" xr:uid="{00000000-0005-0000-0000-0000542C0000}"/>
    <cellStyle name="Normal 16 3 5 5 2" xfId="18674" xr:uid="{00000000-0005-0000-0000-0000552C0000}"/>
    <cellStyle name="Normal 16 3 5 6" xfId="11390" xr:uid="{00000000-0005-0000-0000-0000562C0000}"/>
    <cellStyle name="Normal 16 3 6" xfId="3287" xr:uid="{00000000-0005-0000-0000-0000572C0000}"/>
    <cellStyle name="Normal 16 3 6 2" xfId="8950" xr:uid="{00000000-0005-0000-0000-0000582C0000}"/>
    <cellStyle name="Normal 16 3 6 2 2" xfId="16937" xr:uid="{00000000-0005-0000-0000-0000592C0000}"/>
    <cellStyle name="Normal 16 3 6 2 3" xfId="22971" xr:uid="{00000000-0005-0000-0000-00005A2C0000}"/>
    <cellStyle name="Normal 16 3 6 3" xfId="10503" xr:uid="{00000000-0005-0000-0000-00005B2C0000}"/>
    <cellStyle name="Normal 16 3 6 3 2" xfId="18247" xr:uid="{00000000-0005-0000-0000-00005C2C0000}"/>
    <cellStyle name="Normal 16 3 6 4" xfId="12007" xr:uid="{00000000-0005-0000-0000-00005D2C0000}"/>
    <cellStyle name="Normal 16 3 7" xfId="4262" xr:uid="{00000000-0005-0000-0000-00005E2C0000}"/>
    <cellStyle name="Normal 16 3 7 2" xfId="12972" xr:uid="{00000000-0005-0000-0000-00005F2C0000}"/>
    <cellStyle name="Normal 16 3 7 2 2" xfId="22973" xr:uid="{00000000-0005-0000-0000-0000602C0000}"/>
    <cellStyle name="Normal 16 3 7 3" xfId="22972" xr:uid="{00000000-0005-0000-0000-0000612C0000}"/>
    <cellStyle name="Normal 16 3 8" xfId="4737" xr:uid="{00000000-0005-0000-0000-0000622C0000}"/>
    <cellStyle name="Normal 16 3 8 2" xfId="13399" xr:uid="{00000000-0005-0000-0000-0000632C0000}"/>
    <cellStyle name="Normal 16 3 8 3" xfId="22974" xr:uid="{00000000-0005-0000-0000-0000642C0000}"/>
    <cellStyle name="Normal 16 3 9" xfId="3339" xr:uid="{00000000-0005-0000-0000-0000652C0000}"/>
    <cellStyle name="Normal 16 3 9 2" xfId="12058" xr:uid="{00000000-0005-0000-0000-0000662C0000}"/>
    <cellStyle name="Normal 16 4" xfId="275" xr:uid="{00000000-0005-0000-0000-0000672C0000}"/>
    <cellStyle name="Normal 16 4 10" xfId="10743" xr:uid="{00000000-0005-0000-0000-0000682C0000}"/>
    <cellStyle name="Normal 16 4 2" xfId="400" xr:uid="{00000000-0005-0000-0000-0000692C0000}"/>
    <cellStyle name="Normal 16 4 2 2" xfId="730" xr:uid="{00000000-0005-0000-0000-00006A2C0000}"/>
    <cellStyle name="Normal 16 4 2 2 2" xfId="1292" xr:uid="{00000000-0005-0000-0000-00006B2C0000}"/>
    <cellStyle name="Normal 16 4 2 2 2 2" xfId="10250" xr:uid="{00000000-0005-0000-0000-00006C2C0000}"/>
    <cellStyle name="Normal 16 4 2 2 2 2 2" xfId="17996" xr:uid="{00000000-0005-0000-0000-00006D2C0000}"/>
    <cellStyle name="Normal 16 4 2 2 2 3" xfId="7149" xr:uid="{00000000-0005-0000-0000-00006E2C0000}"/>
    <cellStyle name="Normal 16 4 2 2 2 3 2" xfId="15431" xr:uid="{00000000-0005-0000-0000-00006F2C0000}"/>
    <cellStyle name="Normal 16 4 2 2 2 3 3" xfId="22975" xr:uid="{00000000-0005-0000-0000-0000702C0000}"/>
    <cellStyle name="Normal 16 4 2 2 2 4" xfId="3021" xr:uid="{00000000-0005-0000-0000-0000712C0000}"/>
    <cellStyle name="Normal 16 4 2 2 2 4 2" xfId="19471" xr:uid="{00000000-0005-0000-0000-0000722C0000}"/>
    <cellStyle name="Normal 16 4 2 2 2 5" xfId="11740" xr:uid="{00000000-0005-0000-0000-0000732C0000}"/>
    <cellStyle name="Normal 16 4 2 2 3" xfId="3834" xr:uid="{00000000-0005-0000-0000-0000742C0000}"/>
    <cellStyle name="Normal 16 4 2 2 3 2" xfId="10644" xr:uid="{00000000-0005-0000-0000-0000752C0000}"/>
    <cellStyle name="Normal 16 4 2 2 3 2 2" xfId="18388" xr:uid="{00000000-0005-0000-0000-0000762C0000}"/>
    <cellStyle name="Normal 16 4 2 2 3 3" xfId="12559" xr:uid="{00000000-0005-0000-0000-0000772C0000}"/>
    <cellStyle name="Normal 16 4 2 2 4" xfId="9487" xr:uid="{00000000-0005-0000-0000-0000782C0000}"/>
    <cellStyle name="Normal 16 4 2 2 4 2" xfId="17470" xr:uid="{00000000-0005-0000-0000-0000792C0000}"/>
    <cellStyle name="Normal 16 4 2 2 5" xfId="1884" xr:uid="{00000000-0005-0000-0000-00007A2C0000}"/>
    <cellStyle name="Normal 16 4 2 2 5 2" xfId="18977" xr:uid="{00000000-0005-0000-0000-00007B2C0000}"/>
    <cellStyle name="Normal 16 4 2 2 6" xfId="11214" xr:uid="{00000000-0005-0000-0000-00007C2C0000}"/>
    <cellStyle name="Normal 16 4 2 3" xfId="968" xr:uid="{00000000-0005-0000-0000-00007D2C0000}"/>
    <cellStyle name="Normal 16 4 2 3 2" xfId="10069" xr:uid="{00000000-0005-0000-0000-00007E2C0000}"/>
    <cellStyle name="Normal 16 4 2 3 2 2" xfId="17812" xr:uid="{00000000-0005-0000-0000-00007F2C0000}"/>
    <cellStyle name="Normal 16 4 2 3 3" xfId="7148" xr:uid="{00000000-0005-0000-0000-0000802C0000}"/>
    <cellStyle name="Normal 16 4 2 3 3 2" xfId="15430" xr:uid="{00000000-0005-0000-0000-0000812C0000}"/>
    <cellStyle name="Normal 16 4 2 3 3 3" xfId="22976" xr:uid="{00000000-0005-0000-0000-0000822C0000}"/>
    <cellStyle name="Normal 16 4 2 3 4" xfId="2837" xr:uid="{00000000-0005-0000-0000-0000832C0000}"/>
    <cellStyle name="Normal 16 4 2 3 4 2" xfId="19287" xr:uid="{00000000-0005-0000-0000-0000842C0000}"/>
    <cellStyle name="Normal 16 4 2 3 5" xfId="11556" xr:uid="{00000000-0005-0000-0000-0000852C0000}"/>
    <cellStyle name="Normal 16 4 2 4" xfId="3653" xr:uid="{00000000-0005-0000-0000-0000862C0000}"/>
    <cellStyle name="Normal 16 4 2 4 2" xfId="10607" xr:uid="{00000000-0005-0000-0000-0000872C0000}"/>
    <cellStyle name="Normal 16 4 2 4 2 2" xfId="18351" xr:uid="{00000000-0005-0000-0000-0000882C0000}"/>
    <cellStyle name="Normal 16 4 2 4 3" xfId="12375" xr:uid="{00000000-0005-0000-0000-0000892C0000}"/>
    <cellStyle name="Normal 16 4 2 5" xfId="9144" xr:uid="{00000000-0005-0000-0000-00008A2C0000}"/>
    <cellStyle name="Normal 16 4 2 5 2" xfId="17127" xr:uid="{00000000-0005-0000-0000-00008B2C0000}"/>
    <cellStyle name="Normal 16 4 2 6" xfId="1541" xr:uid="{00000000-0005-0000-0000-00008C2C0000}"/>
    <cellStyle name="Normal 16 4 2 6 2" xfId="18793" xr:uid="{00000000-0005-0000-0000-00008D2C0000}"/>
    <cellStyle name="Normal 16 4 2 7" xfId="10871" xr:uid="{00000000-0005-0000-0000-00008E2C0000}"/>
    <cellStyle name="Normal 16 4 3" xfId="605" xr:uid="{00000000-0005-0000-0000-00008F2C0000}"/>
    <cellStyle name="Normal 16 4 3 2" xfId="1172" xr:uid="{00000000-0005-0000-0000-0000902C0000}"/>
    <cellStyle name="Normal 16 4 3 2 2" xfId="7151" xr:uid="{00000000-0005-0000-0000-0000912C0000}"/>
    <cellStyle name="Normal 16 4 3 2 2 2" xfId="15433" xr:uid="{00000000-0005-0000-0000-0000922C0000}"/>
    <cellStyle name="Normal 16 4 3 2 2 2 2" xfId="22978" xr:uid="{00000000-0005-0000-0000-0000932C0000}"/>
    <cellStyle name="Normal 16 4 3 2 2 3" xfId="22979" xr:uid="{00000000-0005-0000-0000-0000942C0000}"/>
    <cellStyle name="Normal 16 4 3 2 2 4" xfId="22977" xr:uid="{00000000-0005-0000-0000-0000952C0000}"/>
    <cellStyle name="Normal 16 4 3 2 3" xfId="10223" xr:uid="{00000000-0005-0000-0000-0000962C0000}"/>
    <cellStyle name="Normal 16 4 3 2 3 2" xfId="17969" xr:uid="{00000000-0005-0000-0000-0000972C0000}"/>
    <cellStyle name="Normal 16 4 3 2 4" xfId="4447" xr:uid="{00000000-0005-0000-0000-0000982C0000}"/>
    <cellStyle name="Normal 16 4 3 2 4 2" xfId="13141" xr:uid="{00000000-0005-0000-0000-0000992C0000}"/>
    <cellStyle name="Normal 16 4 3 2 5" xfId="2994" xr:uid="{00000000-0005-0000-0000-00009A2C0000}"/>
    <cellStyle name="Normal 16 4 3 2 5 2" xfId="19444" xr:uid="{00000000-0005-0000-0000-00009B2C0000}"/>
    <cellStyle name="Normal 16 4 3 2 6" xfId="11713" xr:uid="{00000000-0005-0000-0000-00009C2C0000}"/>
    <cellStyle name="Normal 16 4 3 3" xfId="3807" xr:uid="{00000000-0005-0000-0000-00009D2C0000}"/>
    <cellStyle name="Normal 16 4 3 3 2" xfId="10640" xr:uid="{00000000-0005-0000-0000-00009E2C0000}"/>
    <cellStyle name="Normal 16 4 3 3 2 2" xfId="18384" xr:uid="{00000000-0005-0000-0000-00009F2C0000}"/>
    <cellStyle name="Normal 16 4 3 3 3" xfId="7150" xr:uid="{00000000-0005-0000-0000-0000A02C0000}"/>
    <cellStyle name="Normal 16 4 3 3 3 2" xfId="15432" xr:uid="{00000000-0005-0000-0000-0000A12C0000}"/>
    <cellStyle name="Normal 16 4 3 3 3 3" xfId="22980" xr:uid="{00000000-0005-0000-0000-0000A22C0000}"/>
    <cellStyle name="Normal 16 4 3 3 4" xfId="12532" xr:uid="{00000000-0005-0000-0000-0000A32C0000}"/>
    <cellStyle name="Normal 16 4 3 4" xfId="3176" xr:uid="{00000000-0005-0000-0000-0000A42C0000}"/>
    <cellStyle name="Normal 16 4 3 4 2" xfId="11894" xr:uid="{00000000-0005-0000-0000-0000A52C0000}"/>
    <cellStyle name="Normal 16 4 3 5" xfId="9359" xr:uid="{00000000-0005-0000-0000-0000A62C0000}"/>
    <cellStyle name="Normal 16 4 3 5 2" xfId="17342" xr:uid="{00000000-0005-0000-0000-0000A72C0000}"/>
    <cellStyle name="Normal 16 4 3 6" xfId="1756" xr:uid="{00000000-0005-0000-0000-0000A82C0000}"/>
    <cellStyle name="Normal 16 4 3 6 2" xfId="18950" xr:uid="{00000000-0005-0000-0000-0000A92C0000}"/>
    <cellStyle name="Normal 16 4 3 7" xfId="11086" xr:uid="{00000000-0005-0000-0000-0000AA2C0000}"/>
    <cellStyle name="Normal 16 4 4" xfId="847" xr:uid="{00000000-0005-0000-0000-0000AB2C0000}"/>
    <cellStyle name="Normal 16 4 4 2" xfId="7152" xr:uid="{00000000-0005-0000-0000-0000AC2C0000}"/>
    <cellStyle name="Normal 16 4 4 2 2" xfId="15434" xr:uid="{00000000-0005-0000-0000-0000AD2C0000}"/>
    <cellStyle name="Normal 16 4 4 2 2 2" xfId="22982" xr:uid="{00000000-0005-0000-0000-0000AE2C0000}"/>
    <cellStyle name="Normal 16 4 4 2 3" xfId="22983" xr:uid="{00000000-0005-0000-0000-0000AF2C0000}"/>
    <cellStyle name="Normal 16 4 4 2 4" xfId="22981" xr:uid="{00000000-0005-0000-0000-0000B02C0000}"/>
    <cellStyle name="Normal 16 4 4 3" xfId="9618" xr:uid="{00000000-0005-0000-0000-0000B12C0000}"/>
    <cellStyle name="Normal 16 4 4 3 2" xfId="17601" xr:uid="{00000000-0005-0000-0000-0000B22C0000}"/>
    <cellStyle name="Normal 16 4 4 4" xfId="4318" xr:uid="{00000000-0005-0000-0000-0000B32C0000}"/>
    <cellStyle name="Normal 16 4 4 4 2" xfId="13022" xr:uid="{00000000-0005-0000-0000-0000B42C0000}"/>
    <cellStyle name="Normal 16 4 4 5" xfId="2016" xr:uid="{00000000-0005-0000-0000-0000B52C0000}"/>
    <cellStyle name="Normal 16 4 4 5 2" xfId="18590" xr:uid="{00000000-0005-0000-0000-0000B62C0000}"/>
    <cellStyle name="Normal 16 4 4 6" xfId="11345" xr:uid="{00000000-0005-0000-0000-0000B72C0000}"/>
    <cellStyle name="Normal 16 4 5" xfId="3240" xr:uid="{00000000-0005-0000-0000-0000B82C0000}"/>
    <cellStyle name="Normal 16 4 5 2" xfId="10458" xr:uid="{00000000-0005-0000-0000-0000B92C0000}"/>
    <cellStyle name="Normal 16 4 5 2 2" xfId="18202" xr:uid="{00000000-0005-0000-0000-0000BA2C0000}"/>
    <cellStyle name="Normal 16 4 5 3" xfId="4400" xr:uid="{00000000-0005-0000-0000-0000BB2C0000}"/>
    <cellStyle name="Normal 16 4 5 3 2" xfId="13096" xr:uid="{00000000-0005-0000-0000-0000BC2C0000}"/>
    <cellStyle name="Normal 16 4 5 3 3" xfId="22984" xr:uid="{00000000-0005-0000-0000-0000BD2C0000}"/>
    <cellStyle name="Normal 16 4 5 4" xfId="11959" xr:uid="{00000000-0005-0000-0000-0000BE2C0000}"/>
    <cellStyle name="Normal 16 4 6" xfId="5009" xr:uid="{00000000-0005-0000-0000-0000BF2C0000}"/>
    <cellStyle name="Normal 16 4 6 2" xfId="13649" xr:uid="{00000000-0005-0000-0000-0000C02C0000}"/>
    <cellStyle name="Normal 16 4 6 2 2" xfId="22986" xr:uid="{00000000-0005-0000-0000-0000C12C0000}"/>
    <cellStyle name="Normal 16 4 6 3" xfId="22985" xr:uid="{00000000-0005-0000-0000-0000C22C0000}"/>
    <cellStyle name="Normal 16 4 7" xfId="3520" xr:uid="{00000000-0005-0000-0000-0000C32C0000}"/>
    <cellStyle name="Normal 16 4 7 2" xfId="12241" xr:uid="{00000000-0005-0000-0000-0000C42C0000}"/>
    <cellStyle name="Normal 16 4 8" xfId="9016" xr:uid="{00000000-0005-0000-0000-0000C52C0000}"/>
    <cellStyle name="Normal 16 4 8 2" xfId="16999" xr:uid="{00000000-0005-0000-0000-0000C62C0000}"/>
    <cellStyle name="Normal 16 4 9" xfId="1413" xr:uid="{00000000-0005-0000-0000-0000C72C0000}"/>
    <cellStyle name="Normal 16 4 9 2" xfId="18493" xr:uid="{00000000-0005-0000-0000-0000C82C0000}"/>
    <cellStyle name="Normal 16 5" xfId="364" xr:uid="{00000000-0005-0000-0000-0000C92C0000}"/>
    <cellStyle name="Normal 16 5 2" xfId="694" xr:uid="{00000000-0005-0000-0000-0000CA2C0000}"/>
    <cellStyle name="Normal 16 5 2 2" xfId="1256" xr:uid="{00000000-0005-0000-0000-0000CB2C0000}"/>
    <cellStyle name="Normal 16 5 2 2 2" xfId="10173" xr:uid="{00000000-0005-0000-0000-0000CC2C0000}"/>
    <cellStyle name="Normal 16 5 2 2 2 2" xfId="17918" xr:uid="{00000000-0005-0000-0000-0000CD2C0000}"/>
    <cellStyle name="Normal 16 5 2 2 3" xfId="7154" xr:uid="{00000000-0005-0000-0000-0000CE2C0000}"/>
    <cellStyle name="Normal 16 5 2 2 3 2" xfId="15436" xr:uid="{00000000-0005-0000-0000-0000CF2C0000}"/>
    <cellStyle name="Normal 16 5 2 2 3 3" xfId="22987" xr:uid="{00000000-0005-0000-0000-0000D02C0000}"/>
    <cellStyle name="Normal 16 5 2 2 4" xfId="2943" xr:uid="{00000000-0005-0000-0000-0000D12C0000}"/>
    <cellStyle name="Normal 16 5 2 2 4 2" xfId="19393" xr:uid="{00000000-0005-0000-0000-0000D22C0000}"/>
    <cellStyle name="Normal 16 5 2 2 5" xfId="11662" xr:uid="{00000000-0005-0000-0000-0000D32C0000}"/>
    <cellStyle name="Normal 16 5 2 3" xfId="3757" xr:uid="{00000000-0005-0000-0000-0000D42C0000}"/>
    <cellStyle name="Normal 16 5 2 3 2" xfId="10627" xr:uid="{00000000-0005-0000-0000-0000D52C0000}"/>
    <cellStyle name="Normal 16 5 2 3 2 2" xfId="18371" xr:uid="{00000000-0005-0000-0000-0000D62C0000}"/>
    <cellStyle name="Normal 16 5 2 3 3" xfId="12481" xr:uid="{00000000-0005-0000-0000-0000D72C0000}"/>
    <cellStyle name="Normal 16 5 2 4" xfId="9449" xr:uid="{00000000-0005-0000-0000-0000D82C0000}"/>
    <cellStyle name="Normal 16 5 2 4 2" xfId="17432" xr:uid="{00000000-0005-0000-0000-0000D92C0000}"/>
    <cellStyle name="Normal 16 5 2 5" xfId="1846" xr:uid="{00000000-0005-0000-0000-0000DA2C0000}"/>
    <cellStyle name="Normal 16 5 2 5 2" xfId="18899" xr:uid="{00000000-0005-0000-0000-0000DB2C0000}"/>
    <cellStyle name="Normal 16 5 2 6" xfId="11176" xr:uid="{00000000-0005-0000-0000-0000DC2C0000}"/>
    <cellStyle name="Normal 16 5 3" xfId="932" xr:uid="{00000000-0005-0000-0000-0000DD2C0000}"/>
    <cellStyle name="Normal 16 5 3 2" xfId="9759" xr:uid="{00000000-0005-0000-0000-0000DE2C0000}"/>
    <cellStyle name="Normal 16 5 3 2 2" xfId="17707" xr:uid="{00000000-0005-0000-0000-0000DF2C0000}"/>
    <cellStyle name="Normal 16 5 3 3" xfId="7153" xr:uid="{00000000-0005-0000-0000-0000E02C0000}"/>
    <cellStyle name="Normal 16 5 3 3 2" xfId="15435" xr:uid="{00000000-0005-0000-0000-0000E12C0000}"/>
    <cellStyle name="Normal 16 5 3 3 3" xfId="22988" xr:uid="{00000000-0005-0000-0000-0000E22C0000}"/>
    <cellStyle name="Normal 16 5 3 4" xfId="2161" xr:uid="{00000000-0005-0000-0000-0000E32C0000}"/>
    <cellStyle name="Normal 16 5 3 4 2" xfId="18658" xr:uid="{00000000-0005-0000-0000-0000E42C0000}"/>
    <cellStyle name="Normal 16 5 3 5" xfId="11451" xr:uid="{00000000-0005-0000-0000-0000E52C0000}"/>
    <cellStyle name="Normal 16 5 4" xfId="3361" xr:uid="{00000000-0005-0000-0000-0000E62C0000}"/>
    <cellStyle name="Normal 16 5 4 2" xfId="10543" xr:uid="{00000000-0005-0000-0000-0000E72C0000}"/>
    <cellStyle name="Normal 16 5 4 2 2" xfId="18287" xr:uid="{00000000-0005-0000-0000-0000E82C0000}"/>
    <cellStyle name="Normal 16 5 4 3" xfId="12081" xr:uid="{00000000-0005-0000-0000-0000E92C0000}"/>
    <cellStyle name="Normal 16 5 5" xfId="9106" xr:uid="{00000000-0005-0000-0000-0000EA2C0000}"/>
    <cellStyle name="Normal 16 5 5 2" xfId="17089" xr:uid="{00000000-0005-0000-0000-0000EB2C0000}"/>
    <cellStyle name="Normal 16 5 6" xfId="1503" xr:uid="{00000000-0005-0000-0000-0000EC2C0000}"/>
    <cellStyle name="Normal 16 5 6 2" xfId="18609" xr:uid="{00000000-0005-0000-0000-0000ED2C0000}"/>
    <cellStyle name="Normal 16 5 7" xfId="10833" xr:uid="{00000000-0005-0000-0000-0000EE2C0000}"/>
    <cellStyle name="Normal 16 6" xfId="569" xr:uid="{00000000-0005-0000-0000-0000EF2C0000}"/>
    <cellStyle name="Normal 16 6 2" xfId="1136" xr:uid="{00000000-0005-0000-0000-0000F02C0000}"/>
    <cellStyle name="Normal 16 6 2 2" xfId="7156" xr:uid="{00000000-0005-0000-0000-0000F12C0000}"/>
    <cellStyle name="Normal 16 6 2 2 2" xfId="15438" xr:uid="{00000000-0005-0000-0000-0000F22C0000}"/>
    <cellStyle name="Normal 16 6 2 2 2 2" xfId="22990" xr:uid="{00000000-0005-0000-0000-0000F32C0000}"/>
    <cellStyle name="Normal 16 6 2 2 3" xfId="22991" xr:uid="{00000000-0005-0000-0000-0000F42C0000}"/>
    <cellStyle name="Normal 16 6 2 2 4" xfId="22989" xr:uid="{00000000-0005-0000-0000-0000F52C0000}"/>
    <cellStyle name="Normal 16 6 2 3" xfId="10030" xr:uid="{00000000-0005-0000-0000-0000F62C0000}"/>
    <cellStyle name="Normal 16 6 2 3 2" xfId="17772" xr:uid="{00000000-0005-0000-0000-0000F72C0000}"/>
    <cellStyle name="Normal 16 6 2 4" xfId="4381" xr:uid="{00000000-0005-0000-0000-0000F82C0000}"/>
    <cellStyle name="Normal 16 6 2 4 2" xfId="13079" xr:uid="{00000000-0005-0000-0000-0000F92C0000}"/>
    <cellStyle name="Normal 16 6 2 5" xfId="2797" xr:uid="{00000000-0005-0000-0000-0000FA2C0000}"/>
    <cellStyle name="Normal 16 6 2 5 2" xfId="19248" xr:uid="{00000000-0005-0000-0000-0000FB2C0000}"/>
    <cellStyle name="Normal 16 6 2 6" xfId="11516" xr:uid="{00000000-0005-0000-0000-0000FC2C0000}"/>
    <cellStyle name="Normal 16 6 3" xfId="3614" xr:uid="{00000000-0005-0000-0000-0000FD2C0000}"/>
    <cellStyle name="Normal 16 6 3 2" xfId="10587" xr:uid="{00000000-0005-0000-0000-0000FE2C0000}"/>
    <cellStyle name="Normal 16 6 3 2 2" xfId="18331" xr:uid="{00000000-0005-0000-0000-0000FF2C0000}"/>
    <cellStyle name="Normal 16 6 3 3" xfId="7155" xr:uid="{00000000-0005-0000-0000-0000002D0000}"/>
    <cellStyle name="Normal 16 6 3 3 2" xfId="15437" xr:uid="{00000000-0005-0000-0000-0000012D0000}"/>
    <cellStyle name="Normal 16 6 3 3 3" xfId="22992" xr:uid="{00000000-0005-0000-0000-0000022D0000}"/>
    <cellStyle name="Normal 16 6 3 4" xfId="12335" xr:uid="{00000000-0005-0000-0000-0000032D0000}"/>
    <cellStyle name="Normal 16 6 4" xfId="4122" xr:uid="{00000000-0005-0000-0000-0000042D0000}"/>
    <cellStyle name="Normal 16 6 4 2" xfId="12846" xr:uid="{00000000-0005-0000-0000-0000052D0000}"/>
    <cellStyle name="Normal 16 6 5" xfId="9321" xr:uid="{00000000-0005-0000-0000-0000062D0000}"/>
    <cellStyle name="Normal 16 6 5 2" xfId="17304" xr:uid="{00000000-0005-0000-0000-0000072D0000}"/>
    <cellStyle name="Normal 16 6 6" xfId="1718" xr:uid="{00000000-0005-0000-0000-0000082D0000}"/>
    <cellStyle name="Normal 16 6 6 2" xfId="18754" xr:uid="{00000000-0005-0000-0000-0000092D0000}"/>
    <cellStyle name="Normal 16 6 7" xfId="11048" xr:uid="{00000000-0005-0000-0000-00000A2D0000}"/>
    <cellStyle name="Normal 16 7" xfId="486" xr:uid="{00000000-0005-0000-0000-00000B2D0000}"/>
    <cellStyle name="Normal 16 7 2" xfId="1054" xr:uid="{00000000-0005-0000-0000-00000C2D0000}"/>
    <cellStyle name="Normal 16 7 2 2" xfId="10363" xr:uid="{00000000-0005-0000-0000-00000D2D0000}"/>
    <cellStyle name="Normal 16 7 2 2 2" xfId="18109" xr:uid="{00000000-0005-0000-0000-00000E2D0000}"/>
    <cellStyle name="Normal 16 7 2 3" xfId="7157" xr:uid="{00000000-0005-0000-0000-00000F2D0000}"/>
    <cellStyle name="Normal 16 7 2 3 2" xfId="15439" xr:uid="{00000000-0005-0000-0000-0000102D0000}"/>
    <cellStyle name="Normal 16 7 2 3 3" xfId="22993" xr:uid="{00000000-0005-0000-0000-0000112D0000}"/>
    <cellStyle name="Normal 16 7 2 4" xfId="3133" xr:uid="{00000000-0005-0000-0000-0000122D0000}"/>
    <cellStyle name="Normal 16 7 2 4 2" xfId="19583" xr:uid="{00000000-0005-0000-0000-0000132D0000}"/>
    <cellStyle name="Normal 16 7 2 5" xfId="11853" xr:uid="{00000000-0005-0000-0000-0000142D0000}"/>
    <cellStyle name="Normal 16 7 3" xfId="3948" xr:uid="{00000000-0005-0000-0000-0000152D0000}"/>
    <cellStyle name="Normal 16 7 3 2" xfId="10668" xr:uid="{00000000-0005-0000-0000-0000162D0000}"/>
    <cellStyle name="Normal 16 7 3 2 2" xfId="18412" xr:uid="{00000000-0005-0000-0000-0000172D0000}"/>
    <cellStyle name="Normal 16 7 3 3" xfId="12673" xr:uid="{00000000-0005-0000-0000-0000182D0000}"/>
    <cellStyle name="Normal 16 7 4" xfId="9236" xr:uid="{00000000-0005-0000-0000-0000192D0000}"/>
    <cellStyle name="Normal 16 7 4 2" xfId="17219" xr:uid="{00000000-0005-0000-0000-00001A2D0000}"/>
    <cellStyle name="Normal 16 7 5" xfId="1633" xr:uid="{00000000-0005-0000-0000-00001B2D0000}"/>
    <cellStyle name="Normal 16 7 5 2" xfId="19090" xr:uid="{00000000-0005-0000-0000-00001C2D0000}"/>
    <cellStyle name="Normal 16 7 6" xfId="10963" xr:uid="{00000000-0005-0000-0000-00001D2D0000}"/>
    <cellStyle name="Normal 16 8" xfId="810" xr:uid="{00000000-0005-0000-0000-00001E2D0000}"/>
    <cellStyle name="Normal 16 8 2" xfId="8934" xr:uid="{00000000-0005-0000-0000-00001F2D0000}"/>
    <cellStyle name="Normal 16 8 2 2" xfId="16921" xr:uid="{00000000-0005-0000-0000-0000202D0000}"/>
    <cellStyle name="Normal 16 8 2 3" xfId="22994" xr:uid="{00000000-0005-0000-0000-0000212D0000}"/>
    <cellStyle name="Normal 16 8 3" xfId="9578" xr:uid="{00000000-0005-0000-0000-0000222D0000}"/>
    <cellStyle name="Normal 16 8 3 2" xfId="17561" xr:uid="{00000000-0005-0000-0000-0000232D0000}"/>
    <cellStyle name="Normal 16 8 4" xfId="4771" xr:uid="{00000000-0005-0000-0000-0000242D0000}"/>
    <cellStyle name="Normal 16 8 4 2" xfId="13428" xr:uid="{00000000-0005-0000-0000-0000252D0000}"/>
    <cellStyle name="Normal 16 8 5" xfId="1976" xr:uid="{00000000-0005-0000-0000-0000262D0000}"/>
    <cellStyle name="Normal 16 8 5 2" xfId="19216" xr:uid="{00000000-0005-0000-0000-0000272D0000}"/>
    <cellStyle name="Normal 16 8 6" xfId="11305" xr:uid="{00000000-0005-0000-0000-0000282D0000}"/>
    <cellStyle name="Normal 16 9" xfId="3201" xr:uid="{00000000-0005-0000-0000-0000292D0000}"/>
    <cellStyle name="Normal 16 9 2" xfId="10419" xr:uid="{00000000-0005-0000-0000-00002A2D0000}"/>
    <cellStyle name="Normal 16 9 2 2" xfId="18163" xr:uid="{00000000-0005-0000-0000-00002B2D0000}"/>
    <cellStyle name="Normal 16 9 3" xfId="4444" xr:uid="{00000000-0005-0000-0000-00002C2D0000}"/>
    <cellStyle name="Normal 16 9 3 2" xfId="13138" xr:uid="{00000000-0005-0000-0000-00002D2D0000}"/>
    <cellStyle name="Normal 16 9 4" xfId="11919" xr:uid="{00000000-0005-0000-0000-00002E2D0000}"/>
    <cellStyle name="Normal 160" xfId="2403" xr:uid="{00000000-0005-0000-0000-00002F2D0000}"/>
    <cellStyle name="Normal 160 2" xfId="4285" xr:uid="{00000000-0005-0000-0000-0000302D0000}"/>
    <cellStyle name="Normal 160 2 2" xfId="7159" xr:uid="{00000000-0005-0000-0000-0000312D0000}"/>
    <cellStyle name="Normal 160 2 2 2" xfId="15441" xr:uid="{00000000-0005-0000-0000-0000322D0000}"/>
    <cellStyle name="Normal 160 2 2 2 2" xfId="22996" xr:uid="{00000000-0005-0000-0000-0000332D0000}"/>
    <cellStyle name="Normal 160 2 2 3" xfId="22997" xr:uid="{00000000-0005-0000-0000-0000342D0000}"/>
    <cellStyle name="Normal 160 2 2 4" xfId="22995" xr:uid="{00000000-0005-0000-0000-0000352D0000}"/>
    <cellStyle name="Normal 160 2 3" xfId="12993" xr:uid="{00000000-0005-0000-0000-0000362D0000}"/>
    <cellStyle name="Normal 160 2 3 2" xfId="22998" xr:uid="{00000000-0005-0000-0000-0000372D0000}"/>
    <cellStyle name="Normal 160 2 4" xfId="22999" xr:uid="{00000000-0005-0000-0000-0000382D0000}"/>
    <cellStyle name="Normal 160 2 5" xfId="23000" xr:uid="{00000000-0005-0000-0000-0000392D0000}"/>
    <cellStyle name="Normal 160 3" xfId="7158" xr:uid="{00000000-0005-0000-0000-00003A2D0000}"/>
    <cellStyle name="Normal 160 3 2" xfId="15440" xr:uid="{00000000-0005-0000-0000-00003B2D0000}"/>
    <cellStyle name="Normal 160 3 2 2" xfId="23002" xr:uid="{00000000-0005-0000-0000-00003C2D0000}"/>
    <cellStyle name="Normal 160 3 3" xfId="23003" xr:uid="{00000000-0005-0000-0000-00003D2D0000}"/>
    <cellStyle name="Normal 160 3 4" xfId="23001" xr:uid="{00000000-0005-0000-0000-00003E2D0000}"/>
    <cellStyle name="Normal 160 4" xfId="9975" xr:uid="{00000000-0005-0000-0000-00003F2D0000}"/>
    <cellStyle name="Normal 160 4 2" xfId="23005" xr:uid="{00000000-0005-0000-0000-0000402D0000}"/>
    <cellStyle name="Normal 160 4 3" xfId="23004" xr:uid="{00000000-0005-0000-0000-0000412D0000}"/>
    <cellStyle name="Normal 160 5" xfId="4422" xr:uid="{00000000-0005-0000-0000-0000422D0000}"/>
    <cellStyle name="Normal 160 5 2" xfId="13117" xr:uid="{00000000-0005-0000-0000-0000432D0000}"/>
    <cellStyle name="Normal 160 6" xfId="23006" xr:uid="{00000000-0005-0000-0000-0000442D0000}"/>
    <cellStyle name="Normal 161" xfId="2319" xr:uid="{00000000-0005-0000-0000-0000452D0000}"/>
    <cellStyle name="Normal 161 2" xfId="4689" xr:uid="{00000000-0005-0000-0000-0000462D0000}"/>
    <cellStyle name="Normal 161 2 2" xfId="7161" xr:uid="{00000000-0005-0000-0000-0000472D0000}"/>
    <cellStyle name="Normal 161 2 2 2" xfId="15443" xr:uid="{00000000-0005-0000-0000-0000482D0000}"/>
    <cellStyle name="Normal 161 2 2 2 2" xfId="23008" xr:uid="{00000000-0005-0000-0000-0000492D0000}"/>
    <cellStyle name="Normal 161 2 2 3" xfId="23009" xr:uid="{00000000-0005-0000-0000-00004A2D0000}"/>
    <cellStyle name="Normal 161 2 2 4" xfId="23007" xr:uid="{00000000-0005-0000-0000-00004B2D0000}"/>
    <cellStyle name="Normal 161 2 3" xfId="13353" xr:uid="{00000000-0005-0000-0000-00004C2D0000}"/>
    <cellStyle name="Normal 161 2 3 2" xfId="23010" xr:uid="{00000000-0005-0000-0000-00004D2D0000}"/>
    <cellStyle name="Normal 161 2 4" xfId="23011" xr:uid="{00000000-0005-0000-0000-00004E2D0000}"/>
    <cellStyle name="Normal 161 2 5" xfId="23012" xr:uid="{00000000-0005-0000-0000-00004F2D0000}"/>
    <cellStyle name="Normal 161 3" xfId="7160" xr:uid="{00000000-0005-0000-0000-0000502D0000}"/>
    <cellStyle name="Normal 161 3 2" xfId="15442" xr:uid="{00000000-0005-0000-0000-0000512D0000}"/>
    <cellStyle name="Normal 161 3 2 2" xfId="23014" xr:uid="{00000000-0005-0000-0000-0000522D0000}"/>
    <cellStyle name="Normal 161 3 3" xfId="23015" xr:uid="{00000000-0005-0000-0000-0000532D0000}"/>
    <cellStyle name="Normal 161 3 4" xfId="23013" xr:uid="{00000000-0005-0000-0000-0000542D0000}"/>
    <cellStyle name="Normal 161 4" xfId="9906" xr:uid="{00000000-0005-0000-0000-0000552D0000}"/>
    <cellStyle name="Normal 161 4 2" xfId="23017" xr:uid="{00000000-0005-0000-0000-0000562D0000}"/>
    <cellStyle name="Normal 161 4 3" xfId="23016" xr:uid="{00000000-0005-0000-0000-0000572D0000}"/>
    <cellStyle name="Normal 161 5" xfId="4554" xr:uid="{00000000-0005-0000-0000-0000582D0000}"/>
    <cellStyle name="Normal 161 5 2" xfId="13235" xr:uid="{00000000-0005-0000-0000-0000592D0000}"/>
    <cellStyle name="Normal 161 6" xfId="23018" xr:uid="{00000000-0005-0000-0000-00005A2D0000}"/>
    <cellStyle name="Normal 162" xfId="2417" xr:uid="{00000000-0005-0000-0000-00005B2D0000}"/>
    <cellStyle name="Normal 162 2" xfId="4466" xr:uid="{00000000-0005-0000-0000-00005C2D0000}"/>
    <cellStyle name="Normal 162 2 2" xfId="7163" xr:uid="{00000000-0005-0000-0000-00005D2D0000}"/>
    <cellStyle name="Normal 162 2 2 2" xfId="15445" xr:uid="{00000000-0005-0000-0000-00005E2D0000}"/>
    <cellStyle name="Normal 162 2 2 2 2" xfId="23020" xr:uid="{00000000-0005-0000-0000-00005F2D0000}"/>
    <cellStyle name="Normal 162 2 2 3" xfId="23021" xr:uid="{00000000-0005-0000-0000-0000602D0000}"/>
    <cellStyle name="Normal 162 2 2 4" xfId="23019" xr:uid="{00000000-0005-0000-0000-0000612D0000}"/>
    <cellStyle name="Normal 162 2 3" xfId="13156" xr:uid="{00000000-0005-0000-0000-0000622D0000}"/>
    <cellStyle name="Normal 162 2 3 2" xfId="23022" xr:uid="{00000000-0005-0000-0000-0000632D0000}"/>
    <cellStyle name="Normal 162 2 4" xfId="23023" xr:uid="{00000000-0005-0000-0000-0000642D0000}"/>
    <cellStyle name="Normal 162 2 5" xfId="23024" xr:uid="{00000000-0005-0000-0000-0000652D0000}"/>
    <cellStyle name="Normal 162 3" xfId="7162" xr:uid="{00000000-0005-0000-0000-0000662D0000}"/>
    <cellStyle name="Normal 162 3 2" xfId="15444" xr:uid="{00000000-0005-0000-0000-0000672D0000}"/>
    <cellStyle name="Normal 162 3 2 2" xfId="23026" xr:uid="{00000000-0005-0000-0000-0000682D0000}"/>
    <cellStyle name="Normal 162 3 3" xfId="23027" xr:uid="{00000000-0005-0000-0000-0000692D0000}"/>
    <cellStyle name="Normal 162 3 4" xfId="23025" xr:uid="{00000000-0005-0000-0000-00006A2D0000}"/>
    <cellStyle name="Normal 162 4" xfId="9988" xr:uid="{00000000-0005-0000-0000-00006B2D0000}"/>
    <cellStyle name="Normal 162 4 2" xfId="23029" xr:uid="{00000000-0005-0000-0000-00006C2D0000}"/>
    <cellStyle name="Normal 162 4 3" xfId="23028" xr:uid="{00000000-0005-0000-0000-00006D2D0000}"/>
    <cellStyle name="Normal 162 5" xfId="4816" xr:uid="{00000000-0005-0000-0000-00006E2D0000}"/>
    <cellStyle name="Normal 162 5 2" xfId="13468" xr:uid="{00000000-0005-0000-0000-00006F2D0000}"/>
    <cellStyle name="Normal 162 6" xfId="23030" xr:uid="{00000000-0005-0000-0000-0000702D0000}"/>
    <cellStyle name="Normal 163" xfId="2339" xr:uid="{00000000-0005-0000-0000-0000712D0000}"/>
    <cellStyle name="Normal 163 2" xfId="4243" xr:uid="{00000000-0005-0000-0000-0000722D0000}"/>
    <cellStyle name="Normal 163 2 2" xfId="7165" xr:uid="{00000000-0005-0000-0000-0000732D0000}"/>
    <cellStyle name="Normal 163 2 2 2" xfId="15447" xr:uid="{00000000-0005-0000-0000-0000742D0000}"/>
    <cellStyle name="Normal 163 2 2 2 2" xfId="23032" xr:uid="{00000000-0005-0000-0000-0000752D0000}"/>
    <cellStyle name="Normal 163 2 2 3" xfId="23033" xr:uid="{00000000-0005-0000-0000-0000762D0000}"/>
    <cellStyle name="Normal 163 2 2 4" xfId="23031" xr:uid="{00000000-0005-0000-0000-0000772D0000}"/>
    <cellStyle name="Normal 163 2 3" xfId="12955" xr:uid="{00000000-0005-0000-0000-0000782D0000}"/>
    <cellStyle name="Normal 163 2 3 2" xfId="23034" xr:uid="{00000000-0005-0000-0000-0000792D0000}"/>
    <cellStyle name="Normal 163 2 4" xfId="23035" xr:uid="{00000000-0005-0000-0000-00007A2D0000}"/>
    <cellStyle name="Normal 163 2 5" xfId="23036" xr:uid="{00000000-0005-0000-0000-00007B2D0000}"/>
    <cellStyle name="Normal 163 3" xfId="7164" xr:uid="{00000000-0005-0000-0000-00007C2D0000}"/>
    <cellStyle name="Normal 163 3 2" xfId="15446" xr:uid="{00000000-0005-0000-0000-00007D2D0000}"/>
    <cellStyle name="Normal 163 3 2 2" xfId="23038" xr:uid="{00000000-0005-0000-0000-00007E2D0000}"/>
    <cellStyle name="Normal 163 3 3" xfId="23039" xr:uid="{00000000-0005-0000-0000-00007F2D0000}"/>
    <cellStyle name="Normal 163 3 4" xfId="23037" xr:uid="{00000000-0005-0000-0000-0000802D0000}"/>
    <cellStyle name="Normal 163 4" xfId="9923" xr:uid="{00000000-0005-0000-0000-0000812D0000}"/>
    <cellStyle name="Normal 163 4 2" xfId="23041" xr:uid="{00000000-0005-0000-0000-0000822D0000}"/>
    <cellStyle name="Normal 163 4 3" xfId="23040" xr:uid="{00000000-0005-0000-0000-0000832D0000}"/>
    <cellStyle name="Normal 163 5" xfId="4338" xr:uid="{00000000-0005-0000-0000-0000842D0000}"/>
    <cellStyle name="Normal 163 5 2" xfId="13037" xr:uid="{00000000-0005-0000-0000-0000852D0000}"/>
    <cellStyle name="Normal 163 6" xfId="23042" xr:uid="{00000000-0005-0000-0000-0000862D0000}"/>
    <cellStyle name="Normal 164" xfId="2422" xr:uid="{00000000-0005-0000-0000-0000872D0000}"/>
    <cellStyle name="Normal 164 2" xfId="4485" xr:uid="{00000000-0005-0000-0000-0000882D0000}"/>
    <cellStyle name="Normal 164 2 2" xfId="7167" xr:uid="{00000000-0005-0000-0000-0000892D0000}"/>
    <cellStyle name="Normal 164 2 2 2" xfId="15449" xr:uid="{00000000-0005-0000-0000-00008A2D0000}"/>
    <cellStyle name="Normal 164 2 2 2 2" xfId="23044" xr:uid="{00000000-0005-0000-0000-00008B2D0000}"/>
    <cellStyle name="Normal 164 2 2 3" xfId="23045" xr:uid="{00000000-0005-0000-0000-00008C2D0000}"/>
    <cellStyle name="Normal 164 2 2 4" xfId="23043" xr:uid="{00000000-0005-0000-0000-00008D2D0000}"/>
    <cellStyle name="Normal 164 2 3" xfId="13175" xr:uid="{00000000-0005-0000-0000-00008E2D0000}"/>
    <cellStyle name="Normal 164 2 3 2" xfId="23046" xr:uid="{00000000-0005-0000-0000-00008F2D0000}"/>
    <cellStyle name="Normal 164 2 4" xfId="23047" xr:uid="{00000000-0005-0000-0000-0000902D0000}"/>
    <cellStyle name="Normal 164 2 5" xfId="23048" xr:uid="{00000000-0005-0000-0000-0000912D0000}"/>
    <cellStyle name="Normal 164 3" xfId="7166" xr:uid="{00000000-0005-0000-0000-0000922D0000}"/>
    <cellStyle name="Normal 164 3 2" xfId="15448" xr:uid="{00000000-0005-0000-0000-0000932D0000}"/>
    <cellStyle name="Normal 164 3 2 2" xfId="23050" xr:uid="{00000000-0005-0000-0000-0000942D0000}"/>
    <cellStyle name="Normal 164 3 3" xfId="23051" xr:uid="{00000000-0005-0000-0000-0000952D0000}"/>
    <cellStyle name="Normal 164 3 4" xfId="23049" xr:uid="{00000000-0005-0000-0000-0000962D0000}"/>
    <cellStyle name="Normal 164 4" xfId="9993" xr:uid="{00000000-0005-0000-0000-0000972D0000}"/>
    <cellStyle name="Normal 164 4 2" xfId="23053" xr:uid="{00000000-0005-0000-0000-0000982D0000}"/>
    <cellStyle name="Normal 164 4 3" xfId="23052" xr:uid="{00000000-0005-0000-0000-0000992D0000}"/>
    <cellStyle name="Normal 164 5" xfId="3482" xr:uid="{00000000-0005-0000-0000-00009A2D0000}"/>
    <cellStyle name="Normal 164 5 2" xfId="12203" xr:uid="{00000000-0005-0000-0000-00009B2D0000}"/>
    <cellStyle name="Normal 164 6" xfId="23054" xr:uid="{00000000-0005-0000-0000-00009C2D0000}"/>
    <cellStyle name="Normal 165" xfId="2327" xr:uid="{00000000-0005-0000-0000-00009D2D0000}"/>
    <cellStyle name="Normal 165 2" xfId="4708" xr:uid="{00000000-0005-0000-0000-00009E2D0000}"/>
    <cellStyle name="Normal 165 2 2" xfId="7169" xr:uid="{00000000-0005-0000-0000-00009F2D0000}"/>
    <cellStyle name="Normal 165 2 2 2" xfId="15451" xr:uid="{00000000-0005-0000-0000-0000A02D0000}"/>
    <cellStyle name="Normal 165 2 2 2 2" xfId="23056" xr:uid="{00000000-0005-0000-0000-0000A12D0000}"/>
    <cellStyle name="Normal 165 2 2 3" xfId="23057" xr:uid="{00000000-0005-0000-0000-0000A22D0000}"/>
    <cellStyle name="Normal 165 2 2 4" xfId="23055" xr:uid="{00000000-0005-0000-0000-0000A32D0000}"/>
    <cellStyle name="Normal 165 2 3" xfId="13372" xr:uid="{00000000-0005-0000-0000-0000A42D0000}"/>
    <cellStyle name="Normal 165 2 3 2" xfId="23058" xr:uid="{00000000-0005-0000-0000-0000A52D0000}"/>
    <cellStyle name="Normal 165 2 4" xfId="23059" xr:uid="{00000000-0005-0000-0000-0000A62D0000}"/>
    <cellStyle name="Normal 165 2 5" xfId="23060" xr:uid="{00000000-0005-0000-0000-0000A72D0000}"/>
    <cellStyle name="Normal 165 3" xfId="7168" xr:uid="{00000000-0005-0000-0000-0000A82D0000}"/>
    <cellStyle name="Normal 165 3 2" xfId="15450" xr:uid="{00000000-0005-0000-0000-0000A92D0000}"/>
    <cellStyle name="Normal 165 3 2 2" xfId="23062" xr:uid="{00000000-0005-0000-0000-0000AA2D0000}"/>
    <cellStyle name="Normal 165 3 3" xfId="23063" xr:uid="{00000000-0005-0000-0000-0000AB2D0000}"/>
    <cellStyle name="Normal 165 3 4" xfId="23061" xr:uid="{00000000-0005-0000-0000-0000AC2D0000}"/>
    <cellStyle name="Normal 165 4" xfId="9913" xr:uid="{00000000-0005-0000-0000-0000AD2D0000}"/>
    <cellStyle name="Normal 165 4 2" xfId="23065" xr:uid="{00000000-0005-0000-0000-0000AE2D0000}"/>
    <cellStyle name="Normal 165 4 3" xfId="23064" xr:uid="{00000000-0005-0000-0000-0000AF2D0000}"/>
    <cellStyle name="Normal 165 5" xfId="4574" xr:uid="{00000000-0005-0000-0000-0000B02D0000}"/>
    <cellStyle name="Normal 165 5 2" xfId="13252" xr:uid="{00000000-0005-0000-0000-0000B12D0000}"/>
    <cellStyle name="Normal 165 6" xfId="23066" xr:uid="{00000000-0005-0000-0000-0000B22D0000}"/>
    <cellStyle name="Normal 166" xfId="2424" xr:uid="{00000000-0005-0000-0000-0000B32D0000}"/>
    <cellStyle name="Normal 166 2" xfId="4616" xr:uid="{00000000-0005-0000-0000-0000B42D0000}"/>
    <cellStyle name="Normal 166 2 2" xfId="7171" xr:uid="{00000000-0005-0000-0000-0000B52D0000}"/>
    <cellStyle name="Normal 166 2 2 2" xfId="15453" xr:uid="{00000000-0005-0000-0000-0000B62D0000}"/>
    <cellStyle name="Normal 166 2 2 2 2" xfId="23068" xr:uid="{00000000-0005-0000-0000-0000B72D0000}"/>
    <cellStyle name="Normal 166 2 2 3" xfId="23069" xr:uid="{00000000-0005-0000-0000-0000B82D0000}"/>
    <cellStyle name="Normal 166 2 2 4" xfId="23067" xr:uid="{00000000-0005-0000-0000-0000B92D0000}"/>
    <cellStyle name="Normal 166 2 3" xfId="13289" xr:uid="{00000000-0005-0000-0000-0000BA2D0000}"/>
    <cellStyle name="Normal 166 2 3 2" xfId="23070" xr:uid="{00000000-0005-0000-0000-0000BB2D0000}"/>
    <cellStyle name="Normal 166 2 4" xfId="23071" xr:uid="{00000000-0005-0000-0000-0000BC2D0000}"/>
    <cellStyle name="Normal 166 2 5" xfId="23072" xr:uid="{00000000-0005-0000-0000-0000BD2D0000}"/>
    <cellStyle name="Normal 166 3" xfId="7170" xr:uid="{00000000-0005-0000-0000-0000BE2D0000}"/>
    <cellStyle name="Normal 166 3 2" xfId="15452" xr:uid="{00000000-0005-0000-0000-0000BF2D0000}"/>
    <cellStyle name="Normal 166 3 2 2" xfId="23074" xr:uid="{00000000-0005-0000-0000-0000C02D0000}"/>
    <cellStyle name="Normal 166 3 3" xfId="23075" xr:uid="{00000000-0005-0000-0000-0000C12D0000}"/>
    <cellStyle name="Normal 166 3 4" xfId="23073" xr:uid="{00000000-0005-0000-0000-0000C22D0000}"/>
    <cellStyle name="Normal 166 4" xfId="9995" xr:uid="{00000000-0005-0000-0000-0000C32D0000}"/>
    <cellStyle name="Normal 166 4 2" xfId="23077" xr:uid="{00000000-0005-0000-0000-0000C42D0000}"/>
    <cellStyle name="Normal 166 4 3" xfId="23076" xr:uid="{00000000-0005-0000-0000-0000C52D0000}"/>
    <cellStyle name="Normal 166 5" xfId="4358" xr:uid="{00000000-0005-0000-0000-0000C62D0000}"/>
    <cellStyle name="Normal 166 5 2" xfId="13057" xr:uid="{00000000-0005-0000-0000-0000C72D0000}"/>
    <cellStyle name="Normal 166 6" xfId="23078" xr:uid="{00000000-0005-0000-0000-0000C82D0000}"/>
    <cellStyle name="Normal 167" xfId="2329" xr:uid="{00000000-0005-0000-0000-0000C92D0000}"/>
    <cellStyle name="Normal 167 2" xfId="4401" xr:uid="{00000000-0005-0000-0000-0000CA2D0000}"/>
    <cellStyle name="Normal 167 2 2" xfId="7173" xr:uid="{00000000-0005-0000-0000-0000CB2D0000}"/>
    <cellStyle name="Normal 167 2 2 2" xfId="15455" xr:uid="{00000000-0005-0000-0000-0000CC2D0000}"/>
    <cellStyle name="Normal 167 2 2 2 2" xfId="23080" xr:uid="{00000000-0005-0000-0000-0000CD2D0000}"/>
    <cellStyle name="Normal 167 2 2 3" xfId="23081" xr:uid="{00000000-0005-0000-0000-0000CE2D0000}"/>
    <cellStyle name="Normal 167 2 2 4" xfId="23079" xr:uid="{00000000-0005-0000-0000-0000CF2D0000}"/>
    <cellStyle name="Normal 167 2 3" xfId="13097" xr:uid="{00000000-0005-0000-0000-0000D02D0000}"/>
    <cellStyle name="Normal 167 2 3 2" xfId="23082" xr:uid="{00000000-0005-0000-0000-0000D12D0000}"/>
    <cellStyle name="Normal 167 2 4" xfId="23083" xr:uid="{00000000-0005-0000-0000-0000D22D0000}"/>
    <cellStyle name="Normal 167 2 5" xfId="23084" xr:uid="{00000000-0005-0000-0000-0000D32D0000}"/>
    <cellStyle name="Normal 167 3" xfId="7172" xr:uid="{00000000-0005-0000-0000-0000D42D0000}"/>
    <cellStyle name="Normal 167 3 2" xfId="15454" xr:uid="{00000000-0005-0000-0000-0000D52D0000}"/>
    <cellStyle name="Normal 167 3 2 2" xfId="23086" xr:uid="{00000000-0005-0000-0000-0000D62D0000}"/>
    <cellStyle name="Normal 167 3 3" xfId="23087" xr:uid="{00000000-0005-0000-0000-0000D72D0000}"/>
    <cellStyle name="Normal 167 3 4" xfId="23085" xr:uid="{00000000-0005-0000-0000-0000D82D0000}"/>
    <cellStyle name="Normal 167 4" xfId="9915" xr:uid="{00000000-0005-0000-0000-0000D92D0000}"/>
    <cellStyle name="Normal 167 4 2" xfId="23089" xr:uid="{00000000-0005-0000-0000-0000DA2D0000}"/>
    <cellStyle name="Normal 167 4 3" xfId="23088" xr:uid="{00000000-0005-0000-0000-0000DB2D0000}"/>
    <cellStyle name="Normal 167 5" xfId="4751" xr:uid="{00000000-0005-0000-0000-0000DC2D0000}"/>
    <cellStyle name="Normal 167 5 2" xfId="13409" xr:uid="{00000000-0005-0000-0000-0000DD2D0000}"/>
    <cellStyle name="Normal 167 6" xfId="23090" xr:uid="{00000000-0005-0000-0000-0000DE2D0000}"/>
    <cellStyle name="Normal 168" xfId="2367" xr:uid="{00000000-0005-0000-0000-0000DF2D0000}"/>
    <cellStyle name="Normal 168 2" xfId="4531" xr:uid="{00000000-0005-0000-0000-0000E02D0000}"/>
    <cellStyle name="Normal 168 2 2" xfId="7175" xr:uid="{00000000-0005-0000-0000-0000E12D0000}"/>
    <cellStyle name="Normal 168 2 2 2" xfId="15457" xr:uid="{00000000-0005-0000-0000-0000E22D0000}"/>
    <cellStyle name="Normal 168 2 2 2 2" xfId="23092" xr:uid="{00000000-0005-0000-0000-0000E32D0000}"/>
    <cellStyle name="Normal 168 2 2 3" xfId="23093" xr:uid="{00000000-0005-0000-0000-0000E42D0000}"/>
    <cellStyle name="Normal 168 2 2 4" xfId="23091" xr:uid="{00000000-0005-0000-0000-0000E52D0000}"/>
    <cellStyle name="Normal 168 2 3" xfId="13214" xr:uid="{00000000-0005-0000-0000-0000E62D0000}"/>
    <cellStyle name="Normal 168 2 3 2" xfId="23094" xr:uid="{00000000-0005-0000-0000-0000E72D0000}"/>
    <cellStyle name="Normal 168 2 4" xfId="23095" xr:uid="{00000000-0005-0000-0000-0000E82D0000}"/>
    <cellStyle name="Normal 168 2 5" xfId="23096" xr:uid="{00000000-0005-0000-0000-0000E92D0000}"/>
    <cellStyle name="Normal 168 3" xfId="7174" xr:uid="{00000000-0005-0000-0000-0000EA2D0000}"/>
    <cellStyle name="Normal 168 3 2" xfId="15456" xr:uid="{00000000-0005-0000-0000-0000EB2D0000}"/>
    <cellStyle name="Normal 168 3 2 2" xfId="23098" xr:uid="{00000000-0005-0000-0000-0000EC2D0000}"/>
    <cellStyle name="Normal 168 3 3" xfId="23099" xr:uid="{00000000-0005-0000-0000-0000ED2D0000}"/>
    <cellStyle name="Normal 168 3 4" xfId="23097" xr:uid="{00000000-0005-0000-0000-0000EE2D0000}"/>
    <cellStyle name="Normal 168 4" xfId="9945" xr:uid="{00000000-0005-0000-0000-0000EF2D0000}"/>
    <cellStyle name="Normal 168 4 2" xfId="23101" xr:uid="{00000000-0005-0000-0000-0000F02D0000}"/>
    <cellStyle name="Normal 168 4 3" xfId="23100" xr:uid="{00000000-0005-0000-0000-0000F12D0000}"/>
    <cellStyle name="Normal 168 5" xfId="4263" xr:uid="{00000000-0005-0000-0000-0000F22D0000}"/>
    <cellStyle name="Normal 168 5 2" xfId="12973" xr:uid="{00000000-0005-0000-0000-0000F32D0000}"/>
    <cellStyle name="Normal 168 6" xfId="23102" xr:uid="{00000000-0005-0000-0000-0000F42D0000}"/>
    <cellStyle name="Normal 169" xfId="2387" xr:uid="{00000000-0005-0000-0000-0000F52D0000}"/>
    <cellStyle name="Normal 169 2" xfId="4794" xr:uid="{00000000-0005-0000-0000-0000F62D0000}"/>
    <cellStyle name="Normal 169 2 2" xfId="7177" xr:uid="{00000000-0005-0000-0000-0000F72D0000}"/>
    <cellStyle name="Normal 169 2 2 2" xfId="15459" xr:uid="{00000000-0005-0000-0000-0000F82D0000}"/>
    <cellStyle name="Normal 169 2 2 2 2" xfId="23104" xr:uid="{00000000-0005-0000-0000-0000F92D0000}"/>
    <cellStyle name="Normal 169 2 2 3" xfId="23105" xr:uid="{00000000-0005-0000-0000-0000FA2D0000}"/>
    <cellStyle name="Normal 169 2 2 4" xfId="23103" xr:uid="{00000000-0005-0000-0000-0000FB2D0000}"/>
    <cellStyle name="Normal 169 2 3" xfId="13449" xr:uid="{00000000-0005-0000-0000-0000FC2D0000}"/>
    <cellStyle name="Normal 169 2 3 2" xfId="23106" xr:uid="{00000000-0005-0000-0000-0000FD2D0000}"/>
    <cellStyle name="Normal 169 2 4" xfId="23107" xr:uid="{00000000-0005-0000-0000-0000FE2D0000}"/>
    <cellStyle name="Normal 169 2 5" xfId="23108" xr:uid="{00000000-0005-0000-0000-0000FF2D0000}"/>
    <cellStyle name="Normal 169 3" xfId="7176" xr:uid="{00000000-0005-0000-0000-0000002E0000}"/>
    <cellStyle name="Normal 169 3 2" xfId="15458" xr:uid="{00000000-0005-0000-0000-0000012E0000}"/>
    <cellStyle name="Normal 169 3 2 2" xfId="23110" xr:uid="{00000000-0005-0000-0000-0000022E0000}"/>
    <cellStyle name="Normal 169 3 3" xfId="23111" xr:uid="{00000000-0005-0000-0000-0000032E0000}"/>
    <cellStyle name="Normal 169 3 4" xfId="23109" xr:uid="{00000000-0005-0000-0000-0000042E0000}"/>
    <cellStyle name="Normal 169 4" xfId="9963" xr:uid="{00000000-0005-0000-0000-0000052E0000}"/>
    <cellStyle name="Normal 169 4 2" xfId="23113" xr:uid="{00000000-0005-0000-0000-0000062E0000}"/>
    <cellStyle name="Normal 169 4 3" xfId="23112" xr:uid="{00000000-0005-0000-0000-0000072E0000}"/>
    <cellStyle name="Normal 169 5" xfId="4667" xr:uid="{00000000-0005-0000-0000-0000082E0000}"/>
    <cellStyle name="Normal 169 5 2" xfId="13335" xr:uid="{00000000-0005-0000-0000-0000092E0000}"/>
    <cellStyle name="Normal 169 6" xfId="23114" xr:uid="{00000000-0005-0000-0000-00000A2E0000}"/>
    <cellStyle name="Normal 17" xfId="261" xr:uid="{00000000-0005-0000-0000-00000B2E0000}"/>
    <cellStyle name="Normal 17 10" xfId="4054" xr:uid="{00000000-0005-0000-0000-00000C2E0000}"/>
    <cellStyle name="Normal 17 10 2" xfId="12778" xr:uid="{00000000-0005-0000-0000-00000D2E0000}"/>
    <cellStyle name="Normal 17 11" xfId="9002" xr:uid="{00000000-0005-0000-0000-00000E2E0000}"/>
    <cellStyle name="Normal 17 11 2" xfId="16985" xr:uid="{00000000-0005-0000-0000-00000F2E0000}"/>
    <cellStyle name="Normal 17 12" xfId="1399" xr:uid="{00000000-0005-0000-0000-0000102E0000}"/>
    <cellStyle name="Normal 17 12 2" xfId="18479" xr:uid="{00000000-0005-0000-0000-0000112E0000}"/>
    <cellStyle name="Normal 17 13" xfId="10729" xr:uid="{00000000-0005-0000-0000-0000122E0000}"/>
    <cellStyle name="Normal 17 2" xfId="386" xr:uid="{00000000-0005-0000-0000-0000132E0000}"/>
    <cellStyle name="Normal 17 2 10" xfId="1527" xr:uid="{00000000-0005-0000-0000-0000142E0000}"/>
    <cellStyle name="Normal 17 2 10 2" xfId="18779" xr:uid="{00000000-0005-0000-0000-0000152E0000}"/>
    <cellStyle name="Normal 17 2 11" xfId="10857" xr:uid="{00000000-0005-0000-0000-0000162E0000}"/>
    <cellStyle name="Normal 17 2 2" xfId="716" xr:uid="{00000000-0005-0000-0000-0000172E0000}"/>
    <cellStyle name="Normal 17 2 2 10" xfId="11200" xr:uid="{00000000-0005-0000-0000-0000182E0000}"/>
    <cellStyle name="Normal 17 2 2 2" xfId="1278" xr:uid="{00000000-0005-0000-0000-0000192E0000}"/>
    <cellStyle name="Normal 17 2 2 2 2" xfId="4729" xr:uid="{00000000-0005-0000-0000-00001A2E0000}"/>
    <cellStyle name="Normal 17 2 2 2 2 2" xfId="4379" xr:uid="{00000000-0005-0000-0000-00001B2E0000}"/>
    <cellStyle name="Normal 17 2 2 2 2 2 2" xfId="7183" xr:uid="{00000000-0005-0000-0000-00001C2E0000}"/>
    <cellStyle name="Normal 17 2 2 2 2 2 2 2" xfId="15465" xr:uid="{00000000-0005-0000-0000-00001D2E0000}"/>
    <cellStyle name="Normal 17 2 2 2 2 2 2 2 2" xfId="23116" xr:uid="{00000000-0005-0000-0000-00001E2E0000}"/>
    <cellStyle name="Normal 17 2 2 2 2 2 2 3" xfId="23117" xr:uid="{00000000-0005-0000-0000-00001F2E0000}"/>
    <cellStyle name="Normal 17 2 2 2 2 2 2 4" xfId="23115" xr:uid="{00000000-0005-0000-0000-0000202E0000}"/>
    <cellStyle name="Normal 17 2 2 2 2 2 3" xfId="13077" xr:uid="{00000000-0005-0000-0000-0000212E0000}"/>
    <cellStyle name="Normal 17 2 2 2 2 2 3 2" xfId="23118" xr:uid="{00000000-0005-0000-0000-0000222E0000}"/>
    <cellStyle name="Normal 17 2 2 2 2 2 4" xfId="23119" xr:uid="{00000000-0005-0000-0000-0000232E0000}"/>
    <cellStyle name="Normal 17 2 2 2 2 2 5" xfId="23120" xr:uid="{00000000-0005-0000-0000-0000242E0000}"/>
    <cellStyle name="Normal 17 2 2 2 2 3" xfId="7182" xr:uid="{00000000-0005-0000-0000-0000252E0000}"/>
    <cellStyle name="Normal 17 2 2 2 2 3 2" xfId="15464" xr:uid="{00000000-0005-0000-0000-0000262E0000}"/>
    <cellStyle name="Normal 17 2 2 2 2 3 2 2" xfId="23122" xr:uid="{00000000-0005-0000-0000-0000272E0000}"/>
    <cellStyle name="Normal 17 2 2 2 2 3 3" xfId="23123" xr:uid="{00000000-0005-0000-0000-0000282E0000}"/>
    <cellStyle name="Normal 17 2 2 2 2 3 4" xfId="23121" xr:uid="{00000000-0005-0000-0000-0000292E0000}"/>
    <cellStyle name="Normal 17 2 2 2 2 4" xfId="13391" xr:uid="{00000000-0005-0000-0000-00002A2E0000}"/>
    <cellStyle name="Normal 17 2 2 2 2 4 2" xfId="23124" xr:uid="{00000000-0005-0000-0000-00002B2E0000}"/>
    <cellStyle name="Normal 17 2 2 2 2 5" xfId="23125" xr:uid="{00000000-0005-0000-0000-00002C2E0000}"/>
    <cellStyle name="Normal 17 2 2 2 2 6" xfId="23126" xr:uid="{00000000-0005-0000-0000-00002D2E0000}"/>
    <cellStyle name="Normal 17 2 2 2 3" xfId="4636" xr:uid="{00000000-0005-0000-0000-00002E2E0000}"/>
    <cellStyle name="Normal 17 2 2 2 3 2" xfId="7184" xr:uid="{00000000-0005-0000-0000-00002F2E0000}"/>
    <cellStyle name="Normal 17 2 2 2 3 2 2" xfId="15466" xr:uid="{00000000-0005-0000-0000-0000302E0000}"/>
    <cellStyle name="Normal 17 2 2 2 3 2 2 2" xfId="23128" xr:uid="{00000000-0005-0000-0000-0000312E0000}"/>
    <cellStyle name="Normal 17 2 2 2 3 2 3" xfId="23129" xr:uid="{00000000-0005-0000-0000-0000322E0000}"/>
    <cellStyle name="Normal 17 2 2 2 3 2 4" xfId="23127" xr:uid="{00000000-0005-0000-0000-0000332E0000}"/>
    <cellStyle name="Normal 17 2 2 2 3 3" xfId="13307" xr:uid="{00000000-0005-0000-0000-0000342E0000}"/>
    <cellStyle name="Normal 17 2 2 2 3 3 2" xfId="23130" xr:uid="{00000000-0005-0000-0000-0000352E0000}"/>
    <cellStyle name="Normal 17 2 2 2 3 4" xfId="23131" xr:uid="{00000000-0005-0000-0000-0000362E0000}"/>
    <cellStyle name="Normal 17 2 2 2 3 5" xfId="23132" xr:uid="{00000000-0005-0000-0000-0000372E0000}"/>
    <cellStyle name="Normal 17 2 2 2 4" xfId="7181" xr:uid="{00000000-0005-0000-0000-0000382E0000}"/>
    <cellStyle name="Normal 17 2 2 2 4 2" xfId="15463" xr:uid="{00000000-0005-0000-0000-0000392E0000}"/>
    <cellStyle name="Normal 17 2 2 2 4 2 2" xfId="23134" xr:uid="{00000000-0005-0000-0000-00003A2E0000}"/>
    <cellStyle name="Normal 17 2 2 2 4 3" xfId="23135" xr:uid="{00000000-0005-0000-0000-00003B2E0000}"/>
    <cellStyle name="Normal 17 2 2 2 4 4" xfId="23133" xr:uid="{00000000-0005-0000-0000-00003C2E0000}"/>
    <cellStyle name="Normal 17 2 2 2 5" xfId="10288" xr:uid="{00000000-0005-0000-0000-00003D2E0000}"/>
    <cellStyle name="Normal 17 2 2 2 5 2" xfId="18034" xr:uid="{00000000-0005-0000-0000-00003E2E0000}"/>
    <cellStyle name="Normal 17 2 2 2 6" xfId="4594" xr:uid="{00000000-0005-0000-0000-00003F2E0000}"/>
    <cellStyle name="Normal 17 2 2 2 6 2" xfId="13270" xr:uid="{00000000-0005-0000-0000-0000402E0000}"/>
    <cellStyle name="Normal 17 2 2 2 7" xfId="3058" xr:uid="{00000000-0005-0000-0000-0000412E0000}"/>
    <cellStyle name="Normal 17 2 2 2 7 2" xfId="19508" xr:uid="{00000000-0005-0000-0000-0000422E0000}"/>
    <cellStyle name="Normal 17 2 2 2 8" xfId="11778" xr:uid="{00000000-0005-0000-0000-0000432E0000}"/>
    <cellStyle name="Normal 17 2 2 3" xfId="3872" xr:uid="{00000000-0005-0000-0000-0000442E0000}"/>
    <cellStyle name="Normal 17 2 2 3 2" xfId="4420" xr:uid="{00000000-0005-0000-0000-0000452E0000}"/>
    <cellStyle name="Normal 17 2 2 3 2 2" xfId="7186" xr:uid="{00000000-0005-0000-0000-0000462E0000}"/>
    <cellStyle name="Normal 17 2 2 3 2 2 2" xfId="15468" xr:uid="{00000000-0005-0000-0000-0000472E0000}"/>
    <cellStyle name="Normal 17 2 2 3 2 2 2 2" xfId="23137" xr:uid="{00000000-0005-0000-0000-0000482E0000}"/>
    <cellStyle name="Normal 17 2 2 3 2 2 3" xfId="23138" xr:uid="{00000000-0005-0000-0000-0000492E0000}"/>
    <cellStyle name="Normal 17 2 2 3 2 2 4" xfId="23136" xr:uid="{00000000-0005-0000-0000-00004A2E0000}"/>
    <cellStyle name="Normal 17 2 2 3 2 3" xfId="13115" xr:uid="{00000000-0005-0000-0000-00004B2E0000}"/>
    <cellStyle name="Normal 17 2 2 3 2 3 2" xfId="23139" xr:uid="{00000000-0005-0000-0000-00004C2E0000}"/>
    <cellStyle name="Normal 17 2 2 3 2 4" xfId="23140" xr:uid="{00000000-0005-0000-0000-00004D2E0000}"/>
    <cellStyle name="Normal 17 2 2 3 2 5" xfId="23141" xr:uid="{00000000-0005-0000-0000-00004E2E0000}"/>
    <cellStyle name="Normal 17 2 2 3 3" xfId="7185" xr:uid="{00000000-0005-0000-0000-00004F2E0000}"/>
    <cellStyle name="Normal 17 2 2 3 3 2" xfId="15467" xr:uid="{00000000-0005-0000-0000-0000502E0000}"/>
    <cellStyle name="Normal 17 2 2 3 3 2 2" xfId="23143" xr:uid="{00000000-0005-0000-0000-0000512E0000}"/>
    <cellStyle name="Normal 17 2 2 3 3 3" xfId="23144" xr:uid="{00000000-0005-0000-0000-0000522E0000}"/>
    <cellStyle name="Normal 17 2 2 3 3 4" xfId="23142" xr:uid="{00000000-0005-0000-0000-0000532E0000}"/>
    <cellStyle name="Normal 17 2 2 3 4" xfId="10649" xr:uid="{00000000-0005-0000-0000-0000542E0000}"/>
    <cellStyle name="Normal 17 2 2 3 4 2" xfId="18393" xr:uid="{00000000-0005-0000-0000-0000552E0000}"/>
    <cellStyle name="Normal 17 2 2 3 5" xfId="12597" xr:uid="{00000000-0005-0000-0000-0000562E0000}"/>
    <cellStyle name="Normal 17 2 2 3 6" xfId="23145" xr:uid="{00000000-0005-0000-0000-0000572E0000}"/>
    <cellStyle name="Normal 17 2 2 4" xfId="4283" xr:uid="{00000000-0005-0000-0000-0000582E0000}"/>
    <cellStyle name="Normal 17 2 2 4 2" xfId="4552" xr:uid="{00000000-0005-0000-0000-0000592E0000}"/>
    <cellStyle name="Normal 17 2 2 4 2 2" xfId="7188" xr:uid="{00000000-0005-0000-0000-00005A2E0000}"/>
    <cellStyle name="Normal 17 2 2 4 2 2 2" xfId="15470" xr:uid="{00000000-0005-0000-0000-00005B2E0000}"/>
    <cellStyle name="Normal 17 2 2 4 2 2 2 2" xfId="23147" xr:uid="{00000000-0005-0000-0000-00005C2E0000}"/>
    <cellStyle name="Normal 17 2 2 4 2 2 3" xfId="23148" xr:uid="{00000000-0005-0000-0000-00005D2E0000}"/>
    <cellStyle name="Normal 17 2 2 4 2 2 4" xfId="23146" xr:uid="{00000000-0005-0000-0000-00005E2E0000}"/>
    <cellStyle name="Normal 17 2 2 4 2 3" xfId="13233" xr:uid="{00000000-0005-0000-0000-00005F2E0000}"/>
    <cellStyle name="Normal 17 2 2 4 2 3 2" xfId="23149" xr:uid="{00000000-0005-0000-0000-0000602E0000}"/>
    <cellStyle name="Normal 17 2 2 4 2 4" xfId="23150" xr:uid="{00000000-0005-0000-0000-0000612E0000}"/>
    <cellStyle name="Normal 17 2 2 4 2 5" xfId="23151" xr:uid="{00000000-0005-0000-0000-0000622E0000}"/>
    <cellStyle name="Normal 17 2 2 4 3" xfId="7187" xr:uid="{00000000-0005-0000-0000-0000632E0000}"/>
    <cellStyle name="Normal 17 2 2 4 3 2" xfId="15469" xr:uid="{00000000-0005-0000-0000-0000642E0000}"/>
    <cellStyle name="Normal 17 2 2 4 3 2 2" xfId="23153" xr:uid="{00000000-0005-0000-0000-0000652E0000}"/>
    <cellStyle name="Normal 17 2 2 4 3 3" xfId="23154" xr:uid="{00000000-0005-0000-0000-0000662E0000}"/>
    <cellStyle name="Normal 17 2 2 4 3 4" xfId="23152" xr:uid="{00000000-0005-0000-0000-0000672E0000}"/>
    <cellStyle name="Normal 17 2 2 4 4" xfId="12991" xr:uid="{00000000-0005-0000-0000-0000682E0000}"/>
    <cellStyle name="Normal 17 2 2 4 4 2" xfId="23155" xr:uid="{00000000-0005-0000-0000-0000692E0000}"/>
    <cellStyle name="Normal 17 2 2 4 5" xfId="23156" xr:uid="{00000000-0005-0000-0000-00006A2E0000}"/>
    <cellStyle name="Normal 17 2 2 4 6" xfId="23157" xr:uid="{00000000-0005-0000-0000-00006B2E0000}"/>
    <cellStyle name="Normal 17 2 2 5" xfId="4687" xr:uid="{00000000-0005-0000-0000-00006C2E0000}"/>
    <cellStyle name="Normal 17 2 2 5 2" xfId="7189" xr:uid="{00000000-0005-0000-0000-00006D2E0000}"/>
    <cellStyle name="Normal 17 2 2 5 2 2" xfId="15471" xr:uid="{00000000-0005-0000-0000-00006E2E0000}"/>
    <cellStyle name="Normal 17 2 2 5 2 2 2" xfId="23159" xr:uid="{00000000-0005-0000-0000-00006F2E0000}"/>
    <cellStyle name="Normal 17 2 2 5 2 3" xfId="23160" xr:uid="{00000000-0005-0000-0000-0000702E0000}"/>
    <cellStyle name="Normal 17 2 2 5 2 4" xfId="23158" xr:uid="{00000000-0005-0000-0000-0000712E0000}"/>
    <cellStyle name="Normal 17 2 2 5 3" xfId="13351" xr:uid="{00000000-0005-0000-0000-0000722E0000}"/>
    <cellStyle name="Normal 17 2 2 5 3 2" xfId="23161" xr:uid="{00000000-0005-0000-0000-0000732E0000}"/>
    <cellStyle name="Normal 17 2 2 5 4" xfId="23162" xr:uid="{00000000-0005-0000-0000-0000742E0000}"/>
    <cellStyle name="Normal 17 2 2 5 5" xfId="23163" xr:uid="{00000000-0005-0000-0000-0000752E0000}"/>
    <cellStyle name="Normal 17 2 2 6" xfId="7180" xr:uid="{00000000-0005-0000-0000-0000762E0000}"/>
    <cellStyle name="Normal 17 2 2 6 2" xfId="15462" xr:uid="{00000000-0005-0000-0000-0000772E0000}"/>
    <cellStyle name="Normal 17 2 2 6 2 2" xfId="23165" xr:uid="{00000000-0005-0000-0000-0000782E0000}"/>
    <cellStyle name="Normal 17 2 2 6 3" xfId="23166" xr:uid="{00000000-0005-0000-0000-0000792E0000}"/>
    <cellStyle name="Normal 17 2 2 6 4" xfId="23164" xr:uid="{00000000-0005-0000-0000-00007A2E0000}"/>
    <cellStyle name="Normal 17 2 2 7" xfId="3463" xr:uid="{00000000-0005-0000-0000-00007B2E0000}"/>
    <cellStyle name="Normal 17 2 2 7 2" xfId="12184" xr:uid="{00000000-0005-0000-0000-00007C2E0000}"/>
    <cellStyle name="Normal 17 2 2 8" xfId="9473" xr:uid="{00000000-0005-0000-0000-00007D2E0000}"/>
    <cellStyle name="Normal 17 2 2 8 2" xfId="17456" xr:uid="{00000000-0005-0000-0000-00007E2E0000}"/>
    <cellStyle name="Normal 17 2 2 9" xfId="1870" xr:uid="{00000000-0005-0000-0000-00007F2E0000}"/>
    <cellStyle name="Normal 17 2 2 9 2" xfId="19014" xr:uid="{00000000-0005-0000-0000-0000802E0000}"/>
    <cellStyle name="Normal 17 2 3" xfId="954" xr:uid="{00000000-0005-0000-0000-0000812E0000}"/>
    <cellStyle name="Normal 17 2 3 2" xfId="4464" xr:uid="{00000000-0005-0000-0000-0000822E0000}"/>
    <cellStyle name="Normal 17 2 3 2 2" xfId="4336" xr:uid="{00000000-0005-0000-0000-0000832E0000}"/>
    <cellStyle name="Normal 17 2 3 2 2 2" xfId="7192" xr:uid="{00000000-0005-0000-0000-0000842E0000}"/>
    <cellStyle name="Normal 17 2 3 2 2 2 2" xfId="15474" xr:uid="{00000000-0005-0000-0000-0000852E0000}"/>
    <cellStyle name="Normal 17 2 3 2 2 2 2 2" xfId="23168" xr:uid="{00000000-0005-0000-0000-0000862E0000}"/>
    <cellStyle name="Normal 17 2 3 2 2 2 3" xfId="23169" xr:uid="{00000000-0005-0000-0000-0000872E0000}"/>
    <cellStyle name="Normal 17 2 3 2 2 2 4" xfId="23167" xr:uid="{00000000-0005-0000-0000-0000882E0000}"/>
    <cellStyle name="Normal 17 2 3 2 2 3" xfId="13035" xr:uid="{00000000-0005-0000-0000-0000892E0000}"/>
    <cellStyle name="Normal 17 2 3 2 2 3 2" xfId="23170" xr:uid="{00000000-0005-0000-0000-00008A2E0000}"/>
    <cellStyle name="Normal 17 2 3 2 2 4" xfId="23171" xr:uid="{00000000-0005-0000-0000-00008B2E0000}"/>
    <cellStyle name="Normal 17 2 3 2 2 5" xfId="23172" xr:uid="{00000000-0005-0000-0000-00008C2E0000}"/>
    <cellStyle name="Normal 17 2 3 2 3" xfId="7191" xr:uid="{00000000-0005-0000-0000-00008D2E0000}"/>
    <cellStyle name="Normal 17 2 3 2 3 2" xfId="15473" xr:uid="{00000000-0005-0000-0000-00008E2E0000}"/>
    <cellStyle name="Normal 17 2 3 2 3 2 2" xfId="23174" xr:uid="{00000000-0005-0000-0000-00008F2E0000}"/>
    <cellStyle name="Normal 17 2 3 2 3 3" xfId="23175" xr:uid="{00000000-0005-0000-0000-0000902E0000}"/>
    <cellStyle name="Normal 17 2 3 2 3 4" xfId="23173" xr:uid="{00000000-0005-0000-0000-0000912E0000}"/>
    <cellStyle name="Normal 17 2 3 2 4" xfId="13154" xr:uid="{00000000-0005-0000-0000-0000922E0000}"/>
    <cellStyle name="Normal 17 2 3 2 4 2" xfId="23176" xr:uid="{00000000-0005-0000-0000-0000932E0000}"/>
    <cellStyle name="Normal 17 2 3 2 5" xfId="23177" xr:uid="{00000000-0005-0000-0000-0000942E0000}"/>
    <cellStyle name="Normal 17 2 3 2 6" xfId="23178" xr:uid="{00000000-0005-0000-0000-0000952E0000}"/>
    <cellStyle name="Normal 17 2 3 3" xfId="4241" xr:uid="{00000000-0005-0000-0000-0000962E0000}"/>
    <cellStyle name="Normal 17 2 3 3 2" xfId="7193" xr:uid="{00000000-0005-0000-0000-0000972E0000}"/>
    <cellStyle name="Normal 17 2 3 3 2 2" xfId="15475" xr:uid="{00000000-0005-0000-0000-0000982E0000}"/>
    <cellStyle name="Normal 17 2 3 3 2 2 2" xfId="23180" xr:uid="{00000000-0005-0000-0000-0000992E0000}"/>
    <cellStyle name="Normal 17 2 3 3 2 3" xfId="23181" xr:uid="{00000000-0005-0000-0000-00009A2E0000}"/>
    <cellStyle name="Normal 17 2 3 3 2 4" xfId="23179" xr:uid="{00000000-0005-0000-0000-00009B2E0000}"/>
    <cellStyle name="Normal 17 2 3 3 3" xfId="12953" xr:uid="{00000000-0005-0000-0000-00009C2E0000}"/>
    <cellStyle name="Normal 17 2 3 3 3 2" xfId="23182" xr:uid="{00000000-0005-0000-0000-00009D2E0000}"/>
    <cellStyle name="Normal 17 2 3 3 4" xfId="23183" xr:uid="{00000000-0005-0000-0000-00009E2E0000}"/>
    <cellStyle name="Normal 17 2 3 3 5" xfId="23184" xr:uid="{00000000-0005-0000-0000-00009F2E0000}"/>
    <cellStyle name="Normal 17 2 3 4" xfId="7190" xr:uid="{00000000-0005-0000-0000-0000A02E0000}"/>
    <cellStyle name="Normal 17 2 3 4 2" xfId="15472" xr:uid="{00000000-0005-0000-0000-0000A12E0000}"/>
    <cellStyle name="Normal 17 2 3 4 2 2" xfId="23186" xr:uid="{00000000-0005-0000-0000-0000A22E0000}"/>
    <cellStyle name="Normal 17 2 3 4 3" xfId="23187" xr:uid="{00000000-0005-0000-0000-0000A32E0000}"/>
    <cellStyle name="Normal 17 2 3 4 4" xfId="23185" xr:uid="{00000000-0005-0000-0000-0000A42E0000}"/>
    <cellStyle name="Normal 17 2 3 5" xfId="10055" xr:uid="{00000000-0005-0000-0000-0000A52E0000}"/>
    <cellStyle name="Normal 17 2 3 5 2" xfId="17798" xr:uid="{00000000-0005-0000-0000-0000A62E0000}"/>
    <cellStyle name="Normal 17 2 3 6" xfId="4814" xr:uid="{00000000-0005-0000-0000-0000A72E0000}"/>
    <cellStyle name="Normal 17 2 3 6 2" xfId="13466" xr:uid="{00000000-0005-0000-0000-0000A82E0000}"/>
    <cellStyle name="Normal 17 2 3 7" xfId="2823" xr:uid="{00000000-0005-0000-0000-0000A92E0000}"/>
    <cellStyle name="Normal 17 2 3 7 2" xfId="19273" xr:uid="{00000000-0005-0000-0000-0000AA2E0000}"/>
    <cellStyle name="Normal 17 2 3 8" xfId="11542" xr:uid="{00000000-0005-0000-0000-0000AB2E0000}"/>
    <cellStyle name="Normal 17 2 4" xfId="3639" xr:uid="{00000000-0005-0000-0000-0000AC2E0000}"/>
    <cellStyle name="Normal 17 2 4 2" xfId="4836" xr:uid="{00000000-0005-0000-0000-0000AD2E0000}"/>
    <cellStyle name="Normal 17 2 4 2 2" xfId="7195" xr:uid="{00000000-0005-0000-0000-0000AE2E0000}"/>
    <cellStyle name="Normal 17 2 4 2 2 2" xfId="15477" xr:uid="{00000000-0005-0000-0000-0000AF2E0000}"/>
    <cellStyle name="Normal 17 2 4 2 2 2 2" xfId="23189" xr:uid="{00000000-0005-0000-0000-0000B02E0000}"/>
    <cellStyle name="Normal 17 2 4 2 2 3" xfId="23190" xr:uid="{00000000-0005-0000-0000-0000B12E0000}"/>
    <cellStyle name="Normal 17 2 4 2 2 4" xfId="23188" xr:uid="{00000000-0005-0000-0000-0000B22E0000}"/>
    <cellStyle name="Normal 17 2 4 2 3" xfId="13488" xr:uid="{00000000-0005-0000-0000-0000B32E0000}"/>
    <cellStyle name="Normal 17 2 4 2 3 2" xfId="23191" xr:uid="{00000000-0005-0000-0000-0000B42E0000}"/>
    <cellStyle name="Normal 17 2 4 2 4" xfId="23192" xr:uid="{00000000-0005-0000-0000-0000B52E0000}"/>
    <cellStyle name="Normal 17 2 4 2 5" xfId="23193" xr:uid="{00000000-0005-0000-0000-0000B62E0000}"/>
    <cellStyle name="Normal 17 2 4 3" xfId="7194" xr:uid="{00000000-0005-0000-0000-0000B72E0000}"/>
    <cellStyle name="Normal 17 2 4 3 2" xfId="15476" xr:uid="{00000000-0005-0000-0000-0000B82E0000}"/>
    <cellStyle name="Normal 17 2 4 3 2 2" xfId="23195" xr:uid="{00000000-0005-0000-0000-0000B92E0000}"/>
    <cellStyle name="Normal 17 2 4 3 3" xfId="23196" xr:uid="{00000000-0005-0000-0000-0000BA2E0000}"/>
    <cellStyle name="Normal 17 2 4 3 4" xfId="23194" xr:uid="{00000000-0005-0000-0000-0000BB2E0000}"/>
    <cellStyle name="Normal 17 2 4 4" xfId="10594" xr:uid="{00000000-0005-0000-0000-0000BC2E0000}"/>
    <cellStyle name="Normal 17 2 4 4 2" xfId="18338" xr:uid="{00000000-0005-0000-0000-0000BD2E0000}"/>
    <cellStyle name="Normal 17 2 4 5" xfId="12361" xr:uid="{00000000-0005-0000-0000-0000BE2E0000}"/>
    <cellStyle name="Normal 17 2 4 6" xfId="23197" xr:uid="{00000000-0005-0000-0000-0000BF2E0000}"/>
    <cellStyle name="Normal 17 2 5" xfId="4837" xr:uid="{00000000-0005-0000-0000-0000C02E0000}"/>
    <cellStyle name="Normal 17 2 5 2" xfId="4838" xr:uid="{00000000-0005-0000-0000-0000C12E0000}"/>
    <cellStyle name="Normal 17 2 5 2 2" xfId="7197" xr:uid="{00000000-0005-0000-0000-0000C22E0000}"/>
    <cellStyle name="Normal 17 2 5 2 2 2" xfId="15479" xr:uid="{00000000-0005-0000-0000-0000C32E0000}"/>
    <cellStyle name="Normal 17 2 5 2 2 2 2" xfId="23199" xr:uid="{00000000-0005-0000-0000-0000C42E0000}"/>
    <cellStyle name="Normal 17 2 5 2 2 3" xfId="23200" xr:uid="{00000000-0005-0000-0000-0000C52E0000}"/>
    <cellStyle name="Normal 17 2 5 2 2 4" xfId="23198" xr:uid="{00000000-0005-0000-0000-0000C62E0000}"/>
    <cellStyle name="Normal 17 2 5 2 3" xfId="13490" xr:uid="{00000000-0005-0000-0000-0000C72E0000}"/>
    <cellStyle name="Normal 17 2 5 2 3 2" xfId="23201" xr:uid="{00000000-0005-0000-0000-0000C82E0000}"/>
    <cellStyle name="Normal 17 2 5 2 4" xfId="23202" xr:uid="{00000000-0005-0000-0000-0000C92E0000}"/>
    <cellStyle name="Normal 17 2 5 2 5" xfId="23203" xr:uid="{00000000-0005-0000-0000-0000CA2E0000}"/>
    <cellStyle name="Normal 17 2 5 3" xfId="7196" xr:uid="{00000000-0005-0000-0000-0000CB2E0000}"/>
    <cellStyle name="Normal 17 2 5 3 2" xfId="15478" xr:uid="{00000000-0005-0000-0000-0000CC2E0000}"/>
    <cellStyle name="Normal 17 2 5 3 2 2" xfId="23205" xr:uid="{00000000-0005-0000-0000-0000CD2E0000}"/>
    <cellStyle name="Normal 17 2 5 3 3" xfId="23206" xr:uid="{00000000-0005-0000-0000-0000CE2E0000}"/>
    <cellStyle name="Normal 17 2 5 3 4" xfId="23204" xr:uid="{00000000-0005-0000-0000-0000CF2E0000}"/>
    <cellStyle name="Normal 17 2 5 4" xfId="13489" xr:uid="{00000000-0005-0000-0000-0000D02E0000}"/>
    <cellStyle name="Normal 17 2 5 4 2" xfId="23207" xr:uid="{00000000-0005-0000-0000-0000D12E0000}"/>
    <cellStyle name="Normal 17 2 5 5" xfId="23208" xr:uid="{00000000-0005-0000-0000-0000D22E0000}"/>
    <cellStyle name="Normal 17 2 5 6" xfId="23209" xr:uid="{00000000-0005-0000-0000-0000D32E0000}"/>
    <cellStyle name="Normal 17 2 6" xfId="4839" xr:uid="{00000000-0005-0000-0000-0000D42E0000}"/>
    <cellStyle name="Normal 17 2 6 2" xfId="7198" xr:uid="{00000000-0005-0000-0000-0000D52E0000}"/>
    <cellStyle name="Normal 17 2 6 2 2" xfId="15480" xr:uid="{00000000-0005-0000-0000-0000D62E0000}"/>
    <cellStyle name="Normal 17 2 6 2 2 2" xfId="23211" xr:uid="{00000000-0005-0000-0000-0000D72E0000}"/>
    <cellStyle name="Normal 17 2 6 2 3" xfId="23212" xr:uid="{00000000-0005-0000-0000-0000D82E0000}"/>
    <cellStyle name="Normal 17 2 6 2 4" xfId="23210" xr:uid="{00000000-0005-0000-0000-0000D92E0000}"/>
    <cellStyle name="Normal 17 2 6 3" xfId="13491" xr:uid="{00000000-0005-0000-0000-0000DA2E0000}"/>
    <cellStyle name="Normal 17 2 6 3 2" xfId="23213" xr:uid="{00000000-0005-0000-0000-0000DB2E0000}"/>
    <cellStyle name="Normal 17 2 6 4" xfId="23214" xr:uid="{00000000-0005-0000-0000-0000DC2E0000}"/>
    <cellStyle name="Normal 17 2 6 5" xfId="23215" xr:uid="{00000000-0005-0000-0000-0000DD2E0000}"/>
    <cellStyle name="Normal 17 2 7" xfId="7179" xr:uid="{00000000-0005-0000-0000-0000DE2E0000}"/>
    <cellStyle name="Normal 17 2 7 2" xfId="15461" xr:uid="{00000000-0005-0000-0000-0000DF2E0000}"/>
    <cellStyle name="Normal 17 2 7 2 2" xfId="23217" xr:uid="{00000000-0005-0000-0000-0000E02E0000}"/>
    <cellStyle name="Normal 17 2 7 3" xfId="23218" xr:uid="{00000000-0005-0000-0000-0000E12E0000}"/>
    <cellStyle name="Normal 17 2 7 4" xfId="23216" xr:uid="{00000000-0005-0000-0000-0000E22E0000}"/>
    <cellStyle name="Normal 17 2 8" xfId="3411" xr:uid="{00000000-0005-0000-0000-0000E32E0000}"/>
    <cellStyle name="Normal 17 2 8 2" xfId="12132" xr:uid="{00000000-0005-0000-0000-0000E42E0000}"/>
    <cellStyle name="Normal 17 2 9" xfId="9130" xr:uid="{00000000-0005-0000-0000-0000E52E0000}"/>
    <cellStyle name="Normal 17 2 9 2" xfId="17113" xr:uid="{00000000-0005-0000-0000-0000E62E0000}"/>
    <cellStyle name="Normal 17 3" xfId="591" xr:uid="{00000000-0005-0000-0000-0000E72E0000}"/>
    <cellStyle name="Normal 17 3 10" xfId="11072" xr:uid="{00000000-0005-0000-0000-0000E82E0000}"/>
    <cellStyle name="Normal 17 3 2" xfId="1158" xr:uid="{00000000-0005-0000-0000-0000E92E0000}"/>
    <cellStyle name="Normal 17 3 2 2" xfId="4842" xr:uid="{00000000-0005-0000-0000-0000EA2E0000}"/>
    <cellStyle name="Normal 17 3 2 2 2" xfId="4843" xr:uid="{00000000-0005-0000-0000-0000EB2E0000}"/>
    <cellStyle name="Normal 17 3 2 2 2 2" xfId="7202" xr:uid="{00000000-0005-0000-0000-0000EC2E0000}"/>
    <cellStyle name="Normal 17 3 2 2 2 2 2" xfId="15484" xr:uid="{00000000-0005-0000-0000-0000ED2E0000}"/>
    <cellStyle name="Normal 17 3 2 2 2 2 2 2" xfId="23220" xr:uid="{00000000-0005-0000-0000-0000EE2E0000}"/>
    <cellStyle name="Normal 17 3 2 2 2 2 3" xfId="23221" xr:uid="{00000000-0005-0000-0000-0000EF2E0000}"/>
    <cellStyle name="Normal 17 3 2 2 2 2 4" xfId="23219" xr:uid="{00000000-0005-0000-0000-0000F02E0000}"/>
    <cellStyle name="Normal 17 3 2 2 2 3" xfId="13495" xr:uid="{00000000-0005-0000-0000-0000F12E0000}"/>
    <cellStyle name="Normal 17 3 2 2 2 3 2" xfId="23222" xr:uid="{00000000-0005-0000-0000-0000F22E0000}"/>
    <cellStyle name="Normal 17 3 2 2 2 4" xfId="23223" xr:uid="{00000000-0005-0000-0000-0000F32E0000}"/>
    <cellStyle name="Normal 17 3 2 2 2 5" xfId="23224" xr:uid="{00000000-0005-0000-0000-0000F42E0000}"/>
    <cellStyle name="Normal 17 3 2 2 3" xfId="7201" xr:uid="{00000000-0005-0000-0000-0000F52E0000}"/>
    <cellStyle name="Normal 17 3 2 2 3 2" xfId="15483" xr:uid="{00000000-0005-0000-0000-0000F62E0000}"/>
    <cellStyle name="Normal 17 3 2 2 3 2 2" xfId="23226" xr:uid="{00000000-0005-0000-0000-0000F72E0000}"/>
    <cellStyle name="Normal 17 3 2 2 3 3" xfId="23227" xr:uid="{00000000-0005-0000-0000-0000F82E0000}"/>
    <cellStyle name="Normal 17 3 2 2 3 4" xfId="23225" xr:uid="{00000000-0005-0000-0000-0000F92E0000}"/>
    <cellStyle name="Normal 17 3 2 2 4" xfId="13494" xr:uid="{00000000-0005-0000-0000-0000FA2E0000}"/>
    <cellStyle name="Normal 17 3 2 2 4 2" xfId="23228" xr:uid="{00000000-0005-0000-0000-0000FB2E0000}"/>
    <cellStyle name="Normal 17 3 2 2 5" xfId="23229" xr:uid="{00000000-0005-0000-0000-0000FC2E0000}"/>
    <cellStyle name="Normal 17 3 2 2 6" xfId="23230" xr:uid="{00000000-0005-0000-0000-0000FD2E0000}"/>
    <cellStyle name="Normal 17 3 2 3" xfId="4844" xr:uid="{00000000-0005-0000-0000-0000FE2E0000}"/>
    <cellStyle name="Normal 17 3 2 3 2" xfId="7203" xr:uid="{00000000-0005-0000-0000-0000FF2E0000}"/>
    <cellStyle name="Normal 17 3 2 3 2 2" xfId="15485" xr:uid="{00000000-0005-0000-0000-0000002F0000}"/>
    <cellStyle name="Normal 17 3 2 3 2 2 2" xfId="23232" xr:uid="{00000000-0005-0000-0000-0000012F0000}"/>
    <cellStyle name="Normal 17 3 2 3 2 3" xfId="23233" xr:uid="{00000000-0005-0000-0000-0000022F0000}"/>
    <cellStyle name="Normal 17 3 2 3 2 4" xfId="23231" xr:uid="{00000000-0005-0000-0000-0000032F0000}"/>
    <cellStyle name="Normal 17 3 2 3 3" xfId="13496" xr:uid="{00000000-0005-0000-0000-0000042F0000}"/>
    <cellStyle name="Normal 17 3 2 3 3 2" xfId="23234" xr:uid="{00000000-0005-0000-0000-0000052F0000}"/>
    <cellStyle name="Normal 17 3 2 3 4" xfId="23235" xr:uid="{00000000-0005-0000-0000-0000062F0000}"/>
    <cellStyle name="Normal 17 3 2 3 5" xfId="23236" xr:uid="{00000000-0005-0000-0000-0000072F0000}"/>
    <cellStyle name="Normal 17 3 2 4" xfId="7200" xr:uid="{00000000-0005-0000-0000-0000082F0000}"/>
    <cellStyle name="Normal 17 3 2 4 2" xfId="15482" xr:uid="{00000000-0005-0000-0000-0000092F0000}"/>
    <cellStyle name="Normal 17 3 2 4 2 2" xfId="23238" xr:uid="{00000000-0005-0000-0000-00000A2F0000}"/>
    <cellStyle name="Normal 17 3 2 4 3" xfId="23239" xr:uid="{00000000-0005-0000-0000-00000B2F0000}"/>
    <cellStyle name="Normal 17 3 2 4 4" xfId="23237" xr:uid="{00000000-0005-0000-0000-00000C2F0000}"/>
    <cellStyle name="Normal 17 3 2 5" xfId="10397" xr:uid="{00000000-0005-0000-0000-00000D2F0000}"/>
    <cellStyle name="Normal 17 3 2 5 2" xfId="18141" xr:uid="{00000000-0005-0000-0000-00000E2F0000}"/>
    <cellStyle name="Normal 17 3 2 6" xfId="4841" xr:uid="{00000000-0005-0000-0000-00000F2F0000}"/>
    <cellStyle name="Normal 17 3 2 6 2" xfId="13493" xr:uid="{00000000-0005-0000-0000-0000102F0000}"/>
    <cellStyle name="Normal 17 3 2 7" xfId="3167" xr:uid="{00000000-0005-0000-0000-0000112F0000}"/>
    <cellStyle name="Normal 17 3 2 7 2" xfId="19613" xr:uid="{00000000-0005-0000-0000-0000122F0000}"/>
    <cellStyle name="Normal 17 3 2 8" xfId="11885" xr:uid="{00000000-0005-0000-0000-0000132F0000}"/>
    <cellStyle name="Normal 17 3 3" xfId="3983" xr:uid="{00000000-0005-0000-0000-0000142F0000}"/>
    <cellStyle name="Normal 17 3 3 2" xfId="4845" xr:uid="{00000000-0005-0000-0000-0000152F0000}"/>
    <cellStyle name="Normal 17 3 3 2 2" xfId="7205" xr:uid="{00000000-0005-0000-0000-0000162F0000}"/>
    <cellStyle name="Normal 17 3 3 2 2 2" xfId="15487" xr:uid="{00000000-0005-0000-0000-0000172F0000}"/>
    <cellStyle name="Normal 17 3 3 2 2 2 2" xfId="23241" xr:uid="{00000000-0005-0000-0000-0000182F0000}"/>
    <cellStyle name="Normal 17 3 3 2 2 3" xfId="23242" xr:uid="{00000000-0005-0000-0000-0000192F0000}"/>
    <cellStyle name="Normal 17 3 3 2 2 4" xfId="23240" xr:uid="{00000000-0005-0000-0000-00001A2F0000}"/>
    <cellStyle name="Normal 17 3 3 2 3" xfId="13497" xr:uid="{00000000-0005-0000-0000-00001B2F0000}"/>
    <cellStyle name="Normal 17 3 3 2 3 2" xfId="23243" xr:uid="{00000000-0005-0000-0000-00001C2F0000}"/>
    <cellStyle name="Normal 17 3 3 2 4" xfId="23244" xr:uid="{00000000-0005-0000-0000-00001D2F0000}"/>
    <cellStyle name="Normal 17 3 3 2 5" xfId="23245" xr:uid="{00000000-0005-0000-0000-00001E2F0000}"/>
    <cellStyle name="Normal 17 3 3 3" xfId="7204" xr:uid="{00000000-0005-0000-0000-00001F2F0000}"/>
    <cellStyle name="Normal 17 3 3 3 2" xfId="15486" xr:uid="{00000000-0005-0000-0000-0000202F0000}"/>
    <cellStyle name="Normal 17 3 3 3 2 2" xfId="23247" xr:uid="{00000000-0005-0000-0000-0000212F0000}"/>
    <cellStyle name="Normal 17 3 3 3 3" xfId="23248" xr:uid="{00000000-0005-0000-0000-0000222F0000}"/>
    <cellStyle name="Normal 17 3 3 3 4" xfId="23246" xr:uid="{00000000-0005-0000-0000-0000232F0000}"/>
    <cellStyle name="Normal 17 3 3 4" xfId="10674" xr:uid="{00000000-0005-0000-0000-0000242F0000}"/>
    <cellStyle name="Normal 17 3 3 4 2" xfId="18418" xr:uid="{00000000-0005-0000-0000-0000252F0000}"/>
    <cellStyle name="Normal 17 3 3 5" xfId="12708" xr:uid="{00000000-0005-0000-0000-0000262F0000}"/>
    <cellStyle name="Normal 17 3 3 6" xfId="23249" xr:uid="{00000000-0005-0000-0000-0000272F0000}"/>
    <cellStyle name="Normal 17 3 4" xfId="4846" xr:uid="{00000000-0005-0000-0000-0000282F0000}"/>
    <cellStyle name="Normal 17 3 4 2" xfId="4847" xr:uid="{00000000-0005-0000-0000-0000292F0000}"/>
    <cellStyle name="Normal 17 3 4 2 2" xfId="7207" xr:uid="{00000000-0005-0000-0000-00002A2F0000}"/>
    <cellStyle name="Normal 17 3 4 2 2 2" xfId="15489" xr:uid="{00000000-0005-0000-0000-00002B2F0000}"/>
    <cellStyle name="Normal 17 3 4 2 2 2 2" xfId="23251" xr:uid="{00000000-0005-0000-0000-00002C2F0000}"/>
    <cellStyle name="Normal 17 3 4 2 2 3" xfId="23252" xr:uid="{00000000-0005-0000-0000-00002D2F0000}"/>
    <cellStyle name="Normal 17 3 4 2 2 4" xfId="23250" xr:uid="{00000000-0005-0000-0000-00002E2F0000}"/>
    <cellStyle name="Normal 17 3 4 2 3" xfId="13499" xr:uid="{00000000-0005-0000-0000-00002F2F0000}"/>
    <cellStyle name="Normal 17 3 4 2 3 2" xfId="23253" xr:uid="{00000000-0005-0000-0000-0000302F0000}"/>
    <cellStyle name="Normal 17 3 4 2 4" xfId="23254" xr:uid="{00000000-0005-0000-0000-0000312F0000}"/>
    <cellStyle name="Normal 17 3 4 2 5" xfId="23255" xr:uid="{00000000-0005-0000-0000-0000322F0000}"/>
    <cellStyle name="Normal 17 3 4 3" xfId="7206" xr:uid="{00000000-0005-0000-0000-0000332F0000}"/>
    <cellStyle name="Normal 17 3 4 3 2" xfId="15488" xr:uid="{00000000-0005-0000-0000-0000342F0000}"/>
    <cellStyle name="Normal 17 3 4 3 2 2" xfId="23257" xr:uid="{00000000-0005-0000-0000-0000352F0000}"/>
    <cellStyle name="Normal 17 3 4 3 3" xfId="23258" xr:uid="{00000000-0005-0000-0000-0000362F0000}"/>
    <cellStyle name="Normal 17 3 4 3 4" xfId="23256" xr:uid="{00000000-0005-0000-0000-0000372F0000}"/>
    <cellStyle name="Normal 17 3 4 4" xfId="13498" xr:uid="{00000000-0005-0000-0000-0000382F0000}"/>
    <cellStyle name="Normal 17 3 4 4 2" xfId="23259" xr:uid="{00000000-0005-0000-0000-0000392F0000}"/>
    <cellStyle name="Normal 17 3 4 5" xfId="23260" xr:uid="{00000000-0005-0000-0000-00003A2F0000}"/>
    <cellStyle name="Normal 17 3 4 6" xfId="23261" xr:uid="{00000000-0005-0000-0000-00003B2F0000}"/>
    <cellStyle name="Normal 17 3 5" xfId="4848" xr:uid="{00000000-0005-0000-0000-00003C2F0000}"/>
    <cellStyle name="Normal 17 3 5 2" xfId="7208" xr:uid="{00000000-0005-0000-0000-00003D2F0000}"/>
    <cellStyle name="Normal 17 3 5 2 2" xfId="15490" xr:uid="{00000000-0005-0000-0000-00003E2F0000}"/>
    <cellStyle name="Normal 17 3 5 2 2 2" xfId="23263" xr:uid="{00000000-0005-0000-0000-00003F2F0000}"/>
    <cellStyle name="Normal 17 3 5 2 3" xfId="23264" xr:uid="{00000000-0005-0000-0000-0000402F0000}"/>
    <cellStyle name="Normal 17 3 5 2 4" xfId="23262" xr:uid="{00000000-0005-0000-0000-0000412F0000}"/>
    <cellStyle name="Normal 17 3 5 3" xfId="13500" xr:uid="{00000000-0005-0000-0000-0000422F0000}"/>
    <cellStyle name="Normal 17 3 5 3 2" xfId="23265" xr:uid="{00000000-0005-0000-0000-0000432F0000}"/>
    <cellStyle name="Normal 17 3 5 4" xfId="23266" xr:uid="{00000000-0005-0000-0000-0000442F0000}"/>
    <cellStyle name="Normal 17 3 5 5" xfId="23267" xr:uid="{00000000-0005-0000-0000-0000452F0000}"/>
    <cellStyle name="Normal 17 3 6" xfId="7199" xr:uid="{00000000-0005-0000-0000-0000462F0000}"/>
    <cellStyle name="Normal 17 3 6 2" xfId="15481" xr:uid="{00000000-0005-0000-0000-0000472F0000}"/>
    <cellStyle name="Normal 17 3 6 2 2" xfId="23269" xr:uid="{00000000-0005-0000-0000-0000482F0000}"/>
    <cellStyle name="Normal 17 3 6 3" xfId="23270" xr:uid="{00000000-0005-0000-0000-0000492F0000}"/>
    <cellStyle name="Normal 17 3 6 4" xfId="23268" xr:uid="{00000000-0005-0000-0000-00004A2F0000}"/>
    <cellStyle name="Normal 17 3 7" xfId="3546" xr:uid="{00000000-0005-0000-0000-00004B2F0000}"/>
    <cellStyle name="Normal 17 3 7 2" xfId="12267" xr:uid="{00000000-0005-0000-0000-00004C2F0000}"/>
    <cellStyle name="Normal 17 3 8" xfId="9345" xr:uid="{00000000-0005-0000-0000-00004D2F0000}"/>
    <cellStyle name="Normal 17 3 8 2" xfId="17328" xr:uid="{00000000-0005-0000-0000-00004E2F0000}"/>
    <cellStyle name="Normal 17 3 9" xfId="1742" xr:uid="{00000000-0005-0000-0000-00004F2F0000}"/>
    <cellStyle name="Normal 17 3 9 2" xfId="19125" xr:uid="{00000000-0005-0000-0000-0000502F0000}"/>
    <cellStyle name="Normal 17 4" xfId="552" xr:uid="{00000000-0005-0000-0000-0000512F0000}"/>
    <cellStyle name="Normal 17 4 2" xfId="4850" xr:uid="{00000000-0005-0000-0000-0000522F0000}"/>
    <cellStyle name="Normal 17 4 2 2" xfId="4851" xr:uid="{00000000-0005-0000-0000-0000532F0000}"/>
    <cellStyle name="Normal 17 4 2 2 2" xfId="7211" xr:uid="{00000000-0005-0000-0000-0000542F0000}"/>
    <cellStyle name="Normal 17 4 2 2 2 2" xfId="15493" xr:uid="{00000000-0005-0000-0000-0000552F0000}"/>
    <cellStyle name="Normal 17 4 2 2 2 2 2" xfId="23272" xr:uid="{00000000-0005-0000-0000-0000562F0000}"/>
    <cellStyle name="Normal 17 4 2 2 2 3" xfId="23273" xr:uid="{00000000-0005-0000-0000-0000572F0000}"/>
    <cellStyle name="Normal 17 4 2 2 2 4" xfId="23271" xr:uid="{00000000-0005-0000-0000-0000582F0000}"/>
    <cellStyle name="Normal 17 4 2 2 3" xfId="13503" xr:uid="{00000000-0005-0000-0000-0000592F0000}"/>
    <cellStyle name="Normal 17 4 2 2 3 2" xfId="23274" xr:uid="{00000000-0005-0000-0000-00005A2F0000}"/>
    <cellStyle name="Normal 17 4 2 2 4" xfId="23275" xr:uid="{00000000-0005-0000-0000-00005B2F0000}"/>
    <cellStyle name="Normal 17 4 2 2 5" xfId="23276" xr:uid="{00000000-0005-0000-0000-00005C2F0000}"/>
    <cellStyle name="Normal 17 4 2 3" xfId="7210" xr:uid="{00000000-0005-0000-0000-00005D2F0000}"/>
    <cellStyle name="Normal 17 4 2 3 2" xfId="15492" xr:uid="{00000000-0005-0000-0000-00005E2F0000}"/>
    <cellStyle name="Normal 17 4 2 3 2 2" xfId="23278" xr:uid="{00000000-0005-0000-0000-00005F2F0000}"/>
    <cellStyle name="Normal 17 4 2 3 3" xfId="23279" xr:uid="{00000000-0005-0000-0000-0000602F0000}"/>
    <cellStyle name="Normal 17 4 2 3 4" xfId="23277" xr:uid="{00000000-0005-0000-0000-0000612F0000}"/>
    <cellStyle name="Normal 17 4 2 4" xfId="13502" xr:uid="{00000000-0005-0000-0000-0000622F0000}"/>
    <cellStyle name="Normal 17 4 2 4 2" xfId="23280" xr:uid="{00000000-0005-0000-0000-0000632F0000}"/>
    <cellStyle name="Normal 17 4 2 5" xfId="23281" xr:uid="{00000000-0005-0000-0000-0000642F0000}"/>
    <cellStyle name="Normal 17 4 2 6" xfId="23282" xr:uid="{00000000-0005-0000-0000-0000652F0000}"/>
    <cellStyle name="Normal 17 4 3" xfId="4852" xr:uid="{00000000-0005-0000-0000-0000662F0000}"/>
    <cellStyle name="Normal 17 4 3 2" xfId="4853" xr:uid="{00000000-0005-0000-0000-0000672F0000}"/>
    <cellStyle name="Normal 17 4 3 2 2" xfId="7213" xr:uid="{00000000-0005-0000-0000-0000682F0000}"/>
    <cellStyle name="Normal 17 4 3 2 2 2" xfId="15495" xr:uid="{00000000-0005-0000-0000-0000692F0000}"/>
    <cellStyle name="Normal 17 4 3 2 2 2 2" xfId="23284" xr:uid="{00000000-0005-0000-0000-00006A2F0000}"/>
    <cellStyle name="Normal 17 4 3 2 2 3" xfId="23285" xr:uid="{00000000-0005-0000-0000-00006B2F0000}"/>
    <cellStyle name="Normal 17 4 3 2 2 4" xfId="23283" xr:uid="{00000000-0005-0000-0000-00006C2F0000}"/>
    <cellStyle name="Normal 17 4 3 2 3" xfId="13505" xr:uid="{00000000-0005-0000-0000-00006D2F0000}"/>
    <cellStyle name="Normal 17 4 3 2 3 2" xfId="23286" xr:uid="{00000000-0005-0000-0000-00006E2F0000}"/>
    <cellStyle name="Normal 17 4 3 2 4" xfId="23287" xr:uid="{00000000-0005-0000-0000-00006F2F0000}"/>
    <cellStyle name="Normal 17 4 3 2 5" xfId="23288" xr:uid="{00000000-0005-0000-0000-0000702F0000}"/>
    <cellStyle name="Normal 17 4 3 3" xfId="7212" xr:uid="{00000000-0005-0000-0000-0000712F0000}"/>
    <cellStyle name="Normal 17 4 3 3 2" xfId="15494" xr:uid="{00000000-0005-0000-0000-0000722F0000}"/>
    <cellStyle name="Normal 17 4 3 3 2 2" xfId="23290" xr:uid="{00000000-0005-0000-0000-0000732F0000}"/>
    <cellStyle name="Normal 17 4 3 3 3" xfId="23291" xr:uid="{00000000-0005-0000-0000-0000742F0000}"/>
    <cellStyle name="Normal 17 4 3 3 4" xfId="23289" xr:uid="{00000000-0005-0000-0000-0000752F0000}"/>
    <cellStyle name="Normal 17 4 3 4" xfId="13504" xr:uid="{00000000-0005-0000-0000-0000762F0000}"/>
    <cellStyle name="Normal 17 4 3 4 2" xfId="23292" xr:uid="{00000000-0005-0000-0000-0000772F0000}"/>
    <cellStyle name="Normal 17 4 3 5" xfId="23293" xr:uid="{00000000-0005-0000-0000-0000782F0000}"/>
    <cellStyle name="Normal 17 4 3 6" xfId="23294" xr:uid="{00000000-0005-0000-0000-0000792F0000}"/>
    <cellStyle name="Normal 17 4 4" xfId="4854" xr:uid="{00000000-0005-0000-0000-00007A2F0000}"/>
    <cellStyle name="Normal 17 4 4 2" xfId="7214" xr:uid="{00000000-0005-0000-0000-00007B2F0000}"/>
    <cellStyle name="Normal 17 4 4 2 2" xfId="15496" xr:uid="{00000000-0005-0000-0000-00007C2F0000}"/>
    <cellStyle name="Normal 17 4 4 2 2 2" xfId="23296" xr:uid="{00000000-0005-0000-0000-00007D2F0000}"/>
    <cellStyle name="Normal 17 4 4 2 3" xfId="23297" xr:uid="{00000000-0005-0000-0000-00007E2F0000}"/>
    <cellStyle name="Normal 17 4 4 2 4" xfId="23295" xr:uid="{00000000-0005-0000-0000-00007F2F0000}"/>
    <cellStyle name="Normal 17 4 4 3" xfId="13506" xr:uid="{00000000-0005-0000-0000-0000802F0000}"/>
    <cellStyle name="Normal 17 4 4 3 2" xfId="23298" xr:uid="{00000000-0005-0000-0000-0000812F0000}"/>
    <cellStyle name="Normal 17 4 4 4" xfId="23299" xr:uid="{00000000-0005-0000-0000-0000822F0000}"/>
    <cellStyle name="Normal 17 4 4 5" xfId="23300" xr:uid="{00000000-0005-0000-0000-0000832F0000}"/>
    <cellStyle name="Normal 17 4 5" xfId="4849" xr:uid="{00000000-0005-0000-0000-0000842F0000}"/>
    <cellStyle name="Normal 17 4 5 2" xfId="13501" xr:uid="{00000000-0005-0000-0000-0000852F0000}"/>
    <cellStyle name="Normal 17 4 5 3" xfId="23301" xr:uid="{00000000-0005-0000-0000-0000862F0000}"/>
    <cellStyle name="Normal 17 4 6" xfId="7209" xr:uid="{00000000-0005-0000-0000-0000872F0000}"/>
    <cellStyle name="Normal 17 4 6 2" xfId="15491" xr:uid="{00000000-0005-0000-0000-0000882F0000}"/>
    <cellStyle name="Normal 17 4 6 2 2" xfId="23303" xr:uid="{00000000-0005-0000-0000-0000892F0000}"/>
    <cellStyle name="Normal 17 4 6 3" xfId="23302" xr:uid="{00000000-0005-0000-0000-00008A2F0000}"/>
    <cellStyle name="Normal 17 4 7" xfId="23304" xr:uid="{00000000-0005-0000-0000-00008B2F0000}"/>
    <cellStyle name="Normal 17 4 8" xfId="23305" xr:uid="{00000000-0005-0000-0000-00008C2F0000}"/>
    <cellStyle name="Normal 17 5" xfId="833" xr:uid="{00000000-0005-0000-0000-00008D2F0000}"/>
    <cellStyle name="Normal 17 5 2" xfId="4856" xr:uid="{00000000-0005-0000-0000-00008E2F0000}"/>
    <cellStyle name="Normal 17 5 2 2" xfId="7216" xr:uid="{00000000-0005-0000-0000-00008F2F0000}"/>
    <cellStyle name="Normal 17 5 2 2 2" xfId="15498" xr:uid="{00000000-0005-0000-0000-0000902F0000}"/>
    <cellStyle name="Normal 17 5 2 2 2 2" xfId="23307" xr:uid="{00000000-0005-0000-0000-0000912F0000}"/>
    <cellStyle name="Normal 17 5 2 2 3" xfId="23308" xr:uid="{00000000-0005-0000-0000-0000922F0000}"/>
    <cellStyle name="Normal 17 5 2 2 4" xfId="23306" xr:uid="{00000000-0005-0000-0000-0000932F0000}"/>
    <cellStyle name="Normal 17 5 2 3" xfId="13508" xr:uid="{00000000-0005-0000-0000-0000942F0000}"/>
    <cellStyle name="Normal 17 5 2 3 2" xfId="23309" xr:uid="{00000000-0005-0000-0000-0000952F0000}"/>
    <cellStyle name="Normal 17 5 2 4" xfId="23310" xr:uid="{00000000-0005-0000-0000-0000962F0000}"/>
    <cellStyle name="Normal 17 5 2 5" xfId="23311" xr:uid="{00000000-0005-0000-0000-0000972F0000}"/>
    <cellStyle name="Normal 17 5 3" xfId="7215" xr:uid="{00000000-0005-0000-0000-0000982F0000}"/>
    <cellStyle name="Normal 17 5 3 2" xfId="15497" xr:uid="{00000000-0005-0000-0000-0000992F0000}"/>
    <cellStyle name="Normal 17 5 3 2 2" xfId="23313" xr:uid="{00000000-0005-0000-0000-00009A2F0000}"/>
    <cellStyle name="Normal 17 5 3 3" xfId="23314" xr:uid="{00000000-0005-0000-0000-00009B2F0000}"/>
    <cellStyle name="Normal 17 5 3 4" xfId="23312" xr:uid="{00000000-0005-0000-0000-00009C2F0000}"/>
    <cellStyle name="Normal 17 5 4" xfId="9604" xr:uid="{00000000-0005-0000-0000-00009D2F0000}"/>
    <cellStyle name="Normal 17 5 4 2" xfId="17587" xr:uid="{00000000-0005-0000-0000-00009E2F0000}"/>
    <cellStyle name="Normal 17 5 5" xfId="4261" xr:uid="{00000000-0005-0000-0000-00009F2F0000}"/>
    <cellStyle name="Normal 17 5 5 2" xfId="12971" xr:uid="{00000000-0005-0000-0000-0000A02F0000}"/>
    <cellStyle name="Normal 17 5 6" xfId="2002" xr:uid="{00000000-0005-0000-0000-0000A12F0000}"/>
    <cellStyle name="Normal 17 5 6 2" xfId="18523" xr:uid="{00000000-0005-0000-0000-0000A22F0000}"/>
    <cellStyle name="Normal 17 5 7" xfId="11331" xr:uid="{00000000-0005-0000-0000-0000A32F0000}"/>
    <cellStyle name="Normal 17 6" xfId="3226" xr:uid="{00000000-0005-0000-0000-0000A42F0000}"/>
    <cellStyle name="Normal 17 6 2" xfId="4857" xr:uid="{00000000-0005-0000-0000-0000A52F0000}"/>
    <cellStyle name="Normal 17 6 2 2" xfId="7218" xr:uid="{00000000-0005-0000-0000-0000A62F0000}"/>
    <cellStyle name="Normal 17 6 2 2 2" xfId="15500" xr:uid="{00000000-0005-0000-0000-0000A72F0000}"/>
    <cellStyle name="Normal 17 6 2 2 2 2" xfId="23316" xr:uid="{00000000-0005-0000-0000-0000A82F0000}"/>
    <cellStyle name="Normal 17 6 2 2 3" xfId="23317" xr:uid="{00000000-0005-0000-0000-0000A92F0000}"/>
    <cellStyle name="Normal 17 6 2 2 4" xfId="23315" xr:uid="{00000000-0005-0000-0000-0000AA2F0000}"/>
    <cellStyle name="Normal 17 6 2 3" xfId="13509" xr:uid="{00000000-0005-0000-0000-0000AB2F0000}"/>
    <cellStyle name="Normal 17 6 2 3 2" xfId="23318" xr:uid="{00000000-0005-0000-0000-0000AC2F0000}"/>
    <cellStyle name="Normal 17 6 2 4" xfId="23319" xr:uid="{00000000-0005-0000-0000-0000AD2F0000}"/>
    <cellStyle name="Normal 17 6 2 5" xfId="23320" xr:uid="{00000000-0005-0000-0000-0000AE2F0000}"/>
    <cellStyle name="Normal 17 6 3" xfId="7217" xr:uid="{00000000-0005-0000-0000-0000AF2F0000}"/>
    <cellStyle name="Normal 17 6 3 2" xfId="15499" xr:uid="{00000000-0005-0000-0000-0000B02F0000}"/>
    <cellStyle name="Normal 17 6 3 2 2" xfId="23322" xr:uid="{00000000-0005-0000-0000-0000B12F0000}"/>
    <cellStyle name="Normal 17 6 3 3" xfId="23323" xr:uid="{00000000-0005-0000-0000-0000B22F0000}"/>
    <cellStyle name="Normal 17 6 3 4" xfId="23321" xr:uid="{00000000-0005-0000-0000-0000B32F0000}"/>
    <cellStyle name="Normal 17 6 4" xfId="10444" xr:uid="{00000000-0005-0000-0000-0000B42F0000}"/>
    <cellStyle name="Normal 17 6 4 2" xfId="18188" xr:uid="{00000000-0005-0000-0000-0000B52F0000}"/>
    <cellStyle name="Normal 17 6 5" xfId="11945" xr:uid="{00000000-0005-0000-0000-0000B62F0000}"/>
    <cellStyle name="Normal 17 6 6" xfId="23324" xr:uid="{00000000-0005-0000-0000-0000B72F0000}"/>
    <cellStyle name="Normal 17 7" xfId="4858" xr:uid="{00000000-0005-0000-0000-0000B82F0000}"/>
    <cellStyle name="Normal 17 7 2" xfId="7219" xr:uid="{00000000-0005-0000-0000-0000B92F0000}"/>
    <cellStyle name="Normal 17 7 2 2" xfId="15501" xr:uid="{00000000-0005-0000-0000-0000BA2F0000}"/>
    <cellStyle name="Normal 17 7 2 2 2" xfId="23326" xr:uid="{00000000-0005-0000-0000-0000BB2F0000}"/>
    <cellStyle name="Normal 17 7 2 3" xfId="23327" xr:uid="{00000000-0005-0000-0000-0000BC2F0000}"/>
    <cellStyle name="Normal 17 7 2 4" xfId="23325" xr:uid="{00000000-0005-0000-0000-0000BD2F0000}"/>
    <cellStyle name="Normal 17 7 3" xfId="13510" xr:uid="{00000000-0005-0000-0000-0000BE2F0000}"/>
    <cellStyle name="Normal 17 7 3 2" xfId="23328" xr:uid="{00000000-0005-0000-0000-0000BF2F0000}"/>
    <cellStyle name="Normal 17 7 4" xfId="23329" xr:uid="{00000000-0005-0000-0000-0000C02F0000}"/>
    <cellStyle name="Normal 17 7 5" xfId="23330" xr:uid="{00000000-0005-0000-0000-0000C12F0000}"/>
    <cellStyle name="Normal 17 8" xfId="4859" xr:uid="{00000000-0005-0000-0000-0000C22F0000}"/>
    <cellStyle name="Normal 17 8 2" xfId="4860" xr:uid="{00000000-0005-0000-0000-0000C32F0000}"/>
    <cellStyle name="Normal 17 8 2 2" xfId="8957" xr:uid="{00000000-0005-0000-0000-0000C42F0000}"/>
    <cellStyle name="Normal 17 8 2 3" xfId="23331" xr:uid="{00000000-0005-0000-0000-0000C52F0000}"/>
    <cellStyle name="Normal 17 8 3" xfId="7178" xr:uid="{00000000-0005-0000-0000-0000C62F0000}"/>
    <cellStyle name="Normal 17 8 3 2" xfId="15460" xr:uid="{00000000-0005-0000-0000-0000C72F0000}"/>
    <cellStyle name="Normal 17 8 3 3" xfId="23332" xr:uid="{00000000-0005-0000-0000-0000C82F0000}"/>
    <cellStyle name="Normal 17 8 4" xfId="13511" xr:uid="{00000000-0005-0000-0000-0000C92F0000}"/>
    <cellStyle name="Normal 17 9" xfId="4634" xr:uid="{00000000-0005-0000-0000-0000CA2F0000}"/>
    <cellStyle name="Normal 17 9 2" xfId="23334" xr:uid="{00000000-0005-0000-0000-0000CB2F0000}"/>
    <cellStyle name="Normal 17 9 3" xfId="23333" xr:uid="{00000000-0005-0000-0000-0000CC2F0000}"/>
    <cellStyle name="Normal 170" xfId="2396" xr:uid="{00000000-0005-0000-0000-0000CD2F0000}"/>
    <cellStyle name="Normal 170 2" xfId="4862" xr:uid="{00000000-0005-0000-0000-0000CE2F0000}"/>
    <cellStyle name="Normal 170 2 2" xfId="7221" xr:uid="{00000000-0005-0000-0000-0000CF2F0000}"/>
    <cellStyle name="Normal 170 2 2 2" xfId="15503" xr:uid="{00000000-0005-0000-0000-0000D02F0000}"/>
    <cellStyle name="Normal 170 2 2 2 2" xfId="23336" xr:uid="{00000000-0005-0000-0000-0000D12F0000}"/>
    <cellStyle name="Normal 170 2 2 3" xfId="23337" xr:uid="{00000000-0005-0000-0000-0000D22F0000}"/>
    <cellStyle name="Normal 170 2 2 4" xfId="23335" xr:uid="{00000000-0005-0000-0000-0000D32F0000}"/>
    <cellStyle name="Normal 170 2 3" xfId="13513" xr:uid="{00000000-0005-0000-0000-0000D42F0000}"/>
    <cellStyle name="Normal 170 2 3 2" xfId="23338" xr:uid="{00000000-0005-0000-0000-0000D52F0000}"/>
    <cellStyle name="Normal 170 2 4" xfId="23339" xr:uid="{00000000-0005-0000-0000-0000D62F0000}"/>
    <cellStyle name="Normal 170 2 5" xfId="23340" xr:uid="{00000000-0005-0000-0000-0000D72F0000}"/>
    <cellStyle name="Normal 170 3" xfId="7220" xr:uid="{00000000-0005-0000-0000-0000D82F0000}"/>
    <cellStyle name="Normal 170 3 2" xfId="15502" xr:uid="{00000000-0005-0000-0000-0000D92F0000}"/>
    <cellStyle name="Normal 170 3 2 2" xfId="23342" xr:uid="{00000000-0005-0000-0000-0000DA2F0000}"/>
    <cellStyle name="Normal 170 3 3" xfId="23343" xr:uid="{00000000-0005-0000-0000-0000DB2F0000}"/>
    <cellStyle name="Normal 170 3 4" xfId="23341" xr:uid="{00000000-0005-0000-0000-0000DC2F0000}"/>
    <cellStyle name="Normal 170 4" xfId="9968" xr:uid="{00000000-0005-0000-0000-0000DD2F0000}"/>
    <cellStyle name="Normal 170 4 2" xfId="23345" xr:uid="{00000000-0005-0000-0000-0000DE2F0000}"/>
    <cellStyle name="Normal 170 4 3" xfId="23344" xr:uid="{00000000-0005-0000-0000-0000DF2F0000}"/>
    <cellStyle name="Normal 170 5" xfId="4861" xr:uid="{00000000-0005-0000-0000-0000E02F0000}"/>
    <cellStyle name="Normal 170 5 2" xfId="13512" xr:uid="{00000000-0005-0000-0000-0000E12F0000}"/>
    <cellStyle name="Normal 170 6" xfId="23346" xr:uid="{00000000-0005-0000-0000-0000E22F0000}"/>
    <cellStyle name="Normal 171" xfId="2380" xr:uid="{00000000-0005-0000-0000-0000E32F0000}"/>
    <cellStyle name="Normal 171 2" xfId="4864" xr:uid="{00000000-0005-0000-0000-0000E42F0000}"/>
    <cellStyle name="Normal 171 2 2" xfId="7223" xr:uid="{00000000-0005-0000-0000-0000E52F0000}"/>
    <cellStyle name="Normal 171 2 2 2" xfId="15505" xr:uid="{00000000-0005-0000-0000-0000E62F0000}"/>
    <cellStyle name="Normal 171 2 2 2 2" xfId="23348" xr:uid="{00000000-0005-0000-0000-0000E72F0000}"/>
    <cellStyle name="Normal 171 2 2 3" xfId="23349" xr:uid="{00000000-0005-0000-0000-0000E82F0000}"/>
    <cellStyle name="Normal 171 2 2 4" xfId="23347" xr:uid="{00000000-0005-0000-0000-0000E92F0000}"/>
    <cellStyle name="Normal 171 2 3" xfId="13515" xr:uid="{00000000-0005-0000-0000-0000EA2F0000}"/>
    <cellStyle name="Normal 171 2 3 2" xfId="23350" xr:uid="{00000000-0005-0000-0000-0000EB2F0000}"/>
    <cellStyle name="Normal 171 2 4" xfId="23351" xr:uid="{00000000-0005-0000-0000-0000EC2F0000}"/>
    <cellStyle name="Normal 171 2 5" xfId="23352" xr:uid="{00000000-0005-0000-0000-0000ED2F0000}"/>
    <cellStyle name="Normal 171 3" xfId="7222" xr:uid="{00000000-0005-0000-0000-0000EE2F0000}"/>
    <cellStyle name="Normal 171 3 2" xfId="15504" xr:uid="{00000000-0005-0000-0000-0000EF2F0000}"/>
    <cellStyle name="Normal 171 3 2 2" xfId="23354" xr:uid="{00000000-0005-0000-0000-0000F02F0000}"/>
    <cellStyle name="Normal 171 3 3" xfId="23355" xr:uid="{00000000-0005-0000-0000-0000F12F0000}"/>
    <cellStyle name="Normal 171 3 4" xfId="23353" xr:uid="{00000000-0005-0000-0000-0000F22F0000}"/>
    <cellStyle name="Normal 171 4" xfId="9957" xr:uid="{00000000-0005-0000-0000-0000F32F0000}"/>
    <cellStyle name="Normal 171 4 2" xfId="23357" xr:uid="{00000000-0005-0000-0000-0000F42F0000}"/>
    <cellStyle name="Normal 171 4 3" xfId="23356" xr:uid="{00000000-0005-0000-0000-0000F52F0000}"/>
    <cellStyle name="Normal 171 5" xfId="4863" xr:uid="{00000000-0005-0000-0000-0000F62F0000}"/>
    <cellStyle name="Normal 171 5 2" xfId="13514" xr:uid="{00000000-0005-0000-0000-0000F72F0000}"/>
    <cellStyle name="Normal 171 6" xfId="23358" xr:uid="{00000000-0005-0000-0000-0000F82F0000}"/>
    <cellStyle name="Normal 172" xfId="2421" xr:uid="{00000000-0005-0000-0000-0000F92F0000}"/>
    <cellStyle name="Normal 172 2" xfId="4866" xr:uid="{00000000-0005-0000-0000-0000FA2F0000}"/>
    <cellStyle name="Normal 172 2 2" xfId="7225" xr:uid="{00000000-0005-0000-0000-0000FB2F0000}"/>
    <cellStyle name="Normal 172 2 2 2" xfId="15507" xr:uid="{00000000-0005-0000-0000-0000FC2F0000}"/>
    <cellStyle name="Normal 172 2 2 2 2" xfId="23360" xr:uid="{00000000-0005-0000-0000-0000FD2F0000}"/>
    <cellStyle name="Normal 172 2 2 3" xfId="23361" xr:uid="{00000000-0005-0000-0000-0000FE2F0000}"/>
    <cellStyle name="Normal 172 2 2 4" xfId="23359" xr:uid="{00000000-0005-0000-0000-0000FF2F0000}"/>
    <cellStyle name="Normal 172 2 3" xfId="13517" xr:uid="{00000000-0005-0000-0000-000000300000}"/>
    <cellStyle name="Normal 172 2 3 2" xfId="23362" xr:uid="{00000000-0005-0000-0000-000001300000}"/>
    <cellStyle name="Normal 172 2 4" xfId="23363" xr:uid="{00000000-0005-0000-0000-000002300000}"/>
    <cellStyle name="Normal 172 2 5" xfId="23364" xr:uid="{00000000-0005-0000-0000-000003300000}"/>
    <cellStyle name="Normal 172 3" xfId="7224" xr:uid="{00000000-0005-0000-0000-000004300000}"/>
    <cellStyle name="Normal 172 3 2" xfId="15506" xr:uid="{00000000-0005-0000-0000-000005300000}"/>
    <cellStyle name="Normal 172 3 2 2" xfId="23366" xr:uid="{00000000-0005-0000-0000-000006300000}"/>
    <cellStyle name="Normal 172 3 3" xfId="23367" xr:uid="{00000000-0005-0000-0000-000007300000}"/>
    <cellStyle name="Normal 172 3 4" xfId="23365" xr:uid="{00000000-0005-0000-0000-000008300000}"/>
    <cellStyle name="Normal 172 4" xfId="9992" xr:uid="{00000000-0005-0000-0000-000009300000}"/>
    <cellStyle name="Normal 172 4 2" xfId="23369" xr:uid="{00000000-0005-0000-0000-00000A300000}"/>
    <cellStyle name="Normal 172 4 3" xfId="23368" xr:uid="{00000000-0005-0000-0000-00000B300000}"/>
    <cellStyle name="Normal 172 5" xfId="4865" xr:uid="{00000000-0005-0000-0000-00000C300000}"/>
    <cellStyle name="Normal 172 5 2" xfId="13516" xr:uid="{00000000-0005-0000-0000-00000D300000}"/>
    <cellStyle name="Normal 172 6" xfId="23370" xr:uid="{00000000-0005-0000-0000-00000E300000}"/>
    <cellStyle name="Normal 173" xfId="2407" xr:uid="{00000000-0005-0000-0000-00000F300000}"/>
    <cellStyle name="Normal 173 2" xfId="4868" xr:uid="{00000000-0005-0000-0000-000010300000}"/>
    <cellStyle name="Normal 173 2 2" xfId="7227" xr:uid="{00000000-0005-0000-0000-000011300000}"/>
    <cellStyle name="Normal 173 2 2 2" xfId="15509" xr:uid="{00000000-0005-0000-0000-000012300000}"/>
    <cellStyle name="Normal 173 2 2 2 2" xfId="23372" xr:uid="{00000000-0005-0000-0000-000013300000}"/>
    <cellStyle name="Normal 173 2 2 3" xfId="23373" xr:uid="{00000000-0005-0000-0000-000014300000}"/>
    <cellStyle name="Normal 173 2 2 4" xfId="23371" xr:uid="{00000000-0005-0000-0000-000015300000}"/>
    <cellStyle name="Normal 173 2 3" xfId="13519" xr:uid="{00000000-0005-0000-0000-000016300000}"/>
    <cellStyle name="Normal 173 2 3 2" xfId="23374" xr:uid="{00000000-0005-0000-0000-000017300000}"/>
    <cellStyle name="Normal 173 2 4" xfId="23375" xr:uid="{00000000-0005-0000-0000-000018300000}"/>
    <cellStyle name="Normal 173 2 5" xfId="23376" xr:uid="{00000000-0005-0000-0000-000019300000}"/>
    <cellStyle name="Normal 173 3" xfId="7226" xr:uid="{00000000-0005-0000-0000-00001A300000}"/>
    <cellStyle name="Normal 173 3 2" xfId="15508" xr:uid="{00000000-0005-0000-0000-00001B300000}"/>
    <cellStyle name="Normal 173 3 2 2" xfId="23378" xr:uid="{00000000-0005-0000-0000-00001C300000}"/>
    <cellStyle name="Normal 173 3 3" xfId="23379" xr:uid="{00000000-0005-0000-0000-00001D300000}"/>
    <cellStyle name="Normal 173 3 4" xfId="23377" xr:uid="{00000000-0005-0000-0000-00001E300000}"/>
    <cellStyle name="Normal 173 4" xfId="9979" xr:uid="{00000000-0005-0000-0000-00001F300000}"/>
    <cellStyle name="Normal 173 4 2" xfId="23381" xr:uid="{00000000-0005-0000-0000-000020300000}"/>
    <cellStyle name="Normal 173 4 3" xfId="23380" xr:uid="{00000000-0005-0000-0000-000021300000}"/>
    <cellStyle name="Normal 173 5" xfId="4867" xr:uid="{00000000-0005-0000-0000-000022300000}"/>
    <cellStyle name="Normal 173 5 2" xfId="13518" xr:uid="{00000000-0005-0000-0000-000023300000}"/>
    <cellStyle name="Normal 173 6" xfId="23382" xr:uid="{00000000-0005-0000-0000-000024300000}"/>
    <cellStyle name="Normal 174" xfId="2423" xr:uid="{00000000-0005-0000-0000-000025300000}"/>
    <cellStyle name="Normal 174 2" xfId="4870" xr:uid="{00000000-0005-0000-0000-000026300000}"/>
    <cellStyle name="Normal 174 2 2" xfId="7229" xr:uid="{00000000-0005-0000-0000-000027300000}"/>
    <cellStyle name="Normal 174 2 2 2" xfId="15511" xr:uid="{00000000-0005-0000-0000-000028300000}"/>
    <cellStyle name="Normal 174 2 2 2 2" xfId="23384" xr:uid="{00000000-0005-0000-0000-000029300000}"/>
    <cellStyle name="Normal 174 2 2 3" xfId="23385" xr:uid="{00000000-0005-0000-0000-00002A300000}"/>
    <cellStyle name="Normal 174 2 2 4" xfId="23383" xr:uid="{00000000-0005-0000-0000-00002B300000}"/>
    <cellStyle name="Normal 174 2 3" xfId="13521" xr:uid="{00000000-0005-0000-0000-00002C300000}"/>
    <cellStyle name="Normal 174 2 3 2" xfId="23386" xr:uid="{00000000-0005-0000-0000-00002D300000}"/>
    <cellStyle name="Normal 174 2 4" xfId="23387" xr:uid="{00000000-0005-0000-0000-00002E300000}"/>
    <cellStyle name="Normal 174 2 5" xfId="23388" xr:uid="{00000000-0005-0000-0000-00002F300000}"/>
    <cellStyle name="Normal 174 3" xfId="7228" xr:uid="{00000000-0005-0000-0000-000030300000}"/>
    <cellStyle name="Normal 174 3 2" xfId="15510" xr:uid="{00000000-0005-0000-0000-000031300000}"/>
    <cellStyle name="Normal 174 3 2 2" xfId="23390" xr:uid="{00000000-0005-0000-0000-000032300000}"/>
    <cellStyle name="Normal 174 3 3" xfId="23391" xr:uid="{00000000-0005-0000-0000-000033300000}"/>
    <cellStyle name="Normal 174 3 4" xfId="23389" xr:uid="{00000000-0005-0000-0000-000034300000}"/>
    <cellStyle name="Normal 174 4" xfId="9994" xr:uid="{00000000-0005-0000-0000-000035300000}"/>
    <cellStyle name="Normal 174 4 2" xfId="23393" xr:uid="{00000000-0005-0000-0000-000036300000}"/>
    <cellStyle name="Normal 174 4 3" xfId="23392" xr:uid="{00000000-0005-0000-0000-000037300000}"/>
    <cellStyle name="Normal 174 5" xfId="4869" xr:uid="{00000000-0005-0000-0000-000038300000}"/>
    <cellStyle name="Normal 174 5 2" xfId="13520" xr:uid="{00000000-0005-0000-0000-000039300000}"/>
    <cellStyle name="Normal 174 6" xfId="23394" xr:uid="{00000000-0005-0000-0000-00003A300000}"/>
    <cellStyle name="Normal 175" xfId="2351" xr:uid="{00000000-0005-0000-0000-00003B300000}"/>
    <cellStyle name="Normal 175 2" xfId="4872" xr:uid="{00000000-0005-0000-0000-00003C300000}"/>
    <cellStyle name="Normal 175 2 2" xfId="7231" xr:uid="{00000000-0005-0000-0000-00003D300000}"/>
    <cellStyle name="Normal 175 2 2 2" xfId="15513" xr:uid="{00000000-0005-0000-0000-00003E300000}"/>
    <cellStyle name="Normal 175 2 2 2 2" xfId="23396" xr:uid="{00000000-0005-0000-0000-00003F300000}"/>
    <cellStyle name="Normal 175 2 2 3" xfId="23397" xr:uid="{00000000-0005-0000-0000-000040300000}"/>
    <cellStyle name="Normal 175 2 2 4" xfId="23395" xr:uid="{00000000-0005-0000-0000-000041300000}"/>
    <cellStyle name="Normal 175 2 3" xfId="13523" xr:uid="{00000000-0005-0000-0000-000042300000}"/>
    <cellStyle name="Normal 175 2 3 2" xfId="23398" xr:uid="{00000000-0005-0000-0000-000043300000}"/>
    <cellStyle name="Normal 175 2 4" xfId="23399" xr:uid="{00000000-0005-0000-0000-000044300000}"/>
    <cellStyle name="Normal 175 2 5" xfId="23400" xr:uid="{00000000-0005-0000-0000-000045300000}"/>
    <cellStyle name="Normal 175 3" xfId="7230" xr:uid="{00000000-0005-0000-0000-000046300000}"/>
    <cellStyle name="Normal 175 3 2" xfId="15512" xr:uid="{00000000-0005-0000-0000-000047300000}"/>
    <cellStyle name="Normal 175 3 2 2" xfId="23402" xr:uid="{00000000-0005-0000-0000-000048300000}"/>
    <cellStyle name="Normal 175 3 3" xfId="23403" xr:uid="{00000000-0005-0000-0000-000049300000}"/>
    <cellStyle name="Normal 175 3 4" xfId="23401" xr:uid="{00000000-0005-0000-0000-00004A300000}"/>
    <cellStyle name="Normal 175 4" xfId="9931" xr:uid="{00000000-0005-0000-0000-00004B300000}"/>
    <cellStyle name="Normal 175 4 2" xfId="23405" xr:uid="{00000000-0005-0000-0000-00004C300000}"/>
    <cellStyle name="Normal 175 4 3" xfId="23404" xr:uid="{00000000-0005-0000-0000-00004D300000}"/>
    <cellStyle name="Normal 175 5" xfId="4871" xr:uid="{00000000-0005-0000-0000-00004E300000}"/>
    <cellStyle name="Normal 175 5 2" xfId="13522" xr:uid="{00000000-0005-0000-0000-00004F300000}"/>
    <cellStyle name="Normal 175 6" xfId="23406" xr:uid="{00000000-0005-0000-0000-000050300000}"/>
    <cellStyle name="Normal 176" xfId="2425" xr:uid="{00000000-0005-0000-0000-000051300000}"/>
    <cellStyle name="Normal 176 2" xfId="4874" xr:uid="{00000000-0005-0000-0000-000052300000}"/>
    <cellStyle name="Normal 176 2 2" xfId="7233" xr:uid="{00000000-0005-0000-0000-000053300000}"/>
    <cellStyle name="Normal 176 2 2 2" xfId="15515" xr:uid="{00000000-0005-0000-0000-000054300000}"/>
    <cellStyle name="Normal 176 2 2 2 2" xfId="23408" xr:uid="{00000000-0005-0000-0000-000055300000}"/>
    <cellStyle name="Normal 176 2 2 3" xfId="23409" xr:uid="{00000000-0005-0000-0000-000056300000}"/>
    <cellStyle name="Normal 176 2 2 4" xfId="23407" xr:uid="{00000000-0005-0000-0000-000057300000}"/>
    <cellStyle name="Normal 176 2 3" xfId="13525" xr:uid="{00000000-0005-0000-0000-000058300000}"/>
    <cellStyle name="Normal 176 2 3 2" xfId="23410" xr:uid="{00000000-0005-0000-0000-000059300000}"/>
    <cellStyle name="Normal 176 2 4" xfId="23411" xr:uid="{00000000-0005-0000-0000-00005A300000}"/>
    <cellStyle name="Normal 176 2 5" xfId="23412" xr:uid="{00000000-0005-0000-0000-00005B300000}"/>
    <cellStyle name="Normal 176 3" xfId="7232" xr:uid="{00000000-0005-0000-0000-00005C300000}"/>
    <cellStyle name="Normal 176 3 2" xfId="15514" xr:uid="{00000000-0005-0000-0000-00005D300000}"/>
    <cellStyle name="Normal 176 3 2 2" xfId="23414" xr:uid="{00000000-0005-0000-0000-00005E300000}"/>
    <cellStyle name="Normal 176 3 3" xfId="23415" xr:uid="{00000000-0005-0000-0000-00005F300000}"/>
    <cellStyle name="Normal 176 3 4" xfId="23413" xr:uid="{00000000-0005-0000-0000-000060300000}"/>
    <cellStyle name="Normal 176 4" xfId="9996" xr:uid="{00000000-0005-0000-0000-000061300000}"/>
    <cellStyle name="Normal 176 4 2" xfId="23417" xr:uid="{00000000-0005-0000-0000-000062300000}"/>
    <cellStyle name="Normal 176 4 3" xfId="23416" xr:uid="{00000000-0005-0000-0000-000063300000}"/>
    <cellStyle name="Normal 176 5" xfId="4873" xr:uid="{00000000-0005-0000-0000-000064300000}"/>
    <cellStyle name="Normal 176 5 2" xfId="13524" xr:uid="{00000000-0005-0000-0000-000065300000}"/>
    <cellStyle name="Normal 176 6" xfId="23418" xr:uid="{00000000-0005-0000-0000-000066300000}"/>
    <cellStyle name="Normal 177" xfId="2338" xr:uid="{00000000-0005-0000-0000-000067300000}"/>
    <cellStyle name="Normal 177 2" xfId="4876" xr:uid="{00000000-0005-0000-0000-000068300000}"/>
    <cellStyle name="Normal 177 2 2" xfId="7235" xr:uid="{00000000-0005-0000-0000-000069300000}"/>
    <cellStyle name="Normal 177 2 2 2" xfId="15517" xr:uid="{00000000-0005-0000-0000-00006A300000}"/>
    <cellStyle name="Normal 177 2 2 2 2" xfId="23420" xr:uid="{00000000-0005-0000-0000-00006B300000}"/>
    <cellStyle name="Normal 177 2 2 3" xfId="23421" xr:uid="{00000000-0005-0000-0000-00006C300000}"/>
    <cellStyle name="Normal 177 2 2 4" xfId="23419" xr:uid="{00000000-0005-0000-0000-00006D300000}"/>
    <cellStyle name="Normal 177 2 3" xfId="13527" xr:uid="{00000000-0005-0000-0000-00006E300000}"/>
    <cellStyle name="Normal 177 2 3 2" xfId="23422" xr:uid="{00000000-0005-0000-0000-00006F300000}"/>
    <cellStyle name="Normal 177 2 4" xfId="23423" xr:uid="{00000000-0005-0000-0000-000070300000}"/>
    <cellStyle name="Normal 177 2 5" xfId="23424" xr:uid="{00000000-0005-0000-0000-000071300000}"/>
    <cellStyle name="Normal 177 3" xfId="7234" xr:uid="{00000000-0005-0000-0000-000072300000}"/>
    <cellStyle name="Normal 177 3 2" xfId="15516" xr:uid="{00000000-0005-0000-0000-000073300000}"/>
    <cellStyle name="Normal 177 3 2 2" xfId="23426" xr:uid="{00000000-0005-0000-0000-000074300000}"/>
    <cellStyle name="Normal 177 3 3" xfId="23427" xr:uid="{00000000-0005-0000-0000-000075300000}"/>
    <cellStyle name="Normal 177 3 4" xfId="23425" xr:uid="{00000000-0005-0000-0000-000076300000}"/>
    <cellStyle name="Normal 177 4" xfId="9922" xr:uid="{00000000-0005-0000-0000-000077300000}"/>
    <cellStyle name="Normal 177 4 2" xfId="23429" xr:uid="{00000000-0005-0000-0000-000078300000}"/>
    <cellStyle name="Normal 177 4 3" xfId="23428" xr:uid="{00000000-0005-0000-0000-000079300000}"/>
    <cellStyle name="Normal 177 5" xfId="4875" xr:uid="{00000000-0005-0000-0000-00007A300000}"/>
    <cellStyle name="Normal 177 5 2" xfId="13526" xr:uid="{00000000-0005-0000-0000-00007B300000}"/>
    <cellStyle name="Normal 177 6" xfId="23430" xr:uid="{00000000-0005-0000-0000-00007C300000}"/>
    <cellStyle name="Normal 178" xfId="2411" xr:uid="{00000000-0005-0000-0000-00007D300000}"/>
    <cellStyle name="Normal 178 2" xfId="4878" xr:uid="{00000000-0005-0000-0000-00007E300000}"/>
    <cellStyle name="Normal 178 2 2" xfId="7237" xr:uid="{00000000-0005-0000-0000-00007F300000}"/>
    <cellStyle name="Normal 178 2 2 2" xfId="15519" xr:uid="{00000000-0005-0000-0000-000080300000}"/>
    <cellStyle name="Normal 178 2 2 2 2" xfId="23432" xr:uid="{00000000-0005-0000-0000-000081300000}"/>
    <cellStyle name="Normal 178 2 2 3" xfId="23433" xr:uid="{00000000-0005-0000-0000-000082300000}"/>
    <cellStyle name="Normal 178 2 2 4" xfId="23431" xr:uid="{00000000-0005-0000-0000-000083300000}"/>
    <cellStyle name="Normal 178 2 3" xfId="13529" xr:uid="{00000000-0005-0000-0000-000084300000}"/>
    <cellStyle name="Normal 178 2 3 2" xfId="23434" xr:uid="{00000000-0005-0000-0000-000085300000}"/>
    <cellStyle name="Normal 178 2 4" xfId="23435" xr:uid="{00000000-0005-0000-0000-000086300000}"/>
    <cellStyle name="Normal 178 2 5" xfId="23436" xr:uid="{00000000-0005-0000-0000-000087300000}"/>
    <cellStyle name="Normal 178 3" xfId="7236" xr:uid="{00000000-0005-0000-0000-000088300000}"/>
    <cellStyle name="Normal 178 3 2" xfId="15518" xr:uid="{00000000-0005-0000-0000-000089300000}"/>
    <cellStyle name="Normal 178 3 2 2" xfId="23438" xr:uid="{00000000-0005-0000-0000-00008A300000}"/>
    <cellStyle name="Normal 178 3 3" xfId="23439" xr:uid="{00000000-0005-0000-0000-00008B300000}"/>
    <cellStyle name="Normal 178 3 4" xfId="23437" xr:uid="{00000000-0005-0000-0000-00008C300000}"/>
    <cellStyle name="Normal 178 4" xfId="9982" xr:uid="{00000000-0005-0000-0000-00008D300000}"/>
    <cellStyle name="Normal 178 4 2" xfId="23441" xr:uid="{00000000-0005-0000-0000-00008E300000}"/>
    <cellStyle name="Normal 178 4 3" xfId="23440" xr:uid="{00000000-0005-0000-0000-00008F300000}"/>
    <cellStyle name="Normal 178 5" xfId="4877" xr:uid="{00000000-0005-0000-0000-000090300000}"/>
    <cellStyle name="Normal 178 5 2" xfId="13528" xr:uid="{00000000-0005-0000-0000-000091300000}"/>
    <cellStyle name="Normal 178 6" xfId="23442" xr:uid="{00000000-0005-0000-0000-000092300000}"/>
    <cellStyle name="Normal 179" xfId="2321" xr:uid="{00000000-0005-0000-0000-000093300000}"/>
    <cellStyle name="Normal 179 2" xfId="4880" xr:uid="{00000000-0005-0000-0000-000094300000}"/>
    <cellStyle name="Normal 179 2 2" xfId="7239" xr:uid="{00000000-0005-0000-0000-000095300000}"/>
    <cellStyle name="Normal 179 2 2 2" xfId="15521" xr:uid="{00000000-0005-0000-0000-000096300000}"/>
    <cellStyle name="Normal 179 2 2 2 2" xfId="23444" xr:uid="{00000000-0005-0000-0000-000097300000}"/>
    <cellStyle name="Normal 179 2 2 3" xfId="23445" xr:uid="{00000000-0005-0000-0000-000098300000}"/>
    <cellStyle name="Normal 179 2 2 4" xfId="23443" xr:uid="{00000000-0005-0000-0000-000099300000}"/>
    <cellStyle name="Normal 179 2 3" xfId="13531" xr:uid="{00000000-0005-0000-0000-00009A300000}"/>
    <cellStyle name="Normal 179 2 3 2" xfId="23446" xr:uid="{00000000-0005-0000-0000-00009B300000}"/>
    <cellStyle name="Normal 179 2 4" xfId="23447" xr:uid="{00000000-0005-0000-0000-00009C300000}"/>
    <cellStyle name="Normal 179 2 5" xfId="23448" xr:uid="{00000000-0005-0000-0000-00009D300000}"/>
    <cellStyle name="Normal 179 3" xfId="7238" xr:uid="{00000000-0005-0000-0000-00009E300000}"/>
    <cellStyle name="Normal 179 3 2" xfId="15520" xr:uid="{00000000-0005-0000-0000-00009F300000}"/>
    <cellStyle name="Normal 179 3 2 2" xfId="23450" xr:uid="{00000000-0005-0000-0000-0000A0300000}"/>
    <cellStyle name="Normal 179 3 3" xfId="23451" xr:uid="{00000000-0005-0000-0000-0000A1300000}"/>
    <cellStyle name="Normal 179 3 4" xfId="23449" xr:uid="{00000000-0005-0000-0000-0000A2300000}"/>
    <cellStyle name="Normal 179 4" xfId="9907" xr:uid="{00000000-0005-0000-0000-0000A3300000}"/>
    <cellStyle name="Normal 179 4 2" xfId="23453" xr:uid="{00000000-0005-0000-0000-0000A4300000}"/>
    <cellStyle name="Normal 179 4 3" xfId="23452" xr:uid="{00000000-0005-0000-0000-0000A5300000}"/>
    <cellStyle name="Normal 179 5" xfId="4879" xr:uid="{00000000-0005-0000-0000-0000A6300000}"/>
    <cellStyle name="Normal 179 5 2" xfId="13530" xr:uid="{00000000-0005-0000-0000-0000A7300000}"/>
    <cellStyle name="Normal 179 6" xfId="23454" xr:uid="{00000000-0005-0000-0000-0000A8300000}"/>
    <cellStyle name="Normal 18" xfId="359" xr:uid="{00000000-0005-0000-0000-0000A9300000}"/>
    <cellStyle name="Normal 18 10" xfId="4265" xr:uid="{00000000-0005-0000-0000-0000AA300000}"/>
    <cellStyle name="Normal 18 10 2" xfId="12975" xr:uid="{00000000-0005-0000-0000-0000AB300000}"/>
    <cellStyle name="Normal 18 10 3" xfId="23455" xr:uid="{00000000-0005-0000-0000-0000AC300000}"/>
    <cellStyle name="Normal 18 11" xfId="23456" xr:uid="{00000000-0005-0000-0000-0000AD300000}"/>
    <cellStyle name="Normal 18 2" xfId="689" xr:uid="{00000000-0005-0000-0000-0000AE300000}"/>
    <cellStyle name="Normal 18 2 10" xfId="23457" xr:uid="{00000000-0005-0000-0000-0000AF300000}"/>
    <cellStyle name="Normal 18 2 2" xfId="4883" xr:uid="{00000000-0005-0000-0000-0000B0300000}"/>
    <cellStyle name="Normal 18 2 2 2" xfId="4884" xr:uid="{00000000-0005-0000-0000-0000B1300000}"/>
    <cellStyle name="Normal 18 2 2 2 2" xfId="4885" xr:uid="{00000000-0005-0000-0000-0000B2300000}"/>
    <cellStyle name="Normal 18 2 2 2 2 2" xfId="4886" xr:uid="{00000000-0005-0000-0000-0000B3300000}"/>
    <cellStyle name="Normal 18 2 2 2 2 2 2" xfId="7244" xr:uid="{00000000-0005-0000-0000-0000B4300000}"/>
    <cellStyle name="Normal 18 2 2 2 2 2 2 2" xfId="15526" xr:uid="{00000000-0005-0000-0000-0000B5300000}"/>
    <cellStyle name="Normal 18 2 2 2 2 2 2 2 2" xfId="23459" xr:uid="{00000000-0005-0000-0000-0000B6300000}"/>
    <cellStyle name="Normal 18 2 2 2 2 2 2 3" xfId="23460" xr:uid="{00000000-0005-0000-0000-0000B7300000}"/>
    <cellStyle name="Normal 18 2 2 2 2 2 2 4" xfId="23458" xr:uid="{00000000-0005-0000-0000-0000B8300000}"/>
    <cellStyle name="Normal 18 2 2 2 2 2 3" xfId="13537" xr:uid="{00000000-0005-0000-0000-0000B9300000}"/>
    <cellStyle name="Normal 18 2 2 2 2 2 3 2" xfId="23461" xr:uid="{00000000-0005-0000-0000-0000BA300000}"/>
    <cellStyle name="Normal 18 2 2 2 2 2 4" xfId="23462" xr:uid="{00000000-0005-0000-0000-0000BB300000}"/>
    <cellStyle name="Normal 18 2 2 2 2 2 5" xfId="23463" xr:uid="{00000000-0005-0000-0000-0000BC300000}"/>
    <cellStyle name="Normal 18 2 2 2 2 3" xfId="7243" xr:uid="{00000000-0005-0000-0000-0000BD300000}"/>
    <cellStyle name="Normal 18 2 2 2 2 3 2" xfId="15525" xr:uid="{00000000-0005-0000-0000-0000BE300000}"/>
    <cellStyle name="Normal 18 2 2 2 2 3 2 2" xfId="23465" xr:uid="{00000000-0005-0000-0000-0000BF300000}"/>
    <cellStyle name="Normal 18 2 2 2 2 3 3" xfId="23466" xr:uid="{00000000-0005-0000-0000-0000C0300000}"/>
    <cellStyle name="Normal 18 2 2 2 2 3 4" xfId="23464" xr:uid="{00000000-0005-0000-0000-0000C1300000}"/>
    <cellStyle name="Normal 18 2 2 2 2 4" xfId="13536" xr:uid="{00000000-0005-0000-0000-0000C2300000}"/>
    <cellStyle name="Normal 18 2 2 2 2 4 2" xfId="23467" xr:uid="{00000000-0005-0000-0000-0000C3300000}"/>
    <cellStyle name="Normal 18 2 2 2 2 5" xfId="23468" xr:uid="{00000000-0005-0000-0000-0000C4300000}"/>
    <cellStyle name="Normal 18 2 2 2 2 6" xfId="23469" xr:uid="{00000000-0005-0000-0000-0000C5300000}"/>
    <cellStyle name="Normal 18 2 2 2 3" xfId="4887" xr:uid="{00000000-0005-0000-0000-0000C6300000}"/>
    <cellStyle name="Normal 18 2 2 2 3 2" xfId="7245" xr:uid="{00000000-0005-0000-0000-0000C7300000}"/>
    <cellStyle name="Normal 18 2 2 2 3 2 2" xfId="15527" xr:uid="{00000000-0005-0000-0000-0000C8300000}"/>
    <cellStyle name="Normal 18 2 2 2 3 2 2 2" xfId="23471" xr:uid="{00000000-0005-0000-0000-0000C9300000}"/>
    <cellStyle name="Normal 18 2 2 2 3 2 3" xfId="23472" xr:uid="{00000000-0005-0000-0000-0000CA300000}"/>
    <cellStyle name="Normal 18 2 2 2 3 2 4" xfId="23470" xr:uid="{00000000-0005-0000-0000-0000CB300000}"/>
    <cellStyle name="Normal 18 2 2 2 3 3" xfId="13538" xr:uid="{00000000-0005-0000-0000-0000CC300000}"/>
    <cellStyle name="Normal 18 2 2 2 3 3 2" xfId="23473" xr:uid="{00000000-0005-0000-0000-0000CD300000}"/>
    <cellStyle name="Normal 18 2 2 2 3 4" xfId="23474" xr:uid="{00000000-0005-0000-0000-0000CE300000}"/>
    <cellStyle name="Normal 18 2 2 2 3 5" xfId="23475" xr:uid="{00000000-0005-0000-0000-0000CF300000}"/>
    <cellStyle name="Normal 18 2 2 2 4" xfId="7242" xr:uid="{00000000-0005-0000-0000-0000D0300000}"/>
    <cellStyle name="Normal 18 2 2 2 4 2" xfId="15524" xr:uid="{00000000-0005-0000-0000-0000D1300000}"/>
    <cellStyle name="Normal 18 2 2 2 4 2 2" xfId="23477" xr:uid="{00000000-0005-0000-0000-0000D2300000}"/>
    <cellStyle name="Normal 18 2 2 2 4 3" xfId="23478" xr:uid="{00000000-0005-0000-0000-0000D3300000}"/>
    <cellStyle name="Normal 18 2 2 2 4 4" xfId="23476" xr:uid="{00000000-0005-0000-0000-0000D4300000}"/>
    <cellStyle name="Normal 18 2 2 2 5" xfId="13535" xr:uid="{00000000-0005-0000-0000-0000D5300000}"/>
    <cellStyle name="Normal 18 2 2 2 5 2" xfId="23479" xr:uid="{00000000-0005-0000-0000-0000D6300000}"/>
    <cellStyle name="Normal 18 2 2 2 6" xfId="23480" xr:uid="{00000000-0005-0000-0000-0000D7300000}"/>
    <cellStyle name="Normal 18 2 2 2 7" xfId="23481" xr:uid="{00000000-0005-0000-0000-0000D8300000}"/>
    <cellStyle name="Normal 18 2 2 3" xfId="4888" xr:uid="{00000000-0005-0000-0000-0000D9300000}"/>
    <cellStyle name="Normal 18 2 2 3 2" xfId="4889" xr:uid="{00000000-0005-0000-0000-0000DA300000}"/>
    <cellStyle name="Normal 18 2 2 3 2 2" xfId="7247" xr:uid="{00000000-0005-0000-0000-0000DB300000}"/>
    <cellStyle name="Normal 18 2 2 3 2 2 2" xfId="15529" xr:uid="{00000000-0005-0000-0000-0000DC300000}"/>
    <cellStyle name="Normal 18 2 2 3 2 2 2 2" xfId="23483" xr:uid="{00000000-0005-0000-0000-0000DD300000}"/>
    <cellStyle name="Normal 18 2 2 3 2 2 3" xfId="23484" xr:uid="{00000000-0005-0000-0000-0000DE300000}"/>
    <cellStyle name="Normal 18 2 2 3 2 2 4" xfId="23482" xr:uid="{00000000-0005-0000-0000-0000DF300000}"/>
    <cellStyle name="Normal 18 2 2 3 2 3" xfId="13540" xr:uid="{00000000-0005-0000-0000-0000E0300000}"/>
    <cellStyle name="Normal 18 2 2 3 2 3 2" xfId="23485" xr:uid="{00000000-0005-0000-0000-0000E1300000}"/>
    <cellStyle name="Normal 18 2 2 3 2 4" xfId="23486" xr:uid="{00000000-0005-0000-0000-0000E2300000}"/>
    <cellStyle name="Normal 18 2 2 3 2 5" xfId="23487" xr:uid="{00000000-0005-0000-0000-0000E3300000}"/>
    <cellStyle name="Normal 18 2 2 3 3" xfId="7246" xr:uid="{00000000-0005-0000-0000-0000E4300000}"/>
    <cellStyle name="Normal 18 2 2 3 3 2" xfId="15528" xr:uid="{00000000-0005-0000-0000-0000E5300000}"/>
    <cellStyle name="Normal 18 2 2 3 3 2 2" xfId="23489" xr:uid="{00000000-0005-0000-0000-0000E6300000}"/>
    <cellStyle name="Normal 18 2 2 3 3 3" xfId="23490" xr:uid="{00000000-0005-0000-0000-0000E7300000}"/>
    <cellStyle name="Normal 18 2 2 3 3 4" xfId="23488" xr:uid="{00000000-0005-0000-0000-0000E8300000}"/>
    <cellStyle name="Normal 18 2 2 3 4" xfId="13539" xr:uid="{00000000-0005-0000-0000-0000E9300000}"/>
    <cellStyle name="Normal 18 2 2 3 4 2" xfId="23491" xr:uid="{00000000-0005-0000-0000-0000EA300000}"/>
    <cellStyle name="Normal 18 2 2 3 5" xfId="23492" xr:uid="{00000000-0005-0000-0000-0000EB300000}"/>
    <cellStyle name="Normal 18 2 2 3 6" xfId="23493" xr:uid="{00000000-0005-0000-0000-0000EC300000}"/>
    <cellStyle name="Normal 18 2 2 4" xfId="4890" xr:uid="{00000000-0005-0000-0000-0000ED300000}"/>
    <cellStyle name="Normal 18 2 2 4 2" xfId="4891" xr:uid="{00000000-0005-0000-0000-0000EE300000}"/>
    <cellStyle name="Normal 18 2 2 4 2 2" xfId="7249" xr:uid="{00000000-0005-0000-0000-0000EF300000}"/>
    <cellStyle name="Normal 18 2 2 4 2 2 2" xfId="15531" xr:uid="{00000000-0005-0000-0000-0000F0300000}"/>
    <cellStyle name="Normal 18 2 2 4 2 2 2 2" xfId="23495" xr:uid="{00000000-0005-0000-0000-0000F1300000}"/>
    <cellStyle name="Normal 18 2 2 4 2 2 3" xfId="23496" xr:uid="{00000000-0005-0000-0000-0000F2300000}"/>
    <cellStyle name="Normal 18 2 2 4 2 2 4" xfId="23494" xr:uid="{00000000-0005-0000-0000-0000F3300000}"/>
    <cellStyle name="Normal 18 2 2 4 2 3" xfId="13542" xr:uid="{00000000-0005-0000-0000-0000F4300000}"/>
    <cellStyle name="Normal 18 2 2 4 2 3 2" xfId="23497" xr:uid="{00000000-0005-0000-0000-0000F5300000}"/>
    <cellStyle name="Normal 18 2 2 4 2 4" xfId="23498" xr:uid="{00000000-0005-0000-0000-0000F6300000}"/>
    <cellStyle name="Normal 18 2 2 4 2 5" xfId="23499" xr:uid="{00000000-0005-0000-0000-0000F7300000}"/>
    <cellStyle name="Normal 18 2 2 4 3" xfId="7248" xr:uid="{00000000-0005-0000-0000-0000F8300000}"/>
    <cellStyle name="Normal 18 2 2 4 3 2" xfId="15530" xr:uid="{00000000-0005-0000-0000-0000F9300000}"/>
    <cellStyle name="Normal 18 2 2 4 3 2 2" xfId="23501" xr:uid="{00000000-0005-0000-0000-0000FA300000}"/>
    <cellStyle name="Normal 18 2 2 4 3 3" xfId="23502" xr:uid="{00000000-0005-0000-0000-0000FB300000}"/>
    <cellStyle name="Normal 18 2 2 4 3 4" xfId="23500" xr:uid="{00000000-0005-0000-0000-0000FC300000}"/>
    <cellStyle name="Normal 18 2 2 4 4" xfId="13541" xr:uid="{00000000-0005-0000-0000-0000FD300000}"/>
    <cellStyle name="Normal 18 2 2 4 4 2" xfId="23503" xr:uid="{00000000-0005-0000-0000-0000FE300000}"/>
    <cellStyle name="Normal 18 2 2 4 5" xfId="23504" xr:uid="{00000000-0005-0000-0000-0000FF300000}"/>
    <cellStyle name="Normal 18 2 2 4 6" xfId="23505" xr:uid="{00000000-0005-0000-0000-000000310000}"/>
    <cellStyle name="Normal 18 2 2 5" xfId="4892" xr:uid="{00000000-0005-0000-0000-000001310000}"/>
    <cellStyle name="Normal 18 2 2 5 2" xfId="7250" xr:uid="{00000000-0005-0000-0000-000002310000}"/>
    <cellStyle name="Normal 18 2 2 5 2 2" xfId="15532" xr:uid="{00000000-0005-0000-0000-000003310000}"/>
    <cellStyle name="Normal 18 2 2 5 2 2 2" xfId="23507" xr:uid="{00000000-0005-0000-0000-000004310000}"/>
    <cellStyle name="Normal 18 2 2 5 2 3" xfId="23508" xr:uid="{00000000-0005-0000-0000-000005310000}"/>
    <cellStyle name="Normal 18 2 2 5 2 4" xfId="23506" xr:uid="{00000000-0005-0000-0000-000006310000}"/>
    <cellStyle name="Normal 18 2 2 5 3" xfId="13543" xr:uid="{00000000-0005-0000-0000-000007310000}"/>
    <cellStyle name="Normal 18 2 2 5 3 2" xfId="23509" xr:uid="{00000000-0005-0000-0000-000008310000}"/>
    <cellStyle name="Normal 18 2 2 5 4" xfId="23510" xr:uid="{00000000-0005-0000-0000-000009310000}"/>
    <cellStyle name="Normal 18 2 2 5 5" xfId="23511" xr:uid="{00000000-0005-0000-0000-00000A310000}"/>
    <cellStyle name="Normal 18 2 2 6" xfId="7241" xr:uid="{00000000-0005-0000-0000-00000B310000}"/>
    <cellStyle name="Normal 18 2 2 6 2" xfId="15523" xr:uid="{00000000-0005-0000-0000-00000C310000}"/>
    <cellStyle name="Normal 18 2 2 6 2 2" xfId="23513" xr:uid="{00000000-0005-0000-0000-00000D310000}"/>
    <cellStyle name="Normal 18 2 2 6 3" xfId="23514" xr:uid="{00000000-0005-0000-0000-00000E310000}"/>
    <cellStyle name="Normal 18 2 2 6 4" xfId="23512" xr:uid="{00000000-0005-0000-0000-00000F310000}"/>
    <cellStyle name="Normal 18 2 2 7" xfId="13534" xr:uid="{00000000-0005-0000-0000-000010310000}"/>
    <cellStyle name="Normal 18 2 2 7 2" xfId="23515" xr:uid="{00000000-0005-0000-0000-000011310000}"/>
    <cellStyle name="Normal 18 2 2 8" xfId="23516" xr:uid="{00000000-0005-0000-0000-000012310000}"/>
    <cellStyle name="Normal 18 2 2 9" xfId="23517" xr:uid="{00000000-0005-0000-0000-000013310000}"/>
    <cellStyle name="Normal 18 2 3" xfId="4893" xr:uid="{00000000-0005-0000-0000-000014310000}"/>
    <cellStyle name="Normal 18 2 3 2" xfId="4894" xr:uid="{00000000-0005-0000-0000-000015310000}"/>
    <cellStyle name="Normal 18 2 3 2 2" xfId="4895" xr:uid="{00000000-0005-0000-0000-000016310000}"/>
    <cellStyle name="Normal 18 2 3 2 2 2" xfId="7253" xr:uid="{00000000-0005-0000-0000-000017310000}"/>
    <cellStyle name="Normal 18 2 3 2 2 2 2" xfId="15535" xr:uid="{00000000-0005-0000-0000-000018310000}"/>
    <cellStyle name="Normal 18 2 3 2 2 2 2 2" xfId="23519" xr:uid="{00000000-0005-0000-0000-000019310000}"/>
    <cellStyle name="Normal 18 2 3 2 2 2 3" xfId="23520" xr:uid="{00000000-0005-0000-0000-00001A310000}"/>
    <cellStyle name="Normal 18 2 3 2 2 2 4" xfId="23518" xr:uid="{00000000-0005-0000-0000-00001B310000}"/>
    <cellStyle name="Normal 18 2 3 2 2 3" xfId="13546" xr:uid="{00000000-0005-0000-0000-00001C310000}"/>
    <cellStyle name="Normal 18 2 3 2 2 3 2" xfId="23521" xr:uid="{00000000-0005-0000-0000-00001D310000}"/>
    <cellStyle name="Normal 18 2 3 2 2 4" xfId="23522" xr:uid="{00000000-0005-0000-0000-00001E310000}"/>
    <cellStyle name="Normal 18 2 3 2 2 5" xfId="23523" xr:uid="{00000000-0005-0000-0000-00001F310000}"/>
    <cellStyle name="Normal 18 2 3 2 3" xfId="7252" xr:uid="{00000000-0005-0000-0000-000020310000}"/>
    <cellStyle name="Normal 18 2 3 2 3 2" xfId="15534" xr:uid="{00000000-0005-0000-0000-000021310000}"/>
    <cellStyle name="Normal 18 2 3 2 3 2 2" xfId="23525" xr:uid="{00000000-0005-0000-0000-000022310000}"/>
    <cellStyle name="Normal 18 2 3 2 3 3" xfId="23526" xr:uid="{00000000-0005-0000-0000-000023310000}"/>
    <cellStyle name="Normal 18 2 3 2 3 4" xfId="23524" xr:uid="{00000000-0005-0000-0000-000024310000}"/>
    <cellStyle name="Normal 18 2 3 2 4" xfId="13545" xr:uid="{00000000-0005-0000-0000-000025310000}"/>
    <cellStyle name="Normal 18 2 3 2 4 2" xfId="23527" xr:uid="{00000000-0005-0000-0000-000026310000}"/>
    <cellStyle name="Normal 18 2 3 2 5" xfId="23528" xr:uid="{00000000-0005-0000-0000-000027310000}"/>
    <cellStyle name="Normal 18 2 3 2 6" xfId="23529" xr:uid="{00000000-0005-0000-0000-000028310000}"/>
    <cellStyle name="Normal 18 2 3 3" xfId="4896" xr:uid="{00000000-0005-0000-0000-000029310000}"/>
    <cellStyle name="Normal 18 2 3 3 2" xfId="7254" xr:uid="{00000000-0005-0000-0000-00002A310000}"/>
    <cellStyle name="Normal 18 2 3 3 2 2" xfId="15536" xr:uid="{00000000-0005-0000-0000-00002B310000}"/>
    <cellStyle name="Normal 18 2 3 3 2 2 2" xfId="23531" xr:uid="{00000000-0005-0000-0000-00002C310000}"/>
    <cellStyle name="Normal 18 2 3 3 2 3" xfId="23532" xr:uid="{00000000-0005-0000-0000-00002D310000}"/>
    <cellStyle name="Normal 18 2 3 3 2 4" xfId="23530" xr:uid="{00000000-0005-0000-0000-00002E310000}"/>
    <cellStyle name="Normal 18 2 3 3 3" xfId="13547" xr:uid="{00000000-0005-0000-0000-00002F310000}"/>
    <cellStyle name="Normal 18 2 3 3 3 2" xfId="23533" xr:uid="{00000000-0005-0000-0000-000030310000}"/>
    <cellStyle name="Normal 18 2 3 3 4" xfId="23534" xr:uid="{00000000-0005-0000-0000-000031310000}"/>
    <cellStyle name="Normal 18 2 3 3 5" xfId="23535" xr:uid="{00000000-0005-0000-0000-000032310000}"/>
    <cellStyle name="Normal 18 2 3 4" xfId="7251" xr:uid="{00000000-0005-0000-0000-000033310000}"/>
    <cellStyle name="Normal 18 2 3 4 2" xfId="15533" xr:uid="{00000000-0005-0000-0000-000034310000}"/>
    <cellStyle name="Normal 18 2 3 4 2 2" xfId="23537" xr:uid="{00000000-0005-0000-0000-000035310000}"/>
    <cellStyle name="Normal 18 2 3 4 3" xfId="23538" xr:uid="{00000000-0005-0000-0000-000036310000}"/>
    <cellStyle name="Normal 18 2 3 4 4" xfId="23536" xr:uid="{00000000-0005-0000-0000-000037310000}"/>
    <cellStyle name="Normal 18 2 3 5" xfId="13544" xr:uid="{00000000-0005-0000-0000-000038310000}"/>
    <cellStyle name="Normal 18 2 3 5 2" xfId="23539" xr:uid="{00000000-0005-0000-0000-000039310000}"/>
    <cellStyle name="Normal 18 2 3 6" xfId="23540" xr:uid="{00000000-0005-0000-0000-00003A310000}"/>
    <cellStyle name="Normal 18 2 3 7" xfId="23541" xr:uid="{00000000-0005-0000-0000-00003B310000}"/>
    <cellStyle name="Normal 18 2 4" xfId="4897" xr:uid="{00000000-0005-0000-0000-00003C310000}"/>
    <cellStyle name="Normal 18 2 4 2" xfId="4898" xr:uid="{00000000-0005-0000-0000-00003D310000}"/>
    <cellStyle name="Normal 18 2 4 2 2" xfId="7256" xr:uid="{00000000-0005-0000-0000-00003E310000}"/>
    <cellStyle name="Normal 18 2 4 2 2 2" xfId="15538" xr:uid="{00000000-0005-0000-0000-00003F310000}"/>
    <cellStyle name="Normal 18 2 4 2 2 2 2" xfId="23543" xr:uid="{00000000-0005-0000-0000-000040310000}"/>
    <cellStyle name="Normal 18 2 4 2 2 3" xfId="23544" xr:uid="{00000000-0005-0000-0000-000041310000}"/>
    <cellStyle name="Normal 18 2 4 2 2 4" xfId="23542" xr:uid="{00000000-0005-0000-0000-000042310000}"/>
    <cellStyle name="Normal 18 2 4 2 3" xfId="13549" xr:uid="{00000000-0005-0000-0000-000043310000}"/>
    <cellStyle name="Normal 18 2 4 2 3 2" xfId="23545" xr:uid="{00000000-0005-0000-0000-000044310000}"/>
    <cellStyle name="Normal 18 2 4 2 4" xfId="23546" xr:uid="{00000000-0005-0000-0000-000045310000}"/>
    <cellStyle name="Normal 18 2 4 2 5" xfId="23547" xr:uid="{00000000-0005-0000-0000-000046310000}"/>
    <cellStyle name="Normal 18 2 4 3" xfId="7255" xr:uid="{00000000-0005-0000-0000-000047310000}"/>
    <cellStyle name="Normal 18 2 4 3 2" xfId="15537" xr:uid="{00000000-0005-0000-0000-000048310000}"/>
    <cellStyle name="Normal 18 2 4 3 2 2" xfId="23549" xr:uid="{00000000-0005-0000-0000-000049310000}"/>
    <cellStyle name="Normal 18 2 4 3 3" xfId="23550" xr:uid="{00000000-0005-0000-0000-00004A310000}"/>
    <cellStyle name="Normal 18 2 4 3 4" xfId="23548" xr:uid="{00000000-0005-0000-0000-00004B310000}"/>
    <cellStyle name="Normal 18 2 4 4" xfId="13548" xr:uid="{00000000-0005-0000-0000-00004C310000}"/>
    <cellStyle name="Normal 18 2 4 4 2" xfId="23551" xr:uid="{00000000-0005-0000-0000-00004D310000}"/>
    <cellStyle name="Normal 18 2 4 5" xfId="23552" xr:uid="{00000000-0005-0000-0000-00004E310000}"/>
    <cellStyle name="Normal 18 2 4 6" xfId="23553" xr:uid="{00000000-0005-0000-0000-00004F310000}"/>
    <cellStyle name="Normal 18 2 5" xfId="4899" xr:uid="{00000000-0005-0000-0000-000050310000}"/>
    <cellStyle name="Normal 18 2 5 2" xfId="4900" xr:uid="{00000000-0005-0000-0000-000051310000}"/>
    <cellStyle name="Normal 18 2 5 2 2" xfId="7258" xr:uid="{00000000-0005-0000-0000-000052310000}"/>
    <cellStyle name="Normal 18 2 5 2 2 2" xfId="15540" xr:uid="{00000000-0005-0000-0000-000053310000}"/>
    <cellStyle name="Normal 18 2 5 2 2 2 2" xfId="23555" xr:uid="{00000000-0005-0000-0000-000054310000}"/>
    <cellStyle name="Normal 18 2 5 2 2 3" xfId="23556" xr:uid="{00000000-0005-0000-0000-000055310000}"/>
    <cellStyle name="Normal 18 2 5 2 2 4" xfId="23554" xr:uid="{00000000-0005-0000-0000-000056310000}"/>
    <cellStyle name="Normal 18 2 5 2 3" xfId="13551" xr:uid="{00000000-0005-0000-0000-000057310000}"/>
    <cellStyle name="Normal 18 2 5 2 3 2" xfId="23557" xr:uid="{00000000-0005-0000-0000-000058310000}"/>
    <cellStyle name="Normal 18 2 5 2 4" xfId="23558" xr:uid="{00000000-0005-0000-0000-000059310000}"/>
    <cellStyle name="Normal 18 2 5 2 5" xfId="23559" xr:uid="{00000000-0005-0000-0000-00005A310000}"/>
    <cellStyle name="Normal 18 2 5 3" xfId="7257" xr:uid="{00000000-0005-0000-0000-00005B310000}"/>
    <cellStyle name="Normal 18 2 5 3 2" xfId="15539" xr:uid="{00000000-0005-0000-0000-00005C310000}"/>
    <cellStyle name="Normal 18 2 5 3 2 2" xfId="23561" xr:uid="{00000000-0005-0000-0000-00005D310000}"/>
    <cellStyle name="Normal 18 2 5 3 3" xfId="23562" xr:uid="{00000000-0005-0000-0000-00005E310000}"/>
    <cellStyle name="Normal 18 2 5 3 4" xfId="23560" xr:uid="{00000000-0005-0000-0000-00005F310000}"/>
    <cellStyle name="Normal 18 2 5 4" xfId="13550" xr:uid="{00000000-0005-0000-0000-000060310000}"/>
    <cellStyle name="Normal 18 2 5 4 2" xfId="23563" xr:uid="{00000000-0005-0000-0000-000061310000}"/>
    <cellStyle name="Normal 18 2 5 5" xfId="23564" xr:uid="{00000000-0005-0000-0000-000062310000}"/>
    <cellStyle name="Normal 18 2 5 6" xfId="23565" xr:uid="{00000000-0005-0000-0000-000063310000}"/>
    <cellStyle name="Normal 18 2 6" xfId="4901" xr:uid="{00000000-0005-0000-0000-000064310000}"/>
    <cellStyle name="Normal 18 2 6 2" xfId="7259" xr:uid="{00000000-0005-0000-0000-000065310000}"/>
    <cellStyle name="Normal 18 2 6 2 2" xfId="15541" xr:uid="{00000000-0005-0000-0000-000066310000}"/>
    <cellStyle name="Normal 18 2 6 2 2 2" xfId="23567" xr:uid="{00000000-0005-0000-0000-000067310000}"/>
    <cellStyle name="Normal 18 2 6 2 3" xfId="23568" xr:uid="{00000000-0005-0000-0000-000068310000}"/>
    <cellStyle name="Normal 18 2 6 2 4" xfId="23566" xr:uid="{00000000-0005-0000-0000-000069310000}"/>
    <cellStyle name="Normal 18 2 6 3" xfId="13552" xr:uid="{00000000-0005-0000-0000-00006A310000}"/>
    <cellStyle name="Normal 18 2 6 3 2" xfId="23569" xr:uid="{00000000-0005-0000-0000-00006B310000}"/>
    <cellStyle name="Normal 18 2 6 4" xfId="23570" xr:uid="{00000000-0005-0000-0000-00006C310000}"/>
    <cellStyle name="Normal 18 2 6 5" xfId="23571" xr:uid="{00000000-0005-0000-0000-00006D310000}"/>
    <cellStyle name="Normal 18 2 7" xfId="4882" xr:uid="{00000000-0005-0000-0000-00006E310000}"/>
    <cellStyle name="Normal 18 2 7 2" xfId="13533" xr:uid="{00000000-0005-0000-0000-00006F310000}"/>
    <cellStyle name="Normal 18 2 7 3" xfId="23572" xr:uid="{00000000-0005-0000-0000-000070310000}"/>
    <cellStyle name="Normal 18 2 8" xfId="7240" xr:uid="{00000000-0005-0000-0000-000071310000}"/>
    <cellStyle name="Normal 18 2 8 2" xfId="15522" xr:uid="{00000000-0005-0000-0000-000072310000}"/>
    <cellStyle name="Normal 18 2 8 2 2" xfId="23574" xr:uid="{00000000-0005-0000-0000-000073310000}"/>
    <cellStyle name="Normal 18 2 8 3" xfId="23573" xr:uid="{00000000-0005-0000-0000-000074310000}"/>
    <cellStyle name="Normal 18 2 9" xfId="23575" xr:uid="{00000000-0005-0000-0000-000075310000}"/>
    <cellStyle name="Normal 18 3" xfId="510" xr:uid="{00000000-0005-0000-0000-000076310000}"/>
    <cellStyle name="Normal 18 3 10" xfId="10988" xr:uid="{00000000-0005-0000-0000-000077310000}"/>
    <cellStyle name="Normal 18 3 2" xfId="1077" xr:uid="{00000000-0005-0000-0000-000078310000}"/>
    <cellStyle name="Normal 18 3 2 2" xfId="4904" xr:uid="{00000000-0005-0000-0000-000079310000}"/>
    <cellStyle name="Normal 18 3 2 2 2" xfId="4905" xr:uid="{00000000-0005-0000-0000-00007A310000}"/>
    <cellStyle name="Normal 18 3 2 2 2 2" xfId="7263" xr:uid="{00000000-0005-0000-0000-00007B310000}"/>
    <cellStyle name="Normal 18 3 2 2 2 2 2" xfId="15545" xr:uid="{00000000-0005-0000-0000-00007C310000}"/>
    <cellStyle name="Normal 18 3 2 2 2 2 2 2" xfId="23577" xr:uid="{00000000-0005-0000-0000-00007D310000}"/>
    <cellStyle name="Normal 18 3 2 2 2 2 3" xfId="23578" xr:uid="{00000000-0005-0000-0000-00007E310000}"/>
    <cellStyle name="Normal 18 3 2 2 2 2 4" xfId="23576" xr:uid="{00000000-0005-0000-0000-00007F310000}"/>
    <cellStyle name="Normal 18 3 2 2 2 3" xfId="13556" xr:uid="{00000000-0005-0000-0000-000080310000}"/>
    <cellStyle name="Normal 18 3 2 2 2 3 2" xfId="23579" xr:uid="{00000000-0005-0000-0000-000081310000}"/>
    <cellStyle name="Normal 18 3 2 2 2 4" xfId="23580" xr:uid="{00000000-0005-0000-0000-000082310000}"/>
    <cellStyle name="Normal 18 3 2 2 2 5" xfId="23581" xr:uid="{00000000-0005-0000-0000-000083310000}"/>
    <cellStyle name="Normal 18 3 2 2 3" xfId="7262" xr:uid="{00000000-0005-0000-0000-000084310000}"/>
    <cellStyle name="Normal 18 3 2 2 3 2" xfId="15544" xr:uid="{00000000-0005-0000-0000-000085310000}"/>
    <cellStyle name="Normal 18 3 2 2 3 2 2" xfId="23583" xr:uid="{00000000-0005-0000-0000-000086310000}"/>
    <cellStyle name="Normal 18 3 2 2 3 3" xfId="23584" xr:uid="{00000000-0005-0000-0000-000087310000}"/>
    <cellStyle name="Normal 18 3 2 2 3 4" xfId="23582" xr:uid="{00000000-0005-0000-0000-000088310000}"/>
    <cellStyle name="Normal 18 3 2 2 4" xfId="13555" xr:uid="{00000000-0005-0000-0000-000089310000}"/>
    <cellStyle name="Normal 18 3 2 2 4 2" xfId="23585" xr:uid="{00000000-0005-0000-0000-00008A310000}"/>
    <cellStyle name="Normal 18 3 2 2 5" xfId="23586" xr:uid="{00000000-0005-0000-0000-00008B310000}"/>
    <cellStyle name="Normal 18 3 2 2 6" xfId="23587" xr:uid="{00000000-0005-0000-0000-00008C310000}"/>
    <cellStyle name="Normal 18 3 2 3" xfId="4906" xr:uid="{00000000-0005-0000-0000-00008D310000}"/>
    <cellStyle name="Normal 18 3 2 3 2" xfId="7264" xr:uid="{00000000-0005-0000-0000-00008E310000}"/>
    <cellStyle name="Normal 18 3 2 3 2 2" xfId="15546" xr:uid="{00000000-0005-0000-0000-00008F310000}"/>
    <cellStyle name="Normal 18 3 2 3 2 2 2" xfId="23589" xr:uid="{00000000-0005-0000-0000-000090310000}"/>
    <cellStyle name="Normal 18 3 2 3 2 3" xfId="23590" xr:uid="{00000000-0005-0000-0000-000091310000}"/>
    <cellStyle name="Normal 18 3 2 3 2 4" xfId="23588" xr:uid="{00000000-0005-0000-0000-000092310000}"/>
    <cellStyle name="Normal 18 3 2 3 3" xfId="13557" xr:uid="{00000000-0005-0000-0000-000093310000}"/>
    <cellStyle name="Normal 18 3 2 3 3 2" xfId="23591" xr:uid="{00000000-0005-0000-0000-000094310000}"/>
    <cellStyle name="Normal 18 3 2 3 4" xfId="23592" xr:uid="{00000000-0005-0000-0000-000095310000}"/>
    <cellStyle name="Normal 18 3 2 3 5" xfId="23593" xr:uid="{00000000-0005-0000-0000-000096310000}"/>
    <cellStyle name="Normal 18 3 2 4" xfId="7261" xr:uid="{00000000-0005-0000-0000-000097310000}"/>
    <cellStyle name="Normal 18 3 2 4 2" xfId="15543" xr:uid="{00000000-0005-0000-0000-000098310000}"/>
    <cellStyle name="Normal 18 3 2 4 2 2" xfId="23595" xr:uid="{00000000-0005-0000-0000-000099310000}"/>
    <cellStyle name="Normal 18 3 2 4 3" xfId="23596" xr:uid="{00000000-0005-0000-0000-00009A310000}"/>
    <cellStyle name="Normal 18 3 2 4 4" xfId="23594" xr:uid="{00000000-0005-0000-0000-00009B310000}"/>
    <cellStyle name="Normal 18 3 2 5" xfId="10355" xr:uid="{00000000-0005-0000-0000-00009C310000}"/>
    <cellStyle name="Normal 18 3 2 5 2" xfId="18101" xr:uid="{00000000-0005-0000-0000-00009D310000}"/>
    <cellStyle name="Normal 18 3 2 6" xfId="4903" xr:uid="{00000000-0005-0000-0000-00009E310000}"/>
    <cellStyle name="Normal 18 3 2 6 2" xfId="13554" xr:uid="{00000000-0005-0000-0000-00009F310000}"/>
    <cellStyle name="Normal 18 3 2 7" xfId="3125" xr:uid="{00000000-0005-0000-0000-0000A0310000}"/>
    <cellStyle name="Normal 18 3 2 7 2" xfId="19575" xr:uid="{00000000-0005-0000-0000-0000A1310000}"/>
    <cellStyle name="Normal 18 3 2 8" xfId="11845" xr:uid="{00000000-0005-0000-0000-0000A2310000}"/>
    <cellStyle name="Normal 18 3 3" xfId="3940" xr:uid="{00000000-0005-0000-0000-0000A3310000}"/>
    <cellStyle name="Normal 18 3 3 2" xfId="4907" xr:uid="{00000000-0005-0000-0000-0000A4310000}"/>
    <cellStyle name="Normal 18 3 3 2 2" xfId="7266" xr:uid="{00000000-0005-0000-0000-0000A5310000}"/>
    <cellStyle name="Normal 18 3 3 2 2 2" xfId="15548" xr:uid="{00000000-0005-0000-0000-0000A6310000}"/>
    <cellStyle name="Normal 18 3 3 2 2 2 2" xfId="23598" xr:uid="{00000000-0005-0000-0000-0000A7310000}"/>
    <cellStyle name="Normal 18 3 3 2 2 3" xfId="23599" xr:uid="{00000000-0005-0000-0000-0000A8310000}"/>
    <cellStyle name="Normal 18 3 3 2 2 4" xfId="23597" xr:uid="{00000000-0005-0000-0000-0000A9310000}"/>
    <cellStyle name="Normal 18 3 3 2 3" xfId="13558" xr:uid="{00000000-0005-0000-0000-0000AA310000}"/>
    <cellStyle name="Normal 18 3 3 2 3 2" xfId="23600" xr:uid="{00000000-0005-0000-0000-0000AB310000}"/>
    <cellStyle name="Normal 18 3 3 2 4" xfId="23601" xr:uid="{00000000-0005-0000-0000-0000AC310000}"/>
    <cellStyle name="Normal 18 3 3 2 5" xfId="23602" xr:uid="{00000000-0005-0000-0000-0000AD310000}"/>
    <cellStyle name="Normal 18 3 3 3" xfId="7265" xr:uid="{00000000-0005-0000-0000-0000AE310000}"/>
    <cellStyle name="Normal 18 3 3 3 2" xfId="15547" xr:uid="{00000000-0005-0000-0000-0000AF310000}"/>
    <cellStyle name="Normal 18 3 3 3 2 2" xfId="23604" xr:uid="{00000000-0005-0000-0000-0000B0310000}"/>
    <cellStyle name="Normal 18 3 3 3 3" xfId="23605" xr:uid="{00000000-0005-0000-0000-0000B1310000}"/>
    <cellStyle name="Normal 18 3 3 3 4" xfId="23603" xr:uid="{00000000-0005-0000-0000-0000B2310000}"/>
    <cellStyle name="Normal 18 3 3 4" xfId="10665" xr:uid="{00000000-0005-0000-0000-0000B3310000}"/>
    <cellStyle name="Normal 18 3 3 4 2" xfId="18409" xr:uid="{00000000-0005-0000-0000-0000B4310000}"/>
    <cellStyle name="Normal 18 3 3 5" xfId="12665" xr:uid="{00000000-0005-0000-0000-0000B5310000}"/>
    <cellStyle name="Normal 18 3 3 6" xfId="23606" xr:uid="{00000000-0005-0000-0000-0000B6310000}"/>
    <cellStyle name="Normal 18 3 4" xfId="4908" xr:uid="{00000000-0005-0000-0000-0000B7310000}"/>
    <cellStyle name="Normal 18 3 4 2" xfId="4909" xr:uid="{00000000-0005-0000-0000-0000B8310000}"/>
    <cellStyle name="Normal 18 3 4 2 2" xfId="7268" xr:uid="{00000000-0005-0000-0000-0000B9310000}"/>
    <cellStyle name="Normal 18 3 4 2 2 2" xfId="15550" xr:uid="{00000000-0005-0000-0000-0000BA310000}"/>
    <cellStyle name="Normal 18 3 4 2 2 2 2" xfId="23608" xr:uid="{00000000-0005-0000-0000-0000BB310000}"/>
    <cellStyle name="Normal 18 3 4 2 2 3" xfId="23609" xr:uid="{00000000-0005-0000-0000-0000BC310000}"/>
    <cellStyle name="Normal 18 3 4 2 2 4" xfId="23607" xr:uid="{00000000-0005-0000-0000-0000BD310000}"/>
    <cellStyle name="Normal 18 3 4 2 3" xfId="13560" xr:uid="{00000000-0005-0000-0000-0000BE310000}"/>
    <cellStyle name="Normal 18 3 4 2 3 2" xfId="23610" xr:uid="{00000000-0005-0000-0000-0000BF310000}"/>
    <cellStyle name="Normal 18 3 4 2 4" xfId="23611" xr:uid="{00000000-0005-0000-0000-0000C0310000}"/>
    <cellStyle name="Normal 18 3 4 2 5" xfId="23612" xr:uid="{00000000-0005-0000-0000-0000C1310000}"/>
    <cellStyle name="Normal 18 3 4 3" xfId="7267" xr:uid="{00000000-0005-0000-0000-0000C2310000}"/>
    <cellStyle name="Normal 18 3 4 3 2" xfId="15549" xr:uid="{00000000-0005-0000-0000-0000C3310000}"/>
    <cellStyle name="Normal 18 3 4 3 2 2" xfId="23614" xr:uid="{00000000-0005-0000-0000-0000C4310000}"/>
    <cellStyle name="Normal 18 3 4 3 3" xfId="23615" xr:uid="{00000000-0005-0000-0000-0000C5310000}"/>
    <cellStyle name="Normal 18 3 4 3 4" xfId="23613" xr:uid="{00000000-0005-0000-0000-0000C6310000}"/>
    <cellStyle name="Normal 18 3 4 4" xfId="13559" xr:uid="{00000000-0005-0000-0000-0000C7310000}"/>
    <cellStyle name="Normal 18 3 4 4 2" xfId="23616" xr:uid="{00000000-0005-0000-0000-0000C8310000}"/>
    <cellStyle name="Normal 18 3 4 5" xfId="23617" xr:uid="{00000000-0005-0000-0000-0000C9310000}"/>
    <cellStyle name="Normal 18 3 4 6" xfId="23618" xr:uid="{00000000-0005-0000-0000-0000CA310000}"/>
    <cellStyle name="Normal 18 3 5" xfId="4910" xr:uid="{00000000-0005-0000-0000-0000CB310000}"/>
    <cellStyle name="Normal 18 3 5 2" xfId="7269" xr:uid="{00000000-0005-0000-0000-0000CC310000}"/>
    <cellStyle name="Normal 18 3 5 2 2" xfId="15551" xr:uid="{00000000-0005-0000-0000-0000CD310000}"/>
    <cellStyle name="Normal 18 3 5 2 2 2" xfId="23620" xr:uid="{00000000-0005-0000-0000-0000CE310000}"/>
    <cellStyle name="Normal 18 3 5 2 3" xfId="23621" xr:uid="{00000000-0005-0000-0000-0000CF310000}"/>
    <cellStyle name="Normal 18 3 5 2 4" xfId="23619" xr:uid="{00000000-0005-0000-0000-0000D0310000}"/>
    <cellStyle name="Normal 18 3 5 3" xfId="13561" xr:uid="{00000000-0005-0000-0000-0000D1310000}"/>
    <cellStyle name="Normal 18 3 5 3 2" xfId="23622" xr:uid="{00000000-0005-0000-0000-0000D2310000}"/>
    <cellStyle name="Normal 18 3 5 4" xfId="23623" xr:uid="{00000000-0005-0000-0000-0000D3310000}"/>
    <cellStyle name="Normal 18 3 5 5" xfId="23624" xr:uid="{00000000-0005-0000-0000-0000D4310000}"/>
    <cellStyle name="Normal 18 3 6" xfId="7260" xr:uid="{00000000-0005-0000-0000-0000D5310000}"/>
    <cellStyle name="Normal 18 3 6 2" xfId="15542" xr:uid="{00000000-0005-0000-0000-0000D6310000}"/>
    <cellStyle name="Normal 18 3 6 2 2" xfId="23626" xr:uid="{00000000-0005-0000-0000-0000D7310000}"/>
    <cellStyle name="Normal 18 3 6 3" xfId="23627" xr:uid="{00000000-0005-0000-0000-0000D8310000}"/>
    <cellStyle name="Normal 18 3 6 4" xfId="23625" xr:uid="{00000000-0005-0000-0000-0000D9310000}"/>
    <cellStyle name="Normal 18 3 7" xfId="3576" xr:uid="{00000000-0005-0000-0000-0000DA310000}"/>
    <cellStyle name="Normal 18 3 7 2" xfId="12297" xr:uid="{00000000-0005-0000-0000-0000DB310000}"/>
    <cellStyle name="Normal 18 3 8" xfId="9261" xr:uid="{00000000-0005-0000-0000-0000DC310000}"/>
    <cellStyle name="Normal 18 3 8 2" xfId="17244" xr:uid="{00000000-0005-0000-0000-0000DD310000}"/>
    <cellStyle name="Normal 18 3 9" xfId="1658" xr:uid="{00000000-0005-0000-0000-0000DE310000}"/>
    <cellStyle name="Normal 18 3 9 2" xfId="19081" xr:uid="{00000000-0005-0000-0000-0000DF310000}"/>
    <cellStyle name="Normal 18 4" xfId="3152" xr:uid="{00000000-0005-0000-0000-0000E0310000}"/>
    <cellStyle name="Normal 18 4 2" xfId="4912" xr:uid="{00000000-0005-0000-0000-0000E1310000}"/>
    <cellStyle name="Normal 18 4 2 2" xfId="4913" xr:uid="{00000000-0005-0000-0000-0000E2310000}"/>
    <cellStyle name="Normal 18 4 2 2 2" xfId="7272" xr:uid="{00000000-0005-0000-0000-0000E3310000}"/>
    <cellStyle name="Normal 18 4 2 2 2 2" xfId="15554" xr:uid="{00000000-0005-0000-0000-0000E4310000}"/>
    <cellStyle name="Normal 18 4 2 2 2 2 2" xfId="23629" xr:uid="{00000000-0005-0000-0000-0000E5310000}"/>
    <cellStyle name="Normal 18 4 2 2 2 3" xfId="23630" xr:uid="{00000000-0005-0000-0000-0000E6310000}"/>
    <cellStyle name="Normal 18 4 2 2 2 4" xfId="23628" xr:uid="{00000000-0005-0000-0000-0000E7310000}"/>
    <cellStyle name="Normal 18 4 2 2 3" xfId="13564" xr:uid="{00000000-0005-0000-0000-0000E8310000}"/>
    <cellStyle name="Normal 18 4 2 2 3 2" xfId="23631" xr:uid="{00000000-0005-0000-0000-0000E9310000}"/>
    <cellStyle name="Normal 18 4 2 2 4" xfId="23632" xr:uid="{00000000-0005-0000-0000-0000EA310000}"/>
    <cellStyle name="Normal 18 4 2 2 5" xfId="23633" xr:uid="{00000000-0005-0000-0000-0000EB310000}"/>
    <cellStyle name="Normal 18 4 2 3" xfId="7271" xr:uid="{00000000-0005-0000-0000-0000EC310000}"/>
    <cellStyle name="Normal 18 4 2 3 2" xfId="15553" xr:uid="{00000000-0005-0000-0000-0000ED310000}"/>
    <cellStyle name="Normal 18 4 2 3 2 2" xfId="23635" xr:uid="{00000000-0005-0000-0000-0000EE310000}"/>
    <cellStyle name="Normal 18 4 2 3 3" xfId="23636" xr:uid="{00000000-0005-0000-0000-0000EF310000}"/>
    <cellStyle name="Normal 18 4 2 3 4" xfId="23634" xr:uid="{00000000-0005-0000-0000-0000F0310000}"/>
    <cellStyle name="Normal 18 4 2 4" xfId="13563" xr:uid="{00000000-0005-0000-0000-0000F1310000}"/>
    <cellStyle name="Normal 18 4 2 4 2" xfId="23637" xr:uid="{00000000-0005-0000-0000-0000F2310000}"/>
    <cellStyle name="Normal 18 4 2 5" xfId="23638" xr:uid="{00000000-0005-0000-0000-0000F3310000}"/>
    <cellStyle name="Normal 18 4 2 6" xfId="23639" xr:uid="{00000000-0005-0000-0000-0000F4310000}"/>
    <cellStyle name="Normal 18 4 3" xfId="4914" xr:uid="{00000000-0005-0000-0000-0000F5310000}"/>
    <cellStyle name="Normal 18 4 3 2" xfId="4915" xr:uid="{00000000-0005-0000-0000-0000F6310000}"/>
    <cellStyle name="Normal 18 4 3 2 2" xfId="7274" xr:uid="{00000000-0005-0000-0000-0000F7310000}"/>
    <cellStyle name="Normal 18 4 3 2 2 2" xfId="15556" xr:uid="{00000000-0005-0000-0000-0000F8310000}"/>
    <cellStyle name="Normal 18 4 3 2 2 2 2" xfId="23641" xr:uid="{00000000-0005-0000-0000-0000F9310000}"/>
    <cellStyle name="Normal 18 4 3 2 2 3" xfId="23642" xr:uid="{00000000-0005-0000-0000-0000FA310000}"/>
    <cellStyle name="Normal 18 4 3 2 2 4" xfId="23640" xr:uid="{00000000-0005-0000-0000-0000FB310000}"/>
    <cellStyle name="Normal 18 4 3 2 3" xfId="13566" xr:uid="{00000000-0005-0000-0000-0000FC310000}"/>
    <cellStyle name="Normal 18 4 3 2 3 2" xfId="23643" xr:uid="{00000000-0005-0000-0000-0000FD310000}"/>
    <cellStyle name="Normal 18 4 3 2 4" xfId="23644" xr:uid="{00000000-0005-0000-0000-0000FE310000}"/>
    <cellStyle name="Normal 18 4 3 2 5" xfId="23645" xr:uid="{00000000-0005-0000-0000-0000FF310000}"/>
    <cellStyle name="Normal 18 4 3 3" xfId="7273" xr:uid="{00000000-0005-0000-0000-000000320000}"/>
    <cellStyle name="Normal 18 4 3 3 2" xfId="15555" xr:uid="{00000000-0005-0000-0000-000001320000}"/>
    <cellStyle name="Normal 18 4 3 3 2 2" xfId="23647" xr:uid="{00000000-0005-0000-0000-000002320000}"/>
    <cellStyle name="Normal 18 4 3 3 3" xfId="23648" xr:uid="{00000000-0005-0000-0000-000003320000}"/>
    <cellStyle name="Normal 18 4 3 3 4" xfId="23646" xr:uid="{00000000-0005-0000-0000-000004320000}"/>
    <cellStyle name="Normal 18 4 3 4" xfId="13565" xr:uid="{00000000-0005-0000-0000-000005320000}"/>
    <cellStyle name="Normal 18 4 3 4 2" xfId="23649" xr:uid="{00000000-0005-0000-0000-000006320000}"/>
    <cellStyle name="Normal 18 4 3 5" xfId="23650" xr:uid="{00000000-0005-0000-0000-000007320000}"/>
    <cellStyle name="Normal 18 4 3 6" xfId="23651" xr:uid="{00000000-0005-0000-0000-000008320000}"/>
    <cellStyle name="Normal 18 4 4" xfId="4916" xr:uid="{00000000-0005-0000-0000-000009320000}"/>
    <cellStyle name="Normal 18 4 4 2" xfId="7275" xr:uid="{00000000-0005-0000-0000-00000A320000}"/>
    <cellStyle name="Normal 18 4 4 2 2" xfId="15557" xr:uid="{00000000-0005-0000-0000-00000B320000}"/>
    <cellStyle name="Normal 18 4 4 2 2 2" xfId="23653" xr:uid="{00000000-0005-0000-0000-00000C320000}"/>
    <cellStyle name="Normal 18 4 4 2 3" xfId="23654" xr:uid="{00000000-0005-0000-0000-00000D320000}"/>
    <cellStyle name="Normal 18 4 4 2 4" xfId="23652" xr:uid="{00000000-0005-0000-0000-00000E320000}"/>
    <cellStyle name="Normal 18 4 4 3" xfId="13567" xr:uid="{00000000-0005-0000-0000-00000F320000}"/>
    <cellStyle name="Normal 18 4 4 3 2" xfId="23655" xr:uid="{00000000-0005-0000-0000-000010320000}"/>
    <cellStyle name="Normal 18 4 4 4" xfId="23656" xr:uid="{00000000-0005-0000-0000-000011320000}"/>
    <cellStyle name="Normal 18 4 4 5" xfId="23657" xr:uid="{00000000-0005-0000-0000-000012320000}"/>
    <cellStyle name="Normal 18 4 5" xfId="7270" xr:uid="{00000000-0005-0000-0000-000013320000}"/>
    <cellStyle name="Normal 18 4 5 2" xfId="15552" xr:uid="{00000000-0005-0000-0000-000014320000}"/>
    <cellStyle name="Normal 18 4 5 2 2" xfId="23659" xr:uid="{00000000-0005-0000-0000-000015320000}"/>
    <cellStyle name="Normal 18 4 5 3" xfId="23660" xr:uid="{00000000-0005-0000-0000-000016320000}"/>
    <cellStyle name="Normal 18 4 5 4" xfId="23658" xr:uid="{00000000-0005-0000-0000-000017320000}"/>
    <cellStyle name="Normal 18 4 6" xfId="10382" xr:uid="{00000000-0005-0000-0000-000018320000}"/>
    <cellStyle name="Normal 18 4 6 2" xfId="23662" xr:uid="{00000000-0005-0000-0000-000019320000}"/>
    <cellStyle name="Normal 18 4 6 3" xfId="23661" xr:uid="{00000000-0005-0000-0000-00001A320000}"/>
    <cellStyle name="Normal 18 4 7" xfId="4911" xr:uid="{00000000-0005-0000-0000-00001B320000}"/>
    <cellStyle name="Normal 18 4 7 2" xfId="13562" xr:uid="{00000000-0005-0000-0000-00001C320000}"/>
    <cellStyle name="Normal 18 4 8" xfId="23663" xr:uid="{00000000-0005-0000-0000-00001D320000}"/>
    <cellStyle name="Normal 18 5" xfId="2089" xr:uid="{00000000-0005-0000-0000-00001E320000}"/>
    <cellStyle name="Normal 18 5 2" xfId="4918" xr:uid="{00000000-0005-0000-0000-00001F320000}"/>
    <cellStyle name="Normal 18 5 2 2" xfId="7277" xr:uid="{00000000-0005-0000-0000-000020320000}"/>
    <cellStyle name="Normal 18 5 2 2 2" xfId="15559" xr:uid="{00000000-0005-0000-0000-000021320000}"/>
    <cellStyle name="Normal 18 5 2 2 2 2" xfId="23665" xr:uid="{00000000-0005-0000-0000-000022320000}"/>
    <cellStyle name="Normal 18 5 2 2 3" xfId="23666" xr:uid="{00000000-0005-0000-0000-000023320000}"/>
    <cellStyle name="Normal 18 5 2 2 4" xfId="23664" xr:uid="{00000000-0005-0000-0000-000024320000}"/>
    <cellStyle name="Normal 18 5 2 3" xfId="13569" xr:uid="{00000000-0005-0000-0000-000025320000}"/>
    <cellStyle name="Normal 18 5 2 3 2" xfId="23667" xr:uid="{00000000-0005-0000-0000-000026320000}"/>
    <cellStyle name="Normal 18 5 2 4" xfId="23668" xr:uid="{00000000-0005-0000-0000-000027320000}"/>
    <cellStyle name="Normal 18 5 2 5" xfId="23669" xr:uid="{00000000-0005-0000-0000-000028320000}"/>
    <cellStyle name="Normal 18 5 3" xfId="7276" xr:uid="{00000000-0005-0000-0000-000029320000}"/>
    <cellStyle name="Normal 18 5 3 2" xfId="15558" xr:uid="{00000000-0005-0000-0000-00002A320000}"/>
    <cellStyle name="Normal 18 5 3 2 2" xfId="23671" xr:uid="{00000000-0005-0000-0000-00002B320000}"/>
    <cellStyle name="Normal 18 5 3 3" xfId="23672" xr:uid="{00000000-0005-0000-0000-00002C320000}"/>
    <cellStyle name="Normal 18 5 3 4" xfId="23670" xr:uid="{00000000-0005-0000-0000-00002D320000}"/>
    <cellStyle name="Normal 18 5 4" xfId="9690" xr:uid="{00000000-0005-0000-0000-00002E320000}"/>
    <cellStyle name="Normal 18 5 4 2" xfId="23674" xr:uid="{00000000-0005-0000-0000-00002F320000}"/>
    <cellStyle name="Normal 18 5 4 3" xfId="23673" xr:uid="{00000000-0005-0000-0000-000030320000}"/>
    <cellStyle name="Normal 18 5 5" xfId="4917" xr:uid="{00000000-0005-0000-0000-000031320000}"/>
    <cellStyle name="Normal 18 5 5 2" xfId="13568" xr:uid="{00000000-0005-0000-0000-000032320000}"/>
    <cellStyle name="Normal 18 5 6" xfId="23675" xr:uid="{00000000-0005-0000-0000-000033320000}"/>
    <cellStyle name="Normal 18 6" xfId="4919" xr:uid="{00000000-0005-0000-0000-000034320000}"/>
    <cellStyle name="Normal 18 6 2" xfId="4920" xr:uid="{00000000-0005-0000-0000-000035320000}"/>
    <cellStyle name="Normal 18 6 2 2" xfId="7279" xr:uid="{00000000-0005-0000-0000-000036320000}"/>
    <cellStyle name="Normal 18 6 2 2 2" xfId="15561" xr:uid="{00000000-0005-0000-0000-000037320000}"/>
    <cellStyle name="Normal 18 6 2 2 2 2" xfId="23677" xr:uid="{00000000-0005-0000-0000-000038320000}"/>
    <cellStyle name="Normal 18 6 2 2 3" xfId="23678" xr:uid="{00000000-0005-0000-0000-000039320000}"/>
    <cellStyle name="Normal 18 6 2 2 4" xfId="23676" xr:uid="{00000000-0005-0000-0000-00003A320000}"/>
    <cellStyle name="Normal 18 6 2 3" xfId="13571" xr:uid="{00000000-0005-0000-0000-00003B320000}"/>
    <cellStyle name="Normal 18 6 2 3 2" xfId="23679" xr:uid="{00000000-0005-0000-0000-00003C320000}"/>
    <cellStyle name="Normal 18 6 2 4" xfId="23680" xr:uid="{00000000-0005-0000-0000-00003D320000}"/>
    <cellStyle name="Normal 18 6 2 5" xfId="23681" xr:uid="{00000000-0005-0000-0000-00003E320000}"/>
    <cellStyle name="Normal 18 6 3" xfId="7278" xr:uid="{00000000-0005-0000-0000-00003F320000}"/>
    <cellStyle name="Normal 18 6 3 2" xfId="15560" xr:uid="{00000000-0005-0000-0000-000040320000}"/>
    <cellStyle name="Normal 18 6 3 2 2" xfId="23683" xr:uid="{00000000-0005-0000-0000-000041320000}"/>
    <cellStyle name="Normal 18 6 3 3" xfId="23684" xr:uid="{00000000-0005-0000-0000-000042320000}"/>
    <cellStyle name="Normal 18 6 3 4" xfId="23682" xr:uid="{00000000-0005-0000-0000-000043320000}"/>
    <cellStyle name="Normal 18 6 4" xfId="13570" xr:uid="{00000000-0005-0000-0000-000044320000}"/>
    <cellStyle name="Normal 18 6 4 2" xfId="23685" xr:uid="{00000000-0005-0000-0000-000045320000}"/>
    <cellStyle name="Normal 18 6 5" xfId="23686" xr:uid="{00000000-0005-0000-0000-000046320000}"/>
    <cellStyle name="Normal 18 6 6" xfId="23687" xr:uid="{00000000-0005-0000-0000-000047320000}"/>
    <cellStyle name="Normal 18 7" xfId="4921" xr:uid="{00000000-0005-0000-0000-000048320000}"/>
    <cellStyle name="Normal 18 7 2" xfId="7280" xr:uid="{00000000-0005-0000-0000-000049320000}"/>
    <cellStyle name="Normal 18 7 2 2" xfId="15562" xr:uid="{00000000-0005-0000-0000-00004A320000}"/>
    <cellStyle name="Normal 18 7 2 2 2" xfId="23689" xr:uid="{00000000-0005-0000-0000-00004B320000}"/>
    <cellStyle name="Normal 18 7 2 3" xfId="23690" xr:uid="{00000000-0005-0000-0000-00004C320000}"/>
    <cellStyle name="Normal 18 7 2 4" xfId="23688" xr:uid="{00000000-0005-0000-0000-00004D320000}"/>
    <cellStyle name="Normal 18 7 3" xfId="13572" xr:uid="{00000000-0005-0000-0000-00004E320000}"/>
    <cellStyle name="Normal 18 7 3 2" xfId="23691" xr:uid="{00000000-0005-0000-0000-00004F320000}"/>
    <cellStyle name="Normal 18 7 4" xfId="23692" xr:uid="{00000000-0005-0000-0000-000050320000}"/>
    <cellStyle name="Normal 18 7 5" xfId="23693" xr:uid="{00000000-0005-0000-0000-000051320000}"/>
    <cellStyle name="Normal 18 8" xfId="4922" xr:uid="{00000000-0005-0000-0000-000052320000}"/>
    <cellStyle name="Normal 18 8 2" xfId="8945" xr:uid="{00000000-0005-0000-0000-000053320000}"/>
    <cellStyle name="Normal 18 8 2 2" xfId="16932" xr:uid="{00000000-0005-0000-0000-000054320000}"/>
    <cellStyle name="Normal 18 8 2 3" xfId="23694" xr:uid="{00000000-0005-0000-0000-000055320000}"/>
    <cellStyle name="Normal 18 8 3" xfId="13573" xr:uid="{00000000-0005-0000-0000-000056320000}"/>
    <cellStyle name="Normal 18 9" xfId="6613" xr:uid="{00000000-0005-0000-0000-000057320000}"/>
    <cellStyle name="Normal 18 9 2" xfId="14948" xr:uid="{00000000-0005-0000-0000-000058320000}"/>
    <cellStyle name="Normal 18 9 2 2" xfId="23696" xr:uid="{00000000-0005-0000-0000-000059320000}"/>
    <cellStyle name="Normal 18 9 3" xfId="23695" xr:uid="{00000000-0005-0000-0000-00005A320000}"/>
    <cellStyle name="Normal 180" xfId="2426" xr:uid="{00000000-0005-0000-0000-00005B320000}"/>
    <cellStyle name="Normal 180 2" xfId="4924" xr:uid="{00000000-0005-0000-0000-00005C320000}"/>
    <cellStyle name="Normal 180 2 2" xfId="7282" xr:uid="{00000000-0005-0000-0000-00005D320000}"/>
    <cellStyle name="Normal 180 2 2 2" xfId="15564" xr:uid="{00000000-0005-0000-0000-00005E320000}"/>
    <cellStyle name="Normal 180 2 2 2 2" xfId="23698" xr:uid="{00000000-0005-0000-0000-00005F320000}"/>
    <cellStyle name="Normal 180 2 2 3" xfId="23699" xr:uid="{00000000-0005-0000-0000-000060320000}"/>
    <cellStyle name="Normal 180 2 2 4" xfId="23697" xr:uid="{00000000-0005-0000-0000-000061320000}"/>
    <cellStyle name="Normal 180 2 3" xfId="13575" xr:uid="{00000000-0005-0000-0000-000062320000}"/>
    <cellStyle name="Normal 180 2 3 2" xfId="23700" xr:uid="{00000000-0005-0000-0000-000063320000}"/>
    <cellStyle name="Normal 180 2 4" xfId="23701" xr:uid="{00000000-0005-0000-0000-000064320000}"/>
    <cellStyle name="Normal 180 2 5" xfId="23702" xr:uid="{00000000-0005-0000-0000-000065320000}"/>
    <cellStyle name="Normal 180 3" xfId="7281" xr:uid="{00000000-0005-0000-0000-000066320000}"/>
    <cellStyle name="Normal 180 3 2" xfId="15563" xr:uid="{00000000-0005-0000-0000-000067320000}"/>
    <cellStyle name="Normal 180 3 2 2" xfId="23704" xr:uid="{00000000-0005-0000-0000-000068320000}"/>
    <cellStyle name="Normal 180 3 3" xfId="23705" xr:uid="{00000000-0005-0000-0000-000069320000}"/>
    <cellStyle name="Normal 180 3 4" xfId="23703" xr:uid="{00000000-0005-0000-0000-00006A320000}"/>
    <cellStyle name="Normal 180 4" xfId="9997" xr:uid="{00000000-0005-0000-0000-00006B320000}"/>
    <cellStyle name="Normal 180 4 2" xfId="23707" xr:uid="{00000000-0005-0000-0000-00006C320000}"/>
    <cellStyle name="Normal 180 4 3" xfId="23706" xr:uid="{00000000-0005-0000-0000-00006D320000}"/>
    <cellStyle name="Normal 180 5" xfId="4923" xr:uid="{00000000-0005-0000-0000-00006E320000}"/>
    <cellStyle name="Normal 180 5 2" xfId="13574" xr:uid="{00000000-0005-0000-0000-00006F320000}"/>
    <cellStyle name="Normal 180 6" xfId="23708" xr:uid="{00000000-0005-0000-0000-000070320000}"/>
    <cellStyle name="Normal 181" xfId="2138" xr:uid="{00000000-0005-0000-0000-000071320000}"/>
    <cellStyle name="Normal 181 2" xfId="4926" xr:uid="{00000000-0005-0000-0000-000072320000}"/>
    <cellStyle name="Normal 181 2 2" xfId="7284" xr:uid="{00000000-0005-0000-0000-000073320000}"/>
    <cellStyle name="Normal 181 2 2 2" xfId="15566" xr:uid="{00000000-0005-0000-0000-000074320000}"/>
    <cellStyle name="Normal 181 2 2 2 2" xfId="23710" xr:uid="{00000000-0005-0000-0000-000075320000}"/>
    <cellStyle name="Normal 181 2 2 3" xfId="23711" xr:uid="{00000000-0005-0000-0000-000076320000}"/>
    <cellStyle name="Normal 181 2 2 4" xfId="23709" xr:uid="{00000000-0005-0000-0000-000077320000}"/>
    <cellStyle name="Normal 181 2 3" xfId="13577" xr:uid="{00000000-0005-0000-0000-000078320000}"/>
    <cellStyle name="Normal 181 2 3 2" xfId="23712" xr:uid="{00000000-0005-0000-0000-000079320000}"/>
    <cellStyle name="Normal 181 2 4" xfId="23713" xr:uid="{00000000-0005-0000-0000-00007A320000}"/>
    <cellStyle name="Normal 181 2 5" xfId="23714" xr:uid="{00000000-0005-0000-0000-00007B320000}"/>
    <cellStyle name="Normal 181 3" xfId="7283" xr:uid="{00000000-0005-0000-0000-00007C320000}"/>
    <cellStyle name="Normal 181 3 2" xfId="15565" xr:uid="{00000000-0005-0000-0000-00007D320000}"/>
    <cellStyle name="Normal 181 3 2 2" xfId="23716" xr:uid="{00000000-0005-0000-0000-00007E320000}"/>
    <cellStyle name="Normal 181 3 3" xfId="23717" xr:uid="{00000000-0005-0000-0000-00007F320000}"/>
    <cellStyle name="Normal 181 3 4" xfId="23715" xr:uid="{00000000-0005-0000-0000-000080320000}"/>
    <cellStyle name="Normal 181 4" xfId="9737" xr:uid="{00000000-0005-0000-0000-000081320000}"/>
    <cellStyle name="Normal 181 4 2" xfId="23719" xr:uid="{00000000-0005-0000-0000-000082320000}"/>
    <cellStyle name="Normal 181 4 3" xfId="23718" xr:uid="{00000000-0005-0000-0000-000083320000}"/>
    <cellStyle name="Normal 181 5" xfId="4925" xr:uid="{00000000-0005-0000-0000-000084320000}"/>
    <cellStyle name="Normal 181 5 2" xfId="13576" xr:uid="{00000000-0005-0000-0000-000085320000}"/>
    <cellStyle name="Normal 181 6" xfId="23720" xr:uid="{00000000-0005-0000-0000-000086320000}"/>
    <cellStyle name="Normal 182" xfId="2413" xr:uid="{00000000-0005-0000-0000-000087320000}"/>
    <cellStyle name="Normal 182 2" xfId="4928" xr:uid="{00000000-0005-0000-0000-000088320000}"/>
    <cellStyle name="Normal 182 2 2" xfId="7286" xr:uid="{00000000-0005-0000-0000-000089320000}"/>
    <cellStyle name="Normal 182 2 2 2" xfId="15568" xr:uid="{00000000-0005-0000-0000-00008A320000}"/>
    <cellStyle name="Normal 182 2 2 2 2" xfId="23722" xr:uid="{00000000-0005-0000-0000-00008B320000}"/>
    <cellStyle name="Normal 182 2 2 3" xfId="23723" xr:uid="{00000000-0005-0000-0000-00008C320000}"/>
    <cellStyle name="Normal 182 2 2 4" xfId="23721" xr:uid="{00000000-0005-0000-0000-00008D320000}"/>
    <cellStyle name="Normal 182 2 3" xfId="13579" xr:uid="{00000000-0005-0000-0000-00008E320000}"/>
    <cellStyle name="Normal 182 2 3 2" xfId="23724" xr:uid="{00000000-0005-0000-0000-00008F320000}"/>
    <cellStyle name="Normal 182 2 4" xfId="23725" xr:uid="{00000000-0005-0000-0000-000090320000}"/>
    <cellStyle name="Normal 182 2 5" xfId="23726" xr:uid="{00000000-0005-0000-0000-000091320000}"/>
    <cellStyle name="Normal 182 3" xfId="7285" xr:uid="{00000000-0005-0000-0000-000092320000}"/>
    <cellStyle name="Normal 182 3 2" xfId="15567" xr:uid="{00000000-0005-0000-0000-000093320000}"/>
    <cellStyle name="Normal 182 3 2 2" xfId="23728" xr:uid="{00000000-0005-0000-0000-000094320000}"/>
    <cellStyle name="Normal 182 3 3" xfId="23729" xr:uid="{00000000-0005-0000-0000-000095320000}"/>
    <cellStyle name="Normal 182 3 4" xfId="23727" xr:uid="{00000000-0005-0000-0000-000096320000}"/>
    <cellStyle name="Normal 182 4" xfId="9984" xr:uid="{00000000-0005-0000-0000-000097320000}"/>
    <cellStyle name="Normal 182 4 2" xfId="23731" xr:uid="{00000000-0005-0000-0000-000098320000}"/>
    <cellStyle name="Normal 182 4 3" xfId="23730" xr:uid="{00000000-0005-0000-0000-000099320000}"/>
    <cellStyle name="Normal 182 5" xfId="4927" xr:uid="{00000000-0005-0000-0000-00009A320000}"/>
    <cellStyle name="Normal 182 5 2" xfId="13578" xr:uid="{00000000-0005-0000-0000-00009B320000}"/>
    <cellStyle name="Normal 182 6" xfId="23732" xr:uid="{00000000-0005-0000-0000-00009C320000}"/>
    <cellStyle name="Normal 183" xfId="2390" xr:uid="{00000000-0005-0000-0000-00009D320000}"/>
    <cellStyle name="Normal 183 2" xfId="4930" xr:uid="{00000000-0005-0000-0000-00009E320000}"/>
    <cellStyle name="Normal 183 2 2" xfId="7288" xr:uid="{00000000-0005-0000-0000-00009F320000}"/>
    <cellStyle name="Normal 183 2 2 2" xfId="15570" xr:uid="{00000000-0005-0000-0000-0000A0320000}"/>
    <cellStyle name="Normal 183 2 2 2 2" xfId="23734" xr:uid="{00000000-0005-0000-0000-0000A1320000}"/>
    <cellStyle name="Normal 183 2 2 3" xfId="23735" xr:uid="{00000000-0005-0000-0000-0000A2320000}"/>
    <cellStyle name="Normal 183 2 2 4" xfId="23733" xr:uid="{00000000-0005-0000-0000-0000A3320000}"/>
    <cellStyle name="Normal 183 2 3" xfId="13581" xr:uid="{00000000-0005-0000-0000-0000A4320000}"/>
    <cellStyle name="Normal 183 2 3 2" xfId="23736" xr:uid="{00000000-0005-0000-0000-0000A5320000}"/>
    <cellStyle name="Normal 183 2 4" xfId="23737" xr:uid="{00000000-0005-0000-0000-0000A6320000}"/>
    <cellStyle name="Normal 183 2 5" xfId="23738" xr:uid="{00000000-0005-0000-0000-0000A7320000}"/>
    <cellStyle name="Normal 183 3" xfId="7287" xr:uid="{00000000-0005-0000-0000-0000A8320000}"/>
    <cellStyle name="Normal 183 3 2" xfId="15569" xr:uid="{00000000-0005-0000-0000-0000A9320000}"/>
    <cellStyle name="Normal 183 3 2 2" xfId="23740" xr:uid="{00000000-0005-0000-0000-0000AA320000}"/>
    <cellStyle name="Normal 183 3 3" xfId="23741" xr:uid="{00000000-0005-0000-0000-0000AB320000}"/>
    <cellStyle name="Normal 183 3 4" xfId="23739" xr:uid="{00000000-0005-0000-0000-0000AC320000}"/>
    <cellStyle name="Normal 183 4" xfId="9965" xr:uid="{00000000-0005-0000-0000-0000AD320000}"/>
    <cellStyle name="Normal 183 4 2" xfId="23743" xr:uid="{00000000-0005-0000-0000-0000AE320000}"/>
    <cellStyle name="Normal 183 4 3" xfId="23742" xr:uid="{00000000-0005-0000-0000-0000AF320000}"/>
    <cellStyle name="Normal 183 5" xfId="4929" xr:uid="{00000000-0005-0000-0000-0000B0320000}"/>
    <cellStyle name="Normal 183 5 2" xfId="13580" xr:uid="{00000000-0005-0000-0000-0000B1320000}"/>
    <cellStyle name="Normal 183 6" xfId="23744" xr:uid="{00000000-0005-0000-0000-0000B2320000}"/>
    <cellStyle name="Normal 184" xfId="2354" xr:uid="{00000000-0005-0000-0000-0000B3320000}"/>
    <cellStyle name="Normal 184 2" xfId="4932" xr:uid="{00000000-0005-0000-0000-0000B4320000}"/>
    <cellStyle name="Normal 184 2 2" xfId="7290" xr:uid="{00000000-0005-0000-0000-0000B5320000}"/>
    <cellStyle name="Normal 184 2 2 2" xfId="15572" xr:uid="{00000000-0005-0000-0000-0000B6320000}"/>
    <cellStyle name="Normal 184 2 2 2 2" xfId="23746" xr:uid="{00000000-0005-0000-0000-0000B7320000}"/>
    <cellStyle name="Normal 184 2 2 3" xfId="23747" xr:uid="{00000000-0005-0000-0000-0000B8320000}"/>
    <cellStyle name="Normal 184 2 2 4" xfId="23745" xr:uid="{00000000-0005-0000-0000-0000B9320000}"/>
    <cellStyle name="Normal 184 2 3" xfId="13583" xr:uid="{00000000-0005-0000-0000-0000BA320000}"/>
    <cellStyle name="Normal 184 2 3 2" xfId="23748" xr:uid="{00000000-0005-0000-0000-0000BB320000}"/>
    <cellStyle name="Normal 184 2 4" xfId="23749" xr:uid="{00000000-0005-0000-0000-0000BC320000}"/>
    <cellStyle name="Normal 184 2 5" xfId="23750" xr:uid="{00000000-0005-0000-0000-0000BD320000}"/>
    <cellStyle name="Normal 184 3" xfId="7289" xr:uid="{00000000-0005-0000-0000-0000BE320000}"/>
    <cellStyle name="Normal 184 3 2" xfId="15571" xr:uid="{00000000-0005-0000-0000-0000BF320000}"/>
    <cellStyle name="Normal 184 3 2 2" xfId="23752" xr:uid="{00000000-0005-0000-0000-0000C0320000}"/>
    <cellStyle name="Normal 184 3 3" xfId="23753" xr:uid="{00000000-0005-0000-0000-0000C1320000}"/>
    <cellStyle name="Normal 184 3 4" xfId="23751" xr:uid="{00000000-0005-0000-0000-0000C2320000}"/>
    <cellStyle name="Normal 184 4" xfId="9934" xr:uid="{00000000-0005-0000-0000-0000C3320000}"/>
    <cellStyle name="Normal 184 4 2" xfId="23755" xr:uid="{00000000-0005-0000-0000-0000C4320000}"/>
    <cellStyle name="Normal 184 4 3" xfId="23754" xr:uid="{00000000-0005-0000-0000-0000C5320000}"/>
    <cellStyle name="Normal 184 5" xfId="4931" xr:uid="{00000000-0005-0000-0000-0000C6320000}"/>
    <cellStyle name="Normal 184 5 2" xfId="13582" xr:uid="{00000000-0005-0000-0000-0000C7320000}"/>
    <cellStyle name="Normal 184 6" xfId="23756" xr:uid="{00000000-0005-0000-0000-0000C8320000}"/>
    <cellStyle name="Normal 185" xfId="2415" xr:uid="{00000000-0005-0000-0000-0000C9320000}"/>
    <cellStyle name="Normal 185 2" xfId="4934" xr:uid="{00000000-0005-0000-0000-0000CA320000}"/>
    <cellStyle name="Normal 185 2 2" xfId="7292" xr:uid="{00000000-0005-0000-0000-0000CB320000}"/>
    <cellStyle name="Normal 185 2 2 2" xfId="15574" xr:uid="{00000000-0005-0000-0000-0000CC320000}"/>
    <cellStyle name="Normal 185 2 2 2 2" xfId="23758" xr:uid="{00000000-0005-0000-0000-0000CD320000}"/>
    <cellStyle name="Normal 185 2 2 3" xfId="23759" xr:uid="{00000000-0005-0000-0000-0000CE320000}"/>
    <cellStyle name="Normal 185 2 2 4" xfId="23757" xr:uid="{00000000-0005-0000-0000-0000CF320000}"/>
    <cellStyle name="Normal 185 2 3" xfId="13585" xr:uid="{00000000-0005-0000-0000-0000D0320000}"/>
    <cellStyle name="Normal 185 2 3 2" xfId="23760" xr:uid="{00000000-0005-0000-0000-0000D1320000}"/>
    <cellStyle name="Normal 185 2 4" xfId="23761" xr:uid="{00000000-0005-0000-0000-0000D2320000}"/>
    <cellStyle name="Normal 185 2 5" xfId="23762" xr:uid="{00000000-0005-0000-0000-0000D3320000}"/>
    <cellStyle name="Normal 185 3" xfId="7291" xr:uid="{00000000-0005-0000-0000-0000D4320000}"/>
    <cellStyle name="Normal 185 3 2" xfId="15573" xr:uid="{00000000-0005-0000-0000-0000D5320000}"/>
    <cellStyle name="Normal 185 3 2 2" xfId="23764" xr:uid="{00000000-0005-0000-0000-0000D6320000}"/>
    <cellStyle name="Normal 185 3 3" xfId="23765" xr:uid="{00000000-0005-0000-0000-0000D7320000}"/>
    <cellStyle name="Normal 185 3 4" xfId="23763" xr:uid="{00000000-0005-0000-0000-0000D8320000}"/>
    <cellStyle name="Normal 185 4" xfId="9986" xr:uid="{00000000-0005-0000-0000-0000D9320000}"/>
    <cellStyle name="Normal 185 4 2" xfId="23767" xr:uid="{00000000-0005-0000-0000-0000DA320000}"/>
    <cellStyle name="Normal 185 4 3" xfId="23766" xr:uid="{00000000-0005-0000-0000-0000DB320000}"/>
    <cellStyle name="Normal 185 5" xfId="4933" xr:uid="{00000000-0005-0000-0000-0000DC320000}"/>
    <cellStyle name="Normal 185 5 2" xfId="13584" xr:uid="{00000000-0005-0000-0000-0000DD320000}"/>
    <cellStyle name="Normal 185 6" xfId="23768" xr:uid="{00000000-0005-0000-0000-0000DE320000}"/>
    <cellStyle name="Normal 186" xfId="2280" xr:uid="{00000000-0005-0000-0000-0000DF320000}"/>
    <cellStyle name="Normal 186 2" xfId="4936" xr:uid="{00000000-0005-0000-0000-0000E0320000}"/>
    <cellStyle name="Normal 186 2 2" xfId="7294" xr:uid="{00000000-0005-0000-0000-0000E1320000}"/>
    <cellStyle name="Normal 186 2 2 2" xfId="15576" xr:uid="{00000000-0005-0000-0000-0000E2320000}"/>
    <cellStyle name="Normal 186 2 2 2 2" xfId="23770" xr:uid="{00000000-0005-0000-0000-0000E3320000}"/>
    <cellStyle name="Normal 186 2 2 3" xfId="23771" xr:uid="{00000000-0005-0000-0000-0000E4320000}"/>
    <cellStyle name="Normal 186 2 2 4" xfId="23769" xr:uid="{00000000-0005-0000-0000-0000E5320000}"/>
    <cellStyle name="Normal 186 2 3" xfId="13587" xr:uid="{00000000-0005-0000-0000-0000E6320000}"/>
    <cellStyle name="Normal 186 2 3 2" xfId="23772" xr:uid="{00000000-0005-0000-0000-0000E7320000}"/>
    <cellStyle name="Normal 186 2 4" xfId="23773" xr:uid="{00000000-0005-0000-0000-0000E8320000}"/>
    <cellStyle name="Normal 186 2 5" xfId="23774" xr:uid="{00000000-0005-0000-0000-0000E9320000}"/>
    <cellStyle name="Normal 186 3" xfId="7293" xr:uid="{00000000-0005-0000-0000-0000EA320000}"/>
    <cellStyle name="Normal 186 3 2" xfId="15575" xr:uid="{00000000-0005-0000-0000-0000EB320000}"/>
    <cellStyle name="Normal 186 3 2 2" xfId="23776" xr:uid="{00000000-0005-0000-0000-0000EC320000}"/>
    <cellStyle name="Normal 186 3 3" xfId="23777" xr:uid="{00000000-0005-0000-0000-0000ED320000}"/>
    <cellStyle name="Normal 186 3 4" xfId="23775" xr:uid="{00000000-0005-0000-0000-0000EE320000}"/>
    <cellStyle name="Normal 186 4" xfId="9869" xr:uid="{00000000-0005-0000-0000-0000EF320000}"/>
    <cellStyle name="Normal 186 4 2" xfId="23779" xr:uid="{00000000-0005-0000-0000-0000F0320000}"/>
    <cellStyle name="Normal 186 4 3" xfId="23778" xr:uid="{00000000-0005-0000-0000-0000F1320000}"/>
    <cellStyle name="Normal 186 5" xfId="4935" xr:uid="{00000000-0005-0000-0000-0000F2320000}"/>
    <cellStyle name="Normal 186 5 2" xfId="13586" xr:uid="{00000000-0005-0000-0000-0000F3320000}"/>
    <cellStyle name="Normal 186 6" xfId="23780" xr:uid="{00000000-0005-0000-0000-0000F4320000}"/>
    <cellStyle name="Normal 187" xfId="2389" xr:uid="{00000000-0005-0000-0000-0000F5320000}"/>
    <cellStyle name="Normal 187 2" xfId="4938" xr:uid="{00000000-0005-0000-0000-0000F6320000}"/>
    <cellStyle name="Normal 187 2 2" xfId="7296" xr:uid="{00000000-0005-0000-0000-0000F7320000}"/>
    <cellStyle name="Normal 187 2 2 2" xfId="15578" xr:uid="{00000000-0005-0000-0000-0000F8320000}"/>
    <cellStyle name="Normal 187 2 2 2 2" xfId="23782" xr:uid="{00000000-0005-0000-0000-0000F9320000}"/>
    <cellStyle name="Normal 187 2 2 3" xfId="23783" xr:uid="{00000000-0005-0000-0000-0000FA320000}"/>
    <cellStyle name="Normal 187 2 2 4" xfId="23781" xr:uid="{00000000-0005-0000-0000-0000FB320000}"/>
    <cellStyle name="Normal 187 2 3" xfId="13589" xr:uid="{00000000-0005-0000-0000-0000FC320000}"/>
    <cellStyle name="Normal 187 2 3 2" xfId="23784" xr:uid="{00000000-0005-0000-0000-0000FD320000}"/>
    <cellStyle name="Normal 187 2 4" xfId="23785" xr:uid="{00000000-0005-0000-0000-0000FE320000}"/>
    <cellStyle name="Normal 187 2 5" xfId="23786" xr:uid="{00000000-0005-0000-0000-0000FF320000}"/>
    <cellStyle name="Normal 187 3" xfId="7295" xr:uid="{00000000-0005-0000-0000-000000330000}"/>
    <cellStyle name="Normal 187 3 2" xfId="15577" xr:uid="{00000000-0005-0000-0000-000001330000}"/>
    <cellStyle name="Normal 187 3 2 2" xfId="23788" xr:uid="{00000000-0005-0000-0000-000002330000}"/>
    <cellStyle name="Normal 187 3 3" xfId="23789" xr:uid="{00000000-0005-0000-0000-000003330000}"/>
    <cellStyle name="Normal 187 3 4" xfId="23787" xr:uid="{00000000-0005-0000-0000-000004330000}"/>
    <cellStyle name="Normal 187 4" xfId="9964" xr:uid="{00000000-0005-0000-0000-000005330000}"/>
    <cellStyle name="Normal 187 4 2" xfId="23791" xr:uid="{00000000-0005-0000-0000-000006330000}"/>
    <cellStyle name="Normal 187 4 3" xfId="23790" xr:uid="{00000000-0005-0000-0000-000007330000}"/>
    <cellStyle name="Normal 187 5" xfId="4937" xr:uid="{00000000-0005-0000-0000-000008330000}"/>
    <cellStyle name="Normal 187 5 2" xfId="13588" xr:uid="{00000000-0005-0000-0000-000009330000}"/>
    <cellStyle name="Normal 187 6" xfId="23792" xr:uid="{00000000-0005-0000-0000-00000A330000}"/>
    <cellStyle name="Normal 188" xfId="2314" xr:uid="{00000000-0005-0000-0000-00000B330000}"/>
    <cellStyle name="Normal 188 2" xfId="4940" xr:uid="{00000000-0005-0000-0000-00000C330000}"/>
    <cellStyle name="Normal 188 2 2" xfId="7298" xr:uid="{00000000-0005-0000-0000-00000D330000}"/>
    <cellStyle name="Normal 188 2 2 2" xfId="15580" xr:uid="{00000000-0005-0000-0000-00000E330000}"/>
    <cellStyle name="Normal 188 2 2 2 2" xfId="23794" xr:uid="{00000000-0005-0000-0000-00000F330000}"/>
    <cellStyle name="Normal 188 2 2 3" xfId="23795" xr:uid="{00000000-0005-0000-0000-000010330000}"/>
    <cellStyle name="Normal 188 2 2 4" xfId="23793" xr:uid="{00000000-0005-0000-0000-000011330000}"/>
    <cellStyle name="Normal 188 2 3" xfId="13591" xr:uid="{00000000-0005-0000-0000-000012330000}"/>
    <cellStyle name="Normal 188 2 3 2" xfId="23796" xr:uid="{00000000-0005-0000-0000-000013330000}"/>
    <cellStyle name="Normal 188 2 4" xfId="23797" xr:uid="{00000000-0005-0000-0000-000014330000}"/>
    <cellStyle name="Normal 188 2 5" xfId="23798" xr:uid="{00000000-0005-0000-0000-000015330000}"/>
    <cellStyle name="Normal 188 3" xfId="7297" xr:uid="{00000000-0005-0000-0000-000016330000}"/>
    <cellStyle name="Normal 188 3 2" xfId="15579" xr:uid="{00000000-0005-0000-0000-000017330000}"/>
    <cellStyle name="Normal 188 3 2 2" xfId="23800" xr:uid="{00000000-0005-0000-0000-000018330000}"/>
    <cellStyle name="Normal 188 3 3" xfId="23801" xr:uid="{00000000-0005-0000-0000-000019330000}"/>
    <cellStyle name="Normal 188 3 4" xfId="23799" xr:uid="{00000000-0005-0000-0000-00001A330000}"/>
    <cellStyle name="Normal 188 4" xfId="9902" xr:uid="{00000000-0005-0000-0000-00001B330000}"/>
    <cellStyle name="Normal 188 4 2" xfId="23803" xr:uid="{00000000-0005-0000-0000-00001C330000}"/>
    <cellStyle name="Normal 188 4 3" xfId="23802" xr:uid="{00000000-0005-0000-0000-00001D330000}"/>
    <cellStyle name="Normal 188 5" xfId="4939" xr:uid="{00000000-0005-0000-0000-00001E330000}"/>
    <cellStyle name="Normal 188 5 2" xfId="13590" xr:uid="{00000000-0005-0000-0000-00001F330000}"/>
    <cellStyle name="Normal 188 6" xfId="23804" xr:uid="{00000000-0005-0000-0000-000020330000}"/>
    <cellStyle name="Normal 189" xfId="2316" xr:uid="{00000000-0005-0000-0000-000021330000}"/>
    <cellStyle name="Normal 189 2" xfId="4942" xr:uid="{00000000-0005-0000-0000-000022330000}"/>
    <cellStyle name="Normal 189 2 2" xfId="7300" xr:uid="{00000000-0005-0000-0000-000023330000}"/>
    <cellStyle name="Normal 189 2 2 2" xfId="15582" xr:uid="{00000000-0005-0000-0000-000024330000}"/>
    <cellStyle name="Normal 189 2 2 2 2" xfId="23806" xr:uid="{00000000-0005-0000-0000-000025330000}"/>
    <cellStyle name="Normal 189 2 2 3" xfId="23807" xr:uid="{00000000-0005-0000-0000-000026330000}"/>
    <cellStyle name="Normal 189 2 2 4" xfId="23805" xr:uid="{00000000-0005-0000-0000-000027330000}"/>
    <cellStyle name="Normal 189 2 3" xfId="13593" xr:uid="{00000000-0005-0000-0000-000028330000}"/>
    <cellStyle name="Normal 189 2 3 2" xfId="23808" xr:uid="{00000000-0005-0000-0000-000029330000}"/>
    <cellStyle name="Normal 189 2 4" xfId="23809" xr:uid="{00000000-0005-0000-0000-00002A330000}"/>
    <cellStyle name="Normal 189 2 5" xfId="23810" xr:uid="{00000000-0005-0000-0000-00002B330000}"/>
    <cellStyle name="Normal 189 3" xfId="7299" xr:uid="{00000000-0005-0000-0000-00002C330000}"/>
    <cellStyle name="Normal 189 3 2" xfId="15581" xr:uid="{00000000-0005-0000-0000-00002D330000}"/>
    <cellStyle name="Normal 189 3 2 2" xfId="23812" xr:uid="{00000000-0005-0000-0000-00002E330000}"/>
    <cellStyle name="Normal 189 3 3" xfId="23813" xr:uid="{00000000-0005-0000-0000-00002F330000}"/>
    <cellStyle name="Normal 189 3 4" xfId="23811" xr:uid="{00000000-0005-0000-0000-000030330000}"/>
    <cellStyle name="Normal 189 4" xfId="9904" xr:uid="{00000000-0005-0000-0000-000031330000}"/>
    <cellStyle name="Normal 189 4 2" xfId="23815" xr:uid="{00000000-0005-0000-0000-000032330000}"/>
    <cellStyle name="Normal 189 4 3" xfId="23814" xr:uid="{00000000-0005-0000-0000-000033330000}"/>
    <cellStyle name="Normal 189 5" xfId="4941" xr:uid="{00000000-0005-0000-0000-000034330000}"/>
    <cellStyle name="Normal 189 5 2" xfId="13592" xr:uid="{00000000-0005-0000-0000-000035330000}"/>
    <cellStyle name="Normal 189 6" xfId="23816" xr:uid="{00000000-0005-0000-0000-000036330000}"/>
    <cellStyle name="Normal 19" xfId="346" xr:uid="{00000000-0005-0000-0000-000037330000}"/>
    <cellStyle name="Normal 19 10" xfId="3462" xr:uid="{00000000-0005-0000-0000-000038330000}"/>
    <cellStyle name="Normal 19 10 2" xfId="12183" xr:uid="{00000000-0005-0000-0000-000039330000}"/>
    <cellStyle name="Normal 19 11" xfId="9089" xr:uid="{00000000-0005-0000-0000-00003A330000}"/>
    <cellStyle name="Normal 19 11 2" xfId="17072" xr:uid="{00000000-0005-0000-0000-00003B330000}"/>
    <cellStyle name="Normal 19 12" xfId="1486" xr:uid="{00000000-0005-0000-0000-00003C330000}"/>
    <cellStyle name="Normal 19 13" xfId="10816" xr:uid="{00000000-0005-0000-0000-00003D330000}"/>
    <cellStyle name="Normal 19 2" xfId="676" xr:uid="{00000000-0005-0000-0000-00003E330000}"/>
    <cellStyle name="Normal 19 2 10" xfId="1829" xr:uid="{00000000-0005-0000-0000-00003F330000}"/>
    <cellStyle name="Normal 19 2 10 2" xfId="19020" xr:uid="{00000000-0005-0000-0000-000040330000}"/>
    <cellStyle name="Normal 19 2 11" xfId="11159" xr:uid="{00000000-0005-0000-0000-000041330000}"/>
    <cellStyle name="Normal 19 2 2" xfId="1239" xr:uid="{00000000-0005-0000-0000-000042330000}"/>
    <cellStyle name="Normal 19 2 2 10" xfId="11784" xr:uid="{00000000-0005-0000-0000-000043330000}"/>
    <cellStyle name="Normal 19 2 2 2" xfId="4946" xr:uid="{00000000-0005-0000-0000-000044330000}"/>
    <cellStyle name="Normal 19 2 2 2 2" xfId="4947" xr:uid="{00000000-0005-0000-0000-000045330000}"/>
    <cellStyle name="Normal 19 2 2 2 2 2" xfId="4948" xr:uid="{00000000-0005-0000-0000-000046330000}"/>
    <cellStyle name="Normal 19 2 2 2 2 2 2" xfId="7306" xr:uid="{00000000-0005-0000-0000-000047330000}"/>
    <cellStyle name="Normal 19 2 2 2 2 2 2 2" xfId="15588" xr:uid="{00000000-0005-0000-0000-000048330000}"/>
    <cellStyle name="Normal 19 2 2 2 2 2 2 2 2" xfId="23818" xr:uid="{00000000-0005-0000-0000-000049330000}"/>
    <cellStyle name="Normal 19 2 2 2 2 2 2 3" xfId="23819" xr:uid="{00000000-0005-0000-0000-00004A330000}"/>
    <cellStyle name="Normal 19 2 2 2 2 2 2 4" xfId="23817" xr:uid="{00000000-0005-0000-0000-00004B330000}"/>
    <cellStyle name="Normal 19 2 2 2 2 2 3" xfId="13599" xr:uid="{00000000-0005-0000-0000-00004C330000}"/>
    <cellStyle name="Normal 19 2 2 2 2 2 3 2" xfId="23820" xr:uid="{00000000-0005-0000-0000-00004D330000}"/>
    <cellStyle name="Normal 19 2 2 2 2 2 4" xfId="23821" xr:uid="{00000000-0005-0000-0000-00004E330000}"/>
    <cellStyle name="Normal 19 2 2 2 2 2 5" xfId="23822" xr:uid="{00000000-0005-0000-0000-00004F330000}"/>
    <cellStyle name="Normal 19 2 2 2 2 3" xfId="7305" xr:uid="{00000000-0005-0000-0000-000050330000}"/>
    <cellStyle name="Normal 19 2 2 2 2 3 2" xfId="15587" xr:uid="{00000000-0005-0000-0000-000051330000}"/>
    <cellStyle name="Normal 19 2 2 2 2 3 2 2" xfId="23824" xr:uid="{00000000-0005-0000-0000-000052330000}"/>
    <cellStyle name="Normal 19 2 2 2 2 3 3" xfId="23825" xr:uid="{00000000-0005-0000-0000-000053330000}"/>
    <cellStyle name="Normal 19 2 2 2 2 3 4" xfId="23823" xr:uid="{00000000-0005-0000-0000-000054330000}"/>
    <cellStyle name="Normal 19 2 2 2 2 4" xfId="13598" xr:uid="{00000000-0005-0000-0000-000055330000}"/>
    <cellStyle name="Normal 19 2 2 2 2 4 2" xfId="23826" xr:uid="{00000000-0005-0000-0000-000056330000}"/>
    <cellStyle name="Normal 19 2 2 2 2 5" xfId="23827" xr:uid="{00000000-0005-0000-0000-000057330000}"/>
    <cellStyle name="Normal 19 2 2 2 2 6" xfId="23828" xr:uid="{00000000-0005-0000-0000-000058330000}"/>
    <cellStyle name="Normal 19 2 2 2 3" xfId="4949" xr:uid="{00000000-0005-0000-0000-000059330000}"/>
    <cellStyle name="Normal 19 2 2 2 3 2" xfId="7307" xr:uid="{00000000-0005-0000-0000-00005A330000}"/>
    <cellStyle name="Normal 19 2 2 2 3 2 2" xfId="15589" xr:uid="{00000000-0005-0000-0000-00005B330000}"/>
    <cellStyle name="Normal 19 2 2 2 3 2 2 2" xfId="23830" xr:uid="{00000000-0005-0000-0000-00005C330000}"/>
    <cellStyle name="Normal 19 2 2 2 3 2 3" xfId="23831" xr:uid="{00000000-0005-0000-0000-00005D330000}"/>
    <cellStyle name="Normal 19 2 2 2 3 2 4" xfId="23829" xr:uid="{00000000-0005-0000-0000-00005E330000}"/>
    <cellStyle name="Normal 19 2 2 2 3 3" xfId="13600" xr:uid="{00000000-0005-0000-0000-00005F330000}"/>
    <cellStyle name="Normal 19 2 2 2 3 3 2" xfId="23832" xr:uid="{00000000-0005-0000-0000-000060330000}"/>
    <cellStyle name="Normal 19 2 2 2 3 4" xfId="23833" xr:uid="{00000000-0005-0000-0000-000061330000}"/>
    <cellStyle name="Normal 19 2 2 2 3 5" xfId="23834" xr:uid="{00000000-0005-0000-0000-000062330000}"/>
    <cellStyle name="Normal 19 2 2 2 4" xfId="7304" xr:uid="{00000000-0005-0000-0000-000063330000}"/>
    <cellStyle name="Normal 19 2 2 2 4 2" xfId="15586" xr:uid="{00000000-0005-0000-0000-000064330000}"/>
    <cellStyle name="Normal 19 2 2 2 4 2 2" xfId="23836" xr:uid="{00000000-0005-0000-0000-000065330000}"/>
    <cellStyle name="Normal 19 2 2 2 4 3" xfId="23837" xr:uid="{00000000-0005-0000-0000-000066330000}"/>
    <cellStyle name="Normal 19 2 2 2 4 4" xfId="23835" xr:uid="{00000000-0005-0000-0000-000067330000}"/>
    <cellStyle name="Normal 19 2 2 2 5" xfId="13597" xr:uid="{00000000-0005-0000-0000-000068330000}"/>
    <cellStyle name="Normal 19 2 2 2 5 2" xfId="23838" xr:uid="{00000000-0005-0000-0000-000069330000}"/>
    <cellStyle name="Normal 19 2 2 2 6" xfId="23839" xr:uid="{00000000-0005-0000-0000-00006A330000}"/>
    <cellStyle name="Normal 19 2 2 2 7" xfId="23840" xr:uid="{00000000-0005-0000-0000-00006B330000}"/>
    <cellStyle name="Normal 19 2 2 3" xfId="4950" xr:uid="{00000000-0005-0000-0000-00006C330000}"/>
    <cellStyle name="Normal 19 2 2 3 2" xfId="4951" xr:uid="{00000000-0005-0000-0000-00006D330000}"/>
    <cellStyle name="Normal 19 2 2 3 2 2" xfId="7309" xr:uid="{00000000-0005-0000-0000-00006E330000}"/>
    <cellStyle name="Normal 19 2 2 3 2 2 2" xfId="15591" xr:uid="{00000000-0005-0000-0000-00006F330000}"/>
    <cellStyle name="Normal 19 2 2 3 2 2 2 2" xfId="23842" xr:uid="{00000000-0005-0000-0000-000070330000}"/>
    <cellStyle name="Normal 19 2 2 3 2 2 3" xfId="23843" xr:uid="{00000000-0005-0000-0000-000071330000}"/>
    <cellStyle name="Normal 19 2 2 3 2 2 4" xfId="23841" xr:uid="{00000000-0005-0000-0000-000072330000}"/>
    <cellStyle name="Normal 19 2 2 3 2 3" xfId="13602" xr:uid="{00000000-0005-0000-0000-000073330000}"/>
    <cellStyle name="Normal 19 2 2 3 2 3 2" xfId="23844" xr:uid="{00000000-0005-0000-0000-000074330000}"/>
    <cellStyle name="Normal 19 2 2 3 2 4" xfId="23845" xr:uid="{00000000-0005-0000-0000-000075330000}"/>
    <cellStyle name="Normal 19 2 2 3 2 5" xfId="23846" xr:uid="{00000000-0005-0000-0000-000076330000}"/>
    <cellStyle name="Normal 19 2 2 3 3" xfId="7308" xr:uid="{00000000-0005-0000-0000-000077330000}"/>
    <cellStyle name="Normal 19 2 2 3 3 2" xfId="15590" xr:uid="{00000000-0005-0000-0000-000078330000}"/>
    <cellStyle name="Normal 19 2 2 3 3 2 2" xfId="23848" xr:uid="{00000000-0005-0000-0000-000079330000}"/>
    <cellStyle name="Normal 19 2 2 3 3 3" xfId="23849" xr:uid="{00000000-0005-0000-0000-00007A330000}"/>
    <cellStyle name="Normal 19 2 2 3 3 4" xfId="23847" xr:uid="{00000000-0005-0000-0000-00007B330000}"/>
    <cellStyle name="Normal 19 2 2 3 4" xfId="13601" xr:uid="{00000000-0005-0000-0000-00007C330000}"/>
    <cellStyle name="Normal 19 2 2 3 4 2" xfId="23850" xr:uid="{00000000-0005-0000-0000-00007D330000}"/>
    <cellStyle name="Normal 19 2 2 3 5" xfId="23851" xr:uid="{00000000-0005-0000-0000-00007E330000}"/>
    <cellStyle name="Normal 19 2 2 3 6" xfId="23852" xr:uid="{00000000-0005-0000-0000-00007F330000}"/>
    <cellStyle name="Normal 19 2 2 4" xfId="4952" xr:uid="{00000000-0005-0000-0000-000080330000}"/>
    <cellStyle name="Normal 19 2 2 4 2" xfId="4953" xr:uid="{00000000-0005-0000-0000-000081330000}"/>
    <cellStyle name="Normal 19 2 2 4 2 2" xfId="7311" xr:uid="{00000000-0005-0000-0000-000082330000}"/>
    <cellStyle name="Normal 19 2 2 4 2 2 2" xfId="15593" xr:uid="{00000000-0005-0000-0000-000083330000}"/>
    <cellStyle name="Normal 19 2 2 4 2 2 2 2" xfId="23854" xr:uid="{00000000-0005-0000-0000-000084330000}"/>
    <cellStyle name="Normal 19 2 2 4 2 2 3" xfId="23855" xr:uid="{00000000-0005-0000-0000-000085330000}"/>
    <cellStyle name="Normal 19 2 2 4 2 2 4" xfId="23853" xr:uid="{00000000-0005-0000-0000-000086330000}"/>
    <cellStyle name="Normal 19 2 2 4 2 3" xfId="13604" xr:uid="{00000000-0005-0000-0000-000087330000}"/>
    <cellStyle name="Normal 19 2 2 4 2 3 2" xfId="23856" xr:uid="{00000000-0005-0000-0000-000088330000}"/>
    <cellStyle name="Normal 19 2 2 4 2 4" xfId="23857" xr:uid="{00000000-0005-0000-0000-000089330000}"/>
    <cellStyle name="Normal 19 2 2 4 2 5" xfId="23858" xr:uid="{00000000-0005-0000-0000-00008A330000}"/>
    <cellStyle name="Normal 19 2 2 4 3" xfId="7310" xr:uid="{00000000-0005-0000-0000-00008B330000}"/>
    <cellStyle name="Normal 19 2 2 4 3 2" xfId="15592" xr:uid="{00000000-0005-0000-0000-00008C330000}"/>
    <cellStyle name="Normal 19 2 2 4 3 2 2" xfId="23860" xr:uid="{00000000-0005-0000-0000-00008D330000}"/>
    <cellStyle name="Normal 19 2 2 4 3 3" xfId="23861" xr:uid="{00000000-0005-0000-0000-00008E330000}"/>
    <cellStyle name="Normal 19 2 2 4 3 4" xfId="23859" xr:uid="{00000000-0005-0000-0000-00008F330000}"/>
    <cellStyle name="Normal 19 2 2 4 4" xfId="13603" xr:uid="{00000000-0005-0000-0000-000090330000}"/>
    <cellStyle name="Normal 19 2 2 4 4 2" xfId="23862" xr:uid="{00000000-0005-0000-0000-000091330000}"/>
    <cellStyle name="Normal 19 2 2 4 5" xfId="23863" xr:uid="{00000000-0005-0000-0000-000092330000}"/>
    <cellStyle name="Normal 19 2 2 4 6" xfId="23864" xr:uid="{00000000-0005-0000-0000-000093330000}"/>
    <cellStyle name="Normal 19 2 2 5" xfId="4954" xr:uid="{00000000-0005-0000-0000-000094330000}"/>
    <cellStyle name="Normal 19 2 2 5 2" xfId="7312" xr:uid="{00000000-0005-0000-0000-000095330000}"/>
    <cellStyle name="Normal 19 2 2 5 2 2" xfId="15594" xr:uid="{00000000-0005-0000-0000-000096330000}"/>
    <cellStyle name="Normal 19 2 2 5 2 2 2" xfId="23866" xr:uid="{00000000-0005-0000-0000-000097330000}"/>
    <cellStyle name="Normal 19 2 2 5 2 3" xfId="23867" xr:uid="{00000000-0005-0000-0000-000098330000}"/>
    <cellStyle name="Normal 19 2 2 5 2 4" xfId="23865" xr:uid="{00000000-0005-0000-0000-000099330000}"/>
    <cellStyle name="Normal 19 2 2 5 3" xfId="13605" xr:uid="{00000000-0005-0000-0000-00009A330000}"/>
    <cellStyle name="Normal 19 2 2 5 3 2" xfId="23868" xr:uid="{00000000-0005-0000-0000-00009B330000}"/>
    <cellStyle name="Normal 19 2 2 5 4" xfId="23869" xr:uid="{00000000-0005-0000-0000-00009C330000}"/>
    <cellStyle name="Normal 19 2 2 5 5" xfId="23870" xr:uid="{00000000-0005-0000-0000-00009D330000}"/>
    <cellStyle name="Normal 19 2 2 6" xfId="7303" xr:uid="{00000000-0005-0000-0000-00009E330000}"/>
    <cellStyle name="Normal 19 2 2 6 2" xfId="15585" xr:uid="{00000000-0005-0000-0000-00009F330000}"/>
    <cellStyle name="Normal 19 2 2 6 2 2" xfId="23872" xr:uid="{00000000-0005-0000-0000-0000A0330000}"/>
    <cellStyle name="Normal 19 2 2 6 3" xfId="23873" xr:uid="{00000000-0005-0000-0000-0000A1330000}"/>
    <cellStyle name="Normal 19 2 2 6 4" xfId="23871" xr:uid="{00000000-0005-0000-0000-0000A2330000}"/>
    <cellStyle name="Normal 19 2 2 7" xfId="10294" xr:uid="{00000000-0005-0000-0000-0000A3330000}"/>
    <cellStyle name="Normal 19 2 2 7 2" xfId="18040" xr:uid="{00000000-0005-0000-0000-0000A4330000}"/>
    <cellStyle name="Normal 19 2 2 8" xfId="4945" xr:uid="{00000000-0005-0000-0000-0000A5330000}"/>
    <cellStyle name="Normal 19 2 2 8 2" xfId="13596" xr:uid="{00000000-0005-0000-0000-0000A6330000}"/>
    <cellStyle name="Normal 19 2 2 9" xfId="3064" xr:uid="{00000000-0005-0000-0000-0000A7330000}"/>
    <cellStyle name="Normal 19 2 2 9 2" xfId="19514" xr:uid="{00000000-0005-0000-0000-0000A8330000}"/>
    <cellStyle name="Normal 19 2 3" xfId="3879" xr:uid="{00000000-0005-0000-0000-0000A9330000}"/>
    <cellStyle name="Normal 19 2 3 2" xfId="4955" xr:uid="{00000000-0005-0000-0000-0000AA330000}"/>
    <cellStyle name="Normal 19 2 3 2 2" xfId="4956" xr:uid="{00000000-0005-0000-0000-0000AB330000}"/>
    <cellStyle name="Normal 19 2 3 2 2 2" xfId="7315" xr:uid="{00000000-0005-0000-0000-0000AC330000}"/>
    <cellStyle name="Normal 19 2 3 2 2 2 2" xfId="15597" xr:uid="{00000000-0005-0000-0000-0000AD330000}"/>
    <cellStyle name="Normal 19 2 3 2 2 2 2 2" xfId="23875" xr:uid="{00000000-0005-0000-0000-0000AE330000}"/>
    <cellStyle name="Normal 19 2 3 2 2 2 3" xfId="23876" xr:uid="{00000000-0005-0000-0000-0000AF330000}"/>
    <cellStyle name="Normal 19 2 3 2 2 2 4" xfId="23874" xr:uid="{00000000-0005-0000-0000-0000B0330000}"/>
    <cellStyle name="Normal 19 2 3 2 2 3" xfId="13607" xr:uid="{00000000-0005-0000-0000-0000B1330000}"/>
    <cellStyle name="Normal 19 2 3 2 2 3 2" xfId="23877" xr:uid="{00000000-0005-0000-0000-0000B2330000}"/>
    <cellStyle name="Normal 19 2 3 2 2 4" xfId="23878" xr:uid="{00000000-0005-0000-0000-0000B3330000}"/>
    <cellStyle name="Normal 19 2 3 2 2 5" xfId="23879" xr:uid="{00000000-0005-0000-0000-0000B4330000}"/>
    <cellStyle name="Normal 19 2 3 2 3" xfId="7314" xr:uid="{00000000-0005-0000-0000-0000B5330000}"/>
    <cellStyle name="Normal 19 2 3 2 3 2" xfId="15596" xr:uid="{00000000-0005-0000-0000-0000B6330000}"/>
    <cellStyle name="Normal 19 2 3 2 3 2 2" xfId="23881" xr:uid="{00000000-0005-0000-0000-0000B7330000}"/>
    <cellStyle name="Normal 19 2 3 2 3 3" xfId="23882" xr:uid="{00000000-0005-0000-0000-0000B8330000}"/>
    <cellStyle name="Normal 19 2 3 2 3 4" xfId="23880" xr:uid="{00000000-0005-0000-0000-0000B9330000}"/>
    <cellStyle name="Normal 19 2 3 2 4" xfId="13606" xr:uid="{00000000-0005-0000-0000-0000BA330000}"/>
    <cellStyle name="Normal 19 2 3 2 4 2" xfId="23883" xr:uid="{00000000-0005-0000-0000-0000BB330000}"/>
    <cellStyle name="Normal 19 2 3 2 5" xfId="23884" xr:uid="{00000000-0005-0000-0000-0000BC330000}"/>
    <cellStyle name="Normal 19 2 3 2 6" xfId="23885" xr:uid="{00000000-0005-0000-0000-0000BD330000}"/>
    <cellStyle name="Normal 19 2 3 3" xfId="4957" xr:uid="{00000000-0005-0000-0000-0000BE330000}"/>
    <cellStyle name="Normal 19 2 3 3 2" xfId="7316" xr:uid="{00000000-0005-0000-0000-0000BF330000}"/>
    <cellStyle name="Normal 19 2 3 3 2 2" xfId="15598" xr:uid="{00000000-0005-0000-0000-0000C0330000}"/>
    <cellStyle name="Normal 19 2 3 3 2 2 2" xfId="23887" xr:uid="{00000000-0005-0000-0000-0000C1330000}"/>
    <cellStyle name="Normal 19 2 3 3 2 3" xfId="23888" xr:uid="{00000000-0005-0000-0000-0000C2330000}"/>
    <cellStyle name="Normal 19 2 3 3 2 4" xfId="23886" xr:uid="{00000000-0005-0000-0000-0000C3330000}"/>
    <cellStyle name="Normal 19 2 3 3 3" xfId="13608" xr:uid="{00000000-0005-0000-0000-0000C4330000}"/>
    <cellStyle name="Normal 19 2 3 3 3 2" xfId="23889" xr:uid="{00000000-0005-0000-0000-0000C5330000}"/>
    <cellStyle name="Normal 19 2 3 3 4" xfId="23890" xr:uid="{00000000-0005-0000-0000-0000C6330000}"/>
    <cellStyle name="Normal 19 2 3 3 5" xfId="23891" xr:uid="{00000000-0005-0000-0000-0000C7330000}"/>
    <cellStyle name="Normal 19 2 3 4" xfId="7313" xr:uid="{00000000-0005-0000-0000-0000C8330000}"/>
    <cellStyle name="Normal 19 2 3 4 2" xfId="15595" xr:uid="{00000000-0005-0000-0000-0000C9330000}"/>
    <cellStyle name="Normal 19 2 3 4 2 2" xfId="23893" xr:uid="{00000000-0005-0000-0000-0000CA330000}"/>
    <cellStyle name="Normal 19 2 3 4 3" xfId="23894" xr:uid="{00000000-0005-0000-0000-0000CB330000}"/>
    <cellStyle name="Normal 19 2 3 4 4" xfId="23892" xr:uid="{00000000-0005-0000-0000-0000CC330000}"/>
    <cellStyle name="Normal 19 2 3 5" xfId="10651" xr:uid="{00000000-0005-0000-0000-0000CD330000}"/>
    <cellStyle name="Normal 19 2 3 5 2" xfId="18395" xr:uid="{00000000-0005-0000-0000-0000CE330000}"/>
    <cellStyle name="Normal 19 2 3 6" xfId="12604" xr:uid="{00000000-0005-0000-0000-0000CF330000}"/>
    <cellStyle name="Normal 19 2 3 7" xfId="23895" xr:uid="{00000000-0005-0000-0000-0000D0330000}"/>
    <cellStyle name="Normal 19 2 4" xfId="4958" xr:uid="{00000000-0005-0000-0000-0000D1330000}"/>
    <cellStyle name="Normal 19 2 4 2" xfId="4959" xr:uid="{00000000-0005-0000-0000-0000D2330000}"/>
    <cellStyle name="Normal 19 2 4 2 2" xfId="7318" xr:uid="{00000000-0005-0000-0000-0000D3330000}"/>
    <cellStyle name="Normal 19 2 4 2 2 2" xfId="15600" xr:uid="{00000000-0005-0000-0000-0000D4330000}"/>
    <cellStyle name="Normal 19 2 4 2 2 2 2" xfId="23897" xr:uid="{00000000-0005-0000-0000-0000D5330000}"/>
    <cellStyle name="Normal 19 2 4 2 2 3" xfId="23898" xr:uid="{00000000-0005-0000-0000-0000D6330000}"/>
    <cellStyle name="Normal 19 2 4 2 2 4" xfId="23896" xr:uid="{00000000-0005-0000-0000-0000D7330000}"/>
    <cellStyle name="Normal 19 2 4 2 3" xfId="13610" xr:uid="{00000000-0005-0000-0000-0000D8330000}"/>
    <cellStyle name="Normal 19 2 4 2 3 2" xfId="23899" xr:uid="{00000000-0005-0000-0000-0000D9330000}"/>
    <cellStyle name="Normal 19 2 4 2 4" xfId="23900" xr:uid="{00000000-0005-0000-0000-0000DA330000}"/>
    <cellStyle name="Normal 19 2 4 2 5" xfId="23901" xr:uid="{00000000-0005-0000-0000-0000DB330000}"/>
    <cellStyle name="Normal 19 2 4 3" xfId="7317" xr:uid="{00000000-0005-0000-0000-0000DC330000}"/>
    <cellStyle name="Normal 19 2 4 3 2" xfId="15599" xr:uid="{00000000-0005-0000-0000-0000DD330000}"/>
    <cellStyle name="Normal 19 2 4 3 2 2" xfId="23903" xr:uid="{00000000-0005-0000-0000-0000DE330000}"/>
    <cellStyle name="Normal 19 2 4 3 3" xfId="23904" xr:uid="{00000000-0005-0000-0000-0000DF330000}"/>
    <cellStyle name="Normal 19 2 4 3 4" xfId="23902" xr:uid="{00000000-0005-0000-0000-0000E0330000}"/>
    <cellStyle name="Normal 19 2 4 4" xfId="13609" xr:uid="{00000000-0005-0000-0000-0000E1330000}"/>
    <cellStyle name="Normal 19 2 4 4 2" xfId="23905" xr:uid="{00000000-0005-0000-0000-0000E2330000}"/>
    <cellStyle name="Normal 19 2 4 5" xfId="23906" xr:uid="{00000000-0005-0000-0000-0000E3330000}"/>
    <cellStyle name="Normal 19 2 4 6" xfId="23907" xr:uid="{00000000-0005-0000-0000-0000E4330000}"/>
    <cellStyle name="Normal 19 2 5" xfId="4960" xr:uid="{00000000-0005-0000-0000-0000E5330000}"/>
    <cellStyle name="Normal 19 2 5 2" xfId="4961" xr:uid="{00000000-0005-0000-0000-0000E6330000}"/>
    <cellStyle name="Normal 19 2 5 2 2" xfId="7320" xr:uid="{00000000-0005-0000-0000-0000E7330000}"/>
    <cellStyle name="Normal 19 2 5 2 2 2" xfId="15602" xr:uid="{00000000-0005-0000-0000-0000E8330000}"/>
    <cellStyle name="Normal 19 2 5 2 2 2 2" xfId="23909" xr:uid="{00000000-0005-0000-0000-0000E9330000}"/>
    <cellStyle name="Normal 19 2 5 2 2 3" xfId="23910" xr:uid="{00000000-0005-0000-0000-0000EA330000}"/>
    <cellStyle name="Normal 19 2 5 2 2 4" xfId="23908" xr:uid="{00000000-0005-0000-0000-0000EB330000}"/>
    <cellStyle name="Normal 19 2 5 2 3" xfId="13612" xr:uid="{00000000-0005-0000-0000-0000EC330000}"/>
    <cellStyle name="Normal 19 2 5 2 3 2" xfId="23911" xr:uid="{00000000-0005-0000-0000-0000ED330000}"/>
    <cellStyle name="Normal 19 2 5 2 4" xfId="23912" xr:uid="{00000000-0005-0000-0000-0000EE330000}"/>
    <cellStyle name="Normal 19 2 5 2 5" xfId="23913" xr:uid="{00000000-0005-0000-0000-0000EF330000}"/>
    <cellStyle name="Normal 19 2 5 3" xfId="7319" xr:uid="{00000000-0005-0000-0000-0000F0330000}"/>
    <cellStyle name="Normal 19 2 5 3 2" xfId="15601" xr:uid="{00000000-0005-0000-0000-0000F1330000}"/>
    <cellStyle name="Normal 19 2 5 3 2 2" xfId="23915" xr:uid="{00000000-0005-0000-0000-0000F2330000}"/>
    <cellStyle name="Normal 19 2 5 3 3" xfId="23916" xr:uid="{00000000-0005-0000-0000-0000F3330000}"/>
    <cellStyle name="Normal 19 2 5 3 4" xfId="23914" xr:uid="{00000000-0005-0000-0000-0000F4330000}"/>
    <cellStyle name="Normal 19 2 5 4" xfId="13611" xr:uid="{00000000-0005-0000-0000-0000F5330000}"/>
    <cellStyle name="Normal 19 2 5 4 2" xfId="23917" xr:uid="{00000000-0005-0000-0000-0000F6330000}"/>
    <cellStyle name="Normal 19 2 5 5" xfId="23918" xr:uid="{00000000-0005-0000-0000-0000F7330000}"/>
    <cellStyle name="Normal 19 2 5 6" xfId="23919" xr:uid="{00000000-0005-0000-0000-0000F8330000}"/>
    <cellStyle name="Normal 19 2 6" xfId="4962" xr:uid="{00000000-0005-0000-0000-0000F9330000}"/>
    <cellStyle name="Normal 19 2 6 2" xfId="7321" xr:uid="{00000000-0005-0000-0000-0000FA330000}"/>
    <cellStyle name="Normal 19 2 6 2 2" xfId="15603" xr:uid="{00000000-0005-0000-0000-0000FB330000}"/>
    <cellStyle name="Normal 19 2 6 2 2 2" xfId="23921" xr:uid="{00000000-0005-0000-0000-0000FC330000}"/>
    <cellStyle name="Normal 19 2 6 2 3" xfId="23922" xr:uid="{00000000-0005-0000-0000-0000FD330000}"/>
    <cellStyle name="Normal 19 2 6 2 4" xfId="23920" xr:uid="{00000000-0005-0000-0000-0000FE330000}"/>
    <cellStyle name="Normal 19 2 6 3" xfId="13613" xr:uid="{00000000-0005-0000-0000-0000FF330000}"/>
    <cellStyle name="Normal 19 2 6 3 2" xfId="23923" xr:uid="{00000000-0005-0000-0000-000000340000}"/>
    <cellStyle name="Normal 19 2 6 4" xfId="23924" xr:uid="{00000000-0005-0000-0000-000001340000}"/>
    <cellStyle name="Normal 19 2 6 5" xfId="23925" xr:uid="{00000000-0005-0000-0000-000002340000}"/>
    <cellStyle name="Normal 19 2 7" xfId="7302" xr:uid="{00000000-0005-0000-0000-000003340000}"/>
    <cellStyle name="Normal 19 2 7 2" xfId="15584" xr:uid="{00000000-0005-0000-0000-000004340000}"/>
    <cellStyle name="Normal 19 2 7 2 2" xfId="23927" xr:uid="{00000000-0005-0000-0000-000005340000}"/>
    <cellStyle name="Normal 19 2 7 3" xfId="23928" xr:uid="{00000000-0005-0000-0000-000006340000}"/>
    <cellStyle name="Normal 19 2 7 4" xfId="23926" xr:uid="{00000000-0005-0000-0000-000007340000}"/>
    <cellStyle name="Normal 19 2 8" xfId="3461" xr:uid="{00000000-0005-0000-0000-000008340000}"/>
    <cellStyle name="Normal 19 2 8 2" xfId="12182" xr:uid="{00000000-0005-0000-0000-000009340000}"/>
    <cellStyle name="Normal 19 2 9" xfId="9432" xr:uid="{00000000-0005-0000-0000-00000A340000}"/>
    <cellStyle name="Normal 19 2 9 2" xfId="17415" xr:uid="{00000000-0005-0000-0000-00000B340000}"/>
    <cellStyle name="Normal 19 3" xfId="476" xr:uid="{00000000-0005-0000-0000-00000C340000}"/>
    <cellStyle name="Normal 19 3 2" xfId="4964" xr:uid="{00000000-0005-0000-0000-00000D340000}"/>
    <cellStyle name="Normal 19 3 2 2" xfId="4965" xr:uid="{00000000-0005-0000-0000-00000E340000}"/>
    <cellStyle name="Normal 19 3 2 2 2" xfId="4966" xr:uid="{00000000-0005-0000-0000-00000F340000}"/>
    <cellStyle name="Normal 19 3 2 2 2 2" xfId="7325" xr:uid="{00000000-0005-0000-0000-000010340000}"/>
    <cellStyle name="Normal 19 3 2 2 2 2 2" xfId="15607" xr:uid="{00000000-0005-0000-0000-000011340000}"/>
    <cellStyle name="Normal 19 3 2 2 2 2 2 2" xfId="23930" xr:uid="{00000000-0005-0000-0000-000012340000}"/>
    <cellStyle name="Normal 19 3 2 2 2 2 3" xfId="23931" xr:uid="{00000000-0005-0000-0000-000013340000}"/>
    <cellStyle name="Normal 19 3 2 2 2 2 4" xfId="23929" xr:uid="{00000000-0005-0000-0000-000014340000}"/>
    <cellStyle name="Normal 19 3 2 2 2 3" xfId="13617" xr:uid="{00000000-0005-0000-0000-000015340000}"/>
    <cellStyle name="Normal 19 3 2 2 2 3 2" xfId="23932" xr:uid="{00000000-0005-0000-0000-000016340000}"/>
    <cellStyle name="Normal 19 3 2 2 2 4" xfId="23933" xr:uid="{00000000-0005-0000-0000-000017340000}"/>
    <cellStyle name="Normal 19 3 2 2 2 5" xfId="23934" xr:uid="{00000000-0005-0000-0000-000018340000}"/>
    <cellStyle name="Normal 19 3 2 2 3" xfId="7324" xr:uid="{00000000-0005-0000-0000-000019340000}"/>
    <cellStyle name="Normal 19 3 2 2 3 2" xfId="15606" xr:uid="{00000000-0005-0000-0000-00001A340000}"/>
    <cellStyle name="Normal 19 3 2 2 3 2 2" xfId="23936" xr:uid="{00000000-0005-0000-0000-00001B340000}"/>
    <cellStyle name="Normal 19 3 2 2 3 3" xfId="23937" xr:uid="{00000000-0005-0000-0000-00001C340000}"/>
    <cellStyle name="Normal 19 3 2 2 3 4" xfId="23935" xr:uid="{00000000-0005-0000-0000-00001D340000}"/>
    <cellStyle name="Normal 19 3 2 2 4" xfId="13616" xr:uid="{00000000-0005-0000-0000-00001E340000}"/>
    <cellStyle name="Normal 19 3 2 2 4 2" xfId="23938" xr:uid="{00000000-0005-0000-0000-00001F340000}"/>
    <cellStyle name="Normal 19 3 2 2 5" xfId="23939" xr:uid="{00000000-0005-0000-0000-000020340000}"/>
    <cellStyle name="Normal 19 3 2 2 6" xfId="23940" xr:uid="{00000000-0005-0000-0000-000021340000}"/>
    <cellStyle name="Normal 19 3 2 3" xfId="4967" xr:uid="{00000000-0005-0000-0000-000022340000}"/>
    <cellStyle name="Normal 19 3 2 3 2" xfId="7326" xr:uid="{00000000-0005-0000-0000-000023340000}"/>
    <cellStyle name="Normal 19 3 2 3 2 2" xfId="15608" xr:uid="{00000000-0005-0000-0000-000024340000}"/>
    <cellStyle name="Normal 19 3 2 3 2 2 2" xfId="23942" xr:uid="{00000000-0005-0000-0000-000025340000}"/>
    <cellStyle name="Normal 19 3 2 3 2 3" xfId="23943" xr:uid="{00000000-0005-0000-0000-000026340000}"/>
    <cellStyle name="Normal 19 3 2 3 2 4" xfId="23941" xr:uid="{00000000-0005-0000-0000-000027340000}"/>
    <cellStyle name="Normal 19 3 2 3 3" xfId="13618" xr:uid="{00000000-0005-0000-0000-000028340000}"/>
    <cellStyle name="Normal 19 3 2 3 3 2" xfId="23944" xr:uid="{00000000-0005-0000-0000-000029340000}"/>
    <cellStyle name="Normal 19 3 2 3 4" xfId="23945" xr:uid="{00000000-0005-0000-0000-00002A340000}"/>
    <cellStyle name="Normal 19 3 2 3 5" xfId="23946" xr:uid="{00000000-0005-0000-0000-00002B340000}"/>
    <cellStyle name="Normal 19 3 2 4" xfId="7323" xr:uid="{00000000-0005-0000-0000-00002C340000}"/>
    <cellStyle name="Normal 19 3 2 4 2" xfId="15605" xr:uid="{00000000-0005-0000-0000-00002D340000}"/>
    <cellStyle name="Normal 19 3 2 4 2 2" xfId="23948" xr:uid="{00000000-0005-0000-0000-00002E340000}"/>
    <cellStyle name="Normal 19 3 2 4 3" xfId="23949" xr:uid="{00000000-0005-0000-0000-00002F340000}"/>
    <cellStyle name="Normal 19 3 2 4 4" xfId="23947" xr:uid="{00000000-0005-0000-0000-000030340000}"/>
    <cellStyle name="Normal 19 3 2 5" xfId="13615" xr:uid="{00000000-0005-0000-0000-000031340000}"/>
    <cellStyle name="Normal 19 3 2 5 2" xfId="23950" xr:uid="{00000000-0005-0000-0000-000032340000}"/>
    <cellStyle name="Normal 19 3 2 6" xfId="23951" xr:uid="{00000000-0005-0000-0000-000033340000}"/>
    <cellStyle name="Normal 19 3 2 7" xfId="23952" xr:uid="{00000000-0005-0000-0000-000034340000}"/>
    <cellStyle name="Normal 19 3 3" xfId="4968" xr:uid="{00000000-0005-0000-0000-000035340000}"/>
    <cellStyle name="Normal 19 3 3 2" xfId="4969" xr:uid="{00000000-0005-0000-0000-000036340000}"/>
    <cellStyle name="Normal 19 3 3 2 2" xfId="7328" xr:uid="{00000000-0005-0000-0000-000037340000}"/>
    <cellStyle name="Normal 19 3 3 2 2 2" xfId="15610" xr:uid="{00000000-0005-0000-0000-000038340000}"/>
    <cellStyle name="Normal 19 3 3 2 2 2 2" xfId="23954" xr:uid="{00000000-0005-0000-0000-000039340000}"/>
    <cellStyle name="Normal 19 3 3 2 2 3" xfId="23955" xr:uid="{00000000-0005-0000-0000-00003A340000}"/>
    <cellStyle name="Normal 19 3 3 2 2 4" xfId="23953" xr:uid="{00000000-0005-0000-0000-00003B340000}"/>
    <cellStyle name="Normal 19 3 3 2 3" xfId="13620" xr:uid="{00000000-0005-0000-0000-00003C340000}"/>
    <cellStyle name="Normal 19 3 3 2 3 2" xfId="23956" xr:uid="{00000000-0005-0000-0000-00003D340000}"/>
    <cellStyle name="Normal 19 3 3 2 4" xfId="23957" xr:uid="{00000000-0005-0000-0000-00003E340000}"/>
    <cellStyle name="Normal 19 3 3 2 5" xfId="23958" xr:uid="{00000000-0005-0000-0000-00003F340000}"/>
    <cellStyle name="Normal 19 3 3 3" xfId="7327" xr:uid="{00000000-0005-0000-0000-000040340000}"/>
    <cellStyle name="Normal 19 3 3 3 2" xfId="15609" xr:uid="{00000000-0005-0000-0000-000041340000}"/>
    <cellStyle name="Normal 19 3 3 3 2 2" xfId="23960" xr:uid="{00000000-0005-0000-0000-000042340000}"/>
    <cellStyle name="Normal 19 3 3 3 3" xfId="23961" xr:uid="{00000000-0005-0000-0000-000043340000}"/>
    <cellStyle name="Normal 19 3 3 3 4" xfId="23959" xr:uid="{00000000-0005-0000-0000-000044340000}"/>
    <cellStyle name="Normal 19 3 3 4" xfId="13619" xr:uid="{00000000-0005-0000-0000-000045340000}"/>
    <cellStyle name="Normal 19 3 3 4 2" xfId="23962" xr:uid="{00000000-0005-0000-0000-000046340000}"/>
    <cellStyle name="Normal 19 3 3 5" xfId="23963" xr:uid="{00000000-0005-0000-0000-000047340000}"/>
    <cellStyle name="Normal 19 3 3 6" xfId="23964" xr:uid="{00000000-0005-0000-0000-000048340000}"/>
    <cellStyle name="Normal 19 3 4" xfId="4970" xr:uid="{00000000-0005-0000-0000-000049340000}"/>
    <cellStyle name="Normal 19 3 4 2" xfId="4971" xr:uid="{00000000-0005-0000-0000-00004A340000}"/>
    <cellStyle name="Normal 19 3 4 2 2" xfId="7330" xr:uid="{00000000-0005-0000-0000-00004B340000}"/>
    <cellStyle name="Normal 19 3 4 2 2 2" xfId="15612" xr:uid="{00000000-0005-0000-0000-00004C340000}"/>
    <cellStyle name="Normal 19 3 4 2 2 2 2" xfId="23966" xr:uid="{00000000-0005-0000-0000-00004D340000}"/>
    <cellStyle name="Normal 19 3 4 2 2 3" xfId="23967" xr:uid="{00000000-0005-0000-0000-00004E340000}"/>
    <cellStyle name="Normal 19 3 4 2 2 4" xfId="23965" xr:uid="{00000000-0005-0000-0000-00004F340000}"/>
    <cellStyle name="Normal 19 3 4 2 3" xfId="13622" xr:uid="{00000000-0005-0000-0000-000050340000}"/>
    <cellStyle name="Normal 19 3 4 2 3 2" xfId="23968" xr:uid="{00000000-0005-0000-0000-000051340000}"/>
    <cellStyle name="Normal 19 3 4 2 4" xfId="23969" xr:uid="{00000000-0005-0000-0000-000052340000}"/>
    <cellStyle name="Normal 19 3 4 2 5" xfId="23970" xr:uid="{00000000-0005-0000-0000-000053340000}"/>
    <cellStyle name="Normal 19 3 4 3" xfId="7329" xr:uid="{00000000-0005-0000-0000-000054340000}"/>
    <cellStyle name="Normal 19 3 4 3 2" xfId="15611" xr:uid="{00000000-0005-0000-0000-000055340000}"/>
    <cellStyle name="Normal 19 3 4 3 2 2" xfId="23972" xr:uid="{00000000-0005-0000-0000-000056340000}"/>
    <cellStyle name="Normal 19 3 4 3 3" xfId="23973" xr:uid="{00000000-0005-0000-0000-000057340000}"/>
    <cellStyle name="Normal 19 3 4 3 4" xfId="23971" xr:uid="{00000000-0005-0000-0000-000058340000}"/>
    <cellStyle name="Normal 19 3 4 4" xfId="13621" xr:uid="{00000000-0005-0000-0000-000059340000}"/>
    <cellStyle name="Normal 19 3 4 4 2" xfId="23974" xr:uid="{00000000-0005-0000-0000-00005A340000}"/>
    <cellStyle name="Normal 19 3 4 5" xfId="23975" xr:uid="{00000000-0005-0000-0000-00005B340000}"/>
    <cellStyle name="Normal 19 3 4 6" xfId="23976" xr:uid="{00000000-0005-0000-0000-00005C340000}"/>
    <cellStyle name="Normal 19 3 5" xfId="4972" xr:uid="{00000000-0005-0000-0000-00005D340000}"/>
    <cellStyle name="Normal 19 3 5 2" xfId="7331" xr:uid="{00000000-0005-0000-0000-00005E340000}"/>
    <cellStyle name="Normal 19 3 5 2 2" xfId="15613" xr:uid="{00000000-0005-0000-0000-00005F340000}"/>
    <cellStyle name="Normal 19 3 5 2 2 2" xfId="23978" xr:uid="{00000000-0005-0000-0000-000060340000}"/>
    <cellStyle name="Normal 19 3 5 2 3" xfId="23979" xr:uid="{00000000-0005-0000-0000-000061340000}"/>
    <cellStyle name="Normal 19 3 5 2 4" xfId="23977" xr:uid="{00000000-0005-0000-0000-000062340000}"/>
    <cellStyle name="Normal 19 3 5 3" xfId="13623" xr:uid="{00000000-0005-0000-0000-000063340000}"/>
    <cellStyle name="Normal 19 3 5 3 2" xfId="23980" xr:uid="{00000000-0005-0000-0000-000064340000}"/>
    <cellStyle name="Normal 19 3 5 4" xfId="23981" xr:uid="{00000000-0005-0000-0000-000065340000}"/>
    <cellStyle name="Normal 19 3 5 5" xfId="23982" xr:uid="{00000000-0005-0000-0000-000066340000}"/>
    <cellStyle name="Normal 19 3 6" xfId="4963" xr:uid="{00000000-0005-0000-0000-000067340000}"/>
    <cellStyle name="Normal 19 3 6 2" xfId="13614" xr:uid="{00000000-0005-0000-0000-000068340000}"/>
    <cellStyle name="Normal 19 3 6 3" xfId="23983" xr:uid="{00000000-0005-0000-0000-000069340000}"/>
    <cellStyle name="Normal 19 3 7" xfId="7322" xr:uid="{00000000-0005-0000-0000-00006A340000}"/>
    <cellStyle name="Normal 19 3 7 2" xfId="15604" xr:uid="{00000000-0005-0000-0000-00006B340000}"/>
    <cellStyle name="Normal 19 3 7 2 2" xfId="23985" xr:uid="{00000000-0005-0000-0000-00006C340000}"/>
    <cellStyle name="Normal 19 3 7 3" xfId="23984" xr:uid="{00000000-0005-0000-0000-00006D340000}"/>
    <cellStyle name="Normal 19 3 8" xfId="23986" xr:uid="{00000000-0005-0000-0000-00006E340000}"/>
    <cellStyle name="Normal 19 3 9" xfId="23987" xr:uid="{00000000-0005-0000-0000-00006F340000}"/>
    <cellStyle name="Normal 19 4" xfId="915" xr:uid="{00000000-0005-0000-0000-000070340000}"/>
    <cellStyle name="Normal 19 4 2" xfId="3968" xr:uid="{00000000-0005-0000-0000-000071340000}"/>
    <cellStyle name="Normal 19 4 2 2" xfId="4973" xr:uid="{00000000-0005-0000-0000-000072340000}"/>
    <cellStyle name="Normal 19 4 2 2 2" xfId="7334" xr:uid="{00000000-0005-0000-0000-000073340000}"/>
    <cellStyle name="Normal 19 4 2 2 2 2" xfId="15616" xr:uid="{00000000-0005-0000-0000-000074340000}"/>
    <cellStyle name="Normal 19 4 2 2 2 2 2" xfId="23989" xr:uid="{00000000-0005-0000-0000-000075340000}"/>
    <cellStyle name="Normal 19 4 2 2 2 3" xfId="23990" xr:uid="{00000000-0005-0000-0000-000076340000}"/>
    <cellStyle name="Normal 19 4 2 2 2 4" xfId="23988" xr:uid="{00000000-0005-0000-0000-000077340000}"/>
    <cellStyle name="Normal 19 4 2 2 3" xfId="13624" xr:uid="{00000000-0005-0000-0000-000078340000}"/>
    <cellStyle name="Normal 19 4 2 2 3 2" xfId="23991" xr:uid="{00000000-0005-0000-0000-000079340000}"/>
    <cellStyle name="Normal 19 4 2 2 4" xfId="23992" xr:uid="{00000000-0005-0000-0000-00007A340000}"/>
    <cellStyle name="Normal 19 4 2 2 5" xfId="23993" xr:uid="{00000000-0005-0000-0000-00007B340000}"/>
    <cellStyle name="Normal 19 4 2 3" xfId="7333" xr:uid="{00000000-0005-0000-0000-00007C340000}"/>
    <cellStyle name="Normal 19 4 2 3 2" xfId="15615" xr:uid="{00000000-0005-0000-0000-00007D340000}"/>
    <cellStyle name="Normal 19 4 2 3 2 2" xfId="23995" xr:uid="{00000000-0005-0000-0000-00007E340000}"/>
    <cellStyle name="Normal 19 4 2 3 3" xfId="23996" xr:uid="{00000000-0005-0000-0000-00007F340000}"/>
    <cellStyle name="Normal 19 4 2 3 4" xfId="23994" xr:uid="{00000000-0005-0000-0000-000080340000}"/>
    <cellStyle name="Normal 19 4 2 4" xfId="10671" xr:uid="{00000000-0005-0000-0000-000081340000}"/>
    <cellStyle name="Normal 19 4 2 4 2" xfId="18415" xr:uid="{00000000-0005-0000-0000-000082340000}"/>
    <cellStyle name="Normal 19 4 2 5" xfId="12693" xr:uid="{00000000-0005-0000-0000-000083340000}"/>
    <cellStyle name="Normal 19 4 2 6" xfId="23997" xr:uid="{00000000-0005-0000-0000-000084340000}"/>
    <cellStyle name="Normal 19 4 3" xfId="4974" xr:uid="{00000000-0005-0000-0000-000085340000}"/>
    <cellStyle name="Normal 19 4 3 2" xfId="4975" xr:uid="{00000000-0005-0000-0000-000086340000}"/>
    <cellStyle name="Normal 19 4 3 2 2" xfId="7336" xr:uid="{00000000-0005-0000-0000-000087340000}"/>
    <cellStyle name="Normal 19 4 3 2 2 2" xfId="15618" xr:uid="{00000000-0005-0000-0000-000088340000}"/>
    <cellStyle name="Normal 19 4 3 2 2 2 2" xfId="23999" xr:uid="{00000000-0005-0000-0000-000089340000}"/>
    <cellStyle name="Normal 19 4 3 2 2 3" xfId="24000" xr:uid="{00000000-0005-0000-0000-00008A340000}"/>
    <cellStyle name="Normal 19 4 3 2 2 4" xfId="23998" xr:uid="{00000000-0005-0000-0000-00008B340000}"/>
    <cellStyle name="Normal 19 4 3 2 3" xfId="13626" xr:uid="{00000000-0005-0000-0000-00008C340000}"/>
    <cellStyle name="Normal 19 4 3 2 3 2" xfId="24001" xr:uid="{00000000-0005-0000-0000-00008D340000}"/>
    <cellStyle name="Normal 19 4 3 2 4" xfId="24002" xr:uid="{00000000-0005-0000-0000-00008E340000}"/>
    <cellStyle name="Normal 19 4 3 2 5" xfId="24003" xr:uid="{00000000-0005-0000-0000-00008F340000}"/>
    <cellStyle name="Normal 19 4 3 3" xfId="7335" xr:uid="{00000000-0005-0000-0000-000090340000}"/>
    <cellStyle name="Normal 19 4 3 3 2" xfId="15617" xr:uid="{00000000-0005-0000-0000-000091340000}"/>
    <cellStyle name="Normal 19 4 3 3 2 2" xfId="24005" xr:uid="{00000000-0005-0000-0000-000092340000}"/>
    <cellStyle name="Normal 19 4 3 3 3" xfId="24006" xr:uid="{00000000-0005-0000-0000-000093340000}"/>
    <cellStyle name="Normal 19 4 3 3 4" xfId="24004" xr:uid="{00000000-0005-0000-0000-000094340000}"/>
    <cellStyle name="Normal 19 4 3 4" xfId="13625" xr:uid="{00000000-0005-0000-0000-000095340000}"/>
    <cellStyle name="Normal 19 4 3 4 2" xfId="24007" xr:uid="{00000000-0005-0000-0000-000096340000}"/>
    <cellStyle name="Normal 19 4 3 5" xfId="24008" xr:uid="{00000000-0005-0000-0000-000097340000}"/>
    <cellStyle name="Normal 19 4 3 6" xfId="24009" xr:uid="{00000000-0005-0000-0000-000098340000}"/>
    <cellStyle name="Normal 19 4 4" xfId="4976" xr:uid="{00000000-0005-0000-0000-000099340000}"/>
    <cellStyle name="Normal 19 4 4 2" xfId="7337" xr:uid="{00000000-0005-0000-0000-00009A340000}"/>
    <cellStyle name="Normal 19 4 4 2 2" xfId="15619" xr:uid="{00000000-0005-0000-0000-00009B340000}"/>
    <cellStyle name="Normal 19 4 4 2 2 2" xfId="24011" xr:uid="{00000000-0005-0000-0000-00009C340000}"/>
    <cellStyle name="Normal 19 4 4 2 3" xfId="24012" xr:uid="{00000000-0005-0000-0000-00009D340000}"/>
    <cellStyle name="Normal 19 4 4 2 4" xfId="24010" xr:uid="{00000000-0005-0000-0000-00009E340000}"/>
    <cellStyle name="Normal 19 4 4 3" xfId="13627" xr:uid="{00000000-0005-0000-0000-00009F340000}"/>
    <cellStyle name="Normal 19 4 4 3 2" xfId="24013" xr:uid="{00000000-0005-0000-0000-0000A0340000}"/>
    <cellStyle name="Normal 19 4 4 4" xfId="24014" xr:uid="{00000000-0005-0000-0000-0000A1340000}"/>
    <cellStyle name="Normal 19 4 4 5" xfId="24015" xr:uid="{00000000-0005-0000-0000-0000A2340000}"/>
    <cellStyle name="Normal 19 4 5" xfId="7332" xr:uid="{00000000-0005-0000-0000-0000A3340000}"/>
    <cellStyle name="Normal 19 4 5 2" xfId="15614" xr:uid="{00000000-0005-0000-0000-0000A4340000}"/>
    <cellStyle name="Normal 19 4 5 2 2" xfId="24017" xr:uid="{00000000-0005-0000-0000-0000A5340000}"/>
    <cellStyle name="Normal 19 4 5 3" xfId="24018" xr:uid="{00000000-0005-0000-0000-0000A6340000}"/>
    <cellStyle name="Normal 19 4 5 4" xfId="24016" xr:uid="{00000000-0005-0000-0000-0000A7340000}"/>
    <cellStyle name="Normal 19 4 6" xfId="10383" xr:uid="{00000000-0005-0000-0000-0000A8340000}"/>
    <cellStyle name="Normal 19 4 6 2" xfId="18127" xr:uid="{00000000-0005-0000-0000-0000A9340000}"/>
    <cellStyle name="Normal 19 4 7" xfId="3153" xr:uid="{00000000-0005-0000-0000-0000AA340000}"/>
    <cellStyle name="Normal 19 4 7 2" xfId="19109" xr:uid="{00000000-0005-0000-0000-0000AB340000}"/>
    <cellStyle name="Normal 19 4 8" xfId="11871" xr:uid="{00000000-0005-0000-0000-0000AC340000}"/>
    <cellStyle name="Normal 19 5" xfId="2102" xr:uid="{00000000-0005-0000-0000-0000AD340000}"/>
    <cellStyle name="Normal 19 5 2" xfId="4978" xr:uid="{00000000-0005-0000-0000-0000AE340000}"/>
    <cellStyle name="Normal 19 5 2 2" xfId="7339" xr:uid="{00000000-0005-0000-0000-0000AF340000}"/>
    <cellStyle name="Normal 19 5 2 2 2" xfId="15621" xr:uid="{00000000-0005-0000-0000-0000B0340000}"/>
    <cellStyle name="Normal 19 5 2 2 2 2" xfId="24020" xr:uid="{00000000-0005-0000-0000-0000B1340000}"/>
    <cellStyle name="Normal 19 5 2 2 3" xfId="24021" xr:uid="{00000000-0005-0000-0000-0000B2340000}"/>
    <cellStyle name="Normal 19 5 2 2 4" xfId="24019" xr:uid="{00000000-0005-0000-0000-0000B3340000}"/>
    <cellStyle name="Normal 19 5 2 3" xfId="13629" xr:uid="{00000000-0005-0000-0000-0000B4340000}"/>
    <cellStyle name="Normal 19 5 2 3 2" xfId="24022" xr:uid="{00000000-0005-0000-0000-0000B5340000}"/>
    <cellStyle name="Normal 19 5 2 4" xfId="24023" xr:uid="{00000000-0005-0000-0000-0000B6340000}"/>
    <cellStyle name="Normal 19 5 2 5" xfId="24024" xr:uid="{00000000-0005-0000-0000-0000B7340000}"/>
    <cellStyle name="Normal 19 5 3" xfId="7338" xr:uid="{00000000-0005-0000-0000-0000B8340000}"/>
    <cellStyle name="Normal 19 5 3 2" xfId="15620" xr:uid="{00000000-0005-0000-0000-0000B9340000}"/>
    <cellStyle name="Normal 19 5 3 2 2" xfId="24026" xr:uid="{00000000-0005-0000-0000-0000BA340000}"/>
    <cellStyle name="Normal 19 5 3 3" xfId="24027" xr:uid="{00000000-0005-0000-0000-0000BB340000}"/>
    <cellStyle name="Normal 19 5 3 4" xfId="24025" xr:uid="{00000000-0005-0000-0000-0000BC340000}"/>
    <cellStyle name="Normal 19 5 4" xfId="9702" xr:uid="{00000000-0005-0000-0000-0000BD340000}"/>
    <cellStyle name="Normal 19 5 4 2" xfId="24029" xr:uid="{00000000-0005-0000-0000-0000BE340000}"/>
    <cellStyle name="Normal 19 5 4 3" xfId="24028" xr:uid="{00000000-0005-0000-0000-0000BF340000}"/>
    <cellStyle name="Normal 19 5 5" xfId="4977" xr:uid="{00000000-0005-0000-0000-0000C0340000}"/>
    <cellStyle name="Normal 19 5 5 2" xfId="13628" xr:uid="{00000000-0005-0000-0000-0000C1340000}"/>
    <cellStyle name="Normal 19 5 6" xfId="24030" xr:uid="{00000000-0005-0000-0000-0000C2340000}"/>
    <cellStyle name="Normal 19 6" xfId="4979" xr:uid="{00000000-0005-0000-0000-0000C3340000}"/>
    <cellStyle name="Normal 19 6 2" xfId="4980" xr:uid="{00000000-0005-0000-0000-0000C4340000}"/>
    <cellStyle name="Normal 19 6 2 2" xfId="7341" xr:uid="{00000000-0005-0000-0000-0000C5340000}"/>
    <cellStyle name="Normal 19 6 2 2 2" xfId="15623" xr:uid="{00000000-0005-0000-0000-0000C6340000}"/>
    <cellStyle name="Normal 19 6 2 2 2 2" xfId="24032" xr:uid="{00000000-0005-0000-0000-0000C7340000}"/>
    <cellStyle name="Normal 19 6 2 2 3" xfId="24033" xr:uid="{00000000-0005-0000-0000-0000C8340000}"/>
    <cellStyle name="Normal 19 6 2 2 4" xfId="24031" xr:uid="{00000000-0005-0000-0000-0000C9340000}"/>
    <cellStyle name="Normal 19 6 2 3" xfId="13631" xr:uid="{00000000-0005-0000-0000-0000CA340000}"/>
    <cellStyle name="Normal 19 6 2 3 2" xfId="24034" xr:uid="{00000000-0005-0000-0000-0000CB340000}"/>
    <cellStyle name="Normal 19 6 2 4" xfId="24035" xr:uid="{00000000-0005-0000-0000-0000CC340000}"/>
    <cellStyle name="Normal 19 6 2 5" xfId="24036" xr:uid="{00000000-0005-0000-0000-0000CD340000}"/>
    <cellStyle name="Normal 19 6 3" xfId="7340" xr:uid="{00000000-0005-0000-0000-0000CE340000}"/>
    <cellStyle name="Normal 19 6 3 2" xfId="15622" xr:uid="{00000000-0005-0000-0000-0000CF340000}"/>
    <cellStyle name="Normal 19 6 3 2 2" xfId="24038" xr:uid="{00000000-0005-0000-0000-0000D0340000}"/>
    <cellStyle name="Normal 19 6 3 3" xfId="24039" xr:uid="{00000000-0005-0000-0000-0000D1340000}"/>
    <cellStyle name="Normal 19 6 3 4" xfId="24037" xr:uid="{00000000-0005-0000-0000-0000D2340000}"/>
    <cellStyle name="Normal 19 6 4" xfId="13630" xr:uid="{00000000-0005-0000-0000-0000D3340000}"/>
    <cellStyle name="Normal 19 6 4 2" xfId="24040" xr:uid="{00000000-0005-0000-0000-0000D4340000}"/>
    <cellStyle name="Normal 19 6 5" xfId="24041" xr:uid="{00000000-0005-0000-0000-0000D5340000}"/>
    <cellStyle name="Normal 19 6 6" xfId="24042" xr:uid="{00000000-0005-0000-0000-0000D6340000}"/>
    <cellStyle name="Normal 19 7" xfId="4981" xr:uid="{00000000-0005-0000-0000-0000D7340000}"/>
    <cellStyle name="Normal 19 7 2" xfId="7342" xr:uid="{00000000-0005-0000-0000-0000D8340000}"/>
    <cellStyle name="Normal 19 7 2 2" xfId="15624" xr:uid="{00000000-0005-0000-0000-0000D9340000}"/>
    <cellStyle name="Normal 19 7 2 2 2" xfId="24044" xr:uid="{00000000-0005-0000-0000-0000DA340000}"/>
    <cellStyle name="Normal 19 7 2 3" xfId="24045" xr:uid="{00000000-0005-0000-0000-0000DB340000}"/>
    <cellStyle name="Normal 19 7 2 4" xfId="24043" xr:uid="{00000000-0005-0000-0000-0000DC340000}"/>
    <cellStyle name="Normal 19 7 3" xfId="13632" xr:uid="{00000000-0005-0000-0000-0000DD340000}"/>
    <cellStyle name="Normal 19 7 3 2" xfId="24046" xr:uid="{00000000-0005-0000-0000-0000DE340000}"/>
    <cellStyle name="Normal 19 7 4" xfId="24047" xr:uid="{00000000-0005-0000-0000-0000DF340000}"/>
    <cellStyle name="Normal 19 7 5" xfId="24048" xr:uid="{00000000-0005-0000-0000-0000E0340000}"/>
    <cellStyle name="Normal 19 8" xfId="4982" xr:uid="{00000000-0005-0000-0000-0000E1340000}"/>
    <cellStyle name="Normal 19 8 2" xfId="7301" xr:uid="{00000000-0005-0000-0000-0000E2340000}"/>
    <cellStyle name="Normal 19 8 2 2" xfId="15583" xr:uid="{00000000-0005-0000-0000-0000E3340000}"/>
    <cellStyle name="Normal 19 8 2 3" xfId="24049" xr:uid="{00000000-0005-0000-0000-0000E4340000}"/>
    <cellStyle name="Normal 19 8 3" xfId="13633" xr:uid="{00000000-0005-0000-0000-0000E5340000}"/>
    <cellStyle name="Normal 19 9" xfId="6654" xr:uid="{00000000-0005-0000-0000-0000E6340000}"/>
    <cellStyle name="Normal 19 9 2" xfId="24051" xr:uid="{00000000-0005-0000-0000-0000E7340000}"/>
    <cellStyle name="Normal 19 9 3" xfId="24050" xr:uid="{00000000-0005-0000-0000-0000E8340000}"/>
    <cellStyle name="Normal 190" xfId="2292" xr:uid="{00000000-0005-0000-0000-0000E9340000}"/>
    <cellStyle name="Normal 190 2" xfId="7343" xr:uid="{00000000-0005-0000-0000-0000EA340000}"/>
    <cellStyle name="Normal 190 3" xfId="9880" xr:uid="{00000000-0005-0000-0000-0000EB340000}"/>
    <cellStyle name="Normal 190 4" xfId="4983" xr:uid="{00000000-0005-0000-0000-0000EC340000}"/>
    <cellStyle name="Normal 190 5" xfId="24052" xr:uid="{00000000-0005-0000-0000-0000ED340000}"/>
    <cellStyle name="Normal 191" xfId="2312" xr:uid="{00000000-0005-0000-0000-0000EE340000}"/>
    <cellStyle name="Normal 191 2" xfId="7344" xr:uid="{00000000-0005-0000-0000-0000EF340000}"/>
    <cellStyle name="Normal 191 3" xfId="9900" xr:uid="{00000000-0005-0000-0000-0000F0340000}"/>
    <cellStyle name="Normal 191 4" xfId="4984" xr:uid="{00000000-0005-0000-0000-0000F1340000}"/>
    <cellStyle name="Normal 191 5" xfId="24053" xr:uid="{00000000-0005-0000-0000-0000F2340000}"/>
    <cellStyle name="Normal 192" xfId="2213" xr:uid="{00000000-0005-0000-0000-0000F3340000}"/>
    <cellStyle name="Normal 192 2" xfId="7345" xr:uid="{00000000-0005-0000-0000-0000F4340000}"/>
    <cellStyle name="Normal 192 2 2" xfId="15625" xr:uid="{00000000-0005-0000-0000-0000F5340000}"/>
    <cellStyle name="Normal 192 2 2 2" xfId="24055" xr:uid="{00000000-0005-0000-0000-0000F6340000}"/>
    <cellStyle name="Normal 192 2 3" xfId="24056" xr:uid="{00000000-0005-0000-0000-0000F7340000}"/>
    <cellStyle name="Normal 192 2 4" xfId="24054" xr:uid="{00000000-0005-0000-0000-0000F8340000}"/>
    <cellStyle name="Normal 192 3" xfId="9809" xr:uid="{00000000-0005-0000-0000-0000F9340000}"/>
    <cellStyle name="Normal 192 3 2" xfId="24058" xr:uid="{00000000-0005-0000-0000-0000FA340000}"/>
    <cellStyle name="Normal 192 3 3" xfId="24057" xr:uid="{00000000-0005-0000-0000-0000FB340000}"/>
    <cellStyle name="Normal 192 4" xfId="4985" xr:uid="{00000000-0005-0000-0000-0000FC340000}"/>
    <cellStyle name="Normal 192 4 2" xfId="13634" xr:uid="{00000000-0005-0000-0000-0000FD340000}"/>
    <cellStyle name="Normal 192 5" xfId="24059" xr:uid="{00000000-0005-0000-0000-0000FE340000}"/>
    <cellStyle name="Normal 193" xfId="2371" xr:uid="{00000000-0005-0000-0000-0000FF340000}"/>
    <cellStyle name="Normal 193 2" xfId="7346" xr:uid="{00000000-0005-0000-0000-000000350000}"/>
    <cellStyle name="Normal 193 2 2" xfId="15626" xr:uid="{00000000-0005-0000-0000-000001350000}"/>
    <cellStyle name="Normal 193 2 2 2" xfId="24061" xr:uid="{00000000-0005-0000-0000-000002350000}"/>
    <cellStyle name="Normal 193 2 3" xfId="24062" xr:uid="{00000000-0005-0000-0000-000003350000}"/>
    <cellStyle name="Normal 193 2 4" xfId="24060" xr:uid="{00000000-0005-0000-0000-000004350000}"/>
    <cellStyle name="Normal 193 3" xfId="9949" xr:uid="{00000000-0005-0000-0000-000005350000}"/>
    <cellStyle name="Normal 193 3 2" xfId="24064" xr:uid="{00000000-0005-0000-0000-000006350000}"/>
    <cellStyle name="Normal 193 3 3" xfId="24063" xr:uid="{00000000-0005-0000-0000-000007350000}"/>
    <cellStyle name="Normal 193 4" xfId="4986" xr:uid="{00000000-0005-0000-0000-000008350000}"/>
    <cellStyle name="Normal 193 4 2" xfId="13635" xr:uid="{00000000-0005-0000-0000-000009350000}"/>
    <cellStyle name="Normal 193 5" xfId="24065" xr:uid="{00000000-0005-0000-0000-00000A350000}"/>
    <cellStyle name="Normal 194" xfId="2353" xr:uid="{00000000-0005-0000-0000-00000B350000}"/>
    <cellStyle name="Normal 194 2" xfId="7347" xr:uid="{00000000-0005-0000-0000-00000C350000}"/>
    <cellStyle name="Normal 194 2 2" xfId="15627" xr:uid="{00000000-0005-0000-0000-00000D350000}"/>
    <cellStyle name="Normal 194 2 2 2" xfId="24067" xr:uid="{00000000-0005-0000-0000-00000E350000}"/>
    <cellStyle name="Normal 194 2 3" xfId="24068" xr:uid="{00000000-0005-0000-0000-00000F350000}"/>
    <cellStyle name="Normal 194 2 4" xfId="24066" xr:uid="{00000000-0005-0000-0000-000010350000}"/>
    <cellStyle name="Normal 194 3" xfId="9933" xr:uid="{00000000-0005-0000-0000-000011350000}"/>
    <cellStyle name="Normal 194 3 2" xfId="24070" xr:uid="{00000000-0005-0000-0000-000012350000}"/>
    <cellStyle name="Normal 194 3 3" xfId="24069" xr:uid="{00000000-0005-0000-0000-000013350000}"/>
    <cellStyle name="Normal 194 4" xfId="4987" xr:uid="{00000000-0005-0000-0000-000014350000}"/>
    <cellStyle name="Normal 194 4 2" xfId="13636" xr:uid="{00000000-0005-0000-0000-000015350000}"/>
    <cellStyle name="Normal 194 5" xfId="24071" xr:uid="{00000000-0005-0000-0000-000016350000}"/>
    <cellStyle name="Normal 195" xfId="2397" xr:uid="{00000000-0005-0000-0000-000017350000}"/>
    <cellStyle name="Normal 195 2" xfId="7348" xr:uid="{00000000-0005-0000-0000-000018350000}"/>
    <cellStyle name="Normal 195 2 2" xfId="15628" xr:uid="{00000000-0005-0000-0000-000019350000}"/>
    <cellStyle name="Normal 195 2 2 2" xfId="24073" xr:uid="{00000000-0005-0000-0000-00001A350000}"/>
    <cellStyle name="Normal 195 2 3" xfId="24074" xr:uid="{00000000-0005-0000-0000-00001B350000}"/>
    <cellStyle name="Normal 195 2 4" xfId="24072" xr:uid="{00000000-0005-0000-0000-00001C350000}"/>
    <cellStyle name="Normal 195 3" xfId="9969" xr:uid="{00000000-0005-0000-0000-00001D350000}"/>
    <cellStyle name="Normal 195 3 2" xfId="24076" xr:uid="{00000000-0005-0000-0000-00001E350000}"/>
    <cellStyle name="Normal 195 3 3" xfId="24075" xr:uid="{00000000-0005-0000-0000-00001F350000}"/>
    <cellStyle name="Normal 195 4" xfId="4988" xr:uid="{00000000-0005-0000-0000-000020350000}"/>
    <cellStyle name="Normal 195 4 2" xfId="13637" xr:uid="{00000000-0005-0000-0000-000021350000}"/>
    <cellStyle name="Normal 195 5" xfId="24077" xr:uid="{00000000-0005-0000-0000-000022350000}"/>
    <cellStyle name="Normal 196" xfId="2402" xr:uid="{00000000-0005-0000-0000-000023350000}"/>
    <cellStyle name="Normal 196 2" xfId="7349" xr:uid="{00000000-0005-0000-0000-000024350000}"/>
    <cellStyle name="Normal 196 3" xfId="9974" xr:uid="{00000000-0005-0000-0000-000025350000}"/>
    <cellStyle name="Normal 196 4" xfId="4989" xr:uid="{00000000-0005-0000-0000-000026350000}"/>
    <cellStyle name="Normal 196 5" xfId="24078" xr:uid="{00000000-0005-0000-0000-000027350000}"/>
    <cellStyle name="Normal 197" xfId="2366" xr:uid="{00000000-0005-0000-0000-000028350000}"/>
    <cellStyle name="Normal 197 2" xfId="7350" xr:uid="{00000000-0005-0000-0000-000029350000}"/>
    <cellStyle name="Normal 197 2 2" xfId="15629" xr:uid="{00000000-0005-0000-0000-00002A350000}"/>
    <cellStyle name="Normal 197 2 2 2" xfId="24080" xr:uid="{00000000-0005-0000-0000-00002B350000}"/>
    <cellStyle name="Normal 197 2 3" xfId="24081" xr:uid="{00000000-0005-0000-0000-00002C350000}"/>
    <cellStyle name="Normal 197 2 4" xfId="24079" xr:uid="{00000000-0005-0000-0000-00002D350000}"/>
    <cellStyle name="Normal 197 3" xfId="9944" xr:uid="{00000000-0005-0000-0000-00002E350000}"/>
    <cellStyle name="Normal 197 3 2" xfId="24083" xr:uid="{00000000-0005-0000-0000-00002F350000}"/>
    <cellStyle name="Normal 197 3 3" xfId="24082" xr:uid="{00000000-0005-0000-0000-000030350000}"/>
    <cellStyle name="Normal 197 4" xfId="4990" xr:uid="{00000000-0005-0000-0000-000031350000}"/>
    <cellStyle name="Normal 197 4 2" xfId="13638" xr:uid="{00000000-0005-0000-0000-000032350000}"/>
    <cellStyle name="Normal 197 5" xfId="24084" xr:uid="{00000000-0005-0000-0000-000033350000}"/>
    <cellStyle name="Normal 198" xfId="2358" xr:uid="{00000000-0005-0000-0000-000034350000}"/>
    <cellStyle name="Normal 198 2" xfId="7351" xr:uid="{00000000-0005-0000-0000-000035350000}"/>
    <cellStyle name="Normal 198 3" xfId="9938" xr:uid="{00000000-0005-0000-0000-000036350000}"/>
    <cellStyle name="Normal 198 4" xfId="4991" xr:uid="{00000000-0005-0000-0000-000037350000}"/>
    <cellStyle name="Normal 198 5" xfId="24085" xr:uid="{00000000-0005-0000-0000-000038350000}"/>
    <cellStyle name="Normal 199" xfId="2334" xr:uid="{00000000-0005-0000-0000-000039350000}"/>
    <cellStyle name="Normal 199 2" xfId="7352" xr:uid="{00000000-0005-0000-0000-00003A350000}"/>
    <cellStyle name="Normal 199 2 2" xfId="15630" xr:uid="{00000000-0005-0000-0000-00003B350000}"/>
    <cellStyle name="Normal 199 2 2 2" xfId="24087" xr:uid="{00000000-0005-0000-0000-00003C350000}"/>
    <cellStyle name="Normal 199 2 3" xfId="24088" xr:uid="{00000000-0005-0000-0000-00003D350000}"/>
    <cellStyle name="Normal 199 2 4" xfId="24086" xr:uid="{00000000-0005-0000-0000-00003E350000}"/>
    <cellStyle name="Normal 199 3" xfId="9920" xr:uid="{00000000-0005-0000-0000-00003F350000}"/>
    <cellStyle name="Normal 199 3 2" xfId="24090" xr:uid="{00000000-0005-0000-0000-000040350000}"/>
    <cellStyle name="Normal 199 3 3" xfId="24089" xr:uid="{00000000-0005-0000-0000-000041350000}"/>
    <cellStyle name="Normal 199 4" xfId="4992" xr:uid="{00000000-0005-0000-0000-000042350000}"/>
    <cellStyle name="Normal 199 4 2" xfId="13639" xr:uid="{00000000-0005-0000-0000-000043350000}"/>
    <cellStyle name="Normal 199 5" xfId="24091" xr:uid="{00000000-0005-0000-0000-000044350000}"/>
    <cellStyle name="Normal 2" xfId="43" xr:uid="{00000000-0005-0000-0000-000045350000}"/>
    <cellStyle name="Normal 2 10" xfId="105" xr:uid="{00000000-0005-0000-0000-000046350000}"/>
    <cellStyle name="Normal 2 10 2" xfId="184" xr:uid="{00000000-0005-0000-0000-000047350000}"/>
    <cellStyle name="Normal 2 11" xfId="143" xr:uid="{00000000-0005-0000-0000-000048350000}"/>
    <cellStyle name="Normal 2 11 2" xfId="24092" xr:uid="{00000000-0005-0000-0000-000049350000}"/>
    <cellStyle name="Normal 2 11 2 2" xfId="24093" xr:uid="{00000000-0005-0000-0000-00004A350000}"/>
    <cellStyle name="Normal 2 11 3" xfId="24094" xr:uid="{00000000-0005-0000-0000-00004B350000}"/>
    <cellStyle name="Normal 2 11 4" xfId="24095" xr:uid="{00000000-0005-0000-0000-00004C350000}"/>
    <cellStyle name="Normal 2 12" xfId="24096" xr:uid="{00000000-0005-0000-0000-00004D350000}"/>
    <cellStyle name="Normal 2 12 2" xfId="24097" xr:uid="{00000000-0005-0000-0000-00004E350000}"/>
    <cellStyle name="Normal 2 12 3" xfId="24098" xr:uid="{00000000-0005-0000-0000-00004F350000}"/>
    <cellStyle name="Normal 2 13" xfId="24099" xr:uid="{00000000-0005-0000-0000-000050350000}"/>
    <cellStyle name="Normal 2 13 2" xfId="24100" xr:uid="{00000000-0005-0000-0000-000051350000}"/>
    <cellStyle name="Normal 2 14" xfId="24101" xr:uid="{00000000-0005-0000-0000-000052350000}"/>
    <cellStyle name="Normal 2 15" xfId="232" xr:uid="{00000000-0005-0000-0000-000053350000}"/>
    <cellStyle name="Normal 2 2" xfId="46" xr:uid="{00000000-0005-0000-0000-000054350000}"/>
    <cellStyle name="Normal 2 2 10" xfId="230" xr:uid="{00000000-0005-0000-0000-000055350000}"/>
    <cellStyle name="Normal 2 2 10 2" xfId="10420" xr:uid="{00000000-0005-0000-0000-000056350000}"/>
    <cellStyle name="Normal 2 2 10 2 2" xfId="18164" xr:uid="{00000000-0005-0000-0000-000057350000}"/>
    <cellStyle name="Normal 2 2 10 3" xfId="11920" xr:uid="{00000000-0005-0000-0000-000058350000}"/>
    <cellStyle name="Normal 2 2 10 4" xfId="3202" xr:uid="{00000000-0005-0000-0000-000059350000}"/>
    <cellStyle name="Normal 2 2 11" xfId="8979" xr:uid="{00000000-0005-0000-0000-00005A350000}"/>
    <cellStyle name="Normal 2 2 11 2" xfId="16962" xr:uid="{00000000-0005-0000-0000-00005B350000}"/>
    <cellStyle name="Normal 2 2 12" xfId="1376" xr:uid="{00000000-0005-0000-0000-00005C350000}"/>
    <cellStyle name="Normal 2 2 12 2" xfId="18454" xr:uid="{00000000-0005-0000-0000-00005D350000}"/>
    <cellStyle name="Normal 2 2 13" xfId="10706" xr:uid="{00000000-0005-0000-0000-00005E350000}"/>
    <cellStyle name="Normal 2 2 14" xfId="19671" xr:uid="{00000000-0005-0000-0000-00005F350000}"/>
    <cellStyle name="Normal 2 2 15" xfId="243" xr:uid="{00000000-0005-0000-0000-000060350000}"/>
    <cellStyle name="Normal 2 2 2" xfId="73" xr:uid="{00000000-0005-0000-0000-000061350000}"/>
    <cellStyle name="Normal 2 2 2 10" xfId="1396" xr:uid="{00000000-0005-0000-0000-000062350000}"/>
    <cellStyle name="Normal 2 2 2 10 2" xfId="18475" xr:uid="{00000000-0005-0000-0000-000063350000}"/>
    <cellStyle name="Normal 2 2 2 11" xfId="10726" xr:uid="{00000000-0005-0000-0000-000064350000}"/>
    <cellStyle name="Normal 2 2 2 2" xfId="77" xr:uid="{00000000-0005-0000-0000-000065350000}"/>
    <cellStyle name="Normal 2 2 2 2 2" xfId="95" xr:uid="{00000000-0005-0000-0000-000066350000}"/>
    <cellStyle name="Normal 2 2 2 2 2 2" xfId="129" xr:uid="{00000000-0005-0000-0000-000067350000}"/>
    <cellStyle name="Normal 2 2 2 2 2 2 2" xfId="208" xr:uid="{00000000-0005-0000-0000-000068350000}"/>
    <cellStyle name="Normal 2 2 2 2 2 2 2 2" xfId="10215" xr:uid="{00000000-0005-0000-0000-000069350000}"/>
    <cellStyle name="Normal 2 2 2 2 2 2 2 2 2" xfId="17961" xr:uid="{00000000-0005-0000-0000-00006A350000}"/>
    <cellStyle name="Normal 2 2 2 2 2 2 2 3" xfId="3173" xr:uid="{00000000-0005-0000-0000-00006B350000}"/>
    <cellStyle name="Normal 2 2 2 2 2 2 2 3 2" xfId="11891" xr:uid="{00000000-0005-0000-0000-00006C350000}"/>
    <cellStyle name="Normal 2 2 2 2 2 2 2 4" xfId="2986" xr:uid="{00000000-0005-0000-0000-00006D350000}"/>
    <cellStyle name="Normal 2 2 2 2 2 2 2 4 2" xfId="19436" xr:uid="{00000000-0005-0000-0000-00006E350000}"/>
    <cellStyle name="Normal 2 2 2 2 2 2 2 5" xfId="11705" xr:uid="{00000000-0005-0000-0000-00006F350000}"/>
    <cellStyle name="Normal 2 2 2 2 2 2 3" xfId="3799" xr:uid="{00000000-0005-0000-0000-000070350000}"/>
    <cellStyle name="Normal 2 2 2 2 2 2 3 2" xfId="12524" xr:uid="{00000000-0005-0000-0000-000071350000}"/>
    <cellStyle name="Normal 2 2 2 2 2 2 4" xfId="9554" xr:uid="{00000000-0005-0000-0000-000072350000}"/>
    <cellStyle name="Normal 2 2 2 2 2 2 4 2" xfId="17537" xr:uid="{00000000-0005-0000-0000-000073350000}"/>
    <cellStyle name="Normal 2 2 2 2 2 2 5" xfId="1951" xr:uid="{00000000-0005-0000-0000-000074350000}"/>
    <cellStyle name="Normal 2 2 2 2 2 2 5 2" xfId="18942" xr:uid="{00000000-0005-0000-0000-000075350000}"/>
    <cellStyle name="Normal 2 2 2 2 2 2 6" xfId="11281" xr:uid="{00000000-0005-0000-0000-000076350000}"/>
    <cellStyle name="Normal 2 2 2 2 2 3" xfId="174" xr:uid="{00000000-0005-0000-0000-000077350000}"/>
    <cellStyle name="Normal 2 2 2 2 2 3 2" xfId="9801" xr:uid="{00000000-0005-0000-0000-000078350000}"/>
    <cellStyle name="Normal 2 2 2 2 2 3 2 2" xfId="17750" xr:uid="{00000000-0005-0000-0000-000079350000}"/>
    <cellStyle name="Normal 2 2 2 2 2 3 3" xfId="6616" xr:uid="{00000000-0005-0000-0000-00007A350000}"/>
    <cellStyle name="Normal 2 2 2 2 2 3 3 2" xfId="14951" xr:uid="{00000000-0005-0000-0000-00007B350000}"/>
    <cellStyle name="Normal 2 2 2 2 2 3 4" xfId="2204" xr:uid="{00000000-0005-0000-0000-00007C350000}"/>
    <cellStyle name="Normal 2 2 2 2 2 3 4 2" xfId="19165" xr:uid="{00000000-0005-0000-0000-00007D350000}"/>
    <cellStyle name="Normal 2 2 2 2 2 3 5" xfId="11494" xr:uid="{00000000-0005-0000-0000-00007E350000}"/>
    <cellStyle name="Normal 2 2 2 2 2 4" xfId="3403" xr:uid="{00000000-0005-0000-0000-00007F350000}"/>
    <cellStyle name="Normal 2 2 2 2 2 4 2" xfId="10584" xr:uid="{00000000-0005-0000-0000-000080350000}"/>
    <cellStyle name="Normal 2 2 2 2 2 4 2 2" xfId="18328" xr:uid="{00000000-0005-0000-0000-000081350000}"/>
    <cellStyle name="Normal 2 2 2 2 2 4 3" xfId="12124" xr:uid="{00000000-0005-0000-0000-000082350000}"/>
    <cellStyle name="Normal 2 2 2 2 2 5" xfId="9211" xr:uid="{00000000-0005-0000-0000-000083350000}"/>
    <cellStyle name="Normal 2 2 2 2 2 5 2" xfId="17194" xr:uid="{00000000-0005-0000-0000-000084350000}"/>
    <cellStyle name="Normal 2 2 2 2 2 6" xfId="1608" xr:uid="{00000000-0005-0000-0000-000085350000}"/>
    <cellStyle name="Normal 2 2 2 2 2 6 2" xfId="18652" xr:uid="{00000000-0005-0000-0000-000086350000}"/>
    <cellStyle name="Normal 2 2 2 2 2 7" xfId="10938" xr:uid="{00000000-0005-0000-0000-000087350000}"/>
    <cellStyle name="Normal 2 2 2 2 3" xfId="112" xr:uid="{00000000-0005-0000-0000-000088350000}"/>
    <cellStyle name="Normal 2 2 2 2 3 2" xfId="191" xr:uid="{00000000-0005-0000-0000-000089350000}"/>
    <cellStyle name="Normal 2 2 2 2 3 2 2" xfId="10135" xr:uid="{00000000-0005-0000-0000-00008A350000}"/>
    <cellStyle name="Normal 2 2 2 2 3 2 2 2" xfId="17879" xr:uid="{00000000-0005-0000-0000-00008B350000}"/>
    <cellStyle name="Normal 2 2 2 2 3 2 3" xfId="3522" xr:uid="{00000000-0005-0000-0000-00008C350000}"/>
    <cellStyle name="Normal 2 2 2 2 3 2 3 2" xfId="12243" xr:uid="{00000000-0005-0000-0000-00008D350000}"/>
    <cellStyle name="Normal 2 2 2 2 3 2 4" xfId="2904" xr:uid="{00000000-0005-0000-0000-00008E350000}"/>
    <cellStyle name="Normal 2 2 2 2 3 2 4 2" xfId="19354" xr:uid="{00000000-0005-0000-0000-00008F350000}"/>
    <cellStyle name="Normal 2 2 2 2 3 2 5" xfId="11623" xr:uid="{00000000-0005-0000-0000-000090350000}"/>
    <cellStyle name="Normal 2 2 2 2 3 3" xfId="3719" xr:uid="{00000000-0005-0000-0000-000091350000}"/>
    <cellStyle name="Normal 2 2 2 2 3 3 2" xfId="12442" xr:uid="{00000000-0005-0000-0000-000092350000}"/>
    <cellStyle name="Normal 2 2 2 2 3 4" xfId="9426" xr:uid="{00000000-0005-0000-0000-000093350000}"/>
    <cellStyle name="Normal 2 2 2 2 3 4 2" xfId="17409" xr:uid="{00000000-0005-0000-0000-000094350000}"/>
    <cellStyle name="Normal 2 2 2 2 3 5" xfId="1823" xr:uid="{00000000-0005-0000-0000-000095350000}"/>
    <cellStyle name="Normal 2 2 2 2 3 5 2" xfId="18860" xr:uid="{00000000-0005-0000-0000-000096350000}"/>
    <cellStyle name="Normal 2 2 2 2 3 6" xfId="11153" xr:uid="{00000000-0005-0000-0000-000097350000}"/>
    <cellStyle name="Normal 2 2 2 2 4" xfId="157" xr:uid="{00000000-0005-0000-0000-000098350000}"/>
    <cellStyle name="Normal 2 2 2 2 4 2" xfId="1117" xr:uid="{00000000-0005-0000-0000-000099350000}"/>
    <cellStyle name="Normal 2 2 2 2 4 2 2" xfId="10318" xr:uid="{00000000-0005-0000-0000-00009A350000}"/>
    <cellStyle name="Normal 2 2 2 2 4 2 2 2" xfId="18064" xr:uid="{00000000-0005-0000-0000-00009B350000}"/>
    <cellStyle name="Normal 2 2 2 2 4 2 3" xfId="3564" xr:uid="{00000000-0005-0000-0000-00009C350000}"/>
    <cellStyle name="Normal 2 2 2 2 4 2 3 2" xfId="12285" xr:uid="{00000000-0005-0000-0000-00009D350000}"/>
    <cellStyle name="Normal 2 2 2 2 4 2 4" xfId="3088" xr:uid="{00000000-0005-0000-0000-00009E350000}"/>
    <cellStyle name="Normal 2 2 2 2 4 2 4 2" xfId="19538" xr:uid="{00000000-0005-0000-0000-00009F350000}"/>
    <cellStyle name="Normal 2 2 2 2 4 2 5" xfId="11808" xr:uid="{00000000-0005-0000-0000-0000A0350000}"/>
    <cellStyle name="Normal 2 2 2 2 4 3" xfId="3903" xr:uid="{00000000-0005-0000-0000-0000A1350000}"/>
    <cellStyle name="Normal 2 2 2 2 4 3 2" xfId="12628" xr:uid="{00000000-0005-0000-0000-0000A2350000}"/>
    <cellStyle name="Normal 2 2 2 2 4 4" xfId="9302" xr:uid="{00000000-0005-0000-0000-0000A3350000}"/>
    <cellStyle name="Normal 2 2 2 2 4 4 2" xfId="17285" xr:uid="{00000000-0005-0000-0000-0000A4350000}"/>
    <cellStyle name="Normal 2 2 2 2 4 5" xfId="1699" xr:uid="{00000000-0005-0000-0000-0000A5350000}"/>
    <cellStyle name="Normal 2 2 2 2 4 5 2" xfId="19044" xr:uid="{00000000-0005-0000-0000-0000A6350000}"/>
    <cellStyle name="Normal 2 2 2 2 4 6" xfId="11029" xr:uid="{00000000-0005-0000-0000-0000A7350000}"/>
    <cellStyle name="Normal 2 2 2 2 5" xfId="910" xr:uid="{00000000-0005-0000-0000-0000A8350000}"/>
    <cellStyle name="Normal 2 2 2 2 5 2" xfId="9684" xr:uid="{00000000-0005-0000-0000-0000A9350000}"/>
    <cellStyle name="Normal 2 2 2 2 5 2 2" xfId="17668" xr:uid="{00000000-0005-0000-0000-0000AA350000}"/>
    <cellStyle name="Normal 2 2 2 2 5 3" xfId="4281" xr:uid="{00000000-0005-0000-0000-0000AB350000}"/>
    <cellStyle name="Normal 2 2 2 2 5 3 2" xfId="12989" xr:uid="{00000000-0005-0000-0000-0000AC350000}"/>
    <cellStyle name="Normal 2 2 2 2 5 4" xfId="2083" xr:uid="{00000000-0005-0000-0000-0000AD350000}"/>
    <cellStyle name="Normal 2 2 2 2 5 4 2" xfId="19161" xr:uid="{00000000-0005-0000-0000-0000AE350000}"/>
    <cellStyle name="Normal 2 2 2 2 5 5" xfId="11412" xr:uid="{00000000-0005-0000-0000-0000AF350000}"/>
    <cellStyle name="Normal 2 2 2 2 6" xfId="3309" xr:uid="{00000000-0005-0000-0000-0000B0350000}"/>
    <cellStyle name="Normal 2 2 2 2 6 2" xfId="10525" xr:uid="{00000000-0005-0000-0000-0000B1350000}"/>
    <cellStyle name="Normal 2 2 2 2 6 2 2" xfId="18269" xr:uid="{00000000-0005-0000-0000-0000B2350000}"/>
    <cellStyle name="Normal 2 2 2 2 6 3" xfId="12029" xr:uid="{00000000-0005-0000-0000-0000B3350000}"/>
    <cellStyle name="Normal 2 2 2 2 7" xfId="9083" xr:uid="{00000000-0005-0000-0000-0000B4350000}"/>
    <cellStyle name="Normal 2 2 2 2 7 2" xfId="17066" xr:uid="{00000000-0005-0000-0000-0000B5350000}"/>
    <cellStyle name="Normal 2 2 2 2 8" xfId="1480" xr:uid="{00000000-0005-0000-0000-0000B6350000}"/>
    <cellStyle name="Normal 2 2 2 2 8 2" xfId="18563" xr:uid="{00000000-0005-0000-0000-0000B7350000}"/>
    <cellStyle name="Normal 2 2 2 2 9" xfId="10810" xr:uid="{00000000-0005-0000-0000-0000B8350000}"/>
    <cellStyle name="Normal 2 2 2 3" xfId="81" xr:uid="{00000000-0005-0000-0000-0000B9350000}"/>
    <cellStyle name="Normal 2 2 2 3 2" xfId="99" xr:uid="{00000000-0005-0000-0000-0000BA350000}"/>
    <cellStyle name="Normal 2 2 2 3 2 2" xfId="133" xr:uid="{00000000-0005-0000-0000-0000BB350000}"/>
    <cellStyle name="Normal 2 2 2 3 2 2 2" xfId="212" xr:uid="{00000000-0005-0000-0000-0000BC350000}"/>
    <cellStyle name="Normal 2 2 2 3 2 2 2 2" xfId="10260" xr:uid="{00000000-0005-0000-0000-0000BD350000}"/>
    <cellStyle name="Normal 2 2 2 3 2 2 2 2 2" xfId="18006" xr:uid="{00000000-0005-0000-0000-0000BE350000}"/>
    <cellStyle name="Normal 2 2 2 3 2 2 2 3" xfId="3459" xr:uid="{00000000-0005-0000-0000-0000BF350000}"/>
    <cellStyle name="Normal 2 2 2 3 2 2 2 3 2" xfId="12180" xr:uid="{00000000-0005-0000-0000-0000C0350000}"/>
    <cellStyle name="Normal 2 2 2 3 2 2 2 4" xfId="3031" xr:uid="{00000000-0005-0000-0000-0000C1350000}"/>
    <cellStyle name="Normal 2 2 2 3 2 2 2 4 2" xfId="19481" xr:uid="{00000000-0005-0000-0000-0000C2350000}"/>
    <cellStyle name="Normal 2 2 2 3 2 2 2 5" xfId="11750" xr:uid="{00000000-0005-0000-0000-0000C3350000}"/>
    <cellStyle name="Normal 2 2 2 3 2 2 3" xfId="3844" xr:uid="{00000000-0005-0000-0000-0000C4350000}"/>
    <cellStyle name="Normal 2 2 2 3 2 2 3 2" xfId="12569" xr:uid="{00000000-0005-0000-0000-0000C5350000}"/>
    <cellStyle name="Normal 2 2 2 3 2 2 4" xfId="9512" xr:uid="{00000000-0005-0000-0000-0000C6350000}"/>
    <cellStyle name="Normal 2 2 2 3 2 2 4 2" xfId="17495" xr:uid="{00000000-0005-0000-0000-0000C7350000}"/>
    <cellStyle name="Normal 2 2 2 3 2 2 5" xfId="1909" xr:uid="{00000000-0005-0000-0000-0000C8350000}"/>
    <cellStyle name="Normal 2 2 2 3 2 2 5 2" xfId="18987" xr:uid="{00000000-0005-0000-0000-0000C9350000}"/>
    <cellStyle name="Normal 2 2 2 3 2 2 6" xfId="11239" xr:uid="{00000000-0005-0000-0000-0000CA350000}"/>
    <cellStyle name="Normal 2 2 2 3 2 3" xfId="178" xr:uid="{00000000-0005-0000-0000-0000CB350000}"/>
    <cellStyle name="Normal 2 2 2 3 2 3 2" xfId="10094" xr:uid="{00000000-0005-0000-0000-0000CC350000}"/>
    <cellStyle name="Normal 2 2 2 3 2 3 2 2" xfId="17837" xr:uid="{00000000-0005-0000-0000-0000CD350000}"/>
    <cellStyle name="Normal 2 2 2 3 2 3 3" xfId="3579" xr:uid="{00000000-0005-0000-0000-0000CE350000}"/>
    <cellStyle name="Normal 2 2 2 3 2 3 3 2" xfId="12300" xr:uid="{00000000-0005-0000-0000-0000CF350000}"/>
    <cellStyle name="Normal 2 2 2 3 2 3 4" xfId="2862" xr:uid="{00000000-0005-0000-0000-0000D0350000}"/>
    <cellStyle name="Normal 2 2 2 3 2 3 4 2" xfId="19312" xr:uid="{00000000-0005-0000-0000-0000D1350000}"/>
    <cellStyle name="Normal 2 2 2 3 2 3 5" xfId="11581" xr:uid="{00000000-0005-0000-0000-0000D2350000}"/>
    <cellStyle name="Normal 2 2 2 3 2 4" xfId="3678" xr:uid="{00000000-0005-0000-0000-0000D3350000}"/>
    <cellStyle name="Normal 2 2 2 3 2 4 2" xfId="12400" xr:uid="{00000000-0005-0000-0000-0000D4350000}"/>
    <cellStyle name="Normal 2 2 2 3 2 5" xfId="9169" xr:uid="{00000000-0005-0000-0000-0000D5350000}"/>
    <cellStyle name="Normal 2 2 2 3 2 5 2" xfId="17152" xr:uid="{00000000-0005-0000-0000-0000D6350000}"/>
    <cellStyle name="Normal 2 2 2 3 2 6" xfId="1566" xr:uid="{00000000-0005-0000-0000-0000D7350000}"/>
    <cellStyle name="Normal 2 2 2 3 2 6 2" xfId="18818" xr:uid="{00000000-0005-0000-0000-0000D8350000}"/>
    <cellStyle name="Normal 2 2 2 3 2 7" xfId="10896" xr:uid="{00000000-0005-0000-0000-0000D9350000}"/>
    <cellStyle name="Normal 2 2 2 3 3" xfId="116" xr:uid="{00000000-0005-0000-0000-0000DA350000}"/>
    <cellStyle name="Normal 2 2 2 3 3 2" xfId="195" xr:uid="{00000000-0005-0000-0000-0000DB350000}"/>
    <cellStyle name="Normal 2 2 2 3 3 2 2" xfId="10236" xr:uid="{00000000-0005-0000-0000-0000DC350000}"/>
    <cellStyle name="Normal 2 2 2 3 3 2 2 2" xfId="17982" xr:uid="{00000000-0005-0000-0000-0000DD350000}"/>
    <cellStyle name="Normal 2 2 2 3 3 2 3" xfId="4066" xr:uid="{00000000-0005-0000-0000-0000DE350000}"/>
    <cellStyle name="Normal 2 2 2 3 3 2 3 2" xfId="12790" xr:uid="{00000000-0005-0000-0000-0000DF350000}"/>
    <cellStyle name="Normal 2 2 2 3 3 2 4" xfId="3007" xr:uid="{00000000-0005-0000-0000-0000E0350000}"/>
    <cellStyle name="Normal 2 2 2 3 3 2 4 2" xfId="19457" xr:uid="{00000000-0005-0000-0000-0000E1350000}"/>
    <cellStyle name="Normal 2 2 2 3 3 2 5" xfId="11726" xr:uid="{00000000-0005-0000-0000-0000E2350000}"/>
    <cellStyle name="Normal 2 2 2 3 3 3" xfId="3820" xr:uid="{00000000-0005-0000-0000-0000E3350000}"/>
    <cellStyle name="Normal 2 2 2 3 3 3 2" xfId="12545" xr:uid="{00000000-0005-0000-0000-0000E4350000}"/>
    <cellStyle name="Normal 2 2 2 3 3 4" xfId="9384" xr:uid="{00000000-0005-0000-0000-0000E5350000}"/>
    <cellStyle name="Normal 2 2 2 3 3 4 2" xfId="17367" xr:uid="{00000000-0005-0000-0000-0000E6350000}"/>
    <cellStyle name="Normal 2 2 2 3 3 5" xfId="1781" xr:uid="{00000000-0005-0000-0000-0000E7350000}"/>
    <cellStyle name="Normal 2 2 2 3 3 5 2" xfId="18963" xr:uid="{00000000-0005-0000-0000-0000E8350000}"/>
    <cellStyle name="Normal 2 2 2 3 3 6" xfId="11111" xr:uid="{00000000-0005-0000-0000-0000E9350000}"/>
    <cellStyle name="Normal 2 2 2 3 4" xfId="161" xr:uid="{00000000-0005-0000-0000-0000EA350000}"/>
    <cellStyle name="Normal 2 2 2 3 4 2" xfId="9643" xr:uid="{00000000-0005-0000-0000-0000EB350000}"/>
    <cellStyle name="Normal 2 2 2 3 4 2 2" xfId="17626" xr:uid="{00000000-0005-0000-0000-0000EC350000}"/>
    <cellStyle name="Normal 2 2 2 3 4 3" xfId="6615" xr:uid="{00000000-0005-0000-0000-0000ED350000}"/>
    <cellStyle name="Normal 2 2 2 3 4 3 2" xfId="14950" xr:uid="{00000000-0005-0000-0000-0000EE350000}"/>
    <cellStyle name="Normal 2 2 2 3 4 4" xfId="2041" xr:uid="{00000000-0005-0000-0000-0000EF350000}"/>
    <cellStyle name="Normal 2 2 2 3 4 4 2" xfId="18660" xr:uid="{00000000-0005-0000-0000-0000F0350000}"/>
    <cellStyle name="Normal 2 2 2 3 4 5" xfId="11370" xr:uid="{00000000-0005-0000-0000-0000F1350000}"/>
    <cellStyle name="Normal 2 2 2 3 5" xfId="3265" xr:uid="{00000000-0005-0000-0000-0000F2350000}"/>
    <cellStyle name="Normal 2 2 2 3 5 2" xfId="10483" xr:uid="{00000000-0005-0000-0000-0000F3350000}"/>
    <cellStyle name="Normal 2 2 2 3 5 2 2" xfId="18227" xr:uid="{00000000-0005-0000-0000-0000F4350000}"/>
    <cellStyle name="Normal 2 2 2 3 5 3" xfId="11984" xr:uid="{00000000-0005-0000-0000-0000F5350000}"/>
    <cellStyle name="Normal 2 2 2 3 6" xfId="9041" xr:uid="{00000000-0005-0000-0000-0000F6350000}"/>
    <cellStyle name="Normal 2 2 2 3 6 2" xfId="17024" xr:uid="{00000000-0005-0000-0000-0000F7350000}"/>
    <cellStyle name="Normal 2 2 2 3 7" xfId="1438" xr:uid="{00000000-0005-0000-0000-0000F8350000}"/>
    <cellStyle name="Normal 2 2 2 3 7 2" xfId="18518" xr:uid="{00000000-0005-0000-0000-0000F9350000}"/>
    <cellStyle name="Normal 2 2 2 3 8" xfId="10768" xr:uid="{00000000-0005-0000-0000-0000FA350000}"/>
    <cellStyle name="Normal 2 2 2 4" xfId="85" xr:uid="{00000000-0005-0000-0000-0000FB350000}"/>
    <cellStyle name="Normal 2 2 2 4 2" xfId="104" xr:uid="{00000000-0005-0000-0000-0000FC350000}"/>
    <cellStyle name="Normal 2 2 2 4 2 2" xfId="138" xr:uid="{00000000-0005-0000-0000-0000FD350000}"/>
    <cellStyle name="Normal 2 2 2 4 2 2 2" xfId="217" xr:uid="{00000000-0005-0000-0000-0000FE350000}"/>
    <cellStyle name="Normal 2 2 2 4 2 2 2 2" xfId="17919" xr:uid="{00000000-0005-0000-0000-0000FF350000}"/>
    <cellStyle name="Normal 2 2 2 4 2 2 3" xfId="4134" xr:uid="{00000000-0005-0000-0000-000000360000}"/>
    <cellStyle name="Normal 2 2 2 4 2 2 3 2" xfId="12858" xr:uid="{00000000-0005-0000-0000-000001360000}"/>
    <cellStyle name="Normal 2 2 2 4 2 2 4" xfId="2944" xr:uid="{00000000-0005-0000-0000-000002360000}"/>
    <cellStyle name="Normal 2 2 2 4 2 2 4 2" xfId="19394" xr:uid="{00000000-0005-0000-0000-000003360000}"/>
    <cellStyle name="Normal 2 2 2 4 2 2 5" xfId="11663" xr:uid="{00000000-0005-0000-0000-000004360000}"/>
    <cellStyle name="Normal 2 2 2 4 2 3" xfId="183" xr:uid="{00000000-0005-0000-0000-000005360000}"/>
    <cellStyle name="Normal 2 2 2 4 2 3 2" xfId="12482" xr:uid="{00000000-0005-0000-0000-000006360000}"/>
    <cellStyle name="Normal 2 2 2 4 2 4" xfId="9470" xr:uid="{00000000-0005-0000-0000-000007360000}"/>
    <cellStyle name="Normal 2 2 2 4 2 4 2" xfId="17453" xr:uid="{00000000-0005-0000-0000-000008360000}"/>
    <cellStyle name="Normal 2 2 2 4 2 5" xfId="1867" xr:uid="{00000000-0005-0000-0000-000009360000}"/>
    <cellStyle name="Normal 2 2 2 4 2 5 2" xfId="18900" xr:uid="{00000000-0005-0000-0000-00000A360000}"/>
    <cellStyle name="Normal 2 2 2 4 2 6" xfId="11197" xr:uid="{00000000-0005-0000-0000-00000B360000}"/>
    <cellStyle name="Normal 2 2 2 4 3" xfId="120" xr:uid="{00000000-0005-0000-0000-00000C360000}"/>
    <cellStyle name="Normal 2 2 2 4 3 2" xfId="199" xr:uid="{00000000-0005-0000-0000-00000D360000}"/>
    <cellStyle name="Normal 2 2 2 4 3 2 2" xfId="17708" xr:uid="{00000000-0005-0000-0000-00000E360000}"/>
    <cellStyle name="Normal 2 2 2 4 3 3" xfId="4183" xr:uid="{00000000-0005-0000-0000-00000F360000}"/>
    <cellStyle name="Normal 2 2 2 4 3 3 2" xfId="12907" xr:uid="{00000000-0005-0000-0000-000010360000}"/>
    <cellStyle name="Normal 2 2 2 4 3 4" xfId="2162" xr:uid="{00000000-0005-0000-0000-000011360000}"/>
    <cellStyle name="Normal 2 2 2 4 3 4 2" xfId="19139" xr:uid="{00000000-0005-0000-0000-000012360000}"/>
    <cellStyle name="Normal 2 2 2 4 3 5" xfId="11452" xr:uid="{00000000-0005-0000-0000-000013360000}"/>
    <cellStyle name="Normal 2 2 2 4 4" xfId="165" xr:uid="{00000000-0005-0000-0000-000014360000}"/>
    <cellStyle name="Normal 2 2 2 4 4 2" xfId="12082" xr:uid="{00000000-0005-0000-0000-000015360000}"/>
    <cellStyle name="Normal 2 2 2 4 5" xfId="9127" xr:uid="{00000000-0005-0000-0000-000016360000}"/>
    <cellStyle name="Normal 2 2 2 4 5 2" xfId="17110" xr:uid="{00000000-0005-0000-0000-000017360000}"/>
    <cellStyle name="Normal 2 2 2 4 6" xfId="1524" xr:uid="{00000000-0005-0000-0000-000018360000}"/>
    <cellStyle name="Normal 2 2 2 4 6 2" xfId="18610" xr:uid="{00000000-0005-0000-0000-000019360000}"/>
    <cellStyle name="Normal 2 2 2 4 7" xfId="10854" xr:uid="{00000000-0005-0000-0000-00001A360000}"/>
    <cellStyle name="Normal 2 2 2 5" xfId="91" xr:uid="{00000000-0005-0000-0000-00001B360000}"/>
    <cellStyle name="Normal 2 2 2 5 2" xfId="125" xr:uid="{00000000-0005-0000-0000-00001C360000}"/>
    <cellStyle name="Normal 2 2 2 5 2 2" xfId="204" xr:uid="{00000000-0005-0000-0000-00001D360000}"/>
    <cellStyle name="Normal 2 2 2 5 2 2 2" xfId="17794" xr:uid="{00000000-0005-0000-0000-00001E360000}"/>
    <cellStyle name="Normal 2 2 2 5 2 3" xfId="3547" xr:uid="{00000000-0005-0000-0000-00001F360000}"/>
    <cellStyle name="Normal 2 2 2 5 2 3 2" xfId="12268" xr:uid="{00000000-0005-0000-0000-000020360000}"/>
    <cellStyle name="Normal 2 2 2 5 2 4" xfId="2819" xr:uid="{00000000-0005-0000-0000-000021360000}"/>
    <cellStyle name="Normal 2 2 2 5 2 4 2" xfId="19269" xr:uid="{00000000-0005-0000-0000-000022360000}"/>
    <cellStyle name="Normal 2 2 2 5 2 5" xfId="11538" xr:uid="{00000000-0005-0000-0000-000023360000}"/>
    <cellStyle name="Normal 2 2 2 5 3" xfId="170" xr:uid="{00000000-0005-0000-0000-000024360000}"/>
    <cellStyle name="Normal 2 2 2 5 3 2" xfId="12357" xr:uid="{00000000-0005-0000-0000-000025360000}"/>
    <cellStyle name="Normal 2 2 2 5 4" xfId="9342" xr:uid="{00000000-0005-0000-0000-000026360000}"/>
    <cellStyle name="Normal 2 2 2 5 4 2" xfId="17325" xr:uid="{00000000-0005-0000-0000-000027360000}"/>
    <cellStyle name="Normal 2 2 2 5 5" xfId="1739" xr:uid="{00000000-0005-0000-0000-000028360000}"/>
    <cellStyle name="Normal 2 2 2 5 5 2" xfId="18775" xr:uid="{00000000-0005-0000-0000-000029360000}"/>
    <cellStyle name="Normal 2 2 2 5 6" xfId="11069" xr:uid="{00000000-0005-0000-0000-00002A360000}"/>
    <cellStyle name="Normal 2 2 2 6" xfId="108" xr:uid="{00000000-0005-0000-0000-00002B360000}"/>
    <cellStyle name="Normal 2 2 2 6 2" xfId="187" xr:uid="{00000000-0005-0000-0000-00002C360000}"/>
    <cellStyle name="Normal 2 2 2 6 2 2" xfId="10358" xr:uid="{00000000-0005-0000-0000-00002D360000}"/>
    <cellStyle name="Normal 2 2 2 6 2 2 2" xfId="18104" xr:uid="{00000000-0005-0000-0000-00002E360000}"/>
    <cellStyle name="Normal 2 2 2 6 2 3" xfId="3543" xr:uid="{00000000-0005-0000-0000-00002F360000}"/>
    <cellStyle name="Normal 2 2 2 6 2 3 2" xfId="12264" xr:uid="{00000000-0005-0000-0000-000030360000}"/>
    <cellStyle name="Normal 2 2 2 6 2 4" xfId="3128" xr:uid="{00000000-0005-0000-0000-000031360000}"/>
    <cellStyle name="Normal 2 2 2 6 2 4 2" xfId="19578" xr:uid="{00000000-0005-0000-0000-000032360000}"/>
    <cellStyle name="Normal 2 2 2 6 2 5" xfId="11848" xr:uid="{00000000-0005-0000-0000-000033360000}"/>
    <cellStyle name="Normal 2 2 2 6 3" xfId="3943" xr:uid="{00000000-0005-0000-0000-000034360000}"/>
    <cellStyle name="Normal 2 2 2 6 3 2" xfId="12668" xr:uid="{00000000-0005-0000-0000-000035360000}"/>
    <cellStyle name="Normal 2 2 2 6 4" xfId="9258" xr:uid="{00000000-0005-0000-0000-000036360000}"/>
    <cellStyle name="Normal 2 2 2 6 4 2" xfId="17241" xr:uid="{00000000-0005-0000-0000-000037360000}"/>
    <cellStyle name="Normal 2 2 2 6 5" xfId="1655" xr:uid="{00000000-0005-0000-0000-000038360000}"/>
    <cellStyle name="Normal 2 2 2 6 5 2" xfId="19084" xr:uid="{00000000-0005-0000-0000-000039360000}"/>
    <cellStyle name="Normal 2 2 2 6 6" xfId="10985" xr:uid="{00000000-0005-0000-0000-00003A360000}"/>
    <cellStyle name="Normal 2 2 2 7" xfId="153" xr:uid="{00000000-0005-0000-0000-00003B360000}"/>
    <cellStyle name="Normal 2 2 2 7 2" xfId="9600" xr:uid="{00000000-0005-0000-0000-00003C360000}"/>
    <cellStyle name="Normal 2 2 2 7 2 2" xfId="17583" xr:uid="{00000000-0005-0000-0000-00003D360000}"/>
    <cellStyle name="Normal 2 2 2 7 3" xfId="4796" xr:uid="{00000000-0005-0000-0000-00003E360000}"/>
    <cellStyle name="Normal 2 2 2 7 3 2" xfId="13451" xr:uid="{00000000-0005-0000-0000-00003F360000}"/>
    <cellStyle name="Normal 2 2 2 7 4" xfId="1998" xr:uid="{00000000-0005-0000-0000-000040360000}"/>
    <cellStyle name="Normal 2 2 2 7 4 2" xfId="19166" xr:uid="{00000000-0005-0000-0000-000041360000}"/>
    <cellStyle name="Normal 2 2 2 7 5" xfId="11327" xr:uid="{00000000-0005-0000-0000-000042360000}"/>
    <cellStyle name="Normal 2 2 2 8" xfId="228" xr:uid="{00000000-0005-0000-0000-000043360000}"/>
    <cellStyle name="Normal 2 2 2 8 2" xfId="10440" xr:uid="{00000000-0005-0000-0000-000044360000}"/>
    <cellStyle name="Normal 2 2 2 8 2 2" xfId="18184" xr:uid="{00000000-0005-0000-0000-000045360000}"/>
    <cellStyle name="Normal 2 2 2 8 3" xfId="11941" xr:uid="{00000000-0005-0000-0000-000046360000}"/>
    <cellStyle name="Normal 2 2 2 9" xfId="224" xr:uid="{00000000-0005-0000-0000-000047360000}"/>
    <cellStyle name="Normal 2 2 2 9 2" xfId="16982" xr:uid="{00000000-0005-0000-0000-000048360000}"/>
    <cellStyle name="Normal 2 2 2 9 3" xfId="45188" xr:uid="{00000000-0005-0000-0000-000049360000}"/>
    <cellStyle name="Normal 2 2 2 9 4" xfId="8999" xr:uid="{00000000-0005-0000-0000-00004A360000}"/>
    <cellStyle name="Normal 2 2 3" xfId="75" xr:uid="{00000000-0005-0000-0000-00004B360000}"/>
    <cellStyle name="Normal 2 2 3 2" xfId="93" xr:uid="{00000000-0005-0000-0000-00004C360000}"/>
    <cellStyle name="Normal 2 2 3 2 2" xfId="127" xr:uid="{00000000-0005-0000-0000-00004D360000}"/>
    <cellStyle name="Normal 2 2 3 2 2 2" xfId="206" xr:uid="{00000000-0005-0000-0000-00004E360000}"/>
    <cellStyle name="Normal 2 2 3 2 2 2 2" xfId="14952" xr:uid="{00000000-0005-0000-0000-00004F360000}"/>
    <cellStyle name="Normal 2 2 3 2 2 3" xfId="6617" xr:uid="{00000000-0005-0000-0000-000050360000}"/>
    <cellStyle name="Normal 2 2 3 2 3" xfId="172" xr:uid="{00000000-0005-0000-0000-000051360000}"/>
    <cellStyle name="Normal 2 2 3 2 4" xfId="631" xr:uid="{00000000-0005-0000-0000-000052360000}"/>
    <cellStyle name="Normal 2 2 3 3" xfId="110" xr:uid="{00000000-0005-0000-0000-000053360000}"/>
    <cellStyle name="Normal 2 2 3 3 2" xfId="189" xr:uid="{00000000-0005-0000-0000-000054360000}"/>
    <cellStyle name="Normal 2 2 3 3 2 2" xfId="10338" xr:uid="{00000000-0005-0000-0000-000055360000}"/>
    <cellStyle name="Normal 2 2 3 3 2 2 2" xfId="18084" xr:uid="{00000000-0005-0000-0000-000056360000}"/>
    <cellStyle name="Normal 2 2 3 3 2 3" xfId="3590" xr:uid="{00000000-0005-0000-0000-000057360000}"/>
    <cellStyle name="Normal 2 2 3 3 2 3 2" xfId="12311" xr:uid="{00000000-0005-0000-0000-000058360000}"/>
    <cellStyle name="Normal 2 2 3 3 2 4" xfId="3108" xr:uid="{00000000-0005-0000-0000-000059360000}"/>
    <cellStyle name="Normal 2 2 3 3 2 4 2" xfId="19558" xr:uid="{00000000-0005-0000-0000-00005A360000}"/>
    <cellStyle name="Normal 2 2 3 3 2 5" xfId="11828" xr:uid="{00000000-0005-0000-0000-00005B360000}"/>
    <cellStyle name="Normal 2 2 3 3 3" xfId="3923" xr:uid="{00000000-0005-0000-0000-00005C360000}"/>
    <cellStyle name="Normal 2 2 3 3 3 2" xfId="12648" xr:uid="{00000000-0005-0000-0000-00005D360000}"/>
    <cellStyle name="Normal 2 2 3 3 4" xfId="9280" xr:uid="{00000000-0005-0000-0000-00005E360000}"/>
    <cellStyle name="Normal 2 2 3 3 4 2" xfId="17263" xr:uid="{00000000-0005-0000-0000-00005F360000}"/>
    <cellStyle name="Normal 2 2 3 3 5" xfId="1677" xr:uid="{00000000-0005-0000-0000-000060360000}"/>
    <cellStyle name="Normal 2 2 3 3 5 2" xfId="19064" xr:uid="{00000000-0005-0000-0000-000061360000}"/>
    <cellStyle name="Normal 2 2 3 3 6" xfId="11007" xr:uid="{00000000-0005-0000-0000-000062360000}"/>
    <cellStyle name="Normal 2 2 3 4" xfId="155" xr:uid="{00000000-0005-0000-0000-000063360000}"/>
    <cellStyle name="Normal 2 2 3 4 2" xfId="13416" xr:uid="{00000000-0005-0000-0000-000064360000}"/>
    <cellStyle name="Normal 2 2 3 4 3" xfId="4758" xr:uid="{00000000-0005-0000-0000-000065360000}"/>
    <cellStyle name="Normal 2 2 3 5" xfId="302" xr:uid="{00000000-0005-0000-0000-000066360000}"/>
    <cellStyle name="Normal 2 2 4" xfId="79" xr:uid="{00000000-0005-0000-0000-000067360000}"/>
    <cellStyle name="Normal 2 2 4 2" xfId="97" xr:uid="{00000000-0005-0000-0000-000068360000}"/>
    <cellStyle name="Normal 2 2 4 2 2" xfId="131" xr:uid="{00000000-0005-0000-0000-000069360000}"/>
    <cellStyle name="Normal 2 2 4 2 2 2" xfId="210" xr:uid="{00000000-0005-0000-0000-00006A360000}"/>
    <cellStyle name="Normal 2 2 4 2 2 2 2" xfId="10191" xr:uid="{00000000-0005-0000-0000-00006B360000}"/>
    <cellStyle name="Normal 2 2 4 2 2 2 2 2" xfId="17937" xr:uid="{00000000-0005-0000-0000-00006C360000}"/>
    <cellStyle name="Normal 2 2 4 2 2 2 3" xfId="3483" xr:uid="{00000000-0005-0000-0000-00006D360000}"/>
    <cellStyle name="Normal 2 2 4 2 2 2 3 2" xfId="12204" xr:uid="{00000000-0005-0000-0000-00006E360000}"/>
    <cellStyle name="Normal 2 2 4 2 2 2 4" xfId="2962" xr:uid="{00000000-0005-0000-0000-00006F360000}"/>
    <cellStyle name="Normal 2 2 4 2 2 2 4 2" xfId="19412" xr:uid="{00000000-0005-0000-0000-000070360000}"/>
    <cellStyle name="Normal 2 2 4 2 2 2 5" xfId="11681" xr:uid="{00000000-0005-0000-0000-000071360000}"/>
    <cellStyle name="Normal 2 2 4 2 2 3" xfId="3775" xr:uid="{00000000-0005-0000-0000-000072360000}"/>
    <cellStyle name="Normal 2 2 4 2 2 3 2" xfId="12500" xr:uid="{00000000-0005-0000-0000-000073360000}"/>
    <cellStyle name="Normal 2 2 4 2 2 4" xfId="9533" xr:uid="{00000000-0005-0000-0000-000074360000}"/>
    <cellStyle name="Normal 2 2 4 2 2 4 2" xfId="17516" xr:uid="{00000000-0005-0000-0000-000075360000}"/>
    <cellStyle name="Normal 2 2 4 2 2 5" xfId="1930" xr:uid="{00000000-0005-0000-0000-000076360000}"/>
    <cellStyle name="Normal 2 2 4 2 2 5 2" xfId="18918" xr:uid="{00000000-0005-0000-0000-000077360000}"/>
    <cellStyle name="Normal 2 2 4 2 2 6" xfId="11260" xr:uid="{00000000-0005-0000-0000-000078360000}"/>
    <cellStyle name="Normal 2 2 4 2 3" xfId="176" xr:uid="{00000000-0005-0000-0000-000079360000}"/>
    <cellStyle name="Normal 2 2 4 2 3 2" xfId="9777" xr:uid="{00000000-0005-0000-0000-00007A360000}"/>
    <cellStyle name="Normal 2 2 4 2 3 2 2" xfId="17726" xr:uid="{00000000-0005-0000-0000-00007B360000}"/>
    <cellStyle name="Normal 2 2 4 2 3 3" xfId="8935" xr:uid="{00000000-0005-0000-0000-00007C360000}"/>
    <cellStyle name="Normal 2 2 4 2 3 3 2" xfId="16922" xr:uid="{00000000-0005-0000-0000-00007D360000}"/>
    <cellStyle name="Normal 2 2 4 2 3 4" xfId="2180" xr:uid="{00000000-0005-0000-0000-00007E360000}"/>
    <cellStyle name="Normal 2 2 4 2 3 4 2" xfId="19215" xr:uid="{00000000-0005-0000-0000-00007F360000}"/>
    <cellStyle name="Normal 2 2 4 2 3 5" xfId="11470" xr:uid="{00000000-0005-0000-0000-000080360000}"/>
    <cellStyle name="Normal 2 2 4 2 4" xfId="3379" xr:uid="{00000000-0005-0000-0000-000081360000}"/>
    <cellStyle name="Normal 2 2 4 2 4 2" xfId="10560" xr:uid="{00000000-0005-0000-0000-000082360000}"/>
    <cellStyle name="Normal 2 2 4 2 4 2 2" xfId="18304" xr:uid="{00000000-0005-0000-0000-000083360000}"/>
    <cellStyle name="Normal 2 2 4 2 4 3" xfId="12100" xr:uid="{00000000-0005-0000-0000-000084360000}"/>
    <cellStyle name="Normal 2 2 4 2 5" xfId="9190" xr:uid="{00000000-0005-0000-0000-000085360000}"/>
    <cellStyle name="Normal 2 2 4 2 5 2" xfId="17173" xr:uid="{00000000-0005-0000-0000-000086360000}"/>
    <cellStyle name="Normal 2 2 4 2 6" xfId="1587" xr:uid="{00000000-0005-0000-0000-000087360000}"/>
    <cellStyle name="Normal 2 2 4 2 6 2" xfId="18628" xr:uid="{00000000-0005-0000-0000-000088360000}"/>
    <cellStyle name="Normal 2 2 4 2 7" xfId="10917" xr:uid="{00000000-0005-0000-0000-000089360000}"/>
    <cellStyle name="Normal 2 2 4 3" xfId="114" xr:uid="{00000000-0005-0000-0000-00008A360000}"/>
    <cellStyle name="Normal 2 2 4 3 2" xfId="193" xr:uid="{00000000-0005-0000-0000-00008B360000}"/>
    <cellStyle name="Normal 2 2 4 3 2 2" xfId="10114" xr:uid="{00000000-0005-0000-0000-00008C360000}"/>
    <cellStyle name="Normal 2 2 4 3 2 2 2" xfId="17858" xr:uid="{00000000-0005-0000-0000-00008D360000}"/>
    <cellStyle name="Normal 2 2 4 3 2 3" xfId="5000" xr:uid="{00000000-0005-0000-0000-00008E360000}"/>
    <cellStyle name="Normal 2 2 4 3 2 4" xfId="2883" xr:uid="{00000000-0005-0000-0000-00008F360000}"/>
    <cellStyle name="Normal 2 2 4 3 2 4 2" xfId="19333" xr:uid="{00000000-0005-0000-0000-000090360000}"/>
    <cellStyle name="Normal 2 2 4 3 2 5" xfId="11602" xr:uid="{00000000-0005-0000-0000-000091360000}"/>
    <cellStyle name="Normal 2 2 4 3 3" xfId="3698" xr:uid="{00000000-0005-0000-0000-000092360000}"/>
    <cellStyle name="Normal 2 2 4 3 3 2" xfId="10622" xr:uid="{00000000-0005-0000-0000-000093360000}"/>
    <cellStyle name="Normal 2 2 4 3 3 2 2" xfId="18366" xr:uid="{00000000-0005-0000-0000-000094360000}"/>
    <cellStyle name="Normal 2 2 4 3 3 3" xfId="7353" xr:uid="{00000000-0005-0000-0000-000095360000}"/>
    <cellStyle name="Normal 2 2 4 3 3 4" xfId="12421" xr:uid="{00000000-0005-0000-0000-000096360000}"/>
    <cellStyle name="Normal 2 2 4 3 4" xfId="3443" xr:uid="{00000000-0005-0000-0000-000097360000}"/>
    <cellStyle name="Normal 2 2 4 3 4 2" xfId="12164" xr:uid="{00000000-0005-0000-0000-000098360000}"/>
    <cellStyle name="Normal 2 2 4 3 5" xfId="9405" xr:uid="{00000000-0005-0000-0000-000099360000}"/>
    <cellStyle name="Normal 2 2 4 3 5 2" xfId="17388" xr:uid="{00000000-0005-0000-0000-00009A360000}"/>
    <cellStyle name="Normal 2 2 4 3 6" xfId="1802" xr:uid="{00000000-0005-0000-0000-00009B360000}"/>
    <cellStyle name="Normal 2 2 4 3 6 2" xfId="18839" xr:uid="{00000000-0005-0000-0000-00009C360000}"/>
    <cellStyle name="Normal 2 2 4 3 7" xfId="11132" xr:uid="{00000000-0005-0000-0000-00009D360000}"/>
    <cellStyle name="Normal 2 2 4 4" xfId="159" xr:uid="{00000000-0005-0000-0000-00009E360000}"/>
    <cellStyle name="Normal 2 2 4 4 2" xfId="9663" xr:uid="{00000000-0005-0000-0000-00009F360000}"/>
    <cellStyle name="Normal 2 2 4 4 2 2" xfId="17647" xr:uid="{00000000-0005-0000-0000-0000A0360000}"/>
    <cellStyle name="Normal 2 2 4 4 3" xfId="6618" xr:uid="{00000000-0005-0000-0000-0000A1360000}"/>
    <cellStyle name="Normal 2 2 4 4 3 2" xfId="14953" xr:uid="{00000000-0005-0000-0000-0000A2360000}"/>
    <cellStyle name="Normal 2 2 4 4 4" xfId="2062" xr:uid="{00000000-0005-0000-0000-0000A3360000}"/>
    <cellStyle name="Normal 2 2 4 4 4 2" xfId="18682" xr:uid="{00000000-0005-0000-0000-0000A4360000}"/>
    <cellStyle name="Normal 2 2 4 4 5" xfId="11391" xr:uid="{00000000-0005-0000-0000-0000A5360000}"/>
    <cellStyle name="Normal 2 2 4 5" xfId="3288" xr:uid="{00000000-0005-0000-0000-0000A6360000}"/>
    <cellStyle name="Normal 2 2 4 5 2" xfId="10504" xr:uid="{00000000-0005-0000-0000-0000A7360000}"/>
    <cellStyle name="Normal 2 2 4 5 2 2" xfId="18248" xr:uid="{00000000-0005-0000-0000-0000A8360000}"/>
    <cellStyle name="Normal 2 2 4 5 3" xfId="5003" xr:uid="{00000000-0005-0000-0000-0000A9360000}"/>
    <cellStyle name="Normal 2 2 4 5 3 2" xfId="13647" xr:uid="{00000000-0005-0000-0000-0000AA360000}"/>
    <cellStyle name="Normal 2 2 4 5 4" xfId="12008" xr:uid="{00000000-0005-0000-0000-0000AB360000}"/>
    <cellStyle name="Normal 2 2 4 6" xfId="3441" xr:uid="{00000000-0005-0000-0000-0000AC360000}"/>
    <cellStyle name="Normal 2 2 4 6 2" xfId="12162" xr:uid="{00000000-0005-0000-0000-0000AD360000}"/>
    <cellStyle name="Normal 2 2 4 7" xfId="9062" xr:uid="{00000000-0005-0000-0000-0000AE360000}"/>
    <cellStyle name="Normal 2 2 4 7 2" xfId="17045" xr:uid="{00000000-0005-0000-0000-0000AF360000}"/>
    <cellStyle name="Normal 2 2 4 8" xfId="1459" xr:uid="{00000000-0005-0000-0000-0000B0360000}"/>
    <cellStyle name="Normal 2 2 4 8 2" xfId="18542" xr:uid="{00000000-0005-0000-0000-0000B1360000}"/>
    <cellStyle name="Normal 2 2 4 9" xfId="10789" xr:uid="{00000000-0005-0000-0000-0000B2360000}"/>
    <cellStyle name="Normal 2 2 5" xfId="83" xr:uid="{00000000-0005-0000-0000-0000B3360000}"/>
    <cellStyle name="Normal 2 2 5 2" xfId="102" xr:uid="{00000000-0005-0000-0000-0000B4360000}"/>
    <cellStyle name="Normal 2 2 5 2 2" xfId="136" xr:uid="{00000000-0005-0000-0000-0000B5360000}"/>
    <cellStyle name="Normal 2 2 5 2 2 2" xfId="215" xr:uid="{00000000-0005-0000-0000-0000B6360000}"/>
    <cellStyle name="Normal 2 2 5 2 2 2 2" xfId="10282" xr:uid="{00000000-0005-0000-0000-0000B7360000}"/>
    <cellStyle name="Normal 2 2 5 2 2 2 2 2" xfId="18028" xr:uid="{00000000-0005-0000-0000-0000B8360000}"/>
    <cellStyle name="Normal 2 2 5 2 2 2 3" xfId="3501" xr:uid="{00000000-0005-0000-0000-0000B9360000}"/>
    <cellStyle name="Normal 2 2 5 2 2 2 3 2" xfId="12222" xr:uid="{00000000-0005-0000-0000-0000BA360000}"/>
    <cellStyle name="Normal 2 2 5 2 2 2 4" xfId="3052" xr:uid="{00000000-0005-0000-0000-0000BB360000}"/>
    <cellStyle name="Normal 2 2 5 2 2 2 4 2" xfId="19502" xr:uid="{00000000-0005-0000-0000-0000BC360000}"/>
    <cellStyle name="Normal 2 2 5 2 2 2 5" xfId="11772" xr:uid="{00000000-0005-0000-0000-0000BD360000}"/>
    <cellStyle name="Normal 2 2 5 2 2 3" xfId="3866" xr:uid="{00000000-0005-0000-0000-0000BE360000}"/>
    <cellStyle name="Normal 2 2 5 2 2 3 2" xfId="12591" xr:uid="{00000000-0005-0000-0000-0000BF360000}"/>
    <cellStyle name="Normal 2 2 5 2 2 4" xfId="9488" xr:uid="{00000000-0005-0000-0000-0000C0360000}"/>
    <cellStyle name="Normal 2 2 5 2 2 4 2" xfId="17471" xr:uid="{00000000-0005-0000-0000-0000C1360000}"/>
    <cellStyle name="Normal 2 2 5 2 2 5" xfId="1885" xr:uid="{00000000-0005-0000-0000-0000C2360000}"/>
    <cellStyle name="Normal 2 2 5 2 2 5 2" xfId="19008" xr:uid="{00000000-0005-0000-0000-0000C3360000}"/>
    <cellStyle name="Normal 2 2 5 2 2 6" xfId="11215" xr:uid="{00000000-0005-0000-0000-0000C4360000}"/>
    <cellStyle name="Normal 2 2 5 2 3" xfId="181" xr:uid="{00000000-0005-0000-0000-0000C5360000}"/>
    <cellStyle name="Normal 2 2 5 2 3 2" xfId="10070" xr:uid="{00000000-0005-0000-0000-0000C6360000}"/>
    <cellStyle name="Normal 2 2 5 2 3 2 2" xfId="17813" xr:uid="{00000000-0005-0000-0000-0000C7360000}"/>
    <cellStyle name="Normal 2 2 5 2 3 3" xfId="4082" xr:uid="{00000000-0005-0000-0000-0000C8360000}"/>
    <cellStyle name="Normal 2 2 5 2 3 3 2" xfId="12806" xr:uid="{00000000-0005-0000-0000-0000C9360000}"/>
    <cellStyle name="Normal 2 2 5 2 3 4" xfId="2838" xr:uid="{00000000-0005-0000-0000-0000CA360000}"/>
    <cellStyle name="Normal 2 2 5 2 3 4 2" xfId="19288" xr:uid="{00000000-0005-0000-0000-0000CB360000}"/>
    <cellStyle name="Normal 2 2 5 2 3 5" xfId="11557" xr:uid="{00000000-0005-0000-0000-0000CC360000}"/>
    <cellStyle name="Normal 2 2 5 2 4" xfId="3654" xr:uid="{00000000-0005-0000-0000-0000CD360000}"/>
    <cellStyle name="Normal 2 2 5 2 4 2" xfId="12376" xr:uid="{00000000-0005-0000-0000-0000CE360000}"/>
    <cellStyle name="Normal 2 2 5 2 5" xfId="9145" xr:uid="{00000000-0005-0000-0000-0000CF360000}"/>
    <cellStyle name="Normal 2 2 5 2 5 2" xfId="17128" xr:uid="{00000000-0005-0000-0000-0000D0360000}"/>
    <cellStyle name="Normal 2 2 5 2 6" xfId="1542" xr:uid="{00000000-0005-0000-0000-0000D1360000}"/>
    <cellStyle name="Normal 2 2 5 2 6 2" xfId="18794" xr:uid="{00000000-0005-0000-0000-0000D2360000}"/>
    <cellStyle name="Normal 2 2 5 2 7" xfId="10872" xr:uid="{00000000-0005-0000-0000-0000D3360000}"/>
    <cellStyle name="Normal 2 2 5 3" xfId="118" xr:uid="{00000000-0005-0000-0000-0000D4360000}"/>
    <cellStyle name="Normal 2 2 5 3 2" xfId="197" xr:uid="{00000000-0005-0000-0000-0000D5360000}"/>
    <cellStyle name="Normal 2 2 5 3 2 2" xfId="10315" xr:uid="{00000000-0005-0000-0000-0000D6360000}"/>
    <cellStyle name="Normal 2 2 5 3 2 2 2" xfId="18061" xr:uid="{00000000-0005-0000-0000-0000D7360000}"/>
    <cellStyle name="Normal 2 2 5 3 2 3" xfId="3315" xr:uid="{00000000-0005-0000-0000-0000D8360000}"/>
    <cellStyle name="Normal 2 2 5 3 2 3 2" xfId="12035" xr:uid="{00000000-0005-0000-0000-0000D9360000}"/>
    <cellStyle name="Normal 2 2 5 3 2 4" xfId="3085" xr:uid="{00000000-0005-0000-0000-0000DA360000}"/>
    <cellStyle name="Normal 2 2 5 3 2 4 2" xfId="19535" xr:uid="{00000000-0005-0000-0000-0000DB360000}"/>
    <cellStyle name="Normal 2 2 5 3 2 5" xfId="11805" xr:uid="{00000000-0005-0000-0000-0000DC360000}"/>
    <cellStyle name="Normal 2 2 5 3 3" xfId="3900" xr:uid="{00000000-0005-0000-0000-0000DD360000}"/>
    <cellStyle name="Normal 2 2 5 3 3 2" xfId="12625" xr:uid="{00000000-0005-0000-0000-0000DE360000}"/>
    <cellStyle name="Normal 2 2 5 3 4" xfId="9360" xr:uid="{00000000-0005-0000-0000-0000DF360000}"/>
    <cellStyle name="Normal 2 2 5 3 4 2" xfId="17343" xr:uid="{00000000-0005-0000-0000-0000E0360000}"/>
    <cellStyle name="Normal 2 2 5 3 5" xfId="1757" xr:uid="{00000000-0005-0000-0000-0000E1360000}"/>
    <cellStyle name="Normal 2 2 5 3 5 2" xfId="19041" xr:uid="{00000000-0005-0000-0000-0000E2360000}"/>
    <cellStyle name="Normal 2 2 5 3 6" xfId="11087" xr:uid="{00000000-0005-0000-0000-0000E3360000}"/>
    <cellStyle name="Normal 2 2 5 4" xfId="163" xr:uid="{00000000-0005-0000-0000-0000E4360000}"/>
    <cellStyle name="Normal 2 2 5 4 2" xfId="9619" xr:uid="{00000000-0005-0000-0000-0000E5360000}"/>
    <cellStyle name="Normal 2 2 5 4 2 2" xfId="17602" xr:uid="{00000000-0005-0000-0000-0000E6360000}"/>
    <cellStyle name="Normal 2 2 5 4 3" xfId="6614" xr:uid="{00000000-0005-0000-0000-0000E7360000}"/>
    <cellStyle name="Normal 2 2 5 4 3 2" xfId="14949" xr:uid="{00000000-0005-0000-0000-0000E8360000}"/>
    <cellStyle name="Normal 2 2 5 4 4" xfId="2017" xr:uid="{00000000-0005-0000-0000-0000E9360000}"/>
    <cellStyle name="Normal 2 2 5 4 4 2" xfId="19195" xr:uid="{00000000-0005-0000-0000-0000EA360000}"/>
    <cellStyle name="Normal 2 2 5 4 5" xfId="11346" xr:uid="{00000000-0005-0000-0000-0000EB360000}"/>
    <cellStyle name="Normal 2 2 5 5" xfId="3241" xr:uid="{00000000-0005-0000-0000-0000EC360000}"/>
    <cellStyle name="Normal 2 2 5 5 2" xfId="10459" xr:uid="{00000000-0005-0000-0000-0000ED360000}"/>
    <cellStyle name="Normal 2 2 5 5 2 2" xfId="18203" xr:uid="{00000000-0005-0000-0000-0000EE360000}"/>
    <cellStyle name="Normal 2 2 5 5 3" xfId="11960" xr:uid="{00000000-0005-0000-0000-0000EF360000}"/>
    <cellStyle name="Normal 2 2 5 6" xfId="9017" xr:uid="{00000000-0005-0000-0000-0000F0360000}"/>
    <cellStyle name="Normal 2 2 5 6 2" xfId="17000" xr:uid="{00000000-0005-0000-0000-0000F1360000}"/>
    <cellStyle name="Normal 2 2 5 7" xfId="1414" xr:uid="{00000000-0005-0000-0000-0000F2360000}"/>
    <cellStyle name="Normal 2 2 5 7 2" xfId="18494" xr:uid="{00000000-0005-0000-0000-0000F3360000}"/>
    <cellStyle name="Normal 2 2 5 8" xfId="10744" xr:uid="{00000000-0005-0000-0000-0000F4360000}"/>
    <cellStyle name="Normal 2 2 6" xfId="89" xr:uid="{00000000-0005-0000-0000-0000F5360000}"/>
    <cellStyle name="Normal 2 2 6 2" xfId="123" xr:uid="{00000000-0005-0000-0000-0000F6360000}"/>
    <cellStyle name="Normal 2 2 6 2 2" xfId="202" xr:uid="{00000000-0005-0000-0000-0000F7360000}"/>
    <cellStyle name="Normal 2 2 6 2 2 2" xfId="10293" xr:uid="{00000000-0005-0000-0000-0000F8360000}"/>
    <cellStyle name="Normal 2 2 6 2 2 2 2" xfId="18039" xr:uid="{00000000-0005-0000-0000-0000F9360000}"/>
    <cellStyle name="Normal 2 2 6 2 2 3" xfId="4170" xr:uid="{00000000-0005-0000-0000-0000FA360000}"/>
    <cellStyle name="Normal 2 2 6 2 2 3 2" xfId="12894" xr:uid="{00000000-0005-0000-0000-0000FB360000}"/>
    <cellStyle name="Normal 2 2 6 2 2 4" xfId="3063" xr:uid="{00000000-0005-0000-0000-0000FC360000}"/>
    <cellStyle name="Normal 2 2 6 2 2 4 2" xfId="19513" xr:uid="{00000000-0005-0000-0000-0000FD360000}"/>
    <cellStyle name="Normal 2 2 6 2 2 5" xfId="11783" xr:uid="{00000000-0005-0000-0000-0000FE360000}"/>
    <cellStyle name="Normal 2 2 6 2 3" xfId="3877" xr:uid="{00000000-0005-0000-0000-0000FF360000}"/>
    <cellStyle name="Normal 2 2 6 2 3 2" xfId="12602" xr:uid="{00000000-0005-0000-0000-000000370000}"/>
    <cellStyle name="Normal 2 2 6 2 4" xfId="9450" xr:uid="{00000000-0005-0000-0000-000001370000}"/>
    <cellStyle name="Normal 2 2 6 2 4 2" xfId="17433" xr:uid="{00000000-0005-0000-0000-000002370000}"/>
    <cellStyle name="Normal 2 2 6 2 5" xfId="1847" xr:uid="{00000000-0005-0000-0000-000003370000}"/>
    <cellStyle name="Normal 2 2 6 2 5 2" xfId="19019" xr:uid="{00000000-0005-0000-0000-000004370000}"/>
    <cellStyle name="Normal 2 2 6 2 6" xfId="11177" xr:uid="{00000000-0005-0000-0000-000005370000}"/>
    <cellStyle name="Normal 2 2 6 3" xfId="168" xr:uid="{00000000-0005-0000-0000-000006370000}"/>
    <cellStyle name="Normal 2 2 6 3 2" xfId="10031" xr:uid="{00000000-0005-0000-0000-000007370000}"/>
    <cellStyle name="Normal 2 2 6 3 2 2" xfId="17773" xr:uid="{00000000-0005-0000-0000-000008370000}"/>
    <cellStyle name="Normal 2 2 6 3 3" xfId="3423" xr:uid="{00000000-0005-0000-0000-000009370000}"/>
    <cellStyle name="Normal 2 2 6 3 3 2" xfId="12144" xr:uid="{00000000-0005-0000-0000-00000A370000}"/>
    <cellStyle name="Normal 2 2 6 3 4" xfId="2798" xr:uid="{00000000-0005-0000-0000-00000B370000}"/>
    <cellStyle name="Normal 2 2 6 3 4 2" xfId="19249" xr:uid="{00000000-0005-0000-0000-00000C370000}"/>
    <cellStyle name="Normal 2 2 6 3 5" xfId="11517" xr:uid="{00000000-0005-0000-0000-00000D370000}"/>
    <cellStyle name="Normal 2 2 6 4" xfId="3615" xr:uid="{00000000-0005-0000-0000-00000E370000}"/>
    <cellStyle name="Normal 2 2 6 4 2" xfId="12336" xr:uid="{00000000-0005-0000-0000-00000F370000}"/>
    <cellStyle name="Normal 2 2 6 5" xfId="9107" xr:uid="{00000000-0005-0000-0000-000010370000}"/>
    <cellStyle name="Normal 2 2 6 5 2" xfId="17090" xr:uid="{00000000-0005-0000-0000-000011370000}"/>
    <cellStyle name="Normal 2 2 6 6" xfId="1504" xr:uid="{00000000-0005-0000-0000-000012370000}"/>
    <cellStyle name="Normal 2 2 6 6 2" xfId="18755" xr:uid="{00000000-0005-0000-0000-000013370000}"/>
    <cellStyle name="Normal 2 2 6 7" xfId="10834" xr:uid="{00000000-0005-0000-0000-000014370000}"/>
    <cellStyle name="Normal 2 2 7" xfId="106" xr:uid="{00000000-0005-0000-0000-000015370000}"/>
    <cellStyle name="Normal 2 2 7 2" xfId="185" xr:uid="{00000000-0005-0000-0000-000016370000}"/>
    <cellStyle name="Normal 2 2 7 2 2" xfId="10249" xr:uid="{00000000-0005-0000-0000-000017370000}"/>
    <cellStyle name="Normal 2 2 7 2 2 2" xfId="17995" xr:uid="{00000000-0005-0000-0000-000018370000}"/>
    <cellStyle name="Normal 2 2 7 2 3" xfId="4018" xr:uid="{00000000-0005-0000-0000-000019370000}"/>
    <cellStyle name="Normal 2 2 7 2 3 2" xfId="12743" xr:uid="{00000000-0005-0000-0000-00001A370000}"/>
    <cellStyle name="Normal 2 2 7 2 4" xfId="3020" xr:uid="{00000000-0005-0000-0000-00001B370000}"/>
    <cellStyle name="Normal 2 2 7 2 4 2" xfId="19470" xr:uid="{00000000-0005-0000-0000-00001C370000}"/>
    <cellStyle name="Normal 2 2 7 2 5" xfId="11739" xr:uid="{00000000-0005-0000-0000-00001D370000}"/>
    <cellStyle name="Normal 2 2 7 3" xfId="3833" xr:uid="{00000000-0005-0000-0000-00001E370000}"/>
    <cellStyle name="Normal 2 2 7 3 2" xfId="12558" xr:uid="{00000000-0005-0000-0000-00001F370000}"/>
    <cellStyle name="Normal 2 2 7 4" xfId="9322" xr:uid="{00000000-0005-0000-0000-000020370000}"/>
    <cellStyle name="Normal 2 2 7 4 2" xfId="17305" xr:uid="{00000000-0005-0000-0000-000021370000}"/>
    <cellStyle name="Normal 2 2 7 5" xfId="1719" xr:uid="{00000000-0005-0000-0000-000022370000}"/>
    <cellStyle name="Normal 2 2 7 5 2" xfId="18976" xr:uid="{00000000-0005-0000-0000-000023370000}"/>
    <cellStyle name="Normal 2 2 7 6" xfId="11049" xr:uid="{00000000-0005-0000-0000-000024370000}"/>
    <cellStyle name="Normal 2 2 8" xfId="64" xr:uid="{00000000-0005-0000-0000-000025370000}"/>
    <cellStyle name="Normal 2 2 8 2" xfId="148" xr:uid="{00000000-0005-0000-0000-000026370000}"/>
    <cellStyle name="Normal 2 2 8 2 2" xfId="10362" xr:uid="{00000000-0005-0000-0000-000027370000}"/>
    <cellStyle name="Normal 2 2 8 2 2 2" xfId="18108" xr:uid="{00000000-0005-0000-0000-000028370000}"/>
    <cellStyle name="Normal 2 2 8 2 3" xfId="4114" xr:uid="{00000000-0005-0000-0000-000029370000}"/>
    <cellStyle name="Normal 2 2 8 2 3 2" xfId="12838" xr:uid="{00000000-0005-0000-0000-00002A370000}"/>
    <cellStyle name="Normal 2 2 8 2 4" xfId="3132" xr:uid="{00000000-0005-0000-0000-00002B370000}"/>
    <cellStyle name="Normal 2 2 8 2 4 2" xfId="19582" xr:uid="{00000000-0005-0000-0000-00002C370000}"/>
    <cellStyle name="Normal 2 2 8 2 5" xfId="11852" xr:uid="{00000000-0005-0000-0000-00002D370000}"/>
    <cellStyle name="Normal 2 2 8 3" xfId="3947" xr:uid="{00000000-0005-0000-0000-00002E370000}"/>
    <cellStyle name="Normal 2 2 8 3 2" xfId="12672" xr:uid="{00000000-0005-0000-0000-00002F370000}"/>
    <cellStyle name="Normal 2 2 8 4" xfId="9237" xr:uid="{00000000-0005-0000-0000-000030370000}"/>
    <cellStyle name="Normal 2 2 8 4 2" xfId="17220" xr:uid="{00000000-0005-0000-0000-000031370000}"/>
    <cellStyle name="Normal 2 2 8 5" xfId="1634" xr:uid="{00000000-0005-0000-0000-000032370000}"/>
    <cellStyle name="Normal 2 2 8 5 2" xfId="19089" xr:uid="{00000000-0005-0000-0000-000033370000}"/>
    <cellStyle name="Normal 2 2 8 6" xfId="10964" xr:uid="{00000000-0005-0000-0000-000034370000}"/>
    <cellStyle name="Normal 2 2 9" xfId="221" xr:uid="{00000000-0005-0000-0000-000035370000}"/>
    <cellStyle name="Normal 2 2 9 2" xfId="9579" xr:uid="{00000000-0005-0000-0000-000036370000}"/>
    <cellStyle name="Normal 2 2 9 2 2" xfId="17562" xr:uid="{00000000-0005-0000-0000-000037370000}"/>
    <cellStyle name="Normal 2 2 9 3" xfId="5683" xr:uid="{00000000-0005-0000-0000-000038370000}"/>
    <cellStyle name="Normal 2 2 9 3 2" xfId="14161" xr:uid="{00000000-0005-0000-0000-000039370000}"/>
    <cellStyle name="Normal 2 2 9 4" xfId="1977" xr:uid="{00000000-0005-0000-0000-00003A370000}"/>
    <cellStyle name="Normal 2 2 9 4 2" xfId="19211" xr:uid="{00000000-0005-0000-0000-00003B370000}"/>
    <cellStyle name="Normal 2 2 9 5" xfId="11306" xr:uid="{00000000-0005-0000-0000-00003C370000}"/>
    <cellStyle name="Normal 2 2 9 6" xfId="811" xr:uid="{00000000-0005-0000-0000-00003D370000}"/>
    <cellStyle name="Normal 2 3" xfId="72" xr:uid="{00000000-0005-0000-0000-00003E370000}"/>
    <cellStyle name="Normal 2 3 10" xfId="1441" xr:uid="{00000000-0005-0000-0000-00003F370000}"/>
    <cellStyle name="Normal 2 3 10 2" xfId="18522" xr:uid="{00000000-0005-0000-0000-000040370000}"/>
    <cellStyle name="Normal 2 3 11" xfId="10771" xr:uid="{00000000-0005-0000-0000-000041370000}"/>
    <cellStyle name="Normal 2 3 2" xfId="76" xr:uid="{00000000-0005-0000-0000-000042370000}"/>
    <cellStyle name="Normal 2 3 2 10" xfId="10773" xr:uid="{00000000-0005-0000-0000-000043370000}"/>
    <cellStyle name="Normal 2 3 2 2" xfId="94" xr:uid="{00000000-0005-0000-0000-000044370000}"/>
    <cellStyle name="Normal 2 3 2 2 2" xfId="128" xr:uid="{00000000-0005-0000-0000-000045370000}"/>
    <cellStyle name="Normal 2 3 2 2 2 2" xfId="207" xr:uid="{00000000-0005-0000-0000-000046370000}"/>
    <cellStyle name="Normal 2 3 2 2 2 2 2" xfId="1356" xr:uid="{00000000-0005-0000-0000-000047370000}"/>
    <cellStyle name="Normal 2 3 2 2 2 2 2 2" xfId="10220" xr:uid="{00000000-0005-0000-0000-000048370000}"/>
    <cellStyle name="Normal 2 3 2 2 2 2 2 2 2" xfId="17966" xr:uid="{00000000-0005-0000-0000-000049370000}"/>
    <cellStyle name="Normal 2 3 2 2 2 2 2 3" xfId="4185" xr:uid="{00000000-0005-0000-0000-00004A370000}"/>
    <cellStyle name="Normal 2 3 2 2 2 2 2 3 2" xfId="12909" xr:uid="{00000000-0005-0000-0000-00004B370000}"/>
    <cellStyle name="Normal 2 3 2 2 2 2 2 4" xfId="2991" xr:uid="{00000000-0005-0000-0000-00004C370000}"/>
    <cellStyle name="Normal 2 3 2 2 2 2 2 4 2" xfId="19441" xr:uid="{00000000-0005-0000-0000-00004D370000}"/>
    <cellStyle name="Normal 2 3 2 2 2 2 2 5" xfId="11710" xr:uid="{00000000-0005-0000-0000-00004E370000}"/>
    <cellStyle name="Normal 2 3 2 2 2 2 3" xfId="3804" xr:uid="{00000000-0005-0000-0000-00004F370000}"/>
    <cellStyle name="Normal 2 3 2 2 2 2 3 2" xfId="12529" xr:uid="{00000000-0005-0000-0000-000050370000}"/>
    <cellStyle name="Normal 2 3 2 2 2 2 4" xfId="9557" xr:uid="{00000000-0005-0000-0000-000051370000}"/>
    <cellStyle name="Normal 2 3 2 2 2 2 4 2" xfId="17540" xr:uid="{00000000-0005-0000-0000-000052370000}"/>
    <cellStyle name="Normal 2 3 2 2 2 2 5" xfId="1954" xr:uid="{00000000-0005-0000-0000-000053370000}"/>
    <cellStyle name="Normal 2 3 2 2 2 2 5 2" xfId="18947" xr:uid="{00000000-0005-0000-0000-000054370000}"/>
    <cellStyle name="Normal 2 3 2 2 2 2 6" xfId="11284" xr:uid="{00000000-0005-0000-0000-000055370000}"/>
    <cellStyle name="Normal 2 3 2 2 2 3" xfId="1032" xr:uid="{00000000-0005-0000-0000-000056370000}"/>
    <cellStyle name="Normal 2 3 2 2 2 3 2" xfId="9808" xr:uid="{00000000-0005-0000-0000-000057370000}"/>
    <cellStyle name="Normal 2 3 2 2 2 3 2 2" xfId="17755" xr:uid="{00000000-0005-0000-0000-000058370000}"/>
    <cellStyle name="Normal 2 3 2 2 2 3 3" xfId="4079" xr:uid="{00000000-0005-0000-0000-000059370000}"/>
    <cellStyle name="Normal 2 3 2 2 2 3 3 2" xfId="12803" xr:uid="{00000000-0005-0000-0000-00005A370000}"/>
    <cellStyle name="Normal 2 3 2 2 2 3 4" xfId="2212" xr:uid="{00000000-0005-0000-0000-00005B370000}"/>
    <cellStyle name="Normal 2 3 2 2 2 3 4 2" xfId="18726" xr:uid="{00000000-0005-0000-0000-00005C370000}"/>
    <cellStyle name="Normal 2 3 2 2 2 3 5" xfId="11499" xr:uid="{00000000-0005-0000-0000-00005D370000}"/>
    <cellStyle name="Normal 2 3 2 2 2 4" xfId="3410" xr:uid="{00000000-0005-0000-0000-00005E370000}"/>
    <cellStyle name="Normal 2 3 2 2 2 4 2" xfId="12131" xr:uid="{00000000-0005-0000-0000-00005F370000}"/>
    <cellStyle name="Normal 2 3 2 2 2 5" xfId="9214" xr:uid="{00000000-0005-0000-0000-000060370000}"/>
    <cellStyle name="Normal 2 3 2 2 2 5 2" xfId="17197" xr:uid="{00000000-0005-0000-0000-000061370000}"/>
    <cellStyle name="Normal 2 3 2 2 2 6" xfId="1611" xr:uid="{00000000-0005-0000-0000-000062370000}"/>
    <cellStyle name="Normal 2 3 2 2 2 6 2" xfId="18657" xr:uid="{00000000-0005-0000-0000-000063370000}"/>
    <cellStyle name="Normal 2 3 2 2 2 7" xfId="10941" xr:uid="{00000000-0005-0000-0000-000064370000}"/>
    <cellStyle name="Normal 2 3 2 2 3" xfId="173" xr:uid="{00000000-0005-0000-0000-000065370000}"/>
    <cellStyle name="Normal 2 3 2 2 3 2" xfId="1236" xr:uid="{00000000-0005-0000-0000-000066370000}"/>
    <cellStyle name="Normal 2 3 2 2 3 2 2" xfId="10138" xr:uid="{00000000-0005-0000-0000-000067370000}"/>
    <cellStyle name="Normal 2 3 2 2 3 2 2 2" xfId="17882" xr:uid="{00000000-0005-0000-0000-000068370000}"/>
    <cellStyle name="Normal 2 3 2 2 3 2 3" xfId="3536" xr:uid="{00000000-0005-0000-0000-000069370000}"/>
    <cellStyle name="Normal 2 3 2 2 3 2 3 2" xfId="12257" xr:uid="{00000000-0005-0000-0000-00006A370000}"/>
    <cellStyle name="Normal 2 3 2 2 3 2 4" xfId="2907" xr:uid="{00000000-0005-0000-0000-00006B370000}"/>
    <cellStyle name="Normal 2 3 2 2 3 2 4 2" xfId="19357" xr:uid="{00000000-0005-0000-0000-00006C370000}"/>
    <cellStyle name="Normal 2 3 2 2 3 2 5" xfId="11626" xr:uid="{00000000-0005-0000-0000-00006D370000}"/>
    <cellStyle name="Normal 2 3 2 2 3 3" xfId="3722" xr:uid="{00000000-0005-0000-0000-00006E370000}"/>
    <cellStyle name="Normal 2 3 2 2 3 3 2" xfId="12445" xr:uid="{00000000-0005-0000-0000-00006F370000}"/>
    <cellStyle name="Normal 2 3 2 2 3 4" xfId="9429" xr:uid="{00000000-0005-0000-0000-000070370000}"/>
    <cellStyle name="Normal 2 3 2 2 3 4 2" xfId="17412" xr:uid="{00000000-0005-0000-0000-000071370000}"/>
    <cellStyle name="Normal 2 3 2 2 3 5" xfId="1826" xr:uid="{00000000-0005-0000-0000-000072370000}"/>
    <cellStyle name="Normal 2 3 2 2 3 5 2" xfId="18863" xr:uid="{00000000-0005-0000-0000-000073370000}"/>
    <cellStyle name="Normal 2 3 2 2 3 6" xfId="11156" xr:uid="{00000000-0005-0000-0000-000074370000}"/>
    <cellStyle name="Normal 2 3 2 2 4" xfId="912" xr:uid="{00000000-0005-0000-0000-000075370000}"/>
    <cellStyle name="Normal 2 3 2 2 4 2" xfId="9687" xr:uid="{00000000-0005-0000-0000-000076370000}"/>
    <cellStyle name="Normal 2 3 2 2 4 2 2" xfId="17671" xr:uid="{00000000-0005-0000-0000-000077370000}"/>
    <cellStyle name="Normal 2 3 2 2 4 3" xfId="4130" xr:uid="{00000000-0005-0000-0000-000078370000}"/>
    <cellStyle name="Normal 2 3 2 2 4 3 2" xfId="12854" xr:uid="{00000000-0005-0000-0000-000079370000}"/>
    <cellStyle name="Normal 2 3 2 2 4 4" xfId="2086" xr:uid="{00000000-0005-0000-0000-00007A370000}"/>
    <cellStyle name="Normal 2 3 2 2 4 4 2" xfId="19096" xr:uid="{00000000-0005-0000-0000-00007B370000}"/>
    <cellStyle name="Normal 2 3 2 2 4 5" xfId="11415" xr:uid="{00000000-0005-0000-0000-00007C370000}"/>
    <cellStyle name="Normal 2 3 2 2 5" xfId="3312" xr:uid="{00000000-0005-0000-0000-00007D370000}"/>
    <cellStyle name="Normal 2 3 2 2 5 2" xfId="12032" xr:uid="{00000000-0005-0000-0000-00007E370000}"/>
    <cellStyle name="Normal 2 3 2 2 6" xfId="9086" xr:uid="{00000000-0005-0000-0000-00007F370000}"/>
    <cellStyle name="Normal 2 3 2 2 6 2" xfId="17069" xr:uid="{00000000-0005-0000-0000-000080370000}"/>
    <cellStyle name="Normal 2 3 2 2 7" xfId="1483" xr:uid="{00000000-0005-0000-0000-000081370000}"/>
    <cellStyle name="Normal 2 3 2 2 7 2" xfId="18566" xr:uid="{00000000-0005-0000-0000-000082370000}"/>
    <cellStyle name="Normal 2 3 2 2 8" xfId="10813" xr:uid="{00000000-0005-0000-0000-000083370000}"/>
    <cellStyle name="Normal 2 3 2 3" xfId="111" xr:uid="{00000000-0005-0000-0000-000084370000}"/>
    <cellStyle name="Normal 2 3 2 3 2" xfId="190" xr:uid="{00000000-0005-0000-0000-000085370000}"/>
    <cellStyle name="Normal 2 3 2 3 2 2" xfId="1319" xr:uid="{00000000-0005-0000-0000-000086370000}"/>
    <cellStyle name="Normal 2 3 2 3 2 2 2" xfId="10169" xr:uid="{00000000-0005-0000-0000-000087370000}"/>
    <cellStyle name="Normal 2 3 2 3 2 2 2 2" xfId="17914" xr:uid="{00000000-0005-0000-0000-000088370000}"/>
    <cellStyle name="Normal 2 3 2 3 2 2 3" xfId="3460" xr:uid="{00000000-0005-0000-0000-000089370000}"/>
    <cellStyle name="Normal 2 3 2 3 2 2 3 2" xfId="12181" xr:uid="{00000000-0005-0000-0000-00008A370000}"/>
    <cellStyle name="Normal 2 3 2 3 2 2 4" xfId="2939" xr:uid="{00000000-0005-0000-0000-00008B370000}"/>
    <cellStyle name="Normal 2 3 2 3 2 2 4 2" xfId="19389" xr:uid="{00000000-0005-0000-0000-00008C370000}"/>
    <cellStyle name="Normal 2 3 2 3 2 2 5" xfId="11658" xr:uid="{00000000-0005-0000-0000-00008D370000}"/>
    <cellStyle name="Normal 2 3 2 3 2 3" xfId="3753" xr:uid="{00000000-0005-0000-0000-00008E370000}"/>
    <cellStyle name="Normal 2 3 2 3 2 3 2" xfId="12477" xr:uid="{00000000-0005-0000-0000-00008F370000}"/>
    <cellStyle name="Normal 2 3 2 3 2 4" xfId="9517" xr:uid="{00000000-0005-0000-0000-000090370000}"/>
    <cellStyle name="Normal 2 3 2 3 2 4 2" xfId="17500" xr:uid="{00000000-0005-0000-0000-000091370000}"/>
    <cellStyle name="Normal 2 3 2 3 2 5" xfId="1914" xr:uid="{00000000-0005-0000-0000-000092370000}"/>
    <cellStyle name="Normal 2 3 2 3 2 5 2" xfId="18895" xr:uid="{00000000-0005-0000-0000-000093370000}"/>
    <cellStyle name="Normal 2 3 2 3 2 6" xfId="11244" xr:uid="{00000000-0005-0000-0000-000094370000}"/>
    <cellStyle name="Normal 2 3 2 3 3" xfId="995" xr:uid="{00000000-0005-0000-0000-000095370000}"/>
    <cellStyle name="Normal 2 3 2 3 3 2" xfId="9753" xr:uid="{00000000-0005-0000-0000-000096370000}"/>
    <cellStyle name="Normal 2 3 2 3 3 2 2" xfId="17703" xr:uid="{00000000-0005-0000-0000-000097370000}"/>
    <cellStyle name="Normal 2 3 2 3 3 3" xfId="3562" xr:uid="{00000000-0005-0000-0000-000098370000}"/>
    <cellStyle name="Normal 2 3 2 3 3 3 2" xfId="12283" xr:uid="{00000000-0005-0000-0000-000099370000}"/>
    <cellStyle name="Normal 2 3 2 3 3 4" xfId="2155" xr:uid="{00000000-0005-0000-0000-00009A370000}"/>
    <cellStyle name="Normal 2 3 2 3 3 4 2" xfId="18671" xr:uid="{00000000-0005-0000-0000-00009B370000}"/>
    <cellStyle name="Normal 2 3 2 3 3 5" xfId="11447" xr:uid="{00000000-0005-0000-0000-00009C370000}"/>
    <cellStyle name="Normal 2 3 2 3 4" xfId="3356" xr:uid="{00000000-0005-0000-0000-00009D370000}"/>
    <cellStyle name="Normal 2 3 2 3 4 2" xfId="12076" xr:uid="{00000000-0005-0000-0000-00009E370000}"/>
    <cellStyle name="Normal 2 3 2 3 5" xfId="9174" xr:uid="{00000000-0005-0000-0000-00009F370000}"/>
    <cellStyle name="Normal 2 3 2 3 5 2" xfId="17157" xr:uid="{00000000-0005-0000-0000-0000A0370000}"/>
    <cellStyle name="Normal 2 3 2 3 6" xfId="1571" xr:uid="{00000000-0005-0000-0000-0000A1370000}"/>
    <cellStyle name="Normal 2 3 2 3 6 2" xfId="18605" xr:uid="{00000000-0005-0000-0000-0000A2370000}"/>
    <cellStyle name="Normal 2 3 2 3 7" xfId="10901" xr:uid="{00000000-0005-0000-0000-0000A3370000}"/>
    <cellStyle name="Normal 2 3 2 4" xfId="156" xr:uid="{00000000-0005-0000-0000-0000A4370000}"/>
    <cellStyle name="Normal 2 3 2 4 2" xfId="1199" xr:uid="{00000000-0005-0000-0000-0000A5370000}"/>
    <cellStyle name="Normal 2 3 2 4 2 2" xfId="10098" xr:uid="{00000000-0005-0000-0000-0000A6370000}"/>
    <cellStyle name="Normal 2 3 2 4 2 2 2" xfId="17842" xr:uid="{00000000-0005-0000-0000-0000A7370000}"/>
    <cellStyle name="Normal 2 3 2 4 2 3" xfId="3575" xr:uid="{00000000-0005-0000-0000-0000A8370000}"/>
    <cellStyle name="Normal 2 3 2 4 2 3 2" xfId="12296" xr:uid="{00000000-0005-0000-0000-0000A9370000}"/>
    <cellStyle name="Normal 2 3 2 4 2 4" xfId="2867" xr:uid="{00000000-0005-0000-0000-0000AA370000}"/>
    <cellStyle name="Normal 2 3 2 4 2 4 2" xfId="19317" xr:uid="{00000000-0005-0000-0000-0000AB370000}"/>
    <cellStyle name="Normal 2 3 2 4 2 5" xfId="11586" xr:uid="{00000000-0005-0000-0000-0000AC370000}"/>
    <cellStyle name="Normal 2 3 2 4 3" xfId="3682" xr:uid="{00000000-0005-0000-0000-0000AD370000}"/>
    <cellStyle name="Normal 2 3 2 4 3 2" xfId="12405" xr:uid="{00000000-0005-0000-0000-0000AE370000}"/>
    <cellStyle name="Normal 2 3 2 4 4" xfId="9389" xr:uid="{00000000-0005-0000-0000-0000AF370000}"/>
    <cellStyle name="Normal 2 3 2 4 4 2" xfId="17372" xr:uid="{00000000-0005-0000-0000-0000B0370000}"/>
    <cellStyle name="Normal 2 3 2 4 5" xfId="1786" xr:uid="{00000000-0005-0000-0000-0000B1370000}"/>
    <cellStyle name="Normal 2 3 2 4 5 2" xfId="18823" xr:uid="{00000000-0005-0000-0000-0000B2370000}"/>
    <cellStyle name="Normal 2 3 2 4 6" xfId="11116" xr:uid="{00000000-0005-0000-0000-0000B3370000}"/>
    <cellStyle name="Normal 2 3 2 5" xfId="874" xr:uid="{00000000-0005-0000-0000-0000B4370000}"/>
    <cellStyle name="Normal 2 3 2 5 2" xfId="9647" xr:uid="{00000000-0005-0000-0000-0000B5370000}"/>
    <cellStyle name="Normal 2 3 2 5 2 2" xfId="17631" xr:uid="{00000000-0005-0000-0000-0000B6370000}"/>
    <cellStyle name="Normal 2 3 2 5 3" xfId="5002" xr:uid="{00000000-0005-0000-0000-0000B7370000}"/>
    <cellStyle name="Normal 2 3 2 5 4" xfId="2046" xr:uid="{00000000-0005-0000-0000-0000B8370000}"/>
    <cellStyle name="Normal 2 3 2 5 4 2" xfId="19191" xr:uid="{00000000-0005-0000-0000-0000B9370000}"/>
    <cellStyle name="Normal 2 3 2 5 5" xfId="11375" xr:uid="{00000000-0005-0000-0000-0000BA370000}"/>
    <cellStyle name="Normal 2 3 2 6" xfId="3272" xr:uid="{00000000-0005-0000-0000-0000BB370000}"/>
    <cellStyle name="Normal 2 3 2 6 2" xfId="10488" xr:uid="{00000000-0005-0000-0000-0000BC370000}"/>
    <cellStyle name="Normal 2 3 2 6 2 2" xfId="18232" xr:uid="{00000000-0005-0000-0000-0000BD370000}"/>
    <cellStyle name="Normal 2 3 2 6 3" xfId="7355" xr:uid="{00000000-0005-0000-0000-0000BE370000}"/>
    <cellStyle name="Normal 2 3 2 6 4" xfId="11992" xr:uid="{00000000-0005-0000-0000-0000BF370000}"/>
    <cellStyle name="Normal 2 3 2 7" xfId="3538" xr:uid="{00000000-0005-0000-0000-0000C0370000}"/>
    <cellStyle name="Normal 2 3 2 7 2" xfId="12259" xr:uid="{00000000-0005-0000-0000-0000C1370000}"/>
    <cellStyle name="Normal 2 3 2 8" xfId="9046" xr:uid="{00000000-0005-0000-0000-0000C2370000}"/>
    <cellStyle name="Normal 2 3 2 8 2" xfId="17029" xr:uid="{00000000-0005-0000-0000-0000C3370000}"/>
    <cellStyle name="Normal 2 3 2 9" xfId="1443" xr:uid="{00000000-0005-0000-0000-0000C4370000}"/>
    <cellStyle name="Normal 2 3 2 9 2" xfId="18526" xr:uid="{00000000-0005-0000-0000-0000C5370000}"/>
    <cellStyle name="Normal 2 3 3" xfId="80" xr:uid="{00000000-0005-0000-0000-0000C6370000}"/>
    <cellStyle name="Normal 2 3 3 2" xfId="98" xr:uid="{00000000-0005-0000-0000-0000C7370000}"/>
    <cellStyle name="Normal 2 3 3 2 2" xfId="132" xr:uid="{00000000-0005-0000-0000-0000C8370000}"/>
    <cellStyle name="Normal 2 3 3 2 2 2" xfId="211" xr:uid="{00000000-0005-0000-0000-0000C9370000}"/>
    <cellStyle name="Normal 2 3 3 2 2 2 2" xfId="10218" xr:uid="{00000000-0005-0000-0000-0000CA370000}"/>
    <cellStyle name="Normal 2 3 3 2 2 2 2 2" xfId="17964" xr:uid="{00000000-0005-0000-0000-0000CB370000}"/>
    <cellStyle name="Normal 2 3 3 2 2 2 3" xfId="3518" xr:uid="{00000000-0005-0000-0000-0000CC370000}"/>
    <cellStyle name="Normal 2 3 3 2 2 2 3 2" xfId="12239" xr:uid="{00000000-0005-0000-0000-0000CD370000}"/>
    <cellStyle name="Normal 2 3 3 2 2 2 4" xfId="2989" xr:uid="{00000000-0005-0000-0000-0000CE370000}"/>
    <cellStyle name="Normal 2 3 3 2 2 2 4 2" xfId="19439" xr:uid="{00000000-0005-0000-0000-0000CF370000}"/>
    <cellStyle name="Normal 2 3 3 2 2 2 5" xfId="11708" xr:uid="{00000000-0005-0000-0000-0000D0370000}"/>
    <cellStyle name="Normal 2 3 3 2 2 3" xfId="3802" xr:uid="{00000000-0005-0000-0000-0000D1370000}"/>
    <cellStyle name="Normal 2 3 3 2 2 3 2" xfId="12527" xr:uid="{00000000-0005-0000-0000-0000D2370000}"/>
    <cellStyle name="Normal 2 3 3 2 2 4" xfId="9555" xr:uid="{00000000-0005-0000-0000-0000D3370000}"/>
    <cellStyle name="Normal 2 3 3 2 2 4 2" xfId="17538" xr:uid="{00000000-0005-0000-0000-0000D4370000}"/>
    <cellStyle name="Normal 2 3 3 2 2 5" xfId="1952" xr:uid="{00000000-0005-0000-0000-0000D5370000}"/>
    <cellStyle name="Normal 2 3 3 2 2 5 2" xfId="18945" xr:uid="{00000000-0005-0000-0000-0000D6370000}"/>
    <cellStyle name="Normal 2 3 3 2 2 6" xfId="11282" xr:uid="{00000000-0005-0000-0000-0000D7370000}"/>
    <cellStyle name="Normal 2 3 3 2 3" xfId="177" xr:uid="{00000000-0005-0000-0000-0000D8370000}"/>
    <cellStyle name="Normal 2 3 3 2 3 2" xfId="9805" xr:uid="{00000000-0005-0000-0000-0000D9370000}"/>
    <cellStyle name="Normal 2 3 3 2 3 2 2" xfId="17753" xr:uid="{00000000-0005-0000-0000-0000DA370000}"/>
    <cellStyle name="Normal 2 3 3 2 3 3" xfId="4135" xr:uid="{00000000-0005-0000-0000-0000DB370000}"/>
    <cellStyle name="Normal 2 3 3 2 3 3 2" xfId="12859" xr:uid="{00000000-0005-0000-0000-0000DC370000}"/>
    <cellStyle name="Normal 2 3 3 2 3 4" xfId="2209" xr:uid="{00000000-0005-0000-0000-0000DD370000}"/>
    <cellStyle name="Normal 2 3 3 2 3 4 2" xfId="18718" xr:uid="{00000000-0005-0000-0000-0000DE370000}"/>
    <cellStyle name="Normal 2 3 3 2 3 5" xfId="11497" xr:uid="{00000000-0005-0000-0000-0000DF370000}"/>
    <cellStyle name="Normal 2 3 3 2 4" xfId="3408" xr:uid="{00000000-0005-0000-0000-0000E0370000}"/>
    <cellStyle name="Normal 2 3 3 2 4 2" xfId="12129" xr:uid="{00000000-0005-0000-0000-0000E1370000}"/>
    <cellStyle name="Normal 2 3 3 2 5" xfId="9212" xr:uid="{00000000-0005-0000-0000-0000E2370000}"/>
    <cellStyle name="Normal 2 3 3 2 5 2" xfId="17195" xr:uid="{00000000-0005-0000-0000-0000E3370000}"/>
    <cellStyle name="Normal 2 3 3 2 6" xfId="1609" xr:uid="{00000000-0005-0000-0000-0000E4370000}"/>
    <cellStyle name="Normal 2 3 3 2 6 2" xfId="18655" xr:uid="{00000000-0005-0000-0000-0000E5370000}"/>
    <cellStyle name="Normal 2 3 3 2 7" xfId="10939" xr:uid="{00000000-0005-0000-0000-0000E6370000}"/>
    <cellStyle name="Normal 2 3 3 3" xfId="115" xr:uid="{00000000-0005-0000-0000-0000E7370000}"/>
    <cellStyle name="Normal 2 3 3 3 2" xfId="194" xr:uid="{00000000-0005-0000-0000-0000E8370000}"/>
    <cellStyle name="Normal 2 3 3 3 2 2" xfId="10136" xr:uid="{00000000-0005-0000-0000-0000E9370000}"/>
    <cellStyle name="Normal 2 3 3 3 2 2 2" xfId="17880" xr:uid="{00000000-0005-0000-0000-0000EA370000}"/>
    <cellStyle name="Normal 2 3 3 3 2 3" xfId="3511" xr:uid="{00000000-0005-0000-0000-0000EB370000}"/>
    <cellStyle name="Normal 2 3 3 3 2 3 2" xfId="12232" xr:uid="{00000000-0005-0000-0000-0000EC370000}"/>
    <cellStyle name="Normal 2 3 3 3 2 4" xfId="2905" xr:uid="{00000000-0005-0000-0000-0000ED370000}"/>
    <cellStyle name="Normal 2 3 3 3 2 4 2" xfId="19355" xr:uid="{00000000-0005-0000-0000-0000EE370000}"/>
    <cellStyle name="Normal 2 3 3 3 2 5" xfId="11624" xr:uid="{00000000-0005-0000-0000-0000EF370000}"/>
    <cellStyle name="Normal 2 3 3 3 3" xfId="3720" xr:uid="{00000000-0005-0000-0000-0000F0370000}"/>
    <cellStyle name="Normal 2 3 3 3 3 2" xfId="12443" xr:uid="{00000000-0005-0000-0000-0000F1370000}"/>
    <cellStyle name="Normal 2 3 3 3 4" xfId="9427" xr:uid="{00000000-0005-0000-0000-0000F2370000}"/>
    <cellStyle name="Normal 2 3 3 3 4 2" xfId="17410" xr:uid="{00000000-0005-0000-0000-0000F3370000}"/>
    <cellStyle name="Normal 2 3 3 3 5" xfId="1824" xr:uid="{00000000-0005-0000-0000-0000F4370000}"/>
    <cellStyle name="Normal 2 3 3 3 5 2" xfId="18861" xr:uid="{00000000-0005-0000-0000-0000F5370000}"/>
    <cellStyle name="Normal 2 3 3 3 6" xfId="11154" xr:uid="{00000000-0005-0000-0000-0000F6370000}"/>
    <cellStyle name="Normal 2 3 3 4" xfId="160" xr:uid="{00000000-0005-0000-0000-0000F7370000}"/>
    <cellStyle name="Normal 2 3 3 4 2" xfId="9685" xr:uid="{00000000-0005-0000-0000-0000F8370000}"/>
    <cellStyle name="Normal 2 3 3 4 2 2" xfId="17669" xr:uid="{00000000-0005-0000-0000-0000F9370000}"/>
    <cellStyle name="Normal 2 3 3 4 3" xfId="3427" xr:uid="{00000000-0005-0000-0000-0000FA370000}"/>
    <cellStyle name="Normal 2 3 3 4 3 2" xfId="12148" xr:uid="{00000000-0005-0000-0000-0000FB370000}"/>
    <cellStyle name="Normal 2 3 3 4 4" xfId="2084" xr:uid="{00000000-0005-0000-0000-0000FC370000}"/>
    <cellStyle name="Normal 2 3 3 4 4 2" xfId="18426" xr:uid="{00000000-0005-0000-0000-0000FD370000}"/>
    <cellStyle name="Normal 2 3 3 4 5" xfId="11413" xr:uid="{00000000-0005-0000-0000-0000FE370000}"/>
    <cellStyle name="Normal 2 3 3 5" xfId="3310" xr:uid="{00000000-0005-0000-0000-0000FF370000}"/>
    <cellStyle name="Normal 2 3 3 5 2" xfId="12030" xr:uid="{00000000-0005-0000-0000-000000380000}"/>
    <cellStyle name="Normal 2 3 3 6" xfId="9084" xr:uid="{00000000-0005-0000-0000-000001380000}"/>
    <cellStyle name="Normal 2 3 3 6 2" xfId="17067" xr:uid="{00000000-0005-0000-0000-000002380000}"/>
    <cellStyle name="Normal 2 3 3 7" xfId="1481" xr:uid="{00000000-0005-0000-0000-000003380000}"/>
    <cellStyle name="Normal 2 3 3 7 2" xfId="18564" xr:uid="{00000000-0005-0000-0000-000004380000}"/>
    <cellStyle name="Normal 2 3 3 8" xfId="10811" xr:uid="{00000000-0005-0000-0000-000005380000}"/>
    <cellStyle name="Normal 2 3 4" xfId="84" xr:uid="{00000000-0005-0000-0000-000006380000}"/>
    <cellStyle name="Normal 2 3 4 2" xfId="103" xr:uid="{00000000-0005-0000-0000-000007380000}"/>
    <cellStyle name="Normal 2 3 4 2 2" xfId="137" xr:uid="{00000000-0005-0000-0000-000008380000}"/>
    <cellStyle name="Normal 2 3 4 2 2 2" xfId="216" xr:uid="{00000000-0005-0000-0000-000009380000}"/>
    <cellStyle name="Normal 2 3 4 2 2 2 2" xfId="17898" xr:uid="{00000000-0005-0000-0000-00000A380000}"/>
    <cellStyle name="Normal 2 3 4 2 2 3" xfId="3421" xr:uid="{00000000-0005-0000-0000-00000B380000}"/>
    <cellStyle name="Normal 2 3 4 2 2 3 2" xfId="12142" xr:uid="{00000000-0005-0000-0000-00000C380000}"/>
    <cellStyle name="Normal 2 3 4 2 2 4" xfId="2923" xr:uid="{00000000-0005-0000-0000-00000D380000}"/>
    <cellStyle name="Normal 2 3 4 2 2 4 2" xfId="19373" xr:uid="{00000000-0005-0000-0000-00000E380000}"/>
    <cellStyle name="Normal 2 3 4 2 2 5" xfId="11642" xr:uid="{00000000-0005-0000-0000-00000F380000}"/>
    <cellStyle name="Normal 2 3 4 2 3" xfId="182" xr:uid="{00000000-0005-0000-0000-000010380000}"/>
    <cellStyle name="Normal 2 3 4 2 3 2" xfId="12461" xr:uid="{00000000-0005-0000-0000-000011380000}"/>
    <cellStyle name="Normal 2 3 4 2 4" xfId="9515" xr:uid="{00000000-0005-0000-0000-000012380000}"/>
    <cellStyle name="Normal 2 3 4 2 4 2" xfId="17498" xr:uid="{00000000-0005-0000-0000-000013380000}"/>
    <cellStyle name="Normal 2 3 4 2 5" xfId="1912" xr:uid="{00000000-0005-0000-0000-000014380000}"/>
    <cellStyle name="Normal 2 3 4 2 5 2" xfId="18879" xr:uid="{00000000-0005-0000-0000-000015380000}"/>
    <cellStyle name="Normal 2 3 4 2 6" xfId="11242" xr:uid="{00000000-0005-0000-0000-000016380000}"/>
    <cellStyle name="Normal 2 3 4 3" xfId="119" xr:uid="{00000000-0005-0000-0000-000017380000}"/>
    <cellStyle name="Normal 2 3 4 3 2" xfId="198" xr:uid="{00000000-0005-0000-0000-000018380000}"/>
    <cellStyle name="Normal 2 3 4 3 2 2" xfId="17687" xr:uid="{00000000-0005-0000-0000-000019380000}"/>
    <cellStyle name="Normal 2 3 4 3 3" xfId="3999" xr:uid="{00000000-0005-0000-0000-00001A380000}"/>
    <cellStyle name="Normal 2 3 4 3 3 2" xfId="12724" xr:uid="{00000000-0005-0000-0000-00001B380000}"/>
    <cellStyle name="Normal 2 3 4 3 4" xfId="2131" xr:uid="{00000000-0005-0000-0000-00001C380000}"/>
    <cellStyle name="Normal 2 3 4 3 4 2" xfId="18709" xr:uid="{00000000-0005-0000-0000-00001D380000}"/>
    <cellStyle name="Normal 2 3 4 3 5" xfId="11431" xr:uid="{00000000-0005-0000-0000-00001E380000}"/>
    <cellStyle name="Normal 2 3 4 4" xfId="164" xr:uid="{00000000-0005-0000-0000-00001F380000}"/>
    <cellStyle name="Normal 2 3 4 4 2" xfId="12059" xr:uid="{00000000-0005-0000-0000-000020380000}"/>
    <cellStyle name="Normal 2 3 4 5" xfId="9172" xr:uid="{00000000-0005-0000-0000-000021380000}"/>
    <cellStyle name="Normal 2 3 4 5 2" xfId="17155" xr:uid="{00000000-0005-0000-0000-000022380000}"/>
    <cellStyle name="Normal 2 3 4 6" xfId="1569" xr:uid="{00000000-0005-0000-0000-000023380000}"/>
    <cellStyle name="Normal 2 3 4 6 2" xfId="18586" xr:uid="{00000000-0005-0000-0000-000024380000}"/>
    <cellStyle name="Normal 2 3 4 7" xfId="10899" xr:uid="{00000000-0005-0000-0000-000025380000}"/>
    <cellStyle name="Normal 2 3 5" xfId="90" xr:uid="{00000000-0005-0000-0000-000026380000}"/>
    <cellStyle name="Normal 2 3 5 2" xfId="124" xr:uid="{00000000-0005-0000-0000-000027380000}"/>
    <cellStyle name="Normal 2 3 5 2 2" xfId="203" xr:uid="{00000000-0005-0000-0000-000028380000}"/>
    <cellStyle name="Normal 2 3 5 2 2 2" xfId="17840" xr:uid="{00000000-0005-0000-0000-000029380000}"/>
    <cellStyle name="Normal 2 3 5 2 3" xfId="3524" xr:uid="{00000000-0005-0000-0000-00002A380000}"/>
    <cellStyle name="Normal 2 3 5 2 3 2" xfId="12245" xr:uid="{00000000-0005-0000-0000-00002B380000}"/>
    <cellStyle name="Normal 2 3 5 2 4" xfId="2865" xr:uid="{00000000-0005-0000-0000-00002C380000}"/>
    <cellStyle name="Normal 2 3 5 2 4 2" xfId="19315" xr:uid="{00000000-0005-0000-0000-00002D380000}"/>
    <cellStyle name="Normal 2 3 5 2 5" xfId="11584" xr:uid="{00000000-0005-0000-0000-00002E380000}"/>
    <cellStyle name="Normal 2 3 5 3" xfId="169" xr:uid="{00000000-0005-0000-0000-00002F380000}"/>
    <cellStyle name="Normal 2 3 5 3 2" xfId="12403" xr:uid="{00000000-0005-0000-0000-000030380000}"/>
    <cellStyle name="Normal 2 3 5 4" xfId="9387" xr:uid="{00000000-0005-0000-0000-000031380000}"/>
    <cellStyle name="Normal 2 3 5 4 2" xfId="17370" xr:uid="{00000000-0005-0000-0000-000032380000}"/>
    <cellStyle name="Normal 2 3 5 5" xfId="1784" xr:uid="{00000000-0005-0000-0000-000033380000}"/>
    <cellStyle name="Normal 2 3 5 5 2" xfId="18821" xr:uid="{00000000-0005-0000-0000-000034380000}"/>
    <cellStyle name="Normal 2 3 5 6" xfId="11114" xr:uid="{00000000-0005-0000-0000-000035380000}"/>
    <cellStyle name="Normal 2 3 6" xfId="107" xr:uid="{00000000-0005-0000-0000-000036380000}"/>
    <cellStyle name="Normal 2 3 6 2" xfId="186" xr:uid="{00000000-0005-0000-0000-000037380000}"/>
    <cellStyle name="Normal 2 3 6 2 2" xfId="17629" xr:uid="{00000000-0005-0000-0000-000038380000}"/>
    <cellStyle name="Normal 2 3 6 3" xfId="5001" xr:uid="{00000000-0005-0000-0000-000039380000}"/>
    <cellStyle name="Normal 2 3 6 4" xfId="2044" xr:uid="{00000000-0005-0000-0000-00003A380000}"/>
    <cellStyle name="Normal 2 3 6 4 2" xfId="19227" xr:uid="{00000000-0005-0000-0000-00003B380000}"/>
    <cellStyle name="Normal 2 3 6 5" xfId="11373" xr:uid="{00000000-0005-0000-0000-00003C380000}"/>
    <cellStyle name="Normal 2 3 7" xfId="152" xr:uid="{00000000-0005-0000-0000-00003D380000}"/>
    <cellStyle name="Normal 2 3 7 2" xfId="10486" xr:uid="{00000000-0005-0000-0000-00003E380000}"/>
    <cellStyle name="Normal 2 3 7 2 2" xfId="18230" xr:uid="{00000000-0005-0000-0000-00003F380000}"/>
    <cellStyle name="Normal 2 3 7 3" xfId="7354" xr:uid="{00000000-0005-0000-0000-000040380000}"/>
    <cellStyle name="Normal 2 3 7 4" xfId="11987" xr:uid="{00000000-0005-0000-0000-000041380000}"/>
    <cellStyle name="Normal 2 3 8" xfId="4058" xr:uid="{00000000-0005-0000-0000-000042380000}"/>
    <cellStyle name="Normal 2 3 8 2" xfId="12782" xr:uid="{00000000-0005-0000-0000-000043380000}"/>
    <cellStyle name="Normal 2 3 9" xfId="9044" xr:uid="{00000000-0005-0000-0000-000044380000}"/>
    <cellStyle name="Normal 2 3 9 2" xfId="17027" xr:uid="{00000000-0005-0000-0000-000045380000}"/>
    <cellStyle name="Normal 2 4" xfId="74" xr:uid="{00000000-0005-0000-0000-000046380000}"/>
    <cellStyle name="Normal 2 4 10" xfId="24102" xr:uid="{00000000-0005-0000-0000-000047380000}"/>
    <cellStyle name="Normal 2 4 10 2" xfId="24103" xr:uid="{00000000-0005-0000-0000-000048380000}"/>
    <cellStyle name="Normal 2 4 10 3" xfId="24104" xr:uid="{00000000-0005-0000-0000-000049380000}"/>
    <cellStyle name="Normal 2 4 11" xfId="24105" xr:uid="{00000000-0005-0000-0000-00004A380000}"/>
    <cellStyle name="Normal 2 4 12" xfId="24106" xr:uid="{00000000-0005-0000-0000-00004B380000}"/>
    <cellStyle name="Normal 2 4 13" xfId="308" xr:uid="{00000000-0005-0000-0000-00004C380000}"/>
    <cellStyle name="Normal 2 4 2" xfId="92" xr:uid="{00000000-0005-0000-0000-00004D380000}"/>
    <cellStyle name="Normal 2 4 2 2" xfId="126" xr:uid="{00000000-0005-0000-0000-00004E380000}"/>
    <cellStyle name="Normal 2 4 2 2 2" xfId="205" xr:uid="{00000000-0005-0000-0000-00004F380000}"/>
    <cellStyle name="Normal 2 4 2 2 3" xfId="24109" xr:uid="{00000000-0005-0000-0000-000050380000}"/>
    <cellStyle name="Normal 2 4 2 2 4" xfId="24110" xr:uid="{00000000-0005-0000-0000-000051380000}"/>
    <cellStyle name="Normal 2 4 2 2 5" xfId="24108" xr:uid="{00000000-0005-0000-0000-000052380000}"/>
    <cellStyle name="Normal 2 4 2 2 6" xfId="8776" xr:uid="{00000000-0005-0000-0000-000053380000}"/>
    <cellStyle name="Normal 2 4 2 3" xfId="171" xr:uid="{00000000-0005-0000-0000-000054380000}"/>
    <cellStyle name="Normal 2 4 2 4" xfId="24111" xr:uid="{00000000-0005-0000-0000-000055380000}"/>
    <cellStyle name="Normal 2 4 2 5" xfId="24112" xr:uid="{00000000-0005-0000-0000-000056380000}"/>
    <cellStyle name="Normal 2 4 2 6" xfId="24107" xr:uid="{00000000-0005-0000-0000-000057380000}"/>
    <cellStyle name="Normal 2 4 2 7" xfId="5004" xr:uid="{00000000-0005-0000-0000-000058380000}"/>
    <cellStyle name="Normal 2 4 3" xfId="109" xr:uid="{00000000-0005-0000-0000-000059380000}"/>
    <cellStyle name="Normal 2 4 3 2" xfId="188" xr:uid="{00000000-0005-0000-0000-00005A380000}"/>
    <cellStyle name="Normal 2 4 3 2 2" xfId="24115" xr:uid="{00000000-0005-0000-0000-00005B380000}"/>
    <cellStyle name="Normal 2 4 3 2 3" xfId="24114" xr:uid="{00000000-0005-0000-0000-00005C380000}"/>
    <cellStyle name="Normal 2 4 3 2 4" xfId="8777" xr:uid="{00000000-0005-0000-0000-00005D380000}"/>
    <cellStyle name="Normal 2 4 3 3" xfId="24116" xr:uid="{00000000-0005-0000-0000-00005E380000}"/>
    <cellStyle name="Normal 2 4 3 4" xfId="24117" xr:uid="{00000000-0005-0000-0000-00005F380000}"/>
    <cellStyle name="Normal 2 4 3 5" xfId="24113" xr:uid="{00000000-0005-0000-0000-000060380000}"/>
    <cellStyle name="Normal 2 4 3 6" xfId="5005" xr:uid="{00000000-0005-0000-0000-000061380000}"/>
    <cellStyle name="Normal 2 4 4" xfId="154" xr:uid="{00000000-0005-0000-0000-000062380000}"/>
    <cellStyle name="Normal 2 4 4 2" xfId="8778" xr:uid="{00000000-0005-0000-0000-000063380000}"/>
    <cellStyle name="Normal 2 4 4 2 2" xfId="24120" xr:uid="{00000000-0005-0000-0000-000064380000}"/>
    <cellStyle name="Normal 2 4 4 2 3" xfId="24119" xr:uid="{00000000-0005-0000-0000-000065380000}"/>
    <cellStyle name="Normal 2 4 4 3" xfId="24121" xr:uid="{00000000-0005-0000-0000-000066380000}"/>
    <cellStyle name="Normal 2 4 4 4" xfId="24122" xr:uid="{00000000-0005-0000-0000-000067380000}"/>
    <cellStyle name="Normal 2 4 4 5" xfId="24118" xr:uid="{00000000-0005-0000-0000-000068380000}"/>
    <cellStyle name="Normal 2 4 4 6" xfId="5006" xr:uid="{00000000-0005-0000-0000-000069380000}"/>
    <cellStyle name="Normal 2 4 5" xfId="5007" xr:uid="{00000000-0005-0000-0000-00006A380000}"/>
    <cellStyle name="Normal 2 4 5 2" xfId="8775" xr:uid="{00000000-0005-0000-0000-00006B380000}"/>
    <cellStyle name="Normal 2 4 5 2 2" xfId="16913" xr:uid="{00000000-0005-0000-0000-00006C380000}"/>
    <cellStyle name="Normal 2 4 5 2 2 2" xfId="24124" xr:uid="{00000000-0005-0000-0000-00006D380000}"/>
    <cellStyle name="Normal 2 4 5 2 3" xfId="24125" xr:uid="{00000000-0005-0000-0000-00006E380000}"/>
    <cellStyle name="Normal 2 4 5 2 4" xfId="24123" xr:uid="{00000000-0005-0000-0000-00006F380000}"/>
    <cellStyle name="Normal 2 4 5 3" xfId="13648" xr:uid="{00000000-0005-0000-0000-000070380000}"/>
    <cellStyle name="Normal 2 4 5 3 2" xfId="24126" xr:uid="{00000000-0005-0000-0000-000071380000}"/>
    <cellStyle name="Normal 2 4 5 4" xfId="24127" xr:uid="{00000000-0005-0000-0000-000072380000}"/>
    <cellStyle name="Normal 2 4 5 5" xfId="24128" xr:uid="{00000000-0005-0000-0000-000073380000}"/>
    <cellStyle name="Normal 2 4 6" xfId="8756" xr:uid="{00000000-0005-0000-0000-000074380000}"/>
    <cellStyle name="Normal 2 4 6 2" xfId="24130" xr:uid="{00000000-0005-0000-0000-000075380000}"/>
    <cellStyle name="Normal 2 4 6 2 2" xfId="24131" xr:uid="{00000000-0005-0000-0000-000076380000}"/>
    <cellStyle name="Normal 2 4 6 3" xfId="24132" xr:uid="{00000000-0005-0000-0000-000077380000}"/>
    <cellStyle name="Normal 2 4 6 3 2" xfId="24133" xr:uid="{00000000-0005-0000-0000-000078380000}"/>
    <cellStyle name="Normal 2 4 6 3 3" xfId="24134" xr:uid="{00000000-0005-0000-0000-000079380000}"/>
    <cellStyle name="Normal 2 4 6 3 4" xfId="24135" xr:uid="{00000000-0005-0000-0000-00007A380000}"/>
    <cellStyle name="Normal 2 4 6 4" xfId="24136" xr:uid="{00000000-0005-0000-0000-00007B380000}"/>
    <cellStyle name="Normal 2 4 6 4 2" xfId="24137" xr:uid="{00000000-0005-0000-0000-00007C380000}"/>
    <cellStyle name="Normal 2 4 6 4 3" xfId="24138" xr:uid="{00000000-0005-0000-0000-00007D380000}"/>
    <cellStyle name="Normal 2 4 6 5" xfId="24129" xr:uid="{00000000-0005-0000-0000-00007E380000}"/>
    <cellStyle name="Normal 2 4 7" xfId="24139" xr:uid="{00000000-0005-0000-0000-00007F380000}"/>
    <cellStyle name="Normal 2 4 7 2" xfId="24140" xr:uid="{00000000-0005-0000-0000-000080380000}"/>
    <cellStyle name="Normal 2 4 8" xfId="24141" xr:uid="{00000000-0005-0000-0000-000081380000}"/>
    <cellStyle name="Normal 2 4 8 2" xfId="24142" xr:uid="{00000000-0005-0000-0000-000082380000}"/>
    <cellStyle name="Normal 2 4 9" xfId="24143" xr:uid="{00000000-0005-0000-0000-000083380000}"/>
    <cellStyle name="Normal 2 4 9 2" xfId="24144" xr:uid="{00000000-0005-0000-0000-000084380000}"/>
    <cellStyle name="Normal 2 4 9 2 2" xfId="24145" xr:uid="{00000000-0005-0000-0000-000085380000}"/>
    <cellStyle name="Normal 2 4 9 3" xfId="24146" xr:uid="{00000000-0005-0000-0000-000086380000}"/>
    <cellStyle name="Normal 2 4 9 4" xfId="24147" xr:uid="{00000000-0005-0000-0000-000087380000}"/>
    <cellStyle name="Normal 2 5" xfId="78" xr:uid="{00000000-0005-0000-0000-000088380000}"/>
    <cellStyle name="Normal 2 5 10" xfId="301" xr:uid="{00000000-0005-0000-0000-000089380000}"/>
    <cellStyle name="Normal 2 5 2" xfId="96" xr:uid="{00000000-0005-0000-0000-00008A380000}"/>
    <cellStyle name="Normal 2 5 2 2" xfId="130" xr:uid="{00000000-0005-0000-0000-00008B380000}"/>
    <cellStyle name="Normal 2 5 2 2 2" xfId="209" xr:uid="{00000000-0005-0000-0000-00008C380000}"/>
    <cellStyle name="Normal 2 5 2 2 2 2" xfId="24150" xr:uid="{00000000-0005-0000-0000-00008D380000}"/>
    <cellStyle name="Normal 2 5 2 2 2 3" xfId="24151" xr:uid="{00000000-0005-0000-0000-00008E380000}"/>
    <cellStyle name="Normal 2 5 2 2 3" xfId="24152" xr:uid="{00000000-0005-0000-0000-00008F380000}"/>
    <cellStyle name="Normal 2 5 2 2 4" xfId="24153" xr:uid="{00000000-0005-0000-0000-000090380000}"/>
    <cellStyle name="Normal 2 5 2 2 5" xfId="24154" xr:uid="{00000000-0005-0000-0000-000091380000}"/>
    <cellStyle name="Normal 2 5 2 3" xfId="175" xr:uid="{00000000-0005-0000-0000-000092380000}"/>
    <cellStyle name="Normal 2 5 2 3 2" xfId="24155" xr:uid="{00000000-0005-0000-0000-000093380000}"/>
    <cellStyle name="Normal 2 5 2 3 2 2" xfId="24156" xr:uid="{00000000-0005-0000-0000-000094380000}"/>
    <cellStyle name="Normal 2 5 2 3 2 2 2" xfId="24157" xr:uid="{00000000-0005-0000-0000-000095380000}"/>
    <cellStyle name="Normal 2 5 2 3 2 3" xfId="24158" xr:uid="{00000000-0005-0000-0000-000096380000}"/>
    <cellStyle name="Normal 2 5 2 3 3" xfId="24159" xr:uid="{00000000-0005-0000-0000-000097380000}"/>
    <cellStyle name="Normal 2 5 2 3 4" xfId="24160" xr:uid="{00000000-0005-0000-0000-000098380000}"/>
    <cellStyle name="Normal 2 5 2 3 5" xfId="24161" xr:uid="{00000000-0005-0000-0000-000099380000}"/>
    <cellStyle name="Normal 2 5 2 4" xfId="24162" xr:uid="{00000000-0005-0000-0000-00009A380000}"/>
    <cellStyle name="Normal 2 5 2 4 2" xfId="24163" xr:uid="{00000000-0005-0000-0000-00009B380000}"/>
    <cellStyle name="Normal 2 5 2 4 3" xfId="24164" xr:uid="{00000000-0005-0000-0000-00009C380000}"/>
    <cellStyle name="Normal 2 5 2 4 4" xfId="24165" xr:uid="{00000000-0005-0000-0000-00009D380000}"/>
    <cellStyle name="Normal 2 5 2 5" xfId="24166" xr:uid="{00000000-0005-0000-0000-00009E380000}"/>
    <cellStyle name="Normal 2 5 2 5 2" xfId="24167" xr:uid="{00000000-0005-0000-0000-00009F380000}"/>
    <cellStyle name="Normal 2 5 2 6" xfId="24168" xr:uid="{00000000-0005-0000-0000-0000A0380000}"/>
    <cellStyle name="Normal 2 5 2 7" xfId="24149" xr:uid="{00000000-0005-0000-0000-0000A1380000}"/>
    <cellStyle name="Normal 2 5 2 8" xfId="5008" xr:uid="{00000000-0005-0000-0000-0000A2380000}"/>
    <cellStyle name="Normal 2 5 3" xfId="113" xr:uid="{00000000-0005-0000-0000-0000A3380000}"/>
    <cellStyle name="Normal 2 5 3 2" xfId="192" xr:uid="{00000000-0005-0000-0000-0000A4380000}"/>
    <cellStyle name="Normal 2 5 3 3" xfId="24169" xr:uid="{00000000-0005-0000-0000-0000A5380000}"/>
    <cellStyle name="Normal 2 5 3 4" xfId="8774" xr:uid="{00000000-0005-0000-0000-0000A6380000}"/>
    <cellStyle name="Normal 2 5 4" xfId="158" xr:uid="{00000000-0005-0000-0000-0000A7380000}"/>
    <cellStyle name="Normal 2 5 4 2" xfId="24170" xr:uid="{00000000-0005-0000-0000-0000A8380000}"/>
    <cellStyle name="Normal 2 5 4 2 2" xfId="24171" xr:uid="{00000000-0005-0000-0000-0000A9380000}"/>
    <cellStyle name="Normal 2 5 4 3" xfId="24172" xr:uid="{00000000-0005-0000-0000-0000AA380000}"/>
    <cellStyle name="Normal 2 5 4 3 2" xfId="24173" xr:uid="{00000000-0005-0000-0000-0000AB380000}"/>
    <cellStyle name="Normal 2 5 4 4" xfId="24174" xr:uid="{00000000-0005-0000-0000-0000AC380000}"/>
    <cellStyle name="Normal 2 5 4 5" xfId="24175" xr:uid="{00000000-0005-0000-0000-0000AD380000}"/>
    <cellStyle name="Normal 2 5 4 5 2" xfId="24176" xr:uid="{00000000-0005-0000-0000-0000AE380000}"/>
    <cellStyle name="Normal 2 5 5" xfId="24177" xr:uid="{00000000-0005-0000-0000-0000AF380000}"/>
    <cellStyle name="Normal 2 5 5 2" xfId="24178" xr:uid="{00000000-0005-0000-0000-0000B0380000}"/>
    <cellStyle name="Normal 2 5 5 3" xfId="24179" xr:uid="{00000000-0005-0000-0000-0000B1380000}"/>
    <cellStyle name="Normal 2 5 6" xfId="24180" xr:uid="{00000000-0005-0000-0000-0000B2380000}"/>
    <cellStyle name="Normal 2 5 6 2" xfId="24181" xr:uid="{00000000-0005-0000-0000-0000B3380000}"/>
    <cellStyle name="Normal 2 5 7" xfId="24182" xr:uid="{00000000-0005-0000-0000-0000B4380000}"/>
    <cellStyle name="Normal 2 5 8" xfId="24183" xr:uid="{00000000-0005-0000-0000-0000B5380000}"/>
    <cellStyle name="Normal 2 5 9" xfId="24148" xr:uid="{00000000-0005-0000-0000-0000B6380000}"/>
    <cellStyle name="Normal 2 6" xfId="82" xr:uid="{00000000-0005-0000-0000-0000B7380000}"/>
    <cellStyle name="Normal 2 6 2" xfId="101" xr:uid="{00000000-0005-0000-0000-0000B8380000}"/>
    <cellStyle name="Normal 2 6 2 2" xfId="135" xr:uid="{00000000-0005-0000-0000-0000B9380000}"/>
    <cellStyle name="Normal 2 6 2 2 2" xfId="214" xr:uid="{00000000-0005-0000-0000-0000BA380000}"/>
    <cellStyle name="Normal 2 6 2 2 3" xfId="24185" xr:uid="{00000000-0005-0000-0000-0000BB380000}"/>
    <cellStyle name="Normal 2 6 2 2 4" xfId="24186" xr:uid="{00000000-0005-0000-0000-0000BC380000}"/>
    <cellStyle name="Normal 2 6 2 2 5" xfId="24187" xr:uid="{00000000-0005-0000-0000-0000BD380000}"/>
    <cellStyle name="Normal 2 6 2 3" xfId="180" xr:uid="{00000000-0005-0000-0000-0000BE380000}"/>
    <cellStyle name="Normal 2 6 2 3 2" xfId="24188" xr:uid="{00000000-0005-0000-0000-0000BF380000}"/>
    <cellStyle name="Normal 2 6 2 3 2 2" xfId="24189" xr:uid="{00000000-0005-0000-0000-0000C0380000}"/>
    <cellStyle name="Normal 2 6 2 3 3" xfId="24190" xr:uid="{00000000-0005-0000-0000-0000C1380000}"/>
    <cellStyle name="Normal 2 6 2 3 4" xfId="24191" xr:uid="{00000000-0005-0000-0000-0000C2380000}"/>
    <cellStyle name="Normal 2 6 2 4" xfId="24192" xr:uid="{00000000-0005-0000-0000-0000C3380000}"/>
    <cellStyle name="Normal 2 6 2 4 2" xfId="24193" xr:uid="{00000000-0005-0000-0000-0000C4380000}"/>
    <cellStyle name="Normal 2 6 2 4 3" xfId="24194" xr:uid="{00000000-0005-0000-0000-0000C5380000}"/>
    <cellStyle name="Normal 2 6 2 5" xfId="24195" xr:uid="{00000000-0005-0000-0000-0000C6380000}"/>
    <cellStyle name="Normal 2 6 2 5 2" xfId="24196" xr:uid="{00000000-0005-0000-0000-0000C7380000}"/>
    <cellStyle name="Normal 2 6 2 6" xfId="24197" xr:uid="{00000000-0005-0000-0000-0000C8380000}"/>
    <cellStyle name="Normal 2 6 3" xfId="117" xr:uid="{00000000-0005-0000-0000-0000C9380000}"/>
    <cellStyle name="Normal 2 6 3 2" xfId="196" xr:uid="{00000000-0005-0000-0000-0000CA380000}"/>
    <cellStyle name="Normal 2 6 3 3" xfId="24198" xr:uid="{00000000-0005-0000-0000-0000CB380000}"/>
    <cellStyle name="Normal 2 6 4" xfId="162" xr:uid="{00000000-0005-0000-0000-0000CC380000}"/>
    <cellStyle name="Normal 2 6 5" xfId="24199" xr:uid="{00000000-0005-0000-0000-0000CD380000}"/>
    <cellStyle name="Normal 2 6 6" xfId="24184" xr:uid="{00000000-0005-0000-0000-0000CE380000}"/>
    <cellStyle name="Normal 2 6 7" xfId="19669" xr:uid="{00000000-0005-0000-0000-0000CF380000}"/>
    <cellStyle name="Normal 2 7" xfId="87" xr:uid="{00000000-0005-0000-0000-0000D0380000}"/>
    <cellStyle name="Normal 2 7 2" xfId="24201" xr:uid="{00000000-0005-0000-0000-0000D1380000}"/>
    <cellStyle name="Normal 2 7 2 2" xfId="24202" xr:uid="{00000000-0005-0000-0000-0000D2380000}"/>
    <cellStyle name="Normal 2 7 3" xfId="24203" xr:uid="{00000000-0005-0000-0000-0000D3380000}"/>
    <cellStyle name="Normal 2 7 4" xfId="24200" xr:uid="{00000000-0005-0000-0000-0000D4380000}"/>
    <cellStyle name="Normal 2 8" xfId="88" xr:uid="{00000000-0005-0000-0000-0000D5380000}"/>
    <cellStyle name="Normal 2 8 2" xfId="122" xr:uid="{00000000-0005-0000-0000-0000D6380000}"/>
    <cellStyle name="Normal 2 8 2 2" xfId="201" xr:uid="{00000000-0005-0000-0000-0000D7380000}"/>
    <cellStyle name="Normal 2 8 3" xfId="167" xr:uid="{00000000-0005-0000-0000-0000D8380000}"/>
    <cellStyle name="Normal 2 9" xfId="100" xr:uid="{00000000-0005-0000-0000-0000D9380000}"/>
    <cellStyle name="Normal 2 9 2" xfId="134" xr:uid="{00000000-0005-0000-0000-0000DA380000}"/>
    <cellStyle name="Normal 2 9 2 2" xfId="213" xr:uid="{00000000-0005-0000-0000-0000DB380000}"/>
    <cellStyle name="Normal 2 9 2 3" xfId="24204" xr:uid="{00000000-0005-0000-0000-0000DC380000}"/>
    <cellStyle name="Normal 2 9 3" xfId="179" xr:uid="{00000000-0005-0000-0000-0000DD380000}"/>
    <cellStyle name="Normal 2 9 3 2" xfId="24205" xr:uid="{00000000-0005-0000-0000-0000DE380000}"/>
    <cellStyle name="Normal 2 9 3 2 2" xfId="24206" xr:uid="{00000000-0005-0000-0000-0000DF380000}"/>
    <cellStyle name="Normal 2 9 3 3" xfId="24207" xr:uid="{00000000-0005-0000-0000-0000E0380000}"/>
    <cellStyle name="Normal 2 9 3 4" xfId="24208" xr:uid="{00000000-0005-0000-0000-0000E1380000}"/>
    <cellStyle name="Normal 2 9 4" xfId="24209" xr:uid="{00000000-0005-0000-0000-0000E2380000}"/>
    <cellStyle name="Normal 2 9 4 2" xfId="24210" xr:uid="{00000000-0005-0000-0000-0000E3380000}"/>
    <cellStyle name="Normal 2 9 4 3" xfId="24211" xr:uid="{00000000-0005-0000-0000-0000E4380000}"/>
    <cellStyle name="Normal 2 9 5" xfId="24212" xr:uid="{00000000-0005-0000-0000-0000E5380000}"/>
    <cellStyle name="Normal 2 9 6" xfId="24213" xr:uid="{00000000-0005-0000-0000-0000E6380000}"/>
    <cellStyle name="Normal 20" xfId="463" xr:uid="{00000000-0005-0000-0000-0000E7380000}"/>
    <cellStyle name="Normal 20 10" xfId="9217" xr:uid="{00000000-0005-0000-0000-0000E8380000}"/>
    <cellStyle name="Normal 20 10 2" xfId="17200" xr:uid="{00000000-0005-0000-0000-0000E9380000}"/>
    <cellStyle name="Normal 20 11" xfId="1614" xr:uid="{00000000-0005-0000-0000-0000EA380000}"/>
    <cellStyle name="Normal 20 12" xfId="10944" xr:uid="{00000000-0005-0000-0000-0000EB380000}"/>
    <cellStyle name="Normal 20 2" xfId="1035" xr:uid="{00000000-0005-0000-0000-0000EC380000}"/>
    <cellStyle name="Normal 20 2 10" xfId="11870" xr:uid="{00000000-0005-0000-0000-0000ED380000}"/>
    <cellStyle name="Normal 20 2 2" xfId="3966" xr:uid="{00000000-0005-0000-0000-0000EE380000}"/>
    <cellStyle name="Normal 20 2 2 2" xfId="5010" xr:uid="{00000000-0005-0000-0000-0000EF380000}"/>
    <cellStyle name="Normal 20 2 2 2 2" xfId="5011" xr:uid="{00000000-0005-0000-0000-0000F0380000}"/>
    <cellStyle name="Normal 20 2 2 2 2 2" xfId="5012" xr:uid="{00000000-0005-0000-0000-0000F1380000}"/>
    <cellStyle name="Normal 20 2 2 2 2 2 2" xfId="7361" xr:uid="{00000000-0005-0000-0000-0000F2380000}"/>
    <cellStyle name="Normal 20 2 2 2 2 2 2 2" xfId="15636" xr:uid="{00000000-0005-0000-0000-0000F3380000}"/>
    <cellStyle name="Normal 20 2 2 2 2 2 2 2 2" xfId="24215" xr:uid="{00000000-0005-0000-0000-0000F4380000}"/>
    <cellStyle name="Normal 20 2 2 2 2 2 2 3" xfId="24216" xr:uid="{00000000-0005-0000-0000-0000F5380000}"/>
    <cellStyle name="Normal 20 2 2 2 2 2 2 4" xfId="24214" xr:uid="{00000000-0005-0000-0000-0000F6380000}"/>
    <cellStyle name="Normal 20 2 2 2 2 2 3" xfId="13652" xr:uid="{00000000-0005-0000-0000-0000F7380000}"/>
    <cellStyle name="Normal 20 2 2 2 2 2 3 2" xfId="24217" xr:uid="{00000000-0005-0000-0000-0000F8380000}"/>
    <cellStyle name="Normal 20 2 2 2 2 2 4" xfId="24218" xr:uid="{00000000-0005-0000-0000-0000F9380000}"/>
    <cellStyle name="Normal 20 2 2 2 2 2 5" xfId="24219" xr:uid="{00000000-0005-0000-0000-0000FA380000}"/>
    <cellStyle name="Normal 20 2 2 2 2 3" xfId="7360" xr:uid="{00000000-0005-0000-0000-0000FB380000}"/>
    <cellStyle name="Normal 20 2 2 2 2 3 2" xfId="15635" xr:uid="{00000000-0005-0000-0000-0000FC380000}"/>
    <cellStyle name="Normal 20 2 2 2 2 3 2 2" xfId="24221" xr:uid="{00000000-0005-0000-0000-0000FD380000}"/>
    <cellStyle name="Normal 20 2 2 2 2 3 3" xfId="24222" xr:uid="{00000000-0005-0000-0000-0000FE380000}"/>
    <cellStyle name="Normal 20 2 2 2 2 3 4" xfId="24220" xr:uid="{00000000-0005-0000-0000-0000FF380000}"/>
    <cellStyle name="Normal 20 2 2 2 2 4" xfId="13651" xr:uid="{00000000-0005-0000-0000-000000390000}"/>
    <cellStyle name="Normal 20 2 2 2 2 4 2" xfId="24223" xr:uid="{00000000-0005-0000-0000-000001390000}"/>
    <cellStyle name="Normal 20 2 2 2 2 5" xfId="24224" xr:uid="{00000000-0005-0000-0000-000002390000}"/>
    <cellStyle name="Normal 20 2 2 2 2 6" xfId="24225" xr:uid="{00000000-0005-0000-0000-000003390000}"/>
    <cellStyle name="Normal 20 2 2 2 3" xfId="5013" xr:uid="{00000000-0005-0000-0000-000004390000}"/>
    <cellStyle name="Normal 20 2 2 2 3 2" xfId="7362" xr:uid="{00000000-0005-0000-0000-000005390000}"/>
    <cellStyle name="Normal 20 2 2 2 3 2 2" xfId="15637" xr:uid="{00000000-0005-0000-0000-000006390000}"/>
    <cellStyle name="Normal 20 2 2 2 3 2 2 2" xfId="24227" xr:uid="{00000000-0005-0000-0000-000007390000}"/>
    <cellStyle name="Normal 20 2 2 2 3 2 3" xfId="24228" xr:uid="{00000000-0005-0000-0000-000008390000}"/>
    <cellStyle name="Normal 20 2 2 2 3 2 4" xfId="24226" xr:uid="{00000000-0005-0000-0000-000009390000}"/>
    <cellStyle name="Normal 20 2 2 2 3 3" xfId="13653" xr:uid="{00000000-0005-0000-0000-00000A390000}"/>
    <cellStyle name="Normal 20 2 2 2 3 3 2" xfId="24229" xr:uid="{00000000-0005-0000-0000-00000B390000}"/>
    <cellStyle name="Normal 20 2 2 2 3 4" xfId="24230" xr:uid="{00000000-0005-0000-0000-00000C390000}"/>
    <cellStyle name="Normal 20 2 2 2 3 5" xfId="24231" xr:uid="{00000000-0005-0000-0000-00000D390000}"/>
    <cellStyle name="Normal 20 2 2 2 4" xfId="7359" xr:uid="{00000000-0005-0000-0000-00000E390000}"/>
    <cellStyle name="Normal 20 2 2 2 4 2" xfId="15634" xr:uid="{00000000-0005-0000-0000-00000F390000}"/>
    <cellStyle name="Normal 20 2 2 2 4 2 2" xfId="24233" xr:uid="{00000000-0005-0000-0000-000010390000}"/>
    <cellStyle name="Normal 20 2 2 2 4 3" xfId="24234" xr:uid="{00000000-0005-0000-0000-000011390000}"/>
    <cellStyle name="Normal 20 2 2 2 4 4" xfId="24232" xr:uid="{00000000-0005-0000-0000-000012390000}"/>
    <cellStyle name="Normal 20 2 2 2 5" xfId="13650" xr:uid="{00000000-0005-0000-0000-000013390000}"/>
    <cellStyle name="Normal 20 2 2 2 5 2" xfId="24235" xr:uid="{00000000-0005-0000-0000-000014390000}"/>
    <cellStyle name="Normal 20 2 2 2 6" xfId="24236" xr:uid="{00000000-0005-0000-0000-000015390000}"/>
    <cellStyle name="Normal 20 2 2 2 7" xfId="24237" xr:uid="{00000000-0005-0000-0000-000016390000}"/>
    <cellStyle name="Normal 20 2 2 3" xfId="5014" xr:uid="{00000000-0005-0000-0000-000017390000}"/>
    <cellStyle name="Normal 20 2 2 3 2" xfId="5015" xr:uid="{00000000-0005-0000-0000-000018390000}"/>
    <cellStyle name="Normal 20 2 2 3 2 2" xfId="7364" xr:uid="{00000000-0005-0000-0000-000019390000}"/>
    <cellStyle name="Normal 20 2 2 3 2 2 2" xfId="15639" xr:uid="{00000000-0005-0000-0000-00001A390000}"/>
    <cellStyle name="Normal 20 2 2 3 2 2 2 2" xfId="24239" xr:uid="{00000000-0005-0000-0000-00001B390000}"/>
    <cellStyle name="Normal 20 2 2 3 2 2 3" xfId="24240" xr:uid="{00000000-0005-0000-0000-00001C390000}"/>
    <cellStyle name="Normal 20 2 2 3 2 2 4" xfId="24238" xr:uid="{00000000-0005-0000-0000-00001D390000}"/>
    <cellStyle name="Normal 20 2 2 3 2 3" xfId="13655" xr:uid="{00000000-0005-0000-0000-00001E390000}"/>
    <cellStyle name="Normal 20 2 2 3 2 3 2" xfId="24241" xr:uid="{00000000-0005-0000-0000-00001F390000}"/>
    <cellStyle name="Normal 20 2 2 3 2 4" xfId="24242" xr:uid="{00000000-0005-0000-0000-000020390000}"/>
    <cellStyle name="Normal 20 2 2 3 2 5" xfId="24243" xr:uid="{00000000-0005-0000-0000-000021390000}"/>
    <cellStyle name="Normal 20 2 2 3 3" xfId="7363" xr:uid="{00000000-0005-0000-0000-000022390000}"/>
    <cellStyle name="Normal 20 2 2 3 3 2" xfId="15638" xr:uid="{00000000-0005-0000-0000-000023390000}"/>
    <cellStyle name="Normal 20 2 2 3 3 2 2" xfId="24245" xr:uid="{00000000-0005-0000-0000-000024390000}"/>
    <cellStyle name="Normal 20 2 2 3 3 3" xfId="24246" xr:uid="{00000000-0005-0000-0000-000025390000}"/>
    <cellStyle name="Normal 20 2 2 3 3 4" xfId="24244" xr:uid="{00000000-0005-0000-0000-000026390000}"/>
    <cellStyle name="Normal 20 2 2 3 4" xfId="13654" xr:uid="{00000000-0005-0000-0000-000027390000}"/>
    <cellStyle name="Normal 20 2 2 3 4 2" xfId="24247" xr:uid="{00000000-0005-0000-0000-000028390000}"/>
    <cellStyle name="Normal 20 2 2 3 5" xfId="24248" xr:uid="{00000000-0005-0000-0000-000029390000}"/>
    <cellStyle name="Normal 20 2 2 3 6" xfId="24249" xr:uid="{00000000-0005-0000-0000-00002A390000}"/>
    <cellStyle name="Normal 20 2 2 4" xfId="5016" xr:uid="{00000000-0005-0000-0000-00002B390000}"/>
    <cellStyle name="Normal 20 2 2 4 2" xfId="5017" xr:uid="{00000000-0005-0000-0000-00002C390000}"/>
    <cellStyle name="Normal 20 2 2 4 2 2" xfId="7366" xr:uid="{00000000-0005-0000-0000-00002D390000}"/>
    <cellStyle name="Normal 20 2 2 4 2 2 2" xfId="15641" xr:uid="{00000000-0005-0000-0000-00002E390000}"/>
    <cellStyle name="Normal 20 2 2 4 2 2 2 2" xfId="24251" xr:uid="{00000000-0005-0000-0000-00002F390000}"/>
    <cellStyle name="Normal 20 2 2 4 2 2 3" xfId="24252" xr:uid="{00000000-0005-0000-0000-000030390000}"/>
    <cellStyle name="Normal 20 2 2 4 2 2 4" xfId="24250" xr:uid="{00000000-0005-0000-0000-000031390000}"/>
    <cellStyle name="Normal 20 2 2 4 2 3" xfId="13657" xr:uid="{00000000-0005-0000-0000-000032390000}"/>
    <cellStyle name="Normal 20 2 2 4 2 3 2" xfId="24253" xr:uid="{00000000-0005-0000-0000-000033390000}"/>
    <cellStyle name="Normal 20 2 2 4 2 4" xfId="24254" xr:uid="{00000000-0005-0000-0000-000034390000}"/>
    <cellStyle name="Normal 20 2 2 4 2 5" xfId="24255" xr:uid="{00000000-0005-0000-0000-000035390000}"/>
    <cellStyle name="Normal 20 2 2 4 3" xfId="7365" xr:uid="{00000000-0005-0000-0000-000036390000}"/>
    <cellStyle name="Normal 20 2 2 4 3 2" xfId="15640" xr:uid="{00000000-0005-0000-0000-000037390000}"/>
    <cellStyle name="Normal 20 2 2 4 3 2 2" xfId="24257" xr:uid="{00000000-0005-0000-0000-000038390000}"/>
    <cellStyle name="Normal 20 2 2 4 3 3" xfId="24258" xr:uid="{00000000-0005-0000-0000-000039390000}"/>
    <cellStyle name="Normal 20 2 2 4 3 4" xfId="24256" xr:uid="{00000000-0005-0000-0000-00003A390000}"/>
    <cellStyle name="Normal 20 2 2 4 4" xfId="13656" xr:uid="{00000000-0005-0000-0000-00003B390000}"/>
    <cellStyle name="Normal 20 2 2 4 4 2" xfId="24259" xr:uid="{00000000-0005-0000-0000-00003C390000}"/>
    <cellStyle name="Normal 20 2 2 4 5" xfId="24260" xr:uid="{00000000-0005-0000-0000-00003D390000}"/>
    <cellStyle name="Normal 20 2 2 4 6" xfId="24261" xr:uid="{00000000-0005-0000-0000-00003E390000}"/>
    <cellStyle name="Normal 20 2 2 5" xfId="5018" xr:uid="{00000000-0005-0000-0000-00003F390000}"/>
    <cellStyle name="Normal 20 2 2 5 2" xfId="7367" xr:uid="{00000000-0005-0000-0000-000040390000}"/>
    <cellStyle name="Normal 20 2 2 5 2 2" xfId="15642" xr:uid="{00000000-0005-0000-0000-000041390000}"/>
    <cellStyle name="Normal 20 2 2 5 2 2 2" xfId="24263" xr:uid="{00000000-0005-0000-0000-000042390000}"/>
    <cellStyle name="Normal 20 2 2 5 2 3" xfId="24264" xr:uid="{00000000-0005-0000-0000-000043390000}"/>
    <cellStyle name="Normal 20 2 2 5 2 4" xfId="24262" xr:uid="{00000000-0005-0000-0000-000044390000}"/>
    <cellStyle name="Normal 20 2 2 5 3" xfId="13658" xr:uid="{00000000-0005-0000-0000-000045390000}"/>
    <cellStyle name="Normal 20 2 2 5 3 2" xfId="24265" xr:uid="{00000000-0005-0000-0000-000046390000}"/>
    <cellStyle name="Normal 20 2 2 5 4" xfId="24266" xr:uid="{00000000-0005-0000-0000-000047390000}"/>
    <cellStyle name="Normal 20 2 2 5 5" xfId="24267" xr:uid="{00000000-0005-0000-0000-000048390000}"/>
    <cellStyle name="Normal 20 2 2 6" xfId="7358" xr:uid="{00000000-0005-0000-0000-000049390000}"/>
    <cellStyle name="Normal 20 2 2 6 2" xfId="15633" xr:uid="{00000000-0005-0000-0000-00004A390000}"/>
    <cellStyle name="Normal 20 2 2 6 2 2" xfId="24269" xr:uid="{00000000-0005-0000-0000-00004B390000}"/>
    <cellStyle name="Normal 20 2 2 6 3" xfId="24270" xr:uid="{00000000-0005-0000-0000-00004C390000}"/>
    <cellStyle name="Normal 20 2 2 6 4" xfId="24268" xr:uid="{00000000-0005-0000-0000-00004D390000}"/>
    <cellStyle name="Normal 20 2 2 7" xfId="10670" xr:uid="{00000000-0005-0000-0000-00004E390000}"/>
    <cellStyle name="Normal 20 2 2 7 2" xfId="18414" xr:uid="{00000000-0005-0000-0000-00004F390000}"/>
    <cellStyle name="Normal 20 2 2 8" xfId="12691" xr:uid="{00000000-0005-0000-0000-000050390000}"/>
    <cellStyle name="Normal 20 2 2 9" xfId="24271" xr:uid="{00000000-0005-0000-0000-000051390000}"/>
    <cellStyle name="Normal 20 2 3" xfId="5019" xr:uid="{00000000-0005-0000-0000-000052390000}"/>
    <cellStyle name="Normal 20 2 3 2" xfId="5020" xr:uid="{00000000-0005-0000-0000-000053390000}"/>
    <cellStyle name="Normal 20 2 3 2 2" xfId="5021" xr:uid="{00000000-0005-0000-0000-000054390000}"/>
    <cellStyle name="Normal 20 2 3 2 2 2" xfId="7370" xr:uid="{00000000-0005-0000-0000-000055390000}"/>
    <cellStyle name="Normal 20 2 3 2 2 2 2" xfId="15645" xr:uid="{00000000-0005-0000-0000-000056390000}"/>
    <cellStyle name="Normal 20 2 3 2 2 2 2 2" xfId="24273" xr:uid="{00000000-0005-0000-0000-000057390000}"/>
    <cellStyle name="Normal 20 2 3 2 2 2 3" xfId="24274" xr:uid="{00000000-0005-0000-0000-000058390000}"/>
    <cellStyle name="Normal 20 2 3 2 2 2 4" xfId="24272" xr:uid="{00000000-0005-0000-0000-000059390000}"/>
    <cellStyle name="Normal 20 2 3 2 2 3" xfId="13661" xr:uid="{00000000-0005-0000-0000-00005A390000}"/>
    <cellStyle name="Normal 20 2 3 2 2 3 2" xfId="24275" xr:uid="{00000000-0005-0000-0000-00005B390000}"/>
    <cellStyle name="Normal 20 2 3 2 2 4" xfId="24276" xr:uid="{00000000-0005-0000-0000-00005C390000}"/>
    <cellStyle name="Normal 20 2 3 2 2 5" xfId="24277" xr:uid="{00000000-0005-0000-0000-00005D390000}"/>
    <cellStyle name="Normal 20 2 3 2 3" xfId="7369" xr:uid="{00000000-0005-0000-0000-00005E390000}"/>
    <cellStyle name="Normal 20 2 3 2 3 2" xfId="15644" xr:uid="{00000000-0005-0000-0000-00005F390000}"/>
    <cellStyle name="Normal 20 2 3 2 3 2 2" xfId="24279" xr:uid="{00000000-0005-0000-0000-000060390000}"/>
    <cellStyle name="Normal 20 2 3 2 3 3" xfId="24280" xr:uid="{00000000-0005-0000-0000-000061390000}"/>
    <cellStyle name="Normal 20 2 3 2 3 4" xfId="24278" xr:uid="{00000000-0005-0000-0000-000062390000}"/>
    <cellStyle name="Normal 20 2 3 2 4" xfId="13660" xr:uid="{00000000-0005-0000-0000-000063390000}"/>
    <cellStyle name="Normal 20 2 3 2 4 2" xfId="24281" xr:uid="{00000000-0005-0000-0000-000064390000}"/>
    <cellStyle name="Normal 20 2 3 2 5" xfId="24282" xr:uid="{00000000-0005-0000-0000-000065390000}"/>
    <cellStyle name="Normal 20 2 3 2 6" xfId="24283" xr:uid="{00000000-0005-0000-0000-000066390000}"/>
    <cellStyle name="Normal 20 2 3 3" xfId="5022" xr:uid="{00000000-0005-0000-0000-000067390000}"/>
    <cellStyle name="Normal 20 2 3 3 2" xfId="7371" xr:uid="{00000000-0005-0000-0000-000068390000}"/>
    <cellStyle name="Normal 20 2 3 3 2 2" xfId="15646" xr:uid="{00000000-0005-0000-0000-000069390000}"/>
    <cellStyle name="Normal 20 2 3 3 2 2 2" xfId="24285" xr:uid="{00000000-0005-0000-0000-00006A390000}"/>
    <cellStyle name="Normal 20 2 3 3 2 3" xfId="24286" xr:uid="{00000000-0005-0000-0000-00006B390000}"/>
    <cellStyle name="Normal 20 2 3 3 2 4" xfId="24284" xr:uid="{00000000-0005-0000-0000-00006C390000}"/>
    <cellStyle name="Normal 20 2 3 3 3" xfId="13662" xr:uid="{00000000-0005-0000-0000-00006D390000}"/>
    <cellStyle name="Normal 20 2 3 3 3 2" xfId="24287" xr:uid="{00000000-0005-0000-0000-00006E390000}"/>
    <cellStyle name="Normal 20 2 3 3 4" xfId="24288" xr:uid="{00000000-0005-0000-0000-00006F390000}"/>
    <cellStyle name="Normal 20 2 3 3 5" xfId="24289" xr:uid="{00000000-0005-0000-0000-000070390000}"/>
    <cellStyle name="Normal 20 2 3 4" xfId="7368" xr:uid="{00000000-0005-0000-0000-000071390000}"/>
    <cellStyle name="Normal 20 2 3 4 2" xfId="15643" xr:uid="{00000000-0005-0000-0000-000072390000}"/>
    <cellStyle name="Normal 20 2 3 4 2 2" xfId="24291" xr:uid="{00000000-0005-0000-0000-000073390000}"/>
    <cellStyle name="Normal 20 2 3 4 3" xfId="24292" xr:uid="{00000000-0005-0000-0000-000074390000}"/>
    <cellStyle name="Normal 20 2 3 4 4" xfId="24290" xr:uid="{00000000-0005-0000-0000-000075390000}"/>
    <cellStyle name="Normal 20 2 3 5" xfId="13659" xr:uid="{00000000-0005-0000-0000-000076390000}"/>
    <cellStyle name="Normal 20 2 3 5 2" xfId="24293" xr:uid="{00000000-0005-0000-0000-000077390000}"/>
    <cellStyle name="Normal 20 2 3 6" xfId="24294" xr:uid="{00000000-0005-0000-0000-000078390000}"/>
    <cellStyle name="Normal 20 2 3 7" xfId="24295" xr:uid="{00000000-0005-0000-0000-000079390000}"/>
    <cellStyle name="Normal 20 2 4" xfId="5023" xr:uid="{00000000-0005-0000-0000-00007A390000}"/>
    <cellStyle name="Normal 20 2 4 2" xfId="5024" xr:uid="{00000000-0005-0000-0000-00007B390000}"/>
    <cellStyle name="Normal 20 2 4 2 2" xfId="7373" xr:uid="{00000000-0005-0000-0000-00007C390000}"/>
    <cellStyle name="Normal 20 2 4 2 2 2" xfId="15648" xr:uid="{00000000-0005-0000-0000-00007D390000}"/>
    <cellStyle name="Normal 20 2 4 2 2 2 2" xfId="24297" xr:uid="{00000000-0005-0000-0000-00007E390000}"/>
    <cellStyle name="Normal 20 2 4 2 2 3" xfId="24298" xr:uid="{00000000-0005-0000-0000-00007F390000}"/>
    <cellStyle name="Normal 20 2 4 2 2 4" xfId="24296" xr:uid="{00000000-0005-0000-0000-000080390000}"/>
    <cellStyle name="Normal 20 2 4 2 3" xfId="13664" xr:uid="{00000000-0005-0000-0000-000081390000}"/>
    <cellStyle name="Normal 20 2 4 2 3 2" xfId="24299" xr:uid="{00000000-0005-0000-0000-000082390000}"/>
    <cellStyle name="Normal 20 2 4 2 4" xfId="24300" xr:uid="{00000000-0005-0000-0000-000083390000}"/>
    <cellStyle name="Normal 20 2 4 2 5" xfId="24301" xr:uid="{00000000-0005-0000-0000-000084390000}"/>
    <cellStyle name="Normal 20 2 4 3" xfId="7372" xr:uid="{00000000-0005-0000-0000-000085390000}"/>
    <cellStyle name="Normal 20 2 4 3 2" xfId="15647" xr:uid="{00000000-0005-0000-0000-000086390000}"/>
    <cellStyle name="Normal 20 2 4 3 2 2" xfId="24303" xr:uid="{00000000-0005-0000-0000-000087390000}"/>
    <cellStyle name="Normal 20 2 4 3 3" xfId="24304" xr:uid="{00000000-0005-0000-0000-000088390000}"/>
    <cellStyle name="Normal 20 2 4 3 4" xfId="24302" xr:uid="{00000000-0005-0000-0000-000089390000}"/>
    <cellStyle name="Normal 20 2 4 4" xfId="13663" xr:uid="{00000000-0005-0000-0000-00008A390000}"/>
    <cellStyle name="Normal 20 2 4 4 2" xfId="24305" xr:uid="{00000000-0005-0000-0000-00008B390000}"/>
    <cellStyle name="Normal 20 2 4 5" xfId="24306" xr:uid="{00000000-0005-0000-0000-00008C390000}"/>
    <cellStyle name="Normal 20 2 4 6" xfId="24307" xr:uid="{00000000-0005-0000-0000-00008D390000}"/>
    <cellStyle name="Normal 20 2 5" xfId="5025" xr:uid="{00000000-0005-0000-0000-00008E390000}"/>
    <cellStyle name="Normal 20 2 5 2" xfId="5026" xr:uid="{00000000-0005-0000-0000-00008F390000}"/>
    <cellStyle name="Normal 20 2 5 2 2" xfId="7375" xr:uid="{00000000-0005-0000-0000-000090390000}"/>
    <cellStyle name="Normal 20 2 5 2 2 2" xfId="15650" xr:uid="{00000000-0005-0000-0000-000091390000}"/>
    <cellStyle name="Normal 20 2 5 2 2 2 2" xfId="24309" xr:uid="{00000000-0005-0000-0000-000092390000}"/>
    <cellStyle name="Normal 20 2 5 2 2 3" xfId="24310" xr:uid="{00000000-0005-0000-0000-000093390000}"/>
    <cellStyle name="Normal 20 2 5 2 2 4" xfId="24308" xr:uid="{00000000-0005-0000-0000-000094390000}"/>
    <cellStyle name="Normal 20 2 5 2 3" xfId="13666" xr:uid="{00000000-0005-0000-0000-000095390000}"/>
    <cellStyle name="Normal 20 2 5 2 3 2" xfId="24311" xr:uid="{00000000-0005-0000-0000-000096390000}"/>
    <cellStyle name="Normal 20 2 5 2 4" xfId="24312" xr:uid="{00000000-0005-0000-0000-000097390000}"/>
    <cellStyle name="Normal 20 2 5 2 5" xfId="24313" xr:uid="{00000000-0005-0000-0000-000098390000}"/>
    <cellStyle name="Normal 20 2 5 3" xfId="7374" xr:uid="{00000000-0005-0000-0000-000099390000}"/>
    <cellStyle name="Normal 20 2 5 3 2" xfId="15649" xr:uid="{00000000-0005-0000-0000-00009A390000}"/>
    <cellStyle name="Normal 20 2 5 3 2 2" xfId="24315" xr:uid="{00000000-0005-0000-0000-00009B390000}"/>
    <cellStyle name="Normal 20 2 5 3 3" xfId="24316" xr:uid="{00000000-0005-0000-0000-00009C390000}"/>
    <cellStyle name="Normal 20 2 5 3 4" xfId="24314" xr:uid="{00000000-0005-0000-0000-00009D390000}"/>
    <cellStyle name="Normal 20 2 5 4" xfId="13665" xr:uid="{00000000-0005-0000-0000-00009E390000}"/>
    <cellStyle name="Normal 20 2 5 4 2" xfId="24317" xr:uid="{00000000-0005-0000-0000-00009F390000}"/>
    <cellStyle name="Normal 20 2 5 5" xfId="24318" xr:uid="{00000000-0005-0000-0000-0000A0390000}"/>
    <cellStyle name="Normal 20 2 5 6" xfId="24319" xr:uid="{00000000-0005-0000-0000-0000A1390000}"/>
    <cellStyle name="Normal 20 2 6" xfId="5027" xr:uid="{00000000-0005-0000-0000-0000A2390000}"/>
    <cellStyle name="Normal 20 2 6 2" xfId="7376" xr:uid="{00000000-0005-0000-0000-0000A3390000}"/>
    <cellStyle name="Normal 20 2 6 2 2" xfId="15651" xr:uid="{00000000-0005-0000-0000-0000A4390000}"/>
    <cellStyle name="Normal 20 2 6 2 2 2" xfId="24321" xr:uid="{00000000-0005-0000-0000-0000A5390000}"/>
    <cellStyle name="Normal 20 2 6 2 3" xfId="24322" xr:uid="{00000000-0005-0000-0000-0000A6390000}"/>
    <cellStyle name="Normal 20 2 6 2 4" xfId="24320" xr:uid="{00000000-0005-0000-0000-0000A7390000}"/>
    <cellStyle name="Normal 20 2 6 3" xfId="13667" xr:uid="{00000000-0005-0000-0000-0000A8390000}"/>
    <cellStyle name="Normal 20 2 6 3 2" xfId="24323" xr:uid="{00000000-0005-0000-0000-0000A9390000}"/>
    <cellStyle name="Normal 20 2 6 4" xfId="24324" xr:uid="{00000000-0005-0000-0000-0000AA390000}"/>
    <cellStyle name="Normal 20 2 6 5" xfId="24325" xr:uid="{00000000-0005-0000-0000-0000AB390000}"/>
    <cellStyle name="Normal 20 2 7" xfId="7357" xr:uid="{00000000-0005-0000-0000-0000AC390000}"/>
    <cellStyle name="Normal 20 2 7 2" xfId="15632" xr:uid="{00000000-0005-0000-0000-0000AD390000}"/>
    <cellStyle name="Normal 20 2 7 2 2" xfId="24327" xr:uid="{00000000-0005-0000-0000-0000AE390000}"/>
    <cellStyle name="Normal 20 2 7 3" xfId="24328" xr:uid="{00000000-0005-0000-0000-0000AF390000}"/>
    <cellStyle name="Normal 20 2 7 4" xfId="24326" xr:uid="{00000000-0005-0000-0000-0000B0390000}"/>
    <cellStyle name="Normal 20 2 8" xfId="10380" xr:uid="{00000000-0005-0000-0000-0000B1390000}"/>
    <cellStyle name="Normal 20 2 8 2" xfId="18126" xr:uid="{00000000-0005-0000-0000-0000B2390000}"/>
    <cellStyle name="Normal 20 2 9" xfId="3150" xr:uid="{00000000-0005-0000-0000-0000B3390000}"/>
    <cellStyle name="Normal 20 2 9 2" xfId="19108" xr:uid="{00000000-0005-0000-0000-0000B4390000}"/>
    <cellStyle name="Normal 20 3" xfId="2154" xr:uid="{00000000-0005-0000-0000-0000B5390000}"/>
    <cellStyle name="Normal 20 3 2" xfId="5029" xr:uid="{00000000-0005-0000-0000-0000B6390000}"/>
    <cellStyle name="Normal 20 3 2 2" xfId="5030" xr:uid="{00000000-0005-0000-0000-0000B7390000}"/>
    <cellStyle name="Normal 20 3 2 2 2" xfId="5031" xr:uid="{00000000-0005-0000-0000-0000B8390000}"/>
    <cellStyle name="Normal 20 3 2 2 2 2" xfId="7380" xr:uid="{00000000-0005-0000-0000-0000B9390000}"/>
    <cellStyle name="Normal 20 3 2 2 2 2 2" xfId="15655" xr:uid="{00000000-0005-0000-0000-0000BA390000}"/>
    <cellStyle name="Normal 20 3 2 2 2 2 2 2" xfId="24330" xr:uid="{00000000-0005-0000-0000-0000BB390000}"/>
    <cellStyle name="Normal 20 3 2 2 2 2 3" xfId="24331" xr:uid="{00000000-0005-0000-0000-0000BC390000}"/>
    <cellStyle name="Normal 20 3 2 2 2 2 4" xfId="24329" xr:uid="{00000000-0005-0000-0000-0000BD390000}"/>
    <cellStyle name="Normal 20 3 2 2 2 3" xfId="13671" xr:uid="{00000000-0005-0000-0000-0000BE390000}"/>
    <cellStyle name="Normal 20 3 2 2 2 3 2" xfId="24332" xr:uid="{00000000-0005-0000-0000-0000BF390000}"/>
    <cellStyle name="Normal 20 3 2 2 2 4" xfId="24333" xr:uid="{00000000-0005-0000-0000-0000C0390000}"/>
    <cellStyle name="Normal 20 3 2 2 2 5" xfId="24334" xr:uid="{00000000-0005-0000-0000-0000C1390000}"/>
    <cellStyle name="Normal 20 3 2 2 3" xfId="7379" xr:uid="{00000000-0005-0000-0000-0000C2390000}"/>
    <cellStyle name="Normal 20 3 2 2 3 2" xfId="15654" xr:uid="{00000000-0005-0000-0000-0000C3390000}"/>
    <cellStyle name="Normal 20 3 2 2 3 2 2" xfId="24336" xr:uid="{00000000-0005-0000-0000-0000C4390000}"/>
    <cellStyle name="Normal 20 3 2 2 3 3" xfId="24337" xr:uid="{00000000-0005-0000-0000-0000C5390000}"/>
    <cellStyle name="Normal 20 3 2 2 3 4" xfId="24335" xr:uid="{00000000-0005-0000-0000-0000C6390000}"/>
    <cellStyle name="Normal 20 3 2 2 4" xfId="13670" xr:uid="{00000000-0005-0000-0000-0000C7390000}"/>
    <cellStyle name="Normal 20 3 2 2 4 2" xfId="24338" xr:uid="{00000000-0005-0000-0000-0000C8390000}"/>
    <cellStyle name="Normal 20 3 2 2 5" xfId="24339" xr:uid="{00000000-0005-0000-0000-0000C9390000}"/>
    <cellStyle name="Normal 20 3 2 2 6" xfId="24340" xr:uid="{00000000-0005-0000-0000-0000CA390000}"/>
    <cellStyle name="Normal 20 3 2 3" xfId="5032" xr:uid="{00000000-0005-0000-0000-0000CB390000}"/>
    <cellStyle name="Normal 20 3 2 3 2" xfId="7381" xr:uid="{00000000-0005-0000-0000-0000CC390000}"/>
    <cellStyle name="Normal 20 3 2 3 2 2" xfId="15656" xr:uid="{00000000-0005-0000-0000-0000CD390000}"/>
    <cellStyle name="Normal 20 3 2 3 2 2 2" xfId="24342" xr:uid="{00000000-0005-0000-0000-0000CE390000}"/>
    <cellStyle name="Normal 20 3 2 3 2 3" xfId="24343" xr:uid="{00000000-0005-0000-0000-0000CF390000}"/>
    <cellStyle name="Normal 20 3 2 3 2 4" xfId="24341" xr:uid="{00000000-0005-0000-0000-0000D0390000}"/>
    <cellStyle name="Normal 20 3 2 3 3" xfId="13672" xr:uid="{00000000-0005-0000-0000-0000D1390000}"/>
    <cellStyle name="Normal 20 3 2 3 3 2" xfId="24344" xr:uid="{00000000-0005-0000-0000-0000D2390000}"/>
    <cellStyle name="Normal 20 3 2 3 4" xfId="24345" xr:uid="{00000000-0005-0000-0000-0000D3390000}"/>
    <cellStyle name="Normal 20 3 2 3 5" xfId="24346" xr:uid="{00000000-0005-0000-0000-0000D4390000}"/>
    <cellStyle name="Normal 20 3 2 4" xfId="7378" xr:uid="{00000000-0005-0000-0000-0000D5390000}"/>
    <cellStyle name="Normal 20 3 2 4 2" xfId="15653" xr:uid="{00000000-0005-0000-0000-0000D6390000}"/>
    <cellStyle name="Normal 20 3 2 4 2 2" xfId="24348" xr:uid="{00000000-0005-0000-0000-0000D7390000}"/>
    <cellStyle name="Normal 20 3 2 4 3" xfId="24349" xr:uid="{00000000-0005-0000-0000-0000D8390000}"/>
    <cellStyle name="Normal 20 3 2 4 4" xfId="24347" xr:uid="{00000000-0005-0000-0000-0000D9390000}"/>
    <cellStyle name="Normal 20 3 2 5" xfId="13669" xr:uid="{00000000-0005-0000-0000-0000DA390000}"/>
    <cellStyle name="Normal 20 3 2 5 2" xfId="24350" xr:uid="{00000000-0005-0000-0000-0000DB390000}"/>
    <cellStyle name="Normal 20 3 2 6" xfId="24351" xr:uid="{00000000-0005-0000-0000-0000DC390000}"/>
    <cellStyle name="Normal 20 3 2 7" xfId="24352" xr:uid="{00000000-0005-0000-0000-0000DD390000}"/>
    <cellStyle name="Normal 20 3 3" xfId="5033" xr:uid="{00000000-0005-0000-0000-0000DE390000}"/>
    <cellStyle name="Normal 20 3 3 2" xfId="5034" xr:uid="{00000000-0005-0000-0000-0000DF390000}"/>
    <cellStyle name="Normal 20 3 3 2 2" xfId="7383" xr:uid="{00000000-0005-0000-0000-0000E0390000}"/>
    <cellStyle name="Normal 20 3 3 2 2 2" xfId="15658" xr:uid="{00000000-0005-0000-0000-0000E1390000}"/>
    <cellStyle name="Normal 20 3 3 2 2 2 2" xfId="24354" xr:uid="{00000000-0005-0000-0000-0000E2390000}"/>
    <cellStyle name="Normal 20 3 3 2 2 3" xfId="24355" xr:uid="{00000000-0005-0000-0000-0000E3390000}"/>
    <cellStyle name="Normal 20 3 3 2 2 4" xfId="24353" xr:uid="{00000000-0005-0000-0000-0000E4390000}"/>
    <cellStyle name="Normal 20 3 3 2 3" xfId="13674" xr:uid="{00000000-0005-0000-0000-0000E5390000}"/>
    <cellStyle name="Normal 20 3 3 2 3 2" xfId="24356" xr:uid="{00000000-0005-0000-0000-0000E6390000}"/>
    <cellStyle name="Normal 20 3 3 2 4" xfId="24357" xr:uid="{00000000-0005-0000-0000-0000E7390000}"/>
    <cellStyle name="Normal 20 3 3 2 5" xfId="24358" xr:uid="{00000000-0005-0000-0000-0000E8390000}"/>
    <cellStyle name="Normal 20 3 3 3" xfId="7382" xr:uid="{00000000-0005-0000-0000-0000E9390000}"/>
    <cellStyle name="Normal 20 3 3 3 2" xfId="15657" xr:uid="{00000000-0005-0000-0000-0000EA390000}"/>
    <cellStyle name="Normal 20 3 3 3 2 2" xfId="24360" xr:uid="{00000000-0005-0000-0000-0000EB390000}"/>
    <cellStyle name="Normal 20 3 3 3 3" xfId="24361" xr:uid="{00000000-0005-0000-0000-0000EC390000}"/>
    <cellStyle name="Normal 20 3 3 3 4" xfId="24359" xr:uid="{00000000-0005-0000-0000-0000ED390000}"/>
    <cellStyle name="Normal 20 3 3 4" xfId="13673" xr:uid="{00000000-0005-0000-0000-0000EE390000}"/>
    <cellStyle name="Normal 20 3 3 4 2" xfId="24362" xr:uid="{00000000-0005-0000-0000-0000EF390000}"/>
    <cellStyle name="Normal 20 3 3 5" xfId="24363" xr:uid="{00000000-0005-0000-0000-0000F0390000}"/>
    <cellStyle name="Normal 20 3 3 6" xfId="24364" xr:uid="{00000000-0005-0000-0000-0000F1390000}"/>
    <cellStyle name="Normal 20 3 4" xfId="5035" xr:uid="{00000000-0005-0000-0000-0000F2390000}"/>
    <cellStyle name="Normal 20 3 4 2" xfId="5036" xr:uid="{00000000-0005-0000-0000-0000F3390000}"/>
    <cellStyle name="Normal 20 3 4 2 2" xfId="7385" xr:uid="{00000000-0005-0000-0000-0000F4390000}"/>
    <cellStyle name="Normal 20 3 4 2 2 2" xfId="15660" xr:uid="{00000000-0005-0000-0000-0000F5390000}"/>
    <cellStyle name="Normal 20 3 4 2 2 2 2" xfId="24366" xr:uid="{00000000-0005-0000-0000-0000F6390000}"/>
    <cellStyle name="Normal 20 3 4 2 2 3" xfId="24367" xr:uid="{00000000-0005-0000-0000-0000F7390000}"/>
    <cellStyle name="Normal 20 3 4 2 2 4" xfId="24365" xr:uid="{00000000-0005-0000-0000-0000F8390000}"/>
    <cellStyle name="Normal 20 3 4 2 3" xfId="13676" xr:uid="{00000000-0005-0000-0000-0000F9390000}"/>
    <cellStyle name="Normal 20 3 4 2 3 2" xfId="24368" xr:uid="{00000000-0005-0000-0000-0000FA390000}"/>
    <cellStyle name="Normal 20 3 4 2 4" xfId="24369" xr:uid="{00000000-0005-0000-0000-0000FB390000}"/>
    <cellStyle name="Normal 20 3 4 2 5" xfId="24370" xr:uid="{00000000-0005-0000-0000-0000FC390000}"/>
    <cellStyle name="Normal 20 3 4 3" xfId="7384" xr:uid="{00000000-0005-0000-0000-0000FD390000}"/>
    <cellStyle name="Normal 20 3 4 3 2" xfId="15659" xr:uid="{00000000-0005-0000-0000-0000FE390000}"/>
    <cellStyle name="Normal 20 3 4 3 2 2" xfId="24372" xr:uid="{00000000-0005-0000-0000-0000FF390000}"/>
    <cellStyle name="Normal 20 3 4 3 3" xfId="24373" xr:uid="{00000000-0005-0000-0000-0000003A0000}"/>
    <cellStyle name="Normal 20 3 4 3 4" xfId="24371" xr:uid="{00000000-0005-0000-0000-0000013A0000}"/>
    <cellStyle name="Normal 20 3 4 4" xfId="13675" xr:uid="{00000000-0005-0000-0000-0000023A0000}"/>
    <cellStyle name="Normal 20 3 4 4 2" xfId="24374" xr:uid="{00000000-0005-0000-0000-0000033A0000}"/>
    <cellStyle name="Normal 20 3 4 5" xfId="24375" xr:uid="{00000000-0005-0000-0000-0000043A0000}"/>
    <cellStyle name="Normal 20 3 4 6" xfId="24376" xr:uid="{00000000-0005-0000-0000-0000053A0000}"/>
    <cellStyle name="Normal 20 3 5" xfId="5037" xr:uid="{00000000-0005-0000-0000-0000063A0000}"/>
    <cellStyle name="Normal 20 3 5 2" xfId="7386" xr:uid="{00000000-0005-0000-0000-0000073A0000}"/>
    <cellStyle name="Normal 20 3 5 2 2" xfId="15661" xr:uid="{00000000-0005-0000-0000-0000083A0000}"/>
    <cellStyle name="Normal 20 3 5 2 2 2" xfId="24378" xr:uid="{00000000-0005-0000-0000-0000093A0000}"/>
    <cellStyle name="Normal 20 3 5 2 3" xfId="24379" xr:uid="{00000000-0005-0000-0000-00000A3A0000}"/>
    <cellStyle name="Normal 20 3 5 2 4" xfId="24377" xr:uid="{00000000-0005-0000-0000-00000B3A0000}"/>
    <cellStyle name="Normal 20 3 5 3" xfId="13677" xr:uid="{00000000-0005-0000-0000-00000C3A0000}"/>
    <cellStyle name="Normal 20 3 5 3 2" xfId="24380" xr:uid="{00000000-0005-0000-0000-00000D3A0000}"/>
    <cellStyle name="Normal 20 3 5 4" xfId="24381" xr:uid="{00000000-0005-0000-0000-00000E3A0000}"/>
    <cellStyle name="Normal 20 3 5 5" xfId="24382" xr:uid="{00000000-0005-0000-0000-00000F3A0000}"/>
    <cellStyle name="Normal 20 3 6" xfId="7377" xr:uid="{00000000-0005-0000-0000-0000103A0000}"/>
    <cellStyle name="Normal 20 3 6 2" xfId="15652" xr:uid="{00000000-0005-0000-0000-0000113A0000}"/>
    <cellStyle name="Normal 20 3 6 2 2" xfId="24384" xr:uid="{00000000-0005-0000-0000-0000123A0000}"/>
    <cellStyle name="Normal 20 3 6 3" xfId="24385" xr:uid="{00000000-0005-0000-0000-0000133A0000}"/>
    <cellStyle name="Normal 20 3 6 4" xfId="24383" xr:uid="{00000000-0005-0000-0000-0000143A0000}"/>
    <cellStyle name="Normal 20 3 7" xfId="9752" xr:uid="{00000000-0005-0000-0000-0000153A0000}"/>
    <cellStyle name="Normal 20 3 7 2" xfId="24387" xr:uid="{00000000-0005-0000-0000-0000163A0000}"/>
    <cellStyle name="Normal 20 3 7 3" xfId="24386" xr:uid="{00000000-0005-0000-0000-0000173A0000}"/>
    <cellStyle name="Normal 20 3 8" xfId="5028" xr:uid="{00000000-0005-0000-0000-0000183A0000}"/>
    <cellStyle name="Normal 20 3 8 2" xfId="13668" xr:uid="{00000000-0005-0000-0000-0000193A0000}"/>
    <cellStyle name="Normal 20 3 9" xfId="24388" xr:uid="{00000000-0005-0000-0000-00001A3A0000}"/>
    <cellStyle name="Normal 20 4" xfId="5038" xr:uid="{00000000-0005-0000-0000-00001B3A0000}"/>
    <cellStyle name="Normal 20 4 2" xfId="5039" xr:uid="{00000000-0005-0000-0000-00001C3A0000}"/>
    <cellStyle name="Normal 20 4 2 2" xfId="5040" xr:uid="{00000000-0005-0000-0000-00001D3A0000}"/>
    <cellStyle name="Normal 20 4 2 2 2" xfId="7389" xr:uid="{00000000-0005-0000-0000-00001E3A0000}"/>
    <cellStyle name="Normal 20 4 2 2 2 2" xfId="15664" xr:uid="{00000000-0005-0000-0000-00001F3A0000}"/>
    <cellStyle name="Normal 20 4 2 2 2 2 2" xfId="24390" xr:uid="{00000000-0005-0000-0000-0000203A0000}"/>
    <cellStyle name="Normal 20 4 2 2 2 3" xfId="24391" xr:uid="{00000000-0005-0000-0000-0000213A0000}"/>
    <cellStyle name="Normal 20 4 2 2 2 4" xfId="24389" xr:uid="{00000000-0005-0000-0000-0000223A0000}"/>
    <cellStyle name="Normal 20 4 2 2 3" xfId="13680" xr:uid="{00000000-0005-0000-0000-0000233A0000}"/>
    <cellStyle name="Normal 20 4 2 2 3 2" xfId="24392" xr:uid="{00000000-0005-0000-0000-0000243A0000}"/>
    <cellStyle name="Normal 20 4 2 2 4" xfId="24393" xr:uid="{00000000-0005-0000-0000-0000253A0000}"/>
    <cellStyle name="Normal 20 4 2 2 5" xfId="24394" xr:uid="{00000000-0005-0000-0000-0000263A0000}"/>
    <cellStyle name="Normal 20 4 2 3" xfId="7388" xr:uid="{00000000-0005-0000-0000-0000273A0000}"/>
    <cellStyle name="Normal 20 4 2 3 2" xfId="15663" xr:uid="{00000000-0005-0000-0000-0000283A0000}"/>
    <cellStyle name="Normal 20 4 2 3 2 2" xfId="24396" xr:uid="{00000000-0005-0000-0000-0000293A0000}"/>
    <cellStyle name="Normal 20 4 2 3 3" xfId="24397" xr:uid="{00000000-0005-0000-0000-00002A3A0000}"/>
    <cellStyle name="Normal 20 4 2 3 4" xfId="24395" xr:uid="{00000000-0005-0000-0000-00002B3A0000}"/>
    <cellStyle name="Normal 20 4 2 4" xfId="13679" xr:uid="{00000000-0005-0000-0000-00002C3A0000}"/>
    <cellStyle name="Normal 20 4 2 4 2" xfId="24398" xr:uid="{00000000-0005-0000-0000-00002D3A0000}"/>
    <cellStyle name="Normal 20 4 2 5" xfId="24399" xr:uid="{00000000-0005-0000-0000-00002E3A0000}"/>
    <cellStyle name="Normal 20 4 2 6" xfId="24400" xr:uid="{00000000-0005-0000-0000-00002F3A0000}"/>
    <cellStyle name="Normal 20 4 3" xfId="5041" xr:uid="{00000000-0005-0000-0000-0000303A0000}"/>
    <cellStyle name="Normal 20 4 3 2" xfId="5042" xr:uid="{00000000-0005-0000-0000-0000313A0000}"/>
    <cellStyle name="Normal 20 4 3 2 2" xfId="7391" xr:uid="{00000000-0005-0000-0000-0000323A0000}"/>
    <cellStyle name="Normal 20 4 3 2 2 2" xfId="15666" xr:uid="{00000000-0005-0000-0000-0000333A0000}"/>
    <cellStyle name="Normal 20 4 3 2 2 2 2" xfId="24402" xr:uid="{00000000-0005-0000-0000-0000343A0000}"/>
    <cellStyle name="Normal 20 4 3 2 2 3" xfId="24403" xr:uid="{00000000-0005-0000-0000-0000353A0000}"/>
    <cellStyle name="Normal 20 4 3 2 2 4" xfId="24401" xr:uid="{00000000-0005-0000-0000-0000363A0000}"/>
    <cellStyle name="Normal 20 4 3 2 3" xfId="13682" xr:uid="{00000000-0005-0000-0000-0000373A0000}"/>
    <cellStyle name="Normal 20 4 3 2 3 2" xfId="24404" xr:uid="{00000000-0005-0000-0000-0000383A0000}"/>
    <cellStyle name="Normal 20 4 3 2 4" xfId="24405" xr:uid="{00000000-0005-0000-0000-0000393A0000}"/>
    <cellStyle name="Normal 20 4 3 2 5" xfId="24406" xr:uid="{00000000-0005-0000-0000-00003A3A0000}"/>
    <cellStyle name="Normal 20 4 3 3" xfId="7390" xr:uid="{00000000-0005-0000-0000-00003B3A0000}"/>
    <cellStyle name="Normal 20 4 3 3 2" xfId="15665" xr:uid="{00000000-0005-0000-0000-00003C3A0000}"/>
    <cellStyle name="Normal 20 4 3 3 2 2" xfId="24408" xr:uid="{00000000-0005-0000-0000-00003D3A0000}"/>
    <cellStyle name="Normal 20 4 3 3 3" xfId="24409" xr:uid="{00000000-0005-0000-0000-00003E3A0000}"/>
    <cellStyle name="Normal 20 4 3 3 4" xfId="24407" xr:uid="{00000000-0005-0000-0000-00003F3A0000}"/>
    <cellStyle name="Normal 20 4 3 4" xfId="13681" xr:uid="{00000000-0005-0000-0000-0000403A0000}"/>
    <cellStyle name="Normal 20 4 3 4 2" xfId="24410" xr:uid="{00000000-0005-0000-0000-0000413A0000}"/>
    <cellStyle name="Normal 20 4 3 5" xfId="24411" xr:uid="{00000000-0005-0000-0000-0000423A0000}"/>
    <cellStyle name="Normal 20 4 3 6" xfId="24412" xr:uid="{00000000-0005-0000-0000-0000433A0000}"/>
    <cellStyle name="Normal 20 4 4" xfId="5043" xr:uid="{00000000-0005-0000-0000-0000443A0000}"/>
    <cellStyle name="Normal 20 4 4 2" xfId="7392" xr:uid="{00000000-0005-0000-0000-0000453A0000}"/>
    <cellStyle name="Normal 20 4 4 2 2" xfId="15667" xr:uid="{00000000-0005-0000-0000-0000463A0000}"/>
    <cellStyle name="Normal 20 4 4 2 2 2" xfId="24414" xr:uid="{00000000-0005-0000-0000-0000473A0000}"/>
    <cellStyle name="Normal 20 4 4 2 3" xfId="24415" xr:uid="{00000000-0005-0000-0000-0000483A0000}"/>
    <cellStyle name="Normal 20 4 4 2 4" xfId="24413" xr:uid="{00000000-0005-0000-0000-0000493A0000}"/>
    <cellStyle name="Normal 20 4 4 3" xfId="13683" xr:uid="{00000000-0005-0000-0000-00004A3A0000}"/>
    <cellStyle name="Normal 20 4 4 3 2" xfId="24416" xr:uid="{00000000-0005-0000-0000-00004B3A0000}"/>
    <cellStyle name="Normal 20 4 4 4" xfId="24417" xr:uid="{00000000-0005-0000-0000-00004C3A0000}"/>
    <cellStyle name="Normal 20 4 4 5" xfId="24418" xr:uid="{00000000-0005-0000-0000-00004D3A0000}"/>
    <cellStyle name="Normal 20 4 5" xfId="7387" xr:uid="{00000000-0005-0000-0000-00004E3A0000}"/>
    <cellStyle name="Normal 20 4 5 2" xfId="15662" xr:uid="{00000000-0005-0000-0000-00004F3A0000}"/>
    <cellStyle name="Normal 20 4 5 2 2" xfId="24420" xr:uid="{00000000-0005-0000-0000-0000503A0000}"/>
    <cellStyle name="Normal 20 4 5 3" xfId="24421" xr:uid="{00000000-0005-0000-0000-0000513A0000}"/>
    <cellStyle name="Normal 20 4 5 4" xfId="24419" xr:uid="{00000000-0005-0000-0000-0000523A0000}"/>
    <cellStyle name="Normal 20 4 6" xfId="13678" xr:uid="{00000000-0005-0000-0000-0000533A0000}"/>
    <cellStyle name="Normal 20 4 6 2" xfId="24422" xr:uid="{00000000-0005-0000-0000-0000543A0000}"/>
    <cellStyle name="Normal 20 4 7" xfId="24423" xr:uid="{00000000-0005-0000-0000-0000553A0000}"/>
    <cellStyle name="Normal 20 4 8" xfId="24424" xr:uid="{00000000-0005-0000-0000-0000563A0000}"/>
    <cellStyle name="Normal 20 5" xfId="5044" xr:uid="{00000000-0005-0000-0000-0000573A0000}"/>
    <cellStyle name="Normal 20 5 2" xfId="5045" xr:uid="{00000000-0005-0000-0000-0000583A0000}"/>
    <cellStyle name="Normal 20 5 2 2" xfId="7394" xr:uid="{00000000-0005-0000-0000-0000593A0000}"/>
    <cellStyle name="Normal 20 5 2 2 2" xfId="15669" xr:uid="{00000000-0005-0000-0000-00005A3A0000}"/>
    <cellStyle name="Normal 20 5 2 2 2 2" xfId="24426" xr:uid="{00000000-0005-0000-0000-00005B3A0000}"/>
    <cellStyle name="Normal 20 5 2 2 3" xfId="24427" xr:uid="{00000000-0005-0000-0000-00005C3A0000}"/>
    <cellStyle name="Normal 20 5 2 2 4" xfId="24425" xr:uid="{00000000-0005-0000-0000-00005D3A0000}"/>
    <cellStyle name="Normal 20 5 2 3" xfId="13685" xr:uid="{00000000-0005-0000-0000-00005E3A0000}"/>
    <cellStyle name="Normal 20 5 2 3 2" xfId="24428" xr:uid="{00000000-0005-0000-0000-00005F3A0000}"/>
    <cellStyle name="Normal 20 5 2 4" xfId="24429" xr:uid="{00000000-0005-0000-0000-0000603A0000}"/>
    <cellStyle name="Normal 20 5 2 5" xfId="24430" xr:uid="{00000000-0005-0000-0000-0000613A0000}"/>
    <cellStyle name="Normal 20 5 3" xfId="7393" xr:uid="{00000000-0005-0000-0000-0000623A0000}"/>
    <cellStyle name="Normal 20 5 3 2" xfId="15668" xr:uid="{00000000-0005-0000-0000-0000633A0000}"/>
    <cellStyle name="Normal 20 5 3 2 2" xfId="24432" xr:uid="{00000000-0005-0000-0000-0000643A0000}"/>
    <cellStyle name="Normal 20 5 3 3" xfId="24433" xr:uid="{00000000-0005-0000-0000-0000653A0000}"/>
    <cellStyle name="Normal 20 5 3 4" xfId="24431" xr:uid="{00000000-0005-0000-0000-0000663A0000}"/>
    <cellStyle name="Normal 20 5 4" xfId="13684" xr:uid="{00000000-0005-0000-0000-0000673A0000}"/>
    <cellStyle name="Normal 20 5 4 2" xfId="24434" xr:uid="{00000000-0005-0000-0000-0000683A0000}"/>
    <cellStyle name="Normal 20 5 5" xfId="24435" xr:uid="{00000000-0005-0000-0000-0000693A0000}"/>
    <cellStyle name="Normal 20 5 6" xfId="24436" xr:uid="{00000000-0005-0000-0000-00006A3A0000}"/>
    <cellStyle name="Normal 20 6" xfId="5046" xr:uid="{00000000-0005-0000-0000-00006B3A0000}"/>
    <cellStyle name="Normal 20 6 2" xfId="5047" xr:uid="{00000000-0005-0000-0000-00006C3A0000}"/>
    <cellStyle name="Normal 20 6 2 2" xfId="7396" xr:uid="{00000000-0005-0000-0000-00006D3A0000}"/>
    <cellStyle name="Normal 20 6 2 2 2" xfId="15671" xr:uid="{00000000-0005-0000-0000-00006E3A0000}"/>
    <cellStyle name="Normal 20 6 2 2 2 2" xfId="24438" xr:uid="{00000000-0005-0000-0000-00006F3A0000}"/>
    <cellStyle name="Normal 20 6 2 2 3" xfId="24439" xr:uid="{00000000-0005-0000-0000-0000703A0000}"/>
    <cellStyle name="Normal 20 6 2 2 4" xfId="24437" xr:uid="{00000000-0005-0000-0000-0000713A0000}"/>
    <cellStyle name="Normal 20 6 2 3" xfId="13687" xr:uid="{00000000-0005-0000-0000-0000723A0000}"/>
    <cellStyle name="Normal 20 6 2 3 2" xfId="24440" xr:uid="{00000000-0005-0000-0000-0000733A0000}"/>
    <cellStyle name="Normal 20 6 2 4" xfId="24441" xr:uid="{00000000-0005-0000-0000-0000743A0000}"/>
    <cellStyle name="Normal 20 6 2 5" xfId="24442" xr:uid="{00000000-0005-0000-0000-0000753A0000}"/>
    <cellStyle name="Normal 20 6 3" xfId="7395" xr:uid="{00000000-0005-0000-0000-0000763A0000}"/>
    <cellStyle name="Normal 20 6 3 2" xfId="15670" xr:uid="{00000000-0005-0000-0000-0000773A0000}"/>
    <cellStyle name="Normal 20 6 3 2 2" xfId="24444" xr:uid="{00000000-0005-0000-0000-0000783A0000}"/>
    <cellStyle name="Normal 20 6 3 3" xfId="24445" xr:uid="{00000000-0005-0000-0000-0000793A0000}"/>
    <cellStyle name="Normal 20 6 3 4" xfId="24443" xr:uid="{00000000-0005-0000-0000-00007A3A0000}"/>
    <cellStyle name="Normal 20 6 4" xfId="13686" xr:uid="{00000000-0005-0000-0000-00007B3A0000}"/>
    <cellStyle name="Normal 20 6 4 2" xfId="24446" xr:uid="{00000000-0005-0000-0000-00007C3A0000}"/>
    <cellStyle name="Normal 20 6 5" xfId="24447" xr:uid="{00000000-0005-0000-0000-00007D3A0000}"/>
    <cellStyle name="Normal 20 6 6" xfId="24448" xr:uid="{00000000-0005-0000-0000-00007E3A0000}"/>
    <cellStyle name="Normal 20 7" xfId="5048" xr:uid="{00000000-0005-0000-0000-00007F3A0000}"/>
    <cellStyle name="Normal 20 7 2" xfId="7397" xr:uid="{00000000-0005-0000-0000-0000803A0000}"/>
    <cellStyle name="Normal 20 7 2 2" xfId="15672" xr:uid="{00000000-0005-0000-0000-0000813A0000}"/>
    <cellStyle name="Normal 20 7 2 2 2" xfId="24450" xr:uid="{00000000-0005-0000-0000-0000823A0000}"/>
    <cellStyle name="Normal 20 7 2 3" xfId="24451" xr:uid="{00000000-0005-0000-0000-0000833A0000}"/>
    <cellStyle name="Normal 20 7 2 4" xfId="24449" xr:uid="{00000000-0005-0000-0000-0000843A0000}"/>
    <cellStyle name="Normal 20 7 3" xfId="13688" xr:uid="{00000000-0005-0000-0000-0000853A0000}"/>
    <cellStyle name="Normal 20 7 3 2" xfId="24452" xr:uid="{00000000-0005-0000-0000-0000863A0000}"/>
    <cellStyle name="Normal 20 7 4" xfId="24453" xr:uid="{00000000-0005-0000-0000-0000873A0000}"/>
    <cellStyle name="Normal 20 7 5" xfId="24454" xr:uid="{00000000-0005-0000-0000-0000883A0000}"/>
    <cellStyle name="Normal 20 8" xfId="7356" xr:uid="{00000000-0005-0000-0000-0000893A0000}"/>
    <cellStyle name="Normal 20 8 2" xfId="15631" xr:uid="{00000000-0005-0000-0000-00008A3A0000}"/>
    <cellStyle name="Normal 20 8 2 2" xfId="24456" xr:uid="{00000000-0005-0000-0000-00008B3A0000}"/>
    <cellStyle name="Normal 20 8 3" xfId="24457" xr:uid="{00000000-0005-0000-0000-00008C3A0000}"/>
    <cellStyle name="Normal 20 8 4" xfId="24455" xr:uid="{00000000-0005-0000-0000-00008D3A0000}"/>
    <cellStyle name="Normal 20 9" xfId="3589" xr:uid="{00000000-0005-0000-0000-00008E3A0000}"/>
    <cellStyle name="Normal 20 9 2" xfId="12310" xr:uid="{00000000-0005-0000-0000-00008F3A0000}"/>
    <cellStyle name="Normal 200" xfId="2344" xr:uid="{00000000-0005-0000-0000-0000903A0000}"/>
    <cellStyle name="Normal 200 2" xfId="7398" xr:uid="{00000000-0005-0000-0000-0000913A0000}"/>
    <cellStyle name="Normal 200 3" xfId="9926" xr:uid="{00000000-0005-0000-0000-0000923A0000}"/>
    <cellStyle name="Normal 200 4" xfId="5049" xr:uid="{00000000-0005-0000-0000-0000933A0000}"/>
    <cellStyle name="Normal 200 5" xfId="24458" xr:uid="{00000000-0005-0000-0000-0000943A0000}"/>
    <cellStyle name="Normal 201" xfId="2231" xr:uid="{00000000-0005-0000-0000-0000953A0000}"/>
    <cellStyle name="Normal 201 2" xfId="7399" xr:uid="{00000000-0005-0000-0000-0000963A0000}"/>
    <cellStyle name="Normal 201 2 2" xfId="15673" xr:uid="{00000000-0005-0000-0000-0000973A0000}"/>
    <cellStyle name="Normal 201 2 2 2" xfId="24460" xr:uid="{00000000-0005-0000-0000-0000983A0000}"/>
    <cellStyle name="Normal 201 2 3" xfId="24461" xr:uid="{00000000-0005-0000-0000-0000993A0000}"/>
    <cellStyle name="Normal 201 2 4" xfId="24459" xr:uid="{00000000-0005-0000-0000-00009A3A0000}"/>
    <cellStyle name="Normal 201 3" xfId="9827" xr:uid="{00000000-0005-0000-0000-00009B3A0000}"/>
    <cellStyle name="Normal 201 3 2" xfId="24463" xr:uid="{00000000-0005-0000-0000-00009C3A0000}"/>
    <cellStyle name="Normal 201 3 3" xfId="24462" xr:uid="{00000000-0005-0000-0000-00009D3A0000}"/>
    <cellStyle name="Normal 201 4" xfId="5050" xr:uid="{00000000-0005-0000-0000-00009E3A0000}"/>
    <cellStyle name="Normal 201 4 2" xfId="13689" xr:uid="{00000000-0005-0000-0000-00009F3A0000}"/>
    <cellStyle name="Normal 201 5" xfId="24464" xr:uid="{00000000-0005-0000-0000-0000A03A0000}"/>
    <cellStyle name="Normal 202" xfId="2350" xr:uid="{00000000-0005-0000-0000-0000A13A0000}"/>
    <cellStyle name="Normal 202 2" xfId="7400" xr:uid="{00000000-0005-0000-0000-0000A23A0000}"/>
    <cellStyle name="Normal 202 3" xfId="9930" xr:uid="{00000000-0005-0000-0000-0000A33A0000}"/>
    <cellStyle name="Normal 202 4" xfId="5051" xr:uid="{00000000-0005-0000-0000-0000A43A0000}"/>
    <cellStyle name="Normal 202 5" xfId="24465" xr:uid="{00000000-0005-0000-0000-0000A53A0000}"/>
    <cellStyle name="Normal 203" xfId="2386" xr:uid="{00000000-0005-0000-0000-0000A63A0000}"/>
    <cellStyle name="Normal 203 2" xfId="7401" xr:uid="{00000000-0005-0000-0000-0000A73A0000}"/>
    <cellStyle name="Normal 203 2 2" xfId="15674" xr:uid="{00000000-0005-0000-0000-0000A83A0000}"/>
    <cellStyle name="Normal 203 2 2 2" xfId="24467" xr:uid="{00000000-0005-0000-0000-0000A93A0000}"/>
    <cellStyle name="Normal 203 2 3" xfId="24468" xr:uid="{00000000-0005-0000-0000-0000AA3A0000}"/>
    <cellStyle name="Normal 203 2 4" xfId="24466" xr:uid="{00000000-0005-0000-0000-0000AB3A0000}"/>
    <cellStyle name="Normal 203 3" xfId="9962" xr:uid="{00000000-0005-0000-0000-0000AC3A0000}"/>
    <cellStyle name="Normal 203 3 2" xfId="24470" xr:uid="{00000000-0005-0000-0000-0000AD3A0000}"/>
    <cellStyle name="Normal 203 3 3" xfId="24469" xr:uid="{00000000-0005-0000-0000-0000AE3A0000}"/>
    <cellStyle name="Normal 203 4" xfId="5052" xr:uid="{00000000-0005-0000-0000-0000AF3A0000}"/>
    <cellStyle name="Normal 203 4 2" xfId="13690" xr:uid="{00000000-0005-0000-0000-0000B03A0000}"/>
    <cellStyle name="Normal 203 5" xfId="24471" xr:uid="{00000000-0005-0000-0000-0000B13A0000}"/>
    <cellStyle name="Normal 204" xfId="2405" xr:uid="{00000000-0005-0000-0000-0000B23A0000}"/>
    <cellStyle name="Normal 204 2" xfId="7402" xr:uid="{00000000-0005-0000-0000-0000B33A0000}"/>
    <cellStyle name="Normal 204 2 2" xfId="15675" xr:uid="{00000000-0005-0000-0000-0000B43A0000}"/>
    <cellStyle name="Normal 204 2 2 2" xfId="24473" xr:uid="{00000000-0005-0000-0000-0000B53A0000}"/>
    <cellStyle name="Normal 204 2 3" xfId="24474" xr:uid="{00000000-0005-0000-0000-0000B63A0000}"/>
    <cellStyle name="Normal 204 2 4" xfId="24472" xr:uid="{00000000-0005-0000-0000-0000B73A0000}"/>
    <cellStyle name="Normal 204 3" xfId="9977" xr:uid="{00000000-0005-0000-0000-0000B83A0000}"/>
    <cellStyle name="Normal 204 3 2" xfId="24476" xr:uid="{00000000-0005-0000-0000-0000B93A0000}"/>
    <cellStyle name="Normal 204 3 3" xfId="24475" xr:uid="{00000000-0005-0000-0000-0000BA3A0000}"/>
    <cellStyle name="Normal 204 4" xfId="5053" xr:uid="{00000000-0005-0000-0000-0000BB3A0000}"/>
    <cellStyle name="Normal 204 4 2" xfId="13691" xr:uid="{00000000-0005-0000-0000-0000BC3A0000}"/>
    <cellStyle name="Normal 204 5" xfId="24477" xr:uid="{00000000-0005-0000-0000-0000BD3A0000}"/>
    <cellStyle name="Normal 205" xfId="2348" xr:uid="{00000000-0005-0000-0000-0000BE3A0000}"/>
    <cellStyle name="Normal 205 2" xfId="7403" xr:uid="{00000000-0005-0000-0000-0000BF3A0000}"/>
    <cellStyle name="Normal 205 2 2" xfId="15676" xr:uid="{00000000-0005-0000-0000-0000C03A0000}"/>
    <cellStyle name="Normal 205 2 2 2" xfId="24479" xr:uid="{00000000-0005-0000-0000-0000C13A0000}"/>
    <cellStyle name="Normal 205 2 3" xfId="24480" xr:uid="{00000000-0005-0000-0000-0000C23A0000}"/>
    <cellStyle name="Normal 205 2 4" xfId="24478" xr:uid="{00000000-0005-0000-0000-0000C33A0000}"/>
    <cellStyle name="Normal 205 3" xfId="9929" xr:uid="{00000000-0005-0000-0000-0000C43A0000}"/>
    <cellStyle name="Normal 205 3 2" xfId="24482" xr:uid="{00000000-0005-0000-0000-0000C53A0000}"/>
    <cellStyle name="Normal 205 3 3" xfId="24481" xr:uid="{00000000-0005-0000-0000-0000C63A0000}"/>
    <cellStyle name="Normal 205 4" xfId="5054" xr:uid="{00000000-0005-0000-0000-0000C73A0000}"/>
    <cellStyle name="Normal 205 4 2" xfId="13692" xr:uid="{00000000-0005-0000-0000-0000C83A0000}"/>
    <cellStyle name="Normal 205 5" xfId="24483" xr:uid="{00000000-0005-0000-0000-0000C93A0000}"/>
    <cellStyle name="Normal 206" xfId="2095" xr:uid="{00000000-0005-0000-0000-0000CA3A0000}"/>
    <cellStyle name="Normal 206 2" xfId="7404" xr:uid="{00000000-0005-0000-0000-0000CB3A0000}"/>
    <cellStyle name="Normal 206 3" xfId="9696" xr:uid="{00000000-0005-0000-0000-0000CC3A0000}"/>
    <cellStyle name="Normal 206 4" xfId="5055" xr:uid="{00000000-0005-0000-0000-0000CD3A0000}"/>
    <cellStyle name="Normal 206 5" xfId="24484" xr:uid="{00000000-0005-0000-0000-0000CE3A0000}"/>
    <cellStyle name="Normal 207" xfId="2311" xr:uid="{00000000-0005-0000-0000-0000CF3A0000}"/>
    <cellStyle name="Normal 207 2" xfId="7405" xr:uid="{00000000-0005-0000-0000-0000D03A0000}"/>
    <cellStyle name="Normal 207 2 2" xfId="15677" xr:uid="{00000000-0005-0000-0000-0000D13A0000}"/>
    <cellStyle name="Normal 207 2 2 2" xfId="24486" xr:uid="{00000000-0005-0000-0000-0000D23A0000}"/>
    <cellStyle name="Normal 207 2 3" xfId="24487" xr:uid="{00000000-0005-0000-0000-0000D33A0000}"/>
    <cellStyle name="Normal 207 2 4" xfId="24485" xr:uid="{00000000-0005-0000-0000-0000D43A0000}"/>
    <cellStyle name="Normal 207 3" xfId="9899" xr:uid="{00000000-0005-0000-0000-0000D53A0000}"/>
    <cellStyle name="Normal 207 3 2" xfId="24489" xr:uid="{00000000-0005-0000-0000-0000D63A0000}"/>
    <cellStyle name="Normal 207 3 3" xfId="24488" xr:uid="{00000000-0005-0000-0000-0000D73A0000}"/>
    <cellStyle name="Normal 207 4" xfId="5056" xr:uid="{00000000-0005-0000-0000-0000D83A0000}"/>
    <cellStyle name="Normal 207 4 2" xfId="13693" xr:uid="{00000000-0005-0000-0000-0000D93A0000}"/>
    <cellStyle name="Normal 207 5" xfId="24490" xr:uid="{00000000-0005-0000-0000-0000DA3A0000}"/>
    <cellStyle name="Normal 208" xfId="2357" xr:uid="{00000000-0005-0000-0000-0000DB3A0000}"/>
    <cellStyle name="Normal 208 2" xfId="7406" xr:uid="{00000000-0005-0000-0000-0000DC3A0000}"/>
    <cellStyle name="Normal 208 3" xfId="9937" xr:uid="{00000000-0005-0000-0000-0000DD3A0000}"/>
    <cellStyle name="Normal 208 4" xfId="5057" xr:uid="{00000000-0005-0000-0000-0000DE3A0000}"/>
    <cellStyle name="Normal 208 5" xfId="24491" xr:uid="{00000000-0005-0000-0000-0000DF3A0000}"/>
    <cellStyle name="Normal 209" xfId="2378" xr:uid="{00000000-0005-0000-0000-0000E03A0000}"/>
    <cellStyle name="Normal 209 2" xfId="7407" xr:uid="{00000000-0005-0000-0000-0000E13A0000}"/>
    <cellStyle name="Normal 209 2 2" xfId="15678" xr:uid="{00000000-0005-0000-0000-0000E23A0000}"/>
    <cellStyle name="Normal 209 2 2 2" xfId="24493" xr:uid="{00000000-0005-0000-0000-0000E33A0000}"/>
    <cellStyle name="Normal 209 2 3" xfId="24494" xr:uid="{00000000-0005-0000-0000-0000E43A0000}"/>
    <cellStyle name="Normal 209 2 4" xfId="24492" xr:uid="{00000000-0005-0000-0000-0000E53A0000}"/>
    <cellStyle name="Normal 209 3" xfId="9955" xr:uid="{00000000-0005-0000-0000-0000E63A0000}"/>
    <cellStyle name="Normal 209 3 2" xfId="24496" xr:uid="{00000000-0005-0000-0000-0000E73A0000}"/>
    <cellStyle name="Normal 209 3 3" xfId="24495" xr:uid="{00000000-0005-0000-0000-0000E83A0000}"/>
    <cellStyle name="Normal 209 4" xfId="5058" xr:uid="{00000000-0005-0000-0000-0000E93A0000}"/>
    <cellStyle name="Normal 209 4 2" xfId="13694" xr:uid="{00000000-0005-0000-0000-0000EA3A0000}"/>
    <cellStyle name="Normal 209 5" xfId="24497" xr:uid="{00000000-0005-0000-0000-0000EB3A0000}"/>
    <cellStyle name="Normal 21" xfId="2266" xr:uid="{00000000-0005-0000-0000-0000EC3A0000}"/>
    <cellStyle name="Normal 21 10" xfId="9857" xr:uid="{00000000-0005-0000-0000-0000ED3A0000}"/>
    <cellStyle name="Normal 21 10 2" xfId="24498" xr:uid="{00000000-0005-0000-0000-0000EE3A0000}"/>
    <cellStyle name="Normal 21 11" xfId="24499" xr:uid="{00000000-0005-0000-0000-0000EF3A0000}"/>
    <cellStyle name="Normal 21 2" xfId="233" xr:uid="{00000000-0005-0000-0000-0000F03A0000}"/>
    <cellStyle name="Normal 21 2 10" xfId="24500" xr:uid="{00000000-0005-0000-0000-0000F13A0000}"/>
    <cellStyle name="Normal 21 2 2" xfId="3861" xr:uid="{00000000-0005-0000-0000-0000F23A0000}"/>
    <cellStyle name="Normal 21 2 2 2" xfId="5060" xr:uid="{00000000-0005-0000-0000-0000F33A0000}"/>
    <cellStyle name="Normal 21 2 2 2 2" xfId="5061" xr:uid="{00000000-0005-0000-0000-0000F43A0000}"/>
    <cellStyle name="Normal 21 2 2 2 2 2" xfId="5062" xr:uid="{00000000-0005-0000-0000-0000F53A0000}"/>
    <cellStyle name="Normal 21 2 2 2 2 2 2" xfId="7413" xr:uid="{00000000-0005-0000-0000-0000F63A0000}"/>
    <cellStyle name="Normal 21 2 2 2 2 2 2 2" xfId="15684" xr:uid="{00000000-0005-0000-0000-0000F73A0000}"/>
    <cellStyle name="Normal 21 2 2 2 2 2 2 2 2" xfId="24502" xr:uid="{00000000-0005-0000-0000-0000F83A0000}"/>
    <cellStyle name="Normal 21 2 2 2 2 2 2 3" xfId="24503" xr:uid="{00000000-0005-0000-0000-0000F93A0000}"/>
    <cellStyle name="Normal 21 2 2 2 2 2 2 4" xfId="24501" xr:uid="{00000000-0005-0000-0000-0000FA3A0000}"/>
    <cellStyle name="Normal 21 2 2 2 2 2 3" xfId="13698" xr:uid="{00000000-0005-0000-0000-0000FB3A0000}"/>
    <cellStyle name="Normal 21 2 2 2 2 2 3 2" xfId="24504" xr:uid="{00000000-0005-0000-0000-0000FC3A0000}"/>
    <cellStyle name="Normal 21 2 2 2 2 2 4" xfId="24505" xr:uid="{00000000-0005-0000-0000-0000FD3A0000}"/>
    <cellStyle name="Normal 21 2 2 2 2 2 5" xfId="24506" xr:uid="{00000000-0005-0000-0000-0000FE3A0000}"/>
    <cellStyle name="Normal 21 2 2 2 2 3" xfId="7412" xr:uid="{00000000-0005-0000-0000-0000FF3A0000}"/>
    <cellStyle name="Normal 21 2 2 2 2 3 2" xfId="15683" xr:uid="{00000000-0005-0000-0000-0000003B0000}"/>
    <cellStyle name="Normal 21 2 2 2 2 3 2 2" xfId="24508" xr:uid="{00000000-0005-0000-0000-0000013B0000}"/>
    <cellStyle name="Normal 21 2 2 2 2 3 3" xfId="24509" xr:uid="{00000000-0005-0000-0000-0000023B0000}"/>
    <cellStyle name="Normal 21 2 2 2 2 3 4" xfId="24507" xr:uid="{00000000-0005-0000-0000-0000033B0000}"/>
    <cellStyle name="Normal 21 2 2 2 2 4" xfId="13697" xr:uid="{00000000-0005-0000-0000-0000043B0000}"/>
    <cellStyle name="Normal 21 2 2 2 2 4 2" xfId="24510" xr:uid="{00000000-0005-0000-0000-0000053B0000}"/>
    <cellStyle name="Normal 21 2 2 2 2 5" xfId="24511" xr:uid="{00000000-0005-0000-0000-0000063B0000}"/>
    <cellStyle name="Normal 21 2 2 2 2 6" xfId="24512" xr:uid="{00000000-0005-0000-0000-0000073B0000}"/>
    <cellStyle name="Normal 21 2 2 2 3" xfId="5063" xr:uid="{00000000-0005-0000-0000-0000083B0000}"/>
    <cellStyle name="Normal 21 2 2 2 3 2" xfId="7414" xr:uid="{00000000-0005-0000-0000-0000093B0000}"/>
    <cellStyle name="Normal 21 2 2 2 3 2 2" xfId="15685" xr:uid="{00000000-0005-0000-0000-00000A3B0000}"/>
    <cellStyle name="Normal 21 2 2 2 3 2 2 2" xfId="24514" xr:uid="{00000000-0005-0000-0000-00000B3B0000}"/>
    <cellStyle name="Normal 21 2 2 2 3 2 3" xfId="24515" xr:uid="{00000000-0005-0000-0000-00000C3B0000}"/>
    <cellStyle name="Normal 21 2 2 2 3 2 4" xfId="24513" xr:uid="{00000000-0005-0000-0000-00000D3B0000}"/>
    <cellStyle name="Normal 21 2 2 2 3 3" xfId="13699" xr:uid="{00000000-0005-0000-0000-00000E3B0000}"/>
    <cellStyle name="Normal 21 2 2 2 3 3 2" xfId="24516" xr:uid="{00000000-0005-0000-0000-00000F3B0000}"/>
    <cellStyle name="Normal 21 2 2 2 3 4" xfId="24517" xr:uid="{00000000-0005-0000-0000-0000103B0000}"/>
    <cellStyle name="Normal 21 2 2 2 3 5" xfId="24518" xr:uid="{00000000-0005-0000-0000-0000113B0000}"/>
    <cellStyle name="Normal 21 2 2 2 4" xfId="7411" xr:uid="{00000000-0005-0000-0000-0000123B0000}"/>
    <cellStyle name="Normal 21 2 2 2 4 2" xfId="15682" xr:uid="{00000000-0005-0000-0000-0000133B0000}"/>
    <cellStyle name="Normal 21 2 2 2 4 2 2" xfId="24520" xr:uid="{00000000-0005-0000-0000-0000143B0000}"/>
    <cellStyle name="Normal 21 2 2 2 4 3" xfId="24521" xr:uid="{00000000-0005-0000-0000-0000153B0000}"/>
    <cellStyle name="Normal 21 2 2 2 4 4" xfId="24519" xr:uid="{00000000-0005-0000-0000-0000163B0000}"/>
    <cellStyle name="Normal 21 2 2 2 5" xfId="13696" xr:uid="{00000000-0005-0000-0000-0000173B0000}"/>
    <cellStyle name="Normal 21 2 2 2 5 2" xfId="24522" xr:uid="{00000000-0005-0000-0000-0000183B0000}"/>
    <cellStyle name="Normal 21 2 2 2 6" xfId="24523" xr:uid="{00000000-0005-0000-0000-0000193B0000}"/>
    <cellStyle name="Normal 21 2 2 2 7" xfId="24524" xr:uid="{00000000-0005-0000-0000-00001A3B0000}"/>
    <cellStyle name="Normal 21 2 2 3" xfId="5064" xr:uid="{00000000-0005-0000-0000-00001B3B0000}"/>
    <cellStyle name="Normal 21 2 2 3 2" xfId="5065" xr:uid="{00000000-0005-0000-0000-00001C3B0000}"/>
    <cellStyle name="Normal 21 2 2 3 2 2" xfId="7416" xr:uid="{00000000-0005-0000-0000-00001D3B0000}"/>
    <cellStyle name="Normal 21 2 2 3 2 2 2" xfId="15687" xr:uid="{00000000-0005-0000-0000-00001E3B0000}"/>
    <cellStyle name="Normal 21 2 2 3 2 2 2 2" xfId="24526" xr:uid="{00000000-0005-0000-0000-00001F3B0000}"/>
    <cellStyle name="Normal 21 2 2 3 2 2 3" xfId="24527" xr:uid="{00000000-0005-0000-0000-0000203B0000}"/>
    <cellStyle name="Normal 21 2 2 3 2 2 4" xfId="24525" xr:uid="{00000000-0005-0000-0000-0000213B0000}"/>
    <cellStyle name="Normal 21 2 2 3 2 3" xfId="13701" xr:uid="{00000000-0005-0000-0000-0000223B0000}"/>
    <cellStyle name="Normal 21 2 2 3 2 3 2" xfId="24528" xr:uid="{00000000-0005-0000-0000-0000233B0000}"/>
    <cellStyle name="Normal 21 2 2 3 2 4" xfId="24529" xr:uid="{00000000-0005-0000-0000-0000243B0000}"/>
    <cellStyle name="Normal 21 2 2 3 2 5" xfId="24530" xr:uid="{00000000-0005-0000-0000-0000253B0000}"/>
    <cellStyle name="Normal 21 2 2 3 3" xfId="7415" xr:uid="{00000000-0005-0000-0000-0000263B0000}"/>
    <cellStyle name="Normal 21 2 2 3 3 2" xfId="15686" xr:uid="{00000000-0005-0000-0000-0000273B0000}"/>
    <cellStyle name="Normal 21 2 2 3 3 2 2" xfId="24532" xr:uid="{00000000-0005-0000-0000-0000283B0000}"/>
    <cellStyle name="Normal 21 2 2 3 3 3" xfId="24533" xr:uid="{00000000-0005-0000-0000-0000293B0000}"/>
    <cellStyle name="Normal 21 2 2 3 3 4" xfId="24531" xr:uid="{00000000-0005-0000-0000-00002A3B0000}"/>
    <cellStyle name="Normal 21 2 2 3 4" xfId="13700" xr:uid="{00000000-0005-0000-0000-00002B3B0000}"/>
    <cellStyle name="Normal 21 2 2 3 4 2" xfId="24534" xr:uid="{00000000-0005-0000-0000-00002C3B0000}"/>
    <cellStyle name="Normal 21 2 2 3 5" xfId="24535" xr:uid="{00000000-0005-0000-0000-00002D3B0000}"/>
    <cellStyle name="Normal 21 2 2 3 6" xfId="24536" xr:uid="{00000000-0005-0000-0000-00002E3B0000}"/>
    <cellStyle name="Normal 21 2 2 4" xfId="5066" xr:uid="{00000000-0005-0000-0000-00002F3B0000}"/>
    <cellStyle name="Normal 21 2 2 4 2" xfId="5067" xr:uid="{00000000-0005-0000-0000-0000303B0000}"/>
    <cellStyle name="Normal 21 2 2 4 2 2" xfId="7418" xr:uid="{00000000-0005-0000-0000-0000313B0000}"/>
    <cellStyle name="Normal 21 2 2 4 2 2 2" xfId="15689" xr:uid="{00000000-0005-0000-0000-0000323B0000}"/>
    <cellStyle name="Normal 21 2 2 4 2 2 2 2" xfId="24538" xr:uid="{00000000-0005-0000-0000-0000333B0000}"/>
    <cellStyle name="Normal 21 2 2 4 2 2 3" xfId="24539" xr:uid="{00000000-0005-0000-0000-0000343B0000}"/>
    <cellStyle name="Normal 21 2 2 4 2 2 4" xfId="24537" xr:uid="{00000000-0005-0000-0000-0000353B0000}"/>
    <cellStyle name="Normal 21 2 2 4 2 3" xfId="13703" xr:uid="{00000000-0005-0000-0000-0000363B0000}"/>
    <cellStyle name="Normal 21 2 2 4 2 3 2" xfId="24540" xr:uid="{00000000-0005-0000-0000-0000373B0000}"/>
    <cellStyle name="Normal 21 2 2 4 2 4" xfId="24541" xr:uid="{00000000-0005-0000-0000-0000383B0000}"/>
    <cellStyle name="Normal 21 2 2 4 2 5" xfId="24542" xr:uid="{00000000-0005-0000-0000-0000393B0000}"/>
    <cellStyle name="Normal 21 2 2 4 3" xfId="7417" xr:uid="{00000000-0005-0000-0000-00003A3B0000}"/>
    <cellStyle name="Normal 21 2 2 4 3 2" xfId="15688" xr:uid="{00000000-0005-0000-0000-00003B3B0000}"/>
    <cellStyle name="Normal 21 2 2 4 3 2 2" xfId="24544" xr:uid="{00000000-0005-0000-0000-00003C3B0000}"/>
    <cellStyle name="Normal 21 2 2 4 3 3" xfId="24545" xr:uid="{00000000-0005-0000-0000-00003D3B0000}"/>
    <cellStyle name="Normal 21 2 2 4 3 4" xfId="24543" xr:uid="{00000000-0005-0000-0000-00003E3B0000}"/>
    <cellStyle name="Normal 21 2 2 4 4" xfId="13702" xr:uid="{00000000-0005-0000-0000-00003F3B0000}"/>
    <cellStyle name="Normal 21 2 2 4 4 2" xfId="24546" xr:uid="{00000000-0005-0000-0000-0000403B0000}"/>
    <cellStyle name="Normal 21 2 2 4 5" xfId="24547" xr:uid="{00000000-0005-0000-0000-0000413B0000}"/>
    <cellStyle name="Normal 21 2 2 4 6" xfId="24548" xr:uid="{00000000-0005-0000-0000-0000423B0000}"/>
    <cellStyle name="Normal 21 2 2 5" xfId="5068" xr:uid="{00000000-0005-0000-0000-0000433B0000}"/>
    <cellStyle name="Normal 21 2 2 5 2" xfId="7419" xr:uid="{00000000-0005-0000-0000-0000443B0000}"/>
    <cellStyle name="Normal 21 2 2 5 2 2" xfId="15690" xr:uid="{00000000-0005-0000-0000-0000453B0000}"/>
    <cellStyle name="Normal 21 2 2 5 2 2 2" xfId="24550" xr:uid="{00000000-0005-0000-0000-0000463B0000}"/>
    <cellStyle name="Normal 21 2 2 5 2 3" xfId="24551" xr:uid="{00000000-0005-0000-0000-0000473B0000}"/>
    <cellStyle name="Normal 21 2 2 5 2 4" xfId="24549" xr:uid="{00000000-0005-0000-0000-0000483B0000}"/>
    <cellStyle name="Normal 21 2 2 5 3" xfId="13704" xr:uid="{00000000-0005-0000-0000-0000493B0000}"/>
    <cellStyle name="Normal 21 2 2 5 3 2" xfId="24552" xr:uid="{00000000-0005-0000-0000-00004A3B0000}"/>
    <cellStyle name="Normal 21 2 2 5 4" xfId="24553" xr:uid="{00000000-0005-0000-0000-00004B3B0000}"/>
    <cellStyle name="Normal 21 2 2 5 5" xfId="24554" xr:uid="{00000000-0005-0000-0000-00004C3B0000}"/>
    <cellStyle name="Normal 21 2 2 6" xfId="7410" xr:uid="{00000000-0005-0000-0000-00004D3B0000}"/>
    <cellStyle name="Normal 21 2 2 6 2" xfId="15681" xr:uid="{00000000-0005-0000-0000-00004E3B0000}"/>
    <cellStyle name="Normal 21 2 2 6 2 2" xfId="24556" xr:uid="{00000000-0005-0000-0000-00004F3B0000}"/>
    <cellStyle name="Normal 21 2 2 6 3" xfId="24557" xr:uid="{00000000-0005-0000-0000-0000503B0000}"/>
    <cellStyle name="Normal 21 2 2 6 4" xfId="24555" xr:uid="{00000000-0005-0000-0000-0000513B0000}"/>
    <cellStyle name="Normal 21 2 2 7" xfId="10648" xr:uid="{00000000-0005-0000-0000-0000523B0000}"/>
    <cellStyle name="Normal 21 2 2 7 2" xfId="18392" xr:uid="{00000000-0005-0000-0000-0000533B0000}"/>
    <cellStyle name="Normal 21 2 2 8" xfId="12586" xr:uid="{00000000-0005-0000-0000-0000543B0000}"/>
    <cellStyle name="Normal 21 2 2 9" xfId="24558" xr:uid="{00000000-0005-0000-0000-0000553B0000}"/>
    <cellStyle name="Normal 21 2 3" xfId="5069" xr:uid="{00000000-0005-0000-0000-0000563B0000}"/>
    <cellStyle name="Normal 21 2 3 2" xfId="5070" xr:uid="{00000000-0005-0000-0000-0000573B0000}"/>
    <cellStyle name="Normal 21 2 3 2 2" xfId="5071" xr:uid="{00000000-0005-0000-0000-0000583B0000}"/>
    <cellStyle name="Normal 21 2 3 2 2 2" xfId="7422" xr:uid="{00000000-0005-0000-0000-0000593B0000}"/>
    <cellStyle name="Normal 21 2 3 2 2 2 2" xfId="15693" xr:uid="{00000000-0005-0000-0000-00005A3B0000}"/>
    <cellStyle name="Normal 21 2 3 2 2 2 2 2" xfId="24560" xr:uid="{00000000-0005-0000-0000-00005B3B0000}"/>
    <cellStyle name="Normal 21 2 3 2 2 2 3" xfId="24561" xr:uid="{00000000-0005-0000-0000-00005C3B0000}"/>
    <cellStyle name="Normal 21 2 3 2 2 2 4" xfId="24559" xr:uid="{00000000-0005-0000-0000-00005D3B0000}"/>
    <cellStyle name="Normal 21 2 3 2 2 3" xfId="13707" xr:uid="{00000000-0005-0000-0000-00005E3B0000}"/>
    <cellStyle name="Normal 21 2 3 2 2 3 2" xfId="24562" xr:uid="{00000000-0005-0000-0000-00005F3B0000}"/>
    <cellStyle name="Normal 21 2 3 2 2 4" xfId="24563" xr:uid="{00000000-0005-0000-0000-0000603B0000}"/>
    <cellStyle name="Normal 21 2 3 2 2 5" xfId="24564" xr:uid="{00000000-0005-0000-0000-0000613B0000}"/>
    <cellStyle name="Normal 21 2 3 2 3" xfId="7421" xr:uid="{00000000-0005-0000-0000-0000623B0000}"/>
    <cellStyle name="Normal 21 2 3 2 3 2" xfId="15692" xr:uid="{00000000-0005-0000-0000-0000633B0000}"/>
    <cellStyle name="Normal 21 2 3 2 3 2 2" xfId="24566" xr:uid="{00000000-0005-0000-0000-0000643B0000}"/>
    <cellStyle name="Normal 21 2 3 2 3 3" xfId="24567" xr:uid="{00000000-0005-0000-0000-0000653B0000}"/>
    <cellStyle name="Normal 21 2 3 2 3 4" xfId="24565" xr:uid="{00000000-0005-0000-0000-0000663B0000}"/>
    <cellStyle name="Normal 21 2 3 2 4" xfId="13706" xr:uid="{00000000-0005-0000-0000-0000673B0000}"/>
    <cellStyle name="Normal 21 2 3 2 4 2" xfId="24568" xr:uid="{00000000-0005-0000-0000-0000683B0000}"/>
    <cellStyle name="Normal 21 2 3 2 5" xfId="24569" xr:uid="{00000000-0005-0000-0000-0000693B0000}"/>
    <cellStyle name="Normal 21 2 3 2 6" xfId="24570" xr:uid="{00000000-0005-0000-0000-00006A3B0000}"/>
    <cellStyle name="Normal 21 2 3 3" xfId="5072" xr:uid="{00000000-0005-0000-0000-00006B3B0000}"/>
    <cellStyle name="Normal 21 2 3 3 2" xfId="7423" xr:uid="{00000000-0005-0000-0000-00006C3B0000}"/>
    <cellStyle name="Normal 21 2 3 3 2 2" xfId="15694" xr:uid="{00000000-0005-0000-0000-00006D3B0000}"/>
    <cellStyle name="Normal 21 2 3 3 2 2 2" xfId="24572" xr:uid="{00000000-0005-0000-0000-00006E3B0000}"/>
    <cellStyle name="Normal 21 2 3 3 2 3" xfId="24573" xr:uid="{00000000-0005-0000-0000-00006F3B0000}"/>
    <cellStyle name="Normal 21 2 3 3 2 4" xfId="24571" xr:uid="{00000000-0005-0000-0000-0000703B0000}"/>
    <cellStyle name="Normal 21 2 3 3 3" xfId="13708" xr:uid="{00000000-0005-0000-0000-0000713B0000}"/>
    <cellStyle name="Normal 21 2 3 3 3 2" xfId="24574" xr:uid="{00000000-0005-0000-0000-0000723B0000}"/>
    <cellStyle name="Normal 21 2 3 3 4" xfId="24575" xr:uid="{00000000-0005-0000-0000-0000733B0000}"/>
    <cellStyle name="Normal 21 2 3 3 5" xfId="24576" xr:uid="{00000000-0005-0000-0000-0000743B0000}"/>
    <cellStyle name="Normal 21 2 3 4" xfId="7420" xr:uid="{00000000-0005-0000-0000-0000753B0000}"/>
    <cellStyle name="Normal 21 2 3 4 2" xfId="15691" xr:uid="{00000000-0005-0000-0000-0000763B0000}"/>
    <cellStyle name="Normal 21 2 3 4 2 2" xfId="24578" xr:uid="{00000000-0005-0000-0000-0000773B0000}"/>
    <cellStyle name="Normal 21 2 3 4 3" xfId="24579" xr:uid="{00000000-0005-0000-0000-0000783B0000}"/>
    <cellStyle name="Normal 21 2 3 4 4" xfId="24577" xr:uid="{00000000-0005-0000-0000-0000793B0000}"/>
    <cellStyle name="Normal 21 2 3 5" xfId="13705" xr:uid="{00000000-0005-0000-0000-00007A3B0000}"/>
    <cellStyle name="Normal 21 2 3 5 2" xfId="24580" xr:uid="{00000000-0005-0000-0000-00007B3B0000}"/>
    <cellStyle name="Normal 21 2 3 6" xfId="24581" xr:uid="{00000000-0005-0000-0000-00007C3B0000}"/>
    <cellStyle name="Normal 21 2 3 7" xfId="24582" xr:uid="{00000000-0005-0000-0000-00007D3B0000}"/>
    <cellStyle name="Normal 21 2 4" xfId="5073" xr:uid="{00000000-0005-0000-0000-00007E3B0000}"/>
    <cellStyle name="Normal 21 2 4 2" xfId="5074" xr:uid="{00000000-0005-0000-0000-00007F3B0000}"/>
    <cellStyle name="Normal 21 2 4 2 2" xfId="7425" xr:uid="{00000000-0005-0000-0000-0000803B0000}"/>
    <cellStyle name="Normal 21 2 4 2 2 2" xfId="15696" xr:uid="{00000000-0005-0000-0000-0000813B0000}"/>
    <cellStyle name="Normal 21 2 4 2 2 2 2" xfId="24584" xr:uid="{00000000-0005-0000-0000-0000823B0000}"/>
    <cellStyle name="Normal 21 2 4 2 2 3" xfId="24585" xr:uid="{00000000-0005-0000-0000-0000833B0000}"/>
    <cellStyle name="Normal 21 2 4 2 2 4" xfId="24583" xr:uid="{00000000-0005-0000-0000-0000843B0000}"/>
    <cellStyle name="Normal 21 2 4 2 3" xfId="13710" xr:uid="{00000000-0005-0000-0000-0000853B0000}"/>
    <cellStyle name="Normal 21 2 4 2 3 2" xfId="24586" xr:uid="{00000000-0005-0000-0000-0000863B0000}"/>
    <cellStyle name="Normal 21 2 4 2 4" xfId="24587" xr:uid="{00000000-0005-0000-0000-0000873B0000}"/>
    <cellStyle name="Normal 21 2 4 2 5" xfId="24588" xr:uid="{00000000-0005-0000-0000-0000883B0000}"/>
    <cellStyle name="Normal 21 2 4 3" xfId="7424" xr:uid="{00000000-0005-0000-0000-0000893B0000}"/>
    <cellStyle name="Normal 21 2 4 3 2" xfId="15695" xr:uid="{00000000-0005-0000-0000-00008A3B0000}"/>
    <cellStyle name="Normal 21 2 4 3 2 2" xfId="24590" xr:uid="{00000000-0005-0000-0000-00008B3B0000}"/>
    <cellStyle name="Normal 21 2 4 3 3" xfId="24591" xr:uid="{00000000-0005-0000-0000-00008C3B0000}"/>
    <cellStyle name="Normal 21 2 4 3 4" xfId="24589" xr:uid="{00000000-0005-0000-0000-00008D3B0000}"/>
    <cellStyle name="Normal 21 2 4 4" xfId="13709" xr:uid="{00000000-0005-0000-0000-00008E3B0000}"/>
    <cellStyle name="Normal 21 2 4 4 2" xfId="24592" xr:uid="{00000000-0005-0000-0000-00008F3B0000}"/>
    <cellStyle name="Normal 21 2 4 5" xfId="24593" xr:uid="{00000000-0005-0000-0000-0000903B0000}"/>
    <cellStyle name="Normal 21 2 4 6" xfId="24594" xr:uid="{00000000-0005-0000-0000-0000913B0000}"/>
    <cellStyle name="Normal 21 2 5" xfId="5075" xr:uid="{00000000-0005-0000-0000-0000923B0000}"/>
    <cellStyle name="Normal 21 2 5 2" xfId="5076" xr:uid="{00000000-0005-0000-0000-0000933B0000}"/>
    <cellStyle name="Normal 21 2 5 2 2" xfId="7427" xr:uid="{00000000-0005-0000-0000-0000943B0000}"/>
    <cellStyle name="Normal 21 2 5 2 2 2" xfId="15698" xr:uid="{00000000-0005-0000-0000-0000953B0000}"/>
    <cellStyle name="Normal 21 2 5 2 2 2 2" xfId="24596" xr:uid="{00000000-0005-0000-0000-0000963B0000}"/>
    <cellStyle name="Normal 21 2 5 2 2 3" xfId="24597" xr:uid="{00000000-0005-0000-0000-0000973B0000}"/>
    <cellStyle name="Normal 21 2 5 2 2 4" xfId="24595" xr:uid="{00000000-0005-0000-0000-0000983B0000}"/>
    <cellStyle name="Normal 21 2 5 2 3" xfId="13712" xr:uid="{00000000-0005-0000-0000-0000993B0000}"/>
    <cellStyle name="Normal 21 2 5 2 3 2" xfId="24598" xr:uid="{00000000-0005-0000-0000-00009A3B0000}"/>
    <cellStyle name="Normal 21 2 5 2 4" xfId="24599" xr:uid="{00000000-0005-0000-0000-00009B3B0000}"/>
    <cellStyle name="Normal 21 2 5 2 5" xfId="24600" xr:uid="{00000000-0005-0000-0000-00009C3B0000}"/>
    <cellStyle name="Normal 21 2 5 3" xfId="7426" xr:uid="{00000000-0005-0000-0000-00009D3B0000}"/>
    <cellStyle name="Normal 21 2 5 3 2" xfId="15697" xr:uid="{00000000-0005-0000-0000-00009E3B0000}"/>
    <cellStyle name="Normal 21 2 5 3 2 2" xfId="24602" xr:uid="{00000000-0005-0000-0000-00009F3B0000}"/>
    <cellStyle name="Normal 21 2 5 3 3" xfId="24603" xr:uid="{00000000-0005-0000-0000-0000A03B0000}"/>
    <cellStyle name="Normal 21 2 5 3 4" xfId="24601" xr:uid="{00000000-0005-0000-0000-0000A13B0000}"/>
    <cellStyle name="Normal 21 2 5 4" xfId="13711" xr:uid="{00000000-0005-0000-0000-0000A23B0000}"/>
    <cellStyle name="Normal 21 2 5 4 2" xfId="24604" xr:uid="{00000000-0005-0000-0000-0000A33B0000}"/>
    <cellStyle name="Normal 21 2 5 5" xfId="24605" xr:uid="{00000000-0005-0000-0000-0000A43B0000}"/>
    <cellStyle name="Normal 21 2 5 6" xfId="24606" xr:uid="{00000000-0005-0000-0000-0000A53B0000}"/>
    <cellStyle name="Normal 21 2 6" xfId="5077" xr:uid="{00000000-0005-0000-0000-0000A63B0000}"/>
    <cellStyle name="Normal 21 2 6 2" xfId="7428" xr:uid="{00000000-0005-0000-0000-0000A73B0000}"/>
    <cellStyle name="Normal 21 2 6 2 2" xfId="15699" xr:uid="{00000000-0005-0000-0000-0000A83B0000}"/>
    <cellStyle name="Normal 21 2 6 2 2 2" xfId="24608" xr:uid="{00000000-0005-0000-0000-0000A93B0000}"/>
    <cellStyle name="Normal 21 2 6 2 3" xfId="24609" xr:uid="{00000000-0005-0000-0000-0000AA3B0000}"/>
    <cellStyle name="Normal 21 2 6 2 4" xfId="24607" xr:uid="{00000000-0005-0000-0000-0000AB3B0000}"/>
    <cellStyle name="Normal 21 2 6 3" xfId="13713" xr:uid="{00000000-0005-0000-0000-0000AC3B0000}"/>
    <cellStyle name="Normal 21 2 6 3 2" xfId="24610" xr:uid="{00000000-0005-0000-0000-0000AD3B0000}"/>
    <cellStyle name="Normal 21 2 6 4" xfId="24611" xr:uid="{00000000-0005-0000-0000-0000AE3B0000}"/>
    <cellStyle name="Normal 21 2 6 5" xfId="24612" xr:uid="{00000000-0005-0000-0000-0000AF3B0000}"/>
    <cellStyle name="Normal 21 2 7" xfId="7409" xr:uid="{00000000-0005-0000-0000-0000B03B0000}"/>
    <cellStyle name="Normal 21 2 7 2" xfId="15680" xr:uid="{00000000-0005-0000-0000-0000B13B0000}"/>
    <cellStyle name="Normal 21 2 7 2 2" xfId="24614" xr:uid="{00000000-0005-0000-0000-0000B23B0000}"/>
    <cellStyle name="Normal 21 2 7 3" xfId="24615" xr:uid="{00000000-0005-0000-0000-0000B33B0000}"/>
    <cellStyle name="Normal 21 2 7 4" xfId="24613" xr:uid="{00000000-0005-0000-0000-0000B43B0000}"/>
    <cellStyle name="Normal 21 2 8" xfId="10277" xr:uid="{00000000-0005-0000-0000-0000B53B0000}"/>
    <cellStyle name="Normal 21 2 8 2" xfId="18023" xr:uid="{00000000-0005-0000-0000-0000B63B0000}"/>
    <cellStyle name="Normal 21 2 9" xfId="11767" xr:uid="{00000000-0005-0000-0000-0000B73B0000}"/>
    <cellStyle name="Normal 21 3" xfId="3151" xr:uid="{00000000-0005-0000-0000-0000B83B0000}"/>
    <cellStyle name="Normal 21 3 2" xfId="5079" xr:uid="{00000000-0005-0000-0000-0000B93B0000}"/>
    <cellStyle name="Normal 21 3 2 2" xfId="5080" xr:uid="{00000000-0005-0000-0000-0000BA3B0000}"/>
    <cellStyle name="Normal 21 3 2 2 2" xfId="5081" xr:uid="{00000000-0005-0000-0000-0000BB3B0000}"/>
    <cellStyle name="Normal 21 3 2 2 2 2" xfId="7432" xr:uid="{00000000-0005-0000-0000-0000BC3B0000}"/>
    <cellStyle name="Normal 21 3 2 2 2 2 2" xfId="15703" xr:uid="{00000000-0005-0000-0000-0000BD3B0000}"/>
    <cellStyle name="Normal 21 3 2 2 2 2 2 2" xfId="24617" xr:uid="{00000000-0005-0000-0000-0000BE3B0000}"/>
    <cellStyle name="Normal 21 3 2 2 2 2 3" xfId="24618" xr:uid="{00000000-0005-0000-0000-0000BF3B0000}"/>
    <cellStyle name="Normal 21 3 2 2 2 2 4" xfId="24616" xr:uid="{00000000-0005-0000-0000-0000C03B0000}"/>
    <cellStyle name="Normal 21 3 2 2 2 3" xfId="13717" xr:uid="{00000000-0005-0000-0000-0000C13B0000}"/>
    <cellStyle name="Normal 21 3 2 2 2 3 2" xfId="24619" xr:uid="{00000000-0005-0000-0000-0000C23B0000}"/>
    <cellStyle name="Normal 21 3 2 2 2 4" xfId="24620" xr:uid="{00000000-0005-0000-0000-0000C33B0000}"/>
    <cellStyle name="Normal 21 3 2 2 2 5" xfId="24621" xr:uid="{00000000-0005-0000-0000-0000C43B0000}"/>
    <cellStyle name="Normal 21 3 2 2 3" xfId="7431" xr:uid="{00000000-0005-0000-0000-0000C53B0000}"/>
    <cellStyle name="Normal 21 3 2 2 3 2" xfId="15702" xr:uid="{00000000-0005-0000-0000-0000C63B0000}"/>
    <cellStyle name="Normal 21 3 2 2 3 2 2" xfId="24623" xr:uid="{00000000-0005-0000-0000-0000C73B0000}"/>
    <cellStyle name="Normal 21 3 2 2 3 3" xfId="24624" xr:uid="{00000000-0005-0000-0000-0000C83B0000}"/>
    <cellStyle name="Normal 21 3 2 2 3 4" xfId="24622" xr:uid="{00000000-0005-0000-0000-0000C93B0000}"/>
    <cellStyle name="Normal 21 3 2 2 4" xfId="13716" xr:uid="{00000000-0005-0000-0000-0000CA3B0000}"/>
    <cellStyle name="Normal 21 3 2 2 4 2" xfId="24625" xr:uid="{00000000-0005-0000-0000-0000CB3B0000}"/>
    <cellStyle name="Normal 21 3 2 2 5" xfId="24626" xr:uid="{00000000-0005-0000-0000-0000CC3B0000}"/>
    <cellStyle name="Normal 21 3 2 2 6" xfId="24627" xr:uid="{00000000-0005-0000-0000-0000CD3B0000}"/>
    <cellStyle name="Normal 21 3 2 3" xfId="5082" xr:uid="{00000000-0005-0000-0000-0000CE3B0000}"/>
    <cellStyle name="Normal 21 3 2 3 2" xfId="7433" xr:uid="{00000000-0005-0000-0000-0000CF3B0000}"/>
    <cellStyle name="Normal 21 3 2 3 2 2" xfId="15704" xr:uid="{00000000-0005-0000-0000-0000D03B0000}"/>
    <cellStyle name="Normal 21 3 2 3 2 2 2" xfId="24629" xr:uid="{00000000-0005-0000-0000-0000D13B0000}"/>
    <cellStyle name="Normal 21 3 2 3 2 3" xfId="24630" xr:uid="{00000000-0005-0000-0000-0000D23B0000}"/>
    <cellStyle name="Normal 21 3 2 3 2 4" xfId="24628" xr:uid="{00000000-0005-0000-0000-0000D33B0000}"/>
    <cellStyle name="Normal 21 3 2 3 3" xfId="13718" xr:uid="{00000000-0005-0000-0000-0000D43B0000}"/>
    <cellStyle name="Normal 21 3 2 3 3 2" xfId="24631" xr:uid="{00000000-0005-0000-0000-0000D53B0000}"/>
    <cellStyle name="Normal 21 3 2 3 4" xfId="24632" xr:uid="{00000000-0005-0000-0000-0000D63B0000}"/>
    <cellStyle name="Normal 21 3 2 3 5" xfId="24633" xr:uid="{00000000-0005-0000-0000-0000D73B0000}"/>
    <cellStyle name="Normal 21 3 2 4" xfId="7430" xr:uid="{00000000-0005-0000-0000-0000D83B0000}"/>
    <cellStyle name="Normal 21 3 2 4 2" xfId="15701" xr:uid="{00000000-0005-0000-0000-0000D93B0000}"/>
    <cellStyle name="Normal 21 3 2 4 2 2" xfId="24635" xr:uid="{00000000-0005-0000-0000-0000DA3B0000}"/>
    <cellStyle name="Normal 21 3 2 4 3" xfId="24636" xr:uid="{00000000-0005-0000-0000-0000DB3B0000}"/>
    <cellStyle name="Normal 21 3 2 4 4" xfId="24634" xr:uid="{00000000-0005-0000-0000-0000DC3B0000}"/>
    <cellStyle name="Normal 21 3 2 5" xfId="13715" xr:uid="{00000000-0005-0000-0000-0000DD3B0000}"/>
    <cellStyle name="Normal 21 3 2 5 2" xfId="24637" xr:uid="{00000000-0005-0000-0000-0000DE3B0000}"/>
    <cellStyle name="Normal 21 3 2 6" xfId="24638" xr:uid="{00000000-0005-0000-0000-0000DF3B0000}"/>
    <cellStyle name="Normal 21 3 2 7" xfId="24639" xr:uid="{00000000-0005-0000-0000-0000E03B0000}"/>
    <cellStyle name="Normal 21 3 3" xfId="5083" xr:uid="{00000000-0005-0000-0000-0000E13B0000}"/>
    <cellStyle name="Normal 21 3 3 2" xfId="5084" xr:uid="{00000000-0005-0000-0000-0000E23B0000}"/>
    <cellStyle name="Normal 21 3 3 2 2" xfId="7435" xr:uid="{00000000-0005-0000-0000-0000E33B0000}"/>
    <cellStyle name="Normal 21 3 3 2 2 2" xfId="15706" xr:uid="{00000000-0005-0000-0000-0000E43B0000}"/>
    <cellStyle name="Normal 21 3 3 2 2 2 2" xfId="24641" xr:uid="{00000000-0005-0000-0000-0000E53B0000}"/>
    <cellStyle name="Normal 21 3 3 2 2 3" xfId="24642" xr:uid="{00000000-0005-0000-0000-0000E63B0000}"/>
    <cellStyle name="Normal 21 3 3 2 2 4" xfId="24640" xr:uid="{00000000-0005-0000-0000-0000E73B0000}"/>
    <cellStyle name="Normal 21 3 3 2 3" xfId="13720" xr:uid="{00000000-0005-0000-0000-0000E83B0000}"/>
    <cellStyle name="Normal 21 3 3 2 3 2" xfId="24643" xr:uid="{00000000-0005-0000-0000-0000E93B0000}"/>
    <cellStyle name="Normal 21 3 3 2 4" xfId="24644" xr:uid="{00000000-0005-0000-0000-0000EA3B0000}"/>
    <cellStyle name="Normal 21 3 3 2 5" xfId="24645" xr:uid="{00000000-0005-0000-0000-0000EB3B0000}"/>
    <cellStyle name="Normal 21 3 3 3" xfId="7434" xr:uid="{00000000-0005-0000-0000-0000EC3B0000}"/>
    <cellStyle name="Normal 21 3 3 3 2" xfId="15705" xr:uid="{00000000-0005-0000-0000-0000ED3B0000}"/>
    <cellStyle name="Normal 21 3 3 3 2 2" xfId="24647" xr:uid="{00000000-0005-0000-0000-0000EE3B0000}"/>
    <cellStyle name="Normal 21 3 3 3 3" xfId="24648" xr:uid="{00000000-0005-0000-0000-0000EF3B0000}"/>
    <cellStyle name="Normal 21 3 3 3 4" xfId="24646" xr:uid="{00000000-0005-0000-0000-0000F03B0000}"/>
    <cellStyle name="Normal 21 3 3 4" xfId="13719" xr:uid="{00000000-0005-0000-0000-0000F13B0000}"/>
    <cellStyle name="Normal 21 3 3 4 2" xfId="24649" xr:uid="{00000000-0005-0000-0000-0000F23B0000}"/>
    <cellStyle name="Normal 21 3 3 5" xfId="24650" xr:uid="{00000000-0005-0000-0000-0000F33B0000}"/>
    <cellStyle name="Normal 21 3 3 6" xfId="24651" xr:uid="{00000000-0005-0000-0000-0000F43B0000}"/>
    <cellStyle name="Normal 21 3 4" xfId="5085" xr:uid="{00000000-0005-0000-0000-0000F53B0000}"/>
    <cellStyle name="Normal 21 3 4 2" xfId="5086" xr:uid="{00000000-0005-0000-0000-0000F63B0000}"/>
    <cellStyle name="Normal 21 3 4 2 2" xfId="7437" xr:uid="{00000000-0005-0000-0000-0000F73B0000}"/>
    <cellStyle name="Normal 21 3 4 2 2 2" xfId="15708" xr:uid="{00000000-0005-0000-0000-0000F83B0000}"/>
    <cellStyle name="Normal 21 3 4 2 2 2 2" xfId="24653" xr:uid="{00000000-0005-0000-0000-0000F93B0000}"/>
    <cellStyle name="Normal 21 3 4 2 2 3" xfId="24654" xr:uid="{00000000-0005-0000-0000-0000FA3B0000}"/>
    <cellStyle name="Normal 21 3 4 2 2 4" xfId="24652" xr:uid="{00000000-0005-0000-0000-0000FB3B0000}"/>
    <cellStyle name="Normal 21 3 4 2 3" xfId="13722" xr:uid="{00000000-0005-0000-0000-0000FC3B0000}"/>
    <cellStyle name="Normal 21 3 4 2 3 2" xfId="24655" xr:uid="{00000000-0005-0000-0000-0000FD3B0000}"/>
    <cellStyle name="Normal 21 3 4 2 4" xfId="24656" xr:uid="{00000000-0005-0000-0000-0000FE3B0000}"/>
    <cellStyle name="Normal 21 3 4 2 5" xfId="24657" xr:uid="{00000000-0005-0000-0000-0000FF3B0000}"/>
    <cellStyle name="Normal 21 3 4 3" xfId="7436" xr:uid="{00000000-0005-0000-0000-0000003C0000}"/>
    <cellStyle name="Normal 21 3 4 3 2" xfId="15707" xr:uid="{00000000-0005-0000-0000-0000013C0000}"/>
    <cellStyle name="Normal 21 3 4 3 2 2" xfId="24659" xr:uid="{00000000-0005-0000-0000-0000023C0000}"/>
    <cellStyle name="Normal 21 3 4 3 3" xfId="24660" xr:uid="{00000000-0005-0000-0000-0000033C0000}"/>
    <cellStyle name="Normal 21 3 4 3 4" xfId="24658" xr:uid="{00000000-0005-0000-0000-0000043C0000}"/>
    <cellStyle name="Normal 21 3 4 4" xfId="13721" xr:uid="{00000000-0005-0000-0000-0000053C0000}"/>
    <cellStyle name="Normal 21 3 4 4 2" xfId="24661" xr:uid="{00000000-0005-0000-0000-0000063C0000}"/>
    <cellStyle name="Normal 21 3 4 5" xfId="24662" xr:uid="{00000000-0005-0000-0000-0000073C0000}"/>
    <cellStyle name="Normal 21 3 4 6" xfId="24663" xr:uid="{00000000-0005-0000-0000-0000083C0000}"/>
    <cellStyle name="Normal 21 3 5" xfId="5087" xr:uid="{00000000-0005-0000-0000-0000093C0000}"/>
    <cellStyle name="Normal 21 3 5 2" xfId="7438" xr:uid="{00000000-0005-0000-0000-00000A3C0000}"/>
    <cellStyle name="Normal 21 3 5 2 2" xfId="15709" xr:uid="{00000000-0005-0000-0000-00000B3C0000}"/>
    <cellStyle name="Normal 21 3 5 2 2 2" xfId="24665" xr:uid="{00000000-0005-0000-0000-00000C3C0000}"/>
    <cellStyle name="Normal 21 3 5 2 3" xfId="24666" xr:uid="{00000000-0005-0000-0000-00000D3C0000}"/>
    <cellStyle name="Normal 21 3 5 2 4" xfId="24664" xr:uid="{00000000-0005-0000-0000-00000E3C0000}"/>
    <cellStyle name="Normal 21 3 5 3" xfId="13723" xr:uid="{00000000-0005-0000-0000-00000F3C0000}"/>
    <cellStyle name="Normal 21 3 5 3 2" xfId="24667" xr:uid="{00000000-0005-0000-0000-0000103C0000}"/>
    <cellStyle name="Normal 21 3 5 4" xfId="24668" xr:uid="{00000000-0005-0000-0000-0000113C0000}"/>
    <cellStyle name="Normal 21 3 5 5" xfId="24669" xr:uid="{00000000-0005-0000-0000-0000123C0000}"/>
    <cellStyle name="Normal 21 3 6" xfId="7429" xr:uid="{00000000-0005-0000-0000-0000133C0000}"/>
    <cellStyle name="Normal 21 3 6 2" xfId="15700" xr:uid="{00000000-0005-0000-0000-0000143C0000}"/>
    <cellStyle name="Normal 21 3 6 2 2" xfId="24671" xr:uid="{00000000-0005-0000-0000-0000153C0000}"/>
    <cellStyle name="Normal 21 3 6 3" xfId="24672" xr:uid="{00000000-0005-0000-0000-0000163C0000}"/>
    <cellStyle name="Normal 21 3 6 4" xfId="24670" xr:uid="{00000000-0005-0000-0000-0000173C0000}"/>
    <cellStyle name="Normal 21 3 7" xfId="10381" xr:uid="{00000000-0005-0000-0000-0000183C0000}"/>
    <cellStyle name="Normal 21 3 7 2" xfId="24674" xr:uid="{00000000-0005-0000-0000-0000193C0000}"/>
    <cellStyle name="Normal 21 3 7 3" xfId="24673" xr:uid="{00000000-0005-0000-0000-00001A3C0000}"/>
    <cellStyle name="Normal 21 3 8" xfId="5078" xr:uid="{00000000-0005-0000-0000-00001B3C0000}"/>
    <cellStyle name="Normal 21 3 8 2" xfId="13714" xr:uid="{00000000-0005-0000-0000-00001C3C0000}"/>
    <cellStyle name="Normal 21 3 9" xfId="24675" xr:uid="{00000000-0005-0000-0000-00001D3C0000}"/>
    <cellStyle name="Normal 21 4" xfId="5088" xr:uid="{00000000-0005-0000-0000-00001E3C0000}"/>
    <cellStyle name="Normal 21 4 2" xfId="5089" xr:uid="{00000000-0005-0000-0000-00001F3C0000}"/>
    <cellStyle name="Normal 21 4 2 2" xfId="5090" xr:uid="{00000000-0005-0000-0000-0000203C0000}"/>
    <cellStyle name="Normal 21 4 2 2 2" xfId="7441" xr:uid="{00000000-0005-0000-0000-0000213C0000}"/>
    <cellStyle name="Normal 21 4 2 2 2 2" xfId="15712" xr:uid="{00000000-0005-0000-0000-0000223C0000}"/>
    <cellStyle name="Normal 21 4 2 2 2 2 2" xfId="24677" xr:uid="{00000000-0005-0000-0000-0000233C0000}"/>
    <cellStyle name="Normal 21 4 2 2 2 3" xfId="24678" xr:uid="{00000000-0005-0000-0000-0000243C0000}"/>
    <cellStyle name="Normal 21 4 2 2 2 4" xfId="24676" xr:uid="{00000000-0005-0000-0000-0000253C0000}"/>
    <cellStyle name="Normal 21 4 2 2 3" xfId="13726" xr:uid="{00000000-0005-0000-0000-0000263C0000}"/>
    <cellStyle name="Normal 21 4 2 2 3 2" xfId="24679" xr:uid="{00000000-0005-0000-0000-0000273C0000}"/>
    <cellStyle name="Normal 21 4 2 2 4" xfId="24680" xr:uid="{00000000-0005-0000-0000-0000283C0000}"/>
    <cellStyle name="Normal 21 4 2 2 5" xfId="24681" xr:uid="{00000000-0005-0000-0000-0000293C0000}"/>
    <cellStyle name="Normal 21 4 2 3" xfId="7440" xr:uid="{00000000-0005-0000-0000-00002A3C0000}"/>
    <cellStyle name="Normal 21 4 2 3 2" xfId="15711" xr:uid="{00000000-0005-0000-0000-00002B3C0000}"/>
    <cellStyle name="Normal 21 4 2 3 2 2" xfId="24683" xr:uid="{00000000-0005-0000-0000-00002C3C0000}"/>
    <cellStyle name="Normal 21 4 2 3 3" xfId="24684" xr:uid="{00000000-0005-0000-0000-00002D3C0000}"/>
    <cellStyle name="Normal 21 4 2 3 4" xfId="24682" xr:uid="{00000000-0005-0000-0000-00002E3C0000}"/>
    <cellStyle name="Normal 21 4 2 4" xfId="13725" xr:uid="{00000000-0005-0000-0000-00002F3C0000}"/>
    <cellStyle name="Normal 21 4 2 4 2" xfId="24685" xr:uid="{00000000-0005-0000-0000-0000303C0000}"/>
    <cellStyle name="Normal 21 4 2 5" xfId="24686" xr:uid="{00000000-0005-0000-0000-0000313C0000}"/>
    <cellStyle name="Normal 21 4 2 6" xfId="24687" xr:uid="{00000000-0005-0000-0000-0000323C0000}"/>
    <cellStyle name="Normal 21 4 3" xfId="5091" xr:uid="{00000000-0005-0000-0000-0000333C0000}"/>
    <cellStyle name="Normal 21 4 3 2" xfId="5092" xr:uid="{00000000-0005-0000-0000-0000343C0000}"/>
    <cellStyle name="Normal 21 4 3 2 2" xfId="7443" xr:uid="{00000000-0005-0000-0000-0000353C0000}"/>
    <cellStyle name="Normal 21 4 3 2 2 2" xfId="15714" xr:uid="{00000000-0005-0000-0000-0000363C0000}"/>
    <cellStyle name="Normal 21 4 3 2 2 2 2" xfId="24689" xr:uid="{00000000-0005-0000-0000-0000373C0000}"/>
    <cellStyle name="Normal 21 4 3 2 2 3" xfId="24690" xr:uid="{00000000-0005-0000-0000-0000383C0000}"/>
    <cellStyle name="Normal 21 4 3 2 2 4" xfId="24688" xr:uid="{00000000-0005-0000-0000-0000393C0000}"/>
    <cellStyle name="Normal 21 4 3 2 3" xfId="13728" xr:uid="{00000000-0005-0000-0000-00003A3C0000}"/>
    <cellStyle name="Normal 21 4 3 2 3 2" xfId="24691" xr:uid="{00000000-0005-0000-0000-00003B3C0000}"/>
    <cellStyle name="Normal 21 4 3 2 4" xfId="24692" xr:uid="{00000000-0005-0000-0000-00003C3C0000}"/>
    <cellStyle name="Normal 21 4 3 2 5" xfId="24693" xr:uid="{00000000-0005-0000-0000-00003D3C0000}"/>
    <cellStyle name="Normal 21 4 3 3" xfId="7442" xr:uid="{00000000-0005-0000-0000-00003E3C0000}"/>
    <cellStyle name="Normal 21 4 3 3 2" xfId="15713" xr:uid="{00000000-0005-0000-0000-00003F3C0000}"/>
    <cellStyle name="Normal 21 4 3 3 2 2" xfId="24695" xr:uid="{00000000-0005-0000-0000-0000403C0000}"/>
    <cellStyle name="Normal 21 4 3 3 3" xfId="24696" xr:uid="{00000000-0005-0000-0000-0000413C0000}"/>
    <cellStyle name="Normal 21 4 3 3 4" xfId="24694" xr:uid="{00000000-0005-0000-0000-0000423C0000}"/>
    <cellStyle name="Normal 21 4 3 4" xfId="13727" xr:uid="{00000000-0005-0000-0000-0000433C0000}"/>
    <cellStyle name="Normal 21 4 3 4 2" xfId="24697" xr:uid="{00000000-0005-0000-0000-0000443C0000}"/>
    <cellStyle name="Normal 21 4 3 5" xfId="24698" xr:uid="{00000000-0005-0000-0000-0000453C0000}"/>
    <cellStyle name="Normal 21 4 3 6" xfId="24699" xr:uid="{00000000-0005-0000-0000-0000463C0000}"/>
    <cellStyle name="Normal 21 4 4" xfId="5093" xr:uid="{00000000-0005-0000-0000-0000473C0000}"/>
    <cellStyle name="Normal 21 4 4 2" xfId="7444" xr:uid="{00000000-0005-0000-0000-0000483C0000}"/>
    <cellStyle name="Normal 21 4 4 2 2" xfId="15715" xr:uid="{00000000-0005-0000-0000-0000493C0000}"/>
    <cellStyle name="Normal 21 4 4 2 2 2" xfId="24701" xr:uid="{00000000-0005-0000-0000-00004A3C0000}"/>
    <cellStyle name="Normal 21 4 4 2 3" xfId="24702" xr:uid="{00000000-0005-0000-0000-00004B3C0000}"/>
    <cellStyle name="Normal 21 4 4 2 4" xfId="24700" xr:uid="{00000000-0005-0000-0000-00004C3C0000}"/>
    <cellStyle name="Normal 21 4 4 3" xfId="13729" xr:uid="{00000000-0005-0000-0000-00004D3C0000}"/>
    <cellStyle name="Normal 21 4 4 3 2" xfId="24703" xr:uid="{00000000-0005-0000-0000-00004E3C0000}"/>
    <cellStyle name="Normal 21 4 4 4" xfId="24704" xr:uid="{00000000-0005-0000-0000-00004F3C0000}"/>
    <cellStyle name="Normal 21 4 4 5" xfId="24705" xr:uid="{00000000-0005-0000-0000-0000503C0000}"/>
    <cellStyle name="Normal 21 4 5" xfId="7439" xr:uid="{00000000-0005-0000-0000-0000513C0000}"/>
    <cellStyle name="Normal 21 4 5 2" xfId="15710" xr:uid="{00000000-0005-0000-0000-0000523C0000}"/>
    <cellStyle name="Normal 21 4 5 2 2" xfId="24707" xr:uid="{00000000-0005-0000-0000-0000533C0000}"/>
    <cellStyle name="Normal 21 4 5 3" xfId="24708" xr:uid="{00000000-0005-0000-0000-0000543C0000}"/>
    <cellStyle name="Normal 21 4 5 4" xfId="24706" xr:uid="{00000000-0005-0000-0000-0000553C0000}"/>
    <cellStyle name="Normal 21 4 6" xfId="13724" xr:uid="{00000000-0005-0000-0000-0000563C0000}"/>
    <cellStyle name="Normal 21 4 6 2" xfId="24709" xr:uid="{00000000-0005-0000-0000-0000573C0000}"/>
    <cellStyle name="Normal 21 4 7" xfId="24710" xr:uid="{00000000-0005-0000-0000-0000583C0000}"/>
    <cellStyle name="Normal 21 4 8" xfId="24711" xr:uid="{00000000-0005-0000-0000-0000593C0000}"/>
    <cellStyle name="Normal 21 5" xfId="5094" xr:uid="{00000000-0005-0000-0000-00005A3C0000}"/>
    <cellStyle name="Normal 21 5 2" xfId="5095" xr:uid="{00000000-0005-0000-0000-00005B3C0000}"/>
    <cellStyle name="Normal 21 5 2 2" xfId="7446" xr:uid="{00000000-0005-0000-0000-00005C3C0000}"/>
    <cellStyle name="Normal 21 5 2 2 2" xfId="15717" xr:uid="{00000000-0005-0000-0000-00005D3C0000}"/>
    <cellStyle name="Normal 21 5 2 2 2 2" xfId="24713" xr:uid="{00000000-0005-0000-0000-00005E3C0000}"/>
    <cellStyle name="Normal 21 5 2 2 3" xfId="24714" xr:uid="{00000000-0005-0000-0000-00005F3C0000}"/>
    <cellStyle name="Normal 21 5 2 2 4" xfId="24712" xr:uid="{00000000-0005-0000-0000-0000603C0000}"/>
    <cellStyle name="Normal 21 5 2 3" xfId="13731" xr:uid="{00000000-0005-0000-0000-0000613C0000}"/>
    <cellStyle name="Normal 21 5 2 3 2" xfId="24715" xr:uid="{00000000-0005-0000-0000-0000623C0000}"/>
    <cellStyle name="Normal 21 5 2 4" xfId="24716" xr:uid="{00000000-0005-0000-0000-0000633C0000}"/>
    <cellStyle name="Normal 21 5 2 5" xfId="24717" xr:uid="{00000000-0005-0000-0000-0000643C0000}"/>
    <cellStyle name="Normal 21 5 3" xfId="7445" xr:uid="{00000000-0005-0000-0000-0000653C0000}"/>
    <cellStyle name="Normal 21 5 3 2" xfId="15716" xr:uid="{00000000-0005-0000-0000-0000663C0000}"/>
    <cellStyle name="Normal 21 5 3 2 2" xfId="24719" xr:uid="{00000000-0005-0000-0000-0000673C0000}"/>
    <cellStyle name="Normal 21 5 3 3" xfId="24720" xr:uid="{00000000-0005-0000-0000-0000683C0000}"/>
    <cellStyle name="Normal 21 5 3 4" xfId="24718" xr:uid="{00000000-0005-0000-0000-0000693C0000}"/>
    <cellStyle name="Normal 21 5 4" xfId="13730" xr:uid="{00000000-0005-0000-0000-00006A3C0000}"/>
    <cellStyle name="Normal 21 5 4 2" xfId="24721" xr:uid="{00000000-0005-0000-0000-00006B3C0000}"/>
    <cellStyle name="Normal 21 5 5" xfId="24722" xr:uid="{00000000-0005-0000-0000-00006C3C0000}"/>
    <cellStyle name="Normal 21 5 6" xfId="24723" xr:uid="{00000000-0005-0000-0000-00006D3C0000}"/>
    <cellStyle name="Normal 21 6" xfId="5096" xr:uid="{00000000-0005-0000-0000-00006E3C0000}"/>
    <cellStyle name="Normal 21 6 2" xfId="5097" xr:uid="{00000000-0005-0000-0000-00006F3C0000}"/>
    <cellStyle name="Normal 21 6 2 2" xfId="7448" xr:uid="{00000000-0005-0000-0000-0000703C0000}"/>
    <cellStyle name="Normal 21 6 2 2 2" xfId="15719" xr:uid="{00000000-0005-0000-0000-0000713C0000}"/>
    <cellStyle name="Normal 21 6 2 2 2 2" xfId="24725" xr:uid="{00000000-0005-0000-0000-0000723C0000}"/>
    <cellStyle name="Normal 21 6 2 2 3" xfId="24726" xr:uid="{00000000-0005-0000-0000-0000733C0000}"/>
    <cellStyle name="Normal 21 6 2 2 4" xfId="24724" xr:uid="{00000000-0005-0000-0000-0000743C0000}"/>
    <cellStyle name="Normal 21 6 2 3" xfId="13733" xr:uid="{00000000-0005-0000-0000-0000753C0000}"/>
    <cellStyle name="Normal 21 6 2 3 2" xfId="24727" xr:uid="{00000000-0005-0000-0000-0000763C0000}"/>
    <cellStyle name="Normal 21 6 2 4" xfId="24728" xr:uid="{00000000-0005-0000-0000-0000773C0000}"/>
    <cellStyle name="Normal 21 6 2 5" xfId="24729" xr:uid="{00000000-0005-0000-0000-0000783C0000}"/>
    <cellStyle name="Normal 21 6 3" xfId="7447" xr:uid="{00000000-0005-0000-0000-0000793C0000}"/>
    <cellStyle name="Normal 21 6 3 2" xfId="15718" xr:uid="{00000000-0005-0000-0000-00007A3C0000}"/>
    <cellStyle name="Normal 21 6 3 2 2" xfId="24731" xr:uid="{00000000-0005-0000-0000-00007B3C0000}"/>
    <cellStyle name="Normal 21 6 3 3" xfId="24732" xr:uid="{00000000-0005-0000-0000-00007C3C0000}"/>
    <cellStyle name="Normal 21 6 3 4" xfId="24730" xr:uid="{00000000-0005-0000-0000-00007D3C0000}"/>
    <cellStyle name="Normal 21 6 4" xfId="13732" xr:uid="{00000000-0005-0000-0000-00007E3C0000}"/>
    <cellStyle name="Normal 21 6 4 2" xfId="24733" xr:uid="{00000000-0005-0000-0000-00007F3C0000}"/>
    <cellStyle name="Normal 21 6 5" xfId="24734" xr:uid="{00000000-0005-0000-0000-0000803C0000}"/>
    <cellStyle name="Normal 21 6 6" xfId="24735" xr:uid="{00000000-0005-0000-0000-0000813C0000}"/>
    <cellStyle name="Normal 21 7" xfId="5098" xr:uid="{00000000-0005-0000-0000-0000823C0000}"/>
    <cellStyle name="Normal 21 7 2" xfId="7449" xr:uid="{00000000-0005-0000-0000-0000833C0000}"/>
    <cellStyle name="Normal 21 7 2 2" xfId="15720" xr:uid="{00000000-0005-0000-0000-0000843C0000}"/>
    <cellStyle name="Normal 21 7 2 2 2" xfId="24737" xr:uid="{00000000-0005-0000-0000-0000853C0000}"/>
    <cellStyle name="Normal 21 7 2 3" xfId="24738" xr:uid="{00000000-0005-0000-0000-0000863C0000}"/>
    <cellStyle name="Normal 21 7 2 4" xfId="24736" xr:uid="{00000000-0005-0000-0000-0000873C0000}"/>
    <cellStyle name="Normal 21 7 3" xfId="13734" xr:uid="{00000000-0005-0000-0000-0000883C0000}"/>
    <cellStyle name="Normal 21 7 3 2" xfId="24739" xr:uid="{00000000-0005-0000-0000-0000893C0000}"/>
    <cellStyle name="Normal 21 7 4" xfId="24740" xr:uid="{00000000-0005-0000-0000-00008A3C0000}"/>
    <cellStyle name="Normal 21 7 5" xfId="24741" xr:uid="{00000000-0005-0000-0000-00008B3C0000}"/>
    <cellStyle name="Normal 21 8" xfId="5059" xr:uid="{00000000-0005-0000-0000-00008C3C0000}"/>
    <cellStyle name="Normal 21 8 2" xfId="13695" xr:uid="{00000000-0005-0000-0000-00008D3C0000}"/>
    <cellStyle name="Normal 21 8 3" xfId="24742" xr:uid="{00000000-0005-0000-0000-00008E3C0000}"/>
    <cellStyle name="Normal 21 9" xfId="7408" xr:uid="{00000000-0005-0000-0000-00008F3C0000}"/>
    <cellStyle name="Normal 21 9 2" xfId="15679" xr:uid="{00000000-0005-0000-0000-0000903C0000}"/>
    <cellStyle name="Normal 21 9 2 2" xfId="24744" xr:uid="{00000000-0005-0000-0000-0000913C0000}"/>
    <cellStyle name="Normal 21 9 3" xfId="24743" xr:uid="{00000000-0005-0000-0000-0000923C0000}"/>
    <cellStyle name="Normal 210" xfId="2331" xr:uid="{00000000-0005-0000-0000-0000933C0000}"/>
    <cellStyle name="Normal 210 2" xfId="7450" xr:uid="{00000000-0005-0000-0000-0000943C0000}"/>
    <cellStyle name="Normal 210 3" xfId="9917" xr:uid="{00000000-0005-0000-0000-0000953C0000}"/>
    <cellStyle name="Normal 210 4" xfId="5099" xr:uid="{00000000-0005-0000-0000-0000963C0000}"/>
    <cellStyle name="Normal 210 5" xfId="24745" xr:uid="{00000000-0005-0000-0000-0000973C0000}"/>
    <cellStyle name="Normal 211" xfId="2416" xr:uid="{00000000-0005-0000-0000-0000983C0000}"/>
    <cellStyle name="Normal 211 2" xfId="7451" xr:uid="{00000000-0005-0000-0000-0000993C0000}"/>
    <cellStyle name="Normal 211 2 2" xfId="15721" xr:uid="{00000000-0005-0000-0000-00009A3C0000}"/>
    <cellStyle name="Normal 211 2 2 2" xfId="24747" xr:uid="{00000000-0005-0000-0000-00009B3C0000}"/>
    <cellStyle name="Normal 211 2 3" xfId="24748" xr:uid="{00000000-0005-0000-0000-00009C3C0000}"/>
    <cellStyle name="Normal 211 2 4" xfId="24746" xr:uid="{00000000-0005-0000-0000-00009D3C0000}"/>
    <cellStyle name="Normal 211 3" xfId="9987" xr:uid="{00000000-0005-0000-0000-00009E3C0000}"/>
    <cellStyle name="Normal 211 3 2" xfId="24750" xr:uid="{00000000-0005-0000-0000-00009F3C0000}"/>
    <cellStyle name="Normal 211 3 3" xfId="24749" xr:uid="{00000000-0005-0000-0000-0000A03C0000}"/>
    <cellStyle name="Normal 211 4" xfId="5100" xr:uid="{00000000-0005-0000-0000-0000A13C0000}"/>
    <cellStyle name="Normal 211 4 2" xfId="13735" xr:uid="{00000000-0005-0000-0000-0000A23C0000}"/>
    <cellStyle name="Normal 211 5" xfId="24751" xr:uid="{00000000-0005-0000-0000-0000A33C0000}"/>
    <cellStyle name="Normal 212" xfId="2370" xr:uid="{00000000-0005-0000-0000-0000A43C0000}"/>
    <cellStyle name="Normal 212 2" xfId="7452" xr:uid="{00000000-0005-0000-0000-0000A53C0000}"/>
    <cellStyle name="Normal 212 3" xfId="9948" xr:uid="{00000000-0005-0000-0000-0000A63C0000}"/>
    <cellStyle name="Normal 212 4" xfId="5101" xr:uid="{00000000-0005-0000-0000-0000A73C0000}"/>
    <cellStyle name="Normal 212 5" xfId="24752" xr:uid="{00000000-0005-0000-0000-0000A83C0000}"/>
    <cellStyle name="Normal 213" xfId="2252" xr:uid="{00000000-0005-0000-0000-0000A93C0000}"/>
    <cellStyle name="Normal 213 2" xfId="7453" xr:uid="{00000000-0005-0000-0000-0000AA3C0000}"/>
    <cellStyle name="Normal 213 2 2" xfId="15722" xr:uid="{00000000-0005-0000-0000-0000AB3C0000}"/>
    <cellStyle name="Normal 213 2 2 2" xfId="24754" xr:uid="{00000000-0005-0000-0000-0000AC3C0000}"/>
    <cellStyle name="Normal 213 2 3" xfId="24755" xr:uid="{00000000-0005-0000-0000-0000AD3C0000}"/>
    <cellStyle name="Normal 213 2 4" xfId="24753" xr:uid="{00000000-0005-0000-0000-0000AE3C0000}"/>
    <cellStyle name="Normal 213 3" xfId="9845" xr:uid="{00000000-0005-0000-0000-0000AF3C0000}"/>
    <cellStyle name="Normal 213 3 2" xfId="24757" xr:uid="{00000000-0005-0000-0000-0000B03C0000}"/>
    <cellStyle name="Normal 213 3 3" xfId="24756" xr:uid="{00000000-0005-0000-0000-0000B13C0000}"/>
    <cellStyle name="Normal 213 4" xfId="5102" xr:uid="{00000000-0005-0000-0000-0000B23C0000}"/>
    <cellStyle name="Normal 213 4 2" xfId="13736" xr:uid="{00000000-0005-0000-0000-0000B33C0000}"/>
    <cellStyle name="Normal 213 5" xfId="24758" xr:uid="{00000000-0005-0000-0000-0000B43C0000}"/>
    <cellStyle name="Normal 214" xfId="2356" xr:uid="{00000000-0005-0000-0000-0000B53C0000}"/>
    <cellStyle name="Normal 214 2" xfId="7454" xr:uid="{00000000-0005-0000-0000-0000B63C0000}"/>
    <cellStyle name="Normal 214 3" xfId="9936" xr:uid="{00000000-0005-0000-0000-0000B73C0000}"/>
    <cellStyle name="Normal 214 4" xfId="5103" xr:uid="{00000000-0005-0000-0000-0000B83C0000}"/>
    <cellStyle name="Normal 214 5" xfId="24759" xr:uid="{00000000-0005-0000-0000-0000B93C0000}"/>
    <cellStyle name="Normal 215" xfId="2310" xr:uid="{00000000-0005-0000-0000-0000BA3C0000}"/>
    <cellStyle name="Normal 215 2" xfId="7455" xr:uid="{00000000-0005-0000-0000-0000BB3C0000}"/>
    <cellStyle name="Normal 215 2 2" xfId="15723" xr:uid="{00000000-0005-0000-0000-0000BC3C0000}"/>
    <cellStyle name="Normal 215 2 2 2" xfId="24761" xr:uid="{00000000-0005-0000-0000-0000BD3C0000}"/>
    <cellStyle name="Normal 215 2 3" xfId="24762" xr:uid="{00000000-0005-0000-0000-0000BE3C0000}"/>
    <cellStyle name="Normal 215 2 4" xfId="24760" xr:uid="{00000000-0005-0000-0000-0000BF3C0000}"/>
    <cellStyle name="Normal 215 3" xfId="9898" xr:uid="{00000000-0005-0000-0000-0000C03C0000}"/>
    <cellStyle name="Normal 215 3 2" xfId="24764" xr:uid="{00000000-0005-0000-0000-0000C13C0000}"/>
    <cellStyle name="Normal 215 3 3" xfId="24763" xr:uid="{00000000-0005-0000-0000-0000C23C0000}"/>
    <cellStyle name="Normal 215 4" xfId="5104" xr:uid="{00000000-0005-0000-0000-0000C33C0000}"/>
    <cellStyle name="Normal 215 4 2" xfId="13737" xr:uid="{00000000-0005-0000-0000-0000C43C0000}"/>
    <cellStyle name="Normal 215 5" xfId="24765" xr:uid="{00000000-0005-0000-0000-0000C53C0000}"/>
    <cellStyle name="Normal 216" xfId="2379" xr:uid="{00000000-0005-0000-0000-0000C63C0000}"/>
    <cellStyle name="Normal 216 2" xfId="7456" xr:uid="{00000000-0005-0000-0000-0000C73C0000}"/>
    <cellStyle name="Normal 216 3" xfId="9956" xr:uid="{00000000-0005-0000-0000-0000C83C0000}"/>
    <cellStyle name="Normal 216 4" xfId="5105" xr:uid="{00000000-0005-0000-0000-0000C93C0000}"/>
    <cellStyle name="Normal 216 5" xfId="24766" xr:uid="{00000000-0005-0000-0000-0000CA3C0000}"/>
    <cellStyle name="Normal 217" xfId="2315" xr:uid="{00000000-0005-0000-0000-0000CB3C0000}"/>
    <cellStyle name="Normal 217 2" xfId="7457" xr:uid="{00000000-0005-0000-0000-0000CC3C0000}"/>
    <cellStyle name="Normal 217 2 2" xfId="15724" xr:uid="{00000000-0005-0000-0000-0000CD3C0000}"/>
    <cellStyle name="Normal 217 2 2 2" xfId="24768" xr:uid="{00000000-0005-0000-0000-0000CE3C0000}"/>
    <cellStyle name="Normal 217 2 3" xfId="24769" xr:uid="{00000000-0005-0000-0000-0000CF3C0000}"/>
    <cellStyle name="Normal 217 2 4" xfId="24767" xr:uid="{00000000-0005-0000-0000-0000D03C0000}"/>
    <cellStyle name="Normal 217 3" xfId="9903" xr:uid="{00000000-0005-0000-0000-0000D13C0000}"/>
    <cellStyle name="Normal 217 3 2" xfId="24771" xr:uid="{00000000-0005-0000-0000-0000D23C0000}"/>
    <cellStyle name="Normal 217 3 3" xfId="24770" xr:uid="{00000000-0005-0000-0000-0000D33C0000}"/>
    <cellStyle name="Normal 217 4" xfId="5106" xr:uid="{00000000-0005-0000-0000-0000D43C0000}"/>
    <cellStyle name="Normal 217 4 2" xfId="13738" xr:uid="{00000000-0005-0000-0000-0000D53C0000}"/>
    <cellStyle name="Normal 217 5" xfId="24772" xr:uid="{00000000-0005-0000-0000-0000D63C0000}"/>
    <cellStyle name="Normal 218" xfId="2364" xr:uid="{00000000-0005-0000-0000-0000D73C0000}"/>
    <cellStyle name="Normal 218 2" xfId="7458" xr:uid="{00000000-0005-0000-0000-0000D83C0000}"/>
    <cellStyle name="Normal 218 3" xfId="9942" xr:uid="{00000000-0005-0000-0000-0000D93C0000}"/>
    <cellStyle name="Normal 218 4" xfId="5107" xr:uid="{00000000-0005-0000-0000-0000DA3C0000}"/>
    <cellStyle name="Normal 218 5" xfId="24773" xr:uid="{00000000-0005-0000-0000-0000DB3C0000}"/>
    <cellStyle name="Normal 219" xfId="2418" xr:uid="{00000000-0005-0000-0000-0000DC3C0000}"/>
    <cellStyle name="Normal 219 2" xfId="7459" xr:uid="{00000000-0005-0000-0000-0000DD3C0000}"/>
    <cellStyle name="Normal 219 2 2" xfId="15725" xr:uid="{00000000-0005-0000-0000-0000DE3C0000}"/>
    <cellStyle name="Normal 219 2 2 2" xfId="24775" xr:uid="{00000000-0005-0000-0000-0000DF3C0000}"/>
    <cellStyle name="Normal 219 2 3" xfId="24776" xr:uid="{00000000-0005-0000-0000-0000E03C0000}"/>
    <cellStyle name="Normal 219 2 4" xfId="24774" xr:uid="{00000000-0005-0000-0000-0000E13C0000}"/>
    <cellStyle name="Normal 219 3" xfId="9989" xr:uid="{00000000-0005-0000-0000-0000E23C0000}"/>
    <cellStyle name="Normal 219 3 2" xfId="24778" xr:uid="{00000000-0005-0000-0000-0000E33C0000}"/>
    <cellStyle name="Normal 219 3 3" xfId="24777" xr:uid="{00000000-0005-0000-0000-0000E43C0000}"/>
    <cellStyle name="Normal 219 4" xfId="5108" xr:uid="{00000000-0005-0000-0000-0000E53C0000}"/>
    <cellStyle name="Normal 219 4 2" xfId="13739" xr:uid="{00000000-0005-0000-0000-0000E63C0000}"/>
    <cellStyle name="Normal 219 5" xfId="24779" xr:uid="{00000000-0005-0000-0000-0000E73C0000}"/>
    <cellStyle name="Normal 22" xfId="2269" xr:uid="{00000000-0005-0000-0000-0000E83C0000}"/>
    <cellStyle name="Normal 22 10" xfId="24780" xr:uid="{00000000-0005-0000-0000-0000E93C0000}"/>
    <cellStyle name="Normal 22 11" xfId="24781" xr:uid="{00000000-0005-0000-0000-0000EA3C0000}"/>
    <cellStyle name="Normal 22 2" xfId="1970" xr:uid="{00000000-0005-0000-0000-0000EB3C0000}"/>
    <cellStyle name="Normal 22 2 10" xfId="24782" xr:uid="{00000000-0005-0000-0000-0000EC3C0000}"/>
    <cellStyle name="Normal 22 2 2" xfId="3195" xr:uid="{00000000-0005-0000-0000-0000ED3C0000}"/>
    <cellStyle name="Normal 22 2 2 2" xfId="5109" xr:uid="{00000000-0005-0000-0000-0000EE3C0000}"/>
    <cellStyle name="Normal 22 2 2 2 2" xfId="5110" xr:uid="{00000000-0005-0000-0000-0000EF3C0000}"/>
    <cellStyle name="Normal 22 2 2 2 2 2" xfId="5111" xr:uid="{00000000-0005-0000-0000-0000F03C0000}"/>
    <cellStyle name="Normal 22 2 2 2 2 2 2" xfId="7465" xr:uid="{00000000-0005-0000-0000-0000F13C0000}"/>
    <cellStyle name="Normal 22 2 2 2 2 2 2 2" xfId="15731" xr:uid="{00000000-0005-0000-0000-0000F23C0000}"/>
    <cellStyle name="Normal 22 2 2 2 2 2 2 2 2" xfId="24784" xr:uid="{00000000-0005-0000-0000-0000F33C0000}"/>
    <cellStyle name="Normal 22 2 2 2 2 2 2 3" xfId="24785" xr:uid="{00000000-0005-0000-0000-0000F43C0000}"/>
    <cellStyle name="Normal 22 2 2 2 2 2 2 4" xfId="24783" xr:uid="{00000000-0005-0000-0000-0000F53C0000}"/>
    <cellStyle name="Normal 22 2 2 2 2 2 3" xfId="13742" xr:uid="{00000000-0005-0000-0000-0000F63C0000}"/>
    <cellStyle name="Normal 22 2 2 2 2 2 3 2" xfId="24786" xr:uid="{00000000-0005-0000-0000-0000F73C0000}"/>
    <cellStyle name="Normal 22 2 2 2 2 2 4" xfId="24787" xr:uid="{00000000-0005-0000-0000-0000F83C0000}"/>
    <cellStyle name="Normal 22 2 2 2 2 2 5" xfId="24788" xr:uid="{00000000-0005-0000-0000-0000F93C0000}"/>
    <cellStyle name="Normal 22 2 2 2 2 3" xfId="7464" xr:uid="{00000000-0005-0000-0000-0000FA3C0000}"/>
    <cellStyle name="Normal 22 2 2 2 2 3 2" xfId="15730" xr:uid="{00000000-0005-0000-0000-0000FB3C0000}"/>
    <cellStyle name="Normal 22 2 2 2 2 3 2 2" xfId="24790" xr:uid="{00000000-0005-0000-0000-0000FC3C0000}"/>
    <cellStyle name="Normal 22 2 2 2 2 3 3" xfId="24791" xr:uid="{00000000-0005-0000-0000-0000FD3C0000}"/>
    <cellStyle name="Normal 22 2 2 2 2 3 4" xfId="24789" xr:uid="{00000000-0005-0000-0000-0000FE3C0000}"/>
    <cellStyle name="Normal 22 2 2 2 2 4" xfId="13741" xr:uid="{00000000-0005-0000-0000-0000FF3C0000}"/>
    <cellStyle name="Normal 22 2 2 2 2 4 2" xfId="24792" xr:uid="{00000000-0005-0000-0000-0000003D0000}"/>
    <cellStyle name="Normal 22 2 2 2 2 5" xfId="24793" xr:uid="{00000000-0005-0000-0000-0000013D0000}"/>
    <cellStyle name="Normal 22 2 2 2 2 6" xfId="24794" xr:uid="{00000000-0005-0000-0000-0000023D0000}"/>
    <cellStyle name="Normal 22 2 2 2 3" xfId="5112" xr:uid="{00000000-0005-0000-0000-0000033D0000}"/>
    <cellStyle name="Normal 22 2 2 2 3 2" xfId="7466" xr:uid="{00000000-0005-0000-0000-0000043D0000}"/>
    <cellStyle name="Normal 22 2 2 2 3 2 2" xfId="15732" xr:uid="{00000000-0005-0000-0000-0000053D0000}"/>
    <cellStyle name="Normal 22 2 2 2 3 2 2 2" xfId="24796" xr:uid="{00000000-0005-0000-0000-0000063D0000}"/>
    <cellStyle name="Normal 22 2 2 2 3 2 3" xfId="24797" xr:uid="{00000000-0005-0000-0000-0000073D0000}"/>
    <cellStyle name="Normal 22 2 2 2 3 2 4" xfId="24795" xr:uid="{00000000-0005-0000-0000-0000083D0000}"/>
    <cellStyle name="Normal 22 2 2 2 3 3" xfId="13743" xr:uid="{00000000-0005-0000-0000-0000093D0000}"/>
    <cellStyle name="Normal 22 2 2 2 3 3 2" xfId="24798" xr:uid="{00000000-0005-0000-0000-00000A3D0000}"/>
    <cellStyle name="Normal 22 2 2 2 3 4" xfId="24799" xr:uid="{00000000-0005-0000-0000-00000B3D0000}"/>
    <cellStyle name="Normal 22 2 2 2 3 5" xfId="24800" xr:uid="{00000000-0005-0000-0000-00000C3D0000}"/>
    <cellStyle name="Normal 22 2 2 2 4" xfId="7463" xr:uid="{00000000-0005-0000-0000-00000D3D0000}"/>
    <cellStyle name="Normal 22 2 2 2 4 2" xfId="15729" xr:uid="{00000000-0005-0000-0000-00000E3D0000}"/>
    <cellStyle name="Normal 22 2 2 2 4 2 2" xfId="24802" xr:uid="{00000000-0005-0000-0000-00000F3D0000}"/>
    <cellStyle name="Normal 22 2 2 2 4 3" xfId="24803" xr:uid="{00000000-0005-0000-0000-0000103D0000}"/>
    <cellStyle name="Normal 22 2 2 2 4 4" xfId="24801" xr:uid="{00000000-0005-0000-0000-0000113D0000}"/>
    <cellStyle name="Normal 22 2 2 2 5" xfId="13740" xr:uid="{00000000-0005-0000-0000-0000123D0000}"/>
    <cellStyle name="Normal 22 2 2 2 5 2" xfId="24804" xr:uid="{00000000-0005-0000-0000-0000133D0000}"/>
    <cellStyle name="Normal 22 2 2 2 6" xfId="24805" xr:uid="{00000000-0005-0000-0000-0000143D0000}"/>
    <cellStyle name="Normal 22 2 2 2 7" xfId="24806" xr:uid="{00000000-0005-0000-0000-0000153D0000}"/>
    <cellStyle name="Normal 22 2 2 3" xfId="5113" xr:uid="{00000000-0005-0000-0000-0000163D0000}"/>
    <cellStyle name="Normal 22 2 2 3 2" xfId="5114" xr:uid="{00000000-0005-0000-0000-0000173D0000}"/>
    <cellStyle name="Normal 22 2 2 3 2 2" xfId="7468" xr:uid="{00000000-0005-0000-0000-0000183D0000}"/>
    <cellStyle name="Normal 22 2 2 3 2 2 2" xfId="15734" xr:uid="{00000000-0005-0000-0000-0000193D0000}"/>
    <cellStyle name="Normal 22 2 2 3 2 2 2 2" xfId="24808" xr:uid="{00000000-0005-0000-0000-00001A3D0000}"/>
    <cellStyle name="Normal 22 2 2 3 2 2 3" xfId="24809" xr:uid="{00000000-0005-0000-0000-00001B3D0000}"/>
    <cellStyle name="Normal 22 2 2 3 2 2 4" xfId="24807" xr:uid="{00000000-0005-0000-0000-00001C3D0000}"/>
    <cellStyle name="Normal 22 2 2 3 2 3" xfId="13745" xr:uid="{00000000-0005-0000-0000-00001D3D0000}"/>
    <cellStyle name="Normal 22 2 2 3 2 3 2" xfId="24810" xr:uid="{00000000-0005-0000-0000-00001E3D0000}"/>
    <cellStyle name="Normal 22 2 2 3 2 4" xfId="24811" xr:uid="{00000000-0005-0000-0000-00001F3D0000}"/>
    <cellStyle name="Normal 22 2 2 3 2 5" xfId="24812" xr:uid="{00000000-0005-0000-0000-0000203D0000}"/>
    <cellStyle name="Normal 22 2 2 3 3" xfId="7467" xr:uid="{00000000-0005-0000-0000-0000213D0000}"/>
    <cellStyle name="Normal 22 2 2 3 3 2" xfId="15733" xr:uid="{00000000-0005-0000-0000-0000223D0000}"/>
    <cellStyle name="Normal 22 2 2 3 3 2 2" xfId="24814" xr:uid="{00000000-0005-0000-0000-0000233D0000}"/>
    <cellStyle name="Normal 22 2 2 3 3 3" xfId="24815" xr:uid="{00000000-0005-0000-0000-0000243D0000}"/>
    <cellStyle name="Normal 22 2 2 3 3 4" xfId="24813" xr:uid="{00000000-0005-0000-0000-0000253D0000}"/>
    <cellStyle name="Normal 22 2 2 3 4" xfId="13744" xr:uid="{00000000-0005-0000-0000-0000263D0000}"/>
    <cellStyle name="Normal 22 2 2 3 4 2" xfId="24816" xr:uid="{00000000-0005-0000-0000-0000273D0000}"/>
    <cellStyle name="Normal 22 2 2 3 5" xfId="24817" xr:uid="{00000000-0005-0000-0000-0000283D0000}"/>
    <cellStyle name="Normal 22 2 2 3 6" xfId="24818" xr:uid="{00000000-0005-0000-0000-0000293D0000}"/>
    <cellStyle name="Normal 22 2 2 4" xfId="5115" xr:uid="{00000000-0005-0000-0000-00002A3D0000}"/>
    <cellStyle name="Normal 22 2 2 4 2" xfId="5116" xr:uid="{00000000-0005-0000-0000-00002B3D0000}"/>
    <cellStyle name="Normal 22 2 2 4 2 2" xfId="7470" xr:uid="{00000000-0005-0000-0000-00002C3D0000}"/>
    <cellStyle name="Normal 22 2 2 4 2 2 2" xfId="15736" xr:uid="{00000000-0005-0000-0000-00002D3D0000}"/>
    <cellStyle name="Normal 22 2 2 4 2 2 2 2" xfId="24820" xr:uid="{00000000-0005-0000-0000-00002E3D0000}"/>
    <cellStyle name="Normal 22 2 2 4 2 2 3" xfId="24821" xr:uid="{00000000-0005-0000-0000-00002F3D0000}"/>
    <cellStyle name="Normal 22 2 2 4 2 2 4" xfId="24819" xr:uid="{00000000-0005-0000-0000-0000303D0000}"/>
    <cellStyle name="Normal 22 2 2 4 2 3" xfId="13747" xr:uid="{00000000-0005-0000-0000-0000313D0000}"/>
    <cellStyle name="Normal 22 2 2 4 2 3 2" xfId="24822" xr:uid="{00000000-0005-0000-0000-0000323D0000}"/>
    <cellStyle name="Normal 22 2 2 4 2 4" xfId="24823" xr:uid="{00000000-0005-0000-0000-0000333D0000}"/>
    <cellStyle name="Normal 22 2 2 4 2 5" xfId="24824" xr:uid="{00000000-0005-0000-0000-0000343D0000}"/>
    <cellStyle name="Normal 22 2 2 4 3" xfId="7469" xr:uid="{00000000-0005-0000-0000-0000353D0000}"/>
    <cellStyle name="Normal 22 2 2 4 3 2" xfId="15735" xr:uid="{00000000-0005-0000-0000-0000363D0000}"/>
    <cellStyle name="Normal 22 2 2 4 3 2 2" xfId="24826" xr:uid="{00000000-0005-0000-0000-0000373D0000}"/>
    <cellStyle name="Normal 22 2 2 4 3 3" xfId="24827" xr:uid="{00000000-0005-0000-0000-0000383D0000}"/>
    <cellStyle name="Normal 22 2 2 4 3 4" xfId="24825" xr:uid="{00000000-0005-0000-0000-0000393D0000}"/>
    <cellStyle name="Normal 22 2 2 4 4" xfId="13746" xr:uid="{00000000-0005-0000-0000-00003A3D0000}"/>
    <cellStyle name="Normal 22 2 2 4 4 2" xfId="24828" xr:uid="{00000000-0005-0000-0000-00003B3D0000}"/>
    <cellStyle name="Normal 22 2 2 4 5" xfId="24829" xr:uid="{00000000-0005-0000-0000-00003C3D0000}"/>
    <cellStyle name="Normal 22 2 2 4 6" xfId="24830" xr:uid="{00000000-0005-0000-0000-00003D3D0000}"/>
    <cellStyle name="Normal 22 2 2 5" xfId="5117" xr:uid="{00000000-0005-0000-0000-00003E3D0000}"/>
    <cellStyle name="Normal 22 2 2 5 2" xfId="7471" xr:uid="{00000000-0005-0000-0000-00003F3D0000}"/>
    <cellStyle name="Normal 22 2 2 5 2 2" xfId="15737" xr:uid="{00000000-0005-0000-0000-0000403D0000}"/>
    <cellStyle name="Normal 22 2 2 5 2 2 2" xfId="24832" xr:uid="{00000000-0005-0000-0000-0000413D0000}"/>
    <cellStyle name="Normal 22 2 2 5 2 3" xfId="24833" xr:uid="{00000000-0005-0000-0000-0000423D0000}"/>
    <cellStyle name="Normal 22 2 2 5 2 4" xfId="24831" xr:uid="{00000000-0005-0000-0000-0000433D0000}"/>
    <cellStyle name="Normal 22 2 2 5 3" xfId="13748" xr:uid="{00000000-0005-0000-0000-0000443D0000}"/>
    <cellStyle name="Normal 22 2 2 5 3 2" xfId="24834" xr:uid="{00000000-0005-0000-0000-0000453D0000}"/>
    <cellStyle name="Normal 22 2 2 5 4" xfId="24835" xr:uid="{00000000-0005-0000-0000-0000463D0000}"/>
    <cellStyle name="Normal 22 2 2 5 5" xfId="24836" xr:uid="{00000000-0005-0000-0000-0000473D0000}"/>
    <cellStyle name="Normal 22 2 2 6" xfId="7462" xr:uid="{00000000-0005-0000-0000-0000483D0000}"/>
    <cellStyle name="Normal 22 2 2 6 2" xfId="15728" xr:uid="{00000000-0005-0000-0000-0000493D0000}"/>
    <cellStyle name="Normal 22 2 2 6 2 2" xfId="24838" xr:uid="{00000000-0005-0000-0000-00004A3D0000}"/>
    <cellStyle name="Normal 22 2 2 6 3" xfId="24839" xr:uid="{00000000-0005-0000-0000-00004B3D0000}"/>
    <cellStyle name="Normal 22 2 2 6 4" xfId="24837" xr:uid="{00000000-0005-0000-0000-00004C3D0000}"/>
    <cellStyle name="Normal 22 2 2 7" xfId="10414" xr:uid="{00000000-0005-0000-0000-00004D3D0000}"/>
    <cellStyle name="Normal 22 2 2 7 2" xfId="18158" xr:uid="{00000000-0005-0000-0000-00004E3D0000}"/>
    <cellStyle name="Normal 22 2 2 8" xfId="11913" xr:uid="{00000000-0005-0000-0000-00004F3D0000}"/>
    <cellStyle name="Normal 22 2 2 9" xfId="24840" xr:uid="{00000000-0005-0000-0000-0000503D0000}"/>
    <cellStyle name="Normal 22 2 3" xfId="5118" xr:uid="{00000000-0005-0000-0000-0000513D0000}"/>
    <cellStyle name="Normal 22 2 3 2" xfId="5119" xr:uid="{00000000-0005-0000-0000-0000523D0000}"/>
    <cellStyle name="Normal 22 2 3 2 2" xfId="5120" xr:uid="{00000000-0005-0000-0000-0000533D0000}"/>
    <cellStyle name="Normal 22 2 3 2 2 2" xfId="7474" xr:uid="{00000000-0005-0000-0000-0000543D0000}"/>
    <cellStyle name="Normal 22 2 3 2 2 2 2" xfId="15740" xr:uid="{00000000-0005-0000-0000-0000553D0000}"/>
    <cellStyle name="Normal 22 2 3 2 2 2 2 2" xfId="24842" xr:uid="{00000000-0005-0000-0000-0000563D0000}"/>
    <cellStyle name="Normal 22 2 3 2 2 2 3" xfId="24843" xr:uid="{00000000-0005-0000-0000-0000573D0000}"/>
    <cellStyle name="Normal 22 2 3 2 2 2 4" xfId="24841" xr:uid="{00000000-0005-0000-0000-0000583D0000}"/>
    <cellStyle name="Normal 22 2 3 2 2 3" xfId="13751" xr:uid="{00000000-0005-0000-0000-0000593D0000}"/>
    <cellStyle name="Normal 22 2 3 2 2 3 2" xfId="24844" xr:uid="{00000000-0005-0000-0000-00005A3D0000}"/>
    <cellStyle name="Normal 22 2 3 2 2 4" xfId="24845" xr:uid="{00000000-0005-0000-0000-00005B3D0000}"/>
    <cellStyle name="Normal 22 2 3 2 2 5" xfId="24846" xr:uid="{00000000-0005-0000-0000-00005C3D0000}"/>
    <cellStyle name="Normal 22 2 3 2 3" xfId="7473" xr:uid="{00000000-0005-0000-0000-00005D3D0000}"/>
    <cellStyle name="Normal 22 2 3 2 3 2" xfId="15739" xr:uid="{00000000-0005-0000-0000-00005E3D0000}"/>
    <cellStyle name="Normal 22 2 3 2 3 2 2" xfId="24848" xr:uid="{00000000-0005-0000-0000-00005F3D0000}"/>
    <cellStyle name="Normal 22 2 3 2 3 3" xfId="24849" xr:uid="{00000000-0005-0000-0000-0000603D0000}"/>
    <cellStyle name="Normal 22 2 3 2 3 4" xfId="24847" xr:uid="{00000000-0005-0000-0000-0000613D0000}"/>
    <cellStyle name="Normal 22 2 3 2 4" xfId="13750" xr:uid="{00000000-0005-0000-0000-0000623D0000}"/>
    <cellStyle name="Normal 22 2 3 2 4 2" xfId="24850" xr:uid="{00000000-0005-0000-0000-0000633D0000}"/>
    <cellStyle name="Normal 22 2 3 2 5" xfId="24851" xr:uid="{00000000-0005-0000-0000-0000643D0000}"/>
    <cellStyle name="Normal 22 2 3 2 6" xfId="24852" xr:uid="{00000000-0005-0000-0000-0000653D0000}"/>
    <cellStyle name="Normal 22 2 3 3" xfId="5121" xr:uid="{00000000-0005-0000-0000-0000663D0000}"/>
    <cellStyle name="Normal 22 2 3 3 2" xfId="7475" xr:uid="{00000000-0005-0000-0000-0000673D0000}"/>
    <cellStyle name="Normal 22 2 3 3 2 2" xfId="15741" xr:uid="{00000000-0005-0000-0000-0000683D0000}"/>
    <cellStyle name="Normal 22 2 3 3 2 2 2" xfId="24854" xr:uid="{00000000-0005-0000-0000-0000693D0000}"/>
    <cellStyle name="Normal 22 2 3 3 2 3" xfId="24855" xr:uid="{00000000-0005-0000-0000-00006A3D0000}"/>
    <cellStyle name="Normal 22 2 3 3 2 4" xfId="24853" xr:uid="{00000000-0005-0000-0000-00006B3D0000}"/>
    <cellStyle name="Normal 22 2 3 3 3" xfId="13752" xr:uid="{00000000-0005-0000-0000-00006C3D0000}"/>
    <cellStyle name="Normal 22 2 3 3 3 2" xfId="24856" xr:uid="{00000000-0005-0000-0000-00006D3D0000}"/>
    <cellStyle name="Normal 22 2 3 3 4" xfId="24857" xr:uid="{00000000-0005-0000-0000-00006E3D0000}"/>
    <cellStyle name="Normal 22 2 3 3 5" xfId="24858" xr:uid="{00000000-0005-0000-0000-00006F3D0000}"/>
    <cellStyle name="Normal 22 2 3 4" xfId="7472" xr:uid="{00000000-0005-0000-0000-0000703D0000}"/>
    <cellStyle name="Normal 22 2 3 4 2" xfId="15738" xr:uid="{00000000-0005-0000-0000-0000713D0000}"/>
    <cellStyle name="Normal 22 2 3 4 2 2" xfId="24860" xr:uid="{00000000-0005-0000-0000-0000723D0000}"/>
    <cellStyle name="Normal 22 2 3 4 3" xfId="24861" xr:uid="{00000000-0005-0000-0000-0000733D0000}"/>
    <cellStyle name="Normal 22 2 3 4 4" xfId="24859" xr:uid="{00000000-0005-0000-0000-0000743D0000}"/>
    <cellStyle name="Normal 22 2 3 5" xfId="13749" xr:uid="{00000000-0005-0000-0000-0000753D0000}"/>
    <cellStyle name="Normal 22 2 3 5 2" xfId="24862" xr:uid="{00000000-0005-0000-0000-0000763D0000}"/>
    <cellStyle name="Normal 22 2 3 6" xfId="24863" xr:uid="{00000000-0005-0000-0000-0000773D0000}"/>
    <cellStyle name="Normal 22 2 3 7" xfId="24864" xr:uid="{00000000-0005-0000-0000-0000783D0000}"/>
    <cellStyle name="Normal 22 2 4" xfId="5122" xr:uid="{00000000-0005-0000-0000-0000793D0000}"/>
    <cellStyle name="Normal 22 2 4 2" xfId="5123" xr:uid="{00000000-0005-0000-0000-00007A3D0000}"/>
    <cellStyle name="Normal 22 2 4 2 2" xfId="7477" xr:uid="{00000000-0005-0000-0000-00007B3D0000}"/>
    <cellStyle name="Normal 22 2 4 2 2 2" xfId="15743" xr:uid="{00000000-0005-0000-0000-00007C3D0000}"/>
    <cellStyle name="Normal 22 2 4 2 2 2 2" xfId="24866" xr:uid="{00000000-0005-0000-0000-00007D3D0000}"/>
    <cellStyle name="Normal 22 2 4 2 2 3" xfId="24867" xr:uid="{00000000-0005-0000-0000-00007E3D0000}"/>
    <cellStyle name="Normal 22 2 4 2 2 4" xfId="24865" xr:uid="{00000000-0005-0000-0000-00007F3D0000}"/>
    <cellStyle name="Normal 22 2 4 2 3" xfId="13754" xr:uid="{00000000-0005-0000-0000-0000803D0000}"/>
    <cellStyle name="Normal 22 2 4 2 3 2" xfId="24868" xr:uid="{00000000-0005-0000-0000-0000813D0000}"/>
    <cellStyle name="Normal 22 2 4 2 4" xfId="24869" xr:uid="{00000000-0005-0000-0000-0000823D0000}"/>
    <cellStyle name="Normal 22 2 4 2 5" xfId="24870" xr:uid="{00000000-0005-0000-0000-0000833D0000}"/>
    <cellStyle name="Normal 22 2 4 3" xfId="7476" xr:uid="{00000000-0005-0000-0000-0000843D0000}"/>
    <cellStyle name="Normal 22 2 4 3 2" xfId="15742" xr:uid="{00000000-0005-0000-0000-0000853D0000}"/>
    <cellStyle name="Normal 22 2 4 3 2 2" xfId="24872" xr:uid="{00000000-0005-0000-0000-0000863D0000}"/>
    <cellStyle name="Normal 22 2 4 3 3" xfId="24873" xr:uid="{00000000-0005-0000-0000-0000873D0000}"/>
    <cellStyle name="Normal 22 2 4 3 4" xfId="24871" xr:uid="{00000000-0005-0000-0000-0000883D0000}"/>
    <cellStyle name="Normal 22 2 4 4" xfId="13753" xr:uid="{00000000-0005-0000-0000-0000893D0000}"/>
    <cellStyle name="Normal 22 2 4 4 2" xfId="24874" xr:uid="{00000000-0005-0000-0000-00008A3D0000}"/>
    <cellStyle name="Normal 22 2 4 5" xfId="24875" xr:uid="{00000000-0005-0000-0000-00008B3D0000}"/>
    <cellStyle name="Normal 22 2 4 6" xfId="24876" xr:uid="{00000000-0005-0000-0000-00008C3D0000}"/>
    <cellStyle name="Normal 22 2 5" xfId="5124" xr:uid="{00000000-0005-0000-0000-00008D3D0000}"/>
    <cellStyle name="Normal 22 2 5 2" xfId="5125" xr:uid="{00000000-0005-0000-0000-00008E3D0000}"/>
    <cellStyle name="Normal 22 2 5 2 2" xfId="7479" xr:uid="{00000000-0005-0000-0000-00008F3D0000}"/>
    <cellStyle name="Normal 22 2 5 2 2 2" xfId="15745" xr:uid="{00000000-0005-0000-0000-0000903D0000}"/>
    <cellStyle name="Normal 22 2 5 2 2 2 2" xfId="24878" xr:uid="{00000000-0005-0000-0000-0000913D0000}"/>
    <cellStyle name="Normal 22 2 5 2 2 3" xfId="24879" xr:uid="{00000000-0005-0000-0000-0000923D0000}"/>
    <cellStyle name="Normal 22 2 5 2 2 4" xfId="24877" xr:uid="{00000000-0005-0000-0000-0000933D0000}"/>
    <cellStyle name="Normal 22 2 5 2 3" xfId="13756" xr:uid="{00000000-0005-0000-0000-0000943D0000}"/>
    <cellStyle name="Normal 22 2 5 2 3 2" xfId="24880" xr:uid="{00000000-0005-0000-0000-0000953D0000}"/>
    <cellStyle name="Normal 22 2 5 2 4" xfId="24881" xr:uid="{00000000-0005-0000-0000-0000963D0000}"/>
    <cellStyle name="Normal 22 2 5 2 5" xfId="24882" xr:uid="{00000000-0005-0000-0000-0000973D0000}"/>
    <cellStyle name="Normal 22 2 5 3" xfId="7478" xr:uid="{00000000-0005-0000-0000-0000983D0000}"/>
    <cellStyle name="Normal 22 2 5 3 2" xfId="15744" xr:uid="{00000000-0005-0000-0000-0000993D0000}"/>
    <cellStyle name="Normal 22 2 5 3 2 2" xfId="24884" xr:uid="{00000000-0005-0000-0000-00009A3D0000}"/>
    <cellStyle name="Normal 22 2 5 3 3" xfId="24885" xr:uid="{00000000-0005-0000-0000-00009B3D0000}"/>
    <cellStyle name="Normal 22 2 5 3 4" xfId="24883" xr:uid="{00000000-0005-0000-0000-00009C3D0000}"/>
    <cellStyle name="Normal 22 2 5 4" xfId="13755" xr:uid="{00000000-0005-0000-0000-00009D3D0000}"/>
    <cellStyle name="Normal 22 2 5 4 2" xfId="24886" xr:uid="{00000000-0005-0000-0000-00009E3D0000}"/>
    <cellStyle name="Normal 22 2 5 5" xfId="24887" xr:uid="{00000000-0005-0000-0000-00009F3D0000}"/>
    <cellStyle name="Normal 22 2 5 6" xfId="24888" xr:uid="{00000000-0005-0000-0000-0000A03D0000}"/>
    <cellStyle name="Normal 22 2 6" xfId="5126" xr:uid="{00000000-0005-0000-0000-0000A13D0000}"/>
    <cellStyle name="Normal 22 2 6 2" xfId="7480" xr:uid="{00000000-0005-0000-0000-0000A23D0000}"/>
    <cellStyle name="Normal 22 2 6 2 2" xfId="15746" xr:uid="{00000000-0005-0000-0000-0000A33D0000}"/>
    <cellStyle name="Normal 22 2 6 2 2 2" xfId="24890" xr:uid="{00000000-0005-0000-0000-0000A43D0000}"/>
    <cellStyle name="Normal 22 2 6 2 3" xfId="24891" xr:uid="{00000000-0005-0000-0000-0000A53D0000}"/>
    <cellStyle name="Normal 22 2 6 2 4" xfId="24889" xr:uid="{00000000-0005-0000-0000-0000A63D0000}"/>
    <cellStyle name="Normal 22 2 6 3" xfId="13757" xr:uid="{00000000-0005-0000-0000-0000A73D0000}"/>
    <cellStyle name="Normal 22 2 6 3 2" xfId="24892" xr:uid="{00000000-0005-0000-0000-0000A83D0000}"/>
    <cellStyle name="Normal 22 2 6 4" xfId="24893" xr:uid="{00000000-0005-0000-0000-0000A93D0000}"/>
    <cellStyle name="Normal 22 2 6 5" xfId="24894" xr:uid="{00000000-0005-0000-0000-0000AA3D0000}"/>
    <cellStyle name="Normal 22 2 7" xfId="7461" xr:uid="{00000000-0005-0000-0000-0000AB3D0000}"/>
    <cellStyle name="Normal 22 2 7 2" xfId="15727" xr:uid="{00000000-0005-0000-0000-0000AC3D0000}"/>
    <cellStyle name="Normal 22 2 7 2 2" xfId="24896" xr:uid="{00000000-0005-0000-0000-0000AD3D0000}"/>
    <cellStyle name="Normal 22 2 7 3" xfId="24897" xr:uid="{00000000-0005-0000-0000-0000AE3D0000}"/>
    <cellStyle name="Normal 22 2 7 4" xfId="24895" xr:uid="{00000000-0005-0000-0000-0000AF3D0000}"/>
    <cellStyle name="Normal 22 2 8" xfId="9573" xr:uid="{00000000-0005-0000-0000-0000B03D0000}"/>
    <cellStyle name="Normal 22 2 8 2" xfId="17556" xr:uid="{00000000-0005-0000-0000-0000B13D0000}"/>
    <cellStyle name="Normal 22 2 9" xfId="11300" xr:uid="{00000000-0005-0000-0000-0000B23D0000}"/>
    <cellStyle name="Normal 22 3" xfId="5127" xr:uid="{00000000-0005-0000-0000-0000B33D0000}"/>
    <cellStyle name="Normal 22 3 2" xfId="5128" xr:uid="{00000000-0005-0000-0000-0000B43D0000}"/>
    <cellStyle name="Normal 22 3 2 2" xfId="5129" xr:uid="{00000000-0005-0000-0000-0000B53D0000}"/>
    <cellStyle name="Normal 22 3 2 2 2" xfId="5130" xr:uid="{00000000-0005-0000-0000-0000B63D0000}"/>
    <cellStyle name="Normal 22 3 2 2 2 2" xfId="7484" xr:uid="{00000000-0005-0000-0000-0000B73D0000}"/>
    <cellStyle name="Normal 22 3 2 2 2 2 2" xfId="15750" xr:uid="{00000000-0005-0000-0000-0000B83D0000}"/>
    <cellStyle name="Normal 22 3 2 2 2 2 2 2" xfId="24899" xr:uid="{00000000-0005-0000-0000-0000B93D0000}"/>
    <cellStyle name="Normal 22 3 2 2 2 2 3" xfId="24900" xr:uid="{00000000-0005-0000-0000-0000BA3D0000}"/>
    <cellStyle name="Normal 22 3 2 2 2 2 4" xfId="24898" xr:uid="{00000000-0005-0000-0000-0000BB3D0000}"/>
    <cellStyle name="Normal 22 3 2 2 2 3" xfId="13761" xr:uid="{00000000-0005-0000-0000-0000BC3D0000}"/>
    <cellStyle name="Normal 22 3 2 2 2 3 2" xfId="24901" xr:uid="{00000000-0005-0000-0000-0000BD3D0000}"/>
    <cellStyle name="Normal 22 3 2 2 2 4" xfId="24902" xr:uid="{00000000-0005-0000-0000-0000BE3D0000}"/>
    <cellStyle name="Normal 22 3 2 2 2 5" xfId="24903" xr:uid="{00000000-0005-0000-0000-0000BF3D0000}"/>
    <cellStyle name="Normal 22 3 2 2 3" xfId="7483" xr:uid="{00000000-0005-0000-0000-0000C03D0000}"/>
    <cellStyle name="Normal 22 3 2 2 3 2" xfId="15749" xr:uid="{00000000-0005-0000-0000-0000C13D0000}"/>
    <cellStyle name="Normal 22 3 2 2 3 2 2" xfId="24905" xr:uid="{00000000-0005-0000-0000-0000C23D0000}"/>
    <cellStyle name="Normal 22 3 2 2 3 3" xfId="24906" xr:uid="{00000000-0005-0000-0000-0000C33D0000}"/>
    <cellStyle name="Normal 22 3 2 2 3 4" xfId="24904" xr:uid="{00000000-0005-0000-0000-0000C43D0000}"/>
    <cellStyle name="Normal 22 3 2 2 4" xfId="13760" xr:uid="{00000000-0005-0000-0000-0000C53D0000}"/>
    <cellStyle name="Normal 22 3 2 2 4 2" xfId="24907" xr:uid="{00000000-0005-0000-0000-0000C63D0000}"/>
    <cellStyle name="Normal 22 3 2 2 5" xfId="24908" xr:uid="{00000000-0005-0000-0000-0000C73D0000}"/>
    <cellStyle name="Normal 22 3 2 2 6" xfId="24909" xr:uid="{00000000-0005-0000-0000-0000C83D0000}"/>
    <cellStyle name="Normal 22 3 2 3" xfId="5131" xr:uid="{00000000-0005-0000-0000-0000C93D0000}"/>
    <cellStyle name="Normal 22 3 2 3 2" xfId="7485" xr:uid="{00000000-0005-0000-0000-0000CA3D0000}"/>
    <cellStyle name="Normal 22 3 2 3 2 2" xfId="15751" xr:uid="{00000000-0005-0000-0000-0000CB3D0000}"/>
    <cellStyle name="Normal 22 3 2 3 2 2 2" xfId="24911" xr:uid="{00000000-0005-0000-0000-0000CC3D0000}"/>
    <cellStyle name="Normal 22 3 2 3 2 3" xfId="24912" xr:uid="{00000000-0005-0000-0000-0000CD3D0000}"/>
    <cellStyle name="Normal 22 3 2 3 2 4" xfId="24910" xr:uid="{00000000-0005-0000-0000-0000CE3D0000}"/>
    <cellStyle name="Normal 22 3 2 3 3" xfId="13762" xr:uid="{00000000-0005-0000-0000-0000CF3D0000}"/>
    <cellStyle name="Normal 22 3 2 3 3 2" xfId="24913" xr:uid="{00000000-0005-0000-0000-0000D03D0000}"/>
    <cellStyle name="Normal 22 3 2 3 4" xfId="24914" xr:uid="{00000000-0005-0000-0000-0000D13D0000}"/>
    <cellStyle name="Normal 22 3 2 3 5" xfId="24915" xr:uid="{00000000-0005-0000-0000-0000D23D0000}"/>
    <cellStyle name="Normal 22 3 2 4" xfId="7482" xr:uid="{00000000-0005-0000-0000-0000D33D0000}"/>
    <cellStyle name="Normal 22 3 2 4 2" xfId="15748" xr:uid="{00000000-0005-0000-0000-0000D43D0000}"/>
    <cellStyle name="Normal 22 3 2 4 2 2" xfId="24917" xr:uid="{00000000-0005-0000-0000-0000D53D0000}"/>
    <cellStyle name="Normal 22 3 2 4 3" xfId="24918" xr:uid="{00000000-0005-0000-0000-0000D63D0000}"/>
    <cellStyle name="Normal 22 3 2 4 4" xfId="24916" xr:uid="{00000000-0005-0000-0000-0000D73D0000}"/>
    <cellStyle name="Normal 22 3 2 5" xfId="13759" xr:uid="{00000000-0005-0000-0000-0000D83D0000}"/>
    <cellStyle name="Normal 22 3 2 5 2" xfId="24919" xr:uid="{00000000-0005-0000-0000-0000D93D0000}"/>
    <cellStyle name="Normal 22 3 2 6" xfId="24920" xr:uid="{00000000-0005-0000-0000-0000DA3D0000}"/>
    <cellStyle name="Normal 22 3 2 7" xfId="24921" xr:uid="{00000000-0005-0000-0000-0000DB3D0000}"/>
    <cellStyle name="Normal 22 3 3" xfId="5132" xr:uid="{00000000-0005-0000-0000-0000DC3D0000}"/>
    <cellStyle name="Normal 22 3 3 2" xfId="5133" xr:uid="{00000000-0005-0000-0000-0000DD3D0000}"/>
    <cellStyle name="Normal 22 3 3 2 2" xfId="7487" xr:uid="{00000000-0005-0000-0000-0000DE3D0000}"/>
    <cellStyle name="Normal 22 3 3 2 2 2" xfId="15753" xr:uid="{00000000-0005-0000-0000-0000DF3D0000}"/>
    <cellStyle name="Normal 22 3 3 2 2 2 2" xfId="24923" xr:uid="{00000000-0005-0000-0000-0000E03D0000}"/>
    <cellStyle name="Normal 22 3 3 2 2 3" xfId="24924" xr:uid="{00000000-0005-0000-0000-0000E13D0000}"/>
    <cellStyle name="Normal 22 3 3 2 2 4" xfId="24922" xr:uid="{00000000-0005-0000-0000-0000E23D0000}"/>
    <cellStyle name="Normal 22 3 3 2 3" xfId="13764" xr:uid="{00000000-0005-0000-0000-0000E33D0000}"/>
    <cellStyle name="Normal 22 3 3 2 3 2" xfId="24925" xr:uid="{00000000-0005-0000-0000-0000E43D0000}"/>
    <cellStyle name="Normal 22 3 3 2 4" xfId="24926" xr:uid="{00000000-0005-0000-0000-0000E53D0000}"/>
    <cellStyle name="Normal 22 3 3 2 5" xfId="24927" xr:uid="{00000000-0005-0000-0000-0000E63D0000}"/>
    <cellStyle name="Normal 22 3 3 3" xfId="7486" xr:uid="{00000000-0005-0000-0000-0000E73D0000}"/>
    <cellStyle name="Normal 22 3 3 3 2" xfId="15752" xr:uid="{00000000-0005-0000-0000-0000E83D0000}"/>
    <cellStyle name="Normal 22 3 3 3 2 2" xfId="24929" xr:uid="{00000000-0005-0000-0000-0000E93D0000}"/>
    <cellStyle name="Normal 22 3 3 3 3" xfId="24930" xr:uid="{00000000-0005-0000-0000-0000EA3D0000}"/>
    <cellStyle name="Normal 22 3 3 3 4" xfId="24928" xr:uid="{00000000-0005-0000-0000-0000EB3D0000}"/>
    <cellStyle name="Normal 22 3 3 4" xfId="13763" xr:uid="{00000000-0005-0000-0000-0000EC3D0000}"/>
    <cellStyle name="Normal 22 3 3 4 2" xfId="24931" xr:uid="{00000000-0005-0000-0000-0000ED3D0000}"/>
    <cellStyle name="Normal 22 3 3 5" xfId="24932" xr:uid="{00000000-0005-0000-0000-0000EE3D0000}"/>
    <cellStyle name="Normal 22 3 3 6" xfId="24933" xr:uid="{00000000-0005-0000-0000-0000EF3D0000}"/>
    <cellStyle name="Normal 22 3 4" xfId="5134" xr:uid="{00000000-0005-0000-0000-0000F03D0000}"/>
    <cellStyle name="Normal 22 3 4 2" xfId="5135" xr:uid="{00000000-0005-0000-0000-0000F13D0000}"/>
    <cellStyle name="Normal 22 3 4 2 2" xfId="7489" xr:uid="{00000000-0005-0000-0000-0000F23D0000}"/>
    <cellStyle name="Normal 22 3 4 2 2 2" xfId="15755" xr:uid="{00000000-0005-0000-0000-0000F33D0000}"/>
    <cellStyle name="Normal 22 3 4 2 2 2 2" xfId="24935" xr:uid="{00000000-0005-0000-0000-0000F43D0000}"/>
    <cellStyle name="Normal 22 3 4 2 2 3" xfId="24936" xr:uid="{00000000-0005-0000-0000-0000F53D0000}"/>
    <cellStyle name="Normal 22 3 4 2 2 4" xfId="24934" xr:uid="{00000000-0005-0000-0000-0000F63D0000}"/>
    <cellStyle name="Normal 22 3 4 2 3" xfId="13766" xr:uid="{00000000-0005-0000-0000-0000F73D0000}"/>
    <cellStyle name="Normal 22 3 4 2 3 2" xfId="24937" xr:uid="{00000000-0005-0000-0000-0000F83D0000}"/>
    <cellStyle name="Normal 22 3 4 2 4" xfId="24938" xr:uid="{00000000-0005-0000-0000-0000F93D0000}"/>
    <cellStyle name="Normal 22 3 4 2 5" xfId="24939" xr:uid="{00000000-0005-0000-0000-0000FA3D0000}"/>
    <cellStyle name="Normal 22 3 4 3" xfId="7488" xr:uid="{00000000-0005-0000-0000-0000FB3D0000}"/>
    <cellStyle name="Normal 22 3 4 3 2" xfId="15754" xr:uid="{00000000-0005-0000-0000-0000FC3D0000}"/>
    <cellStyle name="Normal 22 3 4 3 2 2" xfId="24941" xr:uid="{00000000-0005-0000-0000-0000FD3D0000}"/>
    <cellStyle name="Normal 22 3 4 3 3" xfId="24942" xr:uid="{00000000-0005-0000-0000-0000FE3D0000}"/>
    <cellStyle name="Normal 22 3 4 3 4" xfId="24940" xr:uid="{00000000-0005-0000-0000-0000FF3D0000}"/>
    <cellStyle name="Normal 22 3 4 4" xfId="13765" xr:uid="{00000000-0005-0000-0000-0000003E0000}"/>
    <cellStyle name="Normal 22 3 4 4 2" xfId="24943" xr:uid="{00000000-0005-0000-0000-0000013E0000}"/>
    <cellStyle name="Normal 22 3 4 5" xfId="24944" xr:uid="{00000000-0005-0000-0000-0000023E0000}"/>
    <cellStyle name="Normal 22 3 4 6" xfId="24945" xr:uid="{00000000-0005-0000-0000-0000033E0000}"/>
    <cellStyle name="Normal 22 3 5" xfId="5136" xr:uid="{00000000-0005-0000-0000-0000043E0000}"/>
    <cellStyle name="Normal 22 3 5 2" xfId="7490" xr:uid="{00000000-0005-0000-0000-0000053E0000}"/>
    <cellStyle name="Normal 22 3 5 2 2" xfId="15756" xr:uid="{00000000-0005-0000-0000-0000063E0000}"/>
    <cellStyle name="Normal 22 3 5 2 2 2" xfId="24947" xr:uid="{00000000-0005-0000-0000-0000073E0000}"/>
    <cellStyle name="Normal 22 3 5 2 3" xfId="24948" xr:uid="{00000000-0005-0000-0000-0000083E0000}"/>
    <cellStyle name="Normal 22 3 5 2 4" xfId="24946" xr:uid="{00000000-0005-0000-0000-0000093E0000}"/>
    <cellStyle name="Normal 22 3 5 3" xfId="13767" xr:uid="{00000000-0005-0000-0000-00000A3E0000}"/>
    <cellStyle name="Normal 22 3 5 3 2" xfId="24949" xr:uid="{00000000-0005-0000-0000-00000B3E0000}"/>
    <cellStyle name="Normal 22 3 5 4" xfId="24950" xr:uid="{00000000-0005-0000-0000-00000C3E0000}"/>
    <cellStyle name="Normal 22 3 5 5" xfId="24951" xr:uid="{00000000-0005-0000-0000-00000D3E0000}"/>
    <cellStyle name="Normal 22 3 6" xfId="7481" xr:uid="{00000000-0005-0000-0000-00000E3E0000}"/>
    <cellStyle name="Normal 22 3 6 2" xfId="15747" xr:uid="{00000000-0005-0000-0000-00000F3E0000}"/>
    <cellStyle name="Normal 22 3 6 2 2" xfId="24953" xr:uid="{00000000-0005-0000-0000-0000103E0000}"/>
    <cellStyle name="Normal 22 3 6 3" xfId="24954" xr:uid="{00000000-0005-0000-0000-0000113E0000}"/>
    <cellStyle name="Normal 22 3 6 4" xfId="24952" xr:uid="{00000000-0005-0000-0000-0000123E0000}"/>
    <cellStyle name="Normal 22 3 7" xfId="13758" xr:uid="{00000000-0005-0000-0000-0000133E0000}"/>
    <cellStyle name="Normal 22 3 7 2" xfId="24955" xr:uid="{00000000-0005-0000-0000-0000143E0000}"/>
    <cellStyle name="Normal 22 3 8" xfId="24956" xr:uid="{00000000-0005-0000-0000-0000153E0000}"/>
    <cellStyle name="Normal 22 3 9" xfId="24957" xr:uid="{00000000-0005-0000-0000-0000163E0000}"/>
    <cellStyle name="Normal 22 4" xfId="5137" xr:uid="{00000000-0005-0000-0000-0000173E0000}"/>
    <cellStyle name="Normal 22 4 2" xfId="5138" xr:uid="{00000000-0005-0000-0000-0000183E0000}"/>
    <cellStyle name="Normal 22 4 2 2" xfId="5139" xr:uid="{00000000-0005-0000-0000-0000193E0000}"/>
    <cellStyle name="Normal 22 4 2 2 2" xfId="7493" xr:uid="{00000000-0005-0000-0000-00001A3E0000}"/>
    <cellStyle name="Normal 22 4 2 2 2 2" xfId="15759" xr:uid="{00000000-0005-0000-0000-00001B3E0000}"/>
    <cellStyle name="Normal 22 4 2 2 2 2 2" xfId="24959" xr:uid="{00000000-0005-0000-0000-00001C3E0000}"/>
    <cellStyle name="Normal 22 4 2 2 2 3" xfId="24960" xr:uid="{00000000-0005-0000-0000-00001D3E0000}"/>
    <cellStyle name="Normal 22 4 2 2 2 4" xfId="24958" xr:uid="{00000000-0005-0000-0000-00001E3E0000}"/>
    <cellStyle name="Normal 22 4 2 2 3" xfId="13770" xr:uid="{00000000-0005-0000-0000-00001F3E0000}"/>
    <cellStyle name="Normal 22 4 2 2 3 2" xfId="24961" xr:uid="{00000000-0005-0000-0000-0000203E0000}"/>
    <cellStyle name="Normal 22 4 2 2 4" xfId="24962" xr:uid="{00000000-0005-0000-0000-0000213E0000}"/>
    <cellStyle name="Normal 22 4 2 2 5" xfId="24963" xr:uid="{00000000-0005-0000-0000-0000223E0000}"/>
    <cellStyle name="Normal 22 4 2 3" xfId="7492" xr:uid="{00000000-0005-0000-0000-0000233E0000}"/>
    <cellStyle name="Normal 22 4 2 3 2" xfId="15758" xr:uid="{00000000-0005-0000-0000-0000243E0000}"/>
    <cellStyle name="Normal 22 4 2 3 2 2" xfId="24965" xr:uid="{00000000-0005-0000-0000-0000253E0000}"/>
    <cellStyle name="Normal 22 4 2 3 3" xfId="24966" xr:uid="{00000000-0005-0000-0000-0000263E0000}"/>
    <cellStyle name="Normal 22 4 2 3 4" xfId="24964" xr:uid="{00000000-0005-0000-0000-0000273E0000}"/>
    <cellStyle name="Normal 22 4 2 4" xfId="13769" xr:uid="{00000000-0005-0000-0000-0000283E0000}"/>
    <cellStyle name="Normal 22 4 2 4 2" xfId="24967" xr:uid="{00000000-0005-0000-0000-0000293E0000}"/>
    <cellStyle name="Normal 22 4 2 5" xfId="24968" xr:uid="{00000000-0005-0000-0000-00002A3E0000}"/>
    <cellStyle name="Normal 22 4 2 6" xfId="24969" xr:uid="{00000000-0005-0000-0000-00002B3E0000}"/>
    <cellStyle name="Normal 22 4 3" xfId="5140" xr:uid="{00000000-0005-0000-0000-00002C3E0000}"/>
    <cellStyle name="Normal 22 4 3 2" xfId="5141" xr:uid="{00000000-0005-0000-0000-00002D3E0000}"/>
    <cellStyle name="Normal 22 4 3 2 2" xfId="7495" xr:uid="{00000000-0005-0000-0000-00002E3E0000}"/>
    <cellStyle name="Normal 22 4 3 2 2 2" xfId="15761" xr:uid="{00000000-0005-0000-0000-00002F3E0000}"/>
    <cellStyle name="Normal 22 4 3 2 2 2 2" xfId="24971" xr:uid="{00000000-0005-0000-0000-0000303E0000}"/>
    <cellStyle name="Normal 22 4 3 2 2 3" xfId="24972" xr:uid="{00000000-0005-0000-0000-0000313E0000}"/>
    <cellStyle name="Normal 22 4 3 2 2 4" xfId="24970" xr:uid="{00000000-0005-0000-0000-0000323E0000}"/>
    <cellStyle name="Normal 22 4 3 2 3" xfId="13772" xr:uid="{00000000-0005-0000-0000-0000333E0000}"/>
    <cellStyle name="Normal 22 4 3 2 3 2" xfId="24973" xr:uid="{00000000-0005-0000-0000-0000343E0000}"/>
    <cellStyle name="Normal 22 4 3 2 4" xfId="24974" xr:uid="{00000000-0005-0000-0000-0000353E0000}"/>
    <cellStyle name="Normal 22 4 3 2 5" xfId="24975" xr:uid="{00000000-0005-0000-0000-0000363E0000}"/>
    <cellStyle name="Normal 22 4 3 3" xfId="7494" xr:uid="{00000000-0005-0000-0000-0000373E0000}"/>
    <cellStyle name="Normal 22 4 3 3 2" xfId="15760" xr:uid="{00000000-0005-0000-0000-0000383E0000}"/>
    <cellStyle name="Normal 22 4 3 3 2 2" xfId="24977" xr:uid="{00000000-0005-0000-0000-0000393E0000}"/>
    <cellStyle name="Normal 22 4 3 3 3" xfId="24978" xr:uid="{00000000-0005-0000-0000-00003A3E0000}"/>
    <cellStyle name="Normal 22 4 3 3 4" xfId="24976" xr:uid="{00000000-0005-0000-0000-00003B3E0000}"/>
    <cellStyle name="Normal 22 4 3 4" xfId="13771" xr:uid="{00000000-0005-0000-0000-00003C3E0000}"/>
    <cellStyle name="Normal 22 4 3 4 2" xfId="24979" xr:uid="{00000000-0005-0000-0000-00003D3E0000}"/>
    <cellStyle name="Normal 22 4 3 5" xfId="24980" xr:uid="{00000000-0005-0000-0000-00003E3E0000}"/>
    <cellStyle name="Normal 22 4 3 6" xfId="24981" xr:uid="{00000000-0005-0000-0000-00003F3E0000}"/>
    <cellStyle name="Normal 22 4 4" xfId="5142" xr:uid="{00000000-0005-0000-0000-0000403E0000}"/>
    <cellStyle name="Normal 22 4 4 2" xfId="7496" xr:uid="{00000000-0005-0000-0000-0000413E0000}"/>
    <cellStyle name="Normal 22 4 4 2 2" xfId="15762" xr:uid="{00000000-0005-0000-0000-0000423E0000}"/>
    <cellStyle name="Normal 22 4 4 2 2 2" xfId="24983" xr:uid="{00000000-0005-0000-0000-0000433E0000}"/>
    <cellStyle name="Normal 22 4 4 2 3" xfId="24984" xr:uid="{00000000-0005-0000-0000-0000443E0000}"/>
    <cellStyle name="Normal 22 4 4 2 4" xfId="24982" xr:uid="{00000000-0005-0000-0000-0000453E0000}"/>
    <cellStyle name="Normal 22 4 4 3" xfId="13773" xr:uid="{00000000-0005-0000-0000-0000463E0000}"/>
    <cellStyle name="Normal 22 4 4 3 2" xfId="24985" xr:uid="{00000000-0005-0000-0000-0000473E0000}"/>
    <cellStyle name="Normal 22 4 4 4" xfId="24986" xr:uid="{00000000-0005-0000-0000-0000483E0000}"/>
    <cellStyle name="Normal 22 4 4 5" xfId="24987" xr:uid="{00000000-0005-0000-0000-0000493E0000}"/>
    <cellStyle name="Normal 22 4 5" xfId="7491" xr:uid="{00000000-0005-0000-0000-00004A3E0000}"/>
    <cellStyle name="Normal 22 4 5 2" xfId="15757" xr:uid="{00000000-0005-0000-0000-00004B3E0000}"/>
    <cellStyle name="Normal 22 4 5 2 2" xfId="24989" xr:uid="{00000000-0005-0000-0000-00004C3E0000}"/>
    <cellStyle name="Normal 22 4 5 3" xfId="24990" xr:uid="{00000000-0005-0000-0000-00004D3E0000}"/>
    <cellStyle name="Normal 22 4 5 4" xfId="24988" xr:uid="{00000000-0005-0000-0000-00004E3E0000}"/>
    <cellStyle name="Normal 22 4 6" xfId="13768" xr:uid="{00000000-0005-0000-0000-00004F3E0000}"/>
    <cellStyle name="Normal 22 4 6 2" xfId="24991" xr:uid="{00000000-0005-0000-0000-0000503E0000}"/>
    <cellStyle name="Normal 22 4 7" xfId="24992" xr:uid="{00000000-0005-0000-0000-0000513E0000}"/>
    <cellStyle name="Normal 22 4 8" xfId="24993" xr:uid="{00000000-0005-0000-0000-0000523E0000}"/>
    <cellStyle name="Normal 22 5" xfId="5143" xr:uid="{00000000-0005-0000-0000-0000533E0000}"/>
    <cellStyle name="Normal 22 5 2" xfId="5144" xr:uid="{00000000-0005-0000-0000-0000543E0000}"/>
    <cellStyle name="Normal 22 5 2 2" xfId="7498" xr:uid="{00000000-0005-0000-0000-0000553E0000}"/>
    <cellStyle name="Normal 22 5 2 2 2" xfId="15764" xr:uid="{00000000-0005-0000-0000-0000563E0000}"/>
    <cellStyle name="Normal 22 5 2 2 2 2" xfId="24995" xr:uid="{00000000-0005-0000-0000-0000573E0000}"/>
    <cellStyle name="Normal 22 5 2 2 3" xfId="24996" xr:uid="{00000000-0005-0000-0000-0000583E0000}"/>
    <cellStyle name="Normal 22 5 2 2 4" xfId="24994" xr:uid="{00000000-0005-0000-0000-0000593E0000}"/>
    <cellStyle name="Normal 22 5 2 3" xfId="13775" xr:uid="{00000000-0005-0000-0000-00005A3E0000}"/>
    <cellStyle name="Normal 22 5 2 3 2" xfId="24997" xr:uid="{00000000-0005-0000-0000-00005B3E0000}"/>
    <cellStyle name="Normal 22 5 2 4" xfId="24998" xr:uid="{00000000-0005-0000-0000-00005C3E0000}"/>
    <cellStyle name="Normal 22 5 2 5" xfId="24999" xr:uid="{00000000-0005-0000-0000-00005D3E0000}"/>
    <cellStyle name="Normal 22 5 3" xfId="7497" xr:uid="{00000000-0005-0000-0000-00005E3E0000}"/>
    <cellStyle name="Normal 22 5 3 2" xfId="15763" xr:uid="{00000000-0005-0000-0000-00005F3E0000}"/>
    <cellStyle name="Normal 22 5 3 2 2" xfId="25001" xr:uid="{00000000-0005-0000-0000-0000603E0000}"/>
    <cellStyle name="Normal 22 5 3 3" xfId="25002" xr:uid="{00000000-0005-0000-0000-0000613E0000}"/>
    <cellStyle name="Normal 22 5 3 4" xfId="25000" xr:uid="{00000000-0005-0000-0000-0000623E0000}"/>
    <cellStyle name="Normal 22 5 4" xfId="13774" xr:uid="{00000000-0005-0000-0000-0000633E0000}"/>
    <cellStyle name="Normal 22 5 4 2" xfId="25003" xr:uid="{00000000-0005-0000-0000-0000643E0000}"/>
    <cellStyle name="Normal 22 5 5" xfId="25004" xr:uid="{00000000-0005-0000-0000-0000653E0000}"/>
    <cellStyle name="Normal 22 5 6" xfId="25005" xr:uid="{00000000-0005-0000-0000-0000663E0000}"/>
    <cellStyle name="Normal 22 6" xfId="5145" xr:uid="{00000000-0005-0000-0000-0000673E0000}"/>
    <cellStyle name="Normal 22 6 2" xfId="5146" xr:uid="{00000000-0005-0000-0000-0000683E0000}"/>
    <cellStyle name="Normal 22 6 2 2" xfId="7500" xr:uid="{00000000-0005-0000-0000-0000693E0000}"/>
    <cellStyle name="Normal 22 6 2 2 2" xfId="15766" xr:uid="{00000000-0005-0000-0000-00006A3E0000}"/>
    <cellStyle name="Normal 22 6 2 2 2 2" xfId="25007" xr:uid="{00000000-0005-0000-0000-00006B3E0000}"/>
    <cellStyle name="Normal 22 6 2 2 3" xfId="25008" xr:uid="{00000000-0005-0000-0000-00006C3E0000}"/>
    <cellStyle name="Normal 22 6 2 2 4" xfId="25006" xr:uid="{00000000-0005-0000-0000-00006D3E0000}"/>
    <cellStyle name="Normal 22 6 2 3" xfId="13777" xr:uid="{00000000-0005-0000-0000-00006E3E0000}"/>
    <cellStyle name="Normal 22 6 2 3 2" xfId="25009" xr:uid="{00000000-0005-0000-0000-00006F3E0000}"/>
    <cellStyle name="Normal 22 6 2 4" xfId="25010" xr:uid="{00000000-0005-0000-0000-0000703E0000}"/>
    <cellStyle name="Normal 22 6 2 5" xfId="25011" xr:uid="{00000000-0005-0000-0000-0000713E0000}"/>
    <cellStyle name="Normal 22 6 3" xfId="7499" xr:uid="{00000000-0005-0000-0000-0000723E0000}"/>
    <cellStyle name="Normal 22 6 3 2" xfId="15765" xr:uid="{00000000-0005-0000-0000-0000733E0000}"/>
    <cellStyle name="Normal 22 6 3 2 2" xfId="25013" xr:uid="{00000000-0005-0000-0000-0000743E0000}"/>
    <cellStyle name="Normal 22 6 3 3" xfId="25014" xr:uid="{00000000-0005-0000-0000-0000753E0000}"/>
    <cellStyle name="Normal 22 6 3 4" xfId="25012" xr:uid="{00000000-0005-0000-0000-0000763E0000}"/>
    <cellStyle name="Normal 22 6 4" xfId="13776" xr:uid="{00000000-0005-0000-0000-0000773E0000}"/>
    <cellStyle name="Normal 22 6 4 2" xfId="25015" xr:uid="{00000000-0005-0000-0000-0000783E0000}"/>
    <cellStyle name="Normal 22 6 5" xfId="25016" xr:uid="{00000000-0005-0000-0000-0000793E0000}"/>
    <cellStyle name="Normal 22 6 6" xfId="25017" xr:uid="{00000000-0005-0000-0000-00007A3E0000}"/>
    <cellStyle name="Normal 22 7" xfId="5147" xr:uid="{00000000-0005-0000-0000-00007B3E0000}"/>
    <cellStyle name="Normal 22 7 2" xfId="7501" xr:uid="{00000000-0005-0000-0000-00007C3E0000}"/>
    <cellStyle name="Normal 22 7 2 2" xfId="15767" xr:uid="{00000000-0005-0000-0000-00007D3E0000}"/>
    <cellStyle name="Normal 22 7 2 2 2" xfId="25019" xr:uid="{00000000-0005-0000-0000-00007E3E0000}"/>
    <cellStyle name="Normal 22 7 2 3" xfId="25020" xr:uid="{00000000-0005-0000-0000-00007F3E0000}"/>
    <cellStyle name="Normal 22 7 2 4" xfId="25018" xr:uid="{00000000-0005-0000-0000-0000803E0000}"/>
    <cellStyle name="Normal 22 7 3" xfId="13778" xr:uid="{00000000-0005-0000-0000-0000813E0000}"/>
    <cellStyle name="Normal 22 7 3 2" xfId="25021" xr:uid="{00000000-0005-0000-0000-0000823E0000}"/>
    <cellStyle name="Normal 22 7 4" xfId="25022" xr:uid="{00000000-0005-0000-0000-0000833E0000}"/>
    <cellStyle name="Normal 22 7 5" xfId="25023" xr:uid="{00000000-0005-0000-0000-0000843E0000}"/>
    <cellStyle name="Normal 22 8" xfId="7460" xr:uid="{00000000-0005-0000-0000-0000853E0000}"/>
    <cellStyle name="Normal 22 8 2" xfId="15726" xr:uid="{00000000-0005-0000-0000-0000863E0000}"/>
    <cellStyle name="Normal 22 8 2 2" xfId="25025" xr:uid="{00000000-0005-0000-0000-0000873E0000}"/>
    <cellStyle name="Normal 22 8 3" xfId="25026" xr:uid="{00000000-0005-0000-0000-0000883E0000}"/>
    <cellStyle name="Normal 22 8 4" xfId="25024" xr:uid="{00000000-0005-0000-0000-0000893E0000}"/>
    <cellStyle name="Normal 22 9" xfId="9859" xr:uid="{00000000-0005-0000-0000-00008A3E0000}"/>
    <cellStyle name="Normal 22 9 2" xfId="25028" xr:uid="{00000000-0005-0000-0000-00008B3E0000}"/>
    <cellStyle name="Normal 22 9 3" xfId="25027" xr:uid="{00000000-0005-0000-0000-00008C3E0000}"/>
    <cellStyle name="Normal 220" xfId="2335" xr:uid="{00000000-0005-0000-0000-00008D3E0000}"/>
    <cellStyle name="Normal 220 2" xfId="7502" xr:uid="{00000000-0005-0000-0000-00008E3E0000}"/>
    <cellStyle name="Normal 220 3" xfId="9921" xr:uid="{00000000-0005-0000-0000-00008F3E0000}"/>
    <cellStyle name="Normal 220 4" xfId="5148" xr:uid="{00000000-0005-0000-0000-0000903E0000}"/>
    <cellStyle name="Normal 220 5" xfId="25029" xr:uid="{00000000-0005-0000-0000-0000913E0000}"/>
    <cellStyle name="Normal 221" xfId="2253" xr:uid="{00000000-0005-0000-0000-0000923E0000}"/>
    <cellStyle name="Normal 221 2" xfId="7503" xr:uid="{00000000-0005-0000-0000-0000933E0000}"/>
    <cellStyle name="Normal 221 2 2" xfId="15768" xr:uid="{00000000-0005-0000-0000-0000943E0000}"/>
    <cellStyle name="Normal 221 2 2 2" xfId="25031" xr:uid="{00000000-0005-0000-0000-0000953E0000}"/>
    <cellStyle name="Normal 221 2 3" xfId="25032" xr:uid="{00000000-0005-0000-0000-0000963E0000}"/>
    <cellStyle name="Normal 221 2 4" xfId="25030" xr:uid="{00000000-0005-0000-0000-0000973E0000}"/>
    <cellStyle name="Normal 221 3" xfId="9846" xr:uid="{00000000-0005-0000-0000-0000983E0000}"/>
    <cellStyle name="Normal 221 3 2" xfId="25034" xr:uid="{00000000-0005-0000-0000-0000993E0000}"/>
    <cellStyle name="Normal 221 3 3" xfId="25033" xr:uid="{00000000-0005-0000-0000-00009A3E0000}"/>
    <cellStyle name="Normal 221 4" xfId="5149" xr:uid="{00000000-0005-0000-0000-00009B3E0000}"/>
    <cellStyle name="Normal 221 4 2" xfId="13779" xr:uid="{00000000-0005-0000-0000-00009C3E0000}"/>
    <cellStyle name="Normal 221 5" xfId="25035" xr:uid="{00000000-0005-0000-0000-00009D3E0000}"/>
    <cellStyle name="Normal 222" xfId="2309" xr:uid="{00000000-0005-0000-0000-00009E3E0000}"/>
    <cellStyle name="Normal 222 2" xfId="7504" xr:uid="{00000000-0005-0000-0000-00009F3E0000}"/>
    <cellStyle name="Normal 222 3" xfId="9897" xr:uid="{00000000-0005-0000-0000-0000A03E0000}"/>
    <cellStyle name="Normal 222 4" xfId="5150" xr:uid="{00000000-0005-0000-0000-0000A13E0000}"/>
    <cellStyle name="Normal 222 5" xfId="25036" xr:uid="{00000000-0005-0000-0000-0000A23E0000}"/>
    <cellStyle name="Normal 223" xfId="2406" xr:uid="{00000000-0005-0000-0000-0000A33E0000}"/>
    <cellStyle name="Normal 223 2" xfId="7505" xr:uid="{00000000-0005-0000-0000-0000A43E0000}"/>
    <cellStyle name="Normal 223 2 2" xfId="15769" xr:uid="{00000000-0005-0000-0000-0000A53E0000}"/>
    <cellStyle name="Normal 223 2 2 2" xfId="25038" xr:uid="{00000000-0005-0000-0000-0000A63E0000}"/>
    <cellStyle name="Normal 223 2 3" xfId="25039" xr:uid="{00000000-0005-0000-0000-0000A73E0000}"/>
    <cellStyle name="Normal 223 2 4" xfId="25037" xr:uid="{00000000-0005-0000-0000-0000A83E0000}"/>
    <cellStyle name="Normal 223 3" xfId="9978" xr:uid="{00000000-0005-0000-0000-0000A93E0000}"/>
    <cellStyle name="Normal 223 3 2" xfId="25041" xr:uid="{00000000-0005-0000-0000-0000AA3E0000}"/>
    <cellStyle name="Normal 223 3 3" xfId="25040" xr:uid="{00000000-0005-0000-0000-0000AB3E0000}"/>
    <cellStyle name="Normal 223 4" xfId="5151" xr:uid="{00000000-0005-0000-0000-0000AC3E0000}"/>
    <cellStyle name="Normal 223 4 2" xfId="13780" xr:uid="{00000000-0005-0000-0000-0000AD3E0000}"/>
    <cellStyle name="Normal 223 5" xfId="25042" xr:uid="{00000000-0005-0000-0000-0000AE3E0000}"/>
    <cellStyle name="Normal 224" xfId="2381" xr:uid="{00000000-0005-0000-0000-0000AF3E0000}"/>
    <cellStyle name="Normal 224 2" xfId="7506" xr:uid="{00000000-0005-0000-0000-0000B03E0000}"/>
    <cellStyle name="Normal 224 3" xfId="9958" xr:uid="{00000000-0005-0000-0000-0000B13E0000}"/>
    <cellStyle name="Normal 224 4" xfId="5152" xr:uid="{00000000-0005-0000-0000-0000B23E0000}"/>
    <cellStyle name="Normal 224 5" xfId="25043" xr:uid="{00000000-0005-0000-0000-0000B33E0000}"/>
    <cellStyle name="Normal 225" xfId="2325" xr:uid="{00000000-0005-0000-0000-0000B43E0000}"/>
    <cellStyle name="Normal 225 2" xfId="7507" xr:uid="{00000000-0005-0000-0000-0000B53E0000}"/>
    <cellStyle name="Normal 225 2 2" xfId="15770" xr:uid="{00000000-0005-0000-0000-0000B63E0000}"/>
    <cellStyle name="Normal 225 2 2 2" xfId="25045" xr:uid="{00000000-0005-0000-0000-0000B73E0000}"/>
    <cellStyle name="Normal 225 2 3" xfId="25046" xr:uid="{00000000-0005-0000-0000-0000B83E0000}"/>
    <cellStyle name="Normal 225 2 4" xfId="25044" xr:uid="{00000000-0005-0000-0000-0000B93E0000}"/>
    <cellStyle name="Normal 225 3" xfId="9911" xr:uid="{00000000-0005-0000-0000-0000BA3E0000}"/>
    <cellStyle name="Normal 225 3 2" xfId="25048" xr:uid="{00000000-0005-0000-0000-0000BB3E0000}"/>
    <cellStyle name="Normal 225 3 3" xfId="25047" xr:uid="{00000000-0005-0000-0000-0000BC3E0000}"/>
    <cellStyle name="Normal 225 4" xfId="5153" xr:uid="{00000000-0005-0000-0000-0000BD3E0000}"/>
    <cellStyle name="Normal 225 4 2" xfId="13781" xr:uid="{00000000-0005-0000-0000-0000BE3E0000}"/>
    <cellStyle name="Normal 225 5" xfId="25049" xr:uid="{00000000-0005-0000-0000-0000BF3E0000}"/>
    <cellStyle name="Normal 226" xfId="2347" xr:uid="{00000000-0005-0000-0000-0000C03E0000}"/>
    <cellStyle name="Normal 226 2" xfId="7508" xr:uid="{00000000-0005-0000-0000-0000C13E0000}"/>
    <cellStyle name="Normal 226 2 2" xfId="15771" xr:uid="{00000000-0005-0000-0000-0000C23E0000}"/>
    <cellStyle name="Normal 226 2 2 2" xfId="25051" xr:uid="{00000000-0005-0000-0000-0000C33E0000}"/>
    <cellStyle name="Normal 226 2 3" xfId="25052" xr:uid="{00000000-0005-0000-0000-0000C43E0000}"/>
    <cellStyle name="Normal 226 2 4" xfId="25050" xr:uid="{00000000-0005-0000-0000-0000C53E0000}"/>
    <cellStyle name="Normal 226 3" xfId="9928" xr:uid="{00000000-0005-0000-0000-0000C63E0000}"/>
    <cellStyle name="Normal 226 3 2" xfId="25054" xr:uid="{00000000-0005-0000-0000-0000C73E0000}"/>
    <cellStyle name="Normal 226 3 3" xfId="25053" xr:uid="{00000000-0005-0000-0000-0000C83E0000}"/>
    <cellStyle name="Normal 226 4" xfId="5154" xr:uid="{00000000-0005-0000-0000-0000C93E0000}"/>
    <cellStyle name="Normal 226 4 2" xfId="13782" xr:uid="{00000000-0005-0000-0000-0000CA3E0000}"/>
    <cellStyle name="Normal 226 5" xfId="25055" xr:uid="{00000000-0005-0000-0000-0000CB3E0000}"/>
    <cellStyle name="Normal 227" xfId="2359" xr:uid="{00000000-0005-0000-0000-0000CC3E0000}"/>
    <cellStyle name="Normal 227 2" xfId="7509" xr:uid="{00000000-0005-0000-0000-0000CD3E0000}"/>
    <cellStyle name="Normal 227 3" xfId="9939" xr:uid="{00000000-0005-0000-0000-0000CE3E0000}"/>
    <cellStyle name="Normal 227 4" xfId="5155" xr:uid="{00000000-0005-0000-0000-0000CF3E0000}"/>
    <cellStyle name="Normal 227 5" xfId="25056" xr:uid="{00000000-0005-0000-0000-0000D03E0000}"/>
    <cellStyle name="Normal 228" xfId="2355" xr:uid="{00000000-0005-0000-0000-0000D13E0000}"/>
    <cellStyle name="Normal 228 2" xfId="7510" xr:uid="{00000000-0005-0000-0000-0000D23E0000}"/>
    <cellStyle name="Normal 228 2 2" xfId="15772" xr:uid="{00000000-0005-0000-0000-0000D33E0000}"/>
    <cellStyle name="Normal 228 2 2 2" xfId="25058" xr:uid="{00000000-0005-0000-0000-0000D43E0000}"/>
    <cellStyle name="Normal 228 2 3" xfId="25059" xr:uid="{00000000-0005-0000-0000-0000D53E0000}"/>
    <cellStyle name="Normal 228 2 4" xfId="25057" xr:uid="{00000000-0005-0000-0000-0000D63E0000}"/>
    <cellStyle name="Normal 228 3" xfId="9935" xr:uid="{00000000-0005-0000-0000-0000D73E0000}"/>
    <cellStyle name="Normal 228 3 2" xfId="25061" xr:uid="{00000000-0005-0000-0000-0000D83E0000}"/>
    <cellStyle name="Normal 228 3 3" xfId="25060" xr:uid="{00000000-0005-0000-0000-0000D93E0000}"/>
    <cellStyle name="Normal 228 4" xfId="5156" xr:uid="{00000000-0005-0000-0000-0000DA3E0000}"/>
    <cellStyle name="Normal 228 4 2" xfId="13783" xr:uid="{00000000-0005-0000-0000-0000DB3E0000}"/>
    <cellStyle name="Normal 228 5" xfId="25062" xr:uid="{00000000-0005-0000-0000-0000DC3E0000}"/>
    <cellStyle name="Normal 229" xfId="2374" xr:uid="{00000000-0005-0000-0000-0000DD3E0000}"/>
    <cellStyle name="Normal 229 2" xfId="7511" xr:uid="{00000000-0005-0000-0000-0000DE3E0000}"/>
    <cellStyle name="Normal 229 3" xfId="9952" xr:uid="{00000000-0005-0000-0000-0000DF3E0000}"/>
    <cellStyle name="Normal 229 4" xfId="5157" xr:uid="{00000000-0005-0000-0000-0000E03E0000}"/>
    <cellStyle name="Normal 229 5" xfId="25063" xr:uid="{00000000-0005-0000-0000-0000E13E0000}"/>
    <cellStyle name="Normal 23" xfId="2258" xr:uid="{00000000-0005-0000-0000-0000E23E0000}"/>
    <cellStyle name="Normal 23 10" xfId="5158" xr:uid="{00000000-0005-0000-0000-0000E33E0000}"/>
    <cellStyle name="Normal 23 10 2" xfId="13784" xr:uid="{00000000-0005-0000-0000-0000E43E0000}"/>
    <cellStyle name="Normal 23 11" xfId="25064" xr:uid="{00000000-0005-0000-0000-0000E53E0000}"/>
    <cellStyle name="Normal 23 2" xfId="5159" xr:uid="{00000000-0005-0000-0000-0000E63E0000}"/>
    <cellStyle name="Normal 23 2 10" xfId="25065" xr:uid="{00000000-0005-0000-0000-0000E73E0000}"/>
    <cellStyle name="Normal 23 2 2" xfId="5160" xr:uid="{00000000-0005-0000-0000-0000E83E0000}"/>
    <cellStyle name="Normal 23 2 2 2" xfId="5161" xr:uid="{00000000-0005-0000-0000-0000E93E0000}"/>
    <cellStyle name="Normal 23 2 2 2 2" xfId="5162" xr:uid="{00000000-0005-0000-0000-0000EA3E0000}"/>
    <cellStyle name="Normal 23 2 2 2 2 2" xfId="5163" xr:uid="{00000000-0005-0000-0000-0000EB3E0000}"/>
    <cellStyle name="Normal 23 2 2 2 2 2 2" xfId="7517" xr:uid="{00000000-0005-0000-0000-0000EC3E0000}"/>
    <cellStyle name="Normal 23 2 2 2 2 2 2 2" xfId="15778" xr:uid="{00000000-0005-0000-0000-0000ED3E0000}"/>
    <cellStyle name="Normal 23 2 2 2 2 2 2 2 2" xfId="25067" xr:uid="{00000000-0005-0000-0000-0000EE3E0000}"/>
    <cellStyle name="Normal 23 2 2 2 2 2 2 3" xfId="25068" xr:uid="{00000000-0005-0000-0000-0000EF3E0000}"/>
    <cellStyle name="Normal 23 2 2 2 2 2 2 4" xfId="25066" xr:uid="{00000000-0005-0000-0000-0000F03E0000}"/>
    <cellStyle name="Normal 23 2 2 2 2 2 3" xfId="13789" xr:uid="{00000000-0005-0000-0000-0000F13E0000}"/>
    <cellStyle name="Normal 23 2 2 2 2 2 3 2" xfId="25069" xr:uid="{00000000-0005-0000-0000-0000F23E0000}"/>
    <cellStyle name="Normal 23 2 2 2 2 2 4" xfId="25070" xr:uid="{00000000-0005-0000-0000-0000F33E0000}"/>
    <cellStyle name="Normal 23 2 2 2 2 2 5" xfId="25071" xr:uid="{00000000-0005-0000-0000-0000F43E0000}"/>
    <cellStyle name="Normal 23 2 2 2 2 3" xfId="7516" xr:uid="{00000000-0005-0000-0000-0000F53E0000}"/>
    <cellStyle name="Normal 23 2 2 2 2 3 2" xfId="15777" xr:uid="{00000000-0005-0000-0000-0000F63E0000}"/>
    <cellStyle name="Normal 23 2 2 2 2 3 2 2" xfId="25073" xr:uid="{00000000-0005-0000-0000-0000F73E0000}"/>
    <cellStyle name="Normal 23 2 2 2 2 3 3" xfId="25074" xr:uid="{00000000-0005-0000-0000-0000F83E0000}"/>
    <cellStyle name="Normal 23 2 2 2 2 3 4" xfId="25072" xr:uid="{00000000-0005-0000-0000-0000F93E0000}"/>
    <cellStyle name="Normal 23 2 2 2 2 4" xfId="13788" xr:uid="{00000000-0005-0000-0000-0000FA3E0000}"/>
    <cellStyle name="Normal 23 2 2 2 2 4 2" xfId="25075" xr:uid="{00000000-0005-0000-0000-0000FB3E0000}"/>
    <cellStyle name="Normal 23 2 2 2 2 5" xfId="25076" xr:uid="{00000000-0005-0000-0000-0000FC3E0000}"/>
    <cellStyle name="Normal 23 2 2 2 2 6" xfId="25077" xr:uid="{00000000-0005-0000-0000-0000FD3E0000}"/>
    <cellStyle name="Normal 23 2 2 2 3" xfId="5164" xr:uid="{00000000-0005-0000-0000-0000FE3E0000}"/>
    <cellStyle name="Normal 23 2 2 2 3 2" xfId="7518" xr:uid="{00000000-0005-0000-0000-0000FF3E0000}"/>
    <cellStyle name="Normal 23 2 2 2 3 2 2" xfId="15779" xr:uid="{00000000-0005-0000-0000-0000003F0000}"/>
    <cellStyle name="Normal 23 2 2 2 3 2 2 2" xfId="25079" xr:uid="{00000000-0005-0000-0000-0000013F0000}"/>
    <cellStyle name="Normal 23 2 2 2 3 2 3" xfId="25080" xr:uid="{00000000-0005-0000-0000-0000023F0000}"/>
    <cellStyle name="Normal 23 2 2 2 3 2 4" xfId="25078" xr:uid="{00000000-0005-0000-0000-0000033F0000}"/>
    <cellStyle name="Normal 23 2 2 2 3 3" xfId="13790" xr:uid="{00000000-0005-0000-0000-0000043F0000}"/>
    <cellStyle name="Normal 23 2 2 2 3 3 2" xfId="25081" xr:uid="{00000000-0005-0000-0000-0000053F0000}"/>
    <cellStyle name="Normal 23 2 2 2 3 4" xfId="25082" xr:uid="{00000000-0005-0000-0000-0000063F0000}"/>
    <cellStyle name="Normal 23 2 2 2 3 5" xfId="25083" xr:uid="{00000000-0005-0000-0000-0000073F0000}"/>
    <cellStyle name="Normal 23 2 2 2 4" xfId="7515" xr:uid="{00000000-0005-0000-0000-0000083F0000}"/>
    <cellStyle name="Normal 23 2 2 2 4 2" xfId="15776" xr:uid="{00000000-0005-0000-0000-0000093F0000}"/>
    <cellStyle name="Normal 23 2 2 2 4 2 2" xfId="25085" xr:uid="{00000000-0005-0000-0000-00000A3F0000}"/>
    <cellStyle name="Normal 23 2 2 2 4 3" xfId="25086" xr:uid="{00000000-0005-0000-0000-00000B3F0000}"/>
    <cellStyle name="Normal 23 2 2 2 4 4" xfId="25084" xr:uid="{00000000-0005-0000-0000-00000C3F0000}"/>
    <cellStyle name="Normal 23 2 2 2 5" xfId="13787" xr:uid="{00000000-0005-0000-0000-00000D3F0000}"/>
    <cellStyle name="Normal 23 2 2 2 5 2" xfId="25087" xr:uid="{00000000-0005-0000-0000-00000E3F0000}"/>
    <cellStyle name="Normal 23 2 2 2 6" xfId="25088" xr:uid="{00000000-0005-0000-0000-00000F3F0000}"/>
    <cellStyle name="Normal 23 2 2 2 7" xfId="25089" xr:uid="{00000000-0005-0000-0000-0000103F0000}"/>
    <cellStyle name="Normal 23 2 2 3" xfId="5165" xr:uid="{00000000-0005-0000-0000-0000113F0000}"/>
    <cellStyle name="Normal 23 2 2 3 2" xfId="5166" xr:uid="{00000000-0005-0000-0000-0000123F0000}"/>
    <cellStyle name="Normal 23 2 2 3 2 2" xfId="7520" xr:uid="{00000000-0005-0000-0000-0000133F0000}"/>
    <cellStyle name="Normal 23 2 2 3 2 2 2" xfId="15781" xr:uid="{00000000-0005-0000-0000-0000143F0000}"/>
    <cellStyle name="Normal 23 2 2 3 2 2 2 2" xfId="25091" xr:uid="{00000000-0005-0000-0000-0000153F0000}"/>
    <cellStyle name="Normal 23 2 2 3 2 2 3" xfId="25092" xr:uid="{00000000-0005-0000-0000-0000163F0000}"/>
    <cellStyle name="Normal 23 2 2 3 2 2 4" xfId="25090" xr:uid="{00000000-0005-0000-0000-0000173F0000}"/>
    <cellStyle name="Normal 23 2 2 3 2 3" xfId="13792" xr:uid="{00000000-0005-0000-0000-0000183F0000}"/>
    <cellStyle name="Normal 23 2 2 3 2 3 2" xfId="25093" xr:uid="{00000000-0005-0000-0000-0000193F0000}"/>
    <cellStyle name="Normal 23 2 2 3 2 4" xfId="25094" xr:uid="{00000000-0005-0000-0000-00001A3F0000}"/>
    <cellStyle name="Normal 23 2 2 3 2 5" xfId="25095" xr:uid="{00000000-0005-0000-0000-00001B3F0000}"/>
    <cellStyle name="Normal 23 2 2 3 3" xfId="7519" xr:uid="{00000000-0005-0000-0000-00001C3F0000}"/>
    <cellStyle name="Normal 23 2 2 3 3 2" xfId="15780" xr:uid="{00000000-0005-0000-0000-00001D3F0000}"/>
    <cellStyle name="Normal 23 2 2 3 3 2 2" xfId="25097" xr:uid="{00000000-0005-0000-0000-00001E3F0000}"/>
    <cellStyle name="Normal 23 2 2 3 3 3" xfId="25098" xr:uid="{00000000-0005-0000-0000-00001F3F0000}"/>
    <cellStyle name="Normal 23 2 2 3 3 4" xfId="25096" xr:uid="{00000000-0005-0000-0000-0000203F0000}"/>
    <cellStyle name="Normal 23 2 2 3 4" xfId="13791" xr:uid="{00000000-0005-0000-0000-0000213F0000}"/>
    <cellStyle name="Normal 23 2 2 3 4 2" xfId="25099" xr:uid="{00000000-0005-0000-0000-0000223F0000}"/>
    <cellStyle name="Normal 23 2 2 3 5" xfId="25100" xr:uid="{00000000-0005-0000-0000-0000233F0000}"/>
    <cellStyle name="Normal 23 2 2 3 6" xfId="25101" xr:uid="{00000000-0005-0000-0000-0000243F0000}"/>
    <cellStyle name="Normal 23 2 2 4" xfId="5167" xr:uid="{00000000-0005-0000-0000-0000253F0000}"/>
    <cellStyle name="Normal 23 2 2 4 2" xfId="5168" xr:uid="{00000000-0005-0000-0000-0000263F0000}"/>
    <cellStyle name="Normal 23 2 2 4 2 2" xfId="7522" xr:uid="{00000000-0005-0000-0000-0000273F0000}"/>
    <cellStyle name="Normal 23 2 2 4 2 2 2" xfId="15783" xr:uid="{00000000-0005-0000-0000-0000283F0000}"/>
    <cellStyle name="Normal 23 2 2 4 2 2 2 2" xfId="25103" xr:uid="{00000000-0005-0000-0000-0000293F0000}"/>
    <cellStyle name="Normal 23 2 2 4 2 2 3" xfId="25104" xr:uid="{00000000-0005-0000-0000-00002A3F0000}"/>
    <cellStyle name="Normal 23 2 2 4 2 2 4" xfId="25102" xr:uid="{00000000-0005-0000-0000-00002B3F0000}"/>
    <cellStyle name="Normal 23 2 2 4 2 3" xfId="13794" xr:uid="{00000000-0005-0000-0000-00002C3F0000}"/>
    <cellStyle name="Normal 23 2 2 4 2 3 2" xfId="25105" xr:uid="{00000000-0005-0000-0000-00002D3F0000}"/>
    <cellStyle name="Normal 23 2 2 4 2 4" xfId="25106" xr:uid="{00000000-0005-0000-0000-00002E3F0000}"/>
    <cellStyle name="Normal 23 2 2 4 2 5" xfId="25107" xr:uid="{00000000-0005-0000-0000-00002F3F0000}"/>
    <cellStyle name="Normal 23 2 2 4 3" xfId="7521" xr:uid="{00000000-0005-0000-0000-0000303F0000}"/>
    <cellStyle name="Normal 23 2 2 4 3 2" xfId="15782" xr:uid="{00000000-0005-0000-0000-0000313F0000}"/>
    <cellStyle name="Normal 23 2 2 4 3 2 2" xfId="25109" xr:uid="{00000000-0005-0000-0000-0000323F0000}"/>
    <cellStyle name="Normal 23 2 2 4 3 3" xfId="25110" xr:uid="{00000000-0005-0000-0000-0000333F0000}"/>
    <cellStyle name="Normal 23 2 2 4 3 4" xfId="25108" xr:uid="{00000000-0005-0000-0000-0000343F0000}"/>
    <cellStyle name="Normal 23 2 2 4 4" xfId="13793" xr:uid="{00000000-0005-0000-0000-0000353F0000}"/>
    <cellStyle name="Normal 23 2 2 4 4 2" xfId="25111" xr:uid="{00000000-0005-0000-0000-0000363F0000}"/>
    <cellStyle name="Normal 23 2 2 4 5" xfId="25112" xr:uid="{00000000-0005-0000-0000-0000373F0000}"/>
    <cellStyle name="Normal 23 2 2 4 6" xfId="25113" xr:uid="{00000000-0005-0000-0000-0000383F0000}"/>
    <cellStyle name="Normal 23 2 2 5" xfId="5169" xr:uid="{00000000-0005-0000-0000-0000393F0000}"/>
    <cellStyle name="Normal 23 2 2 5 2" xfId="7523" xr:uid="{00000000-0005-0000-0000-00003A3F0000}"/>
    <cellStyle name="Normal 23 2 2 5 2 2" xfId="15784" xr:uid="{00000000-0005-0000-0000-00003B3F0000}"/>
    <cellStyle name="Normal 23 2 2 5 2 2 2" xfId="25115" xr:uid="{00000000-0005-0000-0000-00003C3F0000}"/>
    <cellStyle name="Normal 23 2 2 5 2 3" xfId="25116" xr:uid="{00000000-0005-0000-0000-00003D3F0000}"/>
    <cellStyle name="Normal 23 2 2 5 2 4" xfId="25114" xr:uid="{00000000-0005-0000-0000-00003E3F0000}"/>
    <cellStyle name="Normal 23 2 2 5 3" xfId="13795" xr:uid="{00000000-0005-0000-0000-00003F3F0000}"/>
    <cellStyle name="Normal 23 2 2 5 3 2" xfId="25117" xr:uid="{00000000-0005-0000-0000-0000403F0000}"/>
    <cellStyle name="Normal 23 2 2 5 4" xfId="25118" xr:uid="{00000000-0005-0000-0000-0000413F0000}"/>
    <cellStyle name="Normal 23 2 2 5 5" xfId="25119" xr:uid="{00000000-0005-0000-0000-0000423F0000}"/>
    <cellStyle name="Normal 23 2 2 6" xfId="7514" xr:uid="{00000000-0005-0000-0000-0000433F0000}"/>
    <cellStyle name="Normal 23 2 2 6 2" xfId="15775" xr:uid="{00000000-0005-0000-0000-0000443F0000}"/>
    <cellStyle name="Normal 23 2 2 6 2 2" xfId="25121" xr:uid="{00000000-0005-0000-0000-0000453F0000}"/>
    <cellStyle name="Normal 23 2 2 6 3" xfId="25122" xr:uid="{00000000-0005-0000-0000-0000463F0000}"/>
    <cellStyle name="Normal 23 2 2 6 4" xfId="25120" xr:uid="{00000000-0005-0000-0000-0000473F0000}"/>
    <cellStyle name="Normal 23 2 2 7" xfId="13786" xr:uid="{00000000-0005-0000-0000-0000483F0000}"/>
    <cellStyle name="Normal 23 2 2 7 2" xfId="25123" xr:uid="{00000000-0005-0000-0000-0000493F0000}"/>
    <cellStyle name="Normal 23 2 2 8" xfId="25124" xr:uid="{00000000-0005-0000-0000-00004A3F0000}"/>
    <cellStyle name="Normal 23 2 2 9" xfId="25125" xr:uid="{00000000-0005-0000-0000-00004B3F0000}"/>
    <cellStyle name="Normal 23 2 3" xfId="5170" xr:uid="{00000000-0005-0000-0000-00004C3F0000}"/>
    <cellStyle name="Normal 23 2 3 2" xfId="5171" xr:uid="{00000000-0005-0000-0000-00004D3F0000}"/>
    <cellStyle name="Normal 23 2 3 2 2" xfId="5172" xr:uid="{00000000-0005-0000-0000-00004E3F0000}"/>
    <cellStyle name="Normal 23 2 3 2 2 2" xfId="7526" xr:uid="{00000000-0005-0000-0000-00004F3F0000}"/>
    <cellStyle name="Normal 23 2 3 2 2 2 2" xfId="15787" xr:uid="{00000000-0005-0000-0000-0000503F0000}"/>
    <cellStyle name="Normal 23 2 3 2 2 2 2 2" xfId="25127" xr:uid="{00000000-0005-0000-0000-0000513F0000}"/>
    <cellStyle name="Normal 23 2 3 2 2 2 3" xfId="25128" xr:uid="{00000000-0005-0000-0000-0000523F0000}"/>
    <cellStyle name="Normal 23 2 3 2 2 2 4" xfId="25126" xr:uid="{00000000-0005-0000-0000-0000533F0000}"/>
    <cellStyle name="Normal 23 2 3 2 2 3" xfId="13798" xr:uid="{00000000-0005-0000-0000-0000543F0000}"/>
    <cellStyle name="Normal 23 2 3 2 2 3 2" xfId="25129" xr:uid="{00000000-0005-0000-0000-0000553F0000}"/>
    <cellStyle name="Normal 23 2 3 2 2 4" xfId="25130" xr:uid="{00000000-0005-0000-0000-0000563F0000}"/>
    <cellStyle name="Normal 23 2 3 2 2 5" xfId="25131" xr:uid="{00000000-0005-0000-0000-0000573F0000}"/>
    <cellStyle name="Normal 23 2 3 2 3" xfId="7525" xr:uid="{00000000-0005-0000-0000-0000583F0000}"/>
    <cellStyle name="Normal 23 2 3 2 3 2" xfId="15786" xr:uid="{00000000-0005-0000-0000-0000593F0000}"/>
    <cellStyle name="Normal 23 2 3 2 3 2 2" xfId="25133" xr:uid="{00000000-0005-0000-0000-00005A3F0000}"/>
    <cellStyle name="Normal 23 2 3 2 3 3" xfId="25134" xr:uid="{00000000-0005-0000-0000-00005B3F0000}"/>
    <cellStyle name="Normal 23 2 3 2 3 4" xfId="25132" xr:uid="{00000000-0005-0000-0000-00005C3F0000}"/>
    <cellStyle name="Normal 23 2 3 2 4" xfId="13797" xr:uid="{00000000-0005-0000-0000-00005D3F0000}"/>
    <cellStyle name="Normal 23 2 3 2 4 2" xfId="25135" xr:uid="{00000000-0005-0000-0000-00005E3F0000}"/>
    <cellStyle name="Normal 23 2 3 2 5" xfId="25136" xr:uid="{00000000-0005-0000-0000-00005F3F0000}"/>
    <cellStyle name="Normal 23 2 3 2 6" xfId="25137" xr:uid="{00000000-0005-0000-0000-0000603F0000}"/>
    <cellStyle name="Normal 23 2 3 3" xfId="5173" xr:uid="{00000000-0005-0000-0000-0000613F0000}"/>
    <cellStyle name="Normal 23 2 3 3 2" xfId="7527" xr:uid="{00000000-0005-0000-0000-0000623F0000}"/>
    <cellStyle name="Normal 23 2 3 3 2 2" xfId="15788" xr:uid="{00000000-0005-0000-0000-0000633F0000}"/>
    <cellStyle name="Normal 23 2 3 3 2 2 2" xfId="25139" xr:uid="{00000000-0005-0000-0000-0000643F0000}"/>
    <cellStyle name="Normal 23 2 3 3 2 3" xfId="25140" xr:uid="{00000000-0005-0000-0000-0000653F0000}"/>
    <cellStyle name="Normal 23 2 3 3 2 4" xfId="25138" xr:uid="{00000000-0005-0000-0000-0000663F0000}"/>
    <cellStyle name="Normal 23 2 3 3 3" xfId="13799" xr:uid="{00000000-0005-0000-0000-0000673F0000}"/>
    <cellStyle name="Normal 23 2 3 3 3 2" xfId="25141" xr:uid="{00000000-0005-0000-0000-0000683F0000}"/>
    <cellStyle name="Normal 23 2 3 3 4" xfId="25142" xr:uid="{00000000-0005-0000-0000-0000693F0000}"/>
    <cellStyle name="Normal 23 2 3 3 5" xfId="25143" xr:uid="{00000000-0005-0000-0000-00006A3F0000}"/>
    <cellStyle name="Normal 23 2 3 4" xfId="7524" xr:uid="{00000000-0005-0000-0000-00006B3F0000}"/>
    <cellStyle name="Normal 23 2 3 4 2" xfId="15785" xr:uid="{00000000-0005-0000-0000-00006C3F0000}"/>
    <cellStyle name="Normal 23 2 3 4 2 2" xfId="25145" xr:uid="{00000000-0005-0000-0000-00006D3F0000}"/>
    <cellStyle name="Normal 23 2 3 4 3" xfId="25146" xr:uid="{00000000-0005-0000-0000-00006E3F0000}"/>
    <cellStyle name="Normal 23 2 3 4 4" xfId="25144" xr:uid="{00000000-0005-0000-0000-00006F3F0000}"/>
    <cellStyle name="Normal 23 2 3 5" xfId="13796" xr:uid="{00000000-0005-0000-0000-0000703F0000}"/>
    <cellStyle name="Normal 23 2 3 5 2" xfId="25147" xr:uid="{00000000-0005-0000-0000-0000713F0000}"/>
    <cellStyle name="Normal 23 2 3 6" xfId="25148" xr:uid="{00000000-0005-0000-0000-0000723F0000}"/>
    <cellStyle name="Normal 23 2 3 7" xfId="25149" xr:uid="{00000000-0005-0000-0000-0000733F0000}"/>
    <cellStyle name="Normal 23 2 4" xfId="5174" xr:uid="{00000000-0005-0000-0000-0000743F0000}"/>
    <cellStyle name="Normal 23 2 4 2" xfId="5175" xr:uid="{00000000-0005-0000-0000-0000753F0000}"/>
    <cellStyle name="Normal 23 2 4 2 2" xfId="7529" xr:uid="{00000000-0005-0000-0000-0000763F0000}"/>
    <cellStyle name="Normal 23 2 4 2 2 2" xfId="15790" xr:uid="{00000000-0005-0000-0000-0000773F0000}"/>
    <cellStyle name="Normal 23 2 4 2 2 2 2" xfId="25151" xr:uid="{00000000-0005-0000-0000-0000783F0000}"/>
    <cellStyle name="Normal 23 2 4 2 2 3" xfId="25152" xr:uid="{00000000-0005-0000-0000-0000793F0000}"/>
    <cellStyle name="Normal 23 2 4 2 2 4" xfId="25150" xr:uid="{00000000-0005-0000-0000-00007A3F0000}"/>
    <cellStyle name="Normal 23 2 4 2 3" xfId="13801" xr:uid="{00000000-0005-0000-0000-00007B3F0000}"/>
    <cellStyle name="Normal 23 2 4 2 3 2" xfId="25153" xr:uid="{00000000-0005-0000-0000-00007C3F0000}"/>
    <cellStyle name="Normal 23 2 4 2 4" xfId="25154" xr:uid="{00000000-0005-0000-0000-00007D3F0000}"/>
    <cellStyle name="Normal 23 2 4 2 5" xfId="25155" xr:uid="{00000000-0005-0000-0000-00007E3F0000}"/>
    <cellStyle name="Normal 23 2 4 3" xfId="7528" xr:uid="{00000000-0005-0000-0000-00007F3F0000}"/>
    <cellStyle name="Normal 23 2 4 3 2" xfId="15789" xr:uid="{00000000-0005-0000-0000-0000803F0000}"/>
    <cellStyle name="Normal 23 2 4 3 2 2" xfId="25157" xr:uid="{00000000-0005-0000-0000-0000813F0000}"/>
    <cellStyle name="Normal 23 2 4 3 3" xfId="25158" xr:uid="{00000000-0005-0000-0000-0000823F0000}"/>
    <cellStyle name="Normal 23 2 4 3 4" xfId="25156" xr:uid="{00000000-0005-0000-0000-0000833F0000}"/>
    <cellStyle name="Normal 23 2 4 4" xfId="13800" xr:uid="{00000000-0005-0000-0000-0000843F0000}"/>
    <cellStyle name="Normal 23 2 4 4 2" xfId="25159" xr:uid="{00000000-0005-0000-0000-0000853F0000}"/>
    <cellStyle name="Normal 23 2 4 5" xfId="25160" xr:uid="{00000000-0005-0000-0000-0000863F0000}"/>
    <cellStyle name="Normal 23 2 4 6" xfId="25161" xr:uid="{00000000-0005-0000-0000-0000873F0000}"/>
    <cellStyle name="Normal 23 2 5" xfId="5176" xr:uid="{00000000-0005-0000-0000-0000883F0000}"/>
    <cellStyle name="Normal 23 2 5 2" xfId="5177" xr:uid="{00000000-0005-0000-0000-0000893F0000}"/>
    <cellStyle name="Normal 23 2 5 2 2" xfId="7531" xr:uid="{00000000-0005-0000-0000-00008A3F0000}"/>
    <cellStyle name="Normal 23 2 5 2 2 2" xfId="15792" xr:uid="{00000000-0005-0000-0000-00008B3F0000}"/>
    <cellStyle name="Normal 23 2 5 2 2 2 2" xfId="25163" xr:uid="{00000000-0005-0000-0000-00008C3F0000}"/>
    <cellStyle name="Normal 23 2 5 2 2 3" xfId="25164" xr:uid="{00000000-0005-0000-0000-00008D3F0000}"/>
    <cellStyle name="Normal 23 2 5 2 2 4" xfId="25162" xr:uid="{00000000-0005-0000-0000-00008E3F0000}"/>
    <cellStyle name="Normal 23 2 5 2 3" xfId="13803" xr:uid="{00000000-0005-0000-0000-00008F3F0000}"/>
    <cellStyle name="Normal 23 2 5 2 3 2" xfId="25165" xr:uid="{00000000-0005-0000-0000-0000903F0000}"/>
    <cellStyle name="Normal 23 2 5 2 4" xfId="25166" xr:uid="{00000000-0005-0000-0000-0000913F0000}"/>
    <cellStyle name="Normal 23 2 5 2 5" xfId="25167" xr:uid="{00000000-0005-0000-0000-0000923F0000}"/>
    <cellStyle name="Normal 23 2 5 3" xfId="7530" xr:uid="{00000000-0005-0000-0000-0000933F0000}"/>
    <cellStyle name="Normal 23 2 5 3 2" xfId="15791" xr:uid="{00000000-0005-0000-0000-0000943F0000}"/>
    <cellStyle name="Normal 23 2 5 3 2 2" xfId="25169" xr:uid="{00000000-0005-0000-0000-0000953F0000}"/>
    <cellStyle name="Normal 23 2 5 3 3" xfId="25170" xr:uid="{00000000-0005-0000-0000-0000963F0000}"/>
    <cellStyle name="Normal 23 2 5 3 4" xfId="25168" xr:uid="{00000000-0005-0000-0000-0000973F0000}"/>
    <cellStyle name="Normal 23 2 5 4" xfId="13802" xr:uid="{00000000-0005-0000-0000-0000983F0000}"/>
    <cellStyle name="Normal 23 2 5 4 2" xfId="25171" xr:uid="{00000000-0005-0000-0000-0000993F0000}"/>
    <cellStyle name="Normal 23 2 5 5" xfId="25172" xr:uid="{00000000-0005-0000-0000-00009A3F0000}"/>
    <cellStyle name="Normal 23 2 5 6" xfId="25173" xr:uid="{00000000-0005-0000-0000-00009B3F0000}"/>
    <cellStyle name="Normal 23 2 6" xfId="5178" xr:uid="{00000000-0005-0000-0000-00009C3F0000}"/>
    <cellStyle name="Normal 23 2 6 2" xfId="7532" xr:uid="{00000000-0005-0000-0000-00009D3F0000}"/>
    <cellStyle name="Normal 23 2 6 2 2" xfId="15793" xr:uid="{00000000-0005-0000-0000-00009E3F0000}"/>
    <cellStyle name="Normal 23 2 6 2 2 2" xfId="25175" xr:uid="{00000000-0005-0000-0000-00009F3F0000}"/>
    <cellStyle name="Normal 23 2 6 2 3" xfId="25176" xr:uid="{00000000-0005-0000-0000-0000A03F0000}"/>
    <cellStyle name="Normal 23 2 6 2 4" xfId="25174" xr:uid="{00000000-0005-0000-0000-0000A13F0000}"/>
    <cellStyle name="Normal 23 2 6 3" xfId="13804" xr:uid="{00000000-0005-0000-0000-0000A23F0000}"/>
    <cellStyle name="Normal 23 2 6 3 2" xfId="25177" xr:uid="{00000000-0005-0000-0000-0000A33F0000}"/>
    <cellStyle name="Normal 23 2 6 4" xfId="25178" xr:uid="{00000000-0005-0000-0000-0000A43F0000}"/>
    <cellStyle name="Normal 23 2 6 5" xfId="25179" xr:uid="{00000000-0005-0000-0000-0000A53F0000}"/>
    <cellStyle name="Normal 23 2 7" xfId="7513" xr:uid="{00000000-0005-0000-0000-0000A63F0000}"/>
    <cellStyle name="Normal 23 2 7 2" xfId="15774" xr:uid="{00000000-0005-0000-0000-0000A73F0000}"/>
    <cellStyle name="Normal 23 2 7 2 2" xfId="25181" xr:uid="{00000000-0005-0000-0000-0000A83F0000}"/>
    <cellStyle name="Normal 23 2 7 3" xfId="25182" xr:uid="{00000000-0005-0000-0000-0000A93F0000}"/>
    <cellStyle name="Normal 23 2 7 4" xfId="25180" xr:uid="{00000000-0005-0000-0000-0000AA3F0000}"/>
    <cellStyle name="Normal 23 2 8" xfId="13785" xr:uid="{00000000-0005-0000-0000-0000AB3F0000}"/>
    <cellStyle name="Normal 23 2 8 2" xfId="25183" xr:uid="{00000000-0005-0000-0000-0000AC3F0000}"/>
    <cellStyle name="Normal 23 2 9" xfId="25184" xr:uid="{00000000-0005-0000-0000-0000AD3F0000}"/>
    <cellStyle name="Normal 23 3" xfId="5179" xr:uid="{00000000-0005-0000-0000-0000AE3F0000}"/>
    <cellStyle name="Normal 23 3 2" xfId="5180" xr:uid="{00000000-0005-0000-0000-0000AF3F0000}"/>
    <cellStyle name="Normal 23 3 2 2" xfId="5181" xr:uid="{00000000-0005-0000-0000-0000B03F0000}"/>
    <cellStyle name="Normal 23 3 2 2 2" xfId="5182" xr:uid="{00000000-0005-0000-0000-0000B13F0000}"/>
    <cellStyle name="Normal 23 3 2 2 2 2" xfId="7536" xr:uid="{00000000-0005-0000-0000-0000B23F0000}"/>
    <cellStyle name="Normal 23 3 2 2 2 2 2" xfId="15797" xr:uid="{00000000-0005-0000-0000-0000B33F0000}"/>
    <cellStyle name="Normal 23 3 2 2 2 2 2 2" xfId="25186" xr:uid="{00000000-0005-0000-0000-0000B43F0000}"/>
    <cellStyle name="Normal 23 3 2 2 2 2 3" xfId="25187" xr:uid="{00000000-0005-0000-0000-0000B53F0000}"/>
    <cellStyle name="Normal 23 3 2 2 2 2 4" xfId="25185" xr:uid="{00000000-0005-0000-0000-0000B63F0000}"/>
    <cellStyle name="Normal 23 3 2 2 2 3" xfId="13808" xr:uid="{00000000-0005-0000-0000-0000B73F0000}"/>
    <cellStyle name="Normal 23 3 2 2 2 3 2" xfId="25188" xr:uid="{00000000-0005-0000-0000-0000B83F0000}"/>
    <cellStyle name="Normal 23 3 2 2 2 4" xfId="25189" xr:uid="{00000000-0005-0000-0000-0000B93F0000}"/>
    <cellStyle name="Normal 23 3 2 2 2 5" xfId="25190" xr:uid="{00000000-0005-0000-0000-0000BA3F0000}"/>
    <cellStyle name="Normal 23 3 2 2 3" xfId="7535" xr:uid="{00000000-0005-0000-0000-0000BB3F0000}"/>
    <cellStyle name="Normal 23 3 2 2 3 2" xfId="15796" xr:uid="{00000000-0005-0000-0000-0000BC3F0000}"/>
    <cellStyle name="Normal 23 3 2 2 3 2 2" xfId="25192" xr:uid="{00000000-0005-0000-0000-0000BD3F0000}"/>
    <cellStyle name="Normal 23 3 2 2 3 3" xfId="25193" xr:uid="{00000000-0005-0000-0000-0000BE3F0000}"/>
    <cellStyle name="Normal 23 3 2 2 3 4" xfId="25191" xr:uid="{00000000-0005-0000-0000-0000BF3F0000}"/>
    <cellStyle name="Normal 23 3 2 2 4" xfId="13807" xr:uid="{00000000-0005-0000-0000-0000C03F0000}"/>
    <cellStyle name="Normal 23 3 2 2 4 2" xfId="25194" xr:uid="{00000000-0005-0000-0000-0000C13F0000}"/>
    <cellStyle name="Normal 23 3 2 2 5" xfId="25195" xr:uid="{00000000-0005-0000-0000-0000C23F0000}"/>
    <cellStyle name="Normal 23 3 2 2 6" xfId="25196" xr:uid="{00000000-0005-0000-0000-0000C33F0000}"/>
    <cellStyle name="Normal 23 3 2 3" xfId="5183" xr:uid="{00000000-0005-0000-0000-0000C43F0000}"/>
    <cellStyle name="Normal 23 3 2 3 2" xfId="7537" xr:uid="{00000000-0005-0000-0000-0000C53F0000}"/>
    <cellStyle name="Normal 23 3 2 3 2 2" xfId="15798" xr:uid="{00000000-0005-0000-0000-0000C63F0000}"/>
    <cellStyle name="Normal 23 3 2 3 2 2 2" xfId="25198" xr:uid="{00000000-0005-0000-0000-0000C73F0000}"/>
    <cellStyle name="Normal 23 3 2 3 2 3" xfId="25199" xr:uid="{00000000-0005-0000-0000-0000C83F0000}"/>
    <cellStyle name="Normal 23 3 2 3 2 4" xfId="25197" xr:uid="{00000000-0005-0000-0000-0000C93F0000}"/>
    <cellStyle name="Normal 23 3 2 3 3" xfId="13809" xr:uid="{00000000-0005-0000-0000-0000CA3F0000}"/>
    <cellStyle name="Normal 23 3 2 3 3 2" xfId="25200" xr:uid="{00000000-0005-0000-0000-0000CB3F0000}"/>
    <cellStyle name="Normal 23 3 2 3 4" xfId="25201" xr:uid="{00000000-0005-0000-0000-0000CC3F0000}"/>
    <cellStyle name="Normal 23 3 2 3 5" xfId="25202" xr:uid="{00000000-0005-0000-0000-0000CD3F0000}"/>
    <cellStyle name="Normal 23 3 2 4" xfId="7534" xr:uid="{00000000-0005-0000-0000-0000CE3F0000}"/>
    <cellStyle name="Normal 23 3 2 4 2" xfId="15795" xr:uid="{00000000-0005-0000-0000-0000CF3F0000}"/>
    <cellStyle name="Normal 23 3 2 4 2 2" xfId="25204" xr:uid="{00000000-0005-0000-0000-0000D03F0000}"/>
    <cellStyle name="Normal 23 3 2 4 3" xfId="25205" xr:uid="{00000000-0005-0000-0000-0000D13F0000}"/>
    <cellStyle name="Normal 23 3 2 4 4" xfId="25203" xr:uid="{00000000-0005-0000-0000-0000D23F0000}"/>
    <cellStyle name="Normal 23 3 2 5" xfId="13806" xr:uid="{00000000-0005-0000-0000-0000D33F0000}"/>
    <cellStyle name="Normal 23 3 2 5 2" xfId="25206" xr:uid="{00000000-0005-0000-0000-0000D43F0000}"/>
    <cellStyle name="Normal 23 3 2 6" xfId="25207" xr:uid="{00000000-0005-0000-0000-0000D53F0000}"/>
    <cellStyle name="Normal 23 3 2 7" xfId="25208" xr:uid="{00000000-0005-0000-0000-0000D63F0000}"/>
    <cellStyle name="Normal 23 3 3" xfId="5184" xr:uid="{00000000-0005-0000-0000-0000D73F0000}"/>
    <cellStyle name="Normal 23 3 3 2" xfId="5185" xr:uid="{00000000-0005-0000-0000-0000D83F0000}"/>
    <cellStyle name="Normal 23 3 3 2 2" xfId="7539" xr:uid="{00000000-0005-0000-0000-0000D93F0000}"/>
    <cellStyle name="Normal 23 3 3 2 2 2" xfId="15800" xr:uid="{00000000-0005-0000-0000-0000DA3F0000}"/>
    <cellStyle name="Normal 23 3 3 2 2 2 2" xfId="25210" xr:uid="{00000000-0005-0000-0000-0000DB3F0000}"/>
    <cellStyle name="Normal 23 3 3 2 2 3" xfId="25211" xr:uid="{00000000-0005-0000-0000-0000DC3F0000}"/>
    <cellStyle name="Normal 23 3 3 2 2 4" xfId="25209" xr:uid="{00000000-0005-0000-0000-0000DD3F0000}"/>
    <cellStyle name="Normal 23 3 3 2 3" xfId="13811" xr:uid="{00000000-0005-0000-0000-0000DE3F0000}"/>
    <cellStyle name="Normal 23 3 3 2 3 2" xfId="25212" xr:uid="{00000000-0005-0000-0000-0000DF3F0000}"/>
    <cellStyle name="Normal 23 3 3 2 4" xfId="25213" xr:uid="{00000000-0005-0000-0000-0000E03F0000}"/>
    <cellStyle name="Normal 23 3 3 2 5" xfId="25214" xr:uid="{00000000-0005-0000-0000-0000E13F0000}"/>
    <cellStyle name="Normal 23 3 3 3" xfId="7538" xr:uid="{00000000-0005-0000-0000-0000E23F0000}"/>
    <cellStyle name="Normal 23 3 3 3 2" xfId="15799" xr:uid="{00000000-0005-0000-0000-0000E33F0000}"/>
    <cellStyle name="Normal 23 3 3 3 2 2" xfId="25216" xr:uid="{00000000-0005-0000-0000-0000E43F0000}"/>
    <cellStyle name="Normal 23 3 3 3 3" xfId="25217" xr:uid="{00000000-0005-0000-0000-0000E53F0000}"/>
    <cellStyle name="Normal 23 3 3 3 4" xfId="25215" xr:uid="{00000000-0005-0000-0000-0000E63F0000}"/>
    <cellStyle name="Normal 23 3 3 4" xfId="13810" xr:uid="{00000000-0005-0000-0000-0000E73F0000}"/>
    <cellStyle name="Normal 23 3 3 4 2" xfId="25218" xr:uid="{00000000-0005-0000-0000-0000E83F0000}"/>
    <cellStyle name="Normal 23 3 3 5" xfId="25219" xr:uid="{00000000-0005-0000-0000-0000E93F0000}"/>
    <cellStyle name="Normal 23 3 3 6" xfId="25220" xr:uid="{00000000-0005-0000-0000-0000EA3F0000}"/>
    <cellStyle name="Normal 23 3 4" xfId="5186" xr:uid="{00000000-0005-0000-0000-0000EB3F0000}"/>
    <cellStyle name="Normal 23 3 4 2" xfId="5187" xr:uid="{00000000-0005-0000-0000-0000EC3F0000}"/>
    <cellStyle name="Normal 23 3 4 2 2" xfId="7541" xr:uid="{00000000-0005-0000-0000-0000ED3F0000}"/>
    <cellStyle name="Normal 23 3 4 2 2 2" xfId="15802" xr:uid="{00000000-0005-0000-0000-0000EE3F0000}"/>
    <cellStyle name="Normal 23 3 4 2 2 2 2" xfId="25222" xr:uid="{00000000-0005-0000-0000-0000EF3F0000}"/>
    <cellStyle name="Normal 23 3 4 2 2 3" xfId="25223" xr:uid="{00000000-0005-0000-0000-0000F03F0000}"/>
    <cellStyle name="Normal 23 3 4 2 2 4" xfId="25221" xr:uid="{00000000-0005-0000-0000-0000F13F0000}"/>
    <cellStyle name="Normal 23 3 4 2 3" xfId="13813" xr:uid="{00000000-0005-0000-0000-0000F23F0000}"/>
    <cellStyle name="Normal 23 3 4 2 3 2" xfId="25224" xr:uid="{00000000-0005-0000-0000-0000F33F0000}"/>
    <cellStyle name="Normal 23 3 4 2 4" xfId="25225" xr:uid="{00000000-0005-0000-0000-0000F43F0000}"/>
    <cellStyle name="Normal 23 3 4 2 5" xfId="25226" xr:uid="{00000000-0005-0000-0000-0000F53F0000}"/>
    <cellStyle name="Normal 23 3 4 3" xfId="7540" xr:uid="{00000000-0005-0000-0000-0000F63F0000}"/>
    <cellStyle name="Normal 23 3 4 3 2" xfId="15801" xr:uid="{00000000-0005-0000-0000-0000F73F0000}"/>
    <cellStyle name="Normal 23 3 4 3 2 2" xfId="25228" xr:uid="{00000000-0005-0000-0000-0000F83F0000}"/>
    <cellStyle name="Normal 23 3 4 3 3" xfId="25229" xr:uid="{00000000-0005-0000-0000-0000F93F0000}"/>
    <cellStyle name="Normal 23 3 4 3 4" xfId="25227" xr:uid="{00000000-0005-0000-0000-0000FA3F0000}"/>
    <cellStyle name="Normal 23 3 4 4" xfId="13812" xr:uid="{00000000-0005-0000-0000-0000FB3F0000}"/>
    <cellStyle name="Normal 23 3 4 4 2" xfId="25230" xr:uid="{00000000-0005-0000-0000-0000FC3F0000}"/>
    <cellStyle name="Normal 23 3 4 5" xfId="25231" xr:uid="{00000000-0005-0000-0000-0000FD3F0000}"/>
    <cellStyle name="Normal 23 3 4 6" xfId="25232" xr:uid="{00000000-0005-0000-0000-0000FE3F0000}"/>
    <cellStyle name="Normal 23 3 5" xfId="5188" xr:uid="{00000000-0005-0000-0000-0000FF3F0000}"/>
    <cellStyle name="Normal 23 3 5 2" xfId="7542" xr:uid="{00000000-0005-0000-0000-000000400000}"/>
    <cellStyle name="Normal 23 3 5 2 2" xfId="15803" xr:uid="{00000000-0005-0000-0000-000001400000}"/>
    <cellStyle name="Normal 23 3 5 2 2 2" xfId="25234" xr:uid="{00000000-0005-0000-0000-000002400000}"/>
    <cellStyle name="Normal 23 3 5 2 3" xfId="25235" xr:uid="{00000000-0005-0000-0000-000003400000}"/>
    <cellStyle name="Normal 23 3 5 2 4" xfId="25233" xr:uid="{00000000-0005-0000-0000-000004400000}"/>
    <cellStyle name="Normal 23 3 5 3" xfId="13814" xr:uid="{00000000-0005-0000-0000-000005400000}"/>
    <cellStyle name="Normal 23 3 5 3 2" xfId="25236" xr:uid="{00000000-0005-0000-0000-000006400000}"/>
    <cellStyle name="Normal 23 3 5 4" xfId="25237" xr:uid="{00000000-0005-0000-0000-000007400000}"/>
    <cellStyle name="Normal 23 3 5 5" xfId="25238" xr:uid="{00000000-0005-0000-0000-000008400000}"/>
    <cellStyle name="Normal 23 3 6" xfId="7533" xr:uid="{00000000-0005-0000-0000-000009400000}"/>
    <cellStyle name="Normal 23 3 6 2" xfId="15794" xr:uid="{00000000-0005-0000-0000-00000A400000}"/>
    <cellStyle name="Normal 23 3 6 2 2" xfId="25240" xr:uid="{00000000-0005-0000-0000-00000B400000}"/>
    <cellStyle name="Normal 23 3 6 3" xfId="25241" xr:uid="{00000000-0005-0000-0000-00000C400000}"/>
    <cellStyle name="Normal 23 3 6 4" xfId="25239" xr:uid="{00000000-0005-0000-0000-00000D400000}"/>
    <cellStyle name="Normal 23 3 7" xfId="13805" xr:uid="{00000000-0005-0000-0000-00000E400000}"/>
    <cellStyle name="Normal 23 3 7 2" xfId="25242" xr:uid="{00000000-0005-0000-0000-00000F400000}"/>
    <cellStyle name="Normal 23 3 8" xfId="25243" xr:uid="{00000000-0005-0000-0000-000010400000}"/>
    <cellStyle name="Normal 23 3 9" xfId="25244" xr:uid="{00000000-0005-0000-0000-000011400000}"/>
    <cellStyle name="Normal 23 4" xfId="5189" xr:uid="{00000000-0005-0000-0000-000012400000}"/>
    <cellStyle name="Normal 23 4 2" xfId="5190" xr:uid="{00000000-0005-0000-0000-000013400000}"/>
    <cellStyle name="Normal 23 4 2 2" xfId="5191" xr:uid="{00000000-0005-0000-0000-000014400000}"/>
    <cellStyle name="Normal 23 4 2 2 2" xfId="7545" xr:uid="{00000000-0005-0000-0000-000015400000}"/>
    <cellStyle name="Normal 23 4 2 2 2 2" xfId="15806" xr:uid="{00000000-0005-0000-0000-000016400000}"/>
    <cellStyle name="Normal 23 4 2 2 2 2 2" xfId="25246" xr:uid="{00000000-0005-0000-0000-000017400000}"/>
    <cellStyle name="Normal 23 4 2 2 2 3" xfId="25247" xr:uid="{00000000-0005-0000-0000-000018400000}"/>
    <cellStyle name="Normal 23 4 2 2 2 4" xfId="25245" xr:uid="{00000000-0005-0000-0000-000019400000}"/>
    <cellStyle name="Normal 23 4 2 2 3" xfId="13817" xr:uid="{00000000-0005-0000-0000-00001A400000}"/>
    <cellStyle name="Normal 23 4 2 2 3 2" xfId="25248" xr:uid="{00000000-0005-0000-0000-00001B400000}"/>
    <cellStyle name="Normal 23 4 2 2 4" xfId="25249" xr:uid="{00000000-0005-0000-0000-00001C400000}"/>
    <cellStyle name="Normal 23 4 2 2 5" xfId="25250" xr:uid="{00000000-0005-0000-0000-00001D400000}"/>
    <cellStyle name="Normal 23 4 2 3" xfId="7544" xr:uid="{00000000-0005-0000-0000-00001E400000}"/>
    <cellStyle name="Normal 23 4 2 3 2" xfId="15805" xr:uid="{00000000-0005-0000-0000-00001F400000}"/>
    <cellStyle name="Normal 23 4 2 3 2 2" xfId="25252" xr:uid="{00000000-0005-0000-0000-000020400000}"/>
    <cellStyle name="Normal 23 4 2 3 3" xfId="25253" xr:uid="{00000000-0005-0000-0000-000021400000}"/>
    <cellStyle name="Normal 23 4 2 3 4" xfId="25251" xr:uid="{00000000-0005-0000-0000-000022400000}"/>
    <cellStyle name="Normal 23 4 2 4" xfId="13816" xr:uid="{00000000-0005-0000-0000-000023400000}"/>
    <cellStyle name="Normal 23 4 2 4 2" xfId="25254" xr:uid="{00000000-0005-0000-0000-000024400000}"/>
    <cellStyle name="Normal 23 4 2 5" xfId="25255" xr:uid="{00000000-0005-0000-0000-000025400000}"/>
    <cellStyle name="Normal 23 4 2 6" xfId="25256" xr:uid="{00000000-0005-0000-0000-000026400000}"/>
    <cellStyle name="Normal 23 4 3" xfId="5192" xr:uid="{00000000-0005-0000-0000-000027400000}"/>
    <cellStyle name="Normal 23 4 3 2" xfId="5193" xr:uid="{00000000-0005-0000-0000-000028400000}"/>
    <cellStyle name="Normal 23 4 3 2 2" xfId="7547" xr:uid="{00000000-0005-0000-0000-000029400000}"/>
    <cellStyle name="Normal 23 4 3 2 2 2" xfId="15808" xr:uid="{00000000-0005-0000-0000-00002A400000}"/>
    <cellStyle name="Normal 23 4 3 2 2 2 2" xfId="25258" xr:uid="{00000000-0005-0000-0000-00002B400000}"/>
    <cellStyle name="Normal 23 4 3 2 2 3" xfId="25259" xr:uid="{00000000-0005-0000-0000-00002C400000}"/>
    <cellStyle name="Normal 23 4 3 2 2 4" xfId="25257" xr:uid="{00000000-0005-0000-0000-00002D400000}"/>
    <cellStyle name="Normal 23 4 3 2 3" xfId="13819" xr:uid="{00000000-0005-0000-0000-00002E400000}"/>
    <cellStyle name="Normal 23 4 3 2 3 2" xfId="25260" xr:uid="{00000000-0005-0000-0000-00002F400000}"/>
    <cellStyle name="Normal 23 4 3 2 4" xfId="25261" xr:uid="{00000000-0005-0000-0000-000030400000}"/>
    <cellStyle name="Normal 23 4 3 2 5" xfId="25262" xr:uid="{00000000-0005-0000-0000-000031400000}"/>
    <cellStyle name="Normal 23 4 3 3" xfId="7546" xr:uid="{00000000-0005-0000-0000-000032400000}"/>
    <cellStyle name="Normal 23 4 3 3 2" xfId="15807" xr:uid="{00000000-0005-0000-0000-000033400000}"/>
    <cellStyle name="Normal 23 4 3 3 2 2" xfId="25264" xr:uid="{00000000-0005-0000-0000-000034400000}"/>
    <cellStyle name="Normal 23 4 3 3 3" xfId="25265" xr:uid="{00000000-0005-0000-0000-000035400000}"/>
    <cellStyle name="Normal 23 4 3 3 4" xfId="25263" xr:uid="{00000000-0005-0000-0000-000036400000}"/>
    <cellStyle name="Normal 23 4 3 4" xfId="13818" xr:uid="{00000000-0005-0000-0000-000037400000}"/>
    <cellStyle name="Normal 23 4 3 4 2" xfId="25266" xr:uid="{00000000-0005-0000-0000-000038400000}"/>
    <cellStyle name="Normal 23 4 3 5" xfId="25267" xr:uid="{00000000-0005-0000-0000-000039400000}"/>
    <cellStyle name="Normal 23 4 3 6" xfId="25268" xr:uid="{00000000-0005-0000-0000-00003A400000}"/>
    <cellStyle name="Normal 23 4 4" xfId="5194" xr:uid="{00000000-0005-0000-0000-00003B400000}"/>
    <cellStyle name="Normal 23 4 4 2" xfId="7548" xr:uid="{00000000-0005-0000-0000-00003C400000}"/>
    <cellStyle name="Normal 23 4 4 2 2" xfId="15809" xr:uid="{00000000-0005-0000-0000-00003D400000}"/>
    <cellStyle name="Normal 23 4 4 2 2 2" xfId="25270" xr:uid="{00000000-0005-0000-0000-00003E400000}"/>
    <cellStyle name="Normal 23 4 4 2 3" xfId="25271" xr:uid="{00000000-0005-0000-0000-00003F400000}"/>
    <cellStyle name="Normal 23 4 4 2 4" xfId="25269" xr:uid="{00000000-0005-0000-0000-000040400000}"/>
    <cellStyle name="Normal 23 4 4 3" xfId="13820" xr:uid="{00000000-0005-0000-0000-000041400000}"/>
    <cellStyle name="Normal 23 4 4 3 2" xfId="25272" xr:uid="{00000000-0005-0000-0000-000042400000}"/>
    <cellStyle name="Normal 23 4 4 4" xfId="25273" xr:uid="{00000000-0005-0000-0000-000043400000}"/>
    <cellStyle name="Normal 23 4 4 5" xfId="25274" xr:uid="{00000000-0005-0000-0000-000044400000}"/>
    <cellStyle name="Normal 23 4 5" xfId="7543" xr:uid="{00000000-0005-0000-0000-000045400000}"/>
    <cellStyle name="Normal 23 4 5 2" xfId="15804" xr:uid="{00000000-0005-0000-0000-000046400000}"/>
    <cellStyle name="Normal 23 4 5 2 2" xfId="25276" xr:uid="{00000000-0005-0000-0000-000047400000}"/>
    <cellStyle name="Normal 23 4 5 3" xfId="25277" xr:uid="{00000000-0005-0000-0000-000048400000}"/>
    <cellStyle name="Normal 23 4 5 4" xfId="25275" xr:uid="{00000000-0005-0000-0000-000049400000}"/>
    <cellStyle name="Normal 23 4 6" xfId="13815" xr:uid="{00000000-0005-0000-0000-00004A400000}"/>
    <cellStyle name="Normal 23 4 6 2" xfId="25278" xr:uid="{00000000-0005-0000-0000-00004B400000}"/>
    <cellStyle name="Normal 23 4 7" xfId="25279" xr:uid="{00000000-0005-0000-0000-00004C400000}"/>
    <cellStyle name="Normal 23 4 8" xfId="25280" xr:uid="{00000000-0005-0000-0000-00004D400000}"/>
    <cellStyle name="Normal 23 5" xfId="5195" xr:uid="{00000000-0005-0000-0000-00004E400000}"/>
    <cellStyle name="Normal 23 5 2" xfId="5196" xr:uid="{00000000-0005-0000-0000-00004F400000}"/>
    <cellStyle name="Normal 23 5 2 2" xfId="7550" xr:uid="{00000000-0005-0000-0000-000050400000}"/>
    <cellStyle name="Normal 23 5 2 2 2" xfId="15811" xr:uid="{00000000-0005-0000-0000-000051400000}"/>
    <cellStyle name="Normal 23 5 2 2 2 2" xfId="25282" xr:uid="{00000000-0005-0000-0000-000052400000}"/>
    <cellStyle name="Normal 23 5 2 2 3" xfId="25283" xr:uid="{00000000-0005-0000-0000-000053400000}"/>
    <cellStyle name="Normal 23 5 2 2 4" xfId="25281" xr:uid="{00000000-0005-0000-0000-000054400000}"/>
    <cellStyle name="Normal 23 5 2 3" xfId="13822" xr:uid="{00000000-0005-0000-0000-000055400000}"/>
    <cellStyle name="Normal 23 5 2 3 2" xfId="25284" xr:uid="{00000000-0005-0000-0000-000056400000}"/>
    <cellStyle name="Normal 23 5 2 4" xfId="25285" xr:uid="{00000000-0005-0000-0000-000057400000}"/>
    <cellStyle name="Normal 23 5 2 5" xfId="25286" xr:uid="{00000000-0005-0000-0000-000058400000}"/>
    <cellStyle name="Normal 23 5 3" xfId="7549" xr:uid="{00000000-0005-0000-0000-000059400000}"/>
    <cellStyle name="Normal 23 5 3 2" xfId="15810" xr:uid="{00000000-0005-0000-0000-00005A400000}"/>
    <cellStyle name="Normal 23 5 3 2 2" xfId="25288" xr:uid="{00000000-0005-0000-0000-00005B400000}"/>
    <cellStyle name="Normal 23 5 3 3" xfId="25289" xr:uid="{00000000-0005-0000-0000-00005C400000}"/>
    <cellStyle name="Normal 23 5 3 4" xfId="25287" xr:uid="{00000000-0005-0000-0000-00005D400000}"/>
    <cellStyle name="Normal 23 5 4" xfId="13821" xr:uid="{00000000-0005-0000-0000-00005E400000}"/>
    <cellStyle name="Normal 23 5 4 2" xfId="25290" xr:uid="{00000000-0005-0000-0000-00005F400000}"/>
    <cellStyle name="Normal 23 5 5" xfId="25291" xr:uid="{00000000-0005-0000-0000-000060400000}"/>
    <cellStyle name="Normal 23 5 6" xfId="25292" xr:uid="{00000000-0005-0000-0000-000061400000}"/>
    <cellStyle name="Normal 23 6" xfId="5197" xr:uid="{00000000-0005-0000-0000-000062400000}"/>
    <cellStyle name="Normal 23 6 2" xfId="5198" xr:uid="{00000000-0005-0000-0000-000063400000}"/>
    <cellStyle name="Normal 23 6 2 2" xfId="7552" xr:uid="{00000000-0005-0000-0000-000064400000}"/>
    <cellStyle name="Normal 23 6 2 2 2" xfId="15813" xr:uid="{00000000-0005-0000-0000-000065400000}"/>
    <cellStyle name="Normal 23 6 2 2 2 2" xfId="25294" xr:uid="{00000000-0005-0000-0000-000066400000}"/>
    <cellStyle name="Normal 23 6 2 2 3" xfId="25295" xr:uid="{00000000-0005-0000-0000-000067400000}"/>
    <cellStyle name="Normal 23 6 2 2 4" xfId="25293" xr:uid="{00000000-0005-0000-0000-000068400000}"/>
    <cellStyle name="Normal 23 6 2 3" xfId="13824" xr:uid="{00000000-0005-0000-0000-000069400000}"/>
    <cellStyle name="Normal 23 6 2 3 2" xfId="25296" xr:uid="{00000000-0005-0000-0000-00006A400000}"/>
    <cellStyle name="Normal 23 6 2 4" xfId="25297" xr:uid="{00000000-0005-0000-0000-00006B400000}"/>
    <cellStyle name="Normal 23 6 2 5" xfId="25298" xr:uid="{00000000-0005-0000-0000-00006C400000}"/>
    <cellStyle name="Normal 23 6 3" xfId="7551" xr:uid="{00000000-0005-0000-0000-00006D400000}"/>
    <cellStyle name="Normal 23 6 3 2" xfId="15812" xr:uid="{00000000-0005-0000-0000-00006E400000}"/>
    <cellStyle name="Normal 23 6 3 2 2" xfId="25300" xr:uid="{00000000-0005-0000-0000-00006F400000}"/>
    <cellStyle name="Normal 23 6 3 3" xfId="25301" xr:uid="{00000000-0005-0000-0000-000070400000}"/>
    <cellStyle name="Normal 23 6 3 4" xfId="25299" xr:uid="{00000000-0005-0000-0000-000071400000}"/>
    <cellStyle name="Normal 23 6 4" xfId="13823" xr:uid="{00000000-0005-0000-0000-000072400000}"/>
    <cellStyle name="Normal 23 6 4 2" xfId="25302" xr:uid="{00000000-0005-0000-0000-000073400000}"/>
    <cellStyle name="Normal 23 6 5" xfId="25303" xr:uid="{00000000-0005-0000-0000-000074400000}"/>
    <cellStyle name="Normal 23 6 6" xfId="25304" xr:uid="{00000000-0005-0000-0000-000075400000}"/>
    <cellStyle name="Normal 23 7" xfId="5199" xr:uid="{00000000-0005-0000-0000-000076400000}"/>
    <cellStyle name="Normal 23 7 2" xfId="7553" xr:uid="{00000000-0005-0000-0000-000077400000}"/>
    <cellStyle name="Normal 23 7 2 2" xfId="15814" xr:uid="{00000000-0005-0000-0000-000078400000}"/>
    <cellStyle name="Normal 23 7 2 2 2" xfId="25306" xr:uid="{00000000-0005-0000-0000-000079400000}"/>
    <cellStyle name="Normal 23 7 2 3" xfId="25307" xr:uid="{00000000-0005-0000-0000-00007A400000}"/>
    <cellStyle name="Normal 23 7 2 4" xfId="25305" xr:uid="{00000000-0005-0000-0000-00007B400000}"/>
    <cellStyle name="Normal 23 7 3" xfId="13825" xr:uid="{00000000-0005-0000-0000-00007C400000}"/>
    <cellStyle name="Normal 23 7 3 2" xfId="25308" xr:uid="{00000000-0005-0000-0000-00007D400000}"/>
    <cellStyle name="Normal 23 7 4" xfId="25309" xr:uid="{00000000-0005-0000-0000-00007E400000}"/>
    <cellStyle name="Normal 23 7 5" xfId="25310" xr:uid="{00000000-0005-0000-0000-00007F400000}"/>
    <cellStyle name="Normal 23 8" xfId="7512" xr:uid="{00000000-0005-0000-0000-000080400000}"/>
    <cellStyle name="Normal 23 8 2" xfId="15773" xr:uid="{00000000-0005-0000-0000-000081400000}"/>
    <cellStyle name="Normal 23 8 2 2" xfId="25312" xr:uid="{00000000-0005-0000-0000-000082400000}"/>
    <cellStyle name="Normal 23 8 3" xfId="25313" xr:uid="{00000000-0005-0000-0000-000083400000}"/>
    <cellStyle name="Normal 23 8 4" xfId="25311" xr:uid="{00000000-0005-0000-0000-000084400000}"/>
    <cellStyle name="Normal 23 9" xfId="9849" xr:uid="{00000000-0005-0000-0000-000085400000}"/>
    <cellStyle name="Normal 23 9 2" xfId="25315" xr:uid="{00000000-0005-0000-0000-000086400000}"/>
    <cellStyle name="Normal 23 9 3" xfId="25314" xr:uid="{00000000-0005-0000-0000-000087400000}"/>
    <cellStyle name="Normal 230" xfId="2383" xr:uid="{00000000-0005-0000-0000-000088400000}"/>
    <cellStyle name="Normal 230 2" xfId="7554" xr:uid="{00000000-0005-0000-0000-000089400000}"/>
    <cellStyle name="Normal 230 2 2" xfId="15815" xr:uid="{00000000-0005-0000-0000-00008A400000}"/>
    <cellStyle name="Normal 230 2 2 2" xfId="25317" xr:uid="{00000000-0005-0000-0000-00008B400000}"/>
    <cellStyle name="Normal 230 2 3" xfId="25318" xr:uid="{00000000-0005-0000-0000-00008C400000}"/>
    <cellStyle name="Normal 230 2 4" xfId="25316" xr:uid="{00000000-0005-0000-0000-00008D400000}"/>
    <cellStyle name="Normal 230 3" xfId="9960" xr:uid="{00000000-0005-0000-0000-00008E400000}"/>
    <cellStyle name="Normal 230 3 2" xfId="25320" xr:uid="{00000000-0005-0000-0000-00008F400000}"/>
    <cellStyle name="Normal 230 3 3" xfId="25319" xr:uid="{00000000-0005-0000-0000-000090400000}"/>
    <cellStyle name="Normal 230 4" xfId="5200" xr:uid="{00000000-0005-0000-0000-000091400000}"/>
    <cellStyle name="Normal 230 4 2" xfId="13826" xr:uid="{00000000-0005-0000-0000-000092400000}"/>
    <cellStyle name="Normal 230 5" xfId="25321" xr:uid="{00000000-0005-0000-0000-000093400000}"/>
    <cellStyle name="Normal 231" xfId="2323" xr:uid="{00000000-0005-0000-0000-000094400000}"/>
    <cellStyle name="Normal 231 2" xfId="7555" xr:uid="{00000000-0005-0000-0000-000095400000}"/>
    <cellStyle name="Normal 231 3" xfId="9909" xr:uid="{00000000-0005-0000-0000-000096400000}"/>
    <cellStyle name="Normal 231 4" xfId="5201" xr:uid="{00000000-0005-0000-0000-000097400000}"/>
    <cellStyle name="Normal 231 5" xfId="25322" xr:uid="{00000000-0005-0000-0000-000098400000}"/>
    <cellStyle name="Normal 232" xfId="2333" xr:uid="{00000000-0005-0000-0000-000099400000}"/>
    <cellStyle name="Normal 232 2" xfId="7556" xr:uid="{00000000-0005-0000-0000-00009A400000}"/>
    <cellStyle name="Normal 232 2 2" xfId="15816" xr:uid="{00000000-0005-0000-0000-00009B400000}"/>
    <cellStyle name="Normal 232 2 2 2" xfId="25324" xr:uid="{00000000-0005-0000-0000-00009C400000}"/>
    <cellStyle name="Normal 232 2 3" xfId="25325" xr:uid="{00000000-0005-0000-0000-00009D400000}"/>
    <cellStyle name="Normal 232 2 4" xfId="25323" xr:uid="{00000000-0005-0000-0000-00009E400000}"/>
    <cellStyle name="Normal 232 3" xfId="9919" xr:uid="{00000000-0005-0000-0000-00009F400000}"/>
    <cellStyle name="Normal 232 3 2" xfId="25327" xr:uid="{00000000-0005-0000-0000-0000A0400000}"/>
    <cellStyle name="Normal 232 3 3" xfId="25326" xr:uid="{00000000-0005-0000-0000-0000A1400000}"/>
    <cellStyle name="Normal 232 4" xfId="5202" xr:uid="{00000000-0005-0000-0000-0000A2400000}"/>
    <cellStyle name="Normal 232 4 2" xfId="13827" xr:uid="{00000000-0005-0000-0000-0000A3400000}"/>
    <cellStyle name="Normal 232 5" xfId="25328" xr:uid="{00000000-0005-0000-0000-0000A4400000}"/>
    <cellStyle name="Normal 233" xfId="2332" xr:uid="{00000000-0005-0000-0000-0000A5400000}"/>
    <cellStyle name="Normal 233 2" xfId="7557" xr:uid="{00000000-0005-0000-0000-0000A6400000}"/>
    <cellStyle name="Normal 233 3" xfId="9918" xr:uid="{00000000-0005-0000-0000-0000A7400000}"/>
    <cellStyle name="Normal 233 4" xfId="5203" xr:uid="{00000000-0005-0000-0000-0000A8400000}"/>
    <cellStyle name="Normal 233 5" xfId="25329" xr:uid="{00000000-0005-0000-0000-0000A9400000}"/>
    <cellStyle name="Normal 234" xfId="2281" xr:uid="{00000000-0005-0000-0000-0000AA400000}"/>
    <cellStyle name="Normal 234 2" xfId="7558" xr:uid="{00000000-0005-0000-0000-0000AB400000}"/>
    <cellStyle name="Normal 234 2 2" xfId="15817" xr:uid="{00000000-0005-0000-0000-0000AC400000}"/>
    <cellStyle name="Normal 234 2 2 2" xfId="25331" xr:uid="{00000000-0005-0000-0000-0000AD400000}"/>
    <cellStyle name="Normal 234 2 3" xfId="25332" xr:uid="{00000000-0005-0000-0000-0000AE400000}"/>
    <cellStyle name="Normal 234 2 4" xfId="25330" xr:uid="{00000000-0005-0000-0000-0000AF400000}"/>
    <cellStyle name="Normal 234 3" xfId="9870" xr:uid="{00000000-0005-0000-0000-0000B0400000}"/>
    <cellStyle name="Normal 234 3 2" xfId="25334" xr:uid="{00000000-0005-0000-0000-0000B1400000}"/>
    <cellStyle name="Normal 234 3 3" xfId="25333" xr:uid="{00000000-0005-0000-0000-0000B2400000}"/>
    <cellStyle name="Normal 234 4" xfId="5204" xr:uid="{00000000-0005-0000-0000-0000B3400000}"/>
    <cellStyle name="Normal 234 4 2" xfId="13828" xr:uid="{00000000-0005-0000-0000-0000B4400000}"/>
    <cellStyle name="Normal 234 5" xfId="25335" xr:uid="{00000000-0005-0000-0000-0000B5400000}"/>
    <cellStyle name="Normal 235" xfId="2324" xr:uid="{00000000-0005-0000-0000-0000B6400000}"/>
    <cellStyle name="Normal 235 2" xfId="7559" xr:uid="{00000000-0005-0000-0000-0000B7400000}"/>
    <cellStyle name="Normal 235 3" xfId="9910" xr:uid="{00000000-0005-0000-0000-0000B8400000}"/>
    <cellStyle name="Normal 235 4" xfId="5205" xr:uid="{00000000-0005-0000-0000-0000B9400000}"/>
    <cellStyle name="Normal 235 5" xfId="25336" xr:uid="{00000000-0005-0000-0000-0000BA400000}"/>
    <cellStyle name="Normal 236" xfId="2368" xr:uid="{00000000-0005-0000-0000-0000BB400000}"/>
    <cellStyle name="Normal 236 2" xfId="7560" xr:uid="{00000000-0005-0000-0000-0000BC400000}"/>
    <cellStyle name="Normal 236 2 2" xfId="15818" xr:uid="{00000000-0005-0000-0000-0000BD400000}"/>
    <cellStyle name="Normal 236 2 2 2" xfId="25338" xr:uid="{00000000-0005-0000-0000-0000BE400000}"/>
    <cellStyle name="Normal 236 2 3" xfId="25339" xr:uid="{00000000-0005-0000-0000-0000BF400000}"/>
    <cellStyle name="Normal 236 2 4" xfId="25337" xr:uid="{00000000-0005-0000-0000-0000C0400000}"/>
    <cellStyle name="Normal 236 3" xfId="9946" xr:uid="{00000000-0005-0000-0000-0000C1400000}"/>
    <cellStyle name="Normal 236 3 2" xfId="25341" xr:uid="{00000000-0005-0000-0000-0000C2400000}"/>
    <cellStyle name="Normal 236 3 3" xfId="25340" xr:uid="{00000000-0005-0000-0000-0000C3400000}"/>
    <cellStyle name="Normal 236 4" xfId="5206" xr:uid="{00000000-0005-0000-0000-0000C4400000}"/>
    <cellStyle name="Normal 236 4 2" xfId="13829" xr:uid="{00000000-0005-0000-0000-0000C5400000}"/>
    <cellStyle name="Normal 236 5" xfId="25342" xr:uid="{00000000-0005-0000-0000-0000C6400000}"/>
    <cellStyle name="Normal 237" xfId="2326" xr:uid="{00000000-0005-0000-0000-0000C7400000}"/>
    <cellStyle name="Normal 237 2" xfId="7561" xr:uid="{00000000-0005-0000-0000-0000C8400000}"/>
    <cellStyle name="Normal 237 3" xfId="9912" xr:uid="{00000000-0005-0000-0000-0000C9400000}"/>
    <cellStyle name="Normal 237 4" xfId="5207" xr:uid="{00000000-0005-0000-0000-0000CA400000}"/>
    <cellStyle name="Normal 237 5" xfId="25343" xr:uid="{00000000-0005-0000-0000-0000CB400000}"/>
    <cellStyle name="Normal 238" xfId="2377" xr:uid="{00000000-0005-0000-0000-0000CC400000}"/>
    <cellStyle name="Normal 238 2" xfId="7562" xr:uid="{00000000-0005-0000-0000-0000CD400000}"/>
    <cellStyle name="Normal 238 2 2" xfId="15819" xr:uid="{00000000-0005-0000-0000-0000CE400000}"/>
    <cellStyle name="Normal 238 2 2 2" xfId="25345" xr:uid="{00000000-0005-0000-0000-0000CF400000}"/>
    <cellStyle name="Normal 238 2 3" xfId="25346" xr:uid="{00000000-0005-0000-0000-0000D0400000}"/>
    <cellStyle name="Normal 238 2 4" xfId="25344" xr:uid="{00000000-0005-0000-0000-0000D1400000}"/>
    <cellStyle name="Normal 238 3" xfId="9954" xr:uid="{00000000-0005-0000-0000-0000D2400000}"/>
    <cellStyle name="Normal 238 3 2" xfId="25348" xr:uid="{00000000-0005-0000-0000-0000D3400000}"/>
    <cellStyle name="Normal 238 3 3" xfId="25347" xr:uid="{00000000-0005-0000-0000-0000D4400000}"/>
    <cellStyle name="Normal 238 4" xfId="5208" xr:uid="{00000000-0005-0000-0000-0000D5400000}"/>
    <cellStyle name="Normal 238 4 2" xfId="13830" xr:uid="{00000000-0005-0000-0000-0000D6400000}"/>
    <cellStyle name="Normal 238 5" xfId="25349" xr:uid="{00000000-0005-0000-0000-0000D7400000}"/>
    <cellStyle name="Normal 239" xfId="2317" xr:uid="{00000000-0005-0000-0000-0000D8400000}"/>
    <cellStyle name="Normal 239 2" xfId="7563" xr:uid="{00000000-0005-0000-0000-0000D9400000}"/>
    <cellStyle name="Normal 239 3" xfId="9905" xr:uid="{00000000-0005-0000-0000-0000DA400000}"/>
    <cellStyle name="Normal 239 4" xfId="5209" xr:uid="{00000000-0005-0000-0000-0000DB400000}"/>
    <cellStyle name="Normal 239 5" xfId="25350" xr:uid="{00000000-0005-0000-0000-0000DC400000}"/>
    <cellStyle name="Normal 24" xfId="2273" xr:uid="{00000000-0005-0000-0000-0000DD400000}"/>
    <cellStyle name="Normal 24 10" xfId="5210" xr:uid="{00000000-0005-0000-0000-0000DE400000}"/>
    <cellStyle name="Normal 24 10 2" xfId="13831" xr:uid="{00000000-0005-0000-0000-0000DF400000}"/>
    <cellStyle name="Normal 24 11" xfId="25351" xr:uid="{00000000-0005-0000-0000-0000E0400000}"/>
    <cellStyle name="Normal 24 2" xfId="5211" xr:uid="{00000000-0005-0000-0000-0000E1400000}"/>
    <cellStyle name="Normal 24 2 10" xfId="25352" xr:uid="{00000000-0005-0000-0000-0000E2400000}"/>
    <cellStyle name="Normal 24 2 2" xfId="5212" xr:uid="{00000000-0005-0000-0000-0000E3400000}"/>
    <cellStyle name="Normal 24 2 2 2" xfId="5213" xr:uid="{00000000-0005-0000-0000-0000E4400000}"/>
    <cellStyle name="Normal 24 2 2 2 2" xfId="5214" xr:uid="{00000000-0005-0000-0000-0000E5400000}"/>
    <cellStyle name="Normal 24 2 2 2 2 2" xfId="5215" xr:uid="{00000000-0005-0000-0000-0000E6400000}"/>
    <cellStyle name="Normal 24 2 2 2 2 2 2" xfId="7569" xr:uid="{00000000-0005-0000-0000-0000E7400000}"/>
    <cellStyle name="Normal 24 2 2 2 2 2 2 2" xfId="15825" xr:uid="{00000000-0005-0000-0000-0000E8400000}"/>
    <cellStyle name="Normal 24 2 2 2 2 2 2 2 2" xfId="25354" xr:uid="{00000000-0005-0000-0000-0000E9400000}"/>
    <cellStyle name="Normal 24 2 2 2 2 2 2 3" xfId="25355" xr:uid="{00000000-0005-0000-0000-0000EA400000}"/>
    <cellStyle name="Normal 24 2 2 2 2 2 2 4" xfId="25353" xr:uid="{00000000-0005-0000-0000-0000EB400000}"/>
    <cellStyle name="Normal 24 2 2 2 2 2 3" xfId="13836" xr:uid="{00000000-0005-0000-0000-0000EC400000}"/>
    <cellStyle name="Normal 24 2 2 2 2 2 3 2" xfId="25356" xr:uid="{00000000-0005-0000-0000-0000ED400000}"/>
    <cellStyle name="Normal 24 2 2 2 2 2 4" xfId="25357" xr:uid="{00000000-0005-0000-0000-0000EE400000}"/>
    <cellStyle name="Normal 24 2 2 2 2 2 5" xfId="25358" xr:uid="{00000000-0005-0000-0000-0000EF400000}"/>
    <cellStyle name="Normal 24 2 2 2 2 3" xfId="7568" xr:uid="{00000000-0005-0000-0000-0000F0400000}"/>
    <cellStyle name="Normal 24 2 2 2 2 3 2" xfId="15824" xr:uid="{00000000-0005-0000-0000-0000F1400000}"/>
    <cellStyle name="Normal 24 2 2 2 2 3 2 2" xfId="25360" xr:uid="{00000000-0005-0000-0000-0000F2400000}"/>
    <cellStyle name="Normal 24 2 2 2 2 3 3" xfId="25361" xr:uid="{00000000-0005-0000-0000-0000F3400000}"/>
    <cellStyle name="Normal 24 2 2 2 2 3 4" xfId="25359" xr:uid="{00000000-0005-0000-0000-0000F4400000}"/>
    <cellStyle name="Normal 24 2 2 2 2 4" xfId="13835" xr:uid="{00000000-0005-0000-0000-0000F5400000}"/>
    <cellStyle name="Normal 24 2 2 2 2 4 2" xfId="25362" xr:uid="{00000000-0005-0000-0000-0000F6400000}"/>
    <cellStyle name="Normal 24 2 2 2 2 5" xfId="25363" xr:uid="{00000000-0005-0000-0000-0000F7400000}"/>
    <cellStyle name="Normal 24 2 2 2 2 6" xfId="25364" xr:uid="{00000000-0005-0000-0000-0000F8400000}"/>
    <cellStyle name="Normal 24 2 2 2 3" xfId="5216" xr:uid="{00000000-0005-0000-0000-0000F9400000}"/>
    <cellStyle name="Normal 24 2 2 2 3 2" xfId="7570" xr:uid="{00000000-0005-0000-0000-0000FA400000}"/>
    <cellStyle name="Normal 24 2 2 2 3 2 2" xfId="15826" xr:uid="{00000000-0005-0000-0000-0000FB400000}"/>
    <cellStyle name="Normal 24 2 2 2 3 2 2 2" xfId="25366" xr:uid="{00000000-0005-0000-0000-0000FC400000}"/>
    <cellStyle name="Normal 24 2 2 2 3 2 3" xfId="25367" xr:uid="{00000000-0005-0000-0000-0000FD400000}"/>
    <cellStyle name="Normal 24 2 2 2 3 2 4" xfId="25365" xr:uid="{00000000-0005-0000-0000-0000FE400000}"/>
    <cellStyle name="Normal 24 2 2 2 3 3" xfId="13837" xr:uid="{00000000-0005-0000-0000-0000FF400000}"/>
    <cellStyle name="Normal 24 2 2 2 3 3 2" xfId="25368" xr:uid="{00000000-0005-0000-0000-000000410000}"/>
    <cellStyle name="Normal 24 2 2 2 3 4" xfId="25369" xr:uid="{00000000-0005-0000-0000-000001410000}"/>
    <cellStyle name="Normal 24 2 2 2 3 5" xfId="25370" xr:uid="{00000000-0005-0000-0000-000002410000}"/>
    <cellStyle name="Normal 24 2 2 2 4" xfId="7567" xr:uid="{00000000-0005-0000-0000-000003410000}"/>
    <cellStyle name="Normal 24 2 2 2 4 2" xfId="15823" xr:uid="{00000000-0005-0000-0000-000004410000}"/>
    <cellStyle name="Normal 24 2 2 2 4 2 2" xfId="25372" xr:uid="{00000000-0005-0000-0000-000005410000}"/>
    <cellStyle name="Normal 24 2 2 2 4 3" xfId="25373" xr:uid="{00000000-0005-0000-0000-000006410000}"/>
    <cellStyle name="Normal 24 2 2 2 4 4" xfId="25371" xr:uid="{00000000-0005-0000-0000-000007410000}"/>
    <cellStyle name="Normal 24 2 2 2 5" xfId="13834" xr:uid="{00000000-0005-0000-0000-000008410000}"/>
    <cellStyle name="Normal 24 2 2 2 5 2" xfId="25374" xr:uid="{00000000-0005-0000-0000-000009410000}"/>
    <cellStyle name="Normal 24 2 2 2 6" xfId="25375" xr:uid="{00000000-0005-0000-0000-00000A410000}"/>
    <cellStyle name="Normal 24 2 2 2 7" xfId="25376" xr:uid="{00000000-0005-0000-0000-00000B410000}"/>
    <cellStyle name="Normal 24 2 2 3" xfId="5217" xr:uid="{00000000-0005-0000-0000-00000C410000}"/>
    <cellStyle name="Normal 24 2 2 3 2" xfId="5218" xr:uid="{00000000-0005-0000-0000-00000D410000}"/>
    <cellStyle name="Normal 24 2 2 3 2 2" xfId="7572" xr:uid="{00000000-0005-0000-0000-00000E410000}"/>
    <cellStyle name="Normal 24 2 2 3 2 2 2" xfId="15828" xr:uid="{00000000-0005-0000-0000-00000F410000}"/>
    <cellStyle name="Normal 24 2 2 3 2 2 2 2" xfId="25378" xr:uid="{00000000-0005-0000-0000-000010410000}"/>
    <cellStyle name="Normal 24 2 2 3 2 2 3" xfId="25379" xr:uid="{00000000-0005-0000-0000-000011410000}"/>
    <cellStyle name="Normal 24 2 2 3 2 2 4" xfId="25377" xr:uid="{00000000-0005-0000-0000-000012410000}"/>
    <cellStyle name="Normal 24 2 2 3 2 3" xfId="13839" xr:uid="{00000000-0005-0000-0000-000013410000}"/>
    <cellStyle name="Normal 24 2 2 3 2 3 2" xfId="25380" xr:uid="{00000000-0005-0000-0000-000014410000}"/>
    <cellStyle name="Normal 24 2 2 3 2 4" xfId="25381" xr:uid="{00000000-0005-0000-0000-000015410000}"/>
    <cellStyle name="Normal 24 2 2 3 2 5" xfId="25382" xr:uid="{00000000-0005-0000-0000-000016410000}"/>
    <cellStyle name="Normal 24 2 2 3 3" xfId="7571" xr:uid="{00000000-0005-0000-0000-000017410000}"/>
    <cellStyle name="Normal 24 2 2 3 3 2" xfId="15827" xr:uid="{00000000-0005-0000-0000-000018410000}"/>
    <cellStyle name="Normal 24 2 2 3 3 2 2" xfId="25384" xr:uid="{00000000-0005-0000-0000-000019410000}"/>
    <cellStyle name="Normal 24 2 2 3 3 3" xfId="25385" xr:uid="{00000000-0005-0000-0000-00001A410000}"/>
    <cellStyle name="Normal 24 2 2 3 3 4" xfId="25383" xr:uid="{00000000-0005-0000-0000-00001B410000}"/>
    <cellStyle name="Normal 24 2 2 3 4" xfId="13838" xr:uid="{00000000-0005-0000-0000-00001C410000}"/>
    <cellStyle name="Normal 24 2 2 3 4 2" xfId="25386" xr:uid="{00000000-0005-0000-0000-00001D410000}"/>
    <cellStyle name="Normal 24 2 2 3 5" xfId="25387" xr:uid="{00000000-0005-0000-0000-00001E410000}"/>
    <cellStyle name="Normal 24 2 2 3 6" xfId="25388" xr:uid="{00000000-0005-0000-0000-00001F410000}"/>
    <cellStyle name="Normal 24 2 2 4" xfId="5219" xr:uid="{00000000-0005-0000-0000-000020410000}"/>
    <cellStyle name="Normal 24 2 2 4 2" xfId="5220" xr:uid="{00000000-0005-0000-0000-000021410000}"/>
    <cellStyle name="Normal 24 2 2 4 2 2" xfId="7574" xr:uid="{00000000-0005-0000-0000-000022410000}"/>
    <cellStyle name="Normal 24 2 2 4 2 2 2" xfId="15830" xr:uid="{00000000-0005-0000-0000-000023410000}"/>
    <cellStyle name="Normal 24 2 2 4 2 2 2 2" xfId="25390" xr:uid="{00000000-0005-0000-0000-000024410000}"/>
    <cellStyle name="Normal 24 2 2 4 2 2 3" xfId="25391" xr:uid="{00000000-0005-0000-0000-000025410000}"/>
    <cellStyle name="Normal 24 2 2 4 2 2 4" xfId="25389" xr:uid="{00000000-0005-0000-0000-000026410000}"/>
    <cellStyle name="Normal 24 2 2 4 2 3" xfId="13841" xr:uid="{00000000-0005-0000-0000-000027410000}"/>
    <cellStyle name="Normal 24 2 2 4 2 3 2" xfId="25392" xr:uid="{00000000-0005-0000-0000-000028410000}"/>
    <cellStyle name="Normal 24 2 2 4 2 4" xfId="25393" xr:uid="{00000000-0005-0000-0000-000029410000}"/>
    <cellStyle name="Normal 24 2 2 4 2 5" xfId="25394" xr:uid="{00000000-0005-0000-0000-00002A410000}"/>
    <cellStyle name="Normal 24 2 2 4 3" xfId="7573" xr:uid="{00000000-0005-0000-0000-00002B410000}"/>
    <cellStyle name="Normal 24 2 2 4 3 2" xfId="15829" xr:uid="{00000000-0005-0000-0000-00002C410000}"/>
    <cellStyle name="Normal 24 2 2 4 3 2 2" xfId="25396" xr:uid="{00000000-0005-0000-0000-00002D410000}"/>
    <cellStyle name="Normal 24 2 2 4 3 3" xfId="25397" xr:uid="{00000000-0005-0000-0000-00002E410000}"/>
    <cellStyle name="Normal 24 2 2 4 3 4" xfId="25395" xr:uid="{00000000-0005-0000-0000-00002F410000}"/>
    <cellStyle name="Normal 24 2 2 4 4" xfId="13840" xr:uid="{00000000-0005-0000-0000-000030410000}"/>
    <cellStyle name="Normal 24 2 2 4 4 2" xfId="25398" xr:uid="{00000000-0005-0000-0000-000031410000}"/>
    <cellStyle name="Normal 24 2 2 4 5" xfId="25399" xr:uid="{00000000-0005-0000-0000-000032410000}"/>
    <cellStyle name="Normal 24 2 2 4 6" xfId="25400" xr:uid="{00000000-0005-0000-0000-000033410000}"/>
    <cellStyle name="Normal 24 2 2 5" xfId="5221" xr:uid="{00000000-0005-0000-0000-000034410000}"/>
    <cellStyle name="Normal 24 2 2 5 2" xfId="7575" xr:uid="{00000000-0005-0000-0000-000035410000}"/>
    <cellStyle name="Normal 24 2 2 5 2 2" xfId="15831" xr:uid="{00000000-0005-0000-0000-000036410000}"/>
    <cellStyle name="Normal 24 2 2 5 2 2 2" xfId="25402" xr:uid="{00000000-0005-0000-0000-000037410000}"/>
    <cellStyle name="Normal 24 2 2 5 2 3" xfId="25403" xr:uid="{00000000-0005-0000-0000-000038410000}"/>
    <cellStyle name="Normal 24 2 2 5 2 4" xfId="25401" xr:uid="{00000000-0005-0000-0000-000039410000}"/>
    <cellStyle name="Normal 24 2 2 5 3" xfId="13842" xr:uid="{00000000-0005-0000-0000-00003A410000}"/>
    <cellStyle name="Normal 24 2 2 5 3 2" xfId="25404" xr:uid="{00000000-0005-0000-0000-00003B410000}"/>
    <cellStyle name="Normal 24 2 2 5 4" xfId="25405" xr:uid="{00000000-0005-0000-0000-00003C410000}"/>
    <cellStyle name="Normal 24 2 2 5 5" xfId="25406" xr:uid="{00000000-0005-0000-0000-00003D410000}"/>
    <cellStyle name="Normal 24 2 2 6" xfId="7566" xr:uid="{00000000-0005-0000-0000-00003E410000}"/>
    <cellStyle name="Normal 24 2 2 6 2" xfId="15822" xr:uid="{00000000-0005-0000-0000-00003F410000}"/>
    <cellStyle name="Normal 24 2 2 6 2 2" xfId="25408" xr:uid="{00000000-0005-0000-0000-000040410000}"/>
    <cellStyle name="Normal 24 2 2 6 3" xfId="25409" xr:uid="{00000000-0005-0000-0000-000041410000}"/>
    <cellStyle name="Normal 24 2 2 6 4" xfId="25407" xr:uid="{00000000-0005-0000-0000-000042410000}"/>
    <cellStyle name="Normal 24 2 2 7" xfId="13833" xr:uid="{00000000-0005-0000-0000-000043410000}"/>
    <cellStyle name="Normal 24 2 2 7 2" xfId="25410" xr:uid="{00000000-0005-0000-0000-000044410000}"/>
    <cellStyle name="Normal 24 2 2 8" xfId="25411" xr:uid="{00000000-0005-0000-0000-000045410000}"/>
    <cellStyle name="Normal 24 2 2 9" xfId="25412" xr:uid="{00000000-0005-0000-0000-000046410000}"/>
    <cellStyle name="Normal 24 2 3" xfId="5222" xr:uid="{00000000-0005-0000-0000-000047410000}"/>
    <cellStyle name="Normal 24 2 3 2" xfId="5223" xr:uid="{00000000-0005-0000-0000-000048410000}"/>
    <cellStyle name="Normal 24 2 3 2 2" xfId="5224" xr:uid="{00000000-0005-0000-0000-000049410000}"/>
    <cellStyle name="Normal 24 2 3 2 2 2" xfId="7578" xr:uid="{00000000-0005-0000-0000-00004A410000}"/>
    <cellStyle name="Normal 24 2 3 2 2 2 2" xfId="15834" xr:uid="{00000000-0005-0000-0000-00004B410000}"/>
    <cellStyle name="Normal 24 2 3 2 2 2 2 2" xfId="25414" xr:uid="{00000000-0005-0000-0000-00004C410000}"/>
    <cellStyle name="Normal 24 2 3 2 2 2 3" xfId="25415" xr:uid="{00000000-0005-0000-0000-00004D410000}"/>
    <cellStyle name="Normal 24 2 3 2 2 2 4" xfId="25413" xr:uid="{00000000-0005-0000-0000-00004E410000}"/>
    <cellStyle name="Normal 24 2 3 2 2 3" xfId="13845" xr:uid="{00000000-0005-0000-0000-00004F410000}"/>
    <cellStyle name="Normal 24 2 3 2 2 3 2" xfId="25416" xr:uid="{00000000-0005-0000-0000-000050410000}"/>
    <cellStyle name="Normal 24 2 3 2 2 4" xfId="25417" xr:uid="{00000000-0005-0000-0000-000051410000}"/>
    <cellStyle name="Normal 24 2 3 2 2 5" xfId="25418" xr:uid="{00000000-0005-0000-0000-000052410000}"/>
    <cellStyle name="Normal 24 2 3 2 3" xfId="7577" xr:uid="{00000000-0005-0000-0000-000053410000}"/>
    <cellStyle name="Normal 24 2 3 2 3 2" xfId="15833" xr:uid="{00000000-0005-0000-0000-000054410000}"/>
    <cellStyle name="Normal 24 2 3 2 3 2 2" xfId="25420" xr:uid="{00000000-0005-0000-0000-000055410000}"/>
    <cellStyle name="Normal 24 2 3 2 3 3" xfId="25421" xr:uid="{00000000-0005-0000-0000-000056410000}"/>
    <cellStyle name="Normal 24 2 3 2 3 4" xfId="25419" xr:uid="{00000000-0005-0000-0000-000057410000}"/>
    <cellStyle name="Normal 24 2 3 2 4" xfId="13844" xr:uid="{00000000-0005-0000-0000-000058410000}"/>
    <cellStyle name="Normal 24 2 3 2 4 2" xfId="25422" xr:uid="{00000000-0005-0000-0000-000059410000}"/>
    <cellStyle name="Normal 24 2 3 2 5" xfId="25423" xr:uid="{00000000-0005-0000-0000-00005A410000}"/>
    <cellStyle name="Normal 24 2 3 2 6" xfId="25424" xr:uid="{00000000-0005-0000-0000-00005B410000}"/>
    <cellStyle name="Normal 24 2 3 3" xfId="5225" xr:uid="{00000000-0005-0000-0000-00005C410000}"/>
    <cellStyle name="Normal 24 2 3 3 2" xfId="7579" xr:uid="{00000000-0005-0000-0000-00005D410000}"/>
    <cellStyle name="Normal 24 2 3 3 2 2" xfId="15835" xr:uid="{00000000-0005-0000-0000-00005E410000}"/>
    <cellStyle name="Normal 24 2 3 3 2 2 2" xfId="25426" xr:uid="{00000000-0005-0000-0000-00005F410000}"/>
    <cellStyle name="Normal 24 2 3 3 2 3" xfId="25427" xr:uid="{00000000-0005-0000-0000-000060410000}"/>
    <cellStyle name="Normal 24 2 3 3 2 4" xfId="25425" xr:uid="{00000000-0005-0000-0000-000061410000}"/>
    <cellStyle name="Normal 24 2 3 3 3" xfId="13846" xr:uid="{00000000-0005-0000-0000-000062410000}"/>
    <cellStyle name="Normal 24 2 3 3 3 2" xfId="25428" xr:uid="{00000000-0005-0000-0000-000063410000}"/>
    <cellStyle name="Normal 24 2 3 3 4" xfId="25429" xr:uid="{00000000-0005-0000-0000-000064410000}"/>
    <cellStyle name="Normal 24 2 3 3 5" xfId="25430" xr:uid="{00000000-0005-0000-0000-000065410000}"/>
    <cellStyle name="Normal 24 2 3 4" xfId="7576" xr:uid="{00000000-0005-0000-0000-000066410000}"/>
    <cellStyle name="Normal 24 2 3 4 2" xfId="15832" xr:uid="{00000000-0005-0000-0000-000067410000}"/>
    <cellStyle name="Normal 24 2 3 4 2 2" xfId="25432" xr:uid="{00000000-0005-0000-0000-000068410000}"/>
    <cellStyle name="Normal 24 2 3 4 3" xfId="25433" xr:uid="{00000000-0005-0000-0000-000069410000}"/>
    <cellStyle name="Normal 24 2 3 4 4" xfId="25431" xr:uid="{00000000-0005-0000-0000-00006A410000}"/>
    <cellStyle name="Normal 24 2 3 5" xfId="13843" xr:uid="{00000000-0005-0000-0000-00006B410000}"/>
    <cellStyle name="Normal 24 2 3 5 2" xfId="25434" xr:uid="{00000000-0005-0000-0000-00006C410000}"/>
    <cellStyle name="Normal 24 2 3 6" xfId="25435" xr:uid="{00000000-0005-0000-0000-00006D410000}"/>
    <cellStyle name="Normal 24 2 3 7" xfId="25436" xr:uid="{00000000-0005-0000-0000-00006E410000}"/>
    <cellStyle name="Normal 24 2 4" xfId="5226" xr:uid="{00000000-0005-0000-0000-00006F410000}"/>
    <cellStyle name="Normal 24 2 4 2" xfId="5227" xr:uid="{00000000-0005-0000-0000-000070410000}"/>
    <cellStyle name="Normal 24 2 4 2 2" xfId="7581" xr:uid="{00000000-0005-0000-0000-000071410000}"/>
    <cellStyle name="Normal 24 2 4 2 2 2" xfId="15837" xr:uid="{00000000-0005-0000-0000-000072410000}"/>
    <cellStyle name="Normal 24 2 4 2 2 2 2" xfId="25438" xr:uid="{00000000-0005-0000-0000-000073410000}"/>
    <cellStyle name="Normal 24 2 4 2 2 3" xfId="25439" xr:uid="{00000000-0005-0000-0000-000074410000}"/>
    <cellStyle name="Normal 24 2 4 2 2 4" xfId="25437" xr:uid="{00000000-0005-0000-0000-000075410000}"/>
    <cellStyle name="Normal 24 2 4 2 3" xfId="13848" xr:uid="{00000000-0005-0000-0000-000076410000}"/>
    <cellStyle name="Normal 24 2 4 2 3 2" xfId="25440" xr:uid="{00000000-0005-0000-0000-000077410000}"/>
    <cellStyle name="Normal 24 2 4 2 4" xfId="25441" xr:uid="{00000000-0005-0000-0000-000078410000}"/>
    <cellStyle name="Normal 24 2 4 2 5" xfId="25442" xr:uid="{00000000-0005-0000-0000-000079410000}"/>
    <cellStyle name="Normal 24 2 4 3" xfId="7580" xr:uid="{00000000-0005-0000-0000-00007A410000}"/>
    <cellStyle name="Normal 24 2 4 3 2" xfId="15836" xr:uid="{00000000-0005-0000-0000-00007B410000}"/>
    <cellStyle name="Normal 24 2 4 3 2 2" xfId="25444" xr:uid="{00000000-0005-0000-0000-00007C410000}"/>
    <cellStyle name="Normal 24 2 4 3 3" xfId="25445" xr:uid="{00000000-0005-0000-0000-00007D410000}"/>
    <cellStyle name="Normal 24 2 4 3 4" xfId="25443" xr:uid="{00000000-0005-0000-0000-00007E410000}"/>
    <cellStyle name="Normal 24 2 4 4" xfId="13847" xr:uid="{00000000-0005-0000-0000-00007F410000}"/>
    <cellStyle name="Normal 24 2 4 4 2" xfId="25446" xr:uid="{00000000-0005-0000-0000-000080410000}"/>
    <cellStyle name="Normal 24 2 4 5" xfId="25447" xr:uid="{00000000-0005-0000-0000-000081410000}"/>
    <cellStyle name="Normal 24 2 4 6" xfId="25448" xr:uid="{00000000-0005-0000-0000-000082410000}"/>
    <cellStyle name="Normal 24 2 5" xfId="5228" xr:uid="{00000000-0005-0000-0000-000083410000}"/>
    <cellStyle name="Normal 24 2 5 2" xfId="5229" xr:uid="{00000000-0005-0000-0000-000084410000}"/>
    <cellStyle name="Normal 24 2 5 2 2" xfId="7583" xr:uid="{00000000-0005-0000-0000-000085410000}"/>
    <cellStyle name="Normal 24 2 5 2 2 2" xfId="15839" xr:uid="{00000000-0005-0000-0000-000086410000}"/>
    <cellStyle name="Normal 24 2 5 2 2 2 2" xfId="25450" xr:uid="{00000000-0005-0000-0000-000087410000}"/>
    <cellStyle name="Normal 24 2 5 2 2 3" xfId="25451" xr:uid="{00000000-0005-0000-0000-000088410000}"/>
    <cellStyle name="Normal 24 2 5 2 2 4" xfId="25449" xr:uid="{00000000-0005-0000-0000-000089410000}"/>
    <cellStyle name="Normal 24 2 5 2 3" xfId="13850" xr:uid="{00000000-0005-0000-0000-00008A410000}"/>
    <cellStyle name="Normal 24 2 5 2 3 2" xfId="25452" xr:uid="{00000000-0005-0000-0000-00008B410000}"/>
    <cellStyle name="Normal 24 2 5 2 4" xfId="25453" xr:uid="{00000000-0005-0000-0000-00008C410000}"/>
    <cellStyle name="Normal 24 2 5 2 5" xfId="25454" xr:uid="{00000000-0005-0000-0000-00008D410000}"/>
    <cellStyle name="Normal 24 2 5 3" xfId="7582" xr:uid="{00000000-0005-0000-0000-00008E410000}"/>
    <cellStyle name="Normal 24 2 5 3 2" xfId="15838" xr:uid="{00000000-0005-0000-0000-00008F410000}"/>
    <cellStyle name="Normal 24 2 5 3 2 2" xfId="25456" xr:uid="{00000000-0005-0000-0000-000090410000}"/>
    <cellStyle name="Normal 24 2 5 3 3" xfId="25457" xr:uid="{00000000-0005-0000-0000-000091410000}"/>
    <cellStyle name="Normal 24 2 5 3 4" xfId="25455" xr:uid="{00000000-0005-0000-0000-000092410000}"/>
    <cellStyle name="Normal 24 2 5 4" xfId="13849" xr:uid="{00000000-0005-0000-0000-000093410000}"/>
    <cellStyle name="Normal 24 2 5 4 2" xfId="25458" xr:uid="{00000000-0005-0000-0000-000094410000}"/>
    <cellStyle name="Normal 24 2 5 5" xfId="25459" xr:uid="{00000000-0005-0000-0000-000095410000}"/>
    <cellStyle name="Normal 24 2 5 6" xfId="25460" xr:uid="{00000000-0005-0000-0000-000096410000}"/>
    <cellStyle name="Normal 24 2 6" xfId="5230" xr:uid="{00000000-0005-0000-0000-000097410000}"/>
    <cellStyle name="Normal 24 2 6 2" xfId="7584" xr:uid="{00000000-0005-0000-0000-000098410000}"/>
    <cellStyle name="Normal 24 2 6 2 2" xfId="15840" xr:uid="{00000000-0005-0000-0000-000099410000}"/>
    <cellStyle name="Normal 24 2 6 2 2 2" xfId="25462" xr:uid="{00000000-0005-0000-0000-00009A410000}"/>
    <cellStyle name="Normal 24 2 6 2 3" xfId="25463" xr:uid="{00000000-0005-0000-0000-00009B410000}"/>
    <cellStyle name="Normal 24 2 6 2 4" xfId="25461" xr:uid="{00000000-0005-0000-0000-00009C410000}"/>
    <cellStyle name="Normal 24 2 6 3" xfId="13851" xr:uid="{00000000-0005-0000-0000-00009D410000}"/>
    <cellStyle name="Normal 24 2 6 3 2" xfId="25464" xr:uid="{00000000-0005-0000-0000-00009E410000}"/>
    <cellStyle name="Normal 24 2 6 4" xfId="25465" xr:uid="{00000000-0005-0000-0000-00009F410000}"/>
    <cellStyle name="Normal 24 2 6 5" xfId="25466" xr:uid="{00000000-0005-0000-0000-0000A0410000}"/>
    <cellStyle name="Normal 24 2 7" xfId="7565" xr:uid="{00000000-0005-0000-0000-0000A1410000}"/>
    <cellStyle name="Normal 24 2 7 2" xfId="15821" xr:uid="{00000000-0005-0000-0000-0000A2410000}"/>
    <cellStyle name="Normal 24 2 7 2 2" xfId="25468" xr:uid="{00000000-0005-0000-0000-0000A3410000}"/>
    <cellStyle name="Normal 24 2 7 3" xfId="25469" xr:uid="{00000000-0005-0000-0000-0000A4410000}"/>
    <cellStyle name="Normal 24 2 7 4" xfId="25467" xr:uid="{00000000-0005-0000-0000-0000A5410000}"/>
    <cellStyle name="Normal 24 2 8" xfId="13832" xr:uid="{00000000-0005-0000-0000-0000A6410000}"/>
    <cellStyle name="Normal 24 2 8 2" xfId="25470" xr:uid="{00000000-0005-0000-0000-0000A7410000}"/>
    <cellStyle name="Normal 24 2 9" xfId="25471" xr:uid="{00000000-0005-0000-0000-0000A8410000}"/>
    <cellStyle name="Normal 24 3" xfId="5231" xr:uid="{00000000-0005-0000-0000-0000A9410000}"/>
    <cellStyle name="Normal 24 3 2" xfId="5232" xr:uid="{00000000-0005-0000-0000-0000AA410000}"/>
    <cellStyle name="Normal 24 3 2 2" xfId="5233" xr:uid="{00000000-0005-0000-0000-0000AB410000}"/>
    <cellStyle name="Normal 24 3 2 2 2" xfId="5234" xr:uid="{00000000-0005-0000-0000-0000AC410000}"/>
    <cellStyle name="Normal 24 3 2 2 2 2" xfId="7588" xr:uid="{00000000-0005-0000-0000-0000AD410000}"/>
    <cellStyle name="Normal 24 3 2 2 2 2 2" xfId="15844" xr:uid="{00000000-0005-0000-0000-0000AE410000}"/>
    <cellStyle name="Normal 24 3 2 2 2 2 2 2" xfId="25473" xr:uid="{00000000-0005-0000-0000-0000AF410000}"/>
    <cellStyle name="Normal 24 3 2 2 2 2 3" xfId="25474" xr:uid="{00000000-0005-0000-0000-0000B0410000}"/>
    <cellStyle name="Normal 24 3 2 2 2 2 4" xfId="25472" xr:uid="{00000000-0005-0000-0000-0000B1410000}"/>
    <cellStyle name="Normal 24 3 2 2 2 3" xfId="13855" xr:uid="{00000000-0005-0000-0000-0000B2410000}"/>
    <cellStyle name="Normal 24 3 2 2 2 3 2" xfId="25475" xr:uid="{00000000-0005-0000-0000-0000B3410000}"/>
    <cellStyle name="Normal 24 3 2 2 2 4" xfId="25476" xr:uid="{00000000-0005-0000-0000-0000B4410000}"/>
    <cellStyle name="Normal 24 3 2 2 2 5" xfId="25477" xr:uid="{00000000-0005-0000-0000-0000B5410000}"/>
    <cellStyle name="Normal 24 3 2 2 3" xfId="7587" xr:uid="{00000000-0005-0000-0000-0000B6410000}"/>
    <cellStyle name="Normal 24 3 2 2 3 2" xfId="15843" xr:uid="{00000000-0005-0000-0000-0000B7410000}"/>
    <cellStyle name="Normal 24 3 2 2 3 2 2" xfId="25479" xr:uid="{00000000-0005-0000-0000-0000B8410000}"/>
    <cellStyle name="Normal 24 3 2 2 3 3" xfId="25480" xr:uid="{00000000-0005-0000-0000-0000B9410000}"/>
    <cellStyle name="Normal 24 3 2 2 3 4" xfId="25478" xr:uid="{00000000-0005-0000-0000-0000BA410000}"/>
    <cellStyle name="Normal 24 3 2 2 4" xfId="13854" xr:uid="{00000000-0005-0000-0000-0000BB410000}"/>
    <cellStyle name="Normal 24 3 2 2 4 2" xfId="25481" xr:uid="{00000000-0005-0000-0000-0000BC410000}"/>
    <cellStyle name="Normal 24 3 2 2 5" xfId="25482" xr:uid="{00000000-0005-0000-0000-0000BD410000}"/>
    <cellStyle name="Normal 24 3 2 2 6" xfId="25483" xr:uid="{00000000-0005-0000-0000-0000BE410000}"/>
    <cellStyle name="Normal 24 3 2 3" xfId="5235" xr:uid="{00000000-0005-0000-0000-0000BF410000}"/>
    <cellStyle name="Normal 24 3 2 3 2" xfId="7589" xr:uid="{00000000-0005-0000-0000-0000C0410000}"/>
    <cellStyle name="Normal 24 3 2 3 2 2" xfId="15845" xr:uid="{00000000-0005-0000-0000-0000C1410000}"/>
    <cellStyle name="Normal 24 3 2 3 2 2 2" xfId="25485" xr:uid="{00000000-0005-0000-0000-0000C2410000}"/>
    <cellStyle name="Normal 24 3 2 3 2 3" xfId="25486" xr:uid="{00000000-0005-0000-0000-0000C3410000}"/>
    <cellStyle name="Normal 24 3 2 3 2 4" xfId="25484" xr:uid="{00000000-0005-0000-0000-0000C4410000}"/>
    <cellStyle name="Normal 24 3 2 3 3" xfId="13856" xr:uid="{00000000-0005-0000-0000-0000C5410000}"/>
    <cellStyle name="Normal 24 3 2 3 3 2" xfId="25487" xr:uid="{00000000-0005-0000-0000-0000C6410000}"/>
    <cellStyle name="Normal 24 3 2 3 4" xfId="25488" xr:uid="{00000000-0005-0000-0000-0000C7410000}"/>
    <cellStyle name="Normal 24 3 2 3 5" xfId="25489" xr:uid="{00000000-0005-0000-0000-0000C8410000}"/>
    <cellStyle name="Normal 24 3 2 4" xfId="7586" xr:uid="{00000000-0005-0000-0000-0000C9410000}"/>
    <cellStyle name="Normal 24 3 2 4 2" xfId="15842" xr:uid="{00000000-0005-0000-0000-0000CA410000}"/>
    <cellStyle name="Normal 24 3 2 4 2 2" xfId="25491" xr:uid="{00000000-0005-0000-0000-0000CB410000}"/>
    <cellStyle name="Normal 24 3 2 4 3" xfId="25492" xr:uid="{00000000-0005-0000-0000-0000CC410000}"/>
    <cellStyle name="Normal 24 3 2 4 4" xfId="25490" xr:uid="{00000000-0005-0000-0000-0000CD410000}"/>
    <cellStyle name="Normal 24 3 2 5" xfId="13853" xr:uid="{00000000-0005-0000-0000-0000CE410000}"/>
    <cellStyle name="Normal 24 3 2 5 2" xfId="25493" xr:uid="{00000000-0005-0000-0000-0000CF410000}"/>
    <cellStyle name="Normal 24 3 2 6" xfId="25494" xr:uid="{00000000-0005-0000-0000-0000D0410000}"/>
    <cellStyle name="Normal 24 3 2 7" xfId="25495" xr:uid="{00000000-0005-0000-0000-0000D1410000}"/>
    <cellStyle name="Normal 24 3 3" xfId="5236" xr:uid="{00000000-0005-0000-0000-0000D2410000}"/>
    <cellStyle name="Normal 24 3 3 2" xfId="5237" xr:uid="{00000000-0005-0000-0000-0000D3410000}"/>
    <cellStyle name="Normal 24 3 3 2 2" xfId="7591" xr:uid="{00000000-0005-0000-0000-0000D4410000}"/>
    <cellStyle name="Normal 24 3 3 2 2 2" xfId="15847" xr:uid="{00000000-0005-0000-0000-0000D5410000}"/>
    <cellStyle name="Normal 24 3 3 2 2 2 2" xfId="25497" xr:uid="{00000000-0005-0000-0000-0000D6410000}"/>
    <cellStyle name="Normal 24 3 3 2 2 3" xfId="25498" xr:uid="{00000000-0005-0000-0000-0000D7410000}"/>
    <cellStyle name="Normal 24 3 3 2 2 4" xfId="25496" xr:uid="{00000000-0005-0000-0000-0000D8410000}"/>
    <cellStyle name="Normal 24 3 3 2 3" xfId="13858" xr:uid="{00000000-0005-0000-0000-0000D9410000}"/>
    <cellStyle name="Normal 24 3 3 2 3 2" xfId="25499" xr:uid="{00000000-0005-0000-0000-0000DA410000}"/>
    <cellStyle name="Normal 24 3 3 2 4" xfId="25500" xr:uid="{00000000-0005-0000-0000-0000DB410000}"/>
    <cellStyle name="Normal 24 3 3 2 5" xfId="25501" xr:uid="{00000000-0005-0000-0000-0000DC410000}"/>
    <cellStyle name="Normal 24 3 3 3" xfId="7590" xr:uid="{00000000-0005-0000-0000-0000DD410000}"/>
    <cellStyle name="Normal 24 3 3 3 2" xfId="15846" xr:uid="{00000000-0005-0000-0000-0000DE410000}"/>
    <cellStyle name="Normal 24 3 3 3 2 2" xfId="25503" xr:uid="{00000000-0005-0000-0000-0000DF410000}"/>
    <cellStyle name="Normal 24 3 3 3 3" xfId="25504" xr:uid="{00000000-0005-0000-0000-0000E0410000}"/>
    <cellStyle name="Normal 24 3 3 3 4" xfId="25502" xr:uid="{00000000-0005-0000-0000-0000E1410000}"/>
    <cellStyle name="Normal 24 3 3 4" xfId="13857" xr:uid="{00000000-0005-0000-0000-0000E2410000}"/>
    <cellStyle name="Normal 24 3 3 4 2" xfId="25505" xr:uid="{00000000-0005-0000-0000-0000E3410000}"/>
    <cellStyle name="Normal 24 3 3 5" xfId="25506" xr:uid="{00000000-0005-0000-0000-0000E4410000}"/>
    <cellStyle name="Normal 24 3 3 6" xfId="25507" xr:uid="{00000000-0005-0000-0000-0000E5410000}"/>
    <cellStyle name="Normal 24 3 4" xfId="5238" xr:uid="{00000000-0005-0000-0000-0000E6410000}"/>
    <cellStyle name="Normal 24 3 4 2" xfId="5239" xr:uid="{00000000-0005-0000-0000-0000E7410000}"/>
    <cellStyle name="Normal 24 3 4 2 2" xfId="7593" xr:uid="{00000000-0005-0000-0000-0000E8410000}"/>
    <cellStyle name="Normal 24 3 4 2 2 2" xfId="15849" xr:uid="{00000000-0005-0000-0000-0000E9410000}"/>
    <cellStyle name="Normal 24 3 4 2 2 2 2" xfId="25509" xr:uid="{00000000-0005-0000-0000-0000EA410000}"/>
    <cellStyle name="Normal 24 3 4 2 2 3" xfId="25510" xr:uid="{00000000-0005-0000-0000-0000EB410000}"/>
    <cellStyle name="Normal 24 3 4 2 2 4" xfId="25508" xr:uid="{00000000-0005-0000-0000-0000EC410000}"/>
    <cellStyle name="Normal 24 3 4 2 3" xfId="13860" xr:uid="{00000000-0005-0000-0000-0000ED410000}"/>
    <cellStyle name="Normal 24 3 4 2 3 2" xfId="25511" xr:uid="{00000000-0005-0000-0000-0000EE410000}"/>
    <cellStyle name="Normal 24 3 4 2 4" xfId="25512" xr:uid="{00000000-0005-0000-0000-0000EF410000}"/>
    <cellStyle name="Normal 24 3 4 2 5" xfId="25513" xr:uid="{00000000-0005-0000-0000-0000F0410000}"/>
    <cellStyle name="Normal 24 3 4 3" xfId="7592" xr:uid="{00000000-0005-0000-0000-0000F1410000}"/>
    <cellStyle name="Normal 24 3 4 3 2" xfId="15848" xr:uid="{00000000-0005-0000-0000-0000F2410000}"/>
    <cellStyle name="Normal 24 3 4 3 2 2" xfId="25515" xr:uid="{00000000-0005-0000-0000-0000F3410000}"/>
    <cellStyle name="Normal 24 3 4 3 3" xfId="25516" xr:uid="{00000000-0005-0000-0000-0000F4410000}"/>
    <cellStyle name="Normal 24 3 4 3 4" xfId="25514" xr:uid="{00000000-0005-0000-0000-0000F5410000}"/>
    <cellStyle name="Normal 24 3 4 4" xfId="13859" xr:uid="{00000000-0005-0000-0000-0000F6410000}"/>
    <cellStyle name="Normal 24 3 4 4 2" xfId="25517" xr:uid="{00000000-0005-0000-0000-0000F7410000}"/>
    <cellStyle name="Normal 24 3 4 5" xfId="25518" xr:uid="{00000000-0005-0000-0000-0000F8410000}"/>
    <cellStyle name="Normal 24 3 4 6" xfId="25519" xr:uid="{00000000-0005-0000-0000-0000F9410000}"/>
    <cellStyle name="Normal 24 3 5" xfId="5240" xr:uid="{00000000-0005-0000-0000-0000FA410000}"/>
    <cellStyle name="Normal 24 3 5 2" xfId="7594" xr:uid="{00000000-0005-0000-0000-0000FB410000}"/>
    <cellStyle name="Normal 24 3 5 2 2" xfId="15850" xr:uid="{00000000-0005-0000-0000-0000FC410000}"/>
    <cellStyle name="Normal 24 3 5 2 2 2" xfId="25521" xr:uid="{00000000-0005-0000-0000-0000FD410000}"/>
    <cellStyle name="Normal 24 3 5 2 3" xfId="25522" xr:uid="{00000000-0005-0000-0000-0000FE410000}"/>
    <cellStyle name="Normal 24 3 5 2 4" xfId="25520" xr:uid="{00000000-0005-0000-0000-0000FF410000}"/>
    <cellStyle name="Normal 24 3 5 3" xfId="13861" xr:uid="{00000000-0005-0000-0000-000000420000}"/>
    <cellStyle name="Normal 24 3 5 3 2" xfId="25523" xr:uid="{00000000-0005-0000-0000-000001420000}"/>
    <cellStyle name="Normal 24 3 5 4" xfId="25524" xr:uid="{00000000-0005-0000-0000-000002420000}"/>
    <cellStyle name="Normal 24 3 5 5" xfId="25525" xr:uid="{00000000-0005-0000-0000-000003420000}"/>
    <cellStyle name="Normal 24 3 6" xfId="7585" xr:uid="{00000000-0005-0000-0000-000004420000}"/>
    <cellStyle name="Normal 24 3 6 2" xfId="15841" xr:uid="{00000000-0005-0000-0000-000005420000}"/>
    <cellStyle name="Normal 24 3 6 2 2" xfId="25527" xr:uid="{00000000-0005-0000-0000-000006420000}"/>
    <cellStyle name="Normal 24 3 6 3" xfId="25528" xr:uid="{00000000-0005-0000-0000-000007420000}"/>
    <cellStyle name="Normal 24 3 6 4" xfId="25526" xr:uid="{00000000-0005-0000-0000-000008420000}"/>
    <cellStyle name="Normal 24 3 7" xfId="13852" xr:uid="{00000000-0005-0000-0000-000009420000}"/>
    <cellStyle name="Normal 24 3 7 2" xfId="25529" xr:uid="{00000000-0005-0000-0000-00000A420000}"/>
    <cellStyle name="Normal 24 3 8" xfId="25530" xr:uid="{00000000-0005-0000-0000-00000B420000}"/>
    <cellStyle name="Normal 24 3 9" xfId="25531" xr:uid="{00000000-0005-0000-0000-00000C420000}"/>
    <cellStyle name="Normal 24 4" xfId="5241" xr:uid="{00000000-0005-0000-0000-00000D420000}"/>
    <cellStyle name="Normal 24 4 2" xfId="5242" xr:uid="{00000000-0005-0000-0000-00000E420000}"/>
    <cellStyle name="Normal 24 4 2 2" xfId="5243" xr:uid="{00000000-0005-0000-0000-00000F420000}"/>
    <cellStyle name="Normal 24 4 2 2 2" xfId="7597" xr:uid="{00000000-0005-0000-0000-000010420000}"/>
    <cellStyle name="Normal 24 4 2 2 2 2" xfId="15853" xr:uid="{00000000-0005-0000-0000-000011420000}"/>
    <cellStyle name="Normal 24 4 2 2 2 2 2" xfId="25533" xr:uid="{00000000-0005-0000-0000-000012420000}"/>
    <cellStyle name="Normal 24 4 2 2 2 3" xfId="25534" xr:uid="{00000000-0005-0000-0000-000013420000}"/>
    <cellStyle name="Normal 24 4 2 2 2 4" xfId="25532" xr:uid="{00000000-0005-0000-0000-000014420000}"/>
    <cellStyle name="Normal 24 4 2 2 3" xfId="13864" xr:uid="{00000000-0005-0000-0000-000015420000}"/>
    <cellStyle name="Normal 24 4 2 2 3 2" xfId="25535" xr:uid="{00000000-0005-0000-0000-000016420000}"/>
    <cellStyle name="Normal 24 4 2 2 4" xfId="25536" xr:uid="{00000000-0005-0000-0000-000017420000}"/>
    <cellStyle name="Normal 24 4 2 2 5" xfId="25537" xr:uid="{00000000-0005-0000-0000-000018420000}"/>
    <cellStyle name="Normal 24 4 2 3" xfId="7596" xr:uid="{00000000-0005-0000-0000-000019420000}"/>
    <cellStyle name="Normal 24 4 2 3 2" xfId="15852" xr:uid="{00000000-0005-0000-0000-00001A420000}"/>
    <cellStyle name="Normal 24 4 2 3 2 2" xfId="25539" xr:uid="{00000000-0005-0000-0000-00001B420000}"/>
    <cellStyle name="Normal 24 4 2 3 3" xfId="25540" xr:uid="{00000000-0005-0000-0000-00001C420000}"/>
    <cellStyle name="Normal 24 4 2 3 4" xfId="25538" xr:uid="{00000000-0005-0000-0000-00001D420000}"/>
    <cellStyle name="Normal 24 4 2 4" xfId="13863" xr:uid="{00000000-0005-0000-0000-00001E420000}"/>
    <cellStyle name="Normal 24 4 2 4 2" xfId="25541" xr:uid="{00000000-0005-0000-0000-00001F420000}"/>
    <cellStyle name="Normal 24 4 2 5" xfId="25542" xr:uid="{00000000-0005-0000-0000-000020420000}"/>
    <cellStyle name="Normal 24 4 2 6" xfId="25543" xr:uid="{00000000-0005-0000-0000-000021420000}"/>
    <cellStyle name="Normal 24 4 3" xfId="5244" xr:uid="{00000000-0005-0000-0000-000022420000}"/>
    <cellStyle name="Normal 24 4 3 2" xfId="5245" xr:uid="{00000000-0005-0000-0000-000023420000}"/>
    <cellStyle name="Normal 24 4 3 2 2" xfId="7599" xr:uid="{00000000-0005-0000-0000-000024420000}"/>
    <cellStyle name="Normal 24 4 3 2 2 2" xfId="15855" xr:uid="{00000000-0005-0000-0000-000025420000}"/>
    <cellStyle name="Normal 24 4 3 2 2 2 2" xfId="25545" xr:uid="{00000000-0005-0000-0000-000026420000}"/>
    <cellStyle name="Normal 24 4 3 2 2 3" xfId="25546" xr:uid="{00000000-0005-0000-0000-000027420000}"/>
    <cellStyle name="Normal 24 4 3 2 2 4" xfId="25544" xr:uid="{00000000-0005-0000-0000-000028420000}"/>
    <cellStyle name="Normal 24 4 3 2 3" xfId="13866" xr:uid="{00000000-0005-0000-0000-000029420000}"/>
    <cellStyle name="Normal 24 4 3 2 3 2" xfId="25547" xr:uid="{00000000-0005-0000-0000-00002A420000}"/>
    <cellStyle name="Normal 24 4 3 2 4" xfId="25548" xr:uid="{00000000-0005-0000-0000-00002B420000}"/>
    <cellStyle name="Normal 24 4 3 2 5" xfId="25549" xr:uid="{00000000-0005-0000-0000-00002C420000}"/>
    <cellStyle name="Normal 24 4 3 3" xfId="7598" xr:uid="{00000000-0005-0000-0000-00002D420000}"/>
    <cellStyle name="Normal 24 4 3 3 2" xfId="15854" xr:uid="{00000000-0005-0000-0000-00002E420000}"/>
    <cellStyle name="Normal 24 4 3 3 2 2" xfId="25551" xr:uid="{00000000-0005-0000-0000-00002F420000}"/>
    <cellStyle name="Normal 24 4 3 3 3" xfId="25552" xr:uid="{00000000-0005-0000-0000-000030420000}"/>
    <cellStyle name="Normal 24 4 3 3 4" xfId="25550" xr:uid="{00000000-0005-0000-0000-000031420000}"/>
    <cellStyle name="Normal 24 4 3 4" xfId="13865" xr:uid="{00000000-0005-0000-0000-000032420000}"/>
    <cellStyle name="Normal 24 4 3 4 2" xfId="25553" xr:uid="{00000000-0005-0000-0000-000033420000}"/>
    <cellStyle name="Normal 24 4 3 5" xfId="25554" xr:uid="{00000000-0005-0000-0000-000034420000}"/>
    <cellStyle name="Normal 24 4 3 6" xfId="25555" xr:uid="{00000000-0005-0000-0000-000035420000}"/>
    <cellStyle name="Normal 24 4 4" xfId="5246" xr:uid="{00000000-0005-0000-0000-000036420000}"/>
    <cellStyle name="Normal 24 4 4 2" xfId="7600" xr:uid="{00000000-0005-0000-0000-000037420000}"/>
    <cellStyle name="Normal 24 4 4 2 2" xfId="15856" xr:uid="{00000000-0005-0000-0000-000038420000}"/>
    <cellStyle name="Normal 24 4 4 2 2 2" xfId="25557" xr:uid="{00000000-0005-0000-0000-000039420000}"/>
    <cellStyle name="Normal 24 4 4 2 3" xfId="25558" xr:uid="{00000000-0005-0000-0000-00003A420000}"/>
    <cellStyle name="Normal 24 4 4 2 4" xfId="25556" xr:uid="{00000000-0005-0000-0000-00003B420000}"/>
    <cellStyle name="Normal 24 4 4 3" xfId="13867" xr:uid="{00000000-0005-0000-0000-00003C420000}"/>
    <cellStyle name="Normal 24 4 4 3 2" xfId="25559" xr:uid="{00000000-0005-0000-0000-00003D420000}"/>
    <cellStyle name="Normal 24 4 4 4" xfId="25560" xr:uid="{00000000-0005-0000-0000-00003E420000}"/>
    <cellStyle name="Normal 24 4 4 5" xfId="25561" xr:uid="{00000000-0005-0000-0000-00003F420000}"/>
    <cellStyle name="Normal 24 4 5" xfId="7595" xr:uid="{00000000-0005-0000-0000-000040420000}"/>
    <cellStyle name="Normal 24 4 5 2" xfId="15851" xr:uid="{00000000-0005-0000-0000-000041420000}"/>
    <cellStyle name="Normal 24 4 5 2 2" xfId="25563" xr:uid="{00000000-0005-0000-0000-000042420000}"/>
    <cellStyle name="Normal 24 4 5 3" xfId="25564" xr:uid="{00000000-0005-0000-0000-000043420000}"/>
    <cellStyle name="Normal 24 4 5 4" xfId="25562" xr:uid="{00000000-0005-0000-0000-000044420000}"/>
    <cellStyle name="Normal 24 4 6" xfId="13862" xr:uid="{00000000-0005-0000-0000-000045420000}"/>
    <cellStyle name="Normal 24 4 6 2" xfId="25565" xr:uid="{00000000-0005-0000-0000-000046420000}"/>
    <cellStyle name="Normal 24 4 7" xfId="25566" xr:uid="{00000000-0005-0000-0000-000047420000}"/>
    <cellStyle name="Normal 24 4 8" xfId="25567" xr:uid="{00000000-0005-0000-0000-000048420000}"/>
    <cellStyle name="Normal 24 5" xfId="5247" xr:uid="{00000000-0005-0000-0000-000049420000}"/>
    <cellStyle name="Normal 24 5 2" xfId="5248" xr:uid="{00000000-0005-0000-0000-00004A420000}"/>
    <cellStyle name="Normal 24 5 2 2" xfId="7602" xr:uid="{00000000-0005-0000-0000-00004B420000}"/>
    <cellStyle name="Normal 24 5 2 2 2" xfId="15858" xr:uid="{00000000-0005-0000-0000-00004C420000}"/>
    <cellStyle name="Normal 24 5 2 2 2 2" xfId="25569" xr:uid="{00000000-0005-0000-0000-00004D420000}"/>
    <cellStyle name="Normal 24 5 2 2 3" xfId="25570" xr:uid="{00000000-0005-0000-0000-00004E420000}"/>
    <cellStyle name="Normal 24 5 2 2 4" xfId="25568" xr:uid="{00000000-0005-0000-0000-00004F420000}"/>
    <cellStyle name="Normal 24 5 2 3" xfId="13869" xr:uid="{00000000-0005-0000-0000-000050420000}"/>
    <cellStyle name="Normal 24 5 2 3 2" xfId="25571" xr:uid="{00000000-0005-0000-0000-000051420000}"/>
    <cellStyle name="Normal 24 5 2 4" xfId="25572" xr:uid="{00000000-0005-0000-0000-000052420000}"/>
    <cellStyle name="Normal 24 5 2 5" xfId="25573" xr:uid="{00000000-0005-0000-0000-000053420000}"/>
    <cellStyle name="Normal 24 5 3" xfId="7601" xr:uid="{00000000-0005-0000-0000-000054420000}"/>
    <cellStyle name="Normal 24 5 3 2" xfId="15857" xr:uid="{00000000-0005-0000-0000-000055420000}"/>
    <cellStyle name="Normal 24 5 3 2 2" xfId="25575" xr:uid="{00000000-0005-0000-0000-000056420000}"/>
    <cellStyle name="Normal 24 5 3 3" xfId="25576" xr:uid="{00000000-0005-0000-0000-000057420000}"/>
    <cellStyle name="Normal 24 5 3 4" xfId="25574" xr:uid="{00000000-0005-0000-0000-000058420000}"/>
    <cellStyle name="Normal 24 5 4" xfId="13868" xr:uid="{00000000-0005-0000-0000-000059420000}"/>
    <cellStyle name="Normal 24 5 4 2" xfId="25577" xr:uid="{00000000-0005-0000-0000-00005A420000}"/>
    <cellStyle name="Normal 24 5 5" xfId="25578" xr:uid="{00000000-0005-0000-0000-00005B420000}"/>
    <cellStyle name="Normal 24 5 6" xfId="25579" xr:uid="{00000000-0005-0000-0000-00005C420000}"/>
    <cellStyle name="Normal 24 6" xfId="5249" xr:uid="{00000000-0005-0000-0000-00005D420000}"/>
    <cellStyle name="Normal 24 6 2" xfId="5250" xr:uid="{00000000-0005-0000-0000-00005E420000}"/>
    <cellStyle name="Normal 24 6 2 2" xfId="7604" xr:uid="{00000000-0005-0000-0000-00005F420000}"/>
    <cellStyle name="Normal 24 6 2 2 2" xfId="15860" xr:uid="{00000000-0005-0000-0000-000060420000}"/>
    <cellStyle name="Normal 24 6 2 2 2 2" xfId="25581" xr:uid="{00000000-0005-0000-0000-000061420000}"/>
    <cellStyle name="Normal 24 6 2 2 3" xfId="25582" xr:uid="{00000000-0005-0000-0000-000062420000}"/>
    <cellStyle name="Normal 24 6 2 2 4" xfId="25580" xr:uid="{00000000-0005-0000-0000-000063420000}"/>
    <cellStyle name="Normal 24 6 2 3" xfId="13871" xr:uid="{00000000-0005-0000-0000-000064420000}"/>
    <cellStyle name="Normal 24 6 2 3 2" xfId="25583" xr:uid="{00000000-0005-0000-0000-000065420000}"/>
    <cellStyle name="Normal 24 6 2 4" xfId="25584" xr:uid="{00000000-0005-0000-0000-000066420000}"/>
    <cellStyle name="Normal 24 6 2 5" xfId="25585" xr:uid="{00000000-0005-0000-0000-000067420000}"/>
    <cellStyle name="Normal 24 6 3" xfId="7603" xr:uid="{00000000-0005-0000-0000-000068420000}"/>
    <cellStyle name="Normal 24 6 3 2" xfId="15859" xr:uid="{00000000-0005-0000-0000-000069420000}"/>
    <cellStyle name="Normal 24 6 3 2 2" xfId="25587" xr:uid="{00000000-0005-0000-0000-00006A420000}"/>
    <cellStyle name="Normal 24 6 3 3" xfId="25588" xr:uid="{00000000-0005-0000-0000-00006B420000}"/>
    <cellStyle name="Normal 24 6 3 4" xfId="25586" xr:uid="{00000000-0005-0000-0000-00006C420000}"/>
    <cellStyle name="Normal 24 6 4" xfId="13870" xr:uid="{00000000-0005-0000-0000-00006D420000}"/>
    <cellStyle name="Normal 24 6 4 2" xfId="25589" xr:uid="{00000000-0005-0000-0000-00006E420000}"/>
    <cellStyle name="Normal 24 6 5" xfId="25590" xr:uid="{00000000-0005-0000-0000-00006F420000}"/>
    <cellStyle name="Normal 24 6 6" xfId="25591" xr:uid="{00000000-0005-0000-0000-000070420000}"/>
    <cellStyle name="Normal 24 7" xfId="5251" xr:uid="{00000000-0005-0000-0000-000071420000}"/>
    <cellStyle name="Normal 24 7 2" xfId="7605" xr:uid="{00000000-0005-0000-0000-000072420000}"/>
    <cellStyle name="Normal 24 7 2 2" xfId="15861" xr:uid="{00000000-0005-0000-0000-000073420000}"/>
    <cellStyle name="Normal 24 7 2 2 2" xfId="25593" xr:uid="{00000000-0005-0000-0000-000074420000}"/>
    <cellStyle name="Normal 24 7 2 3" xfId="25594" xr:uid="{00000000-0005-0000-0000-000075420000}"/>
    <cellStyle name="Normal 24 7 2 4" xfId="25592" xr:uid="{00000000-0005-0000-0000-000076420000}"/>
    <cellStyle name="Normal 24 7 3" xfId="13872" xr:uid="{00000000-0005-0000-0000-000077420000}"/>
    <cellStyle name="Normal 24 7 3 2" xfId="25595" xr:uid="{00000000-0005-0000-0000-000078420000}"/>
    <cellStyle name="Normal 24 7 4" xfId="25596" xr:uid="{00000000-0005-0000-0000-000079420000}"/>
    <cellStyle name="Normal 24 7 5" xfId="25597" xr:uid="{00000000-0005-0000-0000-00007A420000}"/>
    <cellStyle name="Normal 24 8" xfId="7564" xr:uid="{00000000-0005-0000-0000-00007B420000}"/>
    <cellStyle name="Normal 24 8 2" xfId="15820" xr:uid="{00000000-0005-0000-0000-00007C420000}"/>
    <cellStyle name="Normal 24 8 2 2" xfId="25599" xr:uid="{00000000-0005-0000-0000-00007D420000}"/>
    <cellStyle name="Normal 24 8 3" xfId="25600" xr:uid="{00000000-0005-0000-0000-00007E420000}"/>
    <cellStyle name="Normal 24 8 4" xfId="25598" xr:uid="{00000000-0005-0000-0000-00007F420000}"/>
    <cellStyle name="Normal 24 9" xfId="9863" xr:uid="{00000000-0005-0000-0000-000080420000}"/>
    <cellStyle name="Normal 24 9 2" xfId="25602" xr:uid="{00000000-0005-0000-0000-000081420000}"/>
    <cellStyle name="Normal 24 9 3" xfId="25601" xr:uid="{00000000-0005-0000-0000-000082420000}"/>
    <cellStyle name="Normal 240" xfId="2313" xr:uid="{00000000-0005-0000-0000-000083420000}"/>
    <cellStyle name="Normal 240 2" xfId="7606" xr:uid="{00000000-0005-0000-0000-000084420000}"/>
    <cellStyle name="Normal 240 2 2" xfId="15862" xr:uid="{00000000-0005-0000-0000-000085420000}"/>
    <cellStyle name="Normal 240 2 2 2" xfId="25604" xr:uid="{00000000-0005-0000-0000-000086420000}"/>
    <cellStyle name="Normal 240 2 3" xfId="25605" xr:uid="{00000000-0005-0000-0000-000087420000}"/>
    <cellStyle name="Normal 240 2 4" xfId="25603" xr:uid="{00000000-0005-0000-0000-000088420000}"/>
    <cellStyle name="Normal 240 3" xfId="9901" xr:uid="{00000000-0005-0000-0000-000089420000}"/>
    <cellStyle name="Normal 240 3 2" xfId="25607" xr:uid="{00000000-0005-0000-0000-00008A420000}"/>
    <cellStyle name="Normal 240 3 3" xfId="25606" xr:uid="{00000000-0005-0000-0000-00008B420000}"/>
    <cellStyle name="Normal 240 4" xfId="5252" xr:uid="{00000000-0005-0000-0000-00008C420000}"/>
    <cellStyle name="Normal 240 4 2" xfId="13873" xr:uid="{00000000-0005-0000-0000-00008D420000}"/>
    <cellStyle name="Normal 240 5" xfId="25608" xr:uid="{00000000-0005-0000-0000-00008E420000}"/>
    <cellStyle name="Normal 241" xfId="2420" xr:uid="{00000000-0005-0000-0000-00008F420000}"/>
    <cellStyle name="Normal 241 2" xfId="7607" xr:uid="{00000000-0005-0000-0000-000090420000}"/>
    <cellStyle name="Normal 241 3" xfId="9991" xr:uid="{00000000-0005-0000-0000-000091420000}"/>
    <cellStyle name="Normal 241 4" xfId="5253" xr:uid="{00000000-0005-0000-0000-000092420000}"/>
    <cellStyle name="Normal 241 5" xfId="25609" xr:uid="{00000000-0005-0000-0000-000093420000}"/>
    <cellStyle name="Normal 242" xfId="2404" xr:uid="{00000000-0005-0000-0000-000094420000}"/>
    <cellStyle name="Normal 242 2" xfId="7608" xr:uid="{00000000-0005-0000-0000-000095420000}"/>
    <cellStyle name="Normal 242 2 2" xfId="15863" xr:uid="{00000000-0005-0000-0000-000096420000}"/>
    <cellStyle name="Normal 242 2 2 2" xfId="25611" xr:uid="{00000000-0005-0000-0000-000097420000}"/>
    <cellStyle name="Normal 242 2 3" xfId="25612" xr:uid="{00000000-0005-0000-0000-000098420000}"/>
    <cellStyle name="Normal 242 2 4" xfId="25610" xr:uid="{00000000-0005-0000-0000-000099420000}"/>
    <cellStyle name="Normal 242 3" xfId="9976" xr:uid="{00000000-0005-0000-0000-00009A420000}"/>
    <cellStyle name="Normal 242 3 2" xfId="25614" xr:uid="{00000000-0005-0000-0000-00009B420000}"/>
    <cellStyle name="Normal 242 3 3" xfId="25613" xr:uid="{00000000-0005-0000-0000-00009C420000}"/>
    <cellStyle name="Normal 242 4" xfId="5254" xr:uid="{00000000-0005-0000-0000-00009D420000}"/>
    <cellStyle name="Normal 242 4 2" xfId="13874" xr:uid="{00000000-0005-0000-0000-00009E420000}"/>
    <cellStyle name="Normal 242 5" xfId="25615" xr:uid="{00000000-0005-0000-0000-00009F420000}"/>
    <cellStyle name="Normal 243" xfId="2394" xr:uid="{00000000-0005-0000-0000-0000A0420000}"/>
    <cellStyle name="Normal 243 2" xfId="7609" xr:uid="{00000000-0005-0000-0000-0000A1420000}"/>
    <cellStyle name="Normal 243 3" xfId="9967" xr:uid="{00000000-0005-0000-0000-0000A2420000}"/>
    <cellStyle name="Normal 243 4" xfId="5255" xr:uid="{00000000-0005-0000-0000-0000A3420000}"/>
    <cellStyle name="Normal 243 5" xfId="25616" xr:uid="{00000000-0005-0000-0000-0000A4420000}"/>
    <cellStyle name="Normal 244" xfId="2391" xr:uid="{00000000-0005-0000-0000-0000A5420000}"/>
    <cellStyle name="Normal 244 2" xfId="7610" xr:uid="{00000000-0005-0000-0000-0000A6420000}"/>
    <cellStyle name="Normal 244 2 2" xfId="15864" xr:uid="{00000000-0005-0000-0000-0000A7420000}"/>
    <cellStyle name="Normal 244 2 2 2" xfId="25618" xr:uid="{00000000-0005-0000-0000-0000A8420000}"/>
    <cellStyle name="Normal 244 2 3" xfId="25619" xr:uid="{00000000-0005-0000-0000-0000A9420000}"/>
    <cellStyle name="Normal 244 2 4" xfId="25617" xr:uid="{00000000-0005-0000-0000-0000AA420000}"/>
    <cellStyle name="Normal 244 3" xfId="9966" xr:uid="{00000000-0005-0000-0000-0000AB420000}"/>
    <cellStyle name="Normal 244 3 2" xfId="25621" xr:uid="{00000000-0005-0000-0000-0000AC420000}"/>
    <cellStyle name="Normal 244 3 3" xfId="25620" xr:uid="{00000000-0005-0000-0000-0000AD420000}"/>
    <cellStyle name="Normal 244 4" xfId="5256" xr:uid="{00000000-0005-0000-0000-0000AE420000}"/>
    <cellStyle name="Normal 244 4 2" xfId="13875" xr:uid="{00000000-0005-0000-0000-0000AF420000}"/>
    <cellStyle name="Normal 244 5" xfId="25622" xr:uid="{00000000-0005-0000-0000-0000B0420000}"/>
    <cellStyle name="Normal 245" xfId="2341" xr:uid="{00000000-0005-0000-0000-0000B1420000}"/>
    <cellStyle name="Normal 245 2" xfId="7611" xr:uid="{00000000-0005-0000-0000-0000B2420000}"/>
    <cellStyle name="Normal 245 3" xfId="9925" xr:uid="{00000000-0005-0000-0000-0000B3420000}"/>
    <cellStyle name="Normal 245 4" xfId="5257" xr:uid="{00000000-0005-0000-0000-0000B4420000}"/>
    <cellStyle name="Normal 245 5" xfId="25623" xr:uid="{00000000-0005-0000-0000-0000B5420000}"/>
    <cellStyle name="Normal 246" xfId="2419" xr:uid="{00000000-0005-0000-0000-0000B6420000}"/>
    <cellStyle name="Normal 246 2" xfId="7612" xr:uid="{00000000-0005-0000-0000-0000B7420000}"/>
    <cellStyle name="Normal 246 2 2" xfId="15865" xr:uid="{00000000-0005-0000-0000-0000B8420000}"/>
    <cellStyle name="Normal 246 2 2 2" xfId="25625" xr:uid="{00000000-0005-0000-0000-0000B9420000}"/>
    <cellStyle name="Normal 246 2 3" xfId="25626" xr:uid="{00000000-0005-0000-0000-0000BA420000}"/>
    <cellStyle name="Normal 246 2 4" xfId="25624" xr:uid="{00000000-0005-0000-0000-0000BB420000}"/>
    <cellStyle name="Normal 246 3" xfId="9990" xr:uid="{00000000-0005-0000-0000-0000BC420000}"/>
    <cellStyle name="Normal 246 3 2" xfId="25628" xr:uid="{00000000-0005-0000-0000-0000BD420000}"/>
    <cellStyle name="Normal 246 3 3" xfId="25627" xr:uid="{00000000-0005-0000-0000-0000BE420000}"/>
    <cellStyle name="Normal 246 4" xfId="5258" xr:uid="{00000000-0005-0000-0000-0000BF420000}"/>
    <cellStyle name="Normal 246 4 2" xfId="13876" xr:uid="{00000000-0005-0000-0000-0000C0420000}"/>
    <cellStyle name="Normal 246 5" xfId="25629" xr:uid="{00000000-0005-0000-0000-0000C1420000}"/>
    <cellStyle name="Normal 247" xfId="2385" xr:uid="{00000000-0005-0000-0000-0000C2420000}"/>
    <cellStyle name="Normal 247 2" xfId="7613" xr:uid="{00000000-0005-0000-0000-0000C3420000}"/>
    <cellStyle name="Normal 247 3" xfId="9961" xr:uid="{00000000-0005-0000-0000-0000C4420000}"/>
    <cellStyle name="Normal 247 4" xfId="5259" xr:uid="{00000000-0005-0000-0000-0000C5420000}"/>
    <cellStyle name="Normal 247 5" xfId="25630" xr:uid="{00000000-0005-0000-0000-0000C6420000}"/>
    <cellStyle name="Normal 248" xfId="2352" xr:uid="{00000000-0005-0000-0000-0000C7420000}"/>
    <cellStyle name="Normal 248 2" xfId="7614" xr:uid="{00000000-0005-0000-0000-0000C8420000}"/>
    <cellStyle name="Normal 248 2 2" xfId="15866" xr:uid="{00000000-0005-0000-0000-0000C9420000}"/>
    <cellStyle name="Normal 248 2 2 2" xfId="25632" xr:uid="{00000000-0005-0000-0000-0000CA420000}"/>
    <cellStyle name="Normal 248 2 3" xfId="25633" xr:uid="{00000000-0005-0000-0000-0000CB420000}"/>
    <cellStyle name="Normal 248 2 4" xfId="25631" xr:uid="{00000000-0005-0000-0000-0000CC420000}"/>
    <cellStyle name="Normal 248 3" xfId="9932" xr:uid="{00000000-0005-0000-0000-0000CD420000}"/>
    <cellStyle name="Normal 248 3 2" xfId="25635" xr:uid="{00000000-0005-0000-0000-0000CE420000}"/>
    <cellStyle name="Normal 248 3 3" xfId="25634" xr:uid="{00000000-0005-0000-0000-0000CF420000}"/>
    <cellStyle name="Normal 248 4" xfId="5260" xr:uid="{00000000-0005-0000-0000-0000D0420000}"/>
    <cellStyle name="Normal 248 4 2" xfId="13877" xr:uid="{00000000-0005-0000-0000-0000D1420000}"/>
    <cellStyle name="Normal 248 5" xfId="25636" xr:uid="{00000000-0005-0000-0000-0000D2420000}"/>
    <cellStyle name="Normal 249" xfId="2408" xr:uid="{00000000-0005-0000-0000-0000D3420000}"/>
    <cellStyle name="Normal 249 2" xfId="7615" xr:uid="{00000000-0005-0000-0000-0000D4420000}"/>
    <cellStyle name="Normal 249 2 2" xfId="15867" xr:uid="{00000000-0005-0000-0000-0000D5420000}"/>
    <cellStyle name="Normal 249 2 2 2" xfId="25638" xr:uid="{00000000-0005-0000-0000-0000D6420000}"/>
    <cellStyle name="Normal 249 2 3" xfId="25639" xr:uid="{00000000-0005-0000-0000-0000D7420000}"/>
    <cellStyle name="Normal 249 2 4" xfId="25637" xr:uid="{00000000-0005-0000-0000-0000D8420000}"/>
    <cellStyle name="Normal 249 3" xfId="9980" xr:uid="{00000000-0005-0000-0000-0000D9420000}"/>
    <cellStyle name="Normal 249 3 2" xfId="25641" xr:uid="{00000000-0005-0000-0000-0000DA420000}"/>
    <cellStyle name="Normal 249 3 3" xfId="25640" xr:uid="{00000000-0005-0000-0000-0000DB420000}"/>
    <cellStyle name="Normal 249 4" xfId="5261" xr:uid="{00000000-0005-0000-0000-0000DC420000}"/>
    <cellStyle name="Normal 249 4 2" xfId="13878" xr:uid="{00000000-0005-0000-0000-0000DD420000}"/>
    <cellStyle name="Normal 249 5" xfId="25642" xr:uid="{00000000-0005-0000-0000-0000DE420000}"/>
    <cellStyle name="Normal 25" xfId="2256" xr:uid="{00000000-0005-0000-0000-0000DF420000}"/>
    <cellStyle name="Normal 25 10" xfId="5262" xr:uid="{00000000-0005-0000-0000-0000E0420000}"/>
    <cellStyle name="Normal 25 10 2" xfId="13879" xr:uid="{00000000-0005-0000-0000-0000E1420000}"/>
    <cellStyle name="Normal 25 11" xfId="25643" xr:uid="{00000000-0005-0000-0000-0000E2420000}"/>
    <cellStyle name="Normal 25 2" xfId="5263" xr:uid="{00000000-0005-0000-0000-0000E3420000}"/>
    <cellStyle name="Normal 25 2 10" xfId="25644" xr:uid="{00000000-0005-0000-0000-0000E4420000}"/>
    <cellStyle name="Normal 25 2 2" xfId="5264" xr:uid="{00000000-0005-0000-0000-0000E5420000}"/>
    <cellStyle name="Normal 25 2 2 2" xfId="5265" xr:uid="{00000000-0005-0000-0000-0000E6420000}"/>
    <cellStyle name="Normal 25 2 2 2 2" xfId="5266" xr:uid="{00000000-0005-0000-0000-0000E7420000}"/>
    <cellStyle name="Normal 25 2 2 2 2 2" xfId="5267" xr:uid="{00000000-0005-0000-0000-0000E8420000}"/>
    <cellStyle name="Normal 25 2 2 2 2 2 2" xfId="7621" xr:uid="{00000000-0005-0000-0000-0000E9420000}"/>
    <cellStyle name="Normal 25 2 2 2 2 2 2 2" xfId="15873" xr:uid="{00000000-0005-0000-0000-0000EA420000}"/>
    <cellStyle name="Normal 25 2 2 2 2 2 2 2 2" xfId="25646" xr:uid="{00000000-0005-0000-0000-0000EB420000}"/>
    <cellStyle name="Normal 25 2 2 2 2 2 2 3" xfId="25647" xr:uid="{00000000-0005-0000-0000-0000EC420000}"/>
    <cellStyle name="Normal 25 2 2 2 2 2 2 4" xfId="25645" xr:uid="{00000000-0005-0000-0000-0000ED420000}"/>
    <cellStyle name="Normal 25 2 2 2 2 2 3" xfId="13884" xr:uid="{00000000-0005-0000-0000-0000EE420000}"/>
    <cellStyle name="Normal 25 2 2 2 2 2 3 2" xfId="25648" xr:uid="{00000000-0005-0000-0000-0000EF420000}"/>
    <cellStyle name="Normal 25 2 2 2 2 2 4" xfId="25649" xr:uid="{00000000-0005-0000-0000-0000F0420000}"/>
    <cellStyle name="Normal 25 2 2 2 2 2 5" xfId="25650" xr:uid="{00000000-0005-0000-0000-0000F1420000}"/>
    <cellStyle name="Normal 25 2 2 2 2 3" xfId="7620" xr:uid="{00000000-0005-0000-0000-0000F2420000}"/>
    <cellStyle name="Normal 25 2 2 2 2 3 2" xfId="15872" xr:uid="{00000000-0005-0000-0000-0000F3420000}"/>
    <cellStyle name="Normal 25 2 2 2 2 3 2 2" xfId="25652" xr:uid="{00000000-0005-0000-0000-0000F4420000}"/>
    <cellStyle name="Normal 25 2 2 2 2 3 3" xfId="25653" xr:uid="{00000000-0005-0000-0000-0000F5420000}"/>
    <cellStyle name="Normal 25 2 2 2 2 3 4" xfId="25651" xr:uid="{00000000-0005-0000-0000-0000F6420000}"/>
    <cellStyle name="Normal 25 2 2 2 2 4" xfId="13883" xr:uid="{00000000-0005-0000-0000-0000F7420000}"/>
    <cellStyle name="Normal 25 2 2 2 2 4 2" xfId="25654" xr:uid="{00000000-0005-0000-0000-0000F8420000}"/>
    <cellStyle name="Normal 25 2 2 2 2 5" xfId="25655" xr:uid="{00000000-0005-0000-0000-0000F9420000}"/>
    <cellStyle name="Normal 25 2 2 2 2 6" xfId="25656" xr:uid="{00000000-0005-0000-0000-0000FA420000}"/>
    <cellStyle name="Normal 25 2 2 2 3" xfId="5268" xr:uid="{00000000-0005-0000-0000-0000FB420000}"/>
    <cellStyle name="Normal 25 2 2 2 3 2" xfId="7622" xr:uid="{00000000-0005-0000-0000-0000FC420000}"/>
    <cellStyle name="Normal 25 2 2 2 3 2 2" xfId="15874" xr:uid="{00000000-0005-0000-0000-0000FD420000}"/>
    <cellStyle name="Normal 25 2 2 2 3 2 2 2" xfId="25658" xr:uid="{00000000-0005-0000-0000-0000FE420000}"/>
    <cellStyle name="Normal 25 2 2 2 3 2 3" xfId="25659" xr:uid="{00000000-0005-0000-0000-0000FF420000}"/>
    <cellStyle name="Normal 25 2 2 2 3 2 4" xfId="25657" xr:uid="{00000000-0005-0000-0000-000000430000}"/>
    <cellStyle name="Normal 25 2 2 2 3 3" xfId="13885" xr:uid="{00000000-0005-0000-0000-000001430000}"/>
    <cellStyle name="Normal 25 2 2 2 3 3 2" xfId="25660" xr:uid="{00000000-0005-0000-0000-000002430000}"/>
    <cellStyle name="Normal 25 2 2 2 3 4" xfId="25661" xr:uid="{00000000-0005-0000-0000-000003430000}"/>
    <cellStyle name="Normal 25 2 2 2 3 5" xfId="25662" xr:uid="{00000000-0005-0000-0000-000004430000}"/>
    <cellStyle name="Normal 25 2 2 2 4" xfId="7619" xr:uid="{00000000-0005-0000-0000-000005430000}"/>
    <cellStyle name="Normal 25 2 2 2 4 2" xfId="15871" xr:uid="{00000000-0005-0000-0000-000006430000}"/>
    <cellStyle name="Normal 25 2 2 2 4 2 2" xfId="25664" xr:uid="{00000000-0005-0000-0000-000007430000}"/>
    <cellStyle name="Normal 25 2 2 2 4 3" xfId="25665" xr:uid="{00000000-0005-0000-0000-000008430000}"/>
    <cellStyle name="Normal 25 2 2 2 4 4" xfId="25663" xr:uid="{00000000-0005-0000-0000-000009430000}"/>
    <cellStyle name="Normal 25 2 2 2 5" xfId="13882" xr:uid="{00000000-0005-0000-0000-00000A430000}"/>
    <cellStyle name="Normal 25 2 2 2 5 2" xfId="25666" xr:uid="{00000000-0005-0000-0000-00000B430000}"/>
    <cellStyle name="Normal 25 2 2 2 6" xfId="25667" xr:uid="{00000000-0005-0000-0000-00000C430000}"/>
    <cellStyle name="Normal 25 2 2 2 7" xfId="25668" xr:uid="{00000000-0005-0000-0000-00000D430000}"/>
    <cellStyle name="Normal 25 2 2 3" xfId="5269" xr:uid="{00000000-0005-0000-0000-00000E430000}"/>
    <cellStyle name="Normal 25 2 2 3 2" xfId="5270" xr:uid="{00000000-0005-0000-0000-00000F430000}"/>
    <cellStyle name="Normal 25 2 2 3 2 2" xfId="7624" xr:uid="{00000000-0005-0000-0000-000010430000}"/>
    <cellStyle name="Normal 25 2 2 3 2 2 2" xfId="15876" xr:uid="{00000000-0005-0000-0000-000011430000}"/>
    <cellStyle name="Normal 25 2 2 3 2 2 2 2" xfId="25670" xr:uid="{00000000-0005-0000-0000-000012430000}"/>
    <cellStyle name="Normal 25 2 2 3 2 2 3" xfId="25671" xr:uid="{00000000-0005-0000-0000-000013430000}"/>
    <cellStyle name="Normal 25 2 2 3 2 2 4" xfId="25669" xr:uid="{00000000-0005-0000-0000-000014430000}"/>
    <cellStyle name="Normal 25 2 2 3 2 3" xfId="13887" xr:uid="{00000000-0005-0000-0000-000015430000}"/>
    <cellStyle name="Normal 25 2 2 3 2 3 2" xfId="25672" xr:uid="{00000000-0005-0000-0000-000016430000}"/>
    <cellStyle name="Normal 25 2 2 3 2 4" xfId="25673" xr:uid="{00000000-0005-0000-0000-000017430000}"/>
    <cellStyle name="Normal 25 2 2 3 2 5" xfId="25674" xr:uid="{00000000-0005-0000-0000-000018430000}"/>
    <cellStyle name="Normal 25 2 2 3 3" xfId="7623" xr:uid="{00000000-0005-0000-0000-000019430000}"/>
    <cellStyle name="Normal 25 2 2 3 3 2" xfId="15875" xr:uid="{00000000-0005-0000-0000-00001A430000}"/>
    <cellStyle name="Normal 25 2 2 3 3 2 2" xfId="25676" xr:uid="{00000000-0005-0000-0000-00001B430000}"/>
    <cellStyle name="Normal 25 2 2 3 3 3" xfId="25677" xr:uid="{00000000-0005-0000-0000-00001C430000}"/>
    <cellStyle name="Normal 25 2 2 3 3 4" xfId="25675" xr:uid="{00000000-0005-0000-0000-00001D430000}"/>
    <cellStyle name="Normal 25 2 2 3 4" xfId="13886" xr:uid="{00000000-0005-0000-0000-00001E430000}"/>
    <cellStyle name="Normal 25 2 2 3 4 2" xfId="25678" xr:uid="{00000000-0005-0000-0000-00001F430000}"/>
    <cellStyle name="Normal 25 2 2 3 5" xfId="25679" xr:uid="{00000000-0005-0000-0000-000020430000}"/>
    <cellStyle name="Normal 25 2 2 3 6" xfId="25680" xr:uid="{00000000-0005-0000-0000-000021430000}"/>
    <cellStyle name="Normal 25 2 2 4" xfId="5271" xr:uid="{00000000-0005-0000-0000-000022430000}"/>
    <cellStyle name="Normal 25 2 2 4 2" xfId="5272" xr:uid="{00000000-0005-0000-0000-000023430000}"/>
    <cellStyle name="Normal 25 2 2 4 2 2" xfId="7626" xr:uid="{00000000-0005-0000-0000-000024430000}"/>
    <cellStyle name="Normal 25 2 2 4 2 2 2" xfId="15878" xr:uid="{00000000-0005-0000-0000-000025430000}"/>
    <cellStyle name="Normal 25 2 2 4 2 2 2 2" xfId="25682" xr:uid="{00000000-0005-0000-0000-000026430000}"/>
    <cellStyle name="Normal 25 2 2 4 2 2 3" xfId="25683" xr:uid="{00000000-0005-0000-0000-000027430000}"/>
    <cellStyle name="Normal 25 2 2 4 2 2 4" xfId="25681" xr:uid="{00000000-0005-0000-0000-000028430000}"/>
    <cellStyle name="Normal 25 2 2 4 2 3" xfId="13889" xr:uid="{00000000-0005-0000-0000-000029430000}"/>
    <cellStyle name="Normal 25 2 2 4 2 3 2" xfId="25684" xr:uid="{00000000-0005-0000-0000-00002A430000}"/>
    <cellStyle name="Normal 25 2 2 4 2 4" xfId="25685" xr:uid="{00000000-0005-0000-0000-00002B430000}"/>
    <cellStyle name="Normal 25 2 2 4 2 5" xfId="25686" xr:uid="{00000000-0005-0000-0000-00002C430000}"/>
    <cellStyle name="Normal 25 2 2 4 3" xfId="7625" xr:uid="{00000000-0005-0000-0000-00002D430000}"/>
    <cellStyle name="Normal 25 2 2 4 3 2" xfId="15877" xr:uid="{00000000-0005-0000-0000-00002E430000}"/>
    <cellStyle name="Normal 25 2 2 4 3 2 2" xfId="25688" xr:uid="{00000000-0005-0000-0000-00002F430000}"/>
    <cellStyle name="Normal 25 2 2 4 3 3" xfId="25689" xr:uid="{00000000-0005-0000-0000-000030430000}"/>
    <cellStyle name="Normal 25 2 2 4 3 4" xfId="25687" xr:uid="{00000000-0005-0000-0000-000031430000}"/>
    <cellStyle name="Normal 25 2 2 4 4" xfId="13888" xr:uid="{00000000-0005-0000-0000-000032430000}"/>
    <cellStyle name="Normal 25 2 2 4 4 2" xfId="25690" xr:uid="{00000000-0005-0000-0000-000033430000}"/>
    <cellStyle name="Normal 25 2 2 4 5" xfId="25691" xr:uid="{00000000-0005-0000-0000-000034430000}"/>
    <cellStyle name="Normal 25 2 2 4 6" xfId="25692" xr:uid="{00000000-0005-0000-0000-000035430000}"/>
    <cellStyle name="Normal 25 2 2 5" xfId="5273" xr:uid="{00000000-0005-0000-0000-000036430000}"/>
    <cellStyle name="Normal 25 2 2 5 2" xfId="7627" xr:uid="{00000000-0005-0000-0000-000037430000}"/>
    <cellStyle name="Normal 25 2 2 5 2 2" xfId="15879" xr:uid="{00000000-0005-0000-0000-000038430000}"/>
    <cellStyle name="Normal 25 2 2 5 2 2 2" xfId="25694" xr:uid="{00000000-0005-0000-0000-000039430000}"/>
    <cellStyle name="Normal 25 2 2 5 2 3" xfId="25695" xr:uid="{00000000-0005-0000-0000-00003A430000}"/>
    <cellStyle name="Normal 25 2 2 5 2 4" xfId="25693" xr:uid="{00000000-0005-0000-0000-00003B430000}"/>
    <cellStyle name="Normal 25 2 2 5 3" xfId="13890" xr:uid="{00000000-0005-0000-0000-00003C430000}"/>
    <cellStyle name="Normal 25 2 2 5 3 2" xfId="25696" xr:uid="{00000000-0005-0000-0000-00003D430000}"/>
    <cellStyle name="Normal 25 2 2 5 4" xfId="25697" xr:uid="{00000000-0005-0000-0000-00003E430000}"/>
    <cellStyle name="Normal 25 2 2 5 5" xfId="25698" xr:uid="{00000000-0005-0000-0000-00003F430000}"/>
    <cellStyle name="Normal 25 2 2 6" xfId="7618" xr:uid="{00000000-0005-0000-0000-000040430000}"/>
    <cellStyle name="Normal 25 2 2 6 2" xfId="15870" xr:uid="{00000000-0005-0000-0000-000041430000}"/>
    <cellStyle name="Normal 25 2 2 6 2 2" xfId="25700" xr:uid="{00000000-0005-0000-0000-000042430000}"/>
    <cellStyle name="Normal 25 2 2 6 3" xfId="25701" xr:uid="{00000000-0005-0000-0000-000043430000}"/>
    <cellStyle name="Normal 25 2 2 6 4" xfId="25699" xr:uid="{00000000-0005-0000-0000-000044430000}"/>
    <cellStyle name="Normal 25 2 2 7" xfId="13881" xr:uid="{00000000-0005-0000-0000-000045430000}"/>
    <cellStyle name="Normal 25 2 2 7 2" xfId="25702" xr:uid="{00000000-0005-0000-0000-000046430000}"/>
    <cellStyle name="Normal 25 2 2 8" xfId="25703" xr:uid="{00000000-0005-0000-0000-000047430000}"/>
    <cellStyle name="Normal 25 2 2 9" xfId="25704" xr:uid="{00000000-0005-0000-0000-000048430000}"/>
    <cellStyle name="Normal 25 2 3" xfId="5274" xr:uid="{00000000-0005-0000-0000-000049430000}"/>
    <cellStyle name="Normal 25 2 3 2" xfId="5275" xr:uid="{00000000-0005-0000-0000-00004A430000}"/>
    <cellStyle name="Normal 25 2 3 2 2" xfId="5276" xr:uid="{00000000-0005-0000-0000-00004B430000}"/>
    <cellStyle name="Normal 25 2 3 2 2 2" xfId="7630" xr:uid="{00000000-0005-0000-0000-00004C430000}"/>
    <cellStyle name="Normal 25 2 3 2 2 2 2" xfId="15882" xr:uid="{00000000-0005-0000-0000-00004D430000}"/>
    <cellStyle name="Normal 25 2 3 2 2 2 2 2" xfId="25706" xr:uid="{00000000-0005-0000-0000-00004E430000}"/>
    <cellStyle name="Normal 25 2 3 2 2 2 3" xfId="25707" xr:uid="{00000000-0005-0000-0000-00004F430000}"/>
    <cellStyle name="Normal 25 2 3 2 2 2 4" xfId="25705" xr:uid="{00000000-0005-0000-0000-000050430000}"/>
    <cellStyle name="Normal 25 2 3 2 2 3" xfId="13893" xr:uid="{00000000-0005-0000-0000-000051430000}"/>
    <cellStyle name="Normal 25 2 3 2 2 3 2" xfId="25708" xr:uid="{00000000-0005-0000-0000-000052430000}"/>
    <cellStyle name="Normal 25 2 3 2 2 4" xfId="25709" xr:uid="{00000000-0005-0000-0000-000053430000}"/>
    <cellStyle name="Normal 25 2 3 2 2 5" xfId="25710" xr:uid="{00000000-0005-0000-0000-000054430000}"/>
    <cellStyle name="Normal 25 2 3 2 3" xfId="7629" xr:uid="{00000000-0005-0000-0000-000055430000}"/>
    <cellStyle name="Normal 25 2 3 2 3 2" xfId="15881" xr:uid="{00000000-0005-0000-0000-000056430000}"/>
    <cellStyle name="Normal 25 2 3 2 3 2 2" xfId="25712" xr:uid="{00000000-0005-0000-0000-000057430000}"/>
    <cellStyle name="Normal 25 2 3 2 3 3" xfId="25713" xr:uid="{00000000-0005-0000-0000-000058430000}"/>
    <cellStyle name="Normal 25 2 3 2 3 4" xfId="25711" xr:uid="{00000000-0005-0000-0000-000059430000}"/>
    <cellStyle name="Normal 25 2 3 2 4" xfId="13892" xr:uid="{00000000-0005-0000-0000-00005A430000}"/>
    <cellStyle name="Normal 25 2 3 2 4 2" xfId="25714" xr:uid="{00000000-0005-0000-0000-00005B430000}"/>
    <cellStyle name="Normal 25 2 3 2 5" xfId="25715" xr:uid="{00000000-0005-0000-0000-00005C430000}"/>
    <cellStyle name="Normal 25 2 3 2 6" xfId="25716" xr:uid="{00000000-0005-0000-0000-00005D430000}"/>
    <cellStyle name="Normal 25 2 3 3" xfId="5277" xr:uid="{00000000-0005-0000-0000-00005E430000}"/>
    <cellStyle name="Normal 25 2 3 3 2" xfId="7631" xr:uid="{00000000-0005-0000-0000-00005F430000}"/>
    <cellStyle name="Normal 25 2 3 3 2 2" xfId="15883" xr:uid="{00000000-0005-0000-0000-000060430000}"/>
    <cellStyle name="Normal 25 2 3 3 2 2 2" xfId="25718" xr:uid="{00000000-0005-0000-0000-000061430000}"/>
    <cellStyle name="Normal 25 2 3 3 2 3" xfId="25719" xr:uid="{00000000-0005-0000-0000-000062430000}"/>
    <cellStyle name="Normal 25 2 3 3 2 4" xfId="25717" xr:uid="{00000000-0005-0000-0000-000063430000}"/>
    <cellStyle name="Normal 25 2 3 3 3" xfId="13894" xr:uid="{00000000-0005-0000-0000-000064430000}"/>
    <cellStyle name="Normal 25 2 3 3 3 2" xfId="25720" xr:uid="{00000000-0005-0000-0000-000065430000}"/>
    <cellStyle name="Normal 25 2 3 3 4" xfId="25721" xr:uid="{00000000-0005-0000-0000-000066430000}"/>
    <cellStyle name="Normal 25 2 3 3 5" xfId="25722" xr:uid="{00000000-0005-0000-0000-000067430000}"/>
    <cellStyle name="Normal 25 2 3 4" xfId="7628" xr:uid="{00000000-0005-0000-0000-000068430000}"/>
    <cellStyle name="Normal 25 2 3 4 2" xfId="15880" xr:uid="{00000000-0005-0000-0000-000069430000}"/>
    <cellStyle name="Normal 25 2 3 4 2 2" xfId="25724" xr:uid="{00000000-0005-0000-0000-00006A430000}"/>
    <cellStyle name="Normal 25 2 3 4 3" xfId="25725" xr:uid="{00000000-0005-0000-0000-00006B430000}"/>
    <cellStyle name="Normal 25 2 3 4 4" xfId="25723" xr:uid="{00000000-0005-0000-0000-00006C430000}"/>
    <cellStyle name="Normal 25 2 3 5" xfId="13891" xr:uid="{00000000-0005-0000-0000-00006D430000}"/>
    <cellStyle name="Normal 25 2 3 5 2" xfId="25726" xr:uid="{00000000-0005-0000-0000-00006E430000}"/>
    <cellStyle name="Normal 25 2 3 6" xfId="25727" xr:uid="{00000000-0005-0000-0000-00006F430000}"/>
    <cellStyle name="Normal 25 2 3 7" xfId="25728" xr:uid="{00000000-0005-0000-0000-000070430000}"/>
    <cellStyle name="Normal 25 2 4" xfId="5278" xr:uid="{00000000-0005-0000-0000-000071430000}"/>
    <cellStyle name="Normal 25 2 4 2" xfId="5279" xr:uid="{00000000-0005-0000-0000-000072430000}"/>
    <cellStyle name="Normal 25 2 4 2 2" xfId="7633" xr:uid="{00000000-0005-0000-0000-000073430000}"/>
    <cellStyle name="Normal 25 2 4 2 2 2" xfId="15885" xr:uid="{00000000-0005-0000-0000-000074430000}"/>
    <cellStyle name="Normal 25 2 4 2 2 2 2" xfId="25730" xr:uid="{00000000-0005-0000-0000-000075430000}"/>
    <cellStyle name="Normal 25 2 4 2 2 3" xfId="25731" xr:uid="{00000000-0005-0000-0000-000076430000}"/>
    <cellStyle name="Normal 25 2 4 2 2 4" xfId="25729" xr:uid="{00000000-0005-0000-0000-000077430000}"/>
    <cellStyle name="Normal 25 2 4 2 3" xfId="13896" xr:uid="{00000000-0005-0000-0000-000078430000}"/>
    <cellStyle name="Normal 25 2 4 2 3 2" xfId="25732" xr:uid="{00000000-0005-0000-0000-000079430000}"/>
    <cellStyle name="Normal 25 2 4 2 4" xfId="25733" xr:uid="{00000000-0005-0000-0000-00007A430000}"/>
    <cellStyle name="Normal 25 2 4 2 5" xfId="25734" xr:uid="{00000000-0005-0000-0000-00007B430000}"/>
    <cellStyle name="Normal 25 2 4 3" xfId="7632" xr:uid="{00000000-0005-0000-0000-00007C430000}"/>
    <cellStyle name="Normal 25 2 4 3 2" xfId="15884" xr:uid="{00000000-0005-0000-0000-00007D430000}"/>
    <cellStyle name="Normal 25 2 4 3 2 2" xfId="25736" xr:uid="{00000000-0005-0000-0000-00007E430000}"/>
    <cellStyle name="Normal 25 2 4 3 3" xfId="25737" xr:uid="{00000000-0005-0000-0000-00007F430000}"/>
    <cellStyle name="Normal 25 2 4 3 4" xfId="25735" xr:uid="{00000000-0005-0000-0000-000080430000}"/>
    <cellStyle name="Normal 25 2 4 4" xfId="13895" xr:uid="{00000000-0005-0000-0000-000081430000}"/>
    <cellStyle name="Normal 25 2 4 4 2" xfId="25738" xr:uid="{00000000-0005-0000-0000-000082430000}"/>
    <cellStyle name="Normal 25 2 4 5" xfId="25739" xr:uid="{00000000-0005-0000-0000-000083430000}"/>
    <cellStyle name="Normal 25 2 4 6" xfId="25740" xr:uid="{00000000-0005-0000-0000-000084430000}"/>
    <cellStyle name="Normal 25 2 5" xfId="5280" xr:uid="{00000000-0005-0000-0000-000085430000}"/>
    <cellStyle name="Normal 25 2 5 2" xfId="5281" xr:uid="{00000000-0005-0000-0000-000086430000}"/>
    <cellStyle name="Normal 25 2 5 2 2" xfId="7635" xr:uid="{00000000-0005-0000-0000-000087430000}"/>
    <cellStyle name="Normal 25 2 5 2 2 2" xfId="15887" xr:uid="{00000000-0005-0000-0000-000088430000}"/>
    <cellStyle name="Normal 25 2 5 2 2 2 2" xfId="25742" xr:uid="{00000000-0005-0000-0000-000089430000}"/>
    <cellStyle name="Normal 25 2 5 2 2 3" xfId="25743" xr:uid="{00000000-0005-0000-0000-00008A430000}"/>
    <cellStyle name="Normal 25 2 5 2 2 4" xfId="25741" xr:uid="{00000000-0005-0000-0000-00008B430000}"/>
    <cellStyle name="Normal 25 2 5 2 3" xfId="13898" xr:uid="{00000000-0005-0000-0000-00008C430000}"/>
    <cellStyle name="Normal 25 2 5 2 3 2" xfId="25744" xr:uid="{00000000-0005-0000-0000-00008D430000}"/>
    <cellStyle name="Normal 25 2 5 2 4" xfId="25745" xr:uid="{00000000-0005-0000-0000-00008E430000}"/>
    <cellStyle name="Normal 25 2 5 2 5" xfId="25746" xr:uid="{00000000-0005-0000-0000-00008F430000}"/>
    <cellStyle name="Normal 25 2 5 3" xfId="7634" xr:uid="{00000000-0005-0000-0000-000090430000}"/>
    <cellStyle name="Normal 25 2 5 3 2" xfId="15886" xr:uid="{00000000-0005-0000-0000-000091430000}"/>
    <cellStyle name="Normal 25 2 5 3 2 2" xfId="25748" xr:uid="{00000000-0005-0000-0000-000092430000}"/>
    <cellStyle name="Normal 25 2 5 3 3" xfId="25749" xr:uid="{00000000-0005-0000-0000-000093430000}"/>
    <cellStyle name="Normal 25 2 5 3 4" xfId="25747" xr:uid="{00000000-0005-0000-0000-000094430000}"/>
    <cellStyle name="Normal 25 2 5 4" xfId="13897" xr:uid="{00000000-0005-0000-0000-000095430000}"/>
    <cellStyle name="Normal 25 2 5 4 2" xfId="25750" xr:uid="{00000000-0005-0000-0000-000096430000}"/>
    <cellStyle name="Normal 25 2 5 5" xfId="25751" xr:uid="{00000000-0005-0000-0000-000097430000}"/>
    <cellStyle name="Normal 25 2 5 6" xfId="25752" xr:uid="{00000000-0005-0000-0000-000098430000}"/>
    <cellStyle name="Normal 25 2 6" xfId="5282" xr:uid="{00000000-0005-0000-0000-000099430000}"/>
    <cellStyle name="Normal 25 2 6 2" xfId="7636" xr:uid="{00000000-0005-0000-0000-00009A430000}"/>
    <cellStyle name="Normal 25 2 6 2 2" xfId="15888" xr:uid="{00000000-0005-0000-0000-00009B430000}"/>
    <cellStyle name="Normal 25 2 6 2 2 2" xfId="25754" xr:uid="{00000000-0005-0000-0000-00009C430000}"/>
    <cellStyle name="Normal 25 2 6 2 3" xfId="25755" xr:uid="{00000000-0005-0000-0000-00009D430000}"/>
    <cellStyle name="Normal 25 2 6 2 4" xfId="25753" xr:uid="{00000000-0005-0000-0000-00009E430000}"/>
    <cellStyle name="Normal 25 2 6 3" xfId="13899" xr:uid="{00000000-0005-0000-0000-00009F430000}"/>
    <cellStyle name="Normal 25 2 6 3 2" xfId="25756" xr:uid="{00000000-0005-0000-0000-0000A0430000}"/>
    <cellStyle name="Normal 25 2 6 4" xfId="25757" xr:uid="{00000000-0005-0000-0000-0000A1430000}"/>
    <cellStyle name="Normal 25 2 6 5" xfId="25758" xr:uid="{00000000-0005-0000-0000-0000A2430000}"/>
    <cellStyle name="Normal 25 2 7" xfId="7617" xr:uid="{00000000-0005-0000-0000-0000A3430000}"/>
    <cellStyle name="Normal 25 2 7 2" xfId="15869" xr:uid="{00000000-0005-0000-0000-0000A4430000}"/>
    <cellStyle name="Normal 25 2 7 2 2" xfId="25760" xr:uid="{00000000-0005-0000-0000-0000A5430000}"/>
    <cellStyle name="Normal 25 2 7 3" xfId="25761" xr:uid="{00000000-0005-0000-0000-0000A6430000}"/>
    <cellStyle name="Normal 25 2 7 4" xfId="25759" xr:uid="{00000000-0005-0000-0000-0000A7430000}"/>
    <cellStyle name="Normal 25 2 8" xfId="13880" xr:uid="{00000000-0005-0000-0000-0000A8430000}"/>
    <cellStyle name="Normal 25 2 8 2" xfId="25762" xr:uid="{00000000-0005-0000-0000-0000A9430000}"/>
    <cellStyle name="Normal 25 2 9" xfId="25763" xr:uid="{00000000-0005-0000-0000-0000AA430000}"/>
    <cellStyle name="Normal 25 3" xfId="5283" xr:uid="{00000000-0005-0000-0000-0000AB430000}"/>
    <cellStyle name="Normal 25 3 2" xfId="5284" xr:uid="{00000000-0005-0000-0000-0000AC430000}"/>
    <cellStyle name="Normal 25 3 2 2" xfId="5285" xr:uid="{00000000-0005-0000-0000-0000AD430000}"/>
    <cellStyle name="Normal 25 3 2 2 2" xfId="5286" xr:uid="{00000000-0005-0000-0000-0000AE430000}"/>
    <cellStyle name="Normal 25 3 2 2 2 2" xfId="7640" xr:uid="{00000000-0005-0000-0000-0000AF430000}"/>
    <cellStyle name="Normal 25 3 2 2 2 2 2" xfId="15892" xr:uid="{00000000-0005-0000-0000-0000B0430000}"/>
    <cellStyle name="Normal 25 3 2 2 2 2 2 2" xfId="25765" xr:uid="{00000000-0005-0000-0000-0000B1430000}"/>
    <cellStyle name="Normal 25 3 2 2 2 2 3" xfId="25766" xr:uid="{00000000-0005-0000-0000-0000B2430000}"/>
    <cellStyle name="Normal 25 3 2 2 2 2 4" xfId="25764" xr:uid="{00000000-0005-0000-0000-0000B3430000}"/>
    <cellStyle name="Normal 25 3 2 2 2 3" xfId="13903" xr:uid="{00000000-0005-0000-0000-0000B4430000}"/>
    <cellStyle name="Normal 25 3 2 2 2 3 2" xfId="25767" xr:uid="{00000000-0005-0000-0000-0000B5430000}"/>
    <cellStyle name="Normal 25 3 2 2 2 4" xfId="25768" xr:uid="{00000000-0005-0000-0000-0000B6430000}"/>
    <cellStyle name="Normal 25 3 2 2 2 5" xfId="25769" xr:uid="{00000000-0005-0000-0000-0000B7430000}"/>
    <cellStyle name="Normal 25 3 2 2 3" xfId="7639" xr:uid="{00000000-0005-0000-0000-0000B8430000}"/>
    <cellStyle name="Normal 25 3 2 2 3 2" xfId="15891" xr:uid="{00000000-0005-0000-0000-0000B9430000}"/>
    <cellStyle name="Normal 25 3 2 2 3 2 2" xfId="25771" xr:uid="{00000000-0005-0000-0000-0000BA430000}"/>
    <cellStyle name="Normal 25 3 2 2 3 3" xfId="25772" xr:uid="{00000000-0005-0000-0000-0000BB430000}"/>
    <cellStyle name="Normal 25 3 2 2 3 4" xfId="25770" xr:uid="{00000000-0005-0000-0000-0000BC430000}"/>
    <cellStyle name="Normal 25 3 2 2 4" xfId="13902" xr:uid="{00000000-0005-0000-0000-0000BD430000}"/>
    <cellStyle name="Normal 25 3 2 2 4 2" xfId="25773" xr:uid="{00000000-0005-0000-0000-0000BE430000}"/>
    <cellStyle name="Normal 25 3 2 2 5" xfId="25774" xr:uid="{00000000-0005-0000-0000-0000BF430000}"/>
    <cellStyle name="Normal 25 3 2 2 6" xfId="25775" xr:uid="{00000000-0005-0000-0000-0000C0430000}"/>
    <cellStyle name="Normal 25 3 2 3" xfId="5287" xr:uid="{00000000-0005-0000-0000-0000C1430000}"/>
    <cellStyle name="Normal 25 3 2 3 2" xfId="7641" xr:uid="{00000000-0005-0000-0000-0000C2430000}"/>
    <cellStyle name="Normal 25 3 2 3 2 2" xfId="15893" xr:uid="{00000000-0005-0000-0000-0000C3430000}"/>
    <cellStyle name="Normal 25 3 2 3 2 2 2" xfId="25777" xr:uid="{00000000-0005-0000-0000-0000C4430000}"/>
    <cellStyle name="Normal 25 3 2 3 2 3" xfId="25778" xr:uid="{00000000-0005-0000-0000-0000C5430000}"/>
    <cellStyle name="Normal 25 3 2 3 2 4" xfId="25776" xr:uid="{00000000-0005-0000-0000-0000C6430000}"/>
    <cellStyle name="Normal 25 3 2 3 3" xfId="13904" xr:uid="{00000000-0005-0000-0000-0000C7430000}"/>
    <cellStyle name="Normal 25 3 2 3 3 2" xfId="25779" xr:uid="{00000000-0005-0000-0000-0000C8430000}"/>
    <cellStyle name="Normal 25 3 2 3 4" xfId="25780" xr:uid="{00000000-0005-0000-0000-0000C9430000}"/>
    <cellStyle name="Normal 25 3 2 3 5" xfId="25781" xr:uid="{00000000-0005-0000-0000-0000CA430000}"/>
    <cellStyle name="Normal 25 3 2 4" xfId="7638" xr:uid="{00000000-0005-0000-0000-0000CB430000}"/>
    <cellStyle name="Normal 25 3 2 4 2" xfId="15890" xr:uid="{00000000-0005-0000-0000-0000CC430000}"/>
    <cellStyle name="Normal 25 3 2 4 2 2" xfId="25783" xr:uid="{00000000-0005-0000-0000-0000CD430000}"/>
    <cellStyle name="Normal 25 3 2 4 3" xfId="25784" xr:uid="{00000000-0005-0000-0000-0000CE430000}"/>
    <cellStyle name="Normal 25 3 2 4 4" xfId="25782" xr:uid="{00000000-0005-0000-0000-0000CF430000}"/>
    <cellStyle name="Normal 25 3 2 5" xfId="13901" xr:uid="{00000000-0005-0000-0000-0000D0430000}"/>
    <cellStyle name="Normal 25 3 2 5 2" xfId="25785" xr:uid="{00000000-0005-0000-0000-0000D1430000}"/>
    <cellStyle name="Normal 25 3 2 6" xfId="25786" xr:uid="{00000000-0005-0000-0000-0000D2430000}"/>
    <cellStyle name="Normal 25 3 2 7" xfId="25787" xr:uid="{00000000-0005-0000-0000-0000D3430000}"/>
    <cellStyle name="Normal 25 3 3" xfId="5288" xr:uid="{00000000-0005-0000-0000-0000D4430000}"/>
    <cellStyle name="Normal 25 3 3 2" xfId="5289" xr:uid="{00000000-0005-0000-0000-0000D5430000}"/>
    <cellStyle name="Normal 25 3 3 2 2" xfId="7643" xr:uid="{00000000-0005-0000-0000-0000D6430000}"/>
    <cellStyle name="Normal 25 3 3 2 2 2" xfId="15895" xr:uid="{00000000-0005-0000-0000-0000D7430000}"/>
    <cellStyle name="Normal 25 3 3 2 2 2 2" xfId="25789" xr:uid="{00000000-0005-0000-0000-0000D8430000}"/>
    <cellStyle name="Normal 25 3 3 2 2 3" xfId="25790" xr:uid="{00000000-0005-0000-0000-0000D9430000}"/>
    <cellStyle name="Normal 25 3 3 2 2 4" xfId="25788" xr:uid="{00000000-0005-0000-0000-0000DA430000}"/>
    <cellStyle name="Normal 25 3 3 2 3" xfId="13906" xr:uid="{00000000-0005-0000-0000-0000DB430000}"/>
    <cellStyle name="Normal 25 3 3 2 3 2" xfId="25791" xr:uid="{00000000-0005-0000-0000-0000DC430000}"/>
    <cellStyle name="Normal 25 3 3 2 4" xfId="25792" xr:uid="{00000000-0005-0000-0000-0000DD430000}"/>
    <cellStyle name="Normal 25 3 3 2 5" xfId="25793" xr:uid="{00000000-0005-0000-0000-0000DE430000}"/>
    <cellStyle name="Normal 25 3 3 3" xfId="7642" xr:uid="{00000000-0005-0000-0000-0000DF430000}"/>
    <cellStyle name="Normal 25 3 3 3 2" xfId="15894" xr:uid="{00000000-0005-0000-0000-0000E0430000}"/>
    <cellStyle name="Normal 25 3 3 3 2 2" xfId="25795" xr:uid="{00000000-0005-0000-0000-0000E1430000}"/>
    <cellStyle name="Normal 25 3 3 3 3" xfId="25796" xr:uid="{00000000-0005-0000-0000-0000E2430000}"/>
    <cellStyle name="Normal 25 3 3 3 4" xfId="25794" xr:uid="{00000000-0005-0000-0000-0000E3430000}"/>
    <cellStyle name="Normal 25 3 3 4" xfId="13905" xr:uid="{00000000-0005-0000-0000-0000E4430000}"/>
    <cellStyle name="Normal 25 3 3 4 2" xfId="25797" xr:uid="{00000000-0005-0000-0000-0000E5430000}"/>
    <cellStyle name="Normal 25 3 3 5" xfId="25798" xr:uid="{00000000-0005-0000-0000-0000E6430000}"/>
    <cellStyle name="Normal 25 3 3 6" xfId="25799" xr:uid="{00000000-0005-0000-0000-0000E7430000}"/>
    <cellStyle name="Normal 25 3 4" xfId="5290" xr:uid="{00000000-0005-0000-0000-0000E8430000}"/>
    <cellStyle name="Normal 25 3 4 2" xfId="5291" xr:uid="{00000000-0005-0000-0000-0000E9430000}"/>
    <cellStyle name="Normal 25 3 4 2 2" xfId="7645" xr:uid="{00000000-0005-0000-0000-0000EA430000}"/>
    <cellStyle name="Normal 25 3 4 2 2 2" xfId="15897" xr:uid="{00000000-0005-0000-0000-0000EB430000}"/>
    <cellStyle name="Normal 25 3 4 2 2 2 2" xfId="25801" xr:uid="{00000000-0005-0000-0000-0000EC430000}"/>
    <cellStyle name="Normal 25 3 4 2 2 3" xfId="25802" xr:uid="{00000000-0005-0000-0000-0000ED430000}"/>
    <cellStyle name="Normal 25 3 4 2 2 4" xfId="25800" xr:uid="{00000000-0005-0000-0000-0000EE430000}"/>
    <cellStyle name="Normal 25 3 4 2 3" xfId="13908" xr:uid="{00000000-0005-0000-0000-0000EF430000}"/>
    <cellStyle name="Normal 25 3 4 2 3 2" xfId="25803" xr:uid="{00000000-0005-0000-0000-0000F0430000}"/>
    <cellStyle name="Normal 25 3 4 2 4" xfId="25804" xr:uid="{00000000-0005-0000-0000-0000F1430000}"/>
    <cellStyle name="Normal 25 3 4 2 5" xfId="25805" xr:uid="{00000000-0005-0000-0000-0000F2430000}"/>
    <cellStyle name="Normal 25 3 4 3" xfId="7644" xr:uid="{00000000-0005-0000-0000-0000F3430000}"/>
    <cellStyle name="Normal 25 3 4 3 2" xfId="15896" xr:uid="{00000000-0005-0000-0000-0000F4430000}"/>
    <cellStyle name="Normal 25 3 4 3 2 2" xfId="25807" xr:uid="{00000000-0005-0000-0000-0000F5430000}"/>
    <cellStyle name="Normal 25 3 4 3 3" xfId="25808" xr:uid="{00000000-0005-0000-0000-0000F6430000}"/>
    <cellStyle name="Normal 25 3 4 3 4" xfId="25806" xr:uid="{00000000-0005-0000-0000-0000F7430000}"/>
    <cellStyle name="Normal 25 3 4 4" xfId="13907" xr:uid="{00000000-0005-0000-0000-0000F8430000}"/>
    <cellStyle name="Normal 25 3 4 4 2" xfId="25809" xr:uid="{00000000-0005-0000-0000-0000F9430000}"/>
    <cellStyle name="Normal 25 3 4 5" xfId="25810" xr:uid="{00000000-0005-0000-0000-0000FA430000}"/>
    <cellStyle name="Normal 25 3 4 6" xfId="25811" xr:uid="{00000000-0005-0000-0000-0000FB430000}"/>
    <cellStyle name="Normal 25 3 5" xfId="5292" xr:uid="{00000000-0005-0000-0000-0000FC430000}"/>
    <cellStyle name="Normal 25 3 5 2" xfId="7646" xr:uid="{00000000-0005-0000-0000-0000FD430000}"/>
    <cellStyle name="Normal 25 3 5 2 2" xfId="15898" xr:uid="{00000000-0005-0000-0000-0000FE430000}"/>
    <cellStyle name="Normal 25 3 5 2 2 2" xfId="25813" xr:uid="{00000000-0005-0000-0000-0000FF430000}"/>
    <cellStyle name="Normal 25 3 5 2 3" xfId="25814" xr:uid="{00000000-0005-0000-0000-000000440000}"/>
    <cellStyle name="Normal 25 3 5 2 4" xfId="25812" xr:uid="{00000000-0005-0000-0000-000001440000}"/>
    <cellStyle name="Normal 25 3 5 3" xfId="13909" xr:uid="{00000000-0005-0000-0000-000002440000}"/>
    <cellStyle name="Normal 25 3 5 3 2" xfId="25815" xr:uid="{00000000-0005-0000-0000-000003440000}"/>
    <cellStyle name="Normal 25 3 5 4" xfId="25816" xr:uid="{00000000-0005-0000-0000-000004440000}"/>
    <cellStyle name="Normal 25 3 5 5" xfId="25817" xr:uid="{00000000-0005-0000-0000-000005440000}"/>
    <cellStyle name="Normal 25 3 6" xfId="7637" xr:uid="{00000000-0005-0000-0000-000006440000}"/>
    <cellStyle name="Normal 25 3 6 2" xfId="15889" xr:uid="{00000000-0005-0000-0000-000007440000}"/>
    <cellStyle name="Normal 25 3 6 2 2" xfId="25819" xr:uid="{00000000-0005-0000-0000-000008440000}"/>
    <cellStyle name="Normal 25 3 6 3" xfId="25820" xr:uid="{00000000-0005-0000-0000-000009440000}"/>
    <cellStyle name="Normal 25 3 6 4" xfId="25818" xr:uid="{00000000-0005-0000-0000-00000A440000}"/>
    <cellStyle name="Normal 25 3 7" xfId="13900" xr:uid="{00000000-0005-0000-0000-00000B440000}"/>
    <cellStyle name="Normal 25 3 7 2" xfId="25821" xr:uid="{00000000-0005-0000-0000-00000C440000}"/>
    <cellStyle name="Normal 25 3 8" xfId="25822" xr:uid="{00000000-0005-0000-0000-00000D440000}"/>
    <cellStyle name="Normal 25 3 9" xfId="25823" xr:uid="{00000000-0005-0000-0000-00000E440000}"/>
    <cellStyle name="Normal 25 4" xfId="5293" xr:uid="{00000000-0005-0000-0000-00000F440000}"/>
    <cellStyle name="Normal 25 4 2" xfId="5294" xr:uid="{00000000-0005-0000-0000-000010440000}"/>
    <cellStyle name="Normal 25 4 2 2" xfId="5295" xr:uid="{00000000-0005-0000-0000-000011440000}"/>
    <cellStyle name="Normal 25 4 2 2 2" xfId="7649" xr:uid="{00000000-0005-0000-0000-000012440000}"/>
    <cellStyle name="Normal 25 4 2 2 2 2" xfId="15901" xr:uid="{00000000-0005-0000-0000-000013440000}"/>
    <cellStyle name="Normal 25 4 2 2 2 2 2" xfId="25825" xr:uid="{00000000-0005-0000-0000-000014440000}"/>
    <cellStyle name="Normal 25 4 2 2 2 3" xfId="25826" xr:uid="{00000000-0005-0000-0000-000015440000}"/>
    <cellStyle name="Normal 25 4 2 2 2 4" xfId="25824" xr:uid="{00000000-0005-0000-0000-000016440000}"/>
    <cellStyle name="Normal 25 4 2 2 3" xfId="13912" xr:uid="{00000000-0005-0000-0000-000017440000}"/>
    <cellStyle name="Normal 25 4 2 2 3 2" xfId="25827" xr:uid="{00000000-0005-0000-0000-000018440000}"/>
    <cellStyle name="Normal 25 4 2 2 4" xfId="25828" xr:uid="{00000000-0005-0000-0000-000019440000}"/>
    <cellStyle name="Normal 25 4 2 2 5" xfId="25829" xr:uid="{00000000-0005-0000-0000-00001A440000}"/>
    <cellStyle name="Normal 25 4 2 3" xfId="7648" xr:uid="{00000000-0005-0000-0000-00001B440000}"/>
    <cellStyle name="Normal 25 4 2 3 2" xfId="15900" xr:uid="{00000000-0005-0000-0000-00001C440000}"/>
    <cellStyle name="Normal 25 4 2 3 2 2" xfId="25831" xr:uid="{00000000-0005-0000-0000-00001D440000}"/>
    <cellStyle name="Normal 25 4 2 3 3" xfId="25832" xr:uid="{00000000-0005-0000-0000-00001E440000}"/>
    <cellStyle name="Normal 25 4 2 3 4" xfId="25830" xr:uid="{00000000-0005-0000-0000-00001F440000}"/>
    <cellStyle name="Normal 25 4 2 4" xfId="13911" xr:uid="{00000000-0005-0000-0000-000020440000}"/>
    <cellStyle name="Normal 25 4 2 4 2" xfId="25833" xr:uid="{00000000-0005-0000-0000-000021440000}"/>
    <cellStyle name="Normal 25 4 2 5" xfId="25834" xr:uid="{00000000-0005-0000-0000-000022440000}"/>
    <cellStyle name="Normal 25 4 2 6" xfId="25835" xr:uid="{00000000-0005-0000-0000-000023440000}"/>
    <cellStyle name="Normal 25 4 3" xfId="5296" xr:uid="{00000000-0005-0000-0000-000024440000}"/>
    <cellStyle name="Normal 25 4 3 2" xfId="5297" xr:uid="{00000000-0005-0000-0000-000025440000}"/>
    <cellStyle name="Normal 25 4 3 2 2" xfId="7651" xr:uid="{00000000-0005-0000-0000-000026440000}"/>
    <cellStyle name="Normal 25 4 3 2 2 2" xfId="15903" xr:uid="{00000000-0005-0000-0000-000027440000}"/>
    <cellStyle name="Normal 25 4 3 2 2 2 2" xfId="25837" xr:uid="{00000000-0005-0000-0000-000028440000}"/>
    <cellStyle name="Normal 25 4 3 2 2 3" xfId="25838" xr:uid="{00000000-0005-0000-0000-000029440000}"/>
    <cellStyle name="Normal 25 4 3 2 2 4" xfId="25836" xr:uid="{00000000-0005-0000-0000-00002A440000}"/>
    <cellStyle name="Normal 25 4 3 2 3" xfId="13914" xr:uid="{00000000-0005-0000-0000-00002B440000}"/>
    <cellStyle name="Normal 25 4 3 2 3 2" xfId="25839" xr:uid="{00000000-0005-0000-0000-00002C440000}"/>
    <cellStyle name="Normal 25 4 3 2 4" xfId="25840" xr:uid="{00000000-0005-0000-0000-00002D440000}"/>
    <cellStyle name="Normal 25 4 3 2 5" xfId="25841" xr:uid="{00000000-0005-0000-0000-00002E440000}"/>
    <cellStyle name="Normal 25 4 3 3" xfId="7650" xr:uid="{00000000-0005-0000-0000-00002F440000}"/>
    <cellStyle name="Normal 25 4 3 3 2" xfId="15902" xr:uid="{00000000-0005-0000-0000-000030440000}"/>
    <cellStyle name="Normal 25 4 3 3 2 2" xfId="25843" xr:uid="{00000000-0005-0000-0000-000031440000}"/>
    <cellStyle name="Normal 25 4 3 3 3" xfId="25844" xr:uid="{00000000-0005-0000-0000-000032440000}"/>
    <cellStyle name="Normal 25 4 3 3 4" xfId="25842" xr:uid="{00000000-0005-0000-0000-000033440000}"/>
    <cellStyle name="Normal 25 4 3 4" xfId="13913" xr:uid="{00000000-0005-0000-0000-000034440000}"/>
    <cellStyle name="Normal 25 4 3 4 2" xfId="25845" xr:uid="{00000000-0005-0000-0000-000035440000}"/>
    <cellStyle name="Normal 25 4 3 5" xfId="25846" xr:uid="{00000000-0005-0000-0000-000036440000}"/>
    <cellStyle name="Normal 25 4 3 6" xfId="25847" xr:uid="{00000000-0005-0000-0000-000037440000}"/>
    <cellStyle name="Normal 25 4 4" xfId="5298" xr:uid="{00000000-0005-0000-0000-000038440000}"/>
    <cellStyle name="Normal 25 4 4 2" xfId="7652" xr:uid="{00000000-0005-0000-0000-000039440000}"/>
    <cellStyle name="Normal 25 4 4 2 2" xfId="15904" xr:uid="{00000000-0005-0000-0000-00003A440000}"/>
    <cellStyle name="Normal 25 4 4 2 2 2" xfId="25849" xr:uid="{00000000-0005-0000-0000-00003B440000}"/>
    <cellStyle name="Normal 25 4 4 2 3" xfId="25850" xr:uid="{00000000-0005-0000-0000-00003C440000}"/>
    <cellStyle name="Normal 25 4 4 2 4" xfId="25848" xr:uid="{00000000-0005-0000-0000-00003D440000}"/>
    <cellStyle name="Normal 25 4 4 3" xfId="13915" xr:uid="{00000000-0005-0000-0000-00003E440000}"/>
    <cellStyle name="Normal 25 4 4 3 2" xfId="25851" xr:uid="{00000000-0005-0000-0000-00003F440000}"/>
    <cellStyle name="Normal 25 4 4 4" xfId="25852" xr:uid="{00000000-0005-0000-0000-000040440000}"/>
    <cellStyle name="Normal 25 4 4 5" xfId="25853" xr:uid="{00000000-0005-0000-0000-000041440000}"/>
    <cellStyle name="Normal 25 4 5" xfId="7647" xr:uid="{00000000-0005-0000-0000-000042440000}"/>
    <cellStyle name="Normal 25 4 5 2" xfId="15899" xr:uid="{00000000-0005-0000-0000-000043440000}"/>
    <cellStyle name="Normal 25 4 5 2 2" xfId="25855" xr:uid="{00000000-0005-0000-0000-000044440000}"/>
    <cellStyle name="Normal 25 4 5 3" xfId="25856" xr:uid="{00000000-0005-0000-0000-000045440000}"/>
    <cellStyle name="Normal 25 4 5 4" xfId="25854" xr:uid="{00000000-0005-0000-0000-000046440000}"/>
    <cellStyle name="Normal 25 4 6" xfId="13910" xr:uid="{00000000-0005-0000-0000-000047440000}"/>
    <cellStyle name="Normal 25 4 6 2" xfId="25857" xr:uid="{00000000-0005-0000-0000-000048440000}"/>
    <cellStyle name="Normal 25 4 7" xfId="25858" xr:uid="{00000000-0005-0000-0000-000049440000}"/>
    <cellStyle name="Normal 25 4 8" xfId="25859" xr:uid="{00000000-0005-0000-0000-00004A440000}"/>
    <cellStyle name="Normal 25 5" xfId="5299" xr:uid="{00000000-0005-0000-0000-00004B440000}"/>
    <cellStyle name="Normal 25 5 2" xfId="5300" xr:uid="{00000000-0005-0000-0000-00004C440000}"/>
    <cellStyle name="Normal 25 5 2 2" xfId="7654" xr:uid="{00000000-0005-0000-0000-00004D440000}"/>
    <cellStyle name="Normal 25 5 2 2 2" xfId="15906" xr:uid="{00000000-0005-0000-0000-00004E440000}"/>
    <cellStyle name="Normal 25 5 2 2 2 2" xfId="25861" xr:uid="{00000000-0005-0000-0000-00004F440000}"/>
    <cellStyle name="Normal 25 5 2 2 3" xfId="25862" xr:uid="{00000000-0005-0000-0000-000050440000}"/>
    <cellStyle name="Normal 25 5 2 2 4" xfId="25860" xr:uid="{00000000-0005-0000-0000-000051440000}"/>
    <cellStyle name="Normal 25 5 2 3" xfId="13917" xr:uid="{00000000-0005-0000-0000-000052440000}"/>
    <cellStyle name="Normal 25 5 2 3 2" xfId="25863" xr:uid="{00000000-0005-0000-0000-000053440000}"/>
    <cellStyle name="Normal 25 5 2 4" xfId="25864" xr:uid="{00000000-0005-0000-0000-000054440000}"/>
    <cellStyle name="Normal 25 5 2 5" xfId="25865" xr:uid="{00000000-0005-0000-0000-000055440000}"/>
    <cellStyle name="Normal 25 5 3" xfId="7653" xr:uid="{00000000-0005-0000-0000-000056440000}"/>
    <cellStyle name="Normal 25 5 3 2" xfId="15905" xr:uid="{00000000-0005-0000-0000-000057440000}"/>
    <cellStyle name="Normal 25 5 3 2 2" xfId="25867" xr:uid="{00000000-0005-0000-0000-000058440000}"/>
    <cellStyle name="Normal 25 5 3 3" xfId="25868" xr:uid="{00000000-0005-0000-0000-000059440000}"/>
    <cellStyle name="Normal 25 5 3 4" xfId="25866" xr:uid="{00000000-0005-0000-0000-00005A440000}"/>
    <cellStyle name="Normal 25 5 4" xfId="13916" xr:uid="{00000000-0005-0000-0000-00005B440000}"/>
    <cellStyle name="Normal 25 5 4 2" xfId="25869" xr:uid="{00000000-0005-0000-0000-00005C440000}"/>
    <cellStyle name="Normal 25 5 5" xfId="25870" xr:uid="{00000000-0005-0000-0000-00005D440000}"/>
    <cellStyle name="Normal 25 5 6" xfId="25871" xr:uid="{00000000-0005-0000-0000-00005E440000}"/>
    <cellStyle name="Normal 25 6" xfId="5301" xr:uid="{00000000-0005-0000-0000-00005F440000}"/>
    <cellStyle name="Normal 25 6 2" xfId="5302" xr:uid="{00000000-0005-0000-0000-000060440000}"/>
    <cellStyle name="Normal 25 6 2 2" xfId="7656" xr:uid="{00000000-0005-0000-0000-000061440000}"/>
    <cellStyle name="Normal 25 6 2 2 2" xfId="15908" xr:uid="{00000000-0005-0000-0000-000062440000}"/>
    <cellStyle name="Normal 25 6 2 2 2 2" xfId="25873" xr:uid="{00000000-0005-0000-0000-000063440000}"/>
    <cellStyle name="Normal 25 6 2 2 3" xfId="25874" xr:uid="{00000000-0005-0000-0000-000064440000}"/>
    <cellStyle name="Normal 25 6 2 2 4" xfId="25872" xr:uid="{00000000-0005-0000-0000-000065440000}"/>
    <cellStyle name="Normal 25 6 2 3" xfId="13919" xr:uid="{00000000-0005-0000-0000-000066440000}"/>
    <cellStyle name="Normal 25 6 2 3 2" xfId="25875" xr:uid="{00000000-0005-0000-0000-000067440000}"/>
    <cellStyle name="Normal 25 6 2 4" xfId="25876" xr:uid="{00000000-0005-0000-0000-000068440000}"/>
    <cellStyle name="Normal 25 6 2 5" xfId="25877" xr:uid="{00000000-0005-0000-0000-000069440000}"/>
    <cellStyle name="Normal 25 6 3" xfId="7655" xr:uid="{00000000-0005-0000-0000-00006A440000}"/>
    <cellStyle name="Normal 25 6 3 2" xfId="15907" xr:uid="{00000000-0005-0000-0000-00006B440000}"/>
    <cellStyle name="Normal 25 6 3 2 2" xfId="25879" xr:uid="{00000000-0005-0000-0000-00006C440000}"/>
    <cellStyle name="Normal 25 6 3 3" xfId="25880" xr:uid="{00000000-0005-0000-0000-00006D440000}"/>
    <cellStyle name="Normal 25 6 3 4" xfId="25878" xr:uid="{00000000-0005-0000-0000-00006E440000}"/>
    <cellStyle name="Normal 25 6 4" xfId="13918" xr:uid="{00000000-0005-0000-0000-00006F440000}"/>
    <cellStyle name="Normal 25 6 4 2" xfId="25881" xr:uid="{00000000-0005-0000-0000-000070440000}"/>
    <cellStyle name="Normal 25 6 5" xfId="25882" xr:uid="{00000000-0005-0000-0000-000071440000}"/>
    <cellStyle name="Normal 25 6 6" xfId="25883" xr:uid="{00000000-0005-0000-0000-000072440000}"/>
    <cellStyle name="Normal 25 7" xfId="5303" xr:uid="{00000000-0005-0000-0000-000073440000}"/>
    <cellStyle name="Normal 25 7 2" xfId="7657" xr:uid="{00000000-0005-0000-0000-000074440000}"/>
    <cellStyle name="Normal 25 7 2 2" xfId="15909" xr:uid="{00000000-0005-0000-0000-000075440000}"/>
    <cellStyle name="Normal 25 7 2 2 2" xfId="25885" xr:uid="{00000000-0005-0000-0000-000076440000}"/>
    <cellStyle name="Normal 25 7 2 3" xfId="25886" xr:uid="{00000000-0005-0000-0000-000077440000}"/>
    <cellStyle name="Normal 25 7 2 4" xfId="25884" xr:uid="{00000000-0005-0000-0000-000078440000}"/>
    <cellStyle name="Normal 25 7 3" xfId="13920" xr:uid="{00000000-0005-0000-0000-000079440000}"/>
    <cellStyle name="Normal 25 7 3 2" xfId="25887" xr:uid="{00000000-0005-0000-0000-00007A440000}"/>
    <cellStyle name="Normal 25 7 4" xfId="25888" xr:uid="{00000000-0005-0000-0000-00007B440000}"/>
    <cellStyle name="Normal 25 7 5" xfId="25889" xr:uid="{00000000-0005-0000-0000-00007C440000}"/>
    <cellStyle name="Normal 25 8" xfId="7616" xr:uid="{00000000-0005-0000-0000-00007D440000}"/>
    <cellStyle name="Normal 25 8 2" xfId="15868" xr:uid="{00000000-0005-0000-0000-00007E440000}"/>
    <cellStyle name="Normal 25 8 2 2" xfId="25891" xr:uid="{00000000-0005-0000-0000-00007F440000}"/>
    <cellStyle name="Normal 25 8 3" xfId="25892" xr:uid="{00000000-0005-0000-0000-000080440000}"/>
    <cellStyle name="Normal 25 8 4" xfId="25890" xr:uid="{00000000-0005-0000-0000-000081440000}"/>
    <cellStyle name="Normal 25 9" xfId="9848" xr:uid="{00000000-0005-0000-0000-000082440000}"/>
    <cellStyle name="Normal 25 9 2" xfId="25894" xr:uid="{00000000-0005-0000-0000-000083440000}"/>
    <cellStyle name="Normal 25 9 3" xfId="25893" xr:uid="{00000000-0005-0000-0000-000084440000}"/>
    <cellStyle name="Normal 250" xfId="2409" xr:uid="{00000000-0005-0000-0000-000085440000}"/>
    <cellStyle name="Normal 250 2" xfId="6693" xr:uid="{00000000-0005-0000-0000-000086440000}"/>
    <cellStyle name="Normal 250 2 2" xfId="14996" xr:uid="{00000000-0005-0000-0000-000087440000}"/>
    <cellStyle name="Normal 250 2 2 2" xfId="25896" xr:uid="{00000000-0005-0000-0000-000088440000}"/>
    <cellStyle name="Normal 250 2 3" xfId="25897" xr:uid="{00000000-0005-0000-0000-000089440000}"/>
    <cellStyle name="Normal 250 2 4" xfId="25895" xr:uid="{00000000-0005-0000-0000-00008A440000}"/>
    <cellStyle name="Normal 250 3" xfId="9981" xr:uid="{00000000-0005-0000-0000-00008B440000}"/>
    <cellStyle name="Normal 250 3 2" xfId="25899" xr:uid="{00000000-0005-0000-0000-00008C440000}"/>
    <cellStyle name="Normal 250 3 3" xfId="25898" xr:uid="{00000000-0005-0000-0000-00008D440000}"/>
    <cellStyle name="Normal 250 4" xfId="5304" xr:uid="{00000000-0005-0000-0000-00008E440000}"/>
    <cellStyle name="Normal 250 4 2" xfId="13921" xr:uid="{00000000-0005-0000-0000-00008F440000}"/>
    <cellStyle name="Normal 250 5" xfId="25900" xr:uid="{00000000-0005-0000-0000-000090440000}"/>
    <cellStyle name="Normal 251" xfId="2362" xr:uid="{00000000-0005-0000-0000-000091440000}"/>
    <cellStyle name="Normal 251 2" xfId="7658" xr:uid="{00000000-0005-0000-0000-000092440000}"/>
    <cellStyle name="Normal 251 3" xfId="9941" xr:uid="{00000000-0005-0000-0000-000093440000}"/>
    <cellStyle name="Normal 251 4" xfId="5305" xr:uid="{00000000-0005-0000-0000-000094440000}"/>
    <cellStyle name="Normal 251 5" xfId="25901" xr:uid="{00000000-0005-0000-0000-000095440000}"/>
    <cellStyle name="Normal 252" xfId="2373" xr:uid="{00000000-0005-0000-0000-000096440000}"/>
    <cellStyle name="Normal 252 2" xfId="5307" xr:uid="{00000000-0005-0000-0000-000097440000}"/>
    <cellStyle name="Normal 252 2 2" xfId="8780" xr:uid="{00000000-0005-0000-0000-000098440000}"/>
    <cellStyle name="Normal 252 2 2 2" xfId="25904" xr:uid="{00000000-0005-0000-0000-000099440000}"/>
    <cellStyle name="Normal 252 2 2 2 2" xfId="25905" xr:uid="{00000000-0005-0000-0000-00009A440000}"/>
    <cellStyle name="Normal 252 2 2 2 3" xfId="25906" xr:uid="{00000000-0005-0000-0000-00009B440000}"/>
    <cellStyle name="Normal 252 2 2 3" xfId="25907" xr:uid="{00000000-0005-0000-0000-00009C440000}"/>
    <cellStyle name="Normal 252 2 2 3 2" xfId="25908" xr:uid="{00000000-0005-0000-0000-00009D440000}"/>
    <cellStyle name="Normal 252 2 2 4" xfId="25909" xr:uid="{00000000-0005-0000-0000-00009E440000}"/>
    <cellStyle name="Normal 252 2 2 4 2" xfId="25910" xr:uid="{00000000-0005-0000-0000-00009F440000}"/>
    <cellStyle name="Normal 252 2 2 4 2 2" xfId="25911" xr:uid="{00000000-0005-0000-0000-0000A0440000}"/>
    <cellStyle name="Normal 252 2 2 4 3" xfId="25912" xr:uid="{00000000-0005-0000-0000-0000A1440000}"/>
    <cellStyle name="Normal 252 2 2 4 4" xfId="25913" xr:uid="{00000000-0005-0000-0000-0000A2440000}"/>
    <cellStyle name="Normal 252 2 2 5" xfId="25914" xr:uid="{00000000-0005-0000-0000-0000A3440000}"/>
    <cellStyle name="Normal 252 2 2 5 2" xfId="25915" xr:uid="{00000000-0005-0000-0000-0000A4440000}"/>
    <cellStyle name="Normal 252 2 2 5 3" xfId="25916" xr:uid="{00000000-0005-0000-0000-0000A5440000}"/>
    <cellStyle name="Normal 252 2 2 6" xfId="25917" xr:uid="{00000000-0005-0000-0000-0000A6440000}"/>
    <cellStyle name="Normal 252 2 2 7" xfId="25903" xr:uid="{00000000-0005-0000-0000-0000A7440000}"/>
    <cellStyle name="Normal 252 2 3" xfId="25918" xr:uid="{00000000-0005-0000-0000-0000A8440000}"/>
    <cellStyle name="Normal 252 2 3 2" xfId="25919" xr:uid="{00000000-0005-0000-0000-0000A9440000}"/>
    <cellStyle name="Normal 252 2 3 3" xfId="25920" xr:uid="{00000000-0005-0000-0000-0000AA440000}"/>
    <cellStyle name="Normal 252 2 4" xfId="25921" xr:uid="{00000000-0005-0000-0000-0000AB440000}"/>
    <cellStyle name="Normal 252 2 5" xfId="25922" xr:uid="{00000000-0005-0000-0000-0000AC440000}"/>
    <cellStyle name="Normal 252 2 6" xfId="25923" xr:uid="{00000000-0005-0000-0000-0000AD440000}"/>
    <cellStyle name="Normal 252 2 7" xfId="25902" xr:uid="{00000000-0005-0000-0000-0000AE440000}"/>
    <cellStyle name="Normal 252 3" xfId="5308" xr:uid="{00000000-0005-0000-0000-0000AF440000}"/>
    <cellStyle name="Normal 252 3 2" xfId="8781" xr:uid="{00000000-0005-0000-0000-0000B0440000}"/>
    <cellStyle name="Normal 252 3 2 2" xfId="16914" xr:uid="{00000000-0005-0000-0000-0000B1440000}"/>
    <cellStyle name="Normal 252 3 2 2 2" xfId="25925" xr:uid="{00000000-0005-0000-0000-0000B2440000}"/>
    <cellStyle name="Normal 252 3 2 3" xfId="25926" xr:uid="{00000000-0005-0000-0000-0000B3440000}"/>
    <cellStyle name="Normal 252 3 2 4" xfId="25924" xr:uid="{00000000-0005-0000-0000-0000B4440000}"/>
    <cellStyle name="Normal 252 3 3" xfId="13923" xr:uid="{00000000-0005-0000-0000-0000B5440000}"/>
    <cellStyle name="Normal 252 3 3 2" xfId="25927" xr:uid="{00000000-0005-0000-0000-0000B6440000}"/>
    <cellStyle name="Normal 252 3 4" xfId="25928" xr:uid="{00000000-0005-0000-0000-0000B7440000}"/>
    <cellStyle name="Normal 252 3 5" xfId="25929" xr:uid="{00000000-0005-0000-0000-0000B8440000}"/>
    <cellStyle name="Normal 252 4" xfId="5309" xr:uid="{00000000-0005-0000-0000-0000B9440000}"/>
    <cellStyle name="Normal 252 4 2" xfId="8779" xr:uid="{00000000-0005-0000-0000-0000BA440000}"/>
    <cellStyle name="Normal 252 4 2 2" xfId="25932" xr:uid="{00000000-0005-0000-0000-0000BB440000}"/>
    <cellStyle name="Normal 252 4 2 2 2" xfId="25933" xr:uid="{00000000-0005-0000-0000-0000BC440000}"/>
    <cellStyle name="Normal 252 4 2 2 3" xfId="25934" xr:uid="{00000000-0005-0000-0000-0000BD440000}"/>
    <cellStyle name="Normal 252 4 2 3" xfId="25935" xr:uid="{00000000-0005-0000-0000-0000BE440000}"/>
    <cellStyle name="Normal 252 4 2 3 2" xfId="25936" xr:uid="{00000000-0005-0000-0000-0000BF440000}"/>
    <cellStyle name="Normal 252 4 2 3 2 2" xfId="25937" xr:uid="{00000000-0005-0000-0000-0000C0440000}"/>
    <cellStyle name="Normal 252 4 2 3 3" xfId="25938" xr:uid="{00000000-0005-0000-0000-0000C1440000}"/>
    <cellStyle name="Normal 252 4 2 3 4" xfId="25939" xr:uid="{00000000-0005-0000-0000-0000C2440000}"/>
    <cellStyle name="Normal 252 4 2 4" xfId="25940" xr:uid="{00000000-0005-0000-0000-0000C3440000}"/>
    <cellStyle name="Normal 252 4 2 4 2" xfId="25941" xr:uid="{00000000-0005-0000-0000-0000C4440000}"/>
    <cellStyle name="Normal 252 4 2 4 3" xfId="25942" xr:uid="{00000000-0005-0000-0000-0000C5440000}"/>
    <cellStyle name="Normal 252 4 2 5" xfId="25943" xr:uid="{00000000-0005-0000-0000-0000C6440000}"/>
    <cellStyle name="Normal 252 4 2 5 2" xfId="25944" xr:uid="{00000000-0005-0000-0000-0000C7440000}"/>
    <cellStyle name="Normal 252 4 2 6" xfId="25931" xr:uid="{00000000-0005-0000-0000-0000C8440000}"/>
    <cellStyle name="Normal 252 4 3" xfId="25945" xr:uid="{00000000-0005-0000-0000-0000C9440000}"/>
    <cellStyle name="Normal 252 4 3 2" xfId="25946" xr:uid="{00000000-0005-0000-0000-0000CA440000}"/>
    <cellStyle name="Normal 252 4 4" xfId="25947" xr:uid="{00000000-0005-0000-0000-0000CB440000}"/>
    <cellStyle name="Normal 252 4 5" xfId="25948" xr:uid="{00000000-0005-0000-0000-0000CC440000}"/>
    <cellStyle name="Normal 252 4 6" xfId="25930" xr:uid="{00000000-0005-0000-0000-0000CD440000}"/>
    <cellStyle name="Normal 252 5" xfId="8737" xr:uid="{00000000-0005-0000-0000-0000CE440000}"/>
    <cellStyle name="Normal 252 5 2" xfId="16912" xr:uid="{00000000-0005-0000-0000-0000CF440000}"/>
    <cellStyle name="Normal 252 5 2 2" xfId="25951" xr:uid="{00000000-0005-0000-0000-0000D0440000}"/>
    <cellStyle name="Normal 252 5 2 3" xfId="25952" xr:uid="{00000000-0005-0000-0000-0000D1440000}"/>
    <cellStyle name="Normal 252 5 2 4" xfId="25953" xr:uid="{00000000-0005-0000-0000-0000D2440000}"/>
    <cellStyle name="Normal 252 5 2 5" xfId="25954" xr:uid="{00000000-0005-0000-0000-0000D3440000}"/>
    <cellStyle name="Normal 252 5 2 6" xfId="25950" xr:uid="{00000000-0005-0000-0000-0000D4440000}"/>
    <cellStyle name="Normal 252 5 3" xfId="25955" xr:uid="{00000000-0005-0000-0000-0000D5440000}"/>
    <cellStyle name="Normal 252 5 3 2" xfId="25956" xr:uid="{00000000-0005-0000-0000-0000D6440000}"/>
    <cellStyle name="Normal 252 5 3 2 2" xfId="25957" xr:uid="{00000000-0005-0000-0000-0000D7440000}"/>
    <cellStyle name="Normal 252 5 3 3" xfId="25958" xr:uid="{00000000-0005-0000-0000-0000D8440000}"/>
    <cellStyle name="Normal 252 5 3 4" xfId="25959" xr:uid="{00000000-0005-0000-0000-0000D9440000}"/>
    <cellStyle name="Normal 252 5 4" xfId="25960" xr:uid="{00000000-0005-0000-0000-0000DA440000}"/>
    <cellStyle name="Normal 252 5 4 2" xfId="25961" xr:uid="{00000000-0005-0000-0000-0000DB440000}"/>
    <cellStyle name="Normal 252 5 4 3" xfId="25962" xr:uid="{00000000-0005-0000-0000-0000DC440000}"/>
    <cellStyle name="Normal 252 5 5" xfId="25963" xr:uid="{00000000-0005-0000-0000-0000DD440000}"/>
    <cellStyle name="Normal 252 5 5 2" xfId="25964" xr:uid="{00000000-0005-0000-0000-0000DE440000}"/>
    <cellStyle name="Normal 252 5 6" xfId="25965" xr:uid="{00000000-0005-0000-0000-0000DF440000}"/>
    <cellStyle name="Normal 252 5 7" xfId="25949" xr:uid="{00000000-0005-0000-0000-0000E0440000}"/>
    <cellStyle name="Normal 252 6" xfId="9951" xr:uid="{00000000-0005-0000-0000-0000E1440000}"/>
    <cellStyle name="Normal 252 6 2" xfId="25967" xr:uid="{00000000-0005-0000-0000-0000E2440000}"/>
    <cellStyle name="Normal 252 6 3" xfId="25968" xr:uid="{00000000-0005-0000-0000-0000E3440000}"/>
    <cellStyle name="Normal 252 6 4" xfId="25966" xr:uid="{00000000-0005-0000-0000-0000E4440000}"/>
    <cellStyle name="Normal 252 7" xfId="5306" xr:uid="{00000000-0005-0000-0000-0000E5440000}"/>
    <cellStyle name="Normal 252 7 2" xfId="13922" xr:uid="{00000000-0005-0000-0000-0000E6440000}"/>
    <cellStyle name="Normal 252 8" xfId="25969" xr:uid="{00000000-0005-0000-0000-0000E7440000}"/>
    <cellStyle name="Normal 253" xfId="2336" xr:uid="{00000000-0005-0000-0000-0000E8440000}"/>
    <cellStyle name="Normal 253 10" xfId="25971" xr:uid="{00000000-0005-0000-0000-0000E9440000}"/>
    <cellStyle name="Normal 253 11" xfId="25972" xr:uid="{00000000-0005-0000-0000-0000EA440000}"/>
    <cellStyle name="Normal 253 12" xfId="25973" xr:uid="{00000000-0005-0000-0000-0000EB440000}"/>
    <cellStyle name="Normal 253 13" xfId="25974" xr:uid="{00000000-0005-0000-0000-0000EC440000}"/>
    <cellStyle name="Normal 253 14" xfId="25970" xr:uid="{00000000-0005-0000-0000-0000ED440000}"/>
    <cellStyle name="Normal 253 2" xfId="5311" xr:uid="{00000000-0005-0000-0000-0000EE440000}"/>
    <cellStyle name="Normal 253 2 2" xfId="8783" xr:uid="{00000000-0005-0000-0000-0000EF440000}"/>
    <cellStyle name="Normal 253 2 2 2" xfId="25977" xr:uid="{00000000-0005-0000-0000-0000F0440000}"/>
    <cellStyle name="Normal 253 2 2 3" xfId="25978" xr:uid="{00000000-0005-0000-0000-0000F1440000}"/>
    <cellStyle name="Normal 253 2 2 4" xfId="25979" xr:uid="{00000000-0005-0000-0000-0000F2440000}"/>
    <cellStyle name="Normal 253 2 2 5" xfId="25976" xr:uid="{00000000-0005-0000-0000-0000F3440000}"/>
    <cellStyle name="Normal 253 2 3" xfId="25980" xr:uid="{00000000-0005-0000-0000-0000F4440000}"/>
    <cellStyle name="Normal 253 2 4" xfId="25981" xr:uid="{00000000-0005-0000-0000-0000F5440000}"/>
    <cellStyle name="Normal 253 2 5" xfId="25982" xr:uid="{00000000-0005-0000-0000-0000F6440000}"/>
    <cellStyle name="Normal 253 2 6" xfId="25975" xr:uid="{00000000-0005-0000-0000-0000F7440000}"/>
    <cellStyle name="Normal 253 3" xfId="5312" xr:uid="{00000000-0005-0000-0000-0000F8440000}"/>
    <cellStyle name="Normal 253 3 2" xfId="8784" xr:uid="{00000000-0005-0000-0000-0000F9440000}"/>
    <cellStyle name="Normal 253 3 2 2" xfId="25985" xr:uid="{00000000-0005-0000-0000-0000FA440000}"/>
    <cellStyle name="Normal 253 3 2 3" xfId="25984" xr:uid="{00000000-0005-0000-0000-0000FB440000}"/>
    <cellStyle name="Normal 253 3 3" xfId="25986" xr:uid="{00000000-0005-0000-0000-0000FC440000}"/>
    <cellStyle name="Normal 253 3 4" xfId="25987" xr:uid="{00000000-0005-0000-0000-0000FD440000}"/>
    <cellStyle name="Normal 253 3 5" xfId="25983" xr:uid="{00000000-0005-0000-0000-0000FE440000}"/>
    <cellStyle name="Normal 253 4" xfId="5313" xr:uid="{00000000-0005-0000-0000-0000FF440000}"/>
    <cellStyle name="Normal 253 4 2" xfId="8782" xr:uid="{00000000-0005-0000-0000-000000450000}"/>
    <cellStyle name="Normal 253 4 2 2" xfId="25990" xr:uid="{00000000-0005-0000-0000-000001450000}"/>
    <cellStyle name="Normal 253 4 2 3" xfId="25991" xr:uid="{00000000-0005-0000-0000-000002450000}"/>
    <cellStyle name="Normal 253 4 2 4" xfId="25989" xr:uid="{00000000-0005-0000-0000-000003450000}"/>
    <cellStyle name="Normal 253 4 3" xfId="25992" xr:uid="{00000000-0005-0000-0000-000004450000}"/>
    <cellStyle name="Normal 253 4 4" xfId="25993" xr:uid="{00000000-0005-0000-0000-000005450000}"/>
    <cellStyle name="Normal 253 4 5" xfId="25988" xr:uid="{00000000-0005-0000-0000-000006450000}"/>
    <cellStyle name="Normal 253 5" xfId="8738" xr:uid="{00000000-0005-0000-0000-000007450000}"/>
    <cellStyle name="Normal 253 5 2" xfId="25995" xr:uid="{00000000-0005-0000-0000-000008450000}"/>
    <cellStyle name="Normal 253 5 2 2" xfId="25996" xr:uid="{00000000-0005-0000-0000-000009450000}"/>
    <cellStyle name="Normal 253 5 3" xfId="25997" xr:uid="{00000000-0005-0000-0000-00000A450000}"/>
    <cellStyle name="Normal 253 5 3 2" xfId="25998" xr:uid="{00000000-0005-0000-0000-00000B450000}"/>
    <cellStyle name="Normal 253 5 3 3" xfId="25999" xr:uid="{00000000-0005-0000-0000-00000C450000}"/>
    <cellStyle name="Normal 253 5 3 4" xfId="26000" xr:uid="{00000000-0005-0000-0000-00000D450000}"/>
    <cellStyle name="Normal 253 5 4" xfId="26001" xr:uid="{00000000-0005-0000-0000-00000E450000}"/>
    <cellStyle name="Normal 253 5 4 2" xfId="26002" xr:uid="{00000000-0005-0000-0000-00000F450000}"/>
    <cellStyle name="Normal 253 5 4 3" xfId="26003" xr:uid="{00000000-0005-0000-0000-000010450000}"/>
    <cellStyle name="Normal 253 5 5" xfId="25994" xr:uid="{00000000-0005-0000-0000-000011450000}"/>
    <cellStyle name="Normal 253 6" xfId="5310" xr:uid="{00000000-0005-0000-0000-000012450000}"/>
    <cellStyle name="Normal 253 6 2" xfId="26005" xr:uid="{00000000-0005-0000-0000-000013450000}"/>
    <cellStyle name="Normal 253 6 3" xfId="26004" xr:uid="{00000000-0005-0000-0000-000014450000}"/>
    <cellStyle name="Normal 253 7" xfId="26006" xr:uid="{00000000-0005-0000-0000-000015450000}"/>
    <cellStyle name="Normal 253 7 2" xfId="26007" xr:uid="{00000000-0005-0000-0000-000016450000}"/>
    <cellStyle name="Normal 253 8" xfId="26008" xr:uid="{00000000-0005-0000-0000-000017450000}"/>
    <cellStyle name="Normal 253 8 2" xfId="26009" xr:uid="{00000000-0005-0000-0000-000018450000}"/>
    <cellStyle name="Normal 253 8 2 2" xfId="26010" xr:uid="{00000000-0005-0000-0000-000019450000}"/>
    <cellStyle name="Normal 253 8 3" xfId="26011" xr:uid="{00000000-0005-0000-0000-00001A450000}"/>
    <cellStyle name="Normal 253 8 4" xfId="26012" xr:uid="{00000000-0005-0000-0000-00001B450000}"/>
    <cellStyle name="Normal 253 9" xfId="26013" xr:uid="{00000000-0005-0000-0000-00001C450000}"/>
    <cellStyle name="Normal 253 9 2" xfId="26014" xr:uid="{00000000-0005-0000-0000-00001D450000}"/>
    <cellStyle name="Normal 253 9 3" xfId="26015" xr:uid="{00000000-0005-0000-0000-00001E450000}"/>
    <cellStyle name="Normal 254" xfId="2337" xr:uid="{00000000-0005-0000-0000-00001F450000}"/>
    <cellStyle name="Normal 254 10" xfId="26017" xr:uid="{00000000-0005-0000-0000-000020450000}"/>
    <cellStyle name="Normal 254 11" xfId="26018" xr:uid="{00000000-0005-0000-0000-000021450000}"/>
    <cellStyle name="Normal 254 12" xfId="26019" xr:uid="{00000000-0005-0000-0000-000022450000}"/>
    <cellStyle name="Normal 254 13" xfId="26020" xr:uid="{00000000-0005-0000-0000-000023450000}"/>
    <cellStyle name="Normal 254 14" xfId="26016" xr:uid="{00000000-0005-0000-0000-000024450000}"/>
    <cellStyle name="Normal 254 2" xfId="5315" xr:uid="{00000000-0005-0000-0000-000025450000}"/>
    <cellStyle name="Normal 254 2 2" xfId="8786" xr:uid="{00000000-0005-0000-0000-000026450000}"/>
    <cellStyle name="Normal 254 2 2 2" xfId="26023" xr:uid="{00000000-0005-0000-0000-000027450000}"/>
    <cellStyle name="Normal 254 2 2 3" xfId="26024" xr:uid="{00000000-0005-0000-0000-000028450000}"/>
    <cellStyle name="Normal 254 2 2 4" xfId="26025" xr:uid="{00000000-0005-0000-0000-000029450000}"/>
    <cellStyle name="Normal 254 2 2 5" xfId="26022" xr:uid="{00000000-0005-0000-0000-00002A450000}"/>
    <cellStyle name="Normal 254 2 3" xfId="26026" xr:uid="{00000000-0005-0000-0000-00002B450000}"/>
    <cellStyle name="Normal 254 2 4" xfId="26027" xr:uid="{00000000-0005-0000-0000-00002C450000}"/>
    <cellStyle name="Normal 254 2 5" xfId="26028" xr:uid="{00000000-0005-0000-0000-00002D450000}"/>
    <cellStyle name="Normal 254 2 6" xfId="26021" xr:uid="{00000000-0005-0000-0000-00002E450000}"/>
    <cellStyle name="Normal 254 3" xfId="5316" xr:uid="{00000000-0005-0000-0000-00002F450000}"/>
    <cellStyle name="Normal 254 3 2" xfId="8787" xr:uid="{00000000-0005-0000-0000-000030450000}"/>
    <cellStyle name="Normal 254 3 2 2" xfId="26031" xr:uid="{00000000-0005-0000-0000-000031450000}"/>
    <cellStyle name="Normal 254 3 2 3" xfId="26030" xr:uid="{00000000-0005-0000-0000-000032450000}"/>
    <cellStyle name="Normal 254 3 3" xfId="26032" xr:uid="{00000000-0005-0000-0000-000033450000}"/>
    <cellStyle name="Normal 254 3 4" xfId="26033" xr:uid="{00000000-0005-0000-0000-000034450000}"/>
    <cellStyle name="Normal 254 3 5" xfId="26029" xr:uid="{00000000-0005-0000-0000-000035450000}"/>
    <cellStyle name="Normal 254 4" xfId="5317" xr:uid="{00000000-0005-0000-0000-000036450000}"/>
    <cellStyle name="Normal 254 4 2" xfId="8785" xr:uid="{00000000-0005-0000-0000-000037450000}"/>
    <cellStyle name="Normal 254 4 2 2" xfId="26036" xr:uid="{00000000-0005-0000-0000-000038450000}"/>
    <cellStyle name="Normal 254 4 2 3" xfId="26037" xr:uid="{00000000-0005-0000-0000-000039450000}"/>
    <cellStyle name="Normal 254 4 2 4" xfId="26035" xr:uid="{00000000-0005-0000-0000-00003A450000}"/>
    <cellStyle name="Normal 254 4 3" xfId="26038" xr:uid="{00000000-0005-0000-0000-00003B450000}"/>
    <cellStyle name="Normal 254 4 4" xfId="26039" xr:uid="{00000000-0005-0000-0000-00003C450000}"/>
    <cellStyle name="Normal 254 4 5" xfId="26034" xr:uid="{00000000-0005-0000-0000-00003D450000}"/>
    <cellStyle name="Normal 254 5" xfId="8739" xr:uid="{00000000-0005-0000-0000-00003E450000}"/>
    <cellStyle name="Normal 254 5 2" xfId="26041" xr:uid="{00000000-0005-0000-0000-00003F450000}"/>
    <cellStyle name="Normal 254 5 2 2" xfId="26042" xr:uid="{00000000-0005-0000-0000-000040450000}"/>
    <cellStyle name="Normal 254 5 3" xfId="26043" xr:uid="{00000000-0005-0000-0000-000041450000}"/>
    <cellStyle name="Normal 254 5 3 2" xfId="26044" xr:uid="{00000000-0005-0000-0000-000042450000}"/>
    <cellStyle name="Normal 254 5 3 3" xfId="26045" xr:uid="{00000000-0005-0000-0000-000043450000}"/>
    <cellStyle name="Normal 254 5 3 4" xfId="26046" xr:uid="{00000000-0005-0000-0000-000044450000}"/>
    <cellStyle name="Normal 254 5 4" xfId="26047" xr:uid="{00000000-0005-0000-0000-000045450000}"/>
    <cellStyle name="Normal 254 5 4 2" xfId="26048" xr:uid="{00000000-0005-0000-0000-000046450000}"/>
    <cellStyle name="Normal 254 5 4 3" xfId="26049" xr:uid="{00000000-0005-0000-0000-000047450000}"/>
    <cellStyle name="Normal 254 5 5" xfId="26040" xr:uid="{00000000-0005-0000-0000-000048450000}"/>
    <cellStyle name="Normal 254 6" xfId="5314" xr:uid="{00000000-0005-0000-0000-000049450000}"/>
    <cellStyle name="Normal 254 6 2" xfId="26051" xr:uid="{00000000-0005-0000-0000-00004A450000}"/>
    <cellStyle name="Normal 254 6 3" xfId="26050" xr:uid="{00000000-0005-0000-0000-00004B450000}"/>
    <cellStyle name="Normal 254 7" xfId="26052" xr:uid="{00000000-0005-0000-0000-00004C450000}"/>
    <cellStyle name="Normal 254 7 2" xfId="26053" xr:uid="{00000000-0005-0000-0000-00004D450000}"/>
    <cellStyle name="Normal 254 8" xfId="26054" xr:uid="{00000000-0005-0000-0000-00004E450000}"/>
    <cellStyle name="Normal 254 8 2" xfId="26055" xr:uid="{00000000-0005-0000-0000-00004F450000}"/>
    <cellStyle name="Normal 254 8 2 2" xfId="26056" xr:uid="{00000000-0005-0000-0000-000050450000}"/>
    <cellStyle name="Normal 254 8 3" xfId="26057" xr:uid="{00000000-0005-0000-0000-000051450000}"/>
    <cellStyle name="Normal 254 8 4" xfId="26058" xr:uid="{00000000-0005-0000-0000-000052450000}"/>
    <cellStyle name="Normal 254 9" xfId="26059" xr:uid="{00000000-0005-0000-0000-000053450000}"/>
    <cellStyle name="Normal 254 9 2" xfId="26060" xr:uid="{00000000-0005-0000-0000-000054450000}"/>
    <cellStyle name="Normal 254 9 3" xfId="26061" xr:uid="{00000000-0005-0000-0000-000055450000}"/>
    <cellStyle name="Normal 255" xfId="2342" xr:uid="{00000000-0005-0000-0000-000056450000}"/>
    <cellStyle name="Normal 255 10" xfId="26063" xr:uid="{00000000-0005-0000-0000-000057450000}"/>
    <cellStyle name="Normal 255 11" xfId="26064" xr:uid="{00000000-0005-0000-0000-000058450000}"/>
    <cellStyle name="Normal 255 12" xfId="26065" xr:uid="{00000000-0005-0000-0000-000059450000}"/>
    <cellStyle name="Normal 255 13" xfId="26066" xr:uid="{00000000-0005-0000-0000-00005A450000}"/>
    <cellStyle name="Normal 255 14" xfId="26062" xr:uid="{00000000-0005-0000-0000-00005B450000}"/>
    <cellStyle name="Normal 255 2" xfId="5319" xr:uid="{00000000-0005-0000-0000-00005C450000}"/>
    <cellStyle name="Normal 255 2 2" xfId="8789" xr:uid="{00000000-0005-0000-0000-00005D450000}"/>
    <cellStyle name="Normal 255 2 2 2" xfId="26069" xr:uid="{00000000-0005-0000-0000-00005E450000}"/>
    <cellStyle name="Normal 255 2 2 3" xfId="26070" xr:uid="{00000000-0005-0000-0000-00005F450000}"/>
    <cellStyle name="Normal 255 2 2 4" xfId="26071" xr:uid="{00000000-0005-0000-0000-000060450000}"/>
    <cellStyle name="Normal 255 2 2 5" xfId="26068" xr:uid="{00000000-0005-0000-0000-000061450000}"/>
    <cellStyle name="Normal 255 2 3" xfId="26072" xr:uid="{00000000-0005-0000-0000-000062450000}"/>
    <cellStyle name="Normal 255 2 4" xfId="26073" xr:uid="{00000000-0005-0000-0000-000063450000}"/>
    <cellStyle name="Normal 255 2 5" xfId="26074" xr:uid="{00000000-0005-0000-0000-000064450000}"/>
    <cellStyle name="Normal 255 2 6" xfId="26067" xr:uid="{00000000-0005-0000-0000-000065450000}"/>
    <cellStyle name="Normal 255 3" xfId="5320" xr:uid="{00000000-0005-0000-0000-000066450000}"/>
    <cellStyle name="Normal 255 3 2" xfId="8790" xr:uid="{00000000-0005-0000-0000-000067450000}"/>
    <cellStyle name="Normal 255 3 2 2" xfId="26077" xr:uid="{00000000-0005-0000-0000-000068450000}"/>
    <cellStyle name="Normal 255 3 2 3" xfId="26076" xr:uid="{00000000-0005-0000-0000-000069450000}"/>
    <cellStyle name="Normal 255 3 3" xfId="26078" xr:uid="{00000000-0005-0000-0000-00006A450000}"/>
    <cellStyle name="Normal 255 3 4" xfId="26079" xr:uid="{00000000-0005-0000-0000-00006B450000}"/>
    <cellStyle name="Normal 255 3 5" xfId="26075" xr:uid="{00000000-0005-0000-0000-00006C450000}"/>
    <cellStyle name="Normal 255 4" xfId="5321" xr:uid="{00000000-0005-0000-0000-00006D450000}"/>
    <cellStyle name="Normal 255 4 2" xfId="8788" xr:uid="{00000000-0005-0000-0000-00006E450000}"/>
    <cellStyle name="Normal 255 4 2 2" xfId="26082" xr:uid="{00000000-0005-0000-0000-00006F450000}"/>
    <cellStyle name="Normal 255 4 2 3" xfId="26083" xr:uid="{00000000-0005-0000-0000-000070450000}"/>
    <cellStyle name="Normal 255 4 2 4" xfId="26081" xr:uid="{00000000-0005-0000-0000-000071450000}"/>
    <cellStyle name="Normal 255 4 3" xfId="26084" xr:uid="{00000000-0005-0000-0000-000072450000}"/>
    <cellStyle name="Normal 255 4 4" xfId="26085" xr:uid="{00000000-0005-0000-0000-000073450000}"/>
    <cellStyle name="Normal 255 4 5" xfId="26080" xr:uid="{00000000-0005-0000-0000-000074450000}"/>
    <cellStyle name="Normal 255 5" xfId="8740" xr:uid="{00000000-0005-0000-0000-000075450000}"/>
    <cellStyle name="Normal 255 5 2" xfId="26087" xr:uid="{00000000-0005-0000-0000-000076450000}"/>
    <cellStyle name="Normal 255 5 2 2" xfId="26088" xr:uid="{00000000-0005-0000-0000-000077450000}"/>
    <cellStyle name="Normal 255 5 3" xfId="26089" xr:uid="{00000000-0005-0000-0000-000078450000}"/>
    <cellStyle name="Normal 255 5 3 2" xfId="26090" xr:uid="{00000000-0005-0000-0000-000079450000}"/>
    <cellStyle name="Normal 255 5 3 3" xfId="26091" xr:uid="{00000000-0005-0000-0000-00007A450000}"/>
    <cellStyle name="Normal 255 5 3 4" xfId="26092" xr:uid="{00000000-0005-0000-0000-00007B450000}"/>
    <cellStyle name="Normal 255 5 4" xfId="26093" xr:uid="{00000000-0005-0000-0000-00007C450000}"/>
    <cellStyle name="Normal 255 5 4 2" xfId="26094" xr:uid="{00000000-0005-0000-0000-00007D450000}"/>
    <cellStyle name="Normal 255 5 4 3" xfId="26095" xr:uid="{00000000-0005-0000-0000-00007E450000}"/>
    <cellStyle name="Normal 255 5 5" xfId="26086" xr:uid="{00000000-0005-0000-0000-00007F450000}"/>
    <cellStyle name="Normal 255 6" xfId="5318" xr:uid="{00000000-0005-0000-0000-000080450000}"/>
    <cellStyle name="Normal 255 6 2" xfId="26097" xr:uid="{00000000-0005-0000-0000-000081450000}"/>
    <cellStyle name="Normal 255 6 3" xfId="26096" xr:uid="{00000000-0005-0000-0000-000082450000}"/>
    <cellStyle name="Normal 255 7" xfId="26098" xr:uid="{00000000-0005-0000-0000-000083450000}"/>
    <cellStyle name="Normal 255 7 2" xfId="26099" xr:uid="{00000000-0005-0000-0000-000084450000}"/>
    <cellStyle name="Normal 255 8" xfId="26100" xr:uid="{00000000-0005-0000-0000-000085450000}"/>
    <cellStyle name="Normal 255 8 2" xfId="26101" xr:uid="{00000000-0005-0000-0000-000086450000}"/>
    <cellStyle name="Normal 255 8 2 2" xfId="26102" xr:uid="{00000000-0005-0000-0000-000087450000}"/>
    <cellStyle name="Normal 255 8 3" xfId="26103" xr:uid="{00000000-0005-0000-0000-000088450000}"/>
    <cellStyle name="Normal 255 8 4" xfId="26104" xr:uid="{00000000-0005-0000-0000-000089450000}"/>
    <cellStyle name="Normal 255 9" xfId="26105" xr:uid="{00000000-0005-0000-0000-00008A450000}"/>
    <cellStyle name="Normal 255 9 2" xfId="26106" xr:uid="{00000000-0005-0000-0000-00008B450000}"/>
    <cellStyle name="Normal 255 9 3" xfId="26107" xr:uid="{00000000-0005-0000-0000-00008C450000}"/>
    <cellStyle name="Normal 256" xfId="2255" xr:uid="{00000000-0005-0000-0000-00008D450000}"/>
    <cellStyle name="Normal 256 10" xfId="26109" xr:uid="{00000000-0005-0000-0000-00008E450000}"/>
    <cellStyle name="Normal 256 11" xfId="26110" xr:uid="{00000000-0005-0000-0000-00008F450000}"/>
    <cellStyle name="Normal 256 12" xfId="26111" xr:uid="{00000000-0005-0000-0000-000090450000}"/>
    <cellStyle name="Normal 256 13" xfId="26112" xr:uid="{00000000-0005-0000-0000-000091450000}"/>
    <cellStyle name="Normal 256 14" xfId="26108" xr:uid="{00000000-0005-0000-0000-000092450000}"/>
    <cellStyle name="Normal 256 2" xfId="5323" xr:uid="{00000000-0005-0000-0000-000093450000}"/>
    <cellStyle name="Normal 256 2 2" xfId="8792" xr:uid="{00000000-0005-0000-0000-000094450000}"/>
    <cellStyle name="Normal 256 2 2 2" xfId="26115" xr:uid="{00000000-0005-0000-0000-000095450000}"/>
    <cellStyle name="Normal 256 2 2 3" xfId="26116" xr:uid="{00000000-0005-0000-0000-000096450000}"/>
    <cellStyle name="Normal 256 2 2 4" xfId="26117" xr:uid="{00000000-0005-0000-0000-000097450000}"/>
    <cellStyle name="Normal 256 2 2 5" xfId="26114" xr:uid="{00000000-0005-0000-0000-000098450000}"/>
    <cellStyle name="Normal 256 2 3" xfId="26118" xr:uid="{00000000-0005-0000-0000-000099450000}"/>
    <cellStyle name="Normal 256 2 4" xfId="26119" xr:uid="{00000000-0005-0000-0000-00009A450000}"/>
    <cellStyle name="Normal 256 2 5" xfId="26120" xr:uid="{00000000-0005-0000-0000-00009B450000}"/>
    <cellStyle name="Normal 256 2 6" xfId="26113" xr:uid="{00000000-0005-0000-0000-00009C450000}"/>
    <cellStyle name="Normal 256 3" xfId="5324" xr:uid="{00000000-0005-0000-0000-00009D450000}"/>
    <cellStyle name="Normal 256 3 2" xfId="8793" xr:uid="{00000000-0005-0000-0000-00009E450000}"/>
    <cellStyle name="Normal 256 3 2 2" xfId="26123" xr:uid="{00000000-0005-0000-0000-00009F450000}"/>
    <cellStyle name="Normal 256 3 2 3" xfId="26122" xr:uid="{00000000-0005-0000-0000-0000A0450000}"/>
    <cellStyle name="Normal 256 3 3" xfId="26124" xr:uid="{00000000-0005-0000-0000-0000A1450000}"/>
    <cellStyle name="Normal 256 3 4" xfId="26125" xr:uid="{00000000-0005-0000-0000-0000A2450000}"/>
    <cellStyle name="Normal 256 3 5" xfId="26121" xr:uid="{00000000-0005-0000-0000-0000A3450000}"/>
    <cellStyle name="Normal 256 4" xfId="5325" xr:uid="{00000000-0005-0000-0000-0000A4450000}"/>
    <cellStyle name="Normal 256 4 2" xfId="8791" xr:uid="{00000000-0005-0000-0000-0000A5450000}"/>
    <cellStyle name="Normal 256 4 2 2" xfId="26128" xr:uid="{00000000-0005-0000-0000-0000A6450000}"/>
    <cellStyle name="Normal 256 4 2 3" xfId="26129" xr:uid="{00000000-0005-0000-0000-0000A7450000}"/>
    <cellStyle name="Normal 256 4 2 4" xfId="26127" xr:uid="{00000000-0005-0000-0000-0000A8450000}"/>
    <cellStyle name="Normal 256 4 3" xfId="26130" xr:uid="{00000000-0005-0000-0000-0000A9450000}"/>
    <cellStyle name="Normal 256 4 4" xfId="26131" xr:uid="{00000000-0005-0000-0000-0000AA450000}"/>
    <cellStyle name="Normal 256 4 5" xfId="26126" xr:uid="{00000000-0005-0000-0000-0000AB450000}"/>
    <cellStyle name="Normal 256 5" xfId="8741" xr:uid="{00000000-0005-0000-0000-0000AC450000}"/>
    <cellStyle name="Normal 256 5 2" xfId="26133" xr:uid="{00000000-0005-0000-0000-0000AD450000}"/>
    <cellStyle name="Normal 256 5 2 2" xfId="26134" xr:uid="{00000000-0005-0000-0000-0000AE450000}"/>
    <cellStyle name="Normal 256 5 3" xfId="26135" xr:uid="{00000000-0005-0000-0000-0000AF450000}"/>
    <cellStyle name="Normal 256 5 3 2" xfId="26136" xr:uid="{00000000-0005-0000-0000-0000B0450000}"/>
    <cellStyle name="Normal 256 5 3 3" xfId="26137" xr:uid="{00000000-0005-0000-0000-0000B1450000}"/>
    <cellStyle name="Normal 256 5 3 4" xfId="26138" xr:uid="{00000000-0005-0000-0000-0000B2450000}"/>
    <cellStyle name="Normal 256 5 4" xfId="26139" xr:uid="{00000000-0005-0000-0000-0000B3450000}"/>
    <cellStyle name="Normal 256 5 4 2" xfId="26140" xr:uid="{00000000-0005-0000-0000-0000B4450000}"/>
    <cellStyle name="Normal 256 5 4 3" xfId="26141" xr:uid="{00000000-0005-0000-0000-0000B5450000}"/>
    <cellStyle name="Normal 256 5 5" xfId="26132" xr:uid="{00000000-0005-0000-0000-0000B6450000}"/>
    <cellStyle name="Normal 256 6" xfId="5322" xr:uid="{00000000-0005-0000-0000-0000B7450000}"/>
    <cellStyle name="Normal 256 6 2" xfId="26143" xr:uid="{00000000-0005-0000-0000-0000B8450000}"/>
    <cellStyle name="Normal 256 6 3" xfId="26142" xr:uid="{00000000-0005-0000-0000-0000B9450000}"/>
    <cellStyle name="Normal 256 7" xfId="26144" xr:uid="{00000000-0005-0000-0000-0000BA450000}"/>
    <cellStyle name="Normal 256 7 2" xfId="26145" xr:uid="{00000000-0005-0000-0000-0000BB450000}"/>
    <cellStyle name="Normal 256 8" xfId="26146" xr:uid="{00000000-0005-0000-0000-0000BC450000}"/>
    <cellStyle name="Normal 256 8 2" xfId="26147" xr:uid="{00000000-0005-0000-0000-0000BD450000}"/>
    <cellStyle name="Normal 256 8 2 2" xfId="26148" xr:uid="{00000000-0005-0000-0000-0000BE450000}"/>
    <cellStyle name="Normal 256 8 3" xfId="26149" xr:uid="{00000000-0005-0000-0000-0000BF450000}"/>
    <cellStyle name="Normal 256 8 4" xfId="26150" xr:uid="{00000000-0005-0000-0000-0000C0450000}"/>
    <cellStyle name="Normal 256 9" xfId="26151" xr:uid="{00000000-0005-0000-0000-0000C1450000}"/>
    <cellStyle name="Normal 256 9 2" xfId="26152" xr:uid="{00000000-0005-0000-0000-0000C2450000}"/>
    <cellStyle name="Normal 256 9 3" xfId="26153" xr:uid="{00000000-0005-0000-0000-0000C3450000}"/>
    <cellStyle name="Normal 257" xfId="2384" xr:uid="{00000000-0005-0000-0000-0000C4450000}"/>
    <cellStyle name="Normal 257 10" xfId="26155" xr:uid="{00000000-0005-0000-0000-0000C5450000}"/>
    <cellStyle name="Normal 257 11" xfId="26156" xr:uid="{00000000-0005-0000-0000-0000C6450000}"/>
    <cellStyle name="Normal 257 12" xfId="26157" xr:uid="{00000000-0005-0000-0000-0000C7450000}"/>
    <cellStyle name="Normal 257 13" xfId="26158" xr:uid="{00000000-0005-0000-0000-0000C8450000}"/>
    <cellStyle name="Normal 257 14" xfId="26154" xr:uid="{00000000-0005-0000-0000-0000C9450000}"/>
    <cellStyle name="Normal 257 2" xfId="5327" xr:uid="{00000000-0005-0000-0000-0000CA450000}"/>
    <cellStyle name="Normal 257 2 2" xfId="8795" xr:uid="{00000000-0005-0000-0000-0000CB450000}"/>
    <cellStyle name="Normal 257 2 2 2" xfId="26161" xr:uid="{00000000-0005-0000-0000-0000CC450000}"/>
    <cellStyle name="Normal 257 2 2 3" xfId="26162" xr:uid="{00000000-0005-0000-0000-0000CD450000}"/>
    <cellStyle name="Normal 257 2 2 4" xfId="26163" xr:uid="{00000000-0005-0000-0000-0000CE450000}"/>
    <cellStyle name="Normal 257 2 2 5" xfId="26160" xr:uid="{00000000-0005-0000-0000-0000CF450000}"/>
    <cellStyle name="Normal 257 2 3" xfId="26164" xr:uid="{00000000-0005-0000-0000-0000D0450000}"/>
    <cellStyle name="Normal 257 2 4" xfId="26165" xr:uid="{00000000-0005-0000-0000-0000D1450000}"/>
    <cellStyle name="Normal 257 2 5" xfId="26166" xr:uid="{00000000-0005-0000-0000-0000D2450000}"/>
    <cellStyle name="Normal 257 2 6" xfId="26159" xr:uid="{00000000-0005-0000-0000-0000D3450000}"/>
    <cellStyle name="Normal 257 3" xfId="5328" xr:uid="{00000000-0005-0000-0000-0000D4450000}"/>
    <cellStyle name="Normal 257 3 2" xfId="8796" xr:uid="{00000000-0005-0000-0000-0000D5450000}"/>
    <cellStyle name="Normal 257 3 2 2" xfId="26169" xr:uid="{00000000-0005-0000-0000-0000D6450000}"/>
    <cellStyle name="Normal 257 3 2 3" xfId="26168" xr:uid="{00000000-0005-0000-0000-0000D7450000}"/>
    <cellStyle name="Normal 257 3 3" xfId="26170" xr:uid="{00000000-0005-0000-0000-0000D8450000}"/>
    <cellStyle name="Normal 257 3 4" xfId="26171" xr:uid="{00000000-0005-0000-0000-0000D9450000}"/>
    <cellStyle name="Normal 257 3 5" xfId="26167" xr:uid="{00000000-0005-0000-0000-0000DA450000}"/>
    <cellStyle name="Normal 257 4" xfId="5329" xr:uid="{00000000-0005-0000-0000-0000DB450000}"/>
    <cellStyle name="Normal 257 4 2" xfId="8794" xr:uid="{00000000-0005-0000-0000-0000DC450000}"/>
    <cellStyle name="Normal 257 4 2 2" xfId="26174" xr:uid="{00000000-0005-0000-0000-0000DD450000}"/>
    <cellStyle name="Normal 257 4 2 3" xfId="26175" xr:uid="{00000000-0005-0000-0000-0000DE450000}"/>
    <cellStyle name="Normal 257 4 2 4" xfId="26173" xr:uid="{00000000-0005-0000-0000-0000DF450000}"/>
    <cellStyle name="Normal 257 4 3" xfId="26176" xr:uid="{00000000-0005-0000-0000-0000E0450000}"/>
    <cellStyle name="Normal 257 4 4" xfId="26177" xr:uid="{00000000-0005-0000-0000-0000E1450000}"/>
    <cellStyle name="Normal 257 4 5" xfId="26172" xr:uid="{00000000-0005-0000-0000-0000E2450000}"/>
    <cellStyle name="Normal 257 5" xfId="8742" xr:uid="{00000000-0005-0000-0000-0000E3450000}"/>
    <cellStyle name="Normal 257 5 2" xfId="26179" xr:uid="{00000000-0005-0000-0000-0000E4450000}"/>
    <cellStyle name="Normal 257 5 2 2" xfId="26180" xr:uid="{00000000-0005-0000-0000-0000E5450000}"/>
    <cellStyle name="Normal 257 5 3" xfId="26181" xr:uid="{00000000-0005-0000-0000-0000E6450000}"/>
    <cellStyle name="Normal 257 5 3 2" xfId="26182" xr:uid="{00000000-0005-0000-0000-0000E7450000}"/>
    <cellStyle name="Normal 257 5 3 3" xfId="26183" xr:uid="{00000000-0005-0000-0000-0000E8450000}"/>
    <cellStyle name="Normal 257 5 3 4" xfId="26184" xr:uid="{00000000-0005-0000-0000-0000E9450000}"/>
    <cellStyle name="Normal 257 5 4" xfId="26185" xr:uid="{00000000-0005-0000-0000-0000EA450000}"/>
    <cellStyle name="Normal 257 5 4 2" xfId="26186" xr:uid="{00000000-0005-0000-0000-0000EB450000}"/>
    <cellStyle name="Normal 257 5 4 3" xfId="26187" xr:uid="{00000000-0005-0000-0000-0000EC450000}"/>
    <cellStyle name="Normal 257 5 5" xfId="26178" xr:uid="{00000000-0005-0000-0000-0000ED450000}"/>
    <cellStyle name="Normal 257 6" xfId="5326" xr:uid="{00000000-0005-0000-0000-0000EE450000}"/>
    <cellStyle name="Normal 257 6 2" xfId="26189" xr:uid="{00000000-0005-0000-0000-0000EF450000}"/>
    <cellStyle name="Normal 257 6 3" xfId="26188" xr:uid="{00000000-0005-0000-0000-0000F0450000}"/>
    <cellStyle name="Normal 257 7" xfId="26190" xr:uid="{00000000-0005-0000-0000-0000F1450000}"/>
    <cellStyle name="Normal 257 7 2" xfId="26191" xr:uid="{00000000-0005-0000-0000-0000F2450000}"/>
    <cellStyle name="Normal 257 8" xfId="26192" xr:uid="{00000000-0005-0000-0000-0000F3450000}"/>
    <cellStyle name="Normal 257 8 2" xfId="26193" xr:uid="{00000000-0005-0000-0000-0000F4450000}"/>
    <cellStyle name="Normal 257 8 2 2" xfId="26194" xr:uid="{00000000-0005-0000-0000-0000F5450000}"/>
    <cellStyle name="Normal 257 8 3" xfId="26195" xr:uid="{00000000-0005-0000-0000-0000F6450000}"/>
    <cellStyle name="Normal 257 8 4" xfId="26196" xr:uid="{00000000-0005-0000-0000-0000F7450000}"/>
    <cellStyle name="Normal 257 9" xfId="26197" xr:uid="{00000000-0005-0000-0000-0000F8450000}"/>
    <cellStyle name="Normal 257 9 2" xfId="26198" xr:uid="{00000000-0005-0000-0000-0000F9450000}"/>
    <cellStyle name="Normal 257 9 3" xfId="26199" xr:uid="{00000000-0005-0000-0000-0000FA450000}"/>
    <cellStyle name="Normal 258" xfId="2318" xr:uid="{00000000-0005-0000-0000-0000FB450000}"/>
    <cellStyle name="Normal 258 10" xfId="26201" xr:uid="{00000000-0005-0000-0000-0000FC450000}"/>
    <cellStyle name="Normal 258 11" xfId="26202" xr:uid="{00000000-0005-0000-0000-0000FD450000}"/>
    <cellStyle name="Normal 258 12" xfId="26203" xr:uid="{00000000-0005-0000-0000-0000FE450000}"/>
    <cellStyle name="Normal 258 13" xfId="26204" xr:uid="{00000000-0005-0000-0000-0000FF450000}"/>
    <cellStyle name="Normal 258 14" xfId="26200" xr:uid="{00000000-0005-0000-0000-000000460000}"/>
    <cellStyle name="Normal 258 2" xfId="5331" xr:uid="{00000000-0005-0000-0000-000001460000}"/>
    <cellStyle name="Normal 258 2 2" xfId="8798" xr:uid="{00000000-0005-0000-0000-000002460000}"/>
    <cellStyle name="Normal 258 2 2 2" xfId="26207" xr:uid="{00000000-0005-0000-0000-000003460000}"/>
    <cellStyle name="Normal 258 2 2 3" xfId="26208" xr:uid="{00000000-0005-0000-0000-000004460000}"/>
    <cellStyle name="Normal 258 2 2 4" xfId="26209" xr:uid="{00000000-0005-0000-0000-000005460000}"/>
    <cellStyle name="Normal 258 2 2 5" xfId="26206" xr:uid="{00000000-0005-0000-0000-000006460000}"/>
    <cellStyle name="Normal 258 2 3" xfId="26210" xr:uid="{00000000-0005-0000-0000-000007460000}"/>
    <cellStyle name="Normal 258 2 4" xfId="26211" xr:uid="{00000000-0005-0000-0000-000008460000}"/>
    <cellStyle name="Normal 258 2 5" xfId="26212" xr:uid="{00000000-0005-0000-0000-000009460000}"/>
    <cellStyle name="Normal 258 2 6" xfId="26205" xr:uid="{00000000-0005-0000-0000-00000A460000}"/>
    <cellStyle name="Normal 258 3" xfId="5332" xr:uid="{00000000-0005-0000-0000-00000B460000}"/>
    <cellStyle name="Normal 258 3 2" xfId="8799" xr:uid="{00000000-0005-0000-0000-00000C460000}"/>
    <cellStyle name="Normal 258 3 2 2" xfId="26215" xr:uid="{00000000-0005-0000-0000-00000D460000}"/>
    <cellStyle name="Normal 258 3 2 3" xfId="26214" xr:uid="{00000000-0005-0000-0000-00000E460000}"/>
    <cellStyle name="Normal 258 3 3" xfId="26216" xr:uid="{00000000-0005-0000-0000-00000F460000}"/>
    <cellStyle name="Normal 258 3 4" xfId="26217" xr:uid="{00000000-0005-0000-0000-000010460000}"/>
    <cellStyle name="Normal 258 3 5" xfId="26213" xr:uid="{00000000-0005-0000-0000-000011460000}"/>
    <cellStyle name="Normal 258 4" xfId="5333" xr:uid="{00000000-0005-0000-0000-000012460000}"/>
    <cellStyle name="Normal 258 4 2" xfId="8797" xr:uid="{00000000-0005-0000-0000-000013460000}"/>
    <cellStyle name="Normal 258 4 2 2" xfId="26220" xr:uid="{00000000-0005-0000-0000-000014460000}"/>
    <cellStyle name="Normal 258 4 2 3" xfId="26221" xr:uid="{00000000-0005-0000-0000-000015460000}"/>
    <cellStyle name="Normal 258 4 2 4" xfId="26219" xr:uid="{00000000-0005-0000-0000-000016460000}"/>
    <cellStyle name="Normal 258 4 3" xfId="26222" xr:uid="{00000000-0005-0000-0000-000017460000}"/>
    <cellStyle name="Normal 258 4 4" xfId="26223" xr:uid="{00000000-0005-0000-0000-000018460000}"/>
    <cellStyle name="Normal 258 4 5" xfId="26218" xr:uid="{00000000-0005-0000-0000-000019460000}"/>
    <cellStyle name="Normal 258 5" xfId="8743" xr:uid="{00000000-0005-0000-0000-00001A460000}"/>
    <cellStyle name="Normal 258 5 2" xfId="26225" xr:uid="{00000000-0005-0000-0000-00001B460000}"/>
    <cellStyle name="Normal 258 5 2 2" xfId="26226" xr:uid="{00000000-0005-0000-0000-00001C460000}"/>
    <cellStyle name="Normal 258 5 3" xfId="26227" xr:uid="{00000000-0005-0000-0000-00001D460000}"/>
    <cellStyle name="Normal 258 5 3 2" xfId="26228" xr:uid="{00000000-0005-0000-0000-00001E460000}"/>
    <cellStyle name="Normal 258 5 3 3" xfId="26229" xr:uid="{00000000-0005-0000-0000-00001F460000}"/>
    <cellStyle name="Normal 258 5 3 4" xfId="26230" xr:uid="{00000000-0005-0000-0000-000020460000}"/>
    <cellStyle name="Normal 258 5 4" xfId="26231" xr:uid="{00000000-0005-0000-0000-000021460000}"/>
    <cellStyle name="Normal 258 5 4 2" xfId="26232" xr:uid="{00000000-0005-0000-0000-000022460000}"/>
    <cellStyle name="Normal 258 5 4 3" xfId="26233" xr:uid="{00000000-0005-0000-0000-000023460000}"/>
    <cellStyle name="Normal 258 5 5" xfId="26224" xr:uid="{00000000-0005-0000-0000-000024460000}"/>
    <cellStyle name="Normal 258 6" xfId="5330" xr:uid="{00000000-0005-0000-0000-000025460000}"/>
    <cellStyle name="Normal 258 6 2" xfId="26235" xr:uid="{00000000-0005-0000-0000-000026460000}"/>
    <cellStyle name="Normal 258 6 3" xfId="26234" xr:uid="{00000000-0005-0000-0000-000027460000}"/>
    <cellStyle name="Normal 258 7" xfId="26236" xr:uid="{00000000-0005-0000-0000-000028460000}"/>
    <cellStyle name="Normal 258 7 2" xfId="26237" xr:uid="{00000000-0005-0000-0000-000029460000}"/>
    <cellStyle name="Normal 258 8" xfId="26238" xr:uid="{00000000-0005-0000-0000-00002A460000}"/>
    <cellStyle name="Normal 258 8 2" xfId="26239" xr:uid="{00000000-0005-0000-0000-00002B460000}"/>
    <cellStyle name="Normal 258 8 2 2" xfId="26240" xr:uid="{00000000-0005-0000-0000-00002C460000}"/>
    <cellStyle name="Normal 258 8 3" xfId="26241" xr:uid="{00000000-0005-0000-0000-00002D460000}"/>
    <cellStyle name="Normal 258 8 4" xfId="26242" xr:uid="{00000000-0005-0000-0000-00002E460000}"/>
    <cellStyle name="Normal 258 9" xfId="26243" xr:uid="{00000000-0005-0000-0000-00002F460000}"/>
    <cellStyle name="Normal 258 9 2" xfId="26244" xr:uid="{00000000-0005-0000-0000-000030460000}"/>
    <cellStyle name="Normal 258 9 3" xfId="26245" xr:uid="{00000000-0005-0000-0000-000031460000}"/>
    <cellStyle name="Normal 259" xfId="2257" xr:uid="{00000000-0005-0000-0000-000032460000}"/>
    <cellStyle name="Normal 259 10" xfId="26247" xr:uid="{00000000-0005-0000-0000-000033460000}"/>
    <cellStyle name="Normal 259 11" xfId="26248" xr:uid="{00000000-0005-0000-0000-000034460000}"/>
    <cellStyle name="Normal 259 12" xfId="26249" xr:uid="{00000000-0005-0000-0000-000035460000}"/>
    <cellStyle name="Normal 259 13" xfId="26250" xr:uid="{00000000-0005-0000-0000-000036460000}"/>
    <cellStyle name="Normal 259 14" xfId="26246" xr:uid="{00000000-0005-0000-0000-000037460000}"/>
    <cellStyle name="Normal 259 2" xfId="5335" xr:uid="{00000000-0005-0000-0000-000038460000}"/>
    <cellStyle name="Normal 259 2 2" xfId="8801" xr:uid="{00000000-0005-0000-0000-000039460000}"/>
    <cellStyle name="Normal 259 2 2 2" xfId="26253" xr:uid="{00000000-0005-0000-0000-00003A460000}"/>
    <cellStyle name="Normal 259 2 2 3" xfId="26254" xr:uid="{00000000-0005-0000-0000-00003B460000}"/>
    <cellStyle name="Normal 259 2 2 4" xfId="26255" xr:uid="{00000000-0005-0000-0000-00003C460000}"/>
    <cellStyle name="Normal 259 2 2 5" xfId="26252" xr:uid="{00000000-0005-0000-0000-00003D460000}"/>
    <cellStyle name="Normal 259 2 3" xfId="26256" xr:uid="{00000000-0005-0000-0000-00003E460000}"/>
    <cellStyle name="Normal 259 2 4" xfId="26257" xr:uid="{00000000-0005-0000-0000-00003F460000}"/>
    <cellStyle name="Normal 259 2 5" xfId="26258" xr:uid="{00000000-0005-0000-0000-000040460000}"/>
    <cellStyle name="Normal 259 2 6" xfId="26251" xr:uid="{00000000-0005-0000-0000-000041460000}"/>
    <cellStyle name="Normal 259 3" xfId="5336" xr:uid="{00000000-0005-0000-0000-000042460000}"/>
    <cellStyle name="Normal 259 3 2" xfId="8802" xr:uid="{00000000-0005-0000-0000-000043460000}"/>
    <cellStyle name="Normal 259 3 2 2" xfId="26261" xr:uid="{00000000-0005-0000-0000-000044460000}"/>
    <cellStyle name="Normal 259 3 2 3" xfId="26260" xr:uid="{00000000-0005-0000-0000-000045460000}"/>
    <cellStyle name="Normal 259 3 3" xfId="26262" xr:uid="{00000000-0005-0000-0000-000046460000}"/>
    <cellStyle name="Normal 259 3 4" xfId="26263" xr:uid="{00000000-0005-0000-0000-000047460000}"/>
    <cellStyle name="Normal 259 3 5" xfId="26259" xr:uid="{00000000-0005-0000-0000-000048460000}"/>
    <cellStyle name="Normal 259 4" xfId="5337" xr:uid="{00000000-0005-0000-0000-000049460000}"/>
    <cellStyle name="Normal 259 4 2" xfId="8800" xr:uid="{00000000-0005-0000-0000-00004A460000}"/>
    <cellStyle name="Normal 259 4 2 2" xfId="26266" xr:uid="{00000000-0005-0000-0000-00004B460000}"/>
    <cellStyle name="Normal 259 4 2 3" xfId="26267" xr:uid="{00000000-0005-0000-0000-00004C460000}"/>
    <cellStyle name="Normal 259 4 2 4" xfId="26265" xr:uid="{00000000-0005-0000-0000-00004D460000}"/>
    <cellStyle name="Normal 259 4 3" xfId="26268" xr:uid="{00000000-0005-0000-0000-00004E460000}"/>
    <cellStyle name="Normal 259 4 4" xfId="26269" xr:uid="{00000000-0005-0000-0000-00004F460000}"/>
    <cellStyle name="Normal 259 4 5" xfId="26264" xr:uid="{00000000-0005-0000-0000-000050460000}"/>
    <cellStyle name="Normal 259 5" xfId="8744" xr:uid="{00000000-0005-0000-0000-000051460000}"/>
    <cellStyle name="Normal 259 5 2" xfId="26271" xr:uid="{00000000-0005-0000-0000-000052460000}"/>
    <cellStyle name="Normal 259 5 2 2" xfId="26272" xr:uid="{00000000-0005-0000-0000-000053460000}"/>
    <cellStyle name="Normal 259 5 3" xfId="26273" xr:uid="{00000000-0005-0000-0000-000054460000}"/>
    <cellStyle name="Normal 259 5 3 2" xfId="26274" xr:uid="{00000000-0005-0000-0000-000055460000}"/>
    <cellStyle name="Normal 259 5 3 3" xfId="26275" xr:uid="{00000000-0005-0000-0000-000056460000}"/>
    <cellStyle name="Normal 259 5 3 4" xfId="26276" xr:uid="{00000000-0005-0000-0000-000057460000}"/>
    <cellStyle name="Normal 259 5 4" xfId="26277" xr:uid="{00000000-0005-0000-0000-000058460000}"/>
    <cellStyle name="Normal 259 5 4 2" xfId="26278" xr:uid="{00000000-0005-0000-0000-000059460000}"/>
    <cellStyle name="Normal 259 5 4 3" xfId="26279" xr:uid="{00000000-0005-0000-0000-00005A460000}"/>
    <cellStyle name="Normal 259 5 5" xfId="26270" xr:uid="{00000000-0005-0000-0000-00005B460000}"/>
    <cellStyle name="Normal 259 6" xfId="5334" xr:uid="{00000000-0005-0000-0000-00005C460000}"/>
    <cellStyle name="Normal 259 6 2" xfId="26281" xr:uid="{00000000-0005-0000-0000-00005D460000}"/>
    <cellStyle name="Normal 259 6 3" xfId="26280" xr:uid="{00000000-0005-0000-0000-00005E460000}"/>
    <cellStyle name="Normal 259 7" xfId="26282" xr:uid="{00000000-0005-0000-0000-00005F460000}"/>
    <cellStyle name="Normal 259 7 2" xfId="26283" xr:uid="{00000000-0005-0000-0000-000060460000}"/>
    <cellStyle name="Normal 259 8" xfId="26284" xr:uid="{00000000-0005-0000-0000-000061460000}"/>
    <cellStyle name="Normal 259 8 2" xfId="26285" xr:uid="{00000000-0005-0000-0000-000062460000}"/>
    <cellStyle name="Normal 259 8 2 2" xfId="26286" xr:uid="{00000000-0005-0000-0000-000063460000}"/>
    <cellStyle name="Normal 259 8 3" xfId="26287" xr:uid="{00000000-0005-0000-0000-000064460000}"/>
    <cellStyle name="Normal 259 8 4" xfId="26288" xr:uid="{00000000-0005-0000-0000-000065460000}"/>
    <cellStyle name="Normal 259 9" xfId="26289" xr:uid="{00000000-0005-0000-0000-000066460000}"/>
    <cellStyle name="Normal 259 9 2" xfId="26290" xr:uid="{00000000-0005-0000-0000-000067460000}"/>
    <cellStyle name="Normal 259 9 3" xfId="26291" xr:uid="{00000000-0005-0000-0000-000068460000}"/>
    <cellStyle name="Normal 26" xfId="2121" xr:uid="{00000000-0005-0000-0000-000069460000}"/>
    <cellStyle name="Normal 26 10" xfId="5338" xr:uid="{00000000-0005-0000-0000-00006A460000}"/>
    <cellStyle name="Normal 26 10 2" xfId="13924" xr:uid="{00000000-0005-0000-0000-00006B460000}"/>
    <cellStyle name="Normal 26 11" xfId="26292" xr:uid="{00000000-0005-0000-0000-00006C460000}"/>
    <cellStyle name="Normal 26 2" xfId="5339" xr:uid="{00000000-0005-0000-0000-00006D460000}"/>
    <cellStyle name="Normal 26 2 10" xfId="26293" xr:uid="{00000000-0005-0000-0000-00006E460000}"/>
    <cellStyle name="Normal 26 2 2" xfId="5340" xr:uid="{00000000-0005-0000-0000-00006F460000}"/>
    <cellStyle name="Normal 26 2 2 2" xfId="5341" xr:uid="{00000000-0005-0000-0000-000070460000}"/>
    <cellStyle name="Normal 26 2 2 2 2" xfId="5342" xr:uid="{00000000-0005-0000-0000-000071460000}"/>
    <cellStyle name="Normal 26 2 2 2 2 2" xfId="5343" xr:uid="{00000000-0005-0000-0000-000072460000}"/>
    <cellStyle name="Normal 26 2 2 2 2 2 2" xfId="7664" xr:uid="{00000000-0005-0000-0000-000073460000}"/>
    <cellStyle name="Normal 26 2 2 2 2 2 2 2" xfId="15915" xr:uid="{00000000-0005-0000-0000-000074460000}"/>
    <cellStyle name="Normal 26 2 2 2 2 2 2 2 2" xfId="26295" xr:uid="{00000000-0005-0000-0000-000075460000}"/>
    <cellStyle name="Normal 26 2 2 2 2 2 2 3" xfId="26296" xr:uid="{00000000-0005-0000-0000-000076460000}"/>
    <cellStyle name="Normal 26 2 2 2 2 2 2 4" xfId="26294" xr:uid="{00000000-0005-0000-0000-000077460000}"/>
    <cellStyle name="Normal 26 2 2 2 2 2 3" xfId="13929" xr:uid="{00000000-0005-0000-0000-000078460000}"/>
    <cellStyle name="Normal 26 2 2 2 2 2 3 2" xfId="26297" xr:uid="{00000000-0005-0000-0000-000079460000}"/>
    <cellStyle name="Normal 26 2 2 2 2 2 4" xfId="26298" xr:uid="{00000000-0005-0000-0000-00007A460000}"/>
    <cellStyle name="Normal 26 2 2 2 2 2 5" xfId="26299" xr:uid="{00000000-0005-0000-0000-00007B460000}"/>
    <cellStyle name="Normal 26 2 2 2 2 3" xfId="7663" xr:uid="{00000000-0005-0000-0000-00007C460000}"/>
    <cellStyle name="Normal 26 2 2 2 2 3 2" xfId="15914" xr:uid="{00000000-0005-0000-0000-00007D460000}"/>
    <cellStyle name="Normal 26 2 2 2 2 3 2 2" xfId="26301" xr:uid="{00000000-0005-0000-0000-00007E460000}"/>
    <cellStyle name="Normal 26 2 2 2 2 3 3" xfId="26302" xr:uid="{00000000-0005-0000-0000-00007F460000}"/>
    <cellStyle name="Normal 26 2 2 2 2 3 4" xfId="26300" xr:uid="{00000000-0005-0000-0000-000080460000}"/>
    <cellStyle name="Normal 26 2 2 2 2 4" xfId="13928" xr:uid="{00000000-0005-0000-0000-000081460000}"/>
    <cellStyle name="Normal 26 2 2 2 2 4 2" xfId="26303" xr:uid="{00000000-0005-0000-0000-000082460000}"/>
    <cellStyle name="Normal 26 2 2 2 2 5" xfId="26304" xr:uid="{00000000-0005-0000-0000-000083460000}"/>
    <cellStyle name="Normal 26 2 2 2 2 6" xfId="26305" xr:uid="{00000000-0005-0000-0000-000084460000}"/>
    <cellStyle name="Normal 26 2 2 2 3" xfId="5344" xr:uid="{00000000-0005-0000-0000-000085460000}"/>
    <cellStyle name="Normal 26 2 2 2 3 2" xfId="7665" xr:uid="{00000000-0005-0000-0000-000086460000}"/>
    <cellStyle name="Normal 26 2 2 2 3 2 2" xfId="15916" xr:uid="{00000000-0005-0000-0000-000087460000}"/>
    <cellStyle name="Normal 26 2 2 2 3 2 2 2" xfId="26307" xr:uid="{00000000-0005-0000-0000-000088460000}"/>
    <cellStyle name="Normal 26 2 2 2 3 2 3" xfId="26308" xr:uid="{00000000-0005-0000-0000-000089460000}"/>
    <cellStyle name="Normal 26 2 2 2 3 2 4" xfId="26306" xr:uid="{00000000-0005-0000-0000-00008A460000}"/>
    <cellStyle name="Normal 26 2 2 2 3 3" xfId="13930" xr:uid="{00000000-0005-0000-0000-00008B460000}"/>
    <cellStyle name="Normal 26 2 2 2 3 3 2" xfId="26309" xr:uid="{00000000-0005-0000-0000-00008C460000}"/>
    <cellStyle name="Normal 26 2 2 2 3 4" xfId="26310" xr:uid="{00000000-0005-0000-0000-00008D460000}"/>
    <cellStyle name="Normal 26 2 2 2 3 5" xfId="26311" xr:uid="{00000000-0005-0000-0000-00008E460000}"/>
    <cellStyle name="Normal 26 2 2 2 4" xfId="7662" xr:uid="{00000000-0005-0000-0000-00008F460000}"/>
    <cellStyle name="Normal 26 2 2 2 4 2" xfId="15913" xr:uid="{00000000-0005-0000-0000-000090460000}"/>
    <cellStyle name="Normal 26 2 2 2 4 2 2" xfId="26313" xr:uid="{00000000-0005-0000-0000-000091460000}"/>
    <cellStyle name="Normal 26 2 2 2 4 3" xfId="26314" xr:uid="{00000000-0005-0000-0000-000092460000}"/>
    <cellStyle name="Normal 26 2 2 2 4 4" xfId="26312" xr:uid="{00000000-0005-0000-0000-000093460000}"/>
    <cellStyle name="Normal 26 2 2 2 5" xfId="13927" xr:uid="{00000000-0005-0000-0000-000094460000}"/>
    <cellStyle name="Normal 26 2 2 2 5 2" xfId="26315" xr:uid="{00000000-0005-0000-0000-000095460000}"/>
    <cellStyle name="Normal 26 2 2 2 6" xfId="26316" xr:uid="{00000000-0005-0000-0000-000096460000}"/>
    <cellStyle name="Normal 26 2 2 2 7" xfId="26317" xr:uid="{00000000-0005-0000-0000-000097460000}"/>
    <cellStyle name="Normal 26 2 2 3" xfId="5345" xr:uid="{00000000-0005-0000-0000-000098460000}"/>
    <cellStyle name="Normal 26 2 2 3 2" xfId="5346" xr:uid="{00000000-0005-0000-0000-000099460000}"/>
    <cellStyle name="Normal 26 2 2 3 2 2" xfId="7667" xr:uid="{00000000-0005-0000-0000-00009A460000}"/>
    <cellStyle name="Normal 26 2 2 3 2 2 2" xfId="15918" xr:uid="{00000000-0005-0000-0000-00009B460000}"/>
    <cellStyle name="Normal 26 2 2 3 2 2 2 2" xfId="26319" xr:uid="{00000000-0005-0000-0000-00009C460000}"/>
    <cellStyle name="Normal 26 2 2 3 2 2 3" xfId="26320" xr:uid="{00000000-0005-0000-0000-00009D460000}"/>
    <cellStyle name="Normal 26 2 2 3 2 2 4" xfId="26318" xr:uid="{00000000-0005-0000-0000-00009E460000}"/>
    <cellStyle name="Normal 26 2 2 3 2 3" xfId="13932" xr:uid="{00000000-0005-0000-0000-00009F460000}"/>
    <cellStyle name="Normal 26 2 2 3 2 3 2" xfId="26321" xr:uid="{00000000-0005-0000-0000-0000A0460000}"/>
    <cellStyle name="Normal 26 2 2 3 2 4" xfId="26322" xr:uid="{00000000-0005-0000-0000-0000A1460000}"/>
    <cellStyle name="Normal 26 2 2 3 2 5" xfId="26323" xr:uid="{00000000-0005-0000-0000-0000A2460000}"/>
    <cellStyle name="Normal 26 2 2 3 3" xfId="7666" xr:uid="{00000000-0005-0000-0000-0000A3460000}"/>
    <cellStyle name="Normal 26 2 2 3 3 2" xfId="15917" xr:uid="{00000000-0005-0000-0000-0000A4460000}"/>
    <cellStyle name="Normal 26 2 2 3 3 2 2" xfId="26325" xr:uid="{00000000-0005-0000-0000-0000A5460000}"/>
    <cellStyle name="Normal 26 2 2 3 3 3" xfId="26326" xr:uid="{00000000-0005-0000-0000-0000A6460000}"/>
    <cellStyle name="Normal 26 2 2 3 3 4" xfId="26324" xr:uid="{00000000-0005-0000-0000-0000A7460000}"/>
    <cellStyle name="Normal 26 2 2 3 4" xfId="13931" xr:uid="{00000000-0005-0000-0000-0000A8460000}"/>
    <cellStyle name="Normal 26 2 2 3 4 2" xfId="26327" xr:uid="{00000000-0005-0000-0000-0000A9460000}"/>
    <cellStyle name="Normal 26 2 2 3 5" xfId="26328" xr:uid="{00000000-0005-0000-0000-0000AA460000}"/>
    <cellStyle name="Normal 26 2 2 3 6" xfId="26329" xr:uid="{00000000-0005-0000-0000-0000AB460000}"/>
    <cellStyle name="Normal 26 2 2 4" xfId="5347" xr:uid="{00000000-0005-0000-0000-0000AC460000}"/>
    <cellStyle name="Normal 26 2 2 4 2" xfId="5348" xr:uid="{00000000-0005-0000-0000-0000AD460000}"/>
    <cellStyle name="Normal 26 2 2 4 2 2" xfId="7669" xr:uid="{00000000-0005-0000-0000-0000AE460000}"/>
    <cellStyle name="Normal 26 2 2 4 2 2 2" xfId="15920" xr:uid="{00000000-0005-0000-0000-0000AF460000}"/>
    <cellStyle name="Normal 26 2 2 4 2 2 2 2" xfId="26331" xr:uid="{00000000-0005-0000-0000-0000B0460000}"/>
    <cellStyle name="Normal 26 2 2 4 2 2 3" xfId="26332" xr:uid="{00000000-0005-0000-0000-0000B1460000}"/>
    <cellStyle name="Normal 26 2 2 4 2 2 4" xfId="26330" xr:uid="{00000000-0005-0000-0000-0000B2460000}"/>
    <cellStyle name="Normal 26 2 2 4 2 3" xfId="13934" xr:uid="{00000000-0005-0000-0000-0000B3460000}"/>
    <cellStyle name="Normal 26 2 2 4 2 3 2" xfId="26333" xr:uid="{00000000-0005-0000-0000-0000B4460000}"/>
    <cellStyle name="Normal 26 2 2 4 2 4" xfId="26334" xr:uid="{00000000-0005-0000-0000-0000B5460000}"/>
    <cellStyle name="Normal 26 2 2 4 2 5" xfId="26335" xr:uid="{00000000-0005-0000-0000-0000B6460000}"/>
    <cellStyle name="Normal 26 2 2 4 3" xfId="7668" xr:uid="{00000000-0005-0000-0000-0000B7460000}"/>
    <cellStyle name="Normal 26 2 2 4 3 2" xfId="15919" xr:uid="{00000000-0005-0000-0000-0000B8460000}"/>
    <cellStyle name="Normal 26 2 2 4 3 2 2" xfId="26337" xr:uid="{00000000-0005-0000-0000-0000B9460000}"/>
    <cellStyle name="Normal 26 2 2 4 3 3" xfId="26338" xr:uid="{00000000-0005-0000-0000-0000BA460000}"/>
    <cellStyle name="Normal 26 2 2 4 3 4" xfId="26336" xr:uid="{00000000-0005-0000-0000-0000BB460000}"/>
    <cellStyle name="Normal 26 2 2 4 4" xfId="13933" xr:uid="{00000000-0005-0000-0000-0000BC460000}"/>
    <cellStyle name="Normal 26 2 2 4 4 2" xfId="26339" xr:uid="{00000000-0005-0000-0000-0000BD460000}"/>
    <cellStyle name="Normal 26 2 2 4 5" xfId="26340" xr:uid="{00000000-0005-0000-0000-0000BE460000}"/>
    <cellStyle name="Normal 26 2 2 4 6" xfId="26341" xr:uid="{00000000-0005-0000-0000-0000BF460000}"/>
    <cellStyle name="Normal 26 2 2 5" xfId="5349" xr:uid="{00000000-0005-0000-0000-0000C0460000}"/>
    <cellStyle name="Normal 26 2 2 5 2" xfId="7670" xr:uid="{00000000-0005-0000-0000-0000C1460000}"/>
    <cellStyle name="Normal 26 2 2 5 2 2" xfId="15921" xr:uid="{00000000-0005-0000-0000-0000C2460000}"/>
    <cellStyle name="Normal 26 2 2 5 2 2 2" xfId="26343" xr:uid="{00000000-0005-0000-0000-0000C3460000}"/>
    <cellStyle name="Normal 26 2 2 5 2 3" xfId="26344" xr:uid="{00000000-0005-0000-0000-0000C4460000}"/>
    <cellStyle name="Normal 26 2 2 5 2 4" xfId="26342" xr:uid="{00000000-0005-0000-0000-0000C5460000}"/>
    <cellStyle name="Normal 26 2 2 5 3" xfId="13935" xr:uid="{00000000-0005-0000-0000-0000C6460000}"/>
    <cellStyle name="Normal 26 2 2 5 3 2" xfId="26345" xr:uid="{00000000-0005-0000-0000-0000C7460000}"/>
    <cellStyle name="Normal 26 2 2 5 4" xfId="26346" xr:uid="{00000000-0005-0000-0000-0000C8460000}"/>
    <cellStyle name="Normal 26 2 2 5 5" xfId="26347" xr:uid="{00000000-0005-0000-0000-0000C9460000}"/>
    <cellStyle name="Normal 26 2 2 6" xfId="7661" xr:uid="{00000000-0005-0000-0000-0000CA460000}"/>
    <cellStyle name="Normal 26 2 2 6 2" xfId="15912" xr:uid="{00000000-0005-0000-0000-0000CB460000}"/>
    <cellStyle name="Normal 26 2 2 6 2 2" xfId="26349" xr:uid="{00000000-0005-0000-0000-0000CC460000}"/>
    <cellStyle name="Normal 26 2 2 6 3" xfId="26350" xr:uid="{00000000-0005-0000-0000-0000CD460000}"/>
    <cellStyle name="Normal 26 2 2 6 4" xfId="26348" xr:uid="{00000000-0005-0000-0000-0000CE460000}"/>
    <cellStyle name="Normal 26 2 2 7" xfId="13926" xr:uid="{00000000-0005-0000-0000-0000CF460000}"/>
    <cellStyle name="Normal 26 2 2 7 2" xfId="26351" xr:uid="{00000000-0005-0000-0000-0000D0460000}"/>
    <cellStyle name="Normal 26 2 2 8" xfId="26352" xr:uid="{00000000-0005-0000-0000-0000D1460000}"/>
    <cellStyle name="Normal 26 2 2 9" xfId="26353" xr:uid="{00000000-0005-0000-0000-0000D2460000}"/>
    <cellStyle name="Normal 26 2 3" xfId="5350" xr:uid="{00000000-0005-0000-0000-0000D3460000}"/>
    <cellStyle name="Normal 26 2 3 2" xfId="5351" xr:uid="{00000000-0005-0000-0000-0000D4460000}"/>
    <cellStyle name="Normal 26 2 3 2 2" xfId="5352" xr:uid="{00000000-0005-0000-0000-0000D5460000}"/>
    <cellStyle name="Normal 26 2 3 2 2 2" xfId="7673" xr:uid="{00000000-0005-0000-0000-0000D6460000}"/>
    <cellStyle name="Normal 26 2 3 2 2 2 2" xfId="15924" xr:uid="{00000000-0005-0000-0000-0000D7460000}"/>
    <cellStyle name="Normal 26 2 3 2 2 2 2 2" xfId="26355" xr:uid="{00000000-0005-0000-0000-0000D8460000}"/>
    <cellStyle name="Normal 26 2 3 2 2 2 3" xfId="26356" xr:uid="{00000000-0005-0000-0000-0000D9460000}"/>
    <cellStyle name="Normal 26 2 3 2 2 2 4" xfId="26354" xr:uid="{00000000-0005-0000-0000-0000DA460000}"/>
    <cellStyle name="Normal 26 2 3 2 2 3" xfId="13938" xr:uid="{00000000-0005-0000-0000-0000DB460000}"/>
    <cellStyle name="Normal 26 2 3 2 2 3 2" xfId="26357" xr:uid="{00000000-0005-0000-0000-0000DC460000}"/>
    <cellStyle name="Normal 26 2 3 2 2 4" xfId="26358" xr:uid="{00000000-0005-0000-0000-0000DD460000}"/>
    <cellStyle name="Normal 26 2 3 2 2 5" xfId="26359" xr:uid="{00000000-0005-0000-0000-0000DE460000}"/>
    <cellStyle name="Normal 26 2 3 2 3" xfId="7672" xr:uid="{00000000-0005-0000-0000-0000DF460000}"/>
    <cellStyle name="Normal 26 2 3 2 3 2" xfId="15923" xr:uid="{00000000-0005-0000-0000-0000E0460000}"/>
    <cellStyle name="Normal 26 2 3 2 3 2 2" xfId="26361" xr:uid="{00000000-0005-0000-0000-0000E1460000}"/>
    <cellStyle name="Normal 26 2 3 2 3 3" xfId="26362" xr:uid="{00000000-0005-0000-0000-0000E2460000}"/>
    <cellStyle name="Normal 26 2 3 2 3 4" xfId="26360" xr:uid="{00000000-0005-0000-0000-0000E3460000}"/>
    <cellStyle name="Normal 26 2 3 2 4" xfId="13937" xr:uid="{00000000-0005-0000-0000-0000E4460000}"/>
    <cellStyle name="Normal 26 2 3 2 4 2" xfId="26363" xr:uid="{00000000-0005-0000-0000-0000E5460000}"/>
    <cellStyle name="Normal 26 2 3 2 5" xfId="26364" xr:uid="{00000000-0005-0000-0000-0000E6460000}"/>
    <cellStyle name="Normal 26 2 3 2 6" xfId="26365" xr:uid="{00000000-0005-0000-0000-0000E7460000}"/>
    <cellStyle name="Normal 26 2 3 3" xfId="5353" xr:uid="{00000000-0005-0000-0000-0000E8460000}"/>
    <cellStyle name="Normal 26 2 3 3 2" xfId="7674" xr:uid="{00000000-0005-0000-0000-0000E9460000}"/>
    <cellStyle name="Normal 26 2 3 3 2 2" xfId="15925" xr:uid="{00000000-0005-0000-0000-0000EA460000}"/>
    <cellStyle name="Normal 26 2 3 3 2 2 2" xfId="26367" xr:uid="{00000000-0005-0000-0000-0000EB460000}"/>
    <cellStyle name="Normal 26 2 3 3 2 3" xfId="26368" xr:uid="{00000000-0005-0000-0000-0000EC460000}"/>
    <cellStyle name="Normal 26 2 3 3 2 4" xfId="26366" xr:uid="{00000000-0005-0000-0000-0000ED460000}"/>
    <cellStyle name="Normal 26 2 3 3 3" xfId="13939" xr:uid="{00000000-0005-0000-0000-0000EE460000}"/>
    <cellStyle name="Normal 26 2 3 3 3 2" xfId="26369" xr:uid="{00000000-0005-0000-0000-0000EF460000}"/>
    <cellStyle name="Normal 26 2 3 3 4" xfId="26370" xr:uid="{00000000-0005-0000-0000-0000F0460000}"/>
    <cellStyle name="Normal 26 2 3 3 5" xfId="26371" xr:uid="{00000000-0005-0000-0000-0000F1460000}"/>
    <cellStyle name="Normal 26 2 3 4" xfId="7671" xr:uid="{00000000-0005-0000-0000-0000F2460000}"/>
    <cellStyle name="Normal 26 2 3 4 2" xfId="15922" xr:uid="{00000000-0005-0000-0000-0000F3460000}"/>
    <cellStyle name="Normal 26 2 3 4 2 2" xfId="26373" xr:uid="{00000000-0005-0000-0000-0000F4460000}"/>
    <cellStyle name="Normal 26 2 3 4 3" xfId="26374" xr:uid="{00000000-0005-0000-0000-0000F5460000}"/>
    <cellStyle name="Normal 26 2 3 4 4" xfId="26372" xr:uid="{00000000-0005-0000-0000-0000F6460000}"/>
    <cellStyle name="Normal 26 2 3 5" xfId="13936" xr:uid="{00000000-0005-0000-0000-0000F7460000}"/>
    <cellStyle name="Normal 26 2 3 5 2" xfId="26375" xr:uid="{00000000-0005-0000-0000-0000F8460000}"/>
    <cellStyle name="Normal 26 2 3 6" xfId="26376" xr:uid="{00000000-0005-0000-0000-0000F9460000}"/>
    <cellStyle name="Normal 26 2 3 7" xfId="26377" xr:uid="{00000000-0005-0000-0000-0000FA460000}"/>
    <cellStyle name="Normal 26 2 4" xfId="5354" xr:uid="{00000000-0005-0000-0000-0000FB460000}"/>
    <cellStyle name="Normal 26 2 4 2" xfId="5355" xr:uid="{00000000-0005-0000-0000-0000FC460000}"/>
    <cellStyle name="Normal 26 2 4 2 2" xfId="7676" xr:uid="{00000000-0005-0000-0000-0000FD460000}"/>
    <cellStyle name="Normal 26 2 4 2 2 2" xfId="15927" xr:uid="{00000000-0005-0000-0000-0000FE460000}"/>
    <cellStyle name="Normal 26 2 4 2 2 2 2" xfId="26379" xr:uid="{00000000-0005-0000-0000-0000FF460000}"/>
    <cellStyle name="Normal 26 2 4 2 2 3" xfId="26380" xr:uid="{00000000-0005-0000-0000-000000470000}"/>
    <cellStyle name="Normal 26 2 4 2 2 4" xfId="26378" xr:uid="{00000000-0005-0000-0000-000001470000}"/>
    <cellStyle name="Normal 26 2 4 2 3" xfId="13941" xr:uid="{00000000-0005-0000-0000-000002470000}"/>
    <cellStyle name="Normal 26 2 4 2 3 2" xfId="26381" xr:uid="{00000000-0005-0000-0000-000003470000}"/>
    <cellStyle name="Normal 26 2 4 2 4" xfId="26382" xr:uid="{00000000-0005-0000-0000-000004470000}"/>
    <cellStyle name="Normal 26 2 4 2 5" xfId="26383" xr:uid="{00000000-0005-0000-0000-000005470000}"/>
    <cellStyle name="Normal 26 2 4 3" xfId="7675" xr:uid="{00000000-0005-0000-0000-000006470000}"/>
    <cellStyle name="Normal 26 2 4 3 2" xfId="15926" xr:uid="{00000000-0005-0000-0000-000007470000}"/>
    <cellStyle name="Normal 26 2 4 3 2 2" xfId="26385" xr:uid="{00000000-0005-0000-0000-000008470000}"/>
    <cellStyle name="Normal 26 2 4 3 3" xfId="26386" xr:uid="{00000000-0005-0000-0000-000009470000}"/>
    <cellStyle name="Normal 26 2 4 3 4" xfId="26384" xr:uid="{00000000-0005-0000-0000-00000A470000}"/>
    <cellStyle name="Normal 26 2 4 4" xfId="13940" xr:uid="{00000000-0005-0000-0000-00000B470000}"/>
    <cellStyle name="Normal 26 2 4 4 2" xfId="26387" xr:uid="{00000000-0005-0000-0000-00000C470000}"/>
    <cellStyle name="Normal 26 2 4 5" xfId="26388" xr:uid="{00000000-0005-0000-0000-00000D470000}"/>
    <cellStyle name="Normal 26 2 4 6" xfId="26389" xr:uid="{00000000-0005-0000-0000-00000E470000}"/>
    <cellStyle name="Normal 26 2 5" xfId="5356" xr:uid="{00000000-0005-0000-0000-00000F470000}"/>
    <cellStyle name="Normal 26 2 5 2" xfId="5357" xr:uid="{00000000-0005-0000-0000-000010470000}"/>
    <cellStyle name="Normal 26 2 5 2 2" xfId="7678" xr:uid="{00000000-0005-0000-0000-000011470000}"/>
    <cellStyle name="Normal 26 2 5 2 2 2" xfId="15929" xr:uid="{00000000-0005-0000-0000-000012470000}"/>
    <cellStyle name="Normal 26 2 5 2 2 2 2" xfId="26391" xr:uid="{00000000-0005-0000-0000-000013470000}"/>
    <cellStyle name="Normal 26 2 5 2 2 3" xfId="26392" xr:uid="{00000000-0005-0000-0000-000014470000}"/>
    <cellStyle name="Normal 26 2 5 2 2 4" xfId="26390" xr:uid="{00000000-0005-0000-0000-000015470000}"/>
    <cellStyle name="Normal 26 2 5 2 3" xfId="13943" xr:uid="{00000000-0005-0000-0000-000016470000}"/>
    <cellStyle name="Normal 26 2 5 2 3 2" xfId="26393" xr:uid="{00000000-0005-0000-0000-000017470000}"/>
    <cellStyle name="Normal 26 2 5 2 4" xfId="26394" xr:uid="{00000000-0005-0000-0000-000018470000}"/>
    <cellStyle name="Normal 26 2 5 2 5" xfId="26395" xr:uid="{00000000-0005-0000-0000-000019470000}"/>
    <cellStyle name="Normal 26 2 5 3" xfId="7677" xr:uid="{00000000-0005-0000-0000-00001A470000}"/>
    <cellStyle name="Normal 26 2 5 3 2" xfId="15928" xr:uid="{00000000-0005-0000-0000-00001B470000}"/>
    <cellStyle name="Normal 26 2 5 3 2 2" xfId="26397" xr:uid="{00000000-0005-0000-0000-00001C470000}"/>
    <cellStyle name="Normal 26 2 5 3 3" xfId="26398" xr:uid="{00000000-0005-0000-0000-00001D470000}"/>
    <cellStyle name="Normal 26 2 5 3 4" xfId="26396" xr:uid="{00000000-0005-0000-0000-00001E470000}"/>
    <cellStyle name="Normal 26 2 5 4" xfId="13942" xr:uid="{00000000-0005-0000-0000-00001F470000}"/>
    <cellStyle name="Normal 26 2 5 4 2" xfId="26399" xr:uid="{00000000-0005-0000-0000-000020470000}"/>
    <cellStyle name="Normal 26 2 5 5" xfId="26400" xr:uid="{00000000-0005-0000-0000-000021470000}"/>
    <cellStyle name="Normal 26 2 5 6" xfId="26401" xr:uid="{00000000-0005-0000-0000-000022470000}"/>
    <cellStyle name="Normal 26 2 6" xfId="5358" xr:uid="{00000000-0005-0000-0000-000023470000}"/>
    <cellStyle name="Normal 26 2 6 2" xfId="7679" xr:uid="{00000000-0005-0000-0000-000024470000}"/>
    <cellStyle name="Normal 26 2 6 2 2" xfId="15930" xr:uid="{00000000-0005-0000-0000-000025470000}"/>
    <cellStyle name="Normal 26 2 6 2 2 2" xfId="26403" xr:uid="{00000000-0005-0000-0000-000026470000}"/>
    <cellStyle name="Normal 26 2 6 2 3" xfId="26404" xr:uid="{00000000-0005-0000-0000-000027470000}"/>
    <cellStyle name="Normal 26 2 6 2 4" xfId="26402" xr:uid="{00000000-0005-0000-0000-000028470000}"/>
    <cellStyle name="Normal 26 2 6 3" xfId="13944" xr:uid="{00000000-0005-0000-0000-000029470000}"/>
    <cellStyle name="Normal 26 2 6 3 2" xfId="26405" xr:uid="{00000000-0005-0000-0000-00002A470000}"/>
    <cellStyle name="Normal 26 2 6 4" xfId="26406" xr:uid="{00000000-0005-0000-0000-00002B470000}"/>
    <cellStyle name="Normal 26 2 6 5" xfId="26407" xr:uid="{00000000-0005-0000-0000-00002C470000}"/>
    <cellStyle name="Normal 26 2 7" xfId="7660" xr:uid="{00000000-0005-0000-0000-00002D470000}"/>
    <cellStyle name="Normal 26 2 7 2" xfId="15911" xr:uid="{00000000-0005-0000-0000-00002E470000}"/>
    <cellStyle name="Normal 26 2 7 2 2" xfId="26409" xr:uid="{00000000-0005-0000-0000-00002F470000}"/>
    <cellStyle name="Normal 26 2 7 3" xfId="26410" xr:uid="{00000000-0005-0000-0000-000030470000}"/>
    <cellStyle name="Normal 26 2 7 4" xfId="26408" xr:uid="{00000000-0005-0000-0000-000031470000}"/>
    <cellStyle name="Normal 26 2 8" xfId="13925" xr:uid="{00000000-0005-0000-0000-000032470000}"/>
    <cellStyle name="Normal 26 2 8 2" xfId="26411" xr:uid="{00000000-0005-0000-0000-000033470000}"/>
    <cellStyle name="Normal 26 2 9" xfId="26412" xr:uid="{00000000-0005-0000-0000-000034470000}"/>
    <cellStyle name="Normal 26 3" xfId="5359" xr:uid="{00000000-0005-0000-0000-000035470000}"/>
    <cellStyle name="Normal 26 3 2" xfId="5360" xr:uid="{00000000-0005-0000-0000-000036470000}"/>
    <cellStyle name="Normal 26 3 2 2" xfId="5361" xr:uid="{00000000-0005-0000-0000-000037470000}"/>
    <cellStyle name="Normal 26 3 2 2 2" xfId="5362" xr:uid="{00000000-0005-0000-0000-000038470000}"/>
    <cellStyle name="Normal 26 3 2 2 2 2" xfId="7683" xr:uid="{00000000-0005-0000-0000-000039470000}"/>
    <cellStyle name="Normal 26 3 2 2 2 2 2" xfId="15934" xr:uid="{00000000-0005-0000-0000-00003A470000}"/>
    <cellStyle name="Normal 26 3 2 2 2 2 2 2" xfId="26414" xr:uid="{00000000-0005-0000-0000-00003B470000}"/>
    <cellStyle name="Normal 26 3 2 2 2 2 3" xfId="26415" xr:uid="{00000000-0005-0000-0000-00003C470000}"/>
    <cellStyle name="Normal 26 3 2 2 2 2 4" xfId="26413" xr:uid="{00000000-0005-0000-0000-00003D470000}"/>
    <cellStyle name="Normal 26 3 2 2 2 3" xfId="13948" xr:uid="{00000000-0005-0000-0000-00003E470000}"/>
    <cellStyle name="Normal 26 3 2 2 2 3 2" xfId="26416" xr:uid="{00000000-0005-0000-0000-00003F470000}"/>
    <cellStyle name="Normal 26 3 2 2 2 4" xfId="26417" xr:uid="{00000000-0005-0000-0000-000040470000}"/>
    <cellStyle name="Normal 26 3 2 2 2 5" xfId="26418" xr:uid="{00000000-0005-0000-0000-000041470000}"/>
    <cellStyle name="Normal 26 3 2 2 3" xfId="7682" xr:uid="{00000000-0005-0000-0000-000042470000}"/>
    <cellStyle name="Normal 26 3 2 2 3 2" xfId="15933" xr:uid="{00000000-0005-0000-0000-000043470000}"/>
    <cellStyle name="Normal 26 3 2 2 3 2 2" xfId="26420" xr:uid="{00000000-0005-0000-0000-000044470000}"/>
    <cellStyle name="Normal 26 3 2 2 3 3" xfId="26421" xr:uid="{00000000-0005-0000-0000-000045470000}"/>
    <cellStyle name="Normal 26 3 2 2 3 4" xfId="26419" xr:uid="{00000000-0005-0000-0000-000046470000}"/>
    <cellStyle name="Normal 26 3 2 2 4" xfId="13947" xr:uid="{00000000-0005-0000-0000-000047470000}"/>
    <cellStyle name="Normal 26 3 2 2 4 2" xfId="26422" xr:uid="{00000000-0005-0000-0000-000048470000}"/>
    <cellStyle name="Normal 26 3 2 2 5" xfId="26423" xr:uid="{00000000-0005-0000-0000-000049470000}"/>
    <cellStyle name="Normal 26 3 2 2 6" xfId="26424" xr:uid="{00000000-0005-0000-0000-00004A470000}"/>
    <cellStyle name="Normal 26 3 2 3" xfId="5363" xr:uid="{00000000-0005-0000-0000-00004B470000}"/>
    <cellStyle name="Normal 26 3 2 3 2" xfId="7684" xr:uid="{00000000-0005-0000-0000-00004C470000}"/>
    <cellStyle name="Normal 26 3 2 3 2 2" xfId="15935" xr:uid="{00000000-0005-0000-0000-00004D470000}"/>
    <cellStyle name="Normal 26 3 2 3 2 2 2" xfId="26426" xr:uid="{00000000-0005-0000-0000-00004E470000}"/>
    <cellStyle name="Normal 26 3 2 3 2 3" xfId="26427" xr:uid="{00000000-0005-0000-0000-00004F470000}"/>
    <cellStyle name="Normal 26 3 2 3 2 4" xfId="26425" xr:uid="{00000000-0005-0000-0000-000050470000}"/>
    <cellStyle name="Normal 26 3 2 3 3" xfId="13949" xr:uid="{00000000-0005-0000-0000-000051470000}"/>
    <cellStyle name="Normal 26 3 2 3 3 2" xfId="26428" xr:uid="{00000000-0005-0000-0000-000052470000}"/>
    <cellStyle name="Normal 26 3 2 3 4" xfId="26429" xr:uid="{00000000-0005-0000-0000-000053470000}"/>
    <cellStyle name="Normal 26 3 2 3 5" xfId="26430" xr:uid="{00000000-0005-0000-0000-000054470000}"/>
    <cellStyle name="Normal 26 3 2 4" xfId="7681" xr:uid="{00000000-0005-0000-0000-000055470000}"/>
    <cellStyle name="Normal 26 3 2 4 2" xfId="15932" xr:uid="{00000000-0005-0000-0000-000056470000}"/>
    <cellStyle name="Normal 26 3 2 4 2 2" xfId="26432" xr:uid="{00000000-0005-0000-0000-000057470000}"/>
    <cellStyle name="Normal 26 3 2 4 3" xfId="26433" xr:uid="{00000000-0005-0000-0000-000058470000}"/>
    <cellStyle name="Normal 26 3 2 4 4" xfId="26431" xr:uid="{00000000-0005-0000-0000-000059470000}"/>
    <cellStyle name="Normal 26 3 2 5" xfId="13946" xr:uid="{00000000-0005-0000-0000-00005A470000}"/>
    <cellStyle name="Normal 26 3 2 5 2" xfId="26434" xr:uid="{00000000-0005-0000-0000-00005B470000}"/>
    <cellStyle name="Normal 26 3 2 6" xfId="26435" xr:uid="{00000000-0005-0000-0000-00005C470000}"/>
    <cellStyle name="Normal 26 3 2 7" xfId="26436" xr:uid="{00000000-0005-0000-0000-00005D470000}"/>
    <cellStyle name="Normal 26 3 3" xfId="5364" xr:uid="{00000000-0005-0000-0000-00005E470000}"/>
    <cellStyle name="Normal 26 3 3 2" xfId="5365" xr:uid="{00000000-0005-0000-0000-00005F470000}"/>
    <cellStyle name="Normal 26 3 3 2 2" xfId="7686" xr:uid="{00000000-0005-0000-0000-000060470000}"/>
    <cellStyle name="Normal 26 3 3 2 2 2" xfId="15937" xr:uid="{00000000-0005-0000-0000-000061470000}"/>
    <cellStyle name="Normal 26 3 3 2 2 2 2" xfId="26438" xr:uid="{00000000-0005-0000-0000-000062470000}"/>
    <cellStyle name="Normal 26 3 3 2 2 3" xfId="26439" xr:uid="{00000000-0005-0000-0000-000063470000}"/>
    <cellStyle name="Normal 26 3 3 2 2 4" xfId="26437" xr:uid="{00000000-0005-0000-0000-000064470000}"/>
    <cellStyle name="Normal 26 3 3 2 3" xfId="13951" xr:uid="{00000000-0005-0000-0000-000065470000}"/>
    <cellStyle name="Normal 26 3 3 2 3 2" xfId="26440" xr:uid="{00000000-0005-0000-0000-000066470000}"/>
    <cellStyle name="Normal 26 3 3 2 4" xfId="26441" xr:uid="{00000000-0005-0000-0000-000067470000}"/>
    <cellStyle name="Normal 26 3 3 2 5" xfId="26442" xr:uid="{00000000-0005-0000-0000-000068470000}"/>
    <cellStyle name="Normal 26 3 3 3" xfId="7685" xr:uid="{00000000-0005-0000-0000-000069470000}"/>
    <cellStyle name="Normal 26 3 3 3 2" xfId="15936" xr:uid="{00000000-0005-0000-0000-00006A470000}"/>
    <cellStyle name="Normal 26 3 3 3 2 2" xfId="26444" xr:uid="{00000000-0005-0000-0000-00006B470000}"/>
    <cellStyle name="Normal 26 3 3 3 3" xfId="26445" xr:uid="{00000000-0005-0000-0000-00006C470000}"/>
    <cellStyle name="Normal 26 3 3 3 4" xfId="26443" xr:uid="{00000000-0005-0000-0000-00006D470000}"/>
    <cellStyle name="Normal 26 3 3 4" xfId="13950" xr:uid="{00000000-0005-0000-0000-00006E470000}"/>
    <cellStyle name="Normal 26 3 3 4 2" xfId="26446" xr:uid="{00000000-0005-0000-0000-00006F470000}"/>
    <cellStyle name="Normal 26 3 3 5" xfId="26447" xr:uid="{00000000-0005-0000-0000-000070470000}"/>
    <cellStyle name="Normal 26 3 3 6" xfId="26448" xr:uid="{00000000-0005-0000-0000-000071470000}"/>
    <cellStyle name="Normal 26 3 4" xfId="5366" xr:uid="{00000000-0005-0000-0000-000072470000}"/>
    <cellStyle name="Normal 26 3 4 2" xfId="5367" xr:uid="{00000000-0005-0000-0000-000073470000}"/>
    <cellStyle name="Normal 26 3 4 2 2" xfId="7688" xr:uid="{00000000-0005-0000-0000-000074470000}"/>
    <cellStyle name="Normal 26 3 4 2 2 2" xfId="15939" xr:uid="{00000000-0005-0000-0000-000075470000}"/>
    <cellStyle name="Normal 26 3 4 2 2 2 2" xfId="26450" xr:uid="{00000000-0005-0000-0000-000076470000}"/>
    <cellStyle name="Normal 26 3 4 2 2 3" xfId="26451" xr:uid="{00000000-0005-0000-0000-000077470000}"/>
    <cellStyle name="Normal 26 3 4 2 2 4" xfId="26449" xr:uid="{00000000-0005-0000-0000-000078470000}"/>
    <cellStyle name="Normal 26 3 4 2 3" xfId="13953" xr:uid="{00000000-0005-0000-0000-000079470000}"/>
    <cellStyle name="Normal 26 3 4 2 3 2" xfId="26452" xr:uid="{00000000-0005-0000-0000-00007A470000}"/>
    <cellStyle name="Normal 26 3 4 2 4" xfId="26453" xr:uid="{00000000-0005-0000-0000-00007B470000}"/>
    <cellStyle name="Normal 26 3 4 2 5" xfId="26454" xr:uid="{00000000-0005-0000-0000-00007C470000}"/>
    <cellStyle name="Normal 26 3 4 3" xfId="7687" xr:uid="{00000000-0005-0000-0000-00007D470000}"/>
    <cellStyle name="Normal 26 3 4 3 2" xfId="15938" xr:uid="{00000000-0005-0000-0000-00007E470000}"/>
    <cellStyle name="Normal 26 3 4 3 2 2" xfId="26456" xr:uid="{00000000-0005-0000-0000-00007F470000}"/>
    <cellStyle name="Normal 26 3 4 3 3" xfId="26457" xr:uid="{00000000-0005-0000-0000-000080470000}"/>
    <cellStyle name="Normal 26 3 4 3 4" xfId="26455" xr:uid="{00000000-0005-0000-0000-000081470000}"/>
    <cellStyle name="Normal 26 3 4 4" xfId="13952" xr:uid="{00000000-0005-0000-0000-000082470000}"/>
    <cellStyle name="Normal 26 3 4 4 2" xfId="26458" xr:uid="{00000000-0005-0000-0000-000083470000}"/>
    <cellStyle name="Normal 26 3 4 5" xfId="26459" xr:uid="{00000000-0005-0000-0000-000084470000}"/>
    <cellStyle name="Normal 26 3 4 6" xfId="26460" xr:uid="{00000000-0005-0000-0000-000085470000}"/>
    <cellStyle name="Normal 26 3 5" xfId="5368" xr:uid="{00000000-0005-0000-0000-000086470000}"/>
    <cellStyle name="Normal 26 3 5 2" xfId="7689" xr:uid="{00000000-0005-0000-0000-000087470000}"/>
    <cellStyle name="Normal 26 3 5 2 2" xfId="15940" xr:uid="{00000000-0005-0000-0000-000088470000}"/>
    <cellStyle name="Normal 26 3 5 2 2 2" xfId="26462" xr:uid="{00000000-0005-0000-0000-000089470000}"/>
    <cellStyle name="Normal 26 3 5 2 3" xfId="26463" xr:uid="{00000000-0005-0000-0000-00008A470000}"/>
    <cellStyle name="Normal 26 3 5 2 4" xfId="26461" xr:uid="{00000000-0005-0000-0000-00008B470000}"/>
    <cellStyle name="Normal 26 3 5 3" xfId="13954" xr:uid="{00000000-0005-0000-0000-00008C470000}"/>
    <cellStyle name="Normal 26 3 5 3 2" xfId="26464" xr:uid="{00000000-0005-0000-0000-00008D470000}"/>
    <cellStyle name="Normal 26 3 5 4" xfId="26465" xr:uid="{00000000-0005-0000-0000-00008E470000}"/>
    <cellStyle name="Normal 26 3 5 5" xfId="26466" xr:uid="{00000000-0005-0000-0000-00008F470000}"/>
    <cellStyle name="Normal 26 3 6" xfId="7680" xr:uid="{00000000-0005-0000-0000-000090470000}"/>
    <cellStyle name="Normal 26 3 6 2" xfId="15931" xr:uid="{00000000-0005-0000-0000-000091470000}"/>
    <cellStyle name="Normal 26 3 6 2 2" xfId="26468" xr:uid="{00000000-0005-0000-0000-000092470000}"/>
    <cellStyle name="Normal 26 3 6 3" xfId="26469" xr:uid="{00000000-0005-0000-0000-000093470000}"/>
    <cellStyle name="Normal 26 3 6 4" xfId="26467" xr:uid="{00000000-0005-0000-0000-000094470000}"/>
    <cellStyle name="Normal 26 3 7" xfId="13945" xr:uid="{00000000-0005-0000-0000-000095470000}"/>
    <cellStyle name="Normal 26 3 7 2" xfId="26470" xr:uid="{00000000-0005-0000-0000-000096470000}"/>
    <cellStyle name="Normal 26 3 8" xfId="26471" xr:uid="{00000000-0005-0000-0000-000097470000}"/>
    <cellStyle name="Normal 26 3 9" xfId="26472" xr:uid="{00000000-0005-0000-0000-000098470000}"/>
    <cellStyle name="Normal 26 4" xfId="5369" xr:uid="{00000000-0005-0000-0000-000099470000}"/>
    <cellStyle name="Normal 26 4 2" xfId="5370" xr:uid="{00000000-0005-0000-0000-00009A470000}"/>
    <cellStyle name="Normal 26 4 2 2" xfId="5371" xr:uid="{00000000-0005-0000-0000-00009B470000}"/>
    <cellStyle name="Normal 26 4 2 2 2" xfId="7692" xr:uid="{00000000-0005-0000-0000-00009C470000}"/>
    <cellStyle name="Normal 26 4 2 2 2 2" xfId="15943" xr:uid="{00000000-0005-0000-0000-00009D470000}"/>
    <cellStyle name="Normal 26 4 2 2 2 2 2" xfId="26474" xr:uid="{00000000-0005-0000-0000-00009E470000}"/>
    <cellStyle name="Normal 26 4 2 2 2 3" xfId="26475" xr:uid="{00000000-0005-0000-0000-00009F470000}"/>
    <cellStyle name="Normal 26 4 2 2 2 4" xfId="26473" xr:uid="{00000000-0005-0000-0000-0000A0470000}"/>
    <cellStyle name="Normal 26 4 2 2 3" xfId="13957" xr:uid="{00000000-0005-0000-0000-0000A1470000}"/>
    <cellStyle name="Normal 26 4 2 2 3 2" xfId="26476" xr:uid="{00000000-0005-0000-0000-0000A2470000}"/>
    <cellStyle name="Normal 26 4 2 2 4" xfId="26477" xr:uid="{00000000-0005-0000-0000-0000A3470000}"/>
    <cellStyle name="Normal 26 4 2 2 5" xfId="26478" xr:uid="{00000000-0005-0000-0000-0000A4470000}"/>
    <cellStyle name="Normal 26 4 2 3" xfId="7691" xr:uid="{00000000-0005-0000-0000-0000A5470000}"/>
    <cellStyle name="Normal 26 4 2 3 2" xfId="15942" xr:uid="{00000000-0005-0000-0000-0000A6470000}"/>
    <cellStyle name="Normal 26 4 2 3 2 2" xfId="26480" xr:uid="{00000000-0005-0000-0000-0000A7470000}"/>
    <cellStyle name="Normal 26 4 2 3 3" xfId="26481" xr:uid="{00000000-0005-0000-0000-0000A8470000}"/>
    <cellStyle name="Normal 26 4 2 3 4" xfId="26479" xr:uid="{00000000-0005-0000-0000-0000A9470000}"/>
    <cellStyle name="Normal 26 4 2 4" xfId="13956" xr:uid="{00000000-0005-0000-0000-0000AA470000}"/>
    <cellStyle name="Normal 26 4 2 4 2" xfId="26482" xr:uid="{00000000-0005-0000-0000-0000AB470000}"/>
    <cellStyle name="Normal 26 4 2 5" xfId="26483" xr:uid="{00000000-0005-0000-0000-0000AC470000}"/>
    <cellStyle name="Normal 26 4 2 6" xfId="26484" xr:uid="{00000000-0005-0000-0000-0000AD470000}"/>
    <cellStyle name="Normal 26 4 3" xfId="5372" xr:uid="{00000000-0005-0000-0000-0000AE470000}"/>
    <cellStyle name="Normal 26 4 3 2" xfId="5373" xr:uid="{00000000-0005-0000-0000-0000AF470000}"/>
    <cellStyle name="Normal 26 4 3 2 2" xfId="7694" xr:uid="{00000000-0005-0000-0000-0000B0470000}"/>
    <cellStyle name="Normal 26 4 3 2 2 2" xfId="15945" xr:uid="{00000000-0005-0000-0000-0000B1470000}"/>
    <cellStyle name="Normal 26 4 3 2 2 2 2" xfId="26486" xr:uid="{00000000-0005-0000-0000-0000B2470000}"/>
    <cellStyle name="Normal 26 4 3 2 2 3" xfId="26487" xr:uid="{00000000-0005-0000-0000-0000B3470000}"/>
    <cellStyle name="Normal 26 4 3 2 2 4" xfId="26485" xr:uid="{00000000-0005-0000-0000-0000B4470000}"/>
    <cellStyle name="Normal 26 4 3 2 3" xfId="13959" xr:uid="{00000000-0005-0000-0000-0000B5470000}"/>
    <cellStyle name="Normal 26 4 3 2 3 2" xfId="26488" xr:uid="{00000000-0005-0000-0000-0000B6470000}"/>
    <cellStyle name="Normal 26 4 3 2 4" xfId="26489" xr:uid="{00000000-0005-0000-0000-0000B7470000}"/>
    <cellStyle name="Normal 26 4 3 2 5" xfId="26490" xr:uid="{00000000-0005-0000-0000-0000B8470000}"/>
    <cellStyle name="Normal 26 4 3 3" xfId="7693" xr:uid="{00000000-0005-0000-0000-0000B9470000}"/>
    <cellStyle name="Normal 26 4 3 3 2" xfId="15944" xr:uid="{00000000-0005-0000-0000-0000BA470000}"/>
    <cellStyle name="Normal 26 4 3 3 2 2" xfId="26492" xr:uid="{00000000-0005-0000-0000-0000BB470000}"/>
    <cellStyle name="Normal 26 4 3 3 3" xfId="26493" xr:uid="{00000000-0005-0000-0000-0000BC470000}"/>
    <cellStyle name="Normal 26 4 3 3 4" xfId="26491" xr:uid="{00000000-0005-0000-0000-0000BD470000}"/>
    <cellStyle name="Normal 26 4 3 4" xfId="13958" xr:uid="{00000000-0005-0000-0000-0000BE470000}"/>
    <cellStyle name="Normal 26 4 3 4 2" xfId="26494" xr:uid="{00000000-0005-0000-0000-0000BF470000}"/>
    <cellStyle name="Normal 26 4 3 5" xfId="26495" xr:uid="{00000000-0005-0000-0000-0000C0470000}"/>
    <cellStyle name="Normal 26 4 3 6" xfId="26496" xr:uid="{00000000-0005-0000-0000-0000C1470000}"/>
    <cellStyle name="Normal 26 4 4" xfId="5374" xr:uid="{00000000-0005-0000-0000-0000C2470000}"/>
    <cellStyle name="Normal 26 4 4 2" xfId="7695" xr:uid="{00000000-0005-0000-0000-0000C3470000}"/>
    <cellStyle name="Normal 26 4 4 2 2" xfId="15946" xr:uid="{00000000-0005-0000-0000-0000C4470000}"/>
    <cellStyle name="Normal 26 4 4 2 2 2" xfId="26498" xr:uid="{00000000-0005-0000-0000-0000C5470000}"/>
    <cellStyle name="Normal 26 4 4 2 3" xfId="26499" xr:uid="{00000000-0005-0000-0000-0000C6470000}"/>
    <cellStyle name="Normal 26 4 4 2 4" xfId="26497" xr:uid="{00000000-0005-0000-0000-0000C7470000}"/>
    <cellStyle name="Normal 26 4 4 3" xfId="13960" xr:uid="{00000000-0005-0000-0000-0000C8470000}"/>
    <cellStyle name="Normal 26 4 4 3 2" xfId="26500" xr:uid="{00000000-0005-0000-0000-0000C9470000}"/>
    <cellStyle name="Normal 26 4 4 4" xfId="26501" xr:uid="{00000000-0005-0000-0000-0000CA470000}"/>
    <cellStyle name="Normal 26 4 4 5" xfId="26502" xr:uid="{00000000-0005-0000-0000-0000CB470000}"/>
    <cellStyle name="Normal 26 4 5" xfId="7690" xr:uid="{00000000-0005-0000-0000-0000CC470000}"/>
    <cellStyle name="Normal 26 4 5 2" xfId="15941" xr:uid="{00000000-0005-0000-0000-0000CD470000}"/>
    <cellStyle name="Normal 26 4 5 2 2" xfId="26504" xr:uid="{00000000-0005-0000-0000-0000CE470000}"/>
    <cellStyle name="Normal 26 4 5 3" xfId="26505" xr:uid="{00000000-0005-0000-0000-0000CF470000}"/>
    <cellStyle name="Normal 26 4 5 4" xfId="26503" xr:uid="{00000000-0005-0000-0000-0000D0470000}"/>
    <cellStyle name="Normal 26 4 6" xfId="13955" xr:uid="{00000000-0005-0000-0000-0000D1470000}"/>
    <cellStyle name="Normal 26 4 6 2" xfId="26506" xr:uid="{00000000-0005-0000-0000-0000D2470000}"/>
    <cellStyle name="Normal 26 4 7" xfId="26507" xr:uid="{00000000-0005-0000-0000-0000D3470000}"/>
    <cellStyle name="Normal 26 4 8" xfId="26508" xr:uid="{00000000-0005-0000-0000-0000D4470000}"/>
    <cellStyle name="Normal 26 5" xfId="5375" xr:uid="{00000000-0005-0000-0000-0000D5470000}"/>
    <cellStyle name="Normal 26 5 2" xfId="5376" xr:uid="{00000000-0005-0000-0000-0000D6470000}"/>
    <cellStyle name="Normal 26 5 2 2" xfId="7697" xr:uid="{00000000-0005-0000-0000-0000D7470000}"/>
    <cellStyle name="Normal 26 5 2 2 2" xfId="15948" xr:uid="{00000000-0005-0000-0000-0000D8470000}"/>
    <cellStyle name="Normal 26 5 2 2 2 2" xfId="26510" xr:uid="{00000000-0005-0000-0000-0000D9470000}"/>
    <cellStyle name="Normal 26 5 2 2 3" xfId="26511" xr:uid="{00000000-0005-0000-0000-0000DA470000}"/>
    <cellStyle name="Normal 26 5 2 2 4" xfId="26509" xr:uid="{00000000-0005-0000-0000-0000DB470000}"/>
    <cellStyle name="Normal 26 5 2 3" xfId="13962" xr:uid="{00000000-0005-0000-0000-0000DC470000}"/>
    <cellStyle name="Normal 26 5 2 3 2" xfId="26512" xr:uid="{00000000-0005-0000-0000-0000DD470000}"/>
    <cellStyle name="Normal 26 5 2 4" xfId="26513" xr:uid="{00000000-0005-0000-0000-0000DE470000}"/>
    <cellStyle name="Normal 26 5 2 5" xfId="26514" xr:uid="{00000000-0005-0000-0000-0000DF470000}"/>
    <cellStyle name="Normal 26 5 3" xfId="7696" xr:uid="{00000000-0005-0000-0000-0000E0470000}"/>
    <cellStyle name="Normal 26 5 3 2" xfId="15947" xr:uid="{00000000-0005-0000-0000-0000E1470000}"/>
    <cellStyle name="Normal 26 5 3 2 2" xfId="26516" xr:uid="{00000000-0005-0000-0000-0000E2470000}"/>
    <cellStyle name="Normal 26 5 3 3" xfId="26517" xr:uid="{00000000-0005-0000-0000-0000E3470000}"/>
    <cellStyle name="Normal 26 5 3 4" xfId="26515" xr:uid="{00000000-0005-0000-0000-0000E4470000}"/>
    <cellStyle name="Normal 26 5 4" xfId="13961" xr:uid="{00000000-0005-0000-0000-0000E5470000}"/>
    <cellStyle name="Normal 26 5 4 2" xfId="26518" xr:uid="{00000000-0005-0000-0000-0000E6470000}"/>
    <cellStyle name="Normal 26 5 5" xfId="26519" xr:uid="{00000000-0005-0000-0000-0000E7470000}"/>
    <cellStyle name="Normal 26 5 6" xfId="26520" xr:uid="{00000000-0005-0000-0000-0000E8470000}"/>
    <cellStyle name="Normal 26 6" xfId="5377" xr:uid="{00000000-0005-0000-0000-0000E9470000}"/>
    <cellStyle name="Normal 26 6 2" xfId="5378" xr:uid="{00000000-0005-0000-0000-0000EA470000}"/>
    <cellStyle name="Normal 26 6 2 2" xfId="7699" xr:uid="{00000000-0005-0000-0000-0000EB470000}"/>
    <cellStyle name="Normal 26 6 2 2 2" xfId="15950" xr:uid="{00000000-0005-0000-0000-0000EC470000}"/>
    <cellStyle name="Normal 26 6 2 2 2 2" xfId="26522" xr:uid="{00000000-0005-0000-0000-0000ED470000}"/>
    <cellStyle name="Normal 26 6 2 2 3" xfId="26523" xr:uid="{00000000-0005-0000-0000-0000EE470000}"/>
    <cellStyle name="Normal 26 6 2 2 4" xfId="26521" xr:uid="{00000000-0005-0000-0000-0000EF470000}"/>
    <cellStyle name="Normal 26 6 2 3" xfId="13964" xr:uid="{00000000-0005-0000-0000-0000F0470000}"/>
    <cellStyle name="Normal 26 6 2 3 2" xfId="26524" xr:uid="{00000000-0005-0000-0000-0000F1470000}"/>
    <cellStyle name="Normal 26 6 2 4" xfId="26525" xr:uid="{00000000-0005-0000-0000-0000F2470000}"/>
    <cellStyle name="Normal 26 6 2 5" xfId="26526" xr:uid="{00000000-0005-0000-0000-0000F3470000}"/>
    <cellStyle name="Normal 26 6 3" xfId="7698" xr:uid="{00000000-0005-0000-0000-0000F4470000}"/>
    <cellStyle name="Normal 26 6 3 2" xfId="15949" xr:uid="{00000000-0005-0000-0000-0000F5470000}"/>
    <cellStyle name="Normal 26 6 3 2 2" xfId="26528" xr:uid="{00000000-0005-0000-0000-0000F6470000}"/>
    <cellStyle name="Normal 26 6 3 3" xfId="26529" xr:uid="{00000000-0005-0000-0000-0000F7470000}"/>
    <cellStyle name="Normal 26 6 3 4" xfId="26527" xr:uid="{00000000-0005-0000-0000-0000F8470000}"/>
    <cellStyle name="Normal 26 6 4" xfId="13963" xr:uid="{00000000-0005-0000-0000-0000F9470000}"/>
    <cellStyle name="Normal 26 6 4 2" xfId="26530" xr:uid="{00000000-0005-0000-0000-0000FA470000}"/>
    <cellStyle name="Normal 26 6 5" xfId="26531" xr:uid="{00000000-0005-0000-0000-0000FB470000}"/>
    <cellStyle name="Normal 26 6 6" xfId="26532" xr:uid="{00000000-0005-0000-0000-0000FC470000}"/>
    <cellStyle name="Normal 26 7" xfId="5379" xr:uid="{00000000-0005-0000-0000-0000FD470000}"/>
    <cellStyle name="Normal 26 7 2" xfId="7700" xr:uid="{00000000-0005-0000-0000-0000FE470000}"/>
    <cellStyle name="Normal 26 7 2 2" xfId="15951" xr:uid="{00000000-0005-0000-0000-0000FF470000}"/>
    <cellStyle name="Normal 26 7 2 2 2" xfId="26534" xr:uid="{00000000-0005-0000-0000-000000480000}"/>
    <cellStyle name="Normal 26 7 2 3" xfId="26535" xr:uid="{00000000-0005-0000-0000-000001480000}"/>
    <cellStyle name="Normal 26 7 2 4" xfId="26533" xr:uid="{00000000-0005-0000-0000-000002480000}"/>
    <cellStyle name="Normal 26 7 3" xfId="13965" xr:uid="{00000000-0005-0000-0000-000003480000}"/>
    <cellStyle name="Normal 26 7 3 2" xfId="26536" xr:uid="{00000000-0005-0000-0000-000004480000}"/>
    <cellStyle name="Normal 26 7 4" xfId="26537" xr:uid="{00000000-0005-0000-0000-000005480000}"/>
    <cellStyle name="Normal 26 7 5" xfId="26538" xr:uid="{00000000-0005-0000-0000-000006480000}"/>
    <cellStyle name="Normal 26 8" xfId="7659" xr:uid="{00000000-0005-0000-0000-000007480000}"/>
    <cellStyle name="Normal 26 8 2" xfId="15910" xr:uid="{00000000-0005-0000-0000-000008480000}"/>
    <cellStyle name="Normal 26 8 2 2" xfId="26540" xr:uid="{00000000-0005-0000-0000-000009480000}"/>
    <cellStyle name="Normal 26 8 3" xfId="26541" xr:uid="{00000000-0005-0000-0000-00000A480000}"/>
    <cellStyle name="Normal 26 8 4" xfId="26539" xr:uid="{00000000-0005-0000-0000-00000B480000}"/>
    <cellStyle name="Normal 26 9" xfId="9721" xr:uid="{00000000-0005-0000-0000-00000C480000}"/>
    <cellStyle name="Normal 26 9 2" xfId="26543" xr:uid="{00000000-0005-0000-0000-00000D480000}"/>
    <cellStyle name="Normal 26 9 3" xfId="26542" xr:uid="{00000000-0005-0000-0000-00000E480000}"/>
    <cellStyle name="Normal 260" xfId="2395" xr:uid="{00000000-0005-0000-0000-00000F480000}"/>
    <cellStyle name="Normal 260 10" xfId="26545" xr:uid="{00000000-0005-0000-0000-000010480000}"/>
    <cellStyle name="Normal 260 11" xfId="26546" xr:uid="{00000000-0005-0000-0000-000011480000}"/>
    <cellStyle name="Normal 260 12" xfId="26547" xr:uid="{00000000-0005-0000-0000-000012480000}"/>
    <cellStyle name="Normal 260 13" xfId="26548" xr:uid="{00000000-0005-0000-0000-000013480000}"/>
    <cellStyle name="Normal 260 14" xfId="26544" xr:uid="{00000000-0005-0000-0000-000014480000}"/>
    <cellStyle name="Normal 260 2" xfId="5381" xr:uid="{00000000-0005-0000-0000-000015480000}"/>
    <cellStyle name="Normal 260 2 2" xfId="8804" xr:uid="{00000000-0005-0000-0000-000016480000}"/>
    <cellStyle name="Normal 260 2 2 2" xfId="26551" xr:uid="{00000000-0005-0000-0000-000017480000}"/>
    <cellStyle name="Normal 260 2 2 3" xfId="26552" xr:uid="{00000000-0005-0000-0000-000018480000}"/>
    <cellStyle name="Normal 260 2 2 4" xfId="26553" xr:uid="{00000000-0005-0000-0000-000019480000}"/>
    <cellStyle name="Normal 260 2 2 5" xfId="26550" xr:uid="{00000000-0005-0000-0000-00001A480000}"/>
    <cellStyle name="Normal 260 2 3" xfId="26554" xr:uid="{00000000-0005-0000-0000-00001B480000}"/>
    <cellStyle name="Normal 260 2 4" xfId="26555" xr:uid="{00000000-0005-0000-0000-00001C480000}"/>
    <cellStyle name="Normal 260 2 5" xfId="26556" xr:uid="{00000000-0005-0000-0000-00001D480000}"/>
    <cellStyle name="Normal 260 2 6" xfId="26549" xr:uid="{00000000-0005-0000-0000-00001E480000}"/>
    <cellStyle name="Normal 260 3" xfId="5382" xr:uid="{00000000-0005-0000-0000-00001F480000}"/>
    <cellStyle name="Normal 260 3 2" xfId="8805" xr:uid="{00000000-0005-0000-0000-000020480000}"/>
    <cellStyle name="Normal 260 3 2 2" xfId="26559" xr:uid="{00000000-0005-0000-0000-000021480000}"/>
    <cellStyle name="Normal 260 3 2 3" xfId="26558" xr:uid="{00000000-0005-0000-0000-000022480000}"/>
    <cellStyle name="Normal 260 3 3" xfId="26560" xr:uid="{00000000-0005-0000-0000-000023480000}"/>
    <cellStyle name="Normal 260 3 4" xfId="26561" xr:uid="{00000000-0005-0000-0000-000024480000}"/>
    <cellStyle name="Normal 260 3 5" xfId="26557" xr:uid="{00000000-0005-0000-0000-000025480000}"/>
    <cellStyle name="Normal 260 4" xfId="5383" xr:uid="{00000000-0005-0000-0000-000026480000}"/>
    <cellStyle name="Normal 260 4 2" xfId="8803" xr:uid="{00000000-0005-0000-0000-000027480000}"/>
    <cellStyle name="Normal 260 4 2 2" xfId="26564" xr:uid="{00000000-0005-0000-0000-000028480000}"/>
    <cellStyle name="Normal 260 4 2 3" xfId="26565" xr:uid="{00000000-0005-0000-0000-000029480000}"/>
    <cellStyle name="Normal 260 4 2 4" xfId="26563" xr:uid="{00000000-0005-0000-0000-00002A480000}"/>
    <cellStyle name="Normal 260 4 3" xfId="26566" xr:uid="{00000000-0005-0000-0000-00002B480000}"/>
    <cellStyle name="Normal 260 4 4" xfId="26567" xr:uid="{00000000-0005-0000-0000-00002C480000}"/>
    <cellStyle name="Normal 260 4 5" xfId="26562" xr:uid="{00000000-0005-0000-0000-00002D480000}"/>
    <cellStyle name="Normal 260 5" xfId="8745" xr:uid="{00000000-0005-0000-0000-00002E480000}"/>
    <cellStyle name="Normal 260 5 2" xfId="26569" xr:uid="{00000000-0005-0000-0000-00002F480000}"/>
    <cellStyle name="Normal 260 5 2 2" xfId="26570" xr:uid="{00000000-0005-0000-0000-000030480000}"/>
    <cellStyle name="Normal 260 5 3" xfId="26571" xr:uid="{00000000-0005-0000-0000-000031480000}"/>
    <cellStyle name="Normal 260 5 3 2" xfId="26572" xr:uid="{00000000-0005-0000-0000-000032480000}"/>
    <cellStyle name="Normal 260 5 3 3" xfId="26573" xr:uid="{00000000-0005-0000-0000-000033480000}"/>
    <cellStyle name="Normal 260 5 3 4" xfId="26574" xr:uid="{00000000-0005-0000-0000-000034480000}"/>
    <cellStyle name="Normal 260 5 4" xfId="26575" xr:uid="{00000000-0005-0000-0000-000035480000}"/>
    <cellStyle name="Normal 260 5 4 2" xfId="26576" xr:uid="{00000000-0005-0000-0000-000036480000}"/>
    <cellStyle name="Normal 260 5 4 3" xfId="26577" xr:uid="{00000000-0005-0000-0000-000037480000}"/>
    <cellStyle name="Normal 260 5 5" xfId="26568" xr:uid="{00000000-0005-0000-0000-000038480000}"/>
    <cellStyle name="Normal 260 6" xfId="5380" xr:uid="{00000000-0005-0000-0000-000039480000}"/>
    <cellStyle name="Normal 260 6 2" xfId="26579" xr:uid="{00000000-0005-0000-0000-00003A480000}"/>
    <cellStyle name="Normal 260 6 3" xfId="26578" xr:uid="{00000000-0005-0000-0000-00003B480000}"/>
    <cellStyle name="Normal 260 7" xfId="26580" xr:uid="{00000000-0005-0000-0000-00003C480000}"/>
    <cellStyle name="Normal 260 7 2" xfId="26581" xr:uid="{00000000-0005-0000-0000-00003D480000}"/>
    <cellStyle name="Normal 260 8" xfId="26582" xr:uid="{00000000-0005-0000-0000-00003E480000}"/>
    <cellStyle name="Normal 260 8 2" xfId="26583" xr:uid="{00000000-0005-0000-0000-00003F480000}"/>
    <cellStyle name="Normal 260 8 2 2" xfId="26584" xr:uid="{00000000-0005-0000-0000-000040480000}"/>
    <cellStyle name="Normal 260 8 3" xfId="26585" xr:uid="{00000000-0005-0000-0000-000041480000}"/>
    <cellStyle name="Normal 260 8 4" xfId="26586" xr:uid="{00000000-0005-0000-0000-000042480000}"/>
    <cellStyle name="Normal 260 9" xfId="26587" xr:uid="{00000000-0005-0000-0000-000043480000}"/>
    <cellStyle name="Normal 260 9 2" xfId="26588" xr:uid="{00000000-0005-0000-0000-000044480000}"/>
    <cellStyle name="Normal 260 9 3" xfId="26589" xr:uid="{00000000-0005-0000-0000-000045480000}"/>
    <cellStyle name="Normal 261" xfId="2428" xr:uid="{00000000-0005-0000-0000-000046480000}"/>
    <cellStyle name="Normal 261 10" xfId="26591" xr:uid="{00000000-0005-0000-0000-000047480000}"/>
    <cellStyle name="Normal 261 11" xfId="26592" xr:uid="{00000000-0005-0000-0000-000048480000}"/>
    <cellStyle name="Normal 261 12" xfId="26593" xr:uid="{00000000-0005-0000-0000-000049480000}"/>
    <cellStyle name="Normal 261 13" xfId="26594" xr:uid="{00000000-0005-0000-0000-00004A480000}"/>
    <cellStyle name="Normal 261 14" xfId="26590" xr:uid="{00000000-0005-0000-0000-00004B480000}"/>
    <cellStyle name="Normal 261 2" xfId="5385" xr:uid="{00000000-0005-0000-0000-00004C480000}"/>
    <cellStyle name="Normal 261 2 2" xfId="8807" xr:uid="{00000000-0005-0000-0000-00004D480000}"/>
    <cellStyle name="Normal 261 2 2 2" xfId="26597" xr:uid="{00000000-0005-0000-0000-00004E480000}"/>
    <cellStyle name="Normal 261 2 2 3" xfId="26598" xr:uid="{00000000-0005-0000-0000-00004F480000}"/>
    <cellStyle name="Normal 261 2 2 4" xfId="26599" xr:uid="{00000000-0005-0000-0000-000050480000}"/>
    <cellStyle name="Normal 261 2 2 5" xfId="26596" xr:uid="{00000000-0005-0000-0000-000051480000}"/>
    <cellStyle name="Normal 261 2 3" xfId="26600" xr:uid="{00000000-0005-0000-0000-000052480000}"/>
    <cellStyle name="Normal 261 2 4" xfId="26601" xr:uid="{00000000-0005-0000-0000-000053480000}"/>
    <cellStyle name="Normal 261 2 5" xfId="26602" xr:uid="{00000000-0005-0000-0000-000054480000}"/>
    <cellStyle name="Normal 261 2 6" xfId="26595" xr:uid="{00000000-0005-0000-0000-000055480000}"/>
    <cellStyle name="Normal 261 3" xfId="5386" xr:uid="{00000000-0005-0000-0000-000056480000}"/>
    <cellStyle name="Normal 261 3 2" xfId="8808" xr:uid="{00000000-0005-0000-0000-000057480000}"/>
    <cellStyle name="Normal 261 3 2 2" xfId="26605" xr:uid="{00000000-0005-0000-0000-000058480000}"/>
    <cellStyle name="Normal 261 3 2 3" xfId="26604" xr:uid="{00000000-0005-0000-0000-000059480000}"/>
    <cellStyle name="Normal 261 3 3" xfId="26606" xr:uid="{00000000-0005-0000-0000-00005A480000}"/>
    <cellStyle name="Normal 261 3 4" xfId="26607" xr:uid="{00000000-0005-0000-0000-00005B480000}"/>
    <cellStyle name="Normal 261 3 5" xfId="26603" xr:uid="{00000000-0005-0000-0000-00005C480000}"/>
    <cellStyle name="Normal 261 4" xfId="5387" xr:uid="{00000000-0005-0000-0000-00005D480000}"/>
    <cellStyle name="Normal 261 4 2" xfId="8806" xr:uid="{00000000-0005-0000-0000-00005E480000}"/>
    <cellStyle name="Normal 261 4 2 2" xfId="26610" xr:uid="{00000000-0005-0000-0000-00005F480000}"/>
    <cellStyle name="Normal 261 4 2 3" xfId="26611" xr:uid="{00000000-0005-0000-0000-000060480000}"/>
    <cellStyle name="Normal 261 4 2 4" xfId="26609" xr:uid="{00000000-0005-0000-0000-000061480000}"/>
    <cellStyle name="Normal 261 4 3" xfId="26612" xr:uid="{00000000-0005-0000-0000-000062480000}"/>
    <cellStyle name="Normal 261 4 4" xfId="26613" xr:uid="{00000000-0005-0000-0000-000063480000}"/>
    <cellStyle name="Normal 261 4 5" xfId="26608" xr:uid="{00000000-0005-0000-0000-000064480000}"/>
    <cellStyle name="Normal 261 5" xfId="8746" xr:uid="{00000000-0005-0000-0000-000065480000}"/>
    <cellStyle name="Normal 261 5 2" xfId="26615" xr:uid="{00000000-0005-0000-0000-000066480000}"/>
    <cellStyle name="Normal 261 5 2 2" xfId="26616" xr:uid="{00000000-0005-0000-0000-000067480000}"/>
    <cellStyle name="Normal 261 5 3" xfId="26617" xr:uid="{00000000-0005-0000-0000-000068480000}"/>
    <cellStyle name="Normal 261 5 3 2" xfId="26618" xr:uid="{00000000-0005-0000-0000-000069480000}"/>
    <cellStyle name="Normal 261 5 3 3" xfId="26619" xr:uid="{00000000-0005-0000-0000-00006A480000}"/>
    <cellStyle name="Normal 261 5 3 4" xfId="26620" xr:uid="{00000000-0005-0000-0000-00006B480000}"/>
    <cellStyle name="Normal 261 5 4" xfId="26621" xr:uid="{00000000-0005-0000-0000-00006C480000}"/>
    <cellStyle name="Normal 261 5 4 2" xfId="26622" xr:uid="{00000000-0005-0000-0000-00006D480000}"/>
    <cellStyle name="Normal 261 5 4 3" xfId="26623" xr:uid="{00000000-0005-0000-0000-00006E480000}"/>
    <cellStyle name="Normal 261 5 5" xfId="26614" xr:uid="{00000000-0005-0000-0000-00006F480000}"/>
    <cellStyle name="Normal 261 6" xfId="5384" xr:uid="{00000000-0005-0000-0000-000070480000}"/>
    <cellStyle name="Normal 261 6 2" xfId="26625" xr:uid="{00000000-0005-0000-0000-000071480000}"/>
    <cellStyle name="Normal 261 6 3" xfId="26624" xr:uid="{00000000-0005-0000-0000-000072480000}"/>
    <cellStyle name="Normal 261 7" xfId="26626" xr:uid="{00000000-0005-0000-0000-000073480000}"/>
    <cellStyle name="Normal 261 7 2" xfId="26627" xr:uid="{00000000-0005-0000-0000-000074480000}"/>
    <cellStyle name="Normal 261 8" xfId="26628" xr:uid="{00000000-0005-0000-0000-000075480000}"/>
    <cellStyle name="Normal 261 8 2" xfId="26629" xr:uid="{00000000-0005-0000-0000-000076480000}"/>
    <cellStyle name="Normal 261 8 2 2" xfId="26630" xr:uid="{00000000-0005-0000-0000-000077480000}"/>
    <cellStyle name="Normal 261 8 3" xfId="26631" xr:uid="{00000000-0005-0000-0000-000078480000}"/>
    <cellStyle name="Normal 261 8 4" xfId="26632" xr:uid="{00000000-0005-0000-0000-000079480000}"/>
    <cellStyle name="Normal 261 9" xfId="26633" xr:uid="{00000000-0005-0000-0000-00007A480000}"/>
    <cellStyle name="Normal 261 9 2" xfId="26634" xr:uid="{00000000-0005-0000-0000-00007B480000}"/>
    <cellStyle name="Normal 261 9 3" xfId="26635" xr:uid="{00000000-0005-0000-0000-00007C480000}"/>
    <cellStyle name="Normal 262" xfId="2429" xr:uid="{00000000-0005-0000-0000-00007D480000}"/>
    <cellStyle name="Normal 262 10" xfId="26637" xr:uid="{00000000-0005-0000-0000-00007E480000}"/>
    <cellStyle name="Normal 262 10 2" xfId="26638" xr:uid="{00000000-0005-0000-0000-00007F480000}"/>
    <cellStyle name="Normal 262 10 2 2" xfId="26639" xr:uid="{00000000-0005-0000-0000-000080480000}"/>
    <cellStyle name="Normal 262 11" xfId="26640" xr:uid="{00000000-0005-0000-0000-000081480000}"/>
    <cellStyle name="Normal 262 11 2" xfId="26641" xr:uid="{00000000-0005-0000-0000-000082480000}"/>
    <cellStyle name="Normal 262 12" xfId="26636" xr:uid="{00000000-0005-0000-0000-000083480000}"/>
    <cellStyle name="Normal 262 2" xfId="5389" xr:uid="{00000000-0005-0000-0000-000084480000}"/>
    <cellStyle name="Normal 262 2 2" xfId="8810" xr:uid="{00000000-0005-0000-0000-000085480000}"/>
    <cellStyle name="Normal 262 2 2 2" xfId="26644" xr:uid="{00000000-0005-0000-0000-000086480000}"/>
    <cellStyle name="Normal 262 2 2 3" xfId="26645" xr:uid="{00000000-0005-0000-0000-000087480000}"/>
    <cellStyle name="Normal 262 2 2 4" xfId="26646" xr:uid="{00000000-0005-0000-0000-000088480000}"/>
    <cellStyle name="Normal 262 2 2 5" xfId="26643" xr:uid="{00000000-0005-0000-0000-000089480000}"/>
    <cellStyle name="Normal 262 2 3" xfId="26647" xr:uid="{00000000-0005-0000-0000-00008A480000}"/>
    <cellStyle name="Normal 262 2 3 2" xfId="26648" xr:uid="{00000000-0005-0000-0000-00008B480000}"/>
    <cellStyle name="Normal 262 2 3 3" xfId="26649" xr:uid="{00000000-0005-0000-0000-00008C480000}"/>
    <cellStyle name="Normal 262 2 3 3 2" xfId="26650" xr:uid="{00000000-0005-0000-0000-00008D480000}"/>
    <cellStyle name="Normal 262 2 3 4" xfId="26651" xr:uid="{00000000-0005-0000-0000-00008E480000}"/>
    <cellStyle name="Normal 262 2 4" xfId="26652" xr:uid="{00000000-0005-0000-0000-00008F480000}"/>
    <cellStyle name="Normal 262 2 5" xfId="26653" xr:uid="{00000000-0005-0000-0000-000090480000}"/>
    <cellStyle name="Normal 262 2 6" xfId="26642" xr:uid="{00000000-0005-0000-0000-000091480000}"/>
    <cellStyle name="Normal 262 3" xfId="5390" xr:uid="{00000000-0005-0000-0000-000092480000}"/>
    <cellStyle name="Normal 262 3 2" xfId="8811" xr:uid="{00000000-0005-0000-0000-000093480000}"/>
    <cellStyle name="Normal 262 3 2 2" xfId="26656" xr:uid="{00000000-0005-0000-0000-000094480000}"/>
    <cellStyle name="Normal 262 3 2 3" xfId="26655" xr:uid="{00000000-0005-0000-0000-000095480000}"/>
    <cellStyle name="Normal 262 3 3" xfId="26657" xr:uid="{00000000-0005-0000-0000-000096480000}"/>
    <cellStyle name="Normal 262 3 4" xfId="26658" xr:uid="{00000000-0005-0000-0000-000097480000}"/>
    <cellStyle name="Normal 262 3 5" xfId="26654" xr:uid="{00000000-0005-0000-0000-000098480000}"/>
    <cellStyle name="Normal 262 4" xfId="5391" xr:uid="{00000000-0005-0000-0000-000099480000}"/>
    <cellStyle name="Normal 262 4 2" xfId="8809" xr:uid="{00000000-0005-0000-0000-00009A480000}"/>
    <cellStyle name="Normal 262 4 2 2" xfId="26661" xr:uid="{00000000-0005-0000-0000-00009B480000}"/>
    <cellStyle name="Normal 262 4 2 3" xfId="26660" xr:uid="{00000000-0005-0000-0000-00009C480000}"/>
    <cellStyle name="Normal 262 4 3" xfId="26662" xr:uid="{00000000-0005-0000-0000-00009D480000}"/>
    <cellStyle name="Normal 262 4 4" xfId="26663" xr:uid="{00000000-0005-0000-0000-00009E480000}"/>
    <cellStyle name="Normal 262 4 5" xfId="26659" xr:uid="{00000000-0005-0000-0000-00009F480000}"/>
    <cellStyle name="Normal 262 5" xfId="8753" xr:uid="{00000000-0005-0000-0000-0000A0480000}"/>
    <cellStyle name="Normal 262 5 2" xfId="26665" xr:uid="{00000000-0005-0000-0000-0000A1480000}"/>
    <cellStyle name="Normal 262 5 2 2" xfId="26666" xr:uid="{00000000-0005-0000-0000-0000A2480000}"/>
    <cellStyle name="Normal 262 5 2 3" xfId="26667" xr:uid="{00000000-0005-0000-0000-0000A3480000}"/>
    <cellStyle name="Normal 262 5 3" xfId="26668" xr:uid="{00000000-0005-0000-0000-0000A4480000}"/>
    <cellStyle name="Normal 262 5 3 2" xfId="26669" xr:uid="{00000000-0005-0000-0000-0000A5480000}"/>
    <cellStyle name="Normal 262 5 4" xfId="26670" xr:uid="{00000000-0005-0000-0000-0000A6480000}"/>
    <cellStyle name="Normal 262 5 4 2" xfId="26671" xr:uid="{00000000-0005-0000-0000-0000A7480000}"/>
    <cellStyle name="Normal 262 5 4 3" xfId="26672" xr:uid="{00000000-0005-0000-0000-0000A8480000}"/>
    <cellStyle name="Normal 262 5 4 4" xfId="26673" xr:uid="{00000000-0005-0000-0000-0000A9480000}"/>
    <cellStyle name="Normal 262 5 5" xfId="26674" xr:uid="{00000000-0005-0000-0000-0000AA480000}"/>
    <cellStyle name="Normal 262 5 5 2" xfId="26675" xr:uid="{00000000-0005-0000-0000-0000AB480000}"/>
    <cellStyle name="Normal 262 5 5 3" xfId="26676" xr:uid="{00000000-0005-0000-0000-0000AC480000}"/>
    <cellStyle name="Normal 262 5 6" xfId="26677" xr:uid="{00000000-0005-0000-0000-0000AD480000}"/>
    <cellStyle name="Normal 262 5 7" xfId="26664" xr:uid="{00000000-0005-0000-0000-0000AE480000}"/>
    <cellStyle name="Normal 262 6" xfId="5388" xr:uid="{00000000-0005-0000-0000-0000AF480000}"/>
    <cellStyle name="Normal 262 6 2" xfId="26679" xr:uid="{00000000-0005-0000-0000-0000B0480000}"/>
    <cellStyle name="Normal 262 6 2 2" xfId="26680" xr:uid="{00000000-0005-0000-0000-0000B1480000}"/>
    <cellStyle name="Normal 262 6 3" xfId="26681" xr:uid="{00000000-0005-0000-0000-0000B2480000}"/>
    <cellStyle name="Normal 262 6 3 2" xfId="26682" xr:uid="{00000000-0005-0000-0000-0000B3480000}"/>
    <cellStyle name="Normal 262 6 3 3" xfId="26683" xr:uid="{00000000-0005-0000-0000-0000B4480000}"/>
    <cellStyle name="Normal 262 6 4" xfId="26684" xr:uid="{00000000-0005-0000-0000-0000B5480000}"/>
    <cellStyle name="Normal 262 6 5" xfId="26678" xr:uid="{00000000-0005-0000-0000-0000B6480000}"/>
    <cellStyle name="Normal 262 7" xfId="26685" xr:uid="{00000000-0005-0000-0000-0000B7480000}"/>
    <cellStyle name="Normal 262 7 2" xfId="26686" xr:uid="{00000000-0005-0000-0000-0000B8480000}"/>
    <cellStyle name="Normal 262 8" xfId="26687" xr:uid="{00000000-0005-0000-0000-0000B9480000}"/>
    <cellStyle name="Normal 262 8 2" xfId="26688" xr:uid="{00000000-0005-0000-0000-0000BA480000}"/>
    <cellStyle name="Normal 262 8 2 2" xfId="26689" xr:uid="{00000000-0005-0000-0000-0000BB480000}"/>
    <cellStyle name="Normal 262 8 3" xfId="26690" xr:uid="{00000000-0005-0000-0000-0000BC480000}"/>
    <cellStyle name="Normal 262 8 4" xfId="26691" xr:uid="{00000000-0005-0000-0000-0000BD480000}"/>
    <cellStyle name="Normal 262 9" xfId="26692" xr:uid="{00000000-0005-0000-0000-0000BE480000}"/>
    <cellStyle name="Normal 262 9 2" xfId="26693" xr:uid="{00000000-0005-0000-0000-0000BF480000}"/>
    <cellStyle name="Normal 262 9 3" xfId="26694" xr:uid="{00000000-0005-0000-0000-0000C0480000}"/>
    <cellStyle name="Normal 263" xfId="2430" xr:uid="{00000000-0005-0000-0000-0000C1480000}"/>
    <cellStyle name="Normal 263 10" xfId="26696" xr:uid="{00000000-0005-0000-0000-0000C2480000}"/>
    <cellStyle name="Normal 263 10 2" xfId="26697" xr:uid="{00000000-0005-0000-0000-0000C3480000}"/>
    <cellStyle name="Normal 263 10 2 2" xfId="26698" xr:uid="{00000000-0005-0000-0000-0000C4480000}"/>
    <cellStyle name="Normal 263 11" xfId="26699" xr:uid="{00000000-0005-0000-0000-0000C5480000}"/>
    <cellStyle name="Normal 263 11 2" xfId="26700" xr:uid="{00000000-0005-0000-0000-0000C6480000}"/>
    <cellStyle name="Normal 263 12" xfId="26695" xr:uid="{00000000-0005-0000-0000-0000C7480000}"/>
    <cellStyle name="Normal 263 2" xfId="5393" xr:uid="{00000000-0005-0000-0000-0000C8480000}"/>
    <cellStyle name="Normal 263 2 2" xfId="8813" xr:uid="{00000000-0005-0000-0000-0000C9480000}"/>
    <cellStyle name="Normal 263 2 2 2" xfId="26703" xr:uid="{00000000-0005-0000-0000-0000CA480000}"/>
    <cellStyle name="Normal 263 2 2 3" xfId="26704" xr:uid="{00000000-0005-0000-0000-0000CB480000}"/>
    <cellStyle name="Normal 263 2 2 4" xfId="26705" xr:uid="{00000000-0005-0000-0000-0000CC480000}"/>
    <cellStyle name="Normal 263 2 2 5" xfId="26702" xr:uid="{00000000-0005-0000-0000-0000CD480000}"/>
    <cellStyle name="Normal 263 2 3" xfId="26706" xr:uid="{00000000-0005-0000-0000-0000CE480000}"/>
    <cellStyle name="Normal 263 2 3 2" xfId="26707" xr:uid="{00000000-0005-0000-0000-0000CF480000}"/>
    <cellStyle name="Normal 263 2 3 3" xfId="26708" xr:uid="{00000000-0005-0000-0000-0000D0480000}"/>
    <cellStyle name="Normal 263 2 3 3 2" xfId="26709" xr:uid="{00000000-0005-0000-0000-0000D1480000}"/>
    <cellStyle name="Normal 263 2 3 4" xfId="26710" xr:uid="{00000000-0005-0000-0000-0000D2480000}"/>
    <cellStyle name="Normal 263 2 4" xfId="26711" xr:uid="{00000000-0005-0000-0000-0000D3480000}"/>
    <cellStyle name="Normal 263 2 5" xfId="26712" xr:uid="{00000000-0005-0000-0000-0000D4480000}"/>
    <cellStyle name="Normal 263 2 6" xfId="26701" xr:uid="{00000000-0005-0000-0000-0000D5480000}"/>
    <cellStyle name="Normal 263 3" xfId="5394" xr:uid="{00000000-0005-0000-0000-0000D6480000}"/>
    <cellStyle name="Normal 263 3 2" xfId="8814" xr:uid="{00000000-0005-0000-0000-0000D7480000}"/>
    <cellStyle name="Normal 263 3 2 2" xfId="26715" xr:uid="{00000000-0005-0000-0000-0000D8480000}"/>
    <cellStyle name="Normal 263 3 2 3" xfId="26714" xr:uid="{00000000-0005-0000-0000-0000D9480000}"/>
    <cellStyle name="Normal 263 3 3" xfId="26716" xr:uid="{00000000-0005-0000-0000-0000DA480000}"/>
    <cellStyle name="Normal 263 3 4" xfId="26717" xr:uid="{00000000-0005-0000-0000-0000DB480000}"/>
    <cellStyle name="Normal 263 3 5" xfId="26713" xr:uid="{00000000-0005-0000-0000-0000DC480000}"/>
    <cellStyle name="Normal 263 4" xfId="5395" xr:uid="{00000000-0005-0000-0000-0000DD480000}"/>
    <cellStyle name="Normal 263 4 2" xfId="8812" xr:uid="{00000000-0005-0000-0000-0000DE480000}"/>
    <cellStyle name="Normal 263 4 2 2" xfId="26720" xr:uid="{00000000-0005-0000-0000-0000DF480000}"/>
    <cellStyle name="Normal 263 4 2 3" xfId="26719" xr:uid="{00000000-0005-0000-0000-0000E0480000}"/>
    <cellStyle name="Normal 263 4 3" xfId="26721" xr:uid="{00000000-0005-0000-0000-0000E1480000}"/>
    <cellStyle name="Normal 263 4 4" xfId="26722" xr:uid="{00000000-0005-0000-0000-0000E2480000}"/>
    <cellStyle name="Normal 263 4 5" xfId="26718" xr:uid="{00000000-0005-0000-0000-0000E3480000}"/>
    <cellStyle name="Normal 263 5" xfId="8752" xr:uid="{00000000-0005-0000-0000-0000E4480000}"/>
    <cellStyle name="Normal 263 5 2" xfId="26724" xr:uid="{00000000-0005-0000-0000-0000E5480000}"/>
    <cellStyle name="Normal 263 5 2 2" xfId="26725" xr:uid="{00000000-0005-0000-0000-0000E6480000}"/>
    <cellStyle name="Normal 263 5 2 3" xfId="26726" xr:uid="{00000000-0005-0000-0000-0000E7480000}"/>
    <cellStyle name="Normal 263 5 3" xfId="26727" xr:uid="{00000000-0005-0000-0000-0000E8480000}"/>
    <cellStyle name="Normal 263 5 3 2" xfId="26728" xr:uid="{00000000-0005-0000-0000-0000E9480000}"/>
    <cellStyle name="Normal 263 5 4" xfId="26729" xr:uid="{00000000-0005-0000-0000-0000EA480000}"/>
    <cellStyle name="Normal 263 5 4 2" xfId="26730" xr:uid="{00000000-0005-0000-0000-0000EB480000}"/>
    <cellStyle name="Normal 263 5 4 3" xfId="26731" xr:uid="{00000000-0005-0000-0000-0000EC480000}"/>
    <cellStyle name="Normal 263 5 4 4" xfId="26732" xr:uid="{00000000-0005-0000-0000-0000ED480000}"/>
    <cellStyle name="Normal 263 5 5" xfId="26733" xr:uid="{00000000-0005-0000-0000-0000EE480000}"/>
    <cellStyle name="Normal 263 5 5 2" xfId="26734" xr:uid="{00000000-0005-0000-0000-0000EF480000}"/>
    <cellStyle name="Normal 263 5 5 3" xfId="26735" xr:uid="{00000000-0005-0000-0000-0000F0480000}"/>
    <cellStyle name="Normal 263 5 6" xfId="26736" xr:uid="{00000000-0005-0000-0000-0000F1480000}"/>
    <cellStyle name="Normal 263 5 7" xfId="26723" xr:uid="{00000000-0005-0000-0000-0000F2480000}"/>
    <cellStyle name="Normal 263 6" xfId="5392" xr:uid="{00000000-0005-0000-0000-0000F3480000}"/>
    <cellStyle name="Normal 263 6 2" xfId="26738" xr:uid="{00000000-0005-0000-0000-0000F4480000}"/>
    <cellStyle name="Normal 263 6 2 2" xfId="26739" xr:uid="{00000000-0005-0000-0000-0000F5480000}"/>
    <cellStyle name="Normal 263 6 3" xfId="26740" xr:uid="{00000000-0005-0000-0000-0000F6480000}"/>
    <cellStyle name="Normal 263 6 3 2" xfId="26741" xr:uid="{00000000-0005-0000-0000-0000F7480000}"/>
    <cellStyle name="Normal 263 6 3 3" xfId="26742" xr:uid="{00000000-0005-0000-0000-0000F8480000}"/>
    <cellStyle name="Normal 263 6 4" xfId="26743" xr:uid="{00000000-0005-0000-0000-0000F9480000}"/>
    <cellStyle name="Normal 263 6 5" xfId="26737" xr:uid="{00000000-0005-0000-0000-0000FA480000}"/>
    <cellStyle name="Normal 263 7" xfId="26744" xr:uid="{00000000-0005-0000-0000-0000FB480000}"/>
    <cellStyle name="Normal 263 7 2" xfId="26745" xr:uid="{00000000-0005-0000-0000-0000FC480000}"/>
    <cellStyle name="Normal 263 8" xfId="26746" xr:uid="{00000000-0005-0000-0000-0000FD480000}"/>
    <cellStyle name="Normal 263 8 2" xfId="26747" xr:uid="{00000000-0005-0000-0000-0000FE480000}"/>
    <cellStyle name="Normal 263 8 2 2" xfId="26748" xr:uid="{00000000-0005-0000-0000-0000FF480000}"/>
    <cellStyle name="Normal 263 8 3" xfId="26749" xr:uid="{00000000-0005-0000-0000-000000490000}"/>
    <cellStyle name="Normal 263 8 4" xfId="26750" xr:uid="{00000000-0005-0000-0000-000001490000}"/>
    <cellStyle name="Normal 263 9" xfId="26751" xr:uid="{00000000-0005-0000-0000-000002490000}"/>
    <cellStyle name="Normal 263 9 2" xfId="26752" xr:uid="{00000000-0005-0000-0000-000003490000}"/>
    <cellStyle name="Normal 263 9 3" xfId="26753" xr:uid="{00000000-0005-0000-0000-000004490000}"/>
    <cellStyle name="Normal 264" xfId="2431" xr:uid="{00000000-0005-0000-0000-000005490000}"/>
    <cellStyle name="Normal 264 10" xfId="26755" xr:uid="{00000000-0005-0000-0000-000006490000}"/>
    <cellStyle name="Normal 264 11" xfId="26756" xr:uid="{00000000-0005-0000-0000-000007490000}"/>
    <cellStyle name="Normal 264 12" xfId="26757" xr:uid="{00000000-0005-0000-0000-000008490000}"/>
    <cellStyle name="Normal 264 13" xfId="26758" xr:uid="{00000000-0005-0000-0000-000009490000}"/>
    <cellStyle name="Normal 264 14" xfId="26754" xr:uid="{00000000-0005-0000-0000-00000A490000}"/>
    <cellStyle name="Normal 264 2" xfId="5397" xr:uid="{00000000-0005-0000-0000-00000B490000}"/>
    <cellStyle name="Normal 264 2 2" xfId="8816" xr:uid="{00000000-0005-0000-0000-00000C490000}"/>
    <cellStyle name="Normal 264 2 2 2" xfId="26761" xr:uid="{00000000-0005-0000-0000-00000D490000}"/>
    <cellStyle name="Normal 264 2 2 3" xfId="26762" xr:uid="{00000000-0005-0000-0000-00000E490000}"/>
    <cellStyle name="Normal 264 2 2 4" xfId="26763" xr:uid="{00000000-0005-0000-0000-00000F490000}"/>
    <cellStyle name="Normal 264 2 2 5" xfId="26760" xr:uid="{00000000-0005-0000-0000-000010490000}"/>
    <cellStyle name="Normal 264 2 3" xfId="26764" xr:uid="{00000000-0005-0000-0000-000011490000}"/>
    <cellStyle name="Normal 264 2 4" xfId="26765" xr:uid="{00000000-0005-0000-0000-000012490000}"/>
    <cellStyle name="Normal 264 2 5" xfId="26766" xr:uid="{00000000-0005-0000-0000-000013490000}"/>
    <cellStyle name="Normal 264 2 6" xfId="26759" xr:uid="{00000000-0005-0000-0000-000014490000}"/>
    <cellStyle name="Normal 264 3" xfId="5398" xr:uid="{00000000-0005-0000-0000-000015490000}"/>
    <cellStyle name="Normal 264 3 2" xfId="8817" xr:uid="{00000000-0005-0000-0000-000016490000}"/>
    <cellStyle name="Normal 264 3 2 2" xfId="26769" xr:uid="{00000000-0005-0000-0000-000017490000}"/>
    <cellStyle name="Normal 264 3 2 3" xfId="26768" xr:uid="{00000000-0005-0000-0000-000018490000}"/>
    <cellStyle name="Normal 264 3 3" xfId="26770" xr:uid="{00000000-0005-0000-0000-000019490000}"/>
    <cellStyle name="Normal 264 3 4" xfId="26771" xr:uid="{00000000-0005-0000-0000-00001A490000}"/>
    <cellStyle name="Normal 264 3 5" xfId="26767" xr:uid="{00000000-0005-0000-0000-00001B490000}"/>
    <cellStyle name="Normal 264 4" xfId="5399" xr:uid="{00000000-0005-0000-0000-00001C490000}"/>
    <cellStyle name="Normal 264 4 2" xfId="8815" xr:uid="{00000000-0005-0000-0000-00001D490000}"/>
    <cellStyle name="Normal 264 4 2 2" xfId="26774" xr:uid="{00000000-0005-0000-0000-00001E490000}"/>
    <cellStyle name="Normal 264 4 2 3" xfId="26775" xr:uid="{00000000-0005-0000-0000-00001F490000}"/>
    <cellStyle name="Normal 264 4 2 4" xfId="26773" xr:uid="{00000000-0005-0000-0000-000020490000}"/>
    <cellStyle name="Normal 264 4 3" xfId="26776" xr:uid="{00000000-0005-0000-0000-000021490000}"/>
    <cellStyle name="Normal 264 4 4" xfId="26777" xr:uid="{00000000-0005-0000-0000-000022490000}"/>
    <cellStyle name="Normal 264 4 5" xfId="26772" xr:uid="{00000000-0005-0000-0000-000023490000}"/>
    <cellStyle name="Normal 264 5" xfId="8751" xr:uid="{00000000-0005-0000-0000-000024490000}"/>
    <cellStyle name="Normal 264 5 2" xfId="26779" xr:uid="{00000000-0005-0000-0000-000025490000}"/>
    <cellStyle name="Normal 264 5 2 2" xfId="26780" xr:uid="{00000000-0005-0000-0000-000026490000}"/>
    <cellStyle name="Normal 264 5 3" xfId="26781" xr:uid="{00000000-0005-0000-0000-000027490000}"/>
    <cellStyle name="Normal 264 5 3 2" xfId="26782" xr:uid="{00000000-0005-0000-0000-000028490000}"/>
    <cellStyle name="Normal 264 5 3 3" xfId="26783" xr:uid="{00000000-0005-0000-0000-000029490000}"/>
    <cellStyle name="Normal 264 5 3 4" xfId="26784" xr:uid="{00000000-0005-0000-0000-00002A490000}"/>
    <cellStyle name="Normal 264 5 4" xfId="26785" xr:uid="{00000000-0005-0000-0000-00002B490000}"/>
    <cellStyle name="Normal 264 5 4 2" xfId="26786" xr:uid="{00000000-0005-0000-0000-00002C490000}"/>
    <cellStyle name="Normal 264 5 4 3" xfId="26787" xr:uid="{00000000-0005-0000-0000-00002D490000}"/>
    <cellStyle name="Normal 264 5 5" xfId="26778" xr:uid="{00000000-0005-0000-0000-00002E490000}"/>
    <cellStyle name="Normal 264 6" xfId="5396" xr:uid="{00000000-0005-0000-0000-00002F490000}"/>
    <cellStyle name="Normal 264 6 2" xfId="26789" xr:uid="{00000000-0005-0000-0000-000030490000}"/>
    <cellStyle name="Normal 264 6 3" xfId="26788" xr:uid="{00000000-0005-0000-0000-000031490000}"/>
    <cellStyle name="Normal 264 7" xfId="26790" xr:uid="{00000000-0005-0000-0000-000032490000}"/>
    <cellStyle name="Normal 264 7 2" xfId="26791" xr:uid="{00000000-0005-0000-0000-000033490000}"/>
    <cellStyle name="Normal 264 8" xfId="26792" xr:uid="{00000000-0005-0000-0000-000034490000}"/>
    <cellStyle name="Normal 264 8 2" xfId="26793" xr:uid="{00000000-0005-0000-0000-000035490000}"/>
    <cellStyle name="Normal 264 8 2 2" xfId="26794" xr:uid="{00000000-0005-0000-0000-000036490000}"/>
    <cellStyle name="Normal 264 8 3" xfId="26795" xr:uid="{00000000-0005-0000-0000-000037490000}"/>
    <cellStyle name="Normal 264 8 4" xfId="26796" xr:uid="{00000000-0005-0000-0000-000038490000}"/>
    <cellStyle name="Normal 264 9" xfId="26797" xr:uid="{00000000-0005-0000-0000-000039490000}"/>
    <cellStyle name="Normal 264 9 2" xfId="26798" xr:uid="{00000000-0005-0000-0000-00003A490000}"/>
    <cellStyle name="Normal 264 9 3" xfId="26799" xr:uid="{00000000-0005-0000-0000-00003B490000}"/>
    <cellStyle name="Normal 265" xfId="2432" xr:uid="{00000000-0005-0000-0000-00003C490000}"/>
    <cellStyle name="Normal 265 10" xfId="26801" xr:uid="{00000000-0005-0000-0000-00003D490000}"/>
    <cellStyle name="Normal 265 11" xfId="26802" xr:uid="{00000000-0005-0000-0000-00003E490000}"/>
    <cellStyle name="Normal 265 12" xfId="26803" xr:uid="{00000000-0005-0000-0000-00003F490000}"/>
    <cellStyle name="Normal 265 13" xfId="26804" xr:uid="{00000000-0005-0000-0000-000040490000}"/>
    <cellStyle name="Normal 265 14" xfId="26800" xr:uid="{00000000-0005-0000-0000-000041490000}"/>
    <cellStyle name="Normal 265 2" xfId="5401" xr:uid="{00000000-0005-0000-0000-000042490000}"/>
    <cellStyle name="Normal 265 2 2" xfId="8819" xr:uid="{00000000-0005-0000-0000-000043490000}"/>
    <cellStyle name="Normal 265 2 2 2" xfId="26807" xr:uid="{00000000-0005-0000-0000-000044490000}"/>
    <cellStyle name="Normal 265 2 2 3" xfId="26808" xr:uid="{00000000-0005-0000-0000-000045490000}"/>
    <cellStyle name="Normal 265 2 2 4" xfId="26809" xr:uid="{00000000-0005-0000-0000-000046490000}"/>
    <cellStyle name="Normal 265 2 2 5" xfId="26806" xr:uid="{00000000-0005-0000-0000-000047490000}"/>
    <cellStyle name="Normal 265 2 3" xfId="26810" xr:uid="{00000000-0005-0000-0000-000048490000}"/>
    <cellStyle name="Normal 265 2 4" xfId="26811" xr:uid="{00000000-0005-0000-0000-000049490000}"/>
    <cellStyle name="Normal 265 2 5" xfId="26812" xr:uid="{00000000-0005-0000-0000-00004A490000}"/>
    <cellStyle name="Normal 265 2 6" xfId="26805" xr:uid="{00000000-0005-0000-0000-00004B490000}"/>
    <cellStyle name="Normal 265 3" xfId="5402" xr:uid="{00000000-0005-0000-0000-00004C490000}"/>
    <cellStyle name="Normal 265 3 2" xfId="8820" xr:uid="{00000000-0005-0000-0000-00004D490000}"/>
    <cellStyle name="Normal 265 3 2 2" xfId="26815" xr:uid="{00000000-0005-0000-0000-00004E490000}"/>
    <cellStyle name="Normal 265 3 2 3" xfId="26814" xr:uid="{00000000-0005-0000-0000-00004F490000}"/>
    <cellStyle name="Normal 265 3 3" xfId="26816" xr:uid="{00000000-0005-0000-0000-000050490000}"/>
    <cellStyle name="Normal 265 3 4" xfId="26817" xr:uid="{00000000-0005-0000-0000-000051490000}"/>
    <cellStyle name="Normal 265 3 5" xfId="26813" xr:uid="{00000000-0005-0000-0000-000052490000}"/>
    <cellStyle name="Normal 265 4" xfId="5403" xr:uid="{00000000-0005-0000-0000-000053490000}"/>
    <cellStyle name="Normal 265 4 2" xfId="8818" xr:uid="{00000000-0005-0000-0000-000054490000}"/>
    <cellStyle name="Normal 265 4 2 2" xfId="26820" xr:uid="{00000000-0005-0000-0000-000055490000}"/>
    <cellStyle name="Normal 265 4 2 3" xfId="26821" xr:uid="{00000000-0005-0000-0000-000056490000}"/>
    <cellStyle name="Normal 265 4 2 4" xfId="26819" xr:uid="{00000000-0005-0000-0000-000057490000}"/>
    <cellStyle name="Normal 265 4 3" xfId="26822" xr:uid="{00000000-0005-0000-0000-000058490000}"/>
    <cellStyle name="Normal 265 4 4" xfId="26823" xr:uid="{00000000-0005-0000-0000-000059490000}"/>
    <cellStyle name="Normal 265 4 5" xfId="26818" xr:uid="{00000000-0005-0000-0000-00005A490000}"/>
    <cellStyle name="Normal 265 5" xfId="8750" xr:uid="{00000000-0005-0000-0000-00005B490000}"/>
    <cellStyle name="Normal 265 5 2" xfId="26825" xr:uid="{00000000-0005-0000-0000-00005C490000}"/>
    <cellStyle name="Normal 265 5 2 2" xfId="26826" xr:uid="{00000000-0005-0000-0000-00005D490000}"/>
    <cellStyle name="Normal 265 5 3" xfId="26827" xr:uid="{00000000-0005-0000-0000-00005E490000}"/>
    <cellStyle name="Normal 265 5 3 2" xfId="26828" xr:uid="{00000000-0005-0000-0000-00005F490000}"/>
    <cellStyle name="Normal 265 5 3 3" xfId="26829" xr:uid="{00000000-0005-0000-0000-000060490000}"/>
    <cellStyle name="Normal 265 5 3 4" xfId="26830" xr:uid="{00000000-0005-0000-0000-000061490000}"/>
    <cellStyle name="Normal 265 5 4" xfId="26831" xr:uid="{00000000-0005-0000-0000-000062490000}"/>
    <cellStyle name="Normal 265 5 4 2" xfId="26832" xr:uid="{00000000-0005-0000-0000-000063490000}"/>
    <cellStyle name="Normal 265 5 4 3" xfId="26833" xr:uid="{00000000-0005-0000-0000-000064490000}"/>
    <cellStyle name="Normal 265 5 5" xfId="26824" xr:uid="{00000000-0005-0000-0000-000065490000}"/>
    <cellStyle name="Normal 265 6" xfId="5400" xr:uid="{00000000-0005-0000-0000-000066490000}"/>
    <cellStyle name="Normal 265 6 2" xfId="26835" xr:uid="{00000000-0005-0000-0000-000067490000}"/>
    <cellStyle name="Normal 265 6 3" xfId="26834" xr:uid="{00000000-0005-0000-0000-000068490000}"/>
    <cellStyle name="Normal 265 7" xfId="26836" xr:uid="{00000000-0005-0000-0000-000069490000}"/>
    <cellStyle name="Normal 265 7 2" xfId="26837" xr:uid="{00000000-0005-0000-0000-00006A490000}"/>
    <cellStyle name="Normal 265 8" xfId="26838" xr:uid="{00000000-0005-0000-0000-00006B490000}"/>
    <cellStyle name="Normal 265 8 2" xfId="26839" xr:uid="{00000000-0005-0000-0000-00006C490000}"/>
    <cellStyle name="Normal 265 8 2 2" xfId="26840" xr:uid="{00000000-0005-0000-0000-00006D490000}"/>
    <cellStyle name="Normal 265 8 3" xfId="26841" xr:uid="{00000000-0005-0000-0000-00006E490000}"/>
    <cellStyle name="Normal 265 8 4" xfId="26842" xr:uid="{00000000-0005-0000-0000-00006F490000}"/>
    <cellStyle name="Normal 265 9" xfId="26843" xr:uid="{00000000-0005-0000-0000-000070490000}"/>
    <cellStyle name="Normal 265 9 2" xfId="26844" xr:uid="{00000000-0005-0000-0000-000071490000}"/>
    <cellStyle name="Normal 265 9 3" xfId="26845" xr:uid="{00000000-0005-0000-0000-000072490000}"/>
    <cellStyle name="Normal 266" xfId="2433" xr:uid="{00000000-0005-0000-0000-000073490000}"/>
    <cellStyle name="Normal 266 10" xfId="26847" xr:uid="{00000000-0005-0000-0000-000074490000}"/>
    <cellStyle name="Normal 266 11" xfId="26848" xr:uid="{00000000-0005-0000-0000-000075490000}"/>
    <cellStyle name="Normal 266 12" xfId="26849" xr:uid="{00000000-0005-0000-0000-000076490000}"/>
    <cellStyle name="Normal 266 13" xfId="26850" xr:uid="{00000000-0005-0000-0000-000077490000}"/>
    <cellStyle name="Normal 266 14" xfId="26846" xr:uid="{00000000-0005-0000-0000-000078490000}"/>
    <cellStyle name="Normal 266 2" xfId="5405" xr:uid="{00000000-0005-0000-0000-000079490000}"/>
    <cellStyle name="Normal 266 2 2" xfId="8822" xr:uid="{00000000-0005-0000-0000-00007A490000}"/>
    <cellStyle name="Normal 266 2 2 2" xfId="26853" xr:uid="{00000000-0005-0000-0000-00007B490000}"/>
    <cellStyle name="Normal 266 2 2 3" xfId="26854" xr:uid="{00000000-0005-0000-0000-00007C490000}"/>
    <cellStyle name="Normal 266 2 2 4" xfId="26855" xr:uid="{00000000-0005-0000-0000-00007D490000}"/>
    <cellStyle name="Normal 266 2 2 5" xfId="26852" xr:uid="{00000000-0005-0000-0000-00007E490000}"/>
    <cellStyle name="Normal 266 2 3" xfId="26856" xr:uid="{00000000-0005-0000-0000-00007F490000}"/>
    <cellStyle name="Normal 266 2 4" xfId="26857" xr:uid="{00000000-0005-0000-0000-000080490000}"/>
    <cellStyle name="Normal 266 2 5" xfId="26858" xr:uid="{00000000-0005-0000-0000-000081490000}"/>
    <cellStyle name="Normal 266 2 6" xfId="26851" xr:uid="{00000000-0005-0000-0000-000082490000}"/>
    <cellStyle name="Normal 266 3" xfId="5406" xr:uid="{00000000-0005-0000-0000-000083490000}"/>
    <cellStyle name="Normal 266 3 2" xfId="8823" xr:uid="{00000000-0005-0000-0000-000084490000}"/>
    <cellStyle name="Normal 266 3 2 2" xfId="26861" xr:uid="{00000000-0005-0000-0000-000085490000}"/>
    <cellStyle name="Normal 266 3 2 3" xfId="26860" xr:uid="{00000000-0005-0000-0000-000086490000}"/>
    <cellStyle name="Normal 266 3 3" xfId="26862" xr:uid="{00000000-0005-0000-0000-000087490000}"/>
    <cellStyle name="Normal 266 3 4" xfId="26863" xr:uid="{00000000-0005-0000-0000-000088490000}"/>
    <cellStyle name="Normal 266 3 5" xfId="26859" xr:uid="{00000000-0005-0000-0000-000089490000}"/>
    <cellStyle name="Normal 266 4" xfId="5407" xr:uid="{00000000-0005-0000-0000-00008A490000}"/>
    <cellStyle name="Normal 266 4 2" xfId="8821" xr:uid="{00000000-0005-0000-0000-00008B490000}"/>
    <cellStyle name="Normal 266 4 2 2" xfId="26866" xr:uid="{00000000-0005-0000-0000-00008C490000}"/>
    <cellStyle name="Normal 266 4 2 3" xfId="26867" xr:uid="{00000000-0005-0000-0000-00008D490000}"/>
    <cellStyle name="Normal 266 4 2 4" xfId="26865" xr:uid="{00000000-0005-0000-0000-00008E490000}"/>
    <cellStyle name="Normal 266 4 3" xfId="26868" xr:uid="{00000000-0005-0000-0000-00008F490000}"/>
    <cellStyle name="Normal 266 4 4" xfId="26869" xr:uid="{00000000-0005-0000-0000-000090490000}"/>
    <cellStyle name="Normal 266 4 5" xfId="26864" xr:uid="{00000000-0005-0000-0000-000091490000}"/>
    <cellStyle name="Normal 266 5" xfId="8749" xr:uid="{00000000-0005-0000-0000-000092490000}"/>
    <cellStyle name="Normal 266 5 2" xfId="26871" xr:uid="{00000000-0005-0000-0000-000093490000}"/>
    <cellStyle name="Normal 266 5 2 2" xfId="26872" xr:uid="{00000000-0005-0000-0000-000094490000}"/>
    <cellStyle name="Normal 266 5 3" xfId="26873" xr:uid="{00000000-0005-0000-0000-000095490000}"/>
    <cellStyle name="Normal 266 5 3 2" xfId="26874" xr:uid="{00000000-0005-0000-0000-000096490000}"/>
    <cellStyle name="Normal 266 5 3 3" xfId="26875" xr:uid="{00000000-0005-0000-0000-000097490000}"/>
    <cellStyle name="Normal 266 5 3 4" xfId="26876" xr:uid="{00000000-0005-0000-0000-000098490000}"/>
    <cellStyle name="Normal 266 5 4" xfId="26877" xr:uid="{00000000-0005-0000-0000-000099490000}"/>
    <cellStyle name="Normal 266 5 4 2" xfId="26878" xr:uid="{00000000-0005-0000-0000-00009A490000}"/>
    <cellStyle name="Normal 266 5 4 3" xfId="26879" xr:uid="{00000000-0005-0000-0000-00009B490000}"/>
    <cellStyle name="Normal 266 5 5" xfId="26870" xr:uid="{00000000-0005-0000-0000-00009C490000}"/>
    <cellStyle name="Normal 266 6" xfId="5404" xr:uid="{00000000-0005-0000-0000-00009D490000}"/>
    <cellStyle name="Normal 266 6 2" xfId="26881" xr:uid="{00000000-0005-0000-0000-00009E490000}"/>
    <cellStyle name="Normal 266 6 3" xfId="26880" xr:uid="{00000000-0005-0000-0000-00009F490000}"/>
    <cellStyle name="Normal 266 7" xfId="26882" xr:uid="{00000000-0005-0000-0000-0000A0490000}"/>
    <cellStyle name="Normal 266 7 2" xfId="26883" xr:uid="{00000000-0005-0000-0000-0000A1490000}"/>
    <cellStyle name="Normal 266 8" xfId="26884" xr:uid="{00000000-0005-0000-0000-0000A2490000}"/>
    <cellStyle name="Normal 266 8 2" xfId="26885" xr:uid="{00000000-0005-0000-0000-0000A3490000}"/>
    <cellStyle name="Normal 266 8 2 2" xfId="26886" xr:uid="{00000000-0005-0000-0000-0000A4490000}"/>
    <cellStyle name="Normal 266 8 3" xfId="26887" xr:uid="{00000000-0005-0000-0000-0000A5490000}"/>
    <cellStyle name="Normal 266 8 4" xfId="26888" xr:uid="{00000000-0005-0000-0000-0000A6490000}"/>
    <cellStyle name="Normal 266 9" xfId="26889" xr:uid="{00000000-0005-0000-0000-0000A7490000}"/>
    <cellStyle name="Normal 266 9 2" xfId="26890" xr:uid="{00000000-0005-0000-0000-0000A8490000}"/>
    <cellStyle name="Normal 266 9 3" xfId="26891" xr:uid="{00000000-0005-0000-0000-0000A9490000}"/>
    <cellStyle name="Normal 267" xfId="2434" xr:uid="{00000000-0005-0000-0000-0000AA490000}"/>
    <cellStyle name="Normal 267 10" xfId="26893" xr:uid="{00000000-0005-0000-0000-0000AB490000}"/>
    <cellStyle name="Normal 267 11" xfId="26894" xr:uid="{00000000-0005-0000-0000-0000AC490000}"/>
    <cellStyle name="Normal 267 12" xfId="26895" xr:uid="{00000000-0005-0000-0000-0000AD490000}"/>
    <cellStyle name="Normal 267 13" xfId="26896" xr:uid="{00000000-0005-0000-0000-0000AE490000}"/>
    <cellStyle name="Normal 267 14" xfId="26892" xr:uid="{00000000-0005-0000-0000-0000AF490000}"/>
    <cellStyle name="Normal 267 2" xfId="5409" xr:uid="{00000000-0005-0000-0000-0000B0490000}"/>
    <cellStyle name="Normal 267 2 2" xfId="8825" xr:uid="{00000000-0005-0000-0000-0000B1490000}"/>
    <cellStyle name="Normal 267 2 2 2" xfId="26899" xr:uid="{00000000-0005-0000-0000-0000B2490000}"/>
    <cellStyle name="Normal 267 2 2 3" xfId="26900" xr:uid="{00000000-0005-0000-0000-0000B3490000}"/>
    <cellStyle name="Normal 267 2 2 4" xfId="26901" xr:uid="{00000000-0005-0000-0000-0000B4490000}"/>
    <cellStyle name="Normal 267 2 2 5" xfId="26898" xr:uid="{00000000-0005-0000-0000-0000B5490000}"/>
    <cellStyle name="Normal 267 2 3" xfId="26902" xr:uid="{00000000-0005-0000-0000-0000B6490000}"/>
    <cellStyle name="Normal 267 2 4" xfId="26903" xr:uid="{00000000-0005-0000-0000-0000B7490000}"/>
    <cellStyle name="Normal 267 2 5" xfId="26904" xr:uid="{00000000-0005-0000-0000-0000B8490000}"/>
    <cellStyle name="Normal 267 2 6" xfId="26897" xr:uid="{00000000-0005-0000-0000-0000B9490000}"/>
    <cellStyle name="Normal 267 3" xfId="5410" xr:uid="{00000000-0005-0000-0000-0000BA490000}"/>
    <cellStyle name="Normal 267 3 2" xfId="8826" xr:uid="{00000000-0005-0000-0000-0000BB490000}"/>
    <cellStyle name="Normal 267 3 2 2" xfId="26907" xr:uid="{00000000-0005-0000-0000-0000BC490000}"/>
    <cellStyle name="Normal 267 3 2 3" xfId="26906" xr:uid="{00000000-0005-0000-0000-0000BD490000}"/>
    <cellStyle name="Normal 267 3 3" xfId="26908" xr:uid="{00000000-0005-0000-0000-0000BE490000}"/>
    <cellStyle name="Normal 267 3 4" xfId="26909" xr:uid="{00000000-0005-0000-0000-0000BF490000}"/>
    <cellStyle name="Normal 267 3 5" xfId="26905" xr:uid="{00000000-0005-0000-0000-0000C0490000}"/>
    <cellStyle name="Normal 267 4" xfId="5411" xr:uid="{00000000-0005-0000-0000-0000C1490000}"/>
    <cellStyle name="Normal 267 4 2" xfId="8824" xr:uid="{00000000-0005-0000-0000-0000C2490000}"/>
    <cellStyle name="Normal 267 4 2 2" xfId="26912" xr:uid="{00000000-0005-0000-0000-0000C3490000}"/>
    <cellStyle name="Normal 267 4 2 3" xfId="26913" xr:uid="{00000000-0005-0000-0000-0000C4490000}"/>
    <cellStyle name="Normal 267 4 2 4" xfId="26911" xr:uid="{00000000-0005-0000-0000-0000C5490000}"/>
    <cellStyle name="Normal 267 4 3" xfId="26914" xr:uid="{00000000-0005-0000-0000-0000C6490000}"/>
    <cellStyle name="Normal 267 4 4" xfId="26915" xr:uid="{00000000-0005-0000-0000-0000C7490000}"/>
    <cellStyle name="Normal 267 4 5" xfId="26910" xr:uid="{00000000-0005-0000-0000-0000C8490000}"/>
    <cellStyle name="Normal 267 5" xfId="8748" xr:uid="{00000000-0005-0000-0000-0000C9490000}"/>
    <cellStyle name="Normal 267 5 2" xfId="26917" xr:uid="{00000000-0005-0000-0000-0000CA490000}"/>
    <cellStyle name="Normal 267 5 2 2" xfId="26918" xr:uid="{00000000-0005-0000-0000-0000CB490000}"/>
    <cellStyle name="Normal 267 5 3" xfId="26919" xr:uid="{00000000-0005-0000-0000-0000CC490000}"/>
    <cellStyle name="Normal 267 5 3 2" xfId="26920" xr:uid="{00000000-0005-0000-0000-0000CD490000}"/>
    <cellStyle name="Normal 267 5 3 3" xfId="26921" xr:uid="{00000000-0005-0000-0000-0000CE490000}"/>
    <cellStyle name="Normal 267 5 3 4" xfId="26922" xr:uid="{00000000-0005-0000-0000-0000CF490000}"/>
    <cellStyle name="Normal 267 5 4" xfId="26923" xr:uid="{00000000-0005-0000-0000-0000D0490000}"/>
    <cellStyle name="Normal 267 5 4 2" xfId="26924" xr:uid="{00000000-0005-0000-0000-0000D1490000}"/>
    <cellStyle name="Normal 267 5 4 3" xfId="26925" xr:uid="{00000000-0005-0000-0000-0000D2490000}"/>
    <cellStyle name="Normal 267 5 5" xfId="26916" xr:uid="{00000000-0005-0000-0000-0000D3490000}"/>
    <cellStyle name="Normal 267 6" xfId="5408" xr:uid="{00000000-0005-0000-0000-0000D4490000}"/>
    <cellStyle name="Normal 267 6 2" xfId="26927" xr:uid="{00000000-0005-0000-0000-0000D5490000}"/>
    <cellStyle name="Normal 267 6 3" xfId="26926" xr:uid="{00000000-0005-0000-0000-0000D6490000}"/>
    <cellStyle name="Normal 267 7" xfId="26928" xr:uid="{00000000-0005-0000-0000-0000D7490000}"/>
    <cellStyle name="Normal 267 7 2" xfId="26929" xr:uid="{00000000-0005-0000-0000-0000D8490000}"/>
    <cellStyle name="Normal 267 8" xfId="26930" xr:uid="{00000000-0005-0000-0000-0000D9490000}"/>
    <cellStyle name="Normal 267 8 2" xfId="26931" xr:uid="{00000000-0005-0000-0000-0000DA490000}"/>
    <cellStyle name="Normal 267 8 2 2" xfId="26932" xr:uid="{00000000-0005-0000-0000-0000DB490000}"/>
    <cellStyle name="Normal 267 8 3" xfId="26933" xr:uid="{00000000-0005-0000-0000-0000DC490000}"/>
    <cellStyle name="Normal 267 8 4" xfId="26934" xr:uid="{00000000-0005-0000-0000-0000DD490000}"/>
    <cellStyle name="Normal 267 9" xfId="26935" xr:uid="{00000000-0005-0000-0000-0000DE490000}"/>
    <cellStyle name="Normal 267 9 2" xfId="26936" xr:uid="{00000000-0005-0000-0000-0000DF490000}"/>
    <cellStyle name="Normal 267 9 3" xfId="26937" xr:uid="{00000000-0005-0000-0000-0000E0490000}"/>
    <cellStyle name="Normal 268" xfId="2435" xr:uid="{00000000-0005-0000-0000-0000E1490000}"/>
    <cellStyle name="Normal 268 10" xfId="26939" xr:uid="{00000000-0005-0000-0000-0000E2490000}"/>
    <cellStyle name="Normal 268 11" xfId="26940" xr:uid="{00000000-0005-0000-0000-0000E3490000}"/>
    <cellStyle name="Normal 268 12" xfId="26941" xr:uid="{00000000-0005-0000-0000-0000E4490000}"/>
    <cellStyle name="Normal 268 13" xfId="26942" xr:uid="{00000000-0005-0000-0000-0000E5490000}"/>
    <cellStyle name="Normal 268 14" xfId="26938" xr:uid="{00000000-0005-0000-0000-0000E6490000}"/>
    <cellStyle name="Normal 268 2" xfId="5413" xr:uid="{00000000-0005-0000-0000-0000E7490000}"/>
    <cellStyle name="Normal 268 2 2" xfId="8828" xr:uid="{00000000-0005-0000-0000-0000E8490000}"/>
    <cellStyle name="Normal 268 2 2 2" xfId="26945" xr:uid="{00000000-0005-0000-0000-0000E9490000}"/>
    <cellStyle name="Normal 268 2 2 3" xfId="26946" xr:uid="{00000000-0005-0000-0000-0000EA490000}"/>
    <cellStyle name="Normal 268 2 2 4" xfId="26947" xr:uid="{00000000-0005-0000-0000-0000EB490000}"/>
    <cellStyle name="Normal 268 2 2 5" xfId="26944" xr:uid="{00000000-0005-0000-0000-0000EC490000}"/>
    <cellStyle name="Normal 268 2 3" xfId="26948" xr:uid="{00000000-0005-0000-0000-0000ED490000}"/>
    <cellStyle name="Normal 268 2 4" xfId="26949" xr:uid="{00000000-0005-0000-0000-0000EE490000}"/>
    <cellStyle name="Normal 268 2 5" xfId="26950" xr:uid="{00000000-0005-0000-0000-0000EF490000}"/>
    <cellStyle name="Normal 268 2 6" xfId="26943" xr:uid="{00000000-0005-0000-0000-0000F0490000}"/>
    <cellStyle name="Normal 268 3" xfId="5414" xr:uid="{00000000-0005-0000-0000-0000F1490000}"/>
    <cellStyle name="Normal 268 3 2" xfId="8829" xr:uid="{00000000-0005-0000-0000-0000F2490000}"/>
    <cellStyle name="Normal 268 3 2 2" xfId="26953" xr:uid="{00000000-0005-0000-0000-0000F3490000}"/>
    <cellStyle name="Normal 268 3 2 3" xfId="26952" xr:uid="{00000000-0005-0000-0000-0000F4490000}"/>
    <cellStyle name="Normal 268 3 3" xfId="26954" xr:uid="{00000000-0005-0000-0000-0000F5490000}"/>
    <cellStyle name="Normal 268 3 4" xfId="26955" xr:uid="{00000000-0005-0000-0000-0000F6490000}"/>
    <cellStyle name="Normal 268 3 5" xfId="26951" xr:uid="{00000000-0005-0000-0000-0000F7490000}"/>
    <cellStyle name="Normal 268 4" xfId="5415" xr:uid="{00000000-0005-0000-0000-0000F8490000}"/>
    <cellStyle name="Normal 268 4 2" xfId="8827" xr:uid="{00000000-0005-0000-0000-0000F9490000}"/>
    <cellStyle name="Normal 268 4 2 2" xfId="26958" xr:uid="{00000000-0005-0000-0000-0000FA490000}"/>
    <cellStyle name="Normal 268 4 2 3" xfId="26959" xr:uid="{00000000-0005-0000-0000-0000FB490000}"/>
    <cellStyle name="Normal 268 4 2 4" xfId="26957" xr:uid="{00000000-0005-0000-0000-0000FC490000}"/>
    <cellStyle name="Normal 268 4 3" xfId="26960" xr:uid="{00000000-0005-0000-0000-0000FD490000}"/>
    <cellStyle name="Normal 268 4 4" xfId="26961" xr:uid="{00000000-0005-0000-0000-0000FE490000}"/>
    <cellStyle name="Normal 268 4 5" xfId="26956" xr:uid="{00000000-0005-0000-0000-0000FF490000}"/>
    <cellStyle name="Normal 268 5" xfId="8747" xr:uid="{00000000-0005-0000-0000-0000004A0000}"/>
    <cellStyle name="Normal 268 5 2" xfId="26963" xr:uid="{00000000-0005-0000-0000-0000014A0000}"/>
    <cellStyle name="Normal 268 5 2 2" xfId="26964" xr:uid="{00000000-0005-0000-0000-0000024A0000}"/>
    <cellStyle name="Normal 268 5 3" xfId="26965" xr:uid="{00000000-0005-0000-0000-0000034A0000}"/>
    <cellStyle name="Normal 268 5 3 2" xfId="26966" xr:uid="{00000000-0005-0000-0000-0000044A0000}"/>
    <cellStyle name="Normal 268 5 3 3" xfId="26967" xr:uid="{00000000-0005-0000-0000-0000054A0000}"/>
    <cellStyle name="Normal 268 5 3 4" xfId="26968" xr:uid="{00000000-0005-0000-0000-0000064A0000}"/>
    <cellStyle name="Normal 268 5 4" xfId="26969" xr:uid="{00000000-0005-0000-0000-0000074A0000}"/>
    <cellStyle name="Normal 268 5 4 2" xfId="26970" xr:uid="{00000000-0005-0000-0000-0000084A0000}"/>
    <cellStyle name="Normal 268 5 4 3" xfId="26971" xr:uid="{00000000-0005-0000-0000-0000094A0000}"/>
    <cellStyle name="Normal 268 5 5" xfId="26962" xr:uid="{00000000-0005-0000-0000-00000A4A0000}"/>
    <cellStyle name="Normal 268 6" xfId="5412" xr:uid="{00000000-0005-0000-0000-00000B4A0000}"/>
    <cellStyle name="Normal 268 6 2" xfId="26973" xr:uid="{00000000-0005-0000-0000-00000C4A0000}"/>
    <cellStyle name="Normal 268 6 3" xfId="26972" xr:uid="{00000000-0005-0000-0000-00000D4A0000}"/>
    <cellStyle name="Normal 268 7" xfId="26974" xr:uid="{00000000-0005-0000-0000-00000E4A0000}"/>
    <cellStyle name="Normal 268 7 2" xfId="26975" xr:uid="{00000000-0005-0000-0000-00000F4A0000}"/>
    <cellStyle name="Normal 268 8" xfId="26976" xr:uid="{00000000-0005-0000-0000-0000104A0000}"/>
    <cellStyle name="Normal 268 8 2" xfId="26977" xr:uid="{00000000-0005-0000-0000-0000114A0000}"/>
    <cellStyle name="Normal 268 8 2 2" xfId="26978" xr:uid="{00000000-0005-0000-0000-0000124A0000}"/>
    <cellStyle name="Normal 268 8 3" xfId="26979" xr:uid="{00000000-0005-0000-0000-0000134A0000}"/>
    <cellStyle name="Normal 268 8 4" xfId="26980" xr:uid="{00000000-0005-0000-0000-0000144A0000}"/>
    <cellStyle name="Normal 268 9" xfId="26981" xr:uid="{00000000-0005-0000-0000-0000154A0000}"/>
    <cellStyle name="Normal 268 9 2" xfId="26982" xr:uid="{00000000-0005-0000-0000-0000164A0000}"/>
    <cellStyle name="Normal 268 9 3" xfId="26983" xr:uid="{00000000-0005-0000-0000-0000174A0000}"/>
    <cellStyle name="Normal 269" xfId="2436" xr:uid="{00000000-0005-0000-0000-0000184A0000}"/>
    <cellStyle name="Normal 269 10" xfId="26985" xr:uid="{00000000-0005-0000-0000-0000194A0000}"/>
    <cellStyle name="Normal 269 11" xfId="26986" xr:uid="{00000000-0005-0000-0000-00001A4A0000}"/>
    <cellStyle name="Normal 269 12" xfId="26987" xr:uid="{00000000-0005-0000-0000-00001B4A0000}"/>
    <cellStyle name="Normal 269 13" xfId="26988" xr:uid="{00000000-0005-0000-0000-00001C4A0000}"/>
    <cellStyle name="Normal 269 14" xfId="26984" xr:uid="{00000000-0005-0000-0000-00001D4A0000}"/>
    <cellStyle name="Normal 269 2" xfId="5417" xr:uid="{00000000-0005-0000-0000-00001E4A0000}"/>
    <cellStyle name="Normal 269 2 2" xfId="8831" xr:uid="{00000000-0005-0000-0000-00001F4A0000}"/>
    <cellStyle name="Normal 269 2 2 2" xfId="26991" xr:uid="{00000000-0005-0000-0000-0000204A0000}"/>
    <cellStyle name="Normal 269 2 2 3" xfId="26992" xr:uid="{00000000-0005-0000-0000-0000214A0000}"/>
    <cellStyle name="Normal 269 2 2 4" xfId="26993" xr:uid="{00000000-0005-0000-0000-0000224A0000}"/>
    <cellStyle name="Normal 269 2 2 5" xfId="26990" xr:uid="{00000000-0005-0000-0000-0000234A0000}"/>
    <cellStyle name="Normal 269 2 3" xfId="26994" xr:uid="{00000000-0005-0000-0000-0000244A0000}"/>
    <cellStyle name="Normal 269 2 4" xfId="26995" xr:uid="{00000000-0005-0000-0000-0000254A0000}"/>
    <cellStyle name="Normal 269 2 5" xfId="26996" xr:uid="{00000000-0005-0000-0000-0000264A0000}"/>
    <cellStyle name="Normal 269 2 6" xfId="26989" xr:uid="{00000000-0005-0000-0000-0000274A0000}"/>
    <cellStyle name="Normal 269 3" xfId="5418" xr:uid="{00000000-0005-0000-0000-0000284A0000}"/>
    <cellStyle name="Normal 269 3 2" xfId="8832" xr:uid="{00000000-0005-0000-0000-0000294A0000}"/>
    <cellStyle name="Normal 269 3 2 2" xfId="26999" xr:uid="{00000000-0005-0000-0000-00002A4A0000}"/>
    <cellStyle name="Normal 269 3 2 3" xfId="26998" xr:uid="{00000000-0005-0000-0000-00002B4A0000}"/>
    <cellStyle name="Normal 269 3 3" xfId="27000" xr:uid="{00000000-0005-0000-0000-00002C4A0000}"/>
    <cellStyle name="Normal 269 3 4" xfId="27001" xr:uid="{00000000-0005-0000-0000-00002D4A0000}"/>
    <cellStyle name="Normal 269 3 5" xfId="26997" xr:uid="{00000000-0005-0000-0000-00002E4A0000}"/>
    <cellStyle name="Normal 269 4" xfId="5419" xr:uid="{00000000-0005-0000-0000-00002F4A0000}"/>
    <cellStyle name="Normal 269 4 2" xfId="8830" xr:uid="{00000000-0005-0000-0000-0000304A0000}"/>
    <cellStyle name="Normal 269 4 2 2" xfId="27004" xr:uid="{00000000-0005-0000-0000-0000314A0000}"/>
    <cellStyle name="Normal 269 4 2 3" xfId="27005" xr:uid="{00000000-0005-0000-0000-0000324A0000}"/>
    <cellStyle name="Normal 269 4 2 4" xfId="27003" xr:uid="{00000000-0005-0000-0000-0000334A0000}"/>
    <cellStyle name="Normal 269 4 3" xfId="27006" xr:uid="{00000000-0005-0000-0000-0000344A0000}"/>
    <cellStyle name="Normal 269 4 4" xfId="27007" xr:uid="{00000000-0005-0000-0000-0000354A0000}"/>
    <cellStyle name="Normal 269 4 5" xfId="27002" xr:uid="{00000000-0005-0000-0000-0000364A0000}"/>
    <cellStyle name="Normal 269 5" xfId="8754" xr:uid="{00000000-0005-0000-0000-0000374A0000}"/>
    <cellStyle name="Normal 269 5 2" xfId="27009" xr:uid="{00000000-0005-0000-0000-0000384A0000}"/>
    <cellStyle name="Normal 269 5 2 2" xfId="27010" xr:uid="{00000000-0005-0000-0000-0000394A0000}"/>
    <cellStyle name="Normal 269 5 3" xfId="27011" xr:uid="{00000000-0005-0000-0000-00003A4A0000}"/>
    <cellStyle name="Normal 269 5 3 2" xfId="27012" xr:uid="{00000000-0005-0000-0000-00003B4A0000}"/>
    <cellStyle name="Normal 269 5 3 3" xfId="27013" xr:uid="{00000000-0005-0000-0000-00003C4A0000}"/>
    <cellStyle name="Normal 269 5 3 4" xfId="27014" xr:uid="{00000000-0005-0000-0000-00003D4A0000}"/>
    <cellStyle name="Normal 269 5 4" xfId="27015" xr:uid="{00000000-0005-0000-0000-00003E4A0000}"/>
    <cellStyle name="Normal 269 5 4 2" xfId="27016" xr:uid="{00000000-0005-0000-0000-00003F4A0000}"/>
    <cellStyle name="Normal 269 5 4 3" xfId="27017" xr:uid="{00000000-0005-0000-0000-0000404A0000}"/>
    <cellStyle name="Normal 269 5 5" xfId="27008" xr:uid="{00000000-0005-0000-0000-0000414A0000}"/>
    <cellStyle name="Normal 269 6" xfId="5416" xr:uid="{00000000-0005-0000-0000-0000424A0000}"/>
    <cellStyle name="Normal 269 6 2" xfId="27019" xr:uid="{00000000-0005-0000-0000-0000434A0000}"/>
    <cellStyle name="Normal 269 6 3" xfId="27018" xr:uid="{00000000-0005-0000-0000-0000444A0000}"/>
    <cellStyle name="Normal 269 7" xfId="27020" xr:uid="{00000000-0005-0000-0000-0000454A0000}"/>
    <cellStyle name="Normal 269 7 2" xfId="27021" xr:uid="{00000000-0005-0000-0000-0000464A0000}"/>
    <cellStyle name="Normal 269 8" xfId="27022" xr:uid="{00000000-0005-0000-0000-0000474A0000}"/>
    <cellStyle name="Normal 269 8 2" xfId="27023" xr:uid="{00000000-0005-0000-0000-0000484A0000}"/>
    <cellStyle name="Normal 269 8 2 2" xfId="27024" xr:uid="{00000000-0005-0000-0000-0000494A0000}"/>
    <cellStyle name="Normal 269 8 3" xfId="27025" xr:uid="{00000000-0005-0000-0000-00004A4A0000}"/>
    <cellStyle name="Normal 269 8 4" xfId="27026" xr:uid="{00000000-0005-0000-0000-00004B4A0000}"/>
    <cellStyle name="Normal 269 9" xfId="27027" xr:uid="{00000000-0005-0000-0000-00004C4A0000}"/>
    <cellStyle name="Normal 269 9 2" xfId="27028" xr:uid="{00000000-0005-0000-0000-00004D4A0000}"/>
    <cellStyle name="Normal 269 9 3" xfId="27029" xr:uid="{00000000-0005-0000-0000-00004E4A0000}"/>
    <cellStyle name="Normal 27" xfId="2289" xr:uid="{00000000-0005-0000-0000-00004F4A0000}"/>
    <cellStyle name="Normal 27 10" xfId="5420" xr:uid="{00000000-0005-0000-0000-0000504A0000}"/>
    <cellStyle name="Normal 27 10 2" xfId="13966" xr:uid="{00000000-0005-0000-0000-0000514A0000}"/>
    <cellStyle name="Normal 27 11" xfId="27030" xr:uid="{00000000-0005-0000-0000-0000524A0000}"/>
    <cellStyle name="Normal 27 2" xfId="5421" xr:uid="{00000000-0005-0000-0000-0000534A0000}"/>
    <cellStyle name="Normal 27 2 10" xfId="27031" xr:uid="{00000000-0005-0000-0000-0000544A0000}"/>
    <cellStyle name="Normal 27 2 2" xfId="5422" xr:uid="{00000000-0005-0000-0000-0000554A0000}"/>
    <cellStyle name="Normal 27 2 2 2" xfId="5423" xr:uid="{00000000-0005-0000-0000-0000564A0000}"/>
    <cellStyle name="Normal 27 2 2 2 2" xfId="5424" xr:uid="{00000000-0005-0000-0000-0000574A0000}"/>
    <cellStyle name="Normal 27 2 2 2 2 2" xfId="5425" xr:uid="{00000000-0005-0000-0000-0000584A0000}"/>
    <cellStyle name="Normal 27 2 2 2 2 2 2" xfId="7706" xr:uid="{00000000-0005-0000-0000-0000594A0000}"/>
    <cellStyle name="Normal 27 2 2 2 2 2 2 2" xfId="15957" xr:uid="{00000000-0005-0000-0000-00005A4A0000}"/>
    <cellStyle name="Normal 27 2 2 2 2 2 2 2 2" xfId="27033" xr:uid="{00000000-0005-0000-0000-00005B4A0000}"/>
    <cellStyle name="Normal 27 2 2 2 2 2 2 3" xfId="27034" xr:uid="{00000000-0005-0000-0000-00005C4A0000}"/>
    <cellStyle name="Normal 27 2 2 2 2 2 2 4" xfId="27032" xr:uid="{00000000-0005-0000-0000-00005D4A0000}"/>
    <cellStyle name="Normal 27 2 2 2 2 2 3" xfId="13971" xr:uid="{00000000-0005-0000-0000-00005E4A0000}"/>
    <cellStyle name="Normal 27 2 2 2 2 2 3 2" xfId="27035" xr:uid="{00000000-0005-0000-0000-00005F4A0000}"/>
    <cellStyle name="Normal 27 2 2 2 2 2 4" xfId="27036" xr:uid="{00000000-0005-0000-0000-0000604A0000}"/>
    <cellStyle name="Normal 27 2 2 2 2 2 5" xfId="27037" xr:uid="{00000000-0005-0000-0000-0000614A0000}"/>
    <cellStyle name="Normal 27 2 2 2 2 3" xfId="7705" xr:uid="{00000000-0005-0000-0000-0000624A0000}"/>
    <cellStyle name="Normal 27 2 2 2 2 3 2" xfId="15956" xr:uid="{00000000-0005-0000-0000-0000634A0000}"/>
    <cellStyle name="Normal 27 2 2 2 2 3 2 2" xfId="27039" xr:uid="{00000000-0005-0000-0000-0000644A0000}"/>
    <cellStyle name="Normal 27 2 2 2 2 3 3" xfId="27040" xr:uid="{00000000-0005-0000-0000-0000654A0000}"/>
    <cellStyle name="Normal 27 2 2 2 2 3 4" xfId="27038" xr:uid="{00000000-0005-0000-0000-0000664A0000}"/>
    <cellStyle name="Normal 27 2 2 2 2 4" xfId="13970" xr:uid="{00000000-0005-0000-0000-0000674A0000}"/>
    <cellStyle name="Normal 27 2 2 2 2 4 2" xfId="27041" xr:uid="{00000000-0005-0000-0000-0000684A0000}"/>
    <cellStyle name="Normal 27 2 2 2 2 5" xfId="27042" xr:uid="{00000000-0005-0000-0000-0000694A0000}"/>
    <cellStyle name="Normal 27 2 2 2 2 6" xfId="27043" xr:uid="{00000000-0005-0000-0000-00006A4A0000}"/>
    <cellStyle name="Normal 27 2 2 2 3" xfId="5426" xr:uid="{00000000-0005-0000-0000-00006B4A0000}"/>
    <cellStyle name="Normal 27 2 2 2 3 2" xfId="7707" xr:uid="{00000000-0005-0000-0000-00006C4A0000}"/>
    <cellStyle name="Normal 27 2 2 2 3 2 2" xfId="15958" xr:uid="{00000000-0005-0000-0000-00006D4A0000}"/>
    <cellStyle name="Normal 27 2 2 2 3 2 2 2" xfId="27045" xr:uid="{00000000-0005-0000-0000-00006E4A0000}"/>
    <cellStyle name="Normal 27 2 2 2 3 2 3" xfId="27046" xr:uid="{00000000-0005-0000-0000-00006F4A0000}"/>
    <cellStyle name="Normal 27 2 2 2 3 2 4" xfId="27044" xr:uid="{00000000-0005-0000-0000-0000704A0000}"/>
    <cellStyle name="Normal 27 2 2 2 3 3" xfId="13972" xr:uid="{00000000-0005-0000-0000-0000714A0000}"/>
    <cellStyle name="Normal 27 2 2 2 3 3 2" xfId="27047" xr:uid="{00000000-0005-0000-0000-0000724A0000}"/>
    <cellStyle name="Normal 27 2 2 2 3 4" xfId="27048" xr:uid="{00000000-0005-0000-0000-0000734A0000}"/>
    <cellStyle name="Normal 27 2 2 2 3 5" xfId="27049" xr:uid="{00000000-0005-0000-0000-0000744A0000}"/>
    <cellStyle name="Normal 27 2 2 2 4" xfId="7704" xr:uid="{00000000-0005-0000-0000-0000754A0000}"/>
    <cellStyle name="Normal 27 2 2 2 4 2" xfId="15955" xr:uid="{00000000-0005-0000-0000-0000764A0000}"/>
    <cellStyle name="Normal 27 2 2 2 4 2 2" xfId="27051" xr:uid="{00000000-0005-0000-0000-0000774A0000}"/>
    <cellStyle name="Normal 27 2 2 2 4 3" xfId="27052" xr:uid="{00000000-0005-0000-0000-0000784A0000}"/>
    <cellStyle name="Normal 27 2 2 2 4 4" xfId="27050" xr:uid="{00000000-0005-0000-0000-0000794A0000}"/>
    <cellStyle name="Normal 27 2 2 2 5" xfId="13969" xr:uid="{00000000-0005-0000-0000-00007A4A0000}"/>
    <cellStyle name="Normal 27 2 2 2 5 2" xfId="27053" xr:uid="{00000000-0005-0000-0000-00007B4A0000}"/>
    <cellStyle name="Normal 27 2 2 2 6" xfId="27054" xr:uid="{00000000-0005-0000-0000-00007C4A0000}"/>
    <cellStyle name="Normal 27 2 2 2 7" xfId="27055" xr:uid="{00000000-0005-0000-0000-00007D4A0000}"/>
    <cellStyle name="Normal 27 2 2 3" xfId="5427" xr:uid="{00000000-0005-0000-0000-00007E4A0000}"/>
    <cellStyle name="Normal 27 2 2 3 2" xfId="5428" xr:uid="{00000000-0005-0000-0000-00007F4A0000}"/>
    <cellStyle name="Normal 27 2 2 3 2 2" xfId="7709" xr:uid="{00000000-0005-0000-0000-0000804A0000}"/>
    <cellStyle name="Normal 27 2 2 3 2 2 2" xfId="15960" xr:uid="{00000000-0005-0000-0000-0000814A0000}"/>
    <cellStyle name="Normal 27 2 2 3 2 2 2 2" xfId="27057" xr:uid="{00000000-0005-0000-0000-0000824A0000}"/>
    <cellStyle name="Normal 27 2 2 3 2 2 3" xfId="27058" xr:uid="{00000000-0005-0000-0000-0000834A0000}"/>
    <cellStyle name="Normal 27 2 2 3 2 2 4" xfId="27056" xr:uid="{00000000-0005-0000-0000-0000844A0000}"/>
    <cellStyle name="Normal 27 2 2 3 2 3" xfId="13974" xr:uid="{00000000-0005-0000-0000-0000854A0000}"/>
    <cellStyle name="Normal 27 2 2 3 2 3 2" xfId="27059" xr:uid="{00000000-0005-0000-0000-0000864A0000}"/>
    <cellStyle name="Normal 27 2 2 3 2 4" xfId="27060" xr:uid="{00000000-0005-0000-0000-0000874A0000}"/>
    <cellStyle name="Normal 27 2 2 3 2 5" xfId="27061" xr:uid="{00000000-0005-0000-0000-0000884A0000}"/>
    <cellStyle name="Normal 27 2 2 3 3" xfId="7708" xr:uid="{00000000-0005-0000-0000-0000894A0000}"/>
    <cellStyle name="Normal 27 2 2 3 3 2" xfId="15959" xr:uid="{00000000-0005-0000-0000-00008A4A0000}"/>
    <cellStyle name="Normal 27 2 2 3 3 2 2" xfId="27063" xr:uid="{00000000-0005-0000-0000-00008B4A0000}"/>
    <cellStyle name="Normal 27 2 2 3 3 3" xfId="27064" xr:uid="{00000000-0005-0000-0000-00008C4A0000}"/>
    <cellStyle name="Normal 27 2 2 3 3 4" xfId="27062" xr:uid="{00000000-0005-0000-0000-00008D4A0000}"/>
    <cellStyle name="Normal 27 2 2 3 4" xfId="13973" xr:uid="{00000000-0005-0000-0000-00008E4A0000}"/>
    <cellStyle name="Normal 27 2 2 3 4 2" xfId="27065" xr:uid="{00000000-0005-0000-0000-00008F4A0000}"/>
    <cellStyle name="Normal 27 2 2 3 5" xfId="27066" xr:uid="{00000000-0005-0000-0000-0000904A0000}"/>
    <cellStyle name="Normal 27 2 2 3 6" xfId="27067" xr:uid="{00000000-0005-0000-0000-0000914A0000}"/>
    <cellStyle name="Normal 27 2 2 4" xfId="5429" xr:uid="{00000000-0005-0000-0000-0000924A0000}"/>
    <cellStyle name="Normal 27 2 2 4 2" xfId="5430" xr:uid="{00000000-0005-0000-0000-0000934A0000}"/>
    <cellStyle name="Normal 27 2 2 4 2 2" xfId="7711" xr:uid="{00000000-0005-0000-0000-0000944A0000}"/>
    <cellStyle name="Normal 27 2 2 4 2 2 2" xfId="15962" xr:uid="{00000000-0005-0000-0000-0000954A0000}"/>
    <cellStyle name="Normal 27 2 2 4 2 2 2 2" xfId="27069" xr:uid="{00000000-0005-0000-0000-0000964A0000}"/>
    <cellStyle name="Normal 27 2 2 4 2 2 3" xfId="27070" xr:uid="{00000000-0005-0000-0000-0000974A0000}"/>
    <cellStyle name="Normal 27 2 2 4 2 2 4" xfId="27068" xr:uid="{00000000-0005-0000-0000-0000984A0000}"/>
    <cellStyle name="Normal 27 2 2 4 2 3" xfId="13976" xr:uid="{00000000-0005-0000-0000-0000994A0000}"/>
    <cellStyle name="Normal 27 2 2 4 2 3 2" xfId="27071" xr:uid="{00000000-0005-0000-0000-00009A4A0000}"/>
    <cellStyle name="Normal 27 2 2 4 2 4" xfId="27072" xr:uid="{00000000-0005-0000-0000-00009B4A0000}"/>
    <cellStyle name="Normal 27 2 2 4 2 5" xfId="27073" xr:uid="{00000000-0005-0000-0000-00009C4A0000}"/>
    <cellStyle name="Normal 27 2 2 4 3" xfId="7710" xr:uid="{00000000-0005-0000-0000-00009D4A0000}"/>
    <cellStyle name="Normal 27 2 2 4 3 2" xfId="15961" xr:uid="{00000000-0005-0000-0000-00009E4A0000}"/>
    <cellStyle name="Normal 27 2 2 4 3 2 2" xfId="27075" xr:uid="{00000000-0005-0000-0000-00009F4A0000}"/>
    <cellStyle name="Normal 27 2 2 4 3 3" xfId="27076" xr:uid="{00000000-0005-0000-0000-0000A04A0000}"/>
    <cellStyle name="Normal 27 2 2 4 3 4" xfId="27074" xr:uid="{00000000-0005-0000-0000-0000A14A0000}"/>
    <cellStyle name="Normal 27 2 2 4 4" xfId="13975" xr:uid="{00000000-0005-0000-0000-0000A24A0000}"/>
    <cellStyle name="Normal 27 2 2 4 4 2" xfId="27077" xr:uid="{00000000-0005-0000-0000-0000A34A0000}"/>
    <cellStyle name="Normal 27 2 2 4 5" xfId="27078" xr:uid="{00000000-0005-0000-0000-0000A44A0000}"/>
    <cellStyle name="Normal 27 2 2 4 6" xfId="27079" xr:uid="{00000000-0005-0000-0000-0000A54A0000}"/>
    <cellStyle name="Normal 27 2 2 5" xfId="5431" xr:uid="{00000000-0005-0000-0000-0000A64A0000}"/>
    <cellStyle name="Normal 27 2 2 5 2" xfId="7712" xr:uid="{00000000-0005-0000-0000-0000A74A0000}"/>
    <cellStyle name="Normal 27 2 2 5 2 2" xfId="15963" xr:uid="{00000000-0005-0000-0000-0000A84A0000}"/>
    <cellStyle name="Normal 27 2 2 5 2 2 2" xfId="27081" xr:uid="{00000000-0005-0000-0000-0000A94A0000}"/>
    <cellStyle name="Normal 27 2 2 5 2 3" xfId="27082" xr:uid="{00000000-0005-0000-0000-0000AA4A0000}"/>
    <cellStyle name="Normal 27 2 2 5 2 4" xfId="27080" xr:uid="{00000000-0005-0000-0000-0000AB4A0000}"/>
    <cellStyle name="Normal 27 2 2 5 3" xfId="13977" xr:uid="{00000000-0005-0000-0000-0000AC4A0000}"/>
    <cellStyle name="Normal 27 2 2 5 3 2" xfId="27083" xr:uid="{00000000-0005-0000-0000-0000AD4A0000}"/>
    <cellStyle name="Normal 27 2 2 5 4" xfId="27084" xr:uid="{00000000-0005-0000-0000-0000AE4A0000}"/>
    <cellStyle name="Normal 27 2 2 5 5" xfId="27085" xr:uid="{00000000-0005-0000-0000-0000AF4A0000}"/>
    <cellStyle name="Normal 27 2 2 6" xfId="7703" xr:uid="{00000000-0005-0000-0000-0000B04A0000}"/>
    <cellStyle name="Normal 27 2 2 6 2" xfId="15954" xr:uid="{00000000-0005-0000-0000-0000B14A0000}"/>
    <cellStyle name="Normal 27 2 2 6 2 2" xfId="27087" xr:uid="{00000000-0005-0000-0000-0000B24A0000}"/>
    <cellStyle name="Normal 27 2 2 6 3" xfId="27088" xr:uid="{00000000-0005-0000-0000-0000B34A0000}"/>
    <cellStyle name="Normal 27 2 2 6 4" xfId="27086" xr:uid="{00000000-0005-0000-0000-0000B44A0000}"/>
    <cellStyle name="Normal 27 2 2 7" xfId="13968" xr:uid="{00000000-0005-0000-0000-0000B54A0000}"/>
    <cellStyle name="Normal 27 2 2 7 2" xfId="27089" xr:uid="{00000000-0005-0000-0000-0000B64A0000}"/>
    <cellStyle name="Normal 27 2 2 8" xfId="27090" xr:uid="{00000000-0005-0000-0000-0000B74A0000}"/>
    <cellStyle name="Normal 27 2 2 9" xfId="27091" xr:uid="{00000000-0005-0000-0000-0000B84A0000}"/>
    <cellStyle name="Normal 27 2 3" xfId="5432" xr:uid="{00000000-0005-0000-0000-0000B94A0000}"/>
    <cellStyle name="Normal 27 2 3 2" xfId="5433" xr:uid="{00000000-0005-0000-0000-0000BA4A0000}"/>
    <cellStyle name="Normal 27 2 3 2 2" xfId="5434" xr:uid="{00000000-0005-0000-0000-0000BB4A0000}"/>
    <cellStyle name="Normal 27 2 3 2 2 2" xfId="7715" xr:uid="{00000000-0005-0000-0000-0000BC4A0000}"/>
    <cellStyle name="Normal 27 2 3 2 2 2 2" xfId="15966" xr:uid="{00000000-0005-0000-0000-0000BD4A0000}"/>
    <cellStyle name="Normal 27 2 3 2 2 2 2 2" xfId="27093" xr:uid="{00000000-0005-0000-0000-0000BE4A0000}"/>
    <cellStyle name="Normal 27 2 3 2 2 2 3" xfId="27094" xr:uid="{00000000-0005-0000-0000-0000BF4A0000}"/>
    <cellStyle name="Normal 27 2 3 2 2 2 4" xfId="27092" xr:uid="{00000000-0005-0000-0000-0000C04A0000}"/>
    <cellStyle name="Normal 27 2 3 2 2 3" xfId="13980" xr:uid="{00000000-0005-0000-0000-0000C14A0000}"/>
    <cellStyle name="Normal 27 2 3 2 2 3 2" xfId="27095" xr:uid="{00000000-0005-0000-0000-0000C24A0000}"/>
    <cellStyle name="Normal 27 2 3 2 2 4" xfId="27096" xr:uid="{00000000-0005-0000-0000-0000C34A0000}"/>
    <cellStyle name="Normal 27 2 3 2 2 5" xfId="27097" xr:uid="{00000000-0005-0000-0000-0000C44A0000}"/>
    <cellStyle name="Normal 27 2 3 2 3" xfId="7714" xr:uid="{00000000-0005-0000-0000-0000C54A0000}"/>
    <cellStyle name="Normal 27 2 3 2 3 2" xfId="15965" xr:uid="{00000000-0005-0000-0000-0000C64A0000}"/>
    <cellStyle name="Normal 27 2 3 2 3 2 2" xfId="27099" xr:uid="{00000000-0005-0000-0000-0000C74A0000}"/>
    <cellStyle name="Normal 27 2 3 2 3 3" xfId="27100" xr:uid="{00000000-0005-0000-0000-0000C84A0000}"/>
    <cellStyle name="Normal 27 2 3 2 3 4" xfId="27098" xr:uid="{00000000-0005-0000-0000-0000C94A0000}"/>
    <cellStyle name="Normal 27 2 3 2 4" xfId="13979" xr:uid="{00000000-0005-0000-0000-0000CA4A0000}"/>
    <cellStyle name="Normal 27 2 3 2 4 2" xfId="27101" xr:uid="{00000000-0005-0000-0000-0000CB4A0000}"/>
    <cellStyle name="Normal 27 2 3 2 5" xfId="27102" xr:uid="{00000000-0005-0000-0000-0000CC4A0000}"/>
    <cellStyle name="Normal 27 2 3 2 6" xfId="27103" xr:uid="{00000000-0005-0000-0000-0000CD4A0000}"/>
    <cellStyle name="Normal 27 2 3 3" xfId="5435" xr:uid="{00000000-0005-0000-0000-0000CE4A0000}"/>
    <cellStyle name="Normal 27 2 3 3 2" xfId="7716" xr:uid="{00000000-0005-0000-0000-0000CF4A0000}"/>
    <cellStyle name="Normal 27 2 3 3 2 2" xfId="15967" xr:uid="{00000000-0005-0000-0000-0000D04A0000}"/>
    <cellStyle name="Normal 27 2 3 3 2 2 2" xfId="27105" xr:uid="{00000000-0005-0000-0000-0000D14A0000}"/>
    <cellStyle name="Normal 27 2 3 3 2 3" xfId="27106" xr:uid="{00000000-0005-0000-0000-0000D24A0000}"/>
    <cellStyle name="Normal 27 2 3 3 2 4" xfId="27104" xr:uid="{00000000-0005-0000-0000-0000D34A0000}"/>
    <cellStyle name="Normal 27 2 3 3 3" xfId="13981" xr:uid="{00000000-0005-0000-0000-0000D44A0000}"/>
    <cellStyle name="Normal 27 2 3 3 3 2" xfId="27107" xr:uid="{00000000-0005-0000-0000-0000D54A0000}"/>
    <cellStyle name="Normal 27 2 3 3 4" xfId="27108" xr:uid="{00000000-0005-0000-0000-0000D64A0000}"/>
    <cellStyle name="Normal 27 2 3 3 5" xfId="27109" xr:uid="{00000000-0005-0000-0000-0000D74A0000}"/>
    <cellStyle name="Normal 27 2 3 4" xfId="7713" xr:uid="{00000000-0005-0000-0000-0000D84A0000}"/>
    <cellStyle name="Normal 27 2 3 4 2" xfId="15964" xr:uid="{00000000-0005-0000-0000-0000D94A0000}"/>
    <cellStyle name="Normal 27 2 3 4 2 2" xfId="27111" xr:uid="{00000000-0005-0000-0000-0000DA4A0000}"/>
    <cellStyle name="Normal 27 2 3 4 3" xfId="27112" xr:uid="{00000000-0005-0000-0000-0000DB4A0000}"/>
    <cellStyle name="Normal 27 2 3 4 4" xfId="27110" xr:uid="{00000000-0005-0000-0000-0000DC4A0000}"/>
    <cellStyle name="Normal 27 2 3 5" xfId="13978" xr:uid="{00000000-0005-0000-0000-0000DD4A0000}"/>
    <cellStyle name="Normal 27 2 3 5 2" xfId="27113" xr:uid="{00000000-0005-0000-0000-0000DE4A0000}"/>
    <cellStyle name="Normal 27 2 3 6" xfId="27114" xr:uid="{00000000-0005-0000-0000-0000DF4A0000}"/>
    <cellStyle name="Normal 27 2 3 7" xfId="27115" xr:uid="{00000000-0005-0000-0000-0000E04A0000}"/>
    <cellStyle name="Normal 27 2 4" xfId="5436" xr:uid="{00000000-0005-0000-0000-0000E14A0000}"/>
    <cellStyle name="Normal 27 2 4 2" xfId="5437" xr:uid="{00000000-0005-0000-0000-0000E24A0000}"/>
    <cellStyle name="Normal 27 2 4 2 2" xfId="7718" xr:uid="{00000000-0005-0000-0000-0000E34A0000}"/>
    <cellStyle name="Normal 27 2 4 2 2 2" xfId="15969" xr:uid="{00000000-0005-0000-0000-0000E44A0000}"/>
    <cellStyle name="Normal 27 2 4 2 2 2 2" xfId="27117" xr:uid="{00000000-0005-0000-0000-0000E54A0000}"/>
    <cellStyle name="Normal 27 2 4 2 2 3" xfId="27118" xr:uid="{00000000-0005-0000-0000-0000E64A0000}"/>
    <cellStyle name="Normal 27 2 4 2 2 4" xfId="27116" xr:uid="{00000000-0005-0000-0000-0000E74A0000}"/>
    <cellStyle name="Normal 27 2 4 2 3" xfId="13983" xr:uid="{00000000-0005-0000-0000-0000E84A0000}"/>
    <cellStyle name="Normal 27 2 4 2 3 2" xfId="27119" xr:uid="{00000000-0005-0000-0000-0000E94A0000}"/>
    <cellStyle name="Normal 27 2 4 2 4" xfId="27120" xr:uid="{00000000-0005-0000-0000-0000EA4A0000}"/>
    <cellStyle name="Normal 27 2 4 2 5" xfId="27121" xr:uid="{00000000-0005-0000-0000-0000EB4A0000}"/>
    <cellStyle name="Normal 27 2 4 3" xfId="7717" xr:uid="{00000000-0005-0000-0000-0000EC4A0000}"/>
    <cellStyle name="Normal 27 2 4 3 2" xfId="15968" xr:uid="{00000000-0005-0000-0000-0000ED4A0000}"/>
    <cellStyle name="Normal 27 2 4 3 2 2" xfId="27123" xr:uid="{00000000-0005-0000-0000-0000EE4A0000}"/>
    <cellStyle name="Normal 27 2 4 3 3" xfId="27124" xr:uid="{00000000-0005-0000-0000-0000EF4A0000}"/>
    <cellStyle name="Normal 27 2 4 3 4" xfId="27122" xr:uid="{00000000-0005-0000-0000-0000F04A0000}"/>
    <cellStyle name="Normal 27 2 4 4" xfId="13982" xr:uid="{00000000-0005-0000-0000-0000F14A0000}"/>
    <cellStyle name="Normal 27 2 4 4 2" xfId="27125" xr:uid="{00000000-0005-0000-0000-0000F24A0000}"/>
    <cellStyle name="Normal 27 2 4 5" xfId="27126" xr:uid="{00000000-0005-0000-0000-0000F34A0000}"/>
    <cellStyle name="Normal 27 2 4 6" xfId="27127" xr:uid="{00000000-0005-0000-0000-0000F44A0000}"/>
    <cellStyle name="Normal 27 2 5" xfId="5438" xr:uid="{00000000-0005-0000-0000-0000F54A0000}"/>
    <cellStyle name="Normal 27 2 5 2" xfId="5439" xr:uid="{00000000-0005-0000-0000-0000F64A0000}"/>
    <cellStyle name="Normal 27 2 5 2 2" xfId="7720" xr:uid="{00000000-0005-0000-0000-0000F74A0000}"/>
    <cellStyle name="Normal 27 2 5 2 2 2" xfId="15971" xr:uid="{00000000-0005-0000-0000-0000F84A0000}"/>
    <cellStyle name="Normal 27 2 5 2 2 2 2" xfId="27129" xr:uid="{00000000-0005-0000-0000-0000F94A0000}"/>
    <cellStyle name="Normal 27 2 5 2 2 3" xfId="27130" xr:uid="{00000000-0005-0000-0000-0000FA4A0000}"/>
    <cellStyle name="Normal 27 2 5 2 2 4" xfId="27128" xr:uid="{00000000-0005-0000-0000-0000FB4A0000}"/>
    <cellStyle name="Normal 27 2 5 2 3" xfId="13985" xr:uid="{00000000-0005-0000-0000-0000FC4A0000}"/>
    <cellStyle name="Normal 27 2 5 2 3 2" xfId="27131" xr:uid="{00000000-0005-0000-0000-0000FD4A0000}"/>
    <cellStyle name="Normal 27 2 5 2 4" xfId="27132" xr:uid="{00000000-0005-0000-0000-0000FE4A0000}"/>
    <cellStyle name="Normal 27 2 5 2 5" xfId="27133" xr:uid="{00000000-0005-0000-0000-0000FF4A0000}"/>
    <cellStyle name="Normal 27 2 5 3" xfId="7719" xr:uid="{00000000-0005-0000-0000-0000004B0000}"/>
    <cellStyle name="Normal 27 2 5 3 2" xfId="15970" xr:uid="{00000000-0005-0000-0000-0000014B0000}"/>
    <cellStyle name="Normal 27 2 5 3 2 2" xfId="27135" xr:uid="{00000000-0005-0000-0000-0000024B0000}"/>
    <cellStyle name="Normal 27 2 5 3 3" xfId="27136" xr:uid="{00000000-0005-0000-0000-0000034B0000}"/>
    <cellStyle name="Normal 27 2 5 3 4" xfId="27134" xr:uid="{00000000-0005-0000-0000-0000044B0000}"/>
    <cellStyle name="Normal 27 2 5 4" xfId="13984" xr:uid="{00000000-0005-0000-0000-0000054B0000}"/>
    <cellStyle name="Normal 27 2 5 4 2" xfId="27137" xr:uid="{00000000-0005-0000-0000-0000064B0000}"/>
    <cellStyle name="Normal 27 2 5 5" xfId="27138" xr:uid="{00000000-0005-0000-0000-0000074B0000}"/>
    <cellStyle name="Normal 27 2 5 6" xfId="27139" xr:uid="{00000000-0005-0000-0000-0000084B0000}"/>
    <cellStyle name="Normal 27 2 6" xfId="5440" xr:uid="{00000000-0005-0000-0000-0000094B0000}"/>
    <cellStyle name="Normal 27 2 6 2" xfId="7721" xr:uid="{00000000-0005-0000-0000-00000A4B0000}"/>
    <cellStyle name="Normal 27 2 6 2 2" xfId="15972" xr:uid="{00000000-0005-0000-0000-00000B4B0000}"/>
    <cellStyle name="Normal 27 2 6 2 2 2" xfId="27141" xr:uid="{00000000-0005-0000-0000-00000C4B0000}"/>
    <cellStyle name="Normal 27 2 6 2 3" xfId="27142" xr:uid="{00000000-0005-0000-0000-00000D4B0000}"/>
    <cellStyle name="Normal 27 2 6 2 4" xfId="27140" xr:uid="{00000000-0005-0000-0000-00000E4B0000}"/>
    <cellStyle name="Normal 27 2 6 3" xfId="13986" xr:uid="{00000000-0005-0000-0000-00000F4B0000}"/>
    <cellStyle name="Normal 27 2 6 3 2" xfId="27143" xr:uid="{00000000-0005-0000-0000-0000104B0000}"/>
    <cellStyle name="Normal 27 2 6 4" xfId="27144" xr:uid="{00000000-0005-0000-0000-0000114B0000}"/>
    <cellStyle name="Normal 27 2 6 5" xfId="27145" xr:uid="{00000000-0005-0000-0000-0000124B0000}"/>
    <cellStyle name="Normal 27 2 7" xfId="7702" xr:uid="{00000000-0005-0000-0000-0000134B0000}"/>
    <cellStyle name="Normal 27 2 7 2" xfId="15953" xr:uid="{00000000-0005-0000-0000-0000144B0000}"/>
    <cellStyle name="Normal 27 2 7 2 2" xfId="27147" xr:uid="{00000000-0005-0000-0000-0000154B0000}"/>
    <cellStyle name="Normal 27 2 7 3" xfId="27148" xr:uid="{00000000-0005-0000-0000-0000164B0000}"/>
    <cellStyle name="Normal 27 2 7 4" xfId="27146" xr:uid="{00000000-0005-0000-0000-0000174B0000}"/>
    <cellStyle name="Normal 27 2 8" xfId="13967" xr:uid="{00000000-0005-0000-0000-0000184B0000}"/>
    <cellStyle name="Normal 27 2 8 2" xfId="27149" xr:uid="{00000000-0005-0000-0000-0000194B0000}"/>
    <cellStyle name="Normal 27 2 9" xfId="27150" xr:uid="{00000000-0005-0000-0000-00001A4B0000}"/>
    <cellStyle name="Normal 27 3" xfId="5441" xr:uid="{00000000-0005-0000-0000-00001B4B0000}"/>
    <cellStyle name="Normal 27 3 2" xfId="5442" xr:uid="{00000000-0005-0000-0000-00001C4B0000}"/>
    <cellStyle name="Normal 27 3 2 2" xfId="5443" xr:uid="{00000000-0005-0000-0000-00001D4B0000}"/>
    <cellStyle name="Normal 27 3 2 2 2" xfId="5444" xr:uid="{00000000-0005-0000-0000-00001E4B0000}"/>
    <cellStyle name="Normal 27 3 2 2 2 2" xfId="7725" xr:uid="{00000000-0005-0000-0000-00001F4B0000}"/>
    <cellStyle name="Normal 27 3 2 2 2 2 2" xfId="15976" xr:uid="{00000000-0005-0000-0000-0000204B0000}"/>
    <cellStyle name="Normal 27 3 2 2 2 2 2 2" xfId="27152" xr:uid="{00000000-0005-0000-0000-0000214B0000}"/>
    <cellStyle name="Normal 27 3 2 2 2 2 3" xfId="27153" xr:uid="{00000000-0005-0000-0000-0000224B0000}"/>
    <cellStyle name="Normal 27 3 2 2 2 2 4" xfId="27151" xr:uid="{00000000-0005-0000-0000-0000234B0000}"/>
    <cellStyle name="Normal 27 3 2 2 2 3" xfId="13990" xr:uid="{00000000-0005-0000-0000-0000244B0000}"/>
    <cellStyle name="Normal 27 3 2 2 2 3 2" xfId="27154" xr:uid="{00000000-0005-0000-0000-0000254B0000}"/>
    <cellStyle name="Normal 27 3 2 2 2 4" xfId="27155" xr:uid="{00000000-0005-0000-0000-0000264B0000}"/>
    <cellStyle name="Normal 27 3 2 2 2 5" xfId="27156" xr:uid="{00000000-0005-0000-0000-0000274B0000}"/>
    <cellStyle name="Normal 27 3 2 2 3" xfId="7724" xr:uid="{00000000-0005-0000-0000-0000284B0000}"/>
    <cellStyle name="Normal 27 3 2 2 3 2" xfId="15975" xr:uid="{00000000-0005-0000-0000-0000294B0000}"/>
    <cellStyle name="Normal 27 3 2 2 3 2 2" xfId="27158" xr:uid="{00000000-0005-0000-0000-00002A4B0000}"/>
    <cellStyle name="Normal 27 3 2 2 3 3" xfId="27159" xr:uid="{00000000-0005-0000-0000-00002B4B0000}"/>
    <cellStyle name="Normal 27 3 2 2 3 4" xfId="27157" xr:uid="{00000000-0005-0000-0000-00002C4B0000}"/>
    <cellStyle name="Normal 27 3 2 2 4" xfId="13989" xr:uid="{00000000-0005-0000-0000-00002D4B0000}"/>
    <cellStyle name="Normal 27 3 2 2 4 2" xfId="27160" xr:uid="{00000000-0005-0000-0000-00002E4B0000}"/>
    <cellStyle name="Normal 27 3 2 2 5" xfId="27161" xr:uid="{00000000-0005-0000-0000-00002F4B0000}"/>
    <cellStyle name="Normal 27 3 2 2 6" xfId="27162" xr:uid="{00000000-0005-0000-0000-0000304B0000}"/>
    <cellStyle name="Normal 27 3 2 3" xfId="5445" xr:uid="{00000000-0005-0000-0000-0000314B0000}"/>
    <cellStyle name="Normal 27 3 2 3 2" xfId="7726" xr:uid="{00000000-0005-0000-0000-0000324B0000}"/>
    <cellStyle name="Normal 27 3 2 3 2 2" xfId="15977" xr:uid="{00000000-0005-0000-0000-0000334B0000}"/>
    <cellStyle name="Normal 27 3 2 3 2 2 2" xfId="27164" xr:uid="{00000000-0005-0000-0000-0000344B0000}"/>
    <cellStyle name="Normal 27 3 2 3 2 3" xfId="27165" xr:uid="{00000000-0005-0000-0000-0000354B0000}"/>
    <cellStyle name="Normal 27 3 2 3 2 4" xfId="27163" xr:uid="{00000000-0005-0000-0000-0000364B0000}"/>
    <cellStyle name="Normal 27 3 2 3 3" xfId="13991" xr:uid="{00000000-0005-0000-0000-0000374B0000}"/>
    <cellStyle name="Normal 27 3 2 3 3 2" xfId="27166" xr:uid="{00000000-0005-0000-0000-0000384B0000}"/>
    <cellStyle name="Normal 27 3 2 3 4" xfId="27167" xr:uid="{00000000-0005-0000-0000-0000394B0000}"/>
    <cellStyle name="Normal 27 3 2 3 5" xfId="27168" xr:uid="{00000000-0005-0000-0000-00003A4B0000}"/>
    <cellStyle name="Normal 27 3 2 4" xfId="7723" xr:uid="{00000000-0005-0000-0000-00003B4B0000}"/>
    <cellStyle name="Normal 27 3 2 4 2" xfId="15974" xr:uid="{00000000-0005-0000-0000-00003C4B0000}"/>
    <cellStyle name="Normal 27 3 2 4 2 2" xfId="27170" xr:uid="{00000000-0005-0000-0000-00003D4B0000}"/>
    <cellStyle name="Normal 27 3 2 4 3" xfId="27171" xr:uid="{00000000-0005-0000-0000-00003E4B0000}"/>
    <cellStyle name="Normal 27 3 2 4 4" xfId="27169" xr:uid="{00000000-0005-0000-0000-00003F4B0000}"/>
    <cellStyle name="Normal 27 3 2 5" xfId="13988" xr:uid="{00000000-0005-0000-0000-0000404B0000}"/>
    <cellStyle name="Normal 27 3 2 5 2" xfId="27172" xr:uid="{00000000-0005-0000-0000-0000414B0000}"/>
    <cellStyle name="Normal 27 3 2 6" xfId="27173" xr:uid="{00000000-0005-0000-0000-0000424B0000}"/>
    <cellStyle name="Normal 27 3 2 7" xfId="27174" xr:uid="{00000000-0005-0000-0000-0000434B0000}"/>
    <cellStyle name="Normal 27 3 3" xfId="5446" xr:uid="{00000000-0005-0000-0000-0000444B0000}"/>
    <cellStyle name="Normal 27 3 3 2" xfId="5447" xr:uid="{00000000-0005-0000-0000-0000454B0000}"/>
    <cellStyle name="Normal 27 3 3 2 2" xfId="7728" xr:uid="{00000000-0005-0000-0000-0000464B0000}"/>
    <cellStyle name="Normal 27 3 3 2 2 2" xfId="15979" xr:uid="{00000000-0005-0000-0000-0000474B0000}"/>
    <cellStyle name="Normal 27 3 3 2 2 2 2" xfId="27176" xr:uid="{00000000-0005-0000-0000-0000484B0000}"/>
    <cellStyle name="Normal 27 3 3 2 2 3" xfId="27177" xr:uid="{00000000-0005-0000-0000-0000494B0000}"/>
    <cellStyle name="Normal 27 3 3 2 2 4" xfId="27175" xr:uid="{00000000-0005-0000-0000-00004A4B0000}"/>
    <cellStyle name="Normal 27 3 3 2 3" xfId="13993" xr:uid="{00000000-0005-0000-0000-00004B4B0000}"/>
    <cellStyle name="Normal 27 3 3 2 3 2" xfId="27178" xr:uid="{00000000-0005-0000-0000-00004C4B0000}"/>
    <cellStyle name="Normal 27 3 3 2 4" xfId="27179" xr:uid="{00000000-0005-0000-0000-00004D4B0000}"/>
    <cellStyle name="Normal 27 3 3 2 5" xfId="27180" xr:uid="{00000000-0005-0000-0000-00004E4B0000}"/>
    <cellStyle name="Normal 27 3 3 3" xfId="7727" xr:uid="{00000000-0005-0000-0000-00004F4B0000}"/>
    <cellStyle name="Normal 27 3 3 3 2" xfId="15978" xr:uid="{00000000-0005-0000-0000-0000504B0000}"/>
    <cellStyle name="Normal 27 3 3 3 2 2" xfId="27182" xr:uid="{00000000-0005-0000-0000-0000514B0000}"/>
    <cellStyle name="Normal 27 3 3 3 3" xfId="27183" xr:uid="{00000000-0005-0000-0000-0000524B0000}"/>
    <cellStyle name="Normal 27 3 3 3 4" xfId="27181" xr:uid="{00000000-0005-0000-0000-0000534B0000}"/>
    <cellStyle name="Normal 27 3 3 4" xfId="13992" xr:uid="{00000000-0005-0000-0000-0000544B0000}"/>
    <cellStyle name="Normal 27 3 3 4 2" xfId="27184" xr:uid="{00000000-0005-0000-0000-0000554B0000}"/>
    <cellStyle name="Normal 27 3 3 5" xfId="27185" xr:uid="{00000000-0005-0000-0000-0000564B0000}"/>
    <cellStyle name="Normal 27 3 3 6" xfId="27186" xr:uid="{00000000-0005-0000-0000-0000574B0000}"/>
    <cellStyle name="Normal 27 3 4" xfId="5448" xr:uid="{00000000-0005-0000-0000-0000584B0000}"/>
    <cellStyle name="Normal 27 3 4 2" xfId="5449" xr:uid="{00000000-0005-0000-0000-0000594B0000}"/>
    <cellStyle name="Normal 27 3 4 2 2" xfId="7730" xr:uid="{00000000-0005-0000-0000-00005A4B0000}"/>
    <cellStyle name="Normal 27 3 4 2 2 2" xfId="15981" xr:uid="{00000000-0005-0000-0000-00005B4B0000}"/>
    <cellStyle name="Normal 27 3 4 2 2 2 2" xfId="27188" xr:uid="{00000000-0005-0000-0000-00005C4B0000}"/>
    <cellStyle name="Normal 27 3 4 2 2 3" xfId="27189" xr:uid="{00000000-0005-0000-0000-00005D4B0000}"/>
    <cellStyle name="Normal 27 3 4 2 2 4" xfId="27187" xr:uid="{00000000-0005-0000-0000-00005E4B0000}"/>
    <cellStyle name="Normal 27 3 4 2 3" xfId="13995" xr:uid="{00000000-0005-0000-0000-00005F4B0000}"/>
    <cellStyle name="Normal 27 3 4 2 3 2" xfId="27190" xr:uid="{00000000-0005-0000-0000-0000604B0000}"/>
    <cellStyle name="Normal 27 3 4 2 4" xfId="27191" xr:uid="{00000000-0005-0000-0000-0000614B0000}"/>
    <cellStyle name="Normal 27 3 4 2 5" xfId="27192" xr:uid="{00000000-0005-0000-0000-0000624B0000}"/>
    <cellStyle name="Normal 27 3 4 3" xfId="7729" xr:uid="{00000000-0005-0000-0000-0000634B0000}"/>
    <cellStyle name="Normal 27 3 4 3 2" xfId="15980" xr:uid="{00000000-0005-0000-0000-0000644B0000}"/>
    <cellStyle name="Normal 27 3 4 3 2 2" xfId="27194" xr:uid="{00000000-0005-0000-0000-0000654B0000}"/>
    <cellStyle name="Normal 27 3 4 3 3" xfId="27195" xr:uid="{00000000-0005-0000-0000-0000664B0000}"/>
    <cellStyle name="Normal 27 3 4 3 4" xfId="27193" xr:uid="{00000000-0005-0000-0000-0000674B0000}"/>
    <cellStyle name="Normal 27 3 4 4" xfId="13994" xr:uid="{00000000-0005-0000-0000-0000684B0000}"/>
    <cellStyle name="Normal 27 3 4 4 2" xfId="27196" xr:uid="{00000000-0005-0000-0000-0000694B0000}"/>
    <cellStyle name="Normal 27 3 4 5" xfId="27197" xr:uid="{00000000-0005-0000-0000-00006A4B0000}"/>
    <cellStyle name="Normal 27 3 4 6" xfId="27198" xr:uid="{00000000-0005-0000-0000-00006B4B0000}"/>
    <cellStyle name="Normal 27 3 5" xfId="5450" xr:uid="{00000000-0005-0000-0000-00006C4B0000}"/>
    <cellStyle name="Normal 27 3 5 2" xfId="7731" xr:uid="{00000000-0005-0000-0000-00006D4B0000}"/>
    <cellStyle name="Normal 27 3 5 2 2" xfId="15982" xr:uid="{00000000-0005-0000-0000-00006E4B0000}"/>
    <cellStyle name="Normal 27 3 5 2 2 2" xfId="27200" xr:uid="{00000000-0005-0000-0000-00006F4B0000}"/>
    <cellStyle name="Normal 27 3 5 2 3" xfId="27201" xr:uid="{00000000-0005-0000-0000-0000704B0000}"/>
    <cellStyle name="Normal 27 3 5 2 4" xfId="27199" xr:uid="{00000000-0005-0000-0000-0000714B0000}"/>
    <cellStyle name="Normal 27 3 5 3" xfId="13996" xr:uid="{00000000-0005-0000-0000-0000724B0000}"/>
    <cellStyle name="Normal 27 3 5 3 2" xfId="27202" xr:uid="{00000000-0005-0000-0000-0000734B0000}"/>
    <cellStyle name="Normal 27 3 5 4" xfId="27203" xr:uid="{00000000-0005-0000-0000-0000744B0000}"/>
    <cellStyle name="Normal 27 3 5 5" xfId="27204" xr:uid="{00000000-0005-0000-0000-0000754B0000}"/>
    <cellStyle name="Normal 27 3 6" xfId="7722" xr:uid="{00000000-0005-0000-0000-0000764B0000}"/>
    <cellStyle name="Normal 27 3 6 2" xfId="15973" xr:uid="{00000000-0005-0000-0000-0000774B0000}"/>
    <cellStyle name="Normal 27 3 6 2 2" xfId="27206" xr:uid="{00000000-0005-0000-0000-0000784B0000}"/>
    <cellStyle name="Normal 27 3 6 3" xfId="27207" xr:uid="{00000000-0005-0000-0000-0000794B0000}"/>
    <cellStyle name="Normal 27 3 6 4" xfId="27205" xr:uid="{00000000-0005-0000-0000-00007A4B0000}"/>
    <cellStyle name="Normal 27 3 7" xfId="13987" xr:uid="{00000000-0005-0000-0000-00007B4B0000}"/>
    <cellStyle name="Normal 27 3 7 2" xfId="27208" xr:uid="{00000000-0005-0000-0000-00007C4B0000}"/>
    <cellStyle name="Normal 27 3 8" xfId="27209" xr:uid="{00000000-0005-0000-0000-00007D4B0000}"/>
    <cellStyle name="Normal 27 3 9" xfId="27210" xr:uid="{00000000-0005-0000-0000-00007E4B0000}"/>
    <cellStyle name="Normal 27 4" xfId="5451" xr:uid="{00000000-0005-0000-0000-00007F4B0000}"/>
    <cellStyle name="Normal 27 4 2" xfId="5452" xr:uid="{00000000-0005-0000-0000-0000804B0000}"/>
    <cellStyle name="Normal 27 4 2 2" xfId="5453" xr:uid="{00000000-0005-0000-0000-0000814B0000}"/>
    <cellStyle name="Normal 27 4 2 2 2" xfId="7734" xr:uid="{00000000-0005-0000-0000-0000824B0000}"/>
    <cellStyle name="Normal 27 4 2 2 2 2" xfId="15985" xr:uid="{00000000-0005-0000-0000-0000834B0000}"/>
    <cellStyle name="Normal 27 4 2 2 2 2 2" xfId="27212" xr:uid="{00000000-0005-0000-0000-0000844B0000}"/>
    <cellStyle name="Normal 27 4 2 2 2 3" xfId="27213" xr:uid="{00000000-0005-0000-0000-0000854B0000}"/>
    <cellStyle name="Normal 27 4 2 2 2 4" xfId="27211" xr:uid="{00000000-0005-0000-0000-0000864B0000}"/>
    <cellStyle name="Normal 27 4 2 2 3" xfId="13999" xr:uid="{00000000-0005-0000-0000-0000874B0000}"/>
    <cellStyle name="Normal 27 4 2 2 3 2" xfId="27214" xr:uid="{00000000-0005-0000-0000-0000884B0000}"/>
    <cellStyle name="Normal 27 4 2 2 4" xfId="27215" xr:uid="{00000000-0005-0000-0000-0000894B0000}"/>
    <cellStyle name="Normal 27 4 2 2 5" xfId="27216" xr:uid="{00000000-0005-0000-0000-00008A4B0000}"/>
    <cellStyle name="Normal 27 4 2 3" xfId="7733" xr:uid="{00000000-0005-0000-0000-00008B4B0000}"/>
    <cellStyle name="Normal 27 4 2 3 2" xfId="15984" xr:uid="{00000000-0005-0000-0000-00008C4B0000}"/>
    <cellStyle name="Normal 27 4 2 3 2 2" xfId="27218" xr:uid="{00000000-0005-0000-0000-00008D4B0000}"/>
    <cellStyle name="Normal 27 4 2 3 3" xfId="27219" xr:uid="{00000000-0005-0000-0000-00008E4B0000}"/>
    <cellStyle name="Normal 27 4 2 3 4" xfId="27217" xr:uid="{00000000-0005-0000-0000-00008F4B0000}"/>
    <cellStyle name="Normal 27 4 2 4" xfId="13998" xr:uid="{00000000-0005-0000-0000-0000904B0000}"/>
    <cellStyle name="Normal 27 4 2 4 2" xfId="27220" xr:uid="{00000000-0005-0000-0000-0000914B0000}"/>
    <cellStyle name="Normal 27 4 2 5" xfId="27221" xr:uid="{00000000-0005-0000-0000-0000924B0000}"/>
    <cellStyle name="Normal 27 4 2 6" xfId="27222" xr:uid="{00000000-0005-0000-0000-0000934B0000}"/>
    <cellStyle name="Normal 27 4 3" xfId="5454" xr:uid="{00000000-0005-0000-0000-0000944B0000}"/>
    <cellStyle name="Normal 27 4 3 2" xfId="5455" xr:uid="{00000000-0005-0000-0000-0000954B0000}"/>
    <cellStyle name="Normal 27 4 3 2 2" xfId="7736" xr:uid="{00000000-0005-0000-0000-0000964B0000}"/>
    <cellStyle name="Normal 27 4 3 2 2 2" xfId="15987" xr:uid="{00000000-0005-0000-0000-0000974B0000}"/>
    <cellStyle name="Normal 27 4 3 2 2 2 2" xfId="27224" xr:uid="{00000000-0005-0000-0000-0000984B0000}"/>
    <cellStyle name="Normal 27 4 3 2 2 3" xfId="27225" xr:uid="{00000000-0005-0000-0000-0000994B0000}"/>
    <cellStyle name="Normal 27 4 3 2 2 4" xfId="27223" xr:uid="{00000000-0005-0000-0000-00009A4B0000}"/>
    <cellStyle name="Normal 27 4 3 2 3" xfId="14001" xr:uid="{00000000-0005-0000-0000-00009B4B0000}"/>
    <cellStyle name="Normal 27 4 3 2 3 2" xfId="27226" xr:uid="{00000000-0005-0000-0000-00009C4B0000}"/>
    <cellStyle name="Normal 27 4 3 2 4" xfId="27227" xr:uid="{00000000-0005-0000-0000-00009D4B0000}"/>
    <cellStyle name="Normal 27 4 3 2 5" xfId="27228" xr:uid="{00000000-0005-0000-0000-00009E4B0000}"/>
    <cellStyle name="Normal 27 4 3 3" xfId="7735" xr:uid="{00000000-0005-0000-0000-00009F4B0000}"/>
    <cellStyle name="Normal 27 4 3 3 2" xfId="15986" xr:uid="{00000000-0005-0000-0000-0000A04B0000}"/>
    <cellStyle name="Normal 27 4 3 3 2 2" xfId="27230" xr:uid="{00000000-0005-0000-0000-0000A14B0000}"/>
    <cellStyle name="Normal 27 4 3 3 3" xfId="27231" xr:uid="{00000000-0005-0000-0000-0000A24B0000}"/>
    <cellStyle name="Normal 27 4 3 3 4" xfId="27229" xr:uid="{00000000-0005-0000-0000-0000A34B0000}"/>
    <cellStyle name="Normal 27 4 3 4" xfId="14000" xr:uid="{00000000-0005-0000-0000-0000A44B0000}"/>
    <cellStyle name="Normal 27 4 3 4 2" xfId="27232" xr:uid="{00000000-0005-0000-0000-0000A54B0000}"/>
    <cellStyle name="Normal 27 4 3 5" xfId="27233" xr:uid="{00000000-0005-0000-0000-0000A64B0000}"/>
    <cellStyle name="Normal 27 4 3 6" xfId="27234" xr:uid="{00000000-0005-0000-0000-0000A74B0000}"/>
    <cellStyle name="Normal 27 4 4" xfId="5456" xr:uid="{00000000-0005-0000-0000-0000A84B0000}"/>
    <cellStyle name="Normal 27 4 4 2" xfId="7737" xr:uid="{00000000-0005-0000-0000-0000A94B0000}"/>
    <cellStyle name="Normal 27 4 4 2 2" xfId="15988" xr:uid="{00000000-0005-0000-0000-0000AA4B0000}"/>
    <cellStyle name="Normal 27 4 4 2 2 2" xfId="27236" xr:uid="{00000000-0005-0000-0000-0000AB4B0000}"/>
    <cellStyle name="Normal 27 4 4 2 3" xfId="27237" xr:uid="{00000000-0005-0000-0000-0000AC4B0000}"/>
    <cellStyle name="Normal 27 4 4 2 4" xfId="27235" xr:uid="{00000000-0005-0000-0000-0000AD4B0000}"/>
    <cellStyle name="Normal 27 4 4 3" xfId="14002" xr:uid="{00000000-0005-0000-0000-0000AE4B0000}"/>
    <cellStyle name="Normal 27 4 4 3 2" xfId="27238" xr:uid="{00000000-0005-0000-0000-0000AF4B0000}"/>
    <cellStyle name="Normal 27 4 4 4" xfId="27239" xr:uid="{00000000-0005-0000-0000-0000B04B0000}"/>
    <cellStyle name="Normal 27 4 4 5" xfId="27240" xr:uid="{00000000-0005-0000-0000-0000B14B0000}"/>
    <cellStyle name="Normal 27 4 5" xfId="7732" xr:uid="{00000000-0005-0000-0000-0000B24B0000}"/>
    <cellStyle name="Normal 27 4 5 2" xfId="15983" xr:uid="{00000000-0005-0000-0000-0000B34B0000}"/>
    <cellStyle name="Normal 27 4 5 2 2" xfId="27242" xr:uid="{00000000-0005-0000-0000-0000B44B0000}"/>
    <cellStyle name="Normal 27 4 5 3" xfId="27243" xr:uid="{00000000-0005-0000-0000-0000B54B0000}"/>
    <cellStyle name="Normal 27 4 5 4" xfId="27241" xr:uid="{00000000-0005-0000-0000-0000B64B0000}"/>
    <cellStyle name="Normal 27 4 6" xfId="13997" xr:uid="{00000000-0005-0000-0000-0000B74B0000}"/>
    <cellStyle name="Normal 27 4 6 2" xfId="27244" xr:uid="{00000000-0005-0000-0000-0000B84B0000}"/>
    <cellStyle name="Normal 27 4 7" xfId="27245" xr:uid="{00000000-0005-0000-0000-0000B94B0000}"/>
    <cellStyle name="Normal 27 4 8" xfId="27246" xr:uid="{00000000-0005-0000-0000-0000BA4B0000}"/>
    <cellStyle name="Normal 27 5" xfId="5457" xr:uid="{00000000-0005-0000-0000-0000BB4B0000}"/>
    <cellStyle name="Normal 27 5 2" xfId="5458" xr:uid="{00000000-0005-0000-0000-0000BC4B0000}"/>
    <cellStyle name="Normal 27 5 2 2" xfId="7739" xr:uid="{00000000-0005-0000-0000-0000BD4B0000}"/>
    <cellStyle name="Normal 27 5 2 2 2" xfId="15990" xr:uid="{00000000-0005-0000-0000-0000BE4B0000}"/>
    <cellStyle name="Normal 27 5 2 2 2 2" xfId="27248" xr:uid="{00000000-0005-0000-0000-0000BF4B0000}"/>
    <cellStyle name="Normal 27 5 2 2 3" xfId="27249" xr:uid="{00000000-0005-0000-0000-0000C04B0000}"/>
    <cellStyle name="Normal 27 5 2 2 4" xfId="27247" xr:uid="{00000000-0005-0000-0000-0000C14B0000}"/>
    <cellStyle name="Normal 27 5 2 3" xfId="14004" xr:uid="{00000000-0005-0000-0000-0000C24B0000}"/>
    <cellStyle name="Normal 27 5 2 3 2" xfId="27250" xr:uid="{00000000-0005-0000-0000-0000C34B0000}"/>
    <cellStyle name="Normal 27 5 2 4" xfId="27251" xr:uid="{00000000-0005-0000-0000-0000C44B0000}"/>
    <cellStyle name="Normal 27 5 2 5" xfId="27252" xr:uid="{00000000-0005-0000-0000-0000C54B0000}"/>
    <cellStyle name="Normal 27 5 3" xfId="7738" xr:uid="{00000000-0005-0000-0000-0000C64B0000}"/>
    <cellStyle name="Normal 27 5 3 2" xfId="15989" xr:uid="{00000000-0005-0000-0000-0000C74B0000}"/>
    <cellStyle name="Normal 27 5 3 2 2" xfId="27254" xr:uid="{00000000-0005-0000-0000-0000C84B0000}"/>
    <cellStyle name="Normal 27 5 3 3" xfId="27255" xr:uid="{00000000-0005-0000-0000-0000C94B0000}"/>
    <cellStyle name="Normal 27 5 3 4" xfId="27253" xr:uid="{00000000-0005-0000-0000-0000CA4B0000}"/>
    <cellStyle name="Normal 27 5 4" xfId="14003" xr:uid="{00000000-0005-0000-0000-0000CB4B0000}"/>
    <cellStyle name="Normal 27 5 4 2" xfId="27256" xr:uid="{00000000-0005-0000-0000-0000CC4B0000}"/>
    <cellStyle name="Normal 27 5 5" xfId="27257" xr:uid="{00000000-0005-0000-0000-0000CD4B0000}"/>
    <cellStyle name="Normal 27 5 6" xfId="27258" xr:uid="{00000000-0005-0000-0000-0000CE4B0000}"/>
    <cellStyle name="Normal 27 6" xfId="5459" xr:uid="{00000000-0005-0000-0000-0000CF4B0000}"/>
    <cellStyle name="Normal 27 6 2" xfId="5460" xr:uid="{00000000-0005-0000-0000-0000D04B0000}"/>
    <cellStyle name="Normal 27 6 2 2" xfId="7741" xr:uid="{00000000-0005-0000-0000-0000D14B0000}"/>
    <cellStyle name="Normal 27 6 2 2 2" xfId="15992" xr:uid="{00000000-0005-0000-0000-0000D24B0000}"/>
    <cellStyle name="Normal 27 6 2 2 2 2" xfId="27260" xr:uid="{00000000-0005-0000-0000-0000D34B0000}"/>
    <cellStyle name="Normal 27 6 2 2 3" xfId="27261" xr:uid="{00000000-0005-0000-0000-0000D44B0000}"/>
    <cellStyle name="Normal 27 6 2 2 4" xfId="27259" xr:uid="{00000000-0005-0000-0000-0000D54B0000}"/>
    <cellStyle name="Normal 27 6 2 3" xfId="14006" xr:uid="{00000000-0005-0000-0000-0000D64B0000}"/>
    <cellStyle name="Normal 27 6 2 3 2" xfId="27262" xr:uid="{00000000-0005-0000-0000-0000D74B0000}"/>
    <cellStyle name="Normal 27 6 2 4" xfId="27263" xr:uid="{00000000-0005-0000-0000-0000D84B0000}"/>
    <cellStyle name="Normal 27 6 2 5" xfId="27264" xr:uid="{00000000-0005-0000-0000-0000D94B0000}"/>
    <cellStyle name="Normal 27 6 3" xfId="7740" xr:uid="{00000000-0005-0000-0000-0000DA4B0000}"/>
    <cellStyle name="Normal 27 6 3 2" xfId="15991" xr:uid="{00000000-0005-0000-0000-0000DB4B0000}"/>
    <cellStyle name="Normal 27 6 3 2 2" xfId="27266" xr:uid="{00000000-0005-0000-0000-0000DC4B0000}"/>
    <cellStyle name="Normal 27 6 3 3" xfId="27267" xr:uid="{00000000-0005-0000-0000-0000DD4B0000}"/>
    <cellStyle name="Normal 27 6 3 4" xfId="27265" xr:uid="{00000000-0005-0000-0000-0000DE4B0000}"/>
    <cellStyle name="Normal 27 6 4" xfId="14005" xr:uid="{00000000-0005-0000-0000-0000DF4B0000}"/>
    <cellStyle name="Normal 27 6 4 2" xfId="27268" xr:uid="{00000000-0005-0000-0000-0000E04B0000}"/>
    <cellStyle name="Normal 27 6 5" xfId="27269" xr:uid="{00000000-0005-0000-0000-0000E14B0000}"/>
    <cellStyle name="Normal 27 6 6" xfId="27270" xr:uid="{00000000-0005-0000-0000-0000E24B0000}"/>
    <cellStyle name="Normal 27 7" xfId="5461" xr:uid="{00000000-0005-0000-0000-0000E34B0000}"/>
    <cellStyle name="Normal 27 7 2" xfId="7742" xr:uid="{00000000-0005-0000-0000-0000E44B0000}"/>
    <cellStyle name="Normal 27 7 2 2" xfId="15993" xr:uid="{00000000-0005-0000-0000-0000E54B0000}"/>
    <cellStyle name="Normal 27 7 2 2 2" xfId="27272" xr:uid="{00000000-0005-0000-0000-0000E64B0000}"/>
    <cellStyle name="Normal 27 7 2 3" xfId="27273" xr:uid="{00000000-0005-0000-0000-0000E74B0000}"/>
    <cellStyle name="Normal 27 7 2 4" xfId="27271" xr:uid="{00000000-0005-0000-0000-0000E84B0000}"/>
    <cellStyle name="Normal 27 7 3" xfId="14007" xr:uid="{00000000-0005-0000-0000-0000E94B0000}"/>
    <cellStyle name="Normal 27 7 3 2" xfId="27274" xr:uid="{00000000-0005-0000-0000-0000EA4B0000}"/>
    <cellStyle name="Normal 27 7 4" xfId="27275" xr:uid="{00000000-0005-0000-0000-0000EB4B0000}"/>
    <cellStyle name="Normal 27 7 5" xfId="27276" xr:uid="{00000000-0005-0000-0000-0000EC4B0000}"/>
    <cellStyle name="Normal 27 8" xfId="7701" xr:uid="{00000000-0005-0000-0000-0000ED4B0000}"/>
    <cellStyle name="Normal 27 8 2" xfId="15952" xr:uid="{00000000-0005-0000-0000-0000EE4B0000}"/>
    <cellStyle name="Normal 27 8 2 2" xfId="27278" xr:uid="{00000000-0005-0000-0000-0000EF4B0000}"/>
    <cellStyle name="Normal 27 8 3" xfId="27279" xr:uid="{00000000-0005-0000-0000-0000F04B0000}"/>
    <cellStyle name="Normal 27 8 4" xfId="27277" xr:uid="{00000000-0005-0000-0000-0000F14B0000}"/>
    <cellStyle name="Normal 27 9" xfId="9877" xr:uid="{00000000-0005-0000-0000-0000F24B0000}"/>
    <cellStyle name="Normal 27 9 2" xfId="27281" xr:uid="{00000000-0005-0000-0000-0000F34B0000}"/>
    <cellStyle name="Normal 27 9 3" xfId="27280" xr:uid="{00000000-0005-0000-0000-0000F44B0000}"/>
    <cellStyle name="Normal 270" xfId="2437" xr:uid="{00000000-0005-0000-0000-0000F54B0000}"/>
    <cellStyle name="Normal 270 10" xfId="27283" xr:uid="{00000000-0005-0000-0000-0000F64B0000}"/>
    <cellStyle name="Normal 270 11" xfId="27284" xr:uid="{00000000-0005-0000-0000-0000F74B0000}"/>
    <cellStyle name="Normal 270 12" xfId="27285" xr:uid="{00000000-0005-0000-0000-0000F84B0000}"/>
    <cellStyle name="Normal 270 13" xfId="27286" xr:uid="{00000000-0005-0000-0000-0000F94B0000}"/>
    <cellStyle name="Normal 270 14" xfId="27282" xr:uid="{00000000-0005-0000-0000-0000FA4B0000}"/>
    <cellStyle name="Normal 270 2" xfId="5463" xr:uid="{00000000-0005-0000-0000-0000FB4B0000}"/>
    <cellStyle name="Normal 270 2 2" xfId="8834" xr:uid="{00000000-0005-0000-0000-0000FC4B0000}"/>
    <cellStyle name="Normal 270 2 2 2" xfId="27289" xr:uid="{00000000-0005-0000-0000-0000FD4B0000}"/>
    <cellStyle name="Normal 270 2 2 3" xfId="27290" xr:uid="{00000000-0005-0000-0000-0000FE4B0000}"/>
    <cellStyle name="Normal 270 2 2 4" xfId="27291" xr:uid="{00000000-0005-0000-0000-0000FF4B0000}"/>
    <cellStyle name="Normal 270 2 2 5" xfId="27288" xr:uid="{00000000-0005-0000-0000-0000004C0000}"/>
    <cellStyle name="Normal 270 2 3" xfId="27292" xr:uid="{00000000-0005-0000-0000-0000014C0000}"/>
    <cellStyle name="Normal 270 2 4" xfId="27293" xr:uid="{00000000-0005-0000-0000-0000024C0000}"/>
    <cellStyle name="Normal 270 2 5" xfId="27294" xr:uid="{00000000-0005-0000-0000-0000034C0000}"/>
    <cellStyle name="Normal 270 2 6" xfId="27287" xr:uid="{00000000-0005-0000-0000-0000044C0000}"/>
    <cellStyle name="Normal 270 3" xfId="5464" xr:uid="{00000000-0005-0000-0000-0000054C0000}"/>
    <cellStyle name="Normal 270 3 2" xfId="8833" xr:uid="{00000000-0005-0000-0000-0000064C0000}"/>
    <cellStyle name="Normal 270 3 2 2" xfId="27297" xr:uid="{00000000-0005-0000-0000-0000074C0000}"/>
    <cellStyle name="Normal 270 3 2 3" xfId="27296" xr:uid="{00000000-0005-0000-0000-0000084C0000}"/>
    <cellStyle name="Normal 270 3 3" xfId="27298" xr:uid="{00000000-0005-0000-0000-0000094C0000}"/>
    <cellStyle name="Normal 270 3 4" xfId="27299" xr:uid="{00000000-0005-0000-0000-00000A4C0000}"/>
    <cellStyle name="Normal 270 3 5" xfId="27295" xr:uid="{00000000-0005-0000-0000-00000B4C0000}"/>
    <cellStyle name="Normal 270 4" xfId="8767" xr:uid="{00000000-0005-0000-0000-00000C4C0000}"/>
    <cellStyle name="Normal 270 4 2" xfId="27301" xr:uid="{00000000-0005-0000-0000-00000D4C0000}"/>
    <cellStyle name="Normal 270 4 2 2" xfId="27302" xr:uid="{00000000-0005-0000-0000-00000E4C0000}"/>
    <cellStyle name="Normal 270 4 3" xfId="27303" xr:uid="{00000000-0005-0000-0000-00000F4C0000}"/>
    <cellStyle name="Normal 270 4 3 2" xfId="27304" xr:uid="{00000000-0005-0000-0000-0000104C0000}"/>
    <cellStyle name="Normal 270 4 3 3" xfId="27305" xr:uid="{00000000-0005-0000-0000-0000114C0000}"/>
    <cellStyle name="Normal 270 4 3 4" xfId="27306" xr:uid="{00000000-0005-0000-0000-0000124C0000}"/>
    <cellStyle name="Normal 270 4 4" xfId="27307" xr:uid="{00000000-0005-0000-0000-0000134C0000}"/>
    <cellStyle name="Normal 270 4 4 2" xfId="27308" xr:uid="{00000000-0005-0000-0000-0000144C0000}"/>
    <cellStyle name="Normal 270 4 4 3" xfId="27309" xr:uid="{00000000-0005-0000-0000-0000154C0000}"/>
    <cellStyle name="Normal 270 4 5" xfId="27300" xr:uid="{00000000-0005-0000-0000-0000164C0000}"/>
    <cellStyle name="Normal 270 5" xfId="5462" xr:uid="{00000000-0005-0000-0000-0000174C0000}"/>
    <cellStyle name="Normal 270 5 2" xfId="27311" xr:uid="{00000000-0005-0000-0000-0000184C0000}"/>
    <cellStyle name="Normal 270 5 3" xfId="27312" xr:uid="{00000000-0005-0000-0000-0000194C0000}"/>
    <cellStyle name="Normal 270 5 4" xfId="27310" xr:uid="{00000000-0005-0000-0000-00001A4C0000}"/>
    <cellStyle name="Normal 270 6" xfId="27313" xr:uid="{00000000-0005-0000-0000-00001B4C0000}"/>
    <cellStyle name="Normal 270 6 2" xfId="27314" xr:uid="{00000000-0005-0000-0000-00001C4C0000}"/>
    <cellStyle name="Normal 270 7" xfId="27315" xr:uid="{00000000-0005-0000-0000-00001D4C0000}"/>
    <cellStyle name="Normal 270 7 2" xfId="27316" xr:uid="{00000000-0005-0000-0000-00001E4C0000}"/>
    <cellStyle name="Normal 270 7 2 2" xfId="27317" xr:uid="{00000000-0005-0000-0000-00001F4C0000}"/>
    <cellStyle name="Normal 270 7 3" xfId="27318" xr:uid="{00000000-0005-0000-0000-0000204C0000}"/>
    <cellStyle name="Normal 270 7 4" xfId="27319" xr:uid="{00000000-0005-0000-0000-0000214C0000}"/>
    <cellStyle name="Normal 270 8" xfId="27320" xr:uid="{00000000-0005-0000-0000-0000224C0000}"/>
    <cellStyle name="Normal 270 8 2" xfId="27321" xr:uid="{00000000-0005-0000-0000-0000234C0000}"/>
    <cellStyle name="Normal 270 8 3" xfId="27322" xr:uid="{00000000-0005-0000-0000-0000244C0000}"/>
    <cellStyle name="Normal 270 9" xfId="27323" xr:uid="{00000000-0005-0000-0000-0000254C0000}"/>
    <cellStyle name="Normal 271" xfId="2438" xr:uid="{00000000-0005-0000-0000-0000264C0000}"/>
    <cellStyle name="Normal 271 10" xfId="27325" xr:uid="{00000000-0005-0000-0000-0000274C0000}"/>
    <cellStyle name="Normal 271 11" xfId="27326" xr:uid="{00000000-0005-0000-0000-0000284C0000}"/>
    <cellStyle name="Normal 271 12" xfId="27327" xr:uid="{00000000-0005-0000-0000-0000294C0000}"/>
    <cellStyle name="Normal 271 13" xfId="27328" xr:uid="{00000000-0005-0000-0000-00002A4C0000}"/>
    <cellStyle name="Normal 271 14" xfId="27324" xr:uid="{00000000-0005-0000-0000-00002B4C0000}"/>
    <cellStyle name="Normal 271 2" xfId="5466" xr:uid="{00000000-0005-0000-0000-00002C4C0000}"/>
    <cellStyle name="Normal 271 2 2" xfId="8836" xr:uid="{00000000-0005-0000-0000-00002D4C0000}"/>
    <cellStyle name="Normal 271 2 2 2" xfId="27331" xr:uid="{00000000-0005-0000-0000-00002E4C0000}"/>
    <cellStyle name="Normal 271 2 2 3" xfId="27332" xr:uid="{00000000-0005-0000-0000-00002F4C0000}"/>
    <cellStyle name="Normal 271 2 2 4" xfId="27333" xr:uid="{00000000-0005-0000-0000-0000304C0000}"/>
    <cellStyle name="Normal 271 2 2 5" xfId="27330" xr:uid="{00000000-0005-0000-0000-0000314C0000}"/>
    <cellStyle name="Normal 271 2 3" xfId="27334" xr:uid="{00000000-0005-0000-0000-0000324C0000}"/>
    <cellStyle name="Normal 271 2 4" xfId="27335" xr:uid="{00000000-0005-0000-0000-0000334C0000}"/>
    <cellStyle name="Normal 271 2 5" xfId="27336" xr:uid="{00000000-0005-0000-0000-0000344C0000}"/>
    <cellStyle name="Normal 271 2 6" xfId="27329" xr:uid="{00000000-0005-0000-0000-0000354C0000}"/>
    <cellStyle name="Normal 271 3" xfId="5467" xr:uid="{00000000-0005-0000-0000-0000364C0000}"/>
    <cellStyle name="Normal 271 3 2" xfId="8835" xr:uid="{00000000-0005-0000-0000-0000374C0000}"/>
    <cellStyle name="Normal 271 3 2 2" xfId="27339" xr:uid="{00000000-0005-0000-0000-0000384C0000}"/>
    <cellStyle name="Normal 271 3 2 3" xfId="27338" xr:uid="{00000000-0005-0000-0000-0000394C0000}"/>
    <cellStyle name="Normal 271 3 3" xfId="27340" xr:uid="{00000000-0005-0000-0000-00003A4C0000}"/>
    <cellStyle name="Normal 271 3 4" xfId="27341" xr:uid="{00000000-0005-0000-0000-00003B4C0000}"/>
    <cellStyle name="Normal 271 3 5" xfId="27337" xr:uid="{00000000-0005-0000-0000-00003C4C0000}"/>
    <cellStyle name="Normal 271 4" xfId="8768" xr:uid="{00000000-0005-0000-0000-00003D4C0000}"/>
    <cellStyle name="Normal 271 4 2" xfId="27343" xr:uid="{00000000-0005-0000-0000-00003E4C0000}"/>
    <cellStyle name="Normal 271 4 2 2" xfId="27344" xr:uid="{00000000-0005-0000-0000-00003F4C0000}"/>
    <cellStyle name="Normal 271 4 3" xfId="27345" xr:uid="{00000000-0005-0000-0000-0000404C0000}"/>
    <cellStyle name="Normal 271 4 3 2" xfId="27346" xr:uid="{00000000-0005-0000-0000-0000414C0000}"/>
    <cellStyle name="Normal 271 4 3 3" xfId="27347" xr:uid="{00000000-0005-0000-0000-0000424C0000}"/>
    <cellStyle name="Normal 271 4 3 4" xfId="27348" xr:uid="{00000000-0005-0000-0000-0000434C0000}"/>
    <cellStyle name="Normal 271 4 4" xfId="27349" xr:uid="{00000000-0005-0000-0000-0000444C0000}"/>
    <cellStyle name="Normal 271 4 4 2" xfId="27350" xr:uid="{00000000-0005-0000-0000-0000454C0000}"/>
    <cellStyle name="Normal 271 4 4 3" xfId="27351" xr:uid="{00000000-0005-0000-0000-0000464C0000}"/>
    <cellStyle name="Normal 271 4 5" xfId="27342" xr:uid="{00000000-0005-0000-0000-0000474C0000}"/>
    <cellStyle name="Normal 271 5" xfId="5465" xr:uid="{00000000-0005-0000-0000-0000484C0000}"/>
    <cellStyle name="Normal 271 5 2" xfId="27353" xr:uid="{00000000-0005-0000-0000-0000494C0000}"/>
    <cellStyle name="Normal 271 5 3" xfId="27354" xr:uid="{00000000-0005-0000-0000-00004A4C0000}"/>
    <cellStyle name="Normal 271 5 4" xfId="27352" xr:uid="{00000000-0005-0000-0000-00004B4C0000}"/>
    <cellStyle name="Normal 271 6" xfId="27355" xr:uid="{00000000-0005-0000-0000-00004C4C0000}"/>
    <cellStyle name="Normal 271 6 2" xfId="27356" xr:uid="{00000000-0005-0000-0000-00004D4C0000}"/>
    <cellStyle name="Normal 271 7" xfId="27357" xr:uid="{00000000-0005-0000-0000-00004E4C0000}"/>
    <cellStyle name="Normal 271 7 2" xfId="27358" xr:uid="{00000000-0005-0000-0000-00004F4C0000}"/>
    <cellStyle name="Normal 271 7 2 2" xfId="27359" xr:uid="{00000000-0005-0000-0000-0000504C0000}"/>
    <cellStyle name="Normal 271 7 3" xfId="27360" xr:uid="{00000000-0005-0000-0000-0000514C0000}"/>
    <cellStyle name="Normal 271 7 4" xfId="27361" xr:uid="{00000000-0005-0000-0000-0000524C0000}"/>
    <cellStyle name="Normal 271 8" xfId="27362" xr:uid="{00000000-0005-0000-0000-0000534C0000}"/>
    <cellStyle name="Normal 271 8 2" xfId="27363" xr:uid="{00000000-0005-0000-0000-0000544C0000}"/>
    <cellStyle name="Normal 271 8 3" xfId="27364" xr:uid="{00000000-0005-0000-0000-0000554C0000}"/>
    <cellStyle name="Normal 271 9" xfId="27365" xr:uid="{00000000-0005-0000-0000-0000564C0000}"/>
    <cellStyle name="Normal 272" xfId="2439" xr:uid="{00000000-0005-0000-0000-0000574C0000}"/>
    <cellStyle name="Normal 272 2" xfId="5469" xr:uid="{00000000-0005-0000-0000-0000584C0000}"/>
    <cellStyle name="Normal 272 2 2" xfId="8838" xr:uid="{00000000-0005-0000-0000-0000594C0000}"/>
    <cellStyle name="Normal 272 2 2 2" xfId="27369" xr:uid="{00000000-0005-0000-0000-00005A4C0000}"/>
    <cellStyle name="Normal 272 2 2 3" xfId="27370" xr:uid="{00000000-0005-0000-0000-00005B4C0000}"/>
    <cellStyle name="Normal 272 2 2 4" xfId="27371" xr:uid="{00000000-0005-0000-0000-00005C4C0000}"/>
    <cellStyle name="Normal 272 2 2 5" xfId="27368" xr:uid="{00000000-0005-0000-0000-00005D4C0000}"/>
    <cellStyle name="Normal 272 2 3" xfId="27372" xr:uid="{00000000-0005-0000-0000-00005E4C0000}"/>
    <cellStyle name="Normal 272 2 4" xfId="27373" xr:uid="{00000000-0005-0000-0000-00005F4C0000}"/>
    <cellStyle name="Normal 272 2 5" xfId="27374" xr:uid="{00000000-0005-0000-0000-0000604C0000}"/>
    <cellStyle name="Normal 272 2 6" xfId="27375" xr:uid="{00000000-0005-0000-0000-0000614C0000}"/>
    <cellStyle name="Normal 272 2 7" xfId="27367" xr:uid="{00000000-0005-0000-0000-0000624C0000}"/>
    <cellStyle name="Normal 272 3" xfId="8837" xr:uid="{00000000-0005-0000-0000-0000634C0000}"/>
    <cellStyle name="Normal 272 3 2" xfId="27377" xr:uid="{00000000-0005-0000-0000-0000644C0000}"/>
    <cellStyle name="Normal 272 3 3" xfId="27378" xr:uid="{00000000-0005-0000-0000-0000654C0000}"/>
    <cellStyle name="Normal 272 3 4" xfId="27379" xr:uid="{00000000-0005-0000-0000-0000664C0000}"/>
    <cellStyle name="Normal 272 3 5" xfId="27380" xr:uid="{00000000-0005-0000-0000-0000674C0000}"/>
    <cellStyle name="Normal 272 3 6" xfId="27376" xr:uid="{00000000-0005-0000-0000-0000684C0000}"/>
    <cellStyle name="Normal 272 4" xfId="9998" xr:uid="{00000000-0005-0000-0000-0000694C0000}"/>
    <cellStyle name="Normal 272 4 2" xfId="27382" xr:uid="{00000000-0005-0000-0000-00006A4C0000}"/>
    <cellStyle name="Normal 272 4 3" xfId="27381" xr:uid="{00000000-0005-0000-0000-00006B4C0000}"/>
    <cellStyle name="Normal 272 5" xfId="5468" xr:uid="{00000000-0005-0000-0000-00006C4C0000}"/>
    <cellStyle name="Normal 272 5 2" xfId="27384" xr:uid="{00000000-0005-0000-0000-00006D4C0000}"/>
    <cellStyle name="Normal 272 5 2 2" xfId="27385" xr:uid="{00000000-0005-0000-0000-00006E4C0000}"/>
    <cellStyle name="Normal 272 5 3" xfId="27383" xr:uid="{00000000-0005-0000-0000-00006F4C0000}"/>
    <cellStyle name="Normal 272 6" xfId="27386" xr:uid="{00000000-0005-0000-0000-0000704C0000}"/>
    <cellStyle name="Normal 272 7" xfId="27387" xr:uid="{00000000-0005-0000-0000-0000714C0000}"/>
    <cellStyle name="Normal 272 8" xfId="27366" xr:uid="{00000000-0005-0000-0000-0000724C0000}"/>
    <cellStyle name="Normal 273" xfId="2440" xr:uid="{00000000-0005-0000-0000-0000734C0000}"/>
    <cellStyle name="Normal 273 2" xfId="5471" xr:uid="{00000000-0005-0000-0000-0000744C0000}"/>
    <cellStyle name="Normal 273 2 2" xfId="8840" xr:uid="{00000000-0005-0000-0000-0000754C0000}"/>
    <cellStyle name="Normal 273 2 2 2" xfId="27391" xr:uid="{00000000-0005-0000-0000-0000764C0000}"/>
    <cellStyle name="Normal 273 2 2 3" xfId="27392" xr:uid="{00000000-0005-0000-0000-0000774C0000}"/>
    <cellStyle name="Normal 273 2 2 4" xfId="27393" xr:uid="{00000000-0005-0000-0000-0000784C0000}"/>
    <cellStyle name="Normal 273 2 2 5" xfId="27390" xr:uid="{00000000-0005-0000-0000-0000794C0000}"/>
    <cellStyle name="Normal 273 2 3" xfId="27394" xr:uid="{00000000-0005-0000-0000-00007A4C0000}"/>
    <cellStyle name="Normal 273 2 4" xfId="27395" xr:uid="{00000000-0005-0000-0000-00007B4C0000}"/>
    <cellStyle name="Normal 273 2 5" xfId="27396" xr:uid="{00000000-0005-0000-0000-00007C4C0000}"/>
    <cellStyle name="Normal 273 2 6" xfId="27389" xr:uid="{00000000-0005-0000-0000-00007D4C0000}"/>
    <cellStyle name="Normal 273 3" xfId="8839" xr:uid="{00000000-0005-0000-0000-00007E4C0000}"/>
    <cellStyle name="Normal 273 3 2" xfId="27398" xr:uid="{00000000-0005-0000-0000-00007F4C0000}"/>
    <cellStyle name="Normal 273 3 3" xfId="27399" xr:uid="{00000000-0005-0000-0000-0000804C0000}"/>
    <cellStyle name="Normal 273 3 4" xfId="27400" xr:uid="{00000000-0005-0000-0000-0000814C0000}"/>
    <cellStyle name="Normal 273 3 5" xfId="27401" xr:uid="{00000000-0005-0000-0000-0000824C0000}"/>
    <cellStyle name="Normal 273 3 6" xfId="27397" xr:uid="{00000000-0005-0000-0000-0000834C0000}"/>
    <cellStyle name="Normal 273 4" xfId="9999" xr:uid="{00000000-0005-0000-0000-0000844C0000}"/>
    <cellStyle name="Normal 273 4 2" xfId="27403" xr:uid="{00000000-0005-0000-0000-0000854C0000}"/>
    <cellStyle name="Normal 273 4 3" xfId="27404" xr:uid="{00000000-0005-0000-0000-0000864C0000}"/>
    <cellStyle name="Normal 273 4 4" xfId="27402" xr:uid="{00000000-0005-0000-0000-0000874C0000}"/>
    <cellStyle name="Normal 273 5" xfId="5470" xr:uid="{00000000-0005-0000-0000-0000884C0000}"/>
    <cellStyle name="Normal 273 5 2" xfId="27406" xr:uid="{00000000-0005-0000-0000-0000894C0000}"/>
    <cellStyle name="Normal 273 5 3" xfId="27407" xr:uid="{00000000-0005-0000-0000-00008A4C0000}"/>
    <cellStyle name="Normal 273 5 4" xfId="27405" xr:uid="{00000000-0005-0000-0000-00008B4C0000}"/>
    <cellStyle name="Normal 273 6" xfId="27408" xr:uid="{00000000-0005-0000-0000-00008C4C0000}"/>
    <cellStyle name="Normal 273 7" xfId="27409" xr:uid="{00000000-0005-0000-0000-00008D4C0000}"/>
    <cellStyle name="Normal 273 8" xfId="27410" xr:uid="{00000000-0005-0000-0000-00008E4C0000}"/>
    <cellStyle name="Normal 273 9" xfId="27388" xr:uid="{00000000-0005-0000-0000-00008F4C0000}"/>
    <cellStyle name="Normal 274" xfId="2441" xr:uid="{00000000-0005-0000-0000-0000904C0000}"/>
    <cellStyle name="Normal 274 2" xfId="5473" xr:uid="{00000000-0005-0000-0000-0000914C0000}"/>
    <cellStyle name="Normal 274 2 2" xfId="8842" xr:uid="{00000000-0005-0000-0000-0000924C0000}"/>
    <cellStyle name="Normal 274 2 2 2" xfId="27414" xr:uid="{00000000-0005-0000-0000-0000934C0000}"/>
    <cellStyle name="Normal 274 2 2 3" xfId="27415" xr:uid="{00000000-0005-0000-0000-0000944C0000}"/>
    <cellStyle name="Normal 274 2 2 4" xfId="27416" xr:uid="{00000000-0005-0000-0000-0000954C0000}"/>
    <cellStyle name="Normal 274 2 2 5" xfId="27413" xr:uid="{00000000-0005-0000-0000-0000964C0000}"/>
    <cellStyle name="Normal 274 2 3" xfId="27417" xr:uid="{00000000-0005-0000-0000-0000974C0000}"/>
    <cellStyle name="Normal 274 2 4" xfId="27418" xr:uid="{00000000-0005-0000-0000-0000984C0000}"/>
    <cellStyle name="Normal 274 2 5" xfId="27419" xr:uid="{00000000-0005-0000-0000-0000994C0000}"/>
    <cellStyle name="Normal 274 2 6" xfId="27412" xr:uid="{00000000-0005-0000-0000-00009A4C0000}"/>
    <cellStyle name="Normal 274 3" xfId="8841" xr:uid="{00000000-0005-0000-0000-00009B4C0000}"/>
    <cellStyle name="Normal 274 3 2" xfId="27421" xr:uid="{00000000-0005-0000-0000-00009C4C0000}"/>
    <cellStyle name="Normal 274 3 3" xfId="27422" xr:uid="{00000000-0005-0000-0000-00009D4C0000}"/>
    <cellStyle name="Normal 274 3 4" xfId="27423" xr:uid="{00000000-0005-0000-0000-00009E4C0000}"/>
    <cellStyle name="Normal 274 3 5" xfId="27424" xr:uid="{00000000-0005-0000-0000-00009F4C0000}"/>
    <cellStyle name="Normal 274 3 6" xfId="27420" xr:uid="{00000000-0005-0000-0000-0000A04C0000}"/>
    <cellStyle name="Normal 274 4" xfId="10000" xr:uid="{00000000-0005-0000-0000-0000A14C0000}"/>
    <cellStyle name="Normal 274 4 2" xfId="27426" xr:uid="{00000000-0005-0000-0000-0000A24C0000}"/>
    <cellStyle name="Normal 274 4 3" xfId="27427" xr:uid="{00000000-0005-0000-0000-0000A34C0000}"/>
    <cellStyle name="Normal 274 4 4" xfId="27425" xr:uid="{00000000-0005-0000-0000-0000A44C0000}"/>
    <cellStyle name="Normal 274 5" xfId="5472" xr:uid="{00000000-0005-0000-0000-0000A54C0000}"/>
    <cellStyle name="Normal 274 5 2" xfId="27429" xr:uid="{00000000-0005-0000-0000-0000A64C0000}"/>
    <cellStyle name="Normal 274 5 3" xfId="27430" xr:uid="{00000000-0005-0000-0000-0000A74C0000}"/>
    <cellStyle name="Normal 274 5 4" xfId="27428" xr:uid="{00000000-0005-0000-0000-0000A84C0000}"/>
    <cellStyle name="Normal 274 6" xfId="27431" xr:uid="{00000000-0005-0000-0000-0000A94C0000}"/>
    <cellStyle name="Normal 274 7" xfId="27432" xr:uid="{00000000-0005-0000-0000-0000AA4C0000}"/>
    <cellStyle name="Normal 274 8" xfId="27433" xr:uid="{00000000-0005-0000-0000-0000AB4C0000}"/>
    <cellStyle name="Normal 274 9" xfId="27411" xr:uid="{00000000-0005-0000-0000-0000AC4C0000}"/>
    <cellStyle name="Normal 275" xfId="2442" xr:uid="{00000000-0005-0000-0000-0000AD4C0000}"/>
    <cellStyle name="Normal 275 2" xfId="5475" xr:uid="{00000000-0005-0000-0000-0000AE4C0000}"/>
    <cellStyle name="Normal 275 2 2" xfId="8844" xr:uid="{00000000-0005-0000-0000-0000AF4C0000}"/>
    <cellStyle name="Normal 275 2 2 2" xfId="27437" xr:uid="{00000000-0005-0000-0000-0000B04C0000}"/>
    <cellStyle name="Normal 275 2 2 3" xfId="27438" xr:uid="{00000000-0005-0000-0000-0000B14C0000}"/>
    <cellStyle name="Normal 275 2 2 4" xfId="27439" xr:uid="{00000000-0005-0000-0000-0000B24C0000}"/>
    <cellStyle name="Normal 275 2 2 5" xfId="27436" xr:uid="{00000000-0005-0000-0000-0000B34C0000}"/>
    <cellStyle name="Normal 275 2 3" xfId="27440" xr:uid="{00000000-0005-0000-0000-0000B44C0000}"/>
    <cellStyle name="Normal 275 2 4" xfId="27441" xr:uid="{00000000-0005-0000-0000-0000B54C0000}"/>
    <cellStyle name="Normal 275 2 5" xfId="27442" xr:uid="{00000000-0005-0000-0000-0000B64C0000}"/>
    <cellStyle name="Normal 275 2 6" xfId="27435" xr:uid="{00000000-0005-0000-0000-0000B74C0000}"/>
    <cellStyle name="Normal 275 3" xfId="8843" xr:uid="{00000000-0005-0000-0000-0000B84C0000}"/>
    <cellStyle name="Normal 275 3 2" xfId="27444" xr:uid="{00000000-0005-0000-0000-0000B94C0000}"/>
    <cellStyle name="Normal 275 3 3" xfId="27445" xr:uid="{00000000-0005-0000-0000-0000BA4C0000}"/>
    <cellStyle name="Normal 275 3 4" xfId="27446" xr:uid="{00000000-0005-0000-0000-0000BB4C0000}"/>
    <cellStyle name="Normal 275 3 5" xfId="27447" xr:uid="{00000000-0005-0000-0000-0000BC4C0000}"/>
    <cellStyle name="Normal 275 3 6" xfId="27443" xr:uid="{00000000-0005-0000-0000-0000BD4C0000}"/>
    <cellStyle name="Normal 275 4" xfId="10001" xr:uid="{00000000-0005-0000-0000-0000BE4C0000}"/>
    <cellStyle name="Normal 275 4 2" xfId="27449" xr:uid="{00000000-0005-0000-0000-0000BF4C0000}"/>
    <cellStyle name="Normal 275 4 3" xfId="27450" xr:uid="{00000000-0005-0000-0000-0000C04C0000}"/>
    <cellStyle name="Normal 275 4 4" xfId="27448" xr:uid="{00000000-0005-0000-0000-0000C14C0000}"/>
    <cellStyle name="Normal 275 5" xfId="5474" xr:uid="{00000000-0005-0000-0000-0000C24C0000}"/>
    <cellStyle name="Normal 275 5 2" xfId="27452" xr:uid="{00000000-0005-0000-0000-0000C34C0000}"/>
    <cellStyle name="Normal 275 5 3" xfId="27453" xr:uid="{00000000-0005-0000-0000-0000C44C0000}"/>
    <cellStyle name="Normal 275 5 4" xfId="27451" xr:uid="{00000000-0005-0000-0000-0000C54C0000}"/>
    <cellStyle name="Normal 275 6" xfId="27454" xr:uid="{00000000-0005-0000-0000-0000C64C0000}"/>
    <cellStyle name="Normal 275 7" xfId="27455" xr:uid="{00000000-0005-0000-0000-0000C74C0000}"/>
    <cellStyle name="Normal 275 8" xfId="27456" xr:uid="{00000000-0005-0000-0000-0000C84C0000}"/>
    <cellStyle name="Normal 275 9" xfId="27434" xr:uid="{00000000-0005-0000-0000-0000C94C0000}"/>
    <cellStyle name="Normal 276" xfId="2443" xr:uid="{00000000-0005-0000-0000-0000CA4C0000}"/>
    <cellStyle name="Normal 276 2" xfId="5477" xr:uid="{00000000-0005-0000-0000-0000CB4C0000}"/>
    <cellStyle name="Normal 276 2 2" xfId="8846" xr:uid="{00000000-0005-0000-0000-0000CC4C0000}"/>
    <cellStyle name="Normal 276 2 2 2" xfId="27460" xr:uid="{00000000-0005-0000-0000-0000CD4C0000}"/>
    <cellStyle name="Normal 276 2 2 3" xfId="27461" xr:uid="{00000000-0005-0000-0000-0000CE4C0000}"/>
    <cellStyle name="Normal 276 2 2 4" xfId="27459" xr:uid="{00000000-0005-0000-0000-0000CF4C0000}"/>
    <cellStyle name="Normal 276 2 3" xfId="27462" xr:uid="{00000000-0005-0000-0000-0000D04C0000}"/>
    <cellStyle name="Normal 276 2 4" xfId="27463" xr:uid="{00000000-0005-0000-0000-0000D14C0000}"/>
    <cellStyle name="Normal 276 2 5" xfId="27464" xr:uid="{00000000-0005-0000-0000-0000D24C0000}"/>
    <cellStyle name="Normal 276 2 6" xfId="27458" xr:uid="{00000000-0005-0000-0000-0000D34C0000}"/>
    <cellStyle name="Normal 276 3" xfId="8845" xr:uid="{00000000-0005-0000-0000-0000D44C0000}"/>
    <cellStyle name="Normal 276 3 2" xfId="27466" xr:uid="{00000000-0005-0000-0000-0000D54C0000}"/>
    <cellStyle name="Normal 276 3 2 2" xfId="27467" xr:uid="{00000000-0005-0000-0000-0000D64C0000}"/>
    <cellStyle name="Normal 276 3 3" xfId="27468" xr:uid="{00000000-0005-0000-0000-0000D74C0000}"/>
    <cellStyle name="Normal 276 3 4" xfId="27469" xr:uid="{00000000-0005-0000-0000-0000D84C0000}"/>
    <cellStyle name="Normal 276 3 5" xfId="27470" xr:uid="{00000000-0005-0000-0000-0000D94C0000}"/>
    <cellStyle name="Normal 276 3 6" xfId="27471" xr:uid="{00000000-0005-0000-0000-0000DA4C0000}"/>
    <cellStyle name="Normal 276 3 7" xfId="27465" xr:uid="{00000000-0005-0000-0000-0000DB4C0000}"/>
    <cellStyle name="Normal 276 4" xfId="10002" xr:uid="{00000000-0005-0000-0000-0000DC4C0000}"/>
    <cellStyle name="Normal 276 4 2" xfId="27473" xr:uid="{00000000-0005-0000-0000-0000DD4C0000}"/>
    <cellStyle name="Normal 276 4 3" xfId="27472" xr:uid="{00000000-0005-0000-0000-0000DE4C0000}"/>
    <cellStyle name="Normal 276 5" xfId="5476" xr:uid="{00000000-0005-0000-0000-0000DF4C0000}"/>
    <cellStyle name="Normal 276 5 2" xfId="27475" xr:uid="{00000000-0005-0000-0000-0000E04C0000}"/>
    <cellStyle name="Normal 276 5 2 2" xfId="27476" xr:uid="{00000000-0005-0000-0000-0000E14C0000}"/>
    <cellStyle name="Normal 276 5 3" xfId="27474" xr:uid="{00000000-0005-0000-0000-0000E24C0000}"/>
    <cellStyle name="Normal 276 6" xfId="27477" xr:uid="{00000000-0005-0000-0000-0000E34C0000}"/>
    <cellStyle name="Normal 276 7" xfId="27478" xr:uid="{00000000-0005-0000-0000-0000E44C0000}"/>
    <cellStyle name="Normal 276 8" xfId="27457" xr:uid="{00000000-0005-0000-0000-0000E54C0000}"/>
    <cellStyle name="Normal 277" xfId="2444" xr:uid="{00000000-0005-0000-0000-0000E64C0000}"/>
    <cellStyle name="Normal 277 2" xfId="5479" xr:uid="{00000000-0005-0000-0000-0000E74C0000}"/>
    <cellStyle name="Normal 277 2 2" xfId="8848" xr:uid="{00000000-0005-0000-0000-0000E84C0000}"/>
    <cellStyle name="Normal 277 2 2 2" xfId="27482" xr:uid="{00000000-0005-0000-0000-0000E94C0000}"/>
    <cellStyle name="Normal 277 2 2 3" xfId="27483" xr:uid="{00000000-0005-0000-0000-0000EA4C0000}"/>
    <cellStyle name="Normal 277 2 2 4" xfId="27481" xr:uid="{00000000-0005-0000-0000-0000EB4C0000}"/>
    <cellStyle name="Normal 277 2 3" xfId="27484" xr:uid="{00000000-0005-0000-0000-0000EC4C0000}"/>
    <cellStyle name="Normal 277 2 4" xfId="27485" xr:uid="{00000000-0005-0000-0000-0000ED4C0000}"/>
    <cellStyle name="Normal 277 2 5" xfId="27486" xr:uid="{00000000-0005-0000-0000-0000EE4C0000}"/>
    <cellStyle name="Normal 277 2 6" xfId="27480" xr:uid="{00000000-0005-0000-0000-0000EF4C0000}"/>
    <cellStyle name="Normal 277 3" xfId="8847" xr:uid="{00000000-0005-0000-0000-0000F04C0000}"/>
    <cellStyle name="Normal 277 3 2" xfId="27488" xr:uid="{00000000-0005-0000-0000-0000F14C0000}"/>
    <cellStyle name="Normal 277 3 2 2" xfId="27489" xr:uid="{00000000-0005-0000-0000-0000F24C0000}"/>
    <cellStyle name="Normal 277 3 3" xfId="27490" xr:uid="{00000000-0005-0000-0000-0000F34C0000}"/>
    <cellStyle name="Normal 277 3 4" xfId="27491" xr:uid="{00000000-0005-0000-0000-0000F44C0000}"/>
    <cellStyle name="Normal 277 3 5" xfId="27492" xr:uid="{00000000-0005-0000-0000-0000F54C0000}"/>
    <cellStyle name="Normal 277 3 6" xfId="27493" xr:uid="{00000000-0005-0000-0000-0000F64C0000}"/>
    <cellStyle name="Normal 277 3 7" xfId="27487" xr:uid="{00000000-0005-0000-0000-0000F74C0000}"/>
    <cellStyle name="Normal 277 4" xfId="10003" xr:uid="{00000000-0005-0000-0000-0000F84C0000}"/>
    <cellStyle name="Normal 277 4 2" xfId="27495" xr:uid="{00000000-0005-0000-0000-0000F94C0000}"/>
    <cellStyle name="Normal 277 4 3" xfId="27494" xr:uid="{00000000-0005-0000-0000-0000FA4C0000}"/>
    <cellStyle name="Normal 277 5" xfId="5478" xr:uid="{00000000-0005-0000-0000-0000FB4C0000}"/>
    <cellStyle name="Normal 277 5 2" xfId="27497" xr:uid="{00000000-0005-0000-0000-0000FC4C0000}"/>
    <cellStyle name="Normal 277 5 2 2" xfId="27498" xr:uid="{00000000-0005-0000-0000-0000FD4C0000}"/>
    <cellStyle name="Normal 277 5 3" xfId="27496" xr:uid="{00000000-0005-0000-0000-0000FE4C0000}"/>
    <cellStyle name="Normal 277 6" xfId="27499" xr:uid="{00000000-0005-0000-0000-0000FF4C0000}"/>
    <cellStyle name="Normal 277 7" xfId="27500" xr:uid="{00000000-0005-0000-0000-0000004D0000}"/>
    <cellStyle name="Normal 277 8" xfId="27479" xr:uid="{00000000-0005-0000-0000-0000014D0000}"/>
    <cellStyle name="Normal 278" xfId="2445" xr:uid="{00000000-0005-0000-0000-0000024D0000}"/>
    <cellStyle name="Normal 278 2" xfId="5481" xr:uid="{00000000-0005-0000-0000-0000034D0000}"/>
    <cellStyle name="Normal 278 2 2" xfId="8850" xr:uid="{00000000-0005-0000-0000-0000044D0000}"/>
    <cellStyle name="Normal 278 2 2 2" xfId="27504" xr:uid="{00000000-0005-0000-0000-0000054D0000}"/>
    <cellStyle name="Normal 278 2 2 3" xfId="27505" xr:uid="{00000000-0005-0000-0000-0000064D0000}"/>
    <cellStyle name="Normal 278 2 2 4" xfId="27503" xr:uid="{00000000-0005-0000-0000-0000074D0000}"/>
    <cellStyle name="Normal 278 2 3" xfId="27506" xr:uid="{00000000-0005-0000-0000-0000084D0000}"/>
    <cellStyle name="Normal 278 2 4" xfId="27507" xr:uid="{00000000-0005-0000-0000-0000094D0000}"/>
    <cellStyle name="Normal 278 2 5" xfId="27508" xr:uid="{00000000-0005-0000-0000-00000A4D0000}"/>
    <cellStyle name="Normal 278 2 6" xfId="27502" xr:uid="{00000000-0005-0000-0000-00000B4D0000}"/>
    <cellStyle name="Normal 278 3" xfId="8849" xr:uid="{00000000-0005-0000-0000-00000C4D0000}"/>
    <cellStyle name="Normal 278 3 2" xfId="27510" xr:uid="{00000000-0005-0000-0000-00000D4D0000}"/>
    <cellStyle name="Normal 278 3 2 2" xfId="27511" xr:uid="{00000000-0005-0000-0000-00000E4D0000}"/>
    <cellStyle name="Normal 278 3 3" xfId="27512" xr:uid="{00000000-0005-0000-0000-00000F4D0000}"/>
    <cellStyle name="Normal 278 3 4" xfId="27513" xr:uid="{00000000-0005-0000-0000-0000104D0000}"/>
    <cellStyle name="Normal 278 3 5" xfId="27514" xr:uid="{00000000-0005-0000-0000-0000114D0000}"/>
    <cellStyle name="Normal 278 3 6" xfId="27515" xr:uid="{00000000-0005-0000-0000-0000124D0000}"/>
    <cellStyle name="Normal 278 3 7" xfId="27509" xr:uid="{00000000-0005-0000-0000-0000134D0000}"/>
    <cellStyle name="Normal 278 4" xfId="10004" xr:uid="{00000000-0005-0000-0000-0000144D0000}"/>
    <cellStyle name="Normal 278 4 2" xfId="27517" xr:uid="{00000000-0005-0000-0000-0000154D0000}"/>
    <cellStyle name="Normal 278 4 3" xfId="27516" xr:uid="{00000000-0005-0000-0000-0000164D0000}"/>
    <cellStyle name="Normal 278 5" xfId="5480" xr:uid="{00000000-0005-0000-0000-0000174D0000}"/>
    <cellStyle name="Normal 278 5 2" xfId="27519" xr:uid="{00000000-0005-0000-0000-0000184D0000}"/>
    <cellStyle name="Normal 278 5 2 2" xfId="27520" xr:uid="{00000000-0005-0000-0000-0000194D0000}"/>
    <cellStyle name="Normal 278 5 3" xfId="27518" xr:uid="{00000000-0005-0000-0000-00001A4D0000}"/>
    <cellStyle name="Normal 278 6" xfId="27521" xr:uid="{00000000-0005-0000-0000-00001B4D0000}"/>
    <cellStyle name="Normal 278 7" xfId="27522" xr:uid="{00000000-0005-0000-0000-00001C4D0000}"/>
    <cellStyle name="Normal 278 8" xfId="27501" xr:uid="{00000000-0005-0000-0000-00001D4D0000}"/>
    <cellStyle name="Normal 279" xfId="2446" xr:uid="{00000000-0005-0000-0000-00001E4D0000}"/>
    <cellStyle name="Normal 279 2" xfId="8851" xr:uid="{00000000-0005-0000-0000-00001F4D0000}"/>
    <cellStyle name="Normal 279 2 2" xfId="27525" xr:uid="{00000000-0005-0000-0000-0000204D0000}"/>
    <cellStyle name="Normal 279 2 3" xfId="27526" xr:uid="{00000000-0005-0000-0000-0000214D0000}"/>
    <cellStyle name="Normal 279 2 4" xfId="27527" xr:uid="{00000000-0005-0000-0000-0000224D0000}"/>
    <cellStyle name="Normal 279 2 5" xfId="27528" xr:uid="{00000000-0005-0000-0000-0000234D0000}"/>
    <cellStyle name="Normal 279 2 6" xfId="27524" xr:uid="{00000000-0005-0000-0000-0000244D0000}"/>
    <cellStyle name="Normal 279 3" xfId="10005" xr:uid="{00000000-0005-0000-0000-0000254D0000}"/>
    <cellStyle name="Normal 279 3 2" xfId="27530" xr:uid="{00000000-0005-0000-0000-0000264D0000}"/>
    <cellStyle name="Normal 279 3 3" xfId="27531" xr:uid="{00000000-0005-0000-0000-0000274D0000}"/>
    <cellStyle name="Normal 279 3 4" xfId="27529" xr:uid="{00000000-0005-0000-0000-0000284D0000}"/>
    <cellStyle name="Normal 279 4" xfId="5482" xr:uid="{00000000-0005-0000-0000-0000294D0000}"/>
    <cellStyle name="Normal 279 4 2" xfId="27533" xr:uid="{00000000-0005-0000-0000-00002A4D0000}"/>
    <cellStyle name="Normal 279 4 3" xfId="27534" xr:uid="{00000000-0005-0000-0000-00002B4D0000}"/>
    <cellStyle name="Normal 279 4 4" xfId="27532" xr:uid="{00000000-0005-0000-0000-00002C4D0000}"/>
    <cellStyle name="Normal 279 5" xfId="27535" xr:uid="{00000000-0005-0000-0000-00002D4D0000}"/>
    <cellStyle name="Normal 279 6" xfId="27536" xr:uid="{00000000-0005-0000-0000-00002E4D0000}"/>
    <cellStyle name="Normal 279 7" xfId="27523" xr:uid="{00000000-0005-0000-0000-00002F4D0000}"/>
    <cellStyle name="Normal 28" xfId="2249" xr:uid="{00000000-0005-0000-0000-0000304D0000}"/>
    <cellStyle name="Normal 28 10" xfId="5483" xr:uid="{00000000-0005-0000-0000-0000314D0000}"/>
    <cellStyle name="Normal 28 10 2" xfId="14008" xr:uid="{00000000-0005-0000-0000-0000324D0000}"/>
    <cellStyle name="Normal 28 11" xfId="27537" xr:uid="{00000000-0005-0000-0000-0000334D0000}"/>
    <cellStyle name="Normal 28 2" xfId="5484" xr:uid="{00000000-0005-0000-0000-0000344D0000}"/>
    <cellStyle name="Normal 28 2 10" xfId="27538" xr:uid="{00000000-0005-0000-0000-0000354D0000}"/>
    <cellStyle name="Normal 28 2 2" xfId="5485" xr:uid="{00000000-0005-0000-0000-0000364D0000}"/>
    <cellStyle name="Normal 28 2 2 2" xfId="5486" xr:uid="{00000000-0005-0000-0000-0000374D0000}"/>
    <cellStyle name="Normal 28 2 2 2 2" xfId="5487" xr:uid="{00000000-0005-0000-0000-0000384D0000}"/>
    <cellStyle name="Normal 28 2 2 2 2 2" xfId="5488" xr:uid="{00000000-0005-0000-0000-0000394D0000}"/>
    <cellStyle name="Normal 28 2 2 2 2 2 2" xfId="7748" xr:uid="{00000000-0005-0000-0000-00003A4D0000}"/>
    <cellStyle name="Normal 28 2 2 2 2 2 2 2" xfId="15999" xr:uid="{00000000-0005-0000-0000-00003B4D0000}"/>
    <cellStyle name="Normal 28 2 2 2 2 2 2 2 2" xfId="27540" xr:uid="{00000000-0005-0000-0000-00003C4D0000}"/>
    <cellStyle name="Normal 28 2 2 2 2 2 2 3" xfId="27541" xr:uid="{00000000-0005-0000-0000-00003D4D0000}"/>
    <cellStyle name="Normal 28 2 2 2 2 2 2 4" xfId="27539" xr:uid="{00000000-0005-0000-0000-00003E4D0000}"/>
    <cellStyle name="Normal 28 2 2 2 2 2 3" xfId="14013" xr:uid="{00000000-0005-0000-0000-00003F4D0000}"/>
    <cellStyle name="Normal 28 2 2 2 2 2 3 2" xfId="27542" xr:uid="{00000000-0005-0000-0000-0000404D0000}"/>
    <cellStyle name="Normal 28 2 2 2 2 2 4" xfId="27543" xr:uid="{00000000-0005-0000-0000-0000414D0000}"/>
    <cellStyle name="Normal 28 2 2 2 2 2 5" xfId="27544" xr:uid="{00000000-0005-0000-0000-0000424D0000}"/>
    <cellStyle name="Normal 28 2 2 2 2 3" xfId="7747" xr:uid="{00000000-0005-0000-0000-0000434D0000}"/>
    <cellStyle name="Normal 28 2 2 2 2 3 2" xfId="15998" xr:uid="{00000000-0005-0000-0000-0000444D0000}"/>
    <cellStyle name="Normal 28 2 2 2 2 3 2 2" xfId="27546" xr:uid="{00000000-0005-0000-0000-0000454D0000}"/>
    <cellStyle name="Normal 28 2 2 2 2 3 3" xfId="27547" xr:uid="{00000000-0005-0000-0000-0000464D0000}"/>
    <cellStyle name="Normal 28 2 2 2 2 3 4" xfId="27545" xr:uid="{00000000-0005-0000-0000-0000474D0000}"/>
    <cellStyle name="Normal 28 2 2 2 2 4" xfId="14012" xr:uid="{00000000-0005-0000-0000-0000484D0000}"/>
    <cellStyle name="Normal 28 2 2 2 2 4 2" xfId="27548" xr:uid="{00000000-0005-0000-0000-0000494D0000}"/>
    <cellStyle name="Normal 28 2 2 2 2 5" xfId="27549" xr:uid="{00000000-0005-0000-0000-00004A4D0000}"/>
    <cellStyle name="Normal 28 2 2 2 2 6" xfId="27550" xr:uid="{00000000-0005-0000-0000-00004B4D0000}"/>
    <cellStyle name="Normal 28 2 2 2 3" xfId="5489" xr:uid="{00000000-0005-0000-0000-00004C4D0000}"/>
    <cellStyle name="Normal 28 2 2 2 3 2" xfId="7749" xr:uid="{00000000-0005-0000-0000-00004D4D0000}"/>
    <cellStyle name="Normal 28 2 2 2 3 2 2" xfId="16000" xr:uid="{00000000-0005-0000-0000-00004E4D0000}"/>
    <cellStyle name="Normal 28 2 2 2 3 2 2 2" xfId="27552" xr:uid="{00000000-0005-0000-0000-00004F4D0000}"/>
    <cellStyle name="Normal 28 2 2 2 3 2 3" xfId="27553" xr:uid="{00000000-0005-0000-0000-0000504D0000}"/>
    <cellStyle name="Normal 28 2 2 2 3 2 4" xfId="27551" xr:uid="{00000000-0005-0000-0000-0000514D0000}"/>
    <cellStyle name="Normal 28 2 2 2 3 3" xfId="14014" xr:uid="{00000000-0005-0000-0000-0000524D0000}"/>
    <cellStyle name="Normal 28 2 2 2 3 3 2" xfId="27554" xr:uid="{00000000-0005-0000-0000-0000534D0000}"/>
    <cellStyle name="Normal 28 2 2 2 3 4" xfId="27555" xr:uid="{00000000-0005-0000-0000-0000544D0000}"/>
    <cellStyle name="Normal 28 2 2 2 3 5" xfId="27556" xr:uid="{00000000-0005-0000-0000-0000554D0000}"/>
    <cellStyle name="Normal 28 2 2 2 4" xfId="7746" xr:uid="{00000000-0005-0000-0000-0000564D0000}"/>
    <cellStyle name="Normal 28 2 2 2 4 2" xfId="15997" xr:uid="{00000000-0005-0000-0000-0000574D0000}"/>
    <cellStyle name="Normal 28 2 2 2 4 2 2" xfId="27558" xr:uid="{00000000-0005-0000-0000-0000584D0000}"/>
    <cellStyle name="Normal 28 2 2 2 4 3" xfId="27559" xr:uid="{00000000-0005-0000-0000-0000594D0000}"/>
    <cellStyle name="Normal 28 2 2 2 4 4" xfId="27557" xr:uid="{00000000-0005-0000-0000-00005A4D0000}"/>
    <cellStyle name="Normal 28 2 2 2 5" xfId="14011" xr:uid="{00000000-0005-0000-0000-00005B4D0000}"/>
    <cellStyle name="Normal 28 2 2 2 5 2" xfId="27560" xr:uid="{00000000-0005-0000-0000-00005C4D0000}"/>
    <cellStyle name="Normal 28 2 2 2 6" xfId="27561" xr:uid="{00000000-0005-0000-0000-00005D4D0000}"/>
    <cellStyle name="Normal 28 2 2 2 7" xfId="27562" xr:uid="{00000000-0005-0000-0000-00005E4D0000}"/>
    <cellStyle name="Normal 28 2 2 3" xfId="5490" xr:uid="{00000000-0005-0000-0000-00005F4D0000}"/>
    <cellStyle name="Normal 28 2 2 3 2" xfId="5491" xr:uid="{00000000-0005-0000-0000-0000604D0000}"/>
    <cellStyle name="Normal 28 2 2 3 2 2" xfId="7751" xr:uid="{00000000-0005-0000-0000-0000614D0000}"/>
    <cellStyle name="Normal 28 2 2 3 2 2 2" xfId="16002" xr:uid="{00000000-0005-0000-0000-0000624D0000}"/>
    <cellStyle name="Normal 28 2 2 3 2 2 2 2" xfId="27564" xr:uid="{00000000-0005-0000-0000-0000634D0000}"/>
    <cellStyle name="Normal 28 2 2 3 2 2 3" xfId="27565" xr:uid="{00000000-0005-0000-0000-0000644D0000}"/>
    <cellStyle name="Normal 28 2 2 3 2 2 4" xfId="27563" xr:uid="{00000000-0005-0000-0000-0000654D0000}"/>
    <cellStyle name="Normal 28 2 2 3 2 3" xfId="14016" xr:uid="{00000000-0005-0000-0000-0000664D0000}"/>
    <cellStyle name="Normal 28 2 2 3 2 3 2" xfId="27566" xr:uid="{00000000-0005-0000-0000-0000674D0000}"/>
    <cellStyle name="Normal 28 2 2 3 2 4" xfId="27567" xr:uid="{00000000-0005-0000-0000-0000684D0000}"/>
    <cellStyle name="Normal 28 2 2 3 2 5" xfId="27568" xr:uid="{00000000-0005-0000-0000-0000694D0000}"/>
    <cellStyle name="Normal 28 2 2 3 3" xfId="7750" xr:uid="{00000000-0005-0000-0000-00006A4D0000}"/>
    <cellStyle name="Normal 28 2 2 3 3 2" xfId="16001" xr:uid="{00000000-0005-0000-0000-00006B4D0000}"/>
    <cellStyle name="Normal 28 2 2 3 3 2 2" xfId="27570" xr:uid="{00000000-0005-0000-0000-00006C4D0000}"/>
    <cellStyle name="Normal 28 2 2 3 3 3" xfId="27571" xr:uid="{00000000-0005-0000-0000-00006D4D0000}"/>
    <cellStyle name="Normal 28 2 2 3 3 4" xfId="27569" xr:uid="{00000000-0005-0000-0000-00006E4D0000}"/>
    <cellStyle name="Normal 28 2 2 3 4" xfId="14015" xr:uid="{00000000-0005-0000-0000-00006F4D0000}"/>
    <cellStyle name="Normal 28 2 2 3 4 2" xfId="27572" xr:uid="{00000000-0005-0000-0000-0000704D0000}"/>
    <cellStyle name="Normal 28 2 2 3 5" xfId="27573" xr:uid="{00000000-0005-0000-0000-0000714D0000}"/>
    <cellStyle name="Normal 28 2 2 3 6" xfId="27574" xr:uid="{00000000-0005-0000-0000-0000724D0000}"/>
    <cellStyle name="Normal 28 2 2 4" xfId="5492" xr:uid="{00000000-0005-0000-0000-0000734D0000}"/>
    <cellStyle name="Normal 28 2 2 4 2" xfId="5493" xr:uid="{00000000-0005-0000-0000-0000744D0000}"/>
    <cellStyle name="Normal 28 2 2 4 2 2" xfId="7753" xr:uid="{00000000-0005-0000-0000-0000754D0000}"/>
    <cellStyle name="Normal 28 2 2 4 2 2 2" xfId="16004" xr:uid="{00000000-0005-0000-0000-0000764D0000}"/>
    <cellStyle name="Normal 28 2 2 4 2 2 2 2" xfId="27576" xr:uid="{00000000-0005-0000-0000-0000774D0000}"/>
    <cellStyle name="Normal 28 2 2 4 2 2 3" xfId="27577" xr:uid="{00000000-0005-0000-0000-0000784D0000}"/>
    <cellStyle name="Normal 28 2 2 4 2 2 4" xfId="27575" xr:uid="{00000000-0005-0000-0000-0000794D0000}"/>
    <cellStyle name="Normal 28 2 2 4 2 3" xfId="14018" xr:uid="{00000000-0005-0000-0000-00007A4D0000}"/>
    <cellStyle name="Normal 28 2 2 4 2 3 2" xfId="27578" xr:uid="{00000000-0005-0000-0000-00007B4D0000}"/>
    <cellStyle name="Normal 28 2 2 4 2 4" xfId="27579" xr:uid="{00000000-0005-0000-0000-00007C4D0000}"/>
    <cellStyle name="Normal 28 2 2 4 2 5" xfId="27580" xr:uid="{00000000-0005-0000-0000-00007D4D0000}"/>
    <cellStyle name="Normal 28 2 2 4 3" xfId="7752" xr:uid="{00000000-0005-0000-0000-00007E4D0000}"/>
    <cellStyle name="Normal 28 2 2 4 3 2" xfId="16003" xr:uid="{00000000-0005-0000-0000-00007F4D0000}"/>
    <cellStyle name="Normal 28 2 2 4 3 2 2" xfId="27582" xr:uid="{00000000-0005-0000-0000-0000804D0000}"/>
    <cellStyle name="Normal 28 2 2 4 3 3" xfId="27583" xr:uid="{00000000-0005-0000-0000-0000814D0000}"/>
    <cellStyle name="Normal 28 2 2 4 3 4" xfId="27581" xr:uid="{00000000-0005-0000-0000-0000824D0000}"/>
    <cellStyle name="Normal 28 2 2 4 4" xfId="14017" xr:uid="{00000000-0005-0000-0000-0000834D0000}"/>
    <cellStyle name="Normal 28 2 2 4 4 2" xfId="27584" xr:uid="{00000000-0005-0000-0000-0000844D0000}"/>
    <cellStyle name="Normal 28 2 2 4 5" xfId="27585" xr:uid="{00000000-0005-0000-0000-0000854D0000}"/>
    <cellStyle name="Normal 28 2 2 4 6" xfId="27586" xr:uid="{00000000-0005-0000-0000-0000864D0000}"/>
    <cellStyle name="Normal 28 2 2 5" xfId="5494" xr:uid="{00000000-0005-0000-0000-0000874D0000}"/>
    <cellStyle name="Normal 28 2 2 5 2" xfId="7754" xr:uid="{00000000-0005-0000-0000-0000884D0000}"/>
    <cellStyle name="Normal 28 2 2 5 2 2" xfId="16005" xr:uid="{00000000-0005-0000-0000-0000894D0000}"/>
    <cellStyle name="Normal 28 2 2 5 2 2 2" xfId="27588" xr:uid="{00000000-0005-0000-0000-00008A4D0000}"/>
    <cellStyle name="Normal 28 2 2 5 2 3" xfId="27589" xr:uid="{00000000-0005-0000-0000-00008B4D0000}"/>
    <cellStyle name="Normal 28 2 2 5 2 4" xfId="27587" xr:uid="{00000000-0005-0000-0000-00008C4D0000}"/>
    <cellStyle name="Normal 28 2 2 5 3" xfId="14019" xr:uid="{00000000-0005-0000-0000-00008D4D0000}"/>
    <cellStyle name="Normal 28 2 2 5 3 2" xfId="27590" xr:uid="{00000000-0005-0000-0000-00008E4D0000}"/>
    <cellStyle name="Normal 28 2 2 5 4" xfId="27591" xr:uid="{00000000-0005-0000-0000-00008F4D0000}"/>
    <cellStyle name="Normal 28 2 2 5 5" xfId="27592" xr:uid="{00000000-0005-0000-0000-0000904D0000}"/>
    <cellStyle name="Normal 28 2 2 6" xfId="7745" xr:uid="{00000000-0005-0000-0000-0000914D0000}"/>
    <cellStyle name="Normal 28 2 2 6 2" xfId="15996" xr:uid="{00000000-0005-0000-0000-0000924D0000}"/>
    <cellStyle name="Normal 28 2 2 6 2 2" xfId="27594" xr:uid="{00000000-0005-0000-0000-0000934D0000}"/>
    <cellStyle name="Normal 28 2 2 6 3" xfId="27595" xr:uid="{00000000-0005-0000-0000-0000944D0000}"/>
    <cellStyle name="Normal 28 2 2 6 4" xfId="27593" xr:uid="{00000000-0005-0000-0000-0000954D0000}"/>
    <cellStyle name="Normal 28 2 2 7" xfId="14010" xr:uid="{00000000-0005-0000-0000-0000964D0000}"/>
    <cellStyle name="Normal 28 2 2 7 2" xfId="27596" xr:uid="{00000000-0005-0000-0000-0000974D0000}"/>
    <cellStyle name="Normal 28 2 2 8" xfId="27597" xr:uid="{00000000-0005-0000-0000-0000984D0000}"/>
    <cellStyle name="Normal 28 2 2 9" xfId="27598" xr:uid="{00000000-0005-0000-0000-0000994D0000}"/>
    <cellStyle name="Normal 28 2 3" xfId="5495" xr:uid="{00000000-0005-0000-0000-00009A4D0000}"/>
    <cellStyle name="Normal 28 2 3 2" xfId="5496" xr:uid="{00000000-0005-0000-0000-00009B4D0000}"/>
    <cellStyle name="Normal 28 2 3 2 2" xfId="5497" xr:uid="{00000000-0005-0000-0000-00009C4D0000}"/>
    <cellStyle name="Normal 28 2 3 2 2 2" xfId="7757" xr:uid="{00000000-0005-0000-0000-00009D4D0000}"/>
    <cellStyle name="Normal 28 2 3 2 2 2 2" xfId="16008" xr:uid="{00000000-0005-0000-0000-00009E4D0000}"/>
    <cellStyle name="Normal 28 2 3 2 2 2 2 2" xfId="27600" xr:uid="{00000000-0005-0000-0000-00009F4D0000}"/>
    <cellStyle name="Normal 28 2 3 2 2 2 3" xfId="27601" xr:uid="{00000000-0005-0000-0000-0000A04D0000}"/>
    <cellStyle name="Normal 28 2 3 2 2 2 4" xfId="27599" xr:uid="{00000000-0005-0000-0000-0000A14D0000}"/>
    <cellStyle name="Normal 28 2 3 2 2 3" xfId="14022" xr:uid="{00000000-0005-0000-0000-0000A24D0000}"/>
    <cellStyle name="Normal 28 2 3 2 2 3 2" xfId="27602" xr:uid="{00000000-0005-0000-0000-0000A34D0000}"/>
    <cellStyle name="Normal 28 2 3 2 2 4" xfId="27603" xr:uid="{00000000-0005-0000-0000-0000A44D0000}"/>
    <cellStyle name="Normal 28 2 3 2 2 5" xfId="27604" xr:uid="{00000000-0005-0000-0000-0000A54D0000}"/>
    <cellStyle name="Normal 28 2 3 2 3" xfId="7756" xr:uid="{00000000-0005-0000-0000-0000A64D0000}"/>
    <cellStyle name="Normal 28 2 3 2 3 2" xfId="16007" xr:uid="{00000000-0005-0000-0000-0000A74D0000}"/>
    <cellStyle name="Normal 28 2 3 2 3 2 2" xfId="27606" xr:uid="{00000000-0005-0000-0000-0000A84D0000}"/>
    <cellStyle name="Normal 28 2 3 2 3 3" xfId="27607" xr:uid="{00000000-0005-0000-0000-0000A94D0000}"/>
    <cellStyle name="Normal 28 2 3 2 3 4" xfId="27605" xr:uid="{00000000-0005-0000-0000-0000AA4D0000}"/>
    <cellStyle name="Normal 28 2 3 2 4" xfId="14021" xr:uid="{00000000-0005-0000-0000-0000AB4D0000}"/>
    <cellStyle name="Normal 28 2 3 2 4 2" xfId="27608" xr:uid="{00000000-0005-0000-0000-0000AC4D0000}"/>
    <cellStyle name="Normal 28 2 3 2 5" xfId="27609" xr:uid="{00000000-0005-0000-0000-0000AD4D0000}"/>
    <cellStyle name="Normal 28 2 3 2 6" xfId="27610" xr:uid="{00000000-0005-0000-0000-0000AE4D0000}"/>
    <cellStyle name="Normal 28 2 3 3" xfId="5498" xr:uid="{00000000-0005-0000-0000-0000AF4D0000}"/>
    <cellStyle name="Normal 28 2 3 3 2" xfId="7758" xr:uid="{00000000-0005-0000-0000-0000B04D0000}"/>
    <cellStyle name="Normal 28 2 3 3 2 2" xfId="16009" xr:uid="{00000000-0005-0000-0000-0000B14D0000}"/>
    <cellStyle name="Normal 28 2 3 3 2 2 2" xfId="27612" xr:uid="{00000000-0005-0000-0000-0000B24D0000}"/>
    <cellStyle name="Normal 28 2 3 3 2 3" xfId="27613" xr:uid="{00000000-0005-0000-0000-0000B34D0000}"/>
    <cellStyle name="Normal 28 2 3 3 2 4" xfId="27611" xr:uid="{00000000-0005-0000-0000-0000B44D0000}"/>
    <cellStyle name="Normal 28 2 3 3 3" xfId="14023" xr:uid="{00000000-0005-0000-0000-0000B54D0000}"/>
    <cellStyle name="Normal 28 2 3 3 3 2" xfId="27614" xr:uid="{00000000-0005-0000-0000-0000B64D0000}"/>
    <cellStyle name="Normal 28 2 3 3 4" xfId="27615" xr:uid="{00000000-0005-0000-0000-0000B74D0000}"/>
    <cellStyle name="Normal 28 2 3 3 5" xfId="27616" xr:uid="{00000000-0005-0000-0000-0000B84D0000}"/>
    <cellStyle name="Normal 28 2 3 4" xfId="7755" xr:uid="{00000000-0005-0000-0000-0000B94D0000}"/>
    <cellStyle name="Normal 28 2 3 4 2" xfId="16006" xr:uid="{00000000-0005-0000-0000-0000BA4D0000}"/>
    <cellStyle name="Normal 28 2 3 4 2 2" xfId="27618" xr:uid="{00000000-0005-0000-0000-0000BB4D0000}"/>
    <cellStyle name="Normal 28 2 3 4 3" xfId="27619" xr:uid="{00000000-0005-0000-0000-0000BC4D0000}"/>
    <cellStyle name="Normal 28 2 3 4 4" xfId="27617" xr:uid="{00000000-0005-0000-0000-0000BD4D0000}"/>
    <cellStyle name="Normal 28 2 3 5" xfId="14020" xr:uid="{00000000-0005-0000-0000-0000BE4D0000}"/>
    <cellStyle name="Normal 28 2 3 5 2" xfId="27620" xr:uid="{00000000-0005-0000-0000-0000BF4D0000}"/>
    <cellStyle name="Normal 28 2 3 6" xfId="27621" xr:uid="{00000000-0005-0000-0000-0000C04D0000}"/>
    <cellStyle name="Normal 28 2 3 7" xfId="27622" xr:uid="{00000000-0005-0000-0000-0000C14D0000}"/>
    <cellStyle name="Normal 28 2 4" xfId="5499" xr:uid="{00000000-0005-0000-0000-0000C24D0000}"/>
    <cellStyle name="Normal 28 2 4 2" xfId="5500" xr:uid="{00000000-0005-0000-0000-0000C34D0000}"/>
    <cellStyle name="Normal 28 2 4 2 2" xfId="7760" xr:uid="{00000000-0005-0000-0000-0000C44D0000}"/>
    <cellStyle name="Normal 28 2 4 2 2 2" xfId="16011" xr:uid="{00000000-0005-0000-0000-0000C54D0000}"/>
    <cellStyle name="Normal 28 2 4 2 2 2 2" xfId="27624" xr:uid="{00000000-0005-0000-0000-0000C64D0000}"/>
    <cellStyle name="Normal 28 2 4 2 2 3" xfId="27625" xr:uid="{00000000-0005-0000-0000-0000C74D0000}"/>
    <cellStyle name="Normal 28 2 4 2 2 4" xfId="27623" xr:uid="{00000000-0005-0000-0000-0000C84D0000}"/>
    <cellStyle name="Normal 28 2 4 2 3" xfId="14025" xr:uid="{00000000-0005-0000-0000-0000C94D0000}"/>
    <cellStyle name="Normal 28 2 4 2 3 2" xfId="27626" xr:uid="{00000000-0005-0000-0000-0000CA4D0000}"/>
    <cellStyle name="Normal 28 2 4 2 4" xfId="27627" xr:uid="{00000000-0005-0000-0000-0000CB4D0000}"/>
    <cellStyle name="Normal 28 2 4 2 5" xfId="27628" xr:uid="{00000000-0005-0000-0000-0000CC4D0000}"/>
    <cellStyle name="Normal 28 2 4 3" xfId="7759" xr:uid="{00000000-0005-0000-0000-0000CD4D0000}"/>
    <cellStyle name="Normal 28 2 4 3 2" xfId="16010" xr:uid="{00000000-0005-0000-0000-0000CE4D0000}"/>
    <cellStyle name="Normal 28 2 4 3 2 2" xfId="27630" xr:uid="{00000000-0005-0000-0000-0000CF4D0000}"/>
    <cellStyle name="Normal 28 2 4 3 3" xfId="27631" xr:uid="{00000000-0005-0000-0000-0000D04D0000}"/>
    <cellStyle name="Normal 28 2 4 3 4" xfId="27629" xr:uid="{00000000-0005-0000-0000-0000D14D0000}"/>
    <cellStyle name="Normal 28 2 4 4" xfId="14024" xr:uid="{00000000-0005-0000-0000-0000D24D0000}"/>
    <cellStyle name="Normal 28 2 4 4 2" xfId="27632" xr:uid="{00000000-0005-0000-0000-0000D34D0000}"/>
    <cellStyle name="Normal 28 2 4 5" xfId="27633" xr:uid="{00000000-0005-0000-0000-0000D44D0000}"/>
    <cellStyle name="Normal 28 2 4 6" xfId="27634" xr:uid="{00000000-0005-0000-0000-0000D54D0000}"/>
    <cellStyle name="Normal 28 2 5" xfId="5501" xr:uid="{00000000-0005-0000-0000-0000D64D0000}"/>
    <cellStyle name="Normal 28 2 5 2" xfId="5502" xr:uid="{00000000-0005-0000-0000-0000D74D0000}"/>
    <cellStyle name="Normal 28 2 5 2 2" xfId="7762" xr:uid="{00000000-0005-0000-0000-0000D84D0000}"/>
    <cellStyle name="Normal 28 2 5 2 2 2" xfId="16013" xr:uid="{00000000-0005-0000-0000-0000D94D0000}"/>
    <cellStyle name="Normal 28 2 5 2 2 2 2" xfId="27636" xr:uid="{00000000-0005-0000-0000-0000DA4D0000}"/>
    <cellStyle name="Normal 28 2 5 2 2 3" xfId="27637" xr:uid="{00000000-0005-0000-0000-0000DB4D0000}"/>
    <cellStyle name="Normal 28 2 5 2 2 4" xfId="27635" xr:uid="{00000000-0005-0000-0000-0000DC4D0000}"/>
    <cellStyle name="Normal 28 2 5 2 3" xfId="14027" xr:uid="{00000000-0005-0000-0000-0000DD4D0000}"/>
    <cellStyle name="Normal 28 2 5 2 3 2" xfId="27638" xr:uid="{00000000-0005-0000-0000-0000DE4D0000}"/>
    <cellStyle name="Normal 28 2 5 2 4" xfId="27639" xr:uid="{00000000-0005-0000-0000-0000DF4D0000}"/>
    <cellStyle name="Normal 28 2 5 2 5" xfId="27640" xr:uid="{00000000-0005-0000-0000-0000E04D0000}"/>
    <cellStyle name="Normal 28 2 5 3" xfId="7761" xr:uid="{00000000-0005-0000-0000-0000E14D0000}"/>
    <cellStyle name="Normal 28 2 5 3 2" xfId="16012" xr:uid="{00000000-0005-0000-0000-0000E24D0000}"/>
    <cellStyle name="Normal 28 2 5 3 2 2" xfId="27642" xr:uid="{00000000-0005-0000-0000-0000E34D0000}"/>
    <cellStyle name="Normal 28 2 5 3 3" xfId="27643" xr:uid="{00000000-0005-0000-0000-0000E44D0000}"/>
    <cellStyle name="Normal 28 2 5 3 4" xfId="27641" xr:uid="{00000000-0005-0000-0000-0000E54D0000}"/>
    <cellStyle name="Normal 28 2 5 4" xfId="14026" xr:uid="{00000000-0005-0000-0000-0000E64D0000}"/>
    <cellStyle name="Normal 28 2 5 4 2" xfId="27644" xr:uid="{00000000-0005-0000-0000-0000E74D0000}"/>
    <cellStyle name="Normal 28 2 5 5" xfId="27645" xr:uid="{00000000-0005-0000-0000-0000E84D0000}"/>
    <cellStyle name="Normal 28 2 5 6" xfId="27646" xr:uid="{00000000-0005-0000-0000-0000E94D0000}"/>
    <cellStyle name="Normal 28 2 6" xfId="5503" xr:uid="{00000000-0005-0000-0000-0000EA4D0000}"/>
    <cellStyle name="Normal 28 2 6 2" xfId="7763" xr:uid="{00000000-0005-0000-0000-0000EB4D0000}"/>
    <cellStyle name="Normal 28 2 6 2 2" xfId="16014" xr:uid="{00000000-0005-0000-0000-0000EC4D0000}"/>
    <cellStyle name="Normal 28 2 6 2 2 2" xfId="27648" xr:uid="{00000000-0005-0000-0000-0000ED4D0000}"/>
    <cellStyle name="Normal 28 2 6 2 3" xfId="27649" xr:uid="{00000000-0005-0000-0000-0000EE4D0000}"/>
    <cellStyle name="Normal 28 2 6 2 4" xfId="27647" xr:uid="{00000000-0005-0000-0000-0000EF4D0000}"/>
    <cellStyle name="Normal 28 2 6 3" xfId="14028" xr:uid="{00000000-0005-0000-0000-0000F04D0000}"/>
    <cellStyle name="Normal 28 2 6 3 2" xfId="27650" xr:uid="{00000000-0005-0000-0000-0000F14D0000}"/>
    <cellStyle name="Normal 28 2 6 4" xfId="27651" xr:uid="{00000000-0005-0000-0000-0000F24D0000}"/>
    <cellStyle name="Normal 28 2 6 5" xfId="27652" xr:uid="{00000000-0005-0000-0000-0000F34D0000}"/>
    <cellStyle name="Normal 28 2 7" xfId="7744" xr:uid="{00000000-0005-0000-0000-0000F44D0000}"/>
    <cellStyle name="Normal 28 2 7 2" xfId="15995" xr:uid="{00000000-0005-0000-0000-0000F54D0000}"/>
    <cellStyle name="Normal 28 2 7 2 2" xfId="27654" xr:uid="{00000000-0005-0000-0000-0000F64D0000}"/>
    <cellStyle name="Normal 28 2 7 3" xfId="27655" xr:uid="{00000000-0005-0000-0000-0000F74D0000}"/>
    <cellStyle name="Normal 28 2 7 4" xfId="27653" xr:uid="{00000000-0005-0000-0000-0000F84D0000}"/>
    <cellStyle name="Normal 28 2 8" xfId="14009" xr:uid="{00000000-0005-0000-0000-0000F94D0000}"/>
    <cellStyle name="Normal 28 2 8 2" xfId="27656" xr:uid="{00000000-0005-0000-0000-0000FA4D0000}"/>
    <cellStyle name="Normal 28 2 9" xfId="27657" xr:uid="{00000000-0005-0000-0000-0000FB4D0000}"/>
    <cellStyle name="Normal 28 3" xfId="5504" xr:uid="{00000000-0005-0000-0000-0000FC4D0000}"/>
    <cellStyle name="Normal 28 3 2" xfId="5505" xr:uid="{00000000-0005-0000-0000-0000FD4D0000}"/>
    <cellStyle name="Normal 28 3 2 2" xfId="5506" xr:uid="{00000000-0005-0000-0000-0000FE4D0000}"/>
    <cellStyle name="Normal 28 3 2 2 2" xfId="5507" xr:uid="{00000000-0005-0000-0000-0000FF4D0000}"/>
    <cellStyle name="Normal 28 3 2 2 2 2" xfId="7767" xr:uid="{00000000-0005-0000-0000-0000004E0000}"/>
    <cellStyle name="Normal 28 3 2 2 2 2 2" xfId="16018" xr:uid="{00000000-0005-0000-0000-0000014E0000}"/>
    <cellStyle name="Normal 28 3 2 2 2 2 2 2" xfId="27659" xr:uid="{00000000-0005-0000-0000-0000024E0000}"/>
    <cellStyle name="Normal 28 3 2 2 2 2 3" xfId="27660" xr:uid="{00000000-0005-0000-0000-0000034E0000}"/>
    <cellStyle name="Normal 28 3 2 2 2 2 4" xfId="27658" xr:uid="{00000000-0005-0000-0000-0000044E0000}"/>
    <cellStyle name="Normal 28 3 2 2 2 3" xfId="14032" xr:uid="{00000000-0005-0000-0000-0000054E0000}"/>
    <cellStyle name="Normal 28 3 2 2 2 3 2" xfId="27661" xr:uid="{00000000-0005-0000-0000-0000064E0000}"/>
    <cellStyle name="Normal 28 3 2 2 2 4" xfId="27662" xr:uid="{00000000-0005-0000-0000-0000074E0000}"/>
    <cellStyle name="Normal 28 3 2 2 2 5" xfId="27663" xr:uid="{00000000-0005-0000-0000-0000084E0000}"/>
    <cellStyle name="Normal 28 3 2 2 3" xfId="7766" xr:uid="{00000000-0005-0000-0000-0000094E0000}"/>
    <cellStyle name="Normal 28 3 2 2 3 2" xfId="16017" xr:uid="{00000000-0005-0000-0000-00000A4E0000}"/>
    <cellStyle name="Normal 28 3 2 2 3 2 2" xfId="27665" xr:uid="{00000000-0005-0000-0000-00000B4E0000}"/>
    <cellStyle name="Normal 28 3 2 2 3 3" xfId="27666" xr:uid="{00000000-0005-0000-0000-00000C4E0000}"/>
    <cellStyle name="Normal 28 3 2 2 3 4" xfId="27664" xr:uid="{00000000-0005-0000-0000-00000D4E0000}"/>
    <cellStyle name="Normal 28 3 2 2 4" xfId="14031" xr:uid="{00000000-0005-0000-0000-00000E4E0000}"/>
    <cellStyle name="Normal 28 3 2 2 4 2" xfId="27667" xr:uid="{00000000-0005-0000-0000-00000F4E0000}"/>
    <cellStyle name="Normal 28 3 2 2 5" xfId="27668" xr:uid="{00000000-0005-0000-0000-0000104E0000}"/>
    <cellStyle name="Normal 28 3 2 2 6" xfId="27669" xr:uid="{00000000-0005-0000-0000-0000114E0000}"/>
    <cellStyle name="Normal 28 3 2 3" xfId="5508" xr:uid="{00000000-0005-0000-0000-0000124E0000}"/>
    <cellStyle name="Normal 28 3 2 3 2" xfId="7768" xr:uid="{00000000-0005-0000-0000-0000134E0000}"/>
    <cellStyle name="Normal 28 3 2 3 2 2" xfId="16019" xr:uid="{00000000-0005-0000-0000-0000144E0000}"/>
    <cellStyle name="Normal 28 3 2 3 2 2 2" xfId="27671" xr:uid="{00000000-0005-0000-0000-0000154E0000}"/>
    <cellStyle name="Normal 28 3 2 3 2 3" xfId="27672" xr:uid="{00000000-0005-0000-0000-0000164E0000}"/>
    <cellStyle name="Normal 28 3 2 3 2 4" xfId="27670" xr:uid="{00000000-0005-0000-0000-0000174E0000}"/>
    <cellStyle name="Normal 28 3 2 3 3" xfId="14033" xr:uid="{00000000-0005-0000-0000-0000184E0000}"/>
    <cellStyle name="Normal 28 3 2 3 3 2" xfId="27673" xr:uid="{00000000-0005-0000-0000-0000194E0000}"/>
    <cellStyle name="Normal 28 3 2 3 4" xfId="27674" xr:uid="{00000000-0005-0000-0000-00001A4E0000}"/>
    <cellStyle name="Normal 28 3 2 3 5" xfId="27675" xr:uid="{00000000-0005-0000-0000-00001B4E0000}"/>
    <cellStyle name="Normal 28 3 2 4" xfId="7765" xr:uid="{00000000-0005-0000-0000-00001C4E0000}"/>
    <cellStyle name="Normal 28 3 2 4 2" xfId="16016" xr:uid="{00000000-0005-0000-0000-00001D4E0000}"/>
    <cellStyle name="Normal 28 3 2 4 2 2" xfId="27677" xr:uid="{00000000-0005-0000-0000-00001E4E0000}"/>
    <cellStyle name="Normal 28 3 2 4 3" xfId="27678" xr:uid="{00000000-0005-0000-0000-00001F4E0000}"/>
    <cellStyle name="Normal 28 3 2 4 4" xfId="27676" xr:uid="{00000000-0005-0000-0000-0000204E0000}"/>
    <cellStyle name="Normal 28 3 2 5" xfId="14030" xr:uid="{00000000-0005-0000-0000-0000214E0000}"/>
    <cellStyle name="Normal 28 3 2 5 2" xfId="27679" xr:uid="{00000000-0005-0000-0000-0000224E0000}"/>
    <cellStyle name="Normal 28 3 2 6" xfId="27680" xr:uid="{00000000-0005-0000-0000-0000234E0000}"/>
    <cellStyle name="Normal 28 3 2 7" xfId="27681" xr:uid="{00000000-0005-0000-0000-0000244E0000}"/>
    <cellStyle name="Normal 28 3 3" xfId="5509" xr:uid="{00000000-0005-0000-0000-0000254E0000}"/>
    <cellStyle name="Normal 28 3 3 2" xfId="5510" xr:uid="{00000000-0005-0000-0000-0000264E0000}"/>
    <cellStyle name="Normal 28 3 3 2 2" xfId="7770" xr:uid="{00000000-0005-0000-0000-0000274E0000}"/>
    <cellStyle name="Normal 28 3 3 2 2 2" xfId="16021" xr:uid="{00000000-0005-0000-0000-0000284E0000}"/>
    <cellStyle name="Normal 28 3 3 2 2 2 2" xfId="27683" xr:uid="{00000000-0005-0000-0000-0000294E0000}"/>
    <cellStyle name="Normal 28 3 3 2 2 3" xfId="27684" xr:uid="{00000000-0005-0000-0000-00002A4E0000}"/>
    <cellStyle name="Normal 28 3 3 2 2 4" xfId="27682" xr:uid="{00000000-0005-0000-0000-00002B4E0000}"/>
    <cellStyle name="Normal 28 3 3 2 3" xfId="14035" xr:uid="{00000000-0005-0000-0000-00002C4E0000}"/>
    <cellStyle name="Normal 28 3 3 2 3 2" xfId="27685" xr:uid="{00000000-0005-0000-0000-00002D4E0000}"/>
    <cellStyle name="Normal 28 3 3 2 4" xfId="27686" xr:uid="{00000000-0005-0000-0000-00002E4E0000}"/>
    <cellStyle name="Normal 28 3 3 2 5" xfId="27687" xr:uid="{00000000-0005-0000-0000-00002F4E0000}"/>
    <cellStyle name="Normal 28 3 3 3" xfId="7769" xr:uid="{00000000-0005-0000-0000-0000304E0000}"/>
    <cellStyle name="Normal 28 3 3 3 2" xfId="16020" xr:uid="{00000000-0005-0000-0000-0000314E0000}"/>
    <cellStyle name="Normal 28 3 3 3 2 2" xfId="27689" xr:uid="{00000000-0005-0000-0000-0000324E0000}"/>
    <cellStyle name="Normal 28 3 3 3 3" xfId="27690" xr:uid="{00000000-0005-0000-0000-0000334E0000}"/>
    <cellStyle name="Normal 28 3 3 3 4" xfId="27688" xr:uid="{00000000-0005-0000-0000-0000344E0000}"/>
    <cellStyle name="Normal 28 3 3 4" xfId="14034" xr:uid="{00000000-0005-0000-0000-0000354E0000}"/>
    <cellStyle name="Normal 28 3 3 4 2" xfId="27691" xr:uid="{00000000-0005-0000-0000-0000364E0000}"/>
    <cellStyle name="Normal 28 3 3 5" xfId="27692" xr:uid="{00000000-0005-0000-0000-0000374E0000}"/>
    <cellStyle name="Normal 28 3 3 6" xfId="27693" xr:uid="{00000000-0005-0000-0000-0000384E0000}"/>
    <cellStyle name="Normal 28 3 4" xfId="5511" xr:uid="{00000000-0005-0000-0000-0000394E0000}"/>
    <cellStyle name="Normal 28 3 4 2" xfId="5512" xr:uid="{00000000-0005-0000-0000-00003A4E0000}"/>
    <cellStyle name="Normal 28 3 4 2 2" xfId="7772" xr:uid="{00000000-0005-0000-0000-00003B4E0000}"/>
    <cellStyle name="Normal 28 3 4 2 2 2" xfId="16023" xr:uid="{00000000-0005-0000-0000-00003C4E0000}"/>
    <cellStyle name="Normal 28 3 4 2 2 2 2" xfId="27695" xr:uid="{00000000-0005-0000-0000-00003D4E0000}"/>
    <cellStyle name="Normal 28 3 4 2 2 3" xfId="27696" xr:uid="{00000000-0005-0000-0000-00003E4E0000}"/>
    <cellStyle name="Normal 28 3 4 2 2 4" xfId="27694" xr:uid="{00000000-0005-0000-0000-00003F4E0000}"/>
    <cellStyle name="Normal 28 3 4 2 3" xfId="14037" xr:uid="{00000000-0005-0000-0000-0000404E0000}"/>
    <cellStyle name="Normal 28 3 4 2 3 2" xfId="27697" xr:uid="{00000000-0005-0000-0000-0000414E0000}"/>
    <cellStyle name="Normal 28 3 4 2 4" xfId="27698" xr:uid="{00000000-0005-0000-0000-0000424E0000}"/>
    <cellStyle name="Normal 28 3 4 2 5" xfId="27699" xr:uid="{00000000-0005-0000-0000-0000434E0000}"/>
    <cellStyle name="Normal 28 3 4 3" xfId="7771" xr:uid="{00000000-0005-0000-0000-0000444E0000}"/>
    <cellStyle name="Normal 28 3 4 3 2" xfId="16022" xr:uid="{00000000-0005-0000-0000-0000454E0000}"/>
    <cellStyle name="Normal 28 3 4 3 2 2" xfId="27701" xr:uid="{00000000-0005-0000-0000-0000464E0000}"/>
    <cellStyle name="Normal 28 3 4 3 3" xfId="27702" xr:uid="{00000000-0005-0000-0000-0000474E0000}"/>
    <cellStyle name="Normal 28 3 4 3 4" xfId="27700" xr:uid="{00000000-0005-0000-0000-0000484E0000}"/>
    <cellStyle name="Normal 28 3 4 4" xfId="14036" xr:uid="{00000000-0005-0000-0000-0000494E0000}"/>
    <cellStyle name="Normal 28 3 4 4 2" xfId="27703" xr:uid="{00000000-0005-0000-0000-00004A4E0000}"/>
    <cellStyle name="Normal 28 3 4 5" xfId="27704" xr:uid="{00000000-0005-0000-0000-00004B4E0000}"/>
    <cellStyle name="Normal 28 3 4 6" xfId="27705" xr:uid="{00000000-0005-0000-0000-00004C4E0000}"/>
    <cellStyle name="Normal 28 3 5" xfId="5513" xr:uid="{00000000-0005-0000-0000-00004D4E0000}"/>
    <cellStyle name="Normal 28 3 5 2" xfId="7773" xr:uid="{00000000-0005-0000-0000-00004E4E0000}"/>
    <cellStyle name="Normal 28 3 5 2 2" xfId="16024" xr:uid="{00000000-0005-0000-0000-00004F4E0000}"/>
    <cellStyle name="Normal 28 3 5 2 2 2" xfId="27707" xr:uid="{00000000-0005-0000-0000-0000504E0000}"/>
    <cellStyle name="Normal 28 3 5 2 3" xfId="27708" xr:uid="{00000000-0005-0000-0000-0000514E0000}"/>
    <cellStyle name="Normal 28 3 5 2 4" xfId="27706" xr:uid="{00000000-0005-0000-0000-0000524E0000}"/>
    <cellStyle name="Normal 28 3 5 3" xfId="14038" xr:uid="{00000000-0005-0000-0000-0000534E0000}"/>
    <cellStyle name="Normal 28 3 5 3 2" xfId="27709" xr:uid="{00000000-0005-0000-0000-0000544E0000}"/>
    <cellStyle name="Normal 28 3 5 4" xfId="27710" xr:uid="{00000000-0005-0000-0000-0000554E0000}"/>
    <cellStyle name="Normal 28 3 5 5" xfId="27711" xr:uid="{00000000-0005-0000-0000-0000564E0000}"/>
    <cellStyle name="Normal 28 3 6" xfId="7764" xr:uid="{00000000-0005-0000-0000-0000574E0000}"/>
    <cellStyle name="Normal 28 3 6 2" xfId="16015" xr:uid="{00000000-0005-0000-0000-0000584E0000}"/>
    <cellStyle name="Normal 28 3 6 2 2" xfId="27713" xr:uid="{00000000-0005-0000-0000-0000594E0000}"/>
    <cellStyle name="Normal 28 3 6 3" xfId="27714" xr:uid="{00000000-0005-0000-0000-00005A4E0000}"/>
    <cellStyle name="Normal 28 3 6 4" xfId="27712" xr:uid="{00000000-0005-0000-0000-00005B4E0000}"/>
    <cellStyle name="Normal 28 3 7" xfId="14029" xr:uid="{00000000-0005-0000-0000-00005C4E0000}"/>
    <cellStyle name="Normal 28 3 7 2" xfId="27715" xr:uid="{00000000-0005-0000-0000-00005D4E0000}"/>
    <cellStyle name="Normal 28 3 8" xfId="27716" xr:uid="{00000000-0005-0000-0000-00005E4E0000}"/>
    <cellStyle name="Normal 28 3 9" xfId="27717" xr:uid="{00000000-0005-0000-0000-00005F4E0000}"/>
    <cellStyle name="Normal 28 4" xfId="5514" xr:uid="{00000000-0005-0000-0000-0000604E0000}"/>
    <cellStyle name="Normal 28 4 2" xfId="5515" xr:uid="{00000000-0005-0000-0000-0000614E0000}"/>
    <cellStyle name="Normal 28 4 2 2" xfId="5516" xr:uid="{00000000-0005-0000-0000-0000624E0000}"/>
    <cellStyle name="Normal 28 4 2 2 2" xfId="7776" xr:uid="{00000000-0005-0000-0000-0000634E0000}"/>
    <cellStyle name="Normal 28 4 2 2 2 2" xfId="16027" xr:uid="{00000000-0005-0000-0000-0000644E0000}"/>
    <cellStyle name="Normal 28 4 2 2 2 2 2" xfId="27719" xr:uid="{00000000-0005-0000-0000-0000654E0000}"/>
    <cellStyle name="Normal 28 4 2 2 2 3" xfId="27720" xr:uid="{00000000-0005-0000-0000-0000664E0000}"/>
    <cellStyle name="Normal 28 4 2 2 2 4" xfId="27718" xr:uid="{00000000-0005-0000-0000-0000674E0000}"/>
    <cellStyle name="Normal 28 4 2 2 3" xfId="14041" xr:uid="{00000000-0005-0000-0000-0000684E0000}"/>
    <cellStyle name="Normal 28 4 2 2 3 2" xfId="27721" xr:uid="{00000000-0005-0000-0000-0000694E0000}"/>
    <cellStyle name="Normal 28 4 2 2 4" xfId="27722" xr:uid="{00000000-0005-0000-0000-00006A4E0000}"/>
    <cellStyle name="Normal 28 4 2 2 5" xfId="27723" xr:uid="{00000000-0005-0000-0000-00006B4E0000}"/>
    <cellStyle name="Normal 28 4 2 3" xfId="7775" xr:uid="{00000000-0005-0000-0000-00006C4E0000}"/>
    <cellStyle name="Normal 28 4 2 3 2" xfId="16026" xr:uid="{00000000-0005-0000-0000-00006D4E0000}"/>
    <cellStyle name="Normal 28 4 2 3 2 2" xfId="27725" xr:uid="{00000000-0005-0000-0000-00006E4E0000}"/>
    <cellStyle name="Normal 28 4 2 3 3" xfId="27726" xr:uid="{00000000-0005-0000-0000-00006F4E0000}"/>
    <cellStyle name="Normal 28 4 2 3 4" xfId="27724" xr:uid="{00000000-0005-0000-0000-0000704E0000}"/>
    <cellStyle name="Normal 28 4 2 4" xfId="14040" xr:uid="{00000000-0005-0000-0000-0000714E0000}"/>
    <cellStyle name="Normal 28 4 2 4 2" xfId="27727" xr:uid="{00000000-0005-0000-0000-0000724E0000}"/>
    <cellStyle name="Normal 28 4 2 5" xfId="27728" xr:uid="{00000000-0005-0000-0000-0000734E0000}"/>
    <cellStyle name="Normal 28 4 2 6" xfId="27729" xr:uid="{00000000-0005-0000-0000-0000744E0000}"/>
    <cellStyle name="Normal 28 4 3" xfId="5517" xr:uid="{00000000-0005-0000-0000-0000754E0000}"/>
    <cellStyle name="Normal 28 4 3 2" xfId="5518" xr:uid="{00000000-0005-0000-0000-0000764E0000}"/>
    <cellStyle name="Normal 28 4 3 2 2" xfId="7778" xr:uid="{00000000-0005-0000-0000-0000774E0000}"/>
    <cellStyle name="Normal 28 4 3 2 2 2" xfId="16029" xr:uid="{00000000-0005-0000-0000-0000784E0000}"/>
    <cellStyle name="Normal 28 4 3 2 2 2 2" xfId="27731" xr:uid="{00000000-0005-0000-0000-0000794E0000}"/>
    <cellStyle name="Normal 28 4 3 2 2 3" xfId="27732" xr:uid="{00000000-0005-0000-0000-00007A4E0000}"/>
    <cellStyle name="Normal 28 4 3 2 2 4" xfId="27730" xr:uid="{00000000-0005-0000-0000-00007B4E0000}"/>
    <cellStyle name="Normal 28 4 3 2 3" xfId="14043" xr:uid="{00000000-0005-0000-0000-00007C4E0000}"/>
    <cellStyle name="Normal 28 4 3 2 3 2" xfId="27733" xr:uid="{00000000-0005-0000-0000-00007D4E0000}"/>
    <cellStyle name="Normal 28 4 3 2 4" xfId="27734" xr:uid="{00000000-0005-0000-0000-00007E4E0000}"/>
    <cellStyle name="Normal 28 4 3 2 5" xfId="27735" xr:uid="{00000000-0005-0000-0000-00007F4E0000}"/>
    <cellStyle name="Normal 28 4 3 3" xfId="7777" xr:uid="{00000000-0005-0000-0000-0000804E0000}"/>
    <cellStyle name="Normal 28 4 3 3 2" xfId="16028" xr:uid="{00000000-0005-0000-0000-0000814E0000}"/>
    <cellStyle name="Normal 28 4 3 3 2 2" xfId="27737" xr:uid="{00000000-0005-0000-0000-0000824E0000}"/>
    <cellStyle name="Normal 28 4 3 3 3" xfId="27738" xr:uid="{00000000-0005-0000-0000-0000834E0000}"/>
    <cellStyle name="Normal 28 4 3 3 4" xfId="27736" xr:uid="{00000000-0005-0000-0000-0000844E0000}"/>
    <cellStyle name="Normal 28 4 3 4" xfId="14042" xr:uid="{00000000-0005-0000-0000-0000854E0000}"/>
    <cellStyle name="Normal 28 4 3 4 2" xfId="27739" xr:uid="{00000000-0005-0000-0000-0000864E0000}"/>
    <cellStyle name="Normal 28 4 3 5" xfId="27740" xr:uid="{00000000-0005-0000-0000-0000874E0000}"/>
    <cellStyle name="Normal 28 4 3 6" xfId="27741" xr:uid="{00000000-0005-0000-0000-0000884E0000}"/>
    <cellStyle name="Normal 28 4 4" xfId="5519" xr:uid="{00000000-0005-0000-0000-0000894E0000}"/>
    <cellStyle name="Normal 28 4 4 2" xfId="7779" xr:uid="{00000000-0005-0000-0000-00008A4E0000}"/>
    <cellStyle name="Normal 28 4 4 2 2" xfId="16030" xr:uid="{00000000-0005-0000-0000-00008B4E0000}"/>
    <cellStyle name="Normal 28 4 4 2 2 2" xfId="27743" xr:uid="{00000000-0005-0000-0000-00008C4E0000}"/>
    <cellStyle name="Normal 28 4 4 2 3" xfId="27744" xr:uid="{00000000-0005-0000-0000-00008D4E0000}"/>
    <cellStyle name="Normal 28 4 4 2 4" xfId="27742" xr:uid="{00000000-0005-0000-0000-00008E4E0000}"/>
    <cellStyle name="Normal 28 4 4 3" xfId="14044" xr:uid="{00000000-0005-0000-0000-00008F4E0000}"/>
    <cellStyle name="Normal 28 4 4 3 2" xfId="27745" xr:uid="{00000000-0005-0000-0000-0000904E0000}"/>
    <cellStyle name="Normal 28 4 4 4" xfId="27746" xr:uid="{00000000-0005-0000-0000-0000914E0000}"/>
    <cellStyle name="Normal 28 4 4 5" xfId="27747" xr:uid="{00000000-0005-0000-0000-0000924E0000}"/>
    <cellStyle name="Normal 28 4 5" xfId="7774" xr:uid="{00000000-0005-0000-0000-0000934E0000}"/>
    <cellStyle name="Normal 28 4 5 2" xfId="16025" xr:uid="{00000000-0005-0000-0000-0000944E0000}"/>
    <cellStyle name="Normal 28 4 5 2 2" xfId="27749" xr:uid="{00000000-0005-0000-0000-0000954E0000}"/>
    <cellStyle name="Normal 28 4 5 3" xfId="27750" xr:uid="{00000000-0005-0000-0000-0000964E0000}"/>
    <cellStyle name="Normal 28 4 5 4" xfId="27748" xr:uid="{00000000-0005-0000-0000-0000974E0000}"/>
    <cellStyle name="Normal 28 4 6" xfId="14039" xr:uid="{00000000-0005-0000-0000-0000984E0000}"/>
    <cellStyle name="Normal 28 4 6 2" xfId="27751" xr:uid="{00000000-0005-0000-0000-0000994E0000}"/>
    <cellStyle name="Normal 28 4 7" xfId="27752" xr:uid="{00000000-0005-0000-0000-00009A4E0000}"/>
    <cellStyle name="Normal 28 4 8" xfId="27753" xr:uid="{00000000-0005-0000-0000-00009B4E0000}"/>
    <cellStyle name="Normal 28 5" xfId="5520" xr:uid="{00000000-0005-0000-0000-00009C4E0000}"/>
    <cellStyle name="Normal 28 5 2" xfId="5521" xr:uid="{00000000-0005-0000-0000-00009D4E0000}"/>
    <cellStyle name="Normal 28 5 2 2" xfId="7781" xr:uid="{00000000-0005-0000-0000-00009E4E0000}"/>
    <cellStyle name="Normal 28 5 2 2 2" xfId="16032" xr:uid="{00000000-0005-0000-0000-00009F4E0000}"/>
    <cellStyle name="Normal 28 5 2 2 2 2" xfId="27755" xr:uid="{00000000-0005-0000-0000-0000A04E0000}"/>
    <cellStyle name="Normal 28 5 2 2 3" xfId="27756" xr:uid="{00000000-0005-0000-0000-0000A14E0000}"/>
    <cellStyle name="Normal 28 5 2 2 4" xfId="27754" xr:uid="{00000000-0005-0000-0000-0000A24E0000}"/>
    <cellStyle name="Normal 28 5 2 3" xfId="14046" xr:uid="{00000000-0005-0000-0000-0000A34E0000}"/>
    <cellStyle name="Normal 28 5 2 3 2" xfId="27757" xr:uid="{00000000-0005-0000-0000-0000A44E0000}"/>
    <cellStyle name="Normal 28 5 2 4" xfId="27758" xr:uid="{00000000-0005-0000-0000-0000A54E0000}"/>
    <cellStyle name="Normal 28 5 2 5" xfId="27759" xr:uid="{00000000-0005-0000-0000-0000A64E0000}"/>
    <cellStyle name="Normal 28 5 3" xfId="7780" xr:uid="{00000000-0005-0000-0000-0000A74E0000}"/>
    <cellStyle name="Normal 28 5 3 2" xfId="16031" xr:uid="{00000000-0005-0000-0000-0000A84E0000}"/>
    <cellStyle name="Normal 28 5 3 2 2" xfId="27761" xr:uid="{00000000-0005-0000-0000-0000A94E0000}"/>
    <cellStyle name="Normal 28 5 3 3" xfId="27762" xr:uid="{00000000-0005-0000-0000-0000AA4E0000}"/>
    <cellStyle name="Normal 28 5 3 4" xfId="27760" xr:uid="{00000000-0005-0000-0000-0000AB4E0000}"/>
    <cellStyle name="Normal 28 5 4" xfId="14045" xr:uid="{00000000-0005-0000-0000-0000AC4E0000}"/>
    <cellStyle name="Normal 28 5 4 2" xfId="27763" xr:uid="{00000000-0005-0000-0000-0000AD4E0000}"/>
    <cellStyle name="Normal 28 5 5" xfId="27764" xr:uid="{00000000-0005-0000-0000-0000AE4E0000}"/>
    <cellStyle name="Normal 28 5 6" xfId="27765" xr:uid="{00000000-0005-0000-0000-0000AF4E0000}"/>
    <cellStyle name="Normal 28 6" xfId="5522" xr:uid="{00000000-0005-0000-0000-0000B04E0000}"/>
    <cellStyle name="Normal 28 6 2" xfId="5523" xr:uid="{00000000-0005-0000-0000-0000B14E0000}"/>
    <cellStyle name="Normal 28 6 2 2" xfId="7783" xr:uid="{00000000-0005-0000-0000-0000B24E0000}"/>
    <cellStyle name="Normal 28 6 2 2 2" xfId="16034" xr:uid="{00000000-0005-0000-0000-0000B34E0000}"/>
    <cellStyle name="Normal 28 6 2 2 2 2" xfId="27767" xr:uid="{00000000-0005-0000-0000-0000B44E0000}"/>
    <cellStyle name="Normal 28 6 2 2 3" xfId="27768" xr:uid="{00000000-0005-0000-0000-0000B54E0000}"/>
    <cellStyle name="Normal 28 6 2 2 4" xfId="27766" xr:uid="{00000000-0005-0000-0000-0000B64E0000}"/>
    <cellStyle name="Normal 28 6 2 3" xfId="14048" xr:uid="{00000000-0005-0000-0000-0000B74E0000}"/>
    <cellStyle name="Normal 28 6 2 3 2" xfId="27769" xr:uid="{00000000-0005-0000-0000-0000B84E0000}"/>
    <cellStyle name="Normal 28 6 2 4" xfId="27770" xr:uid="{00000000-0005-0000-0000-0000B94E0000}"/>
    <cellStyle name="Normal 28 6 2 5" xfId="27771" xr:uid="{00000000-0005-0000-0000-0000BA4E0000}"/>
    <cellStyle name="Normal 28 6 3" xfId="7782" xr:uid="{00000000-0005-0000-0000-0000BB4E0000}"/>
    <cellStyle name="Normal 28 6 3 2" xfId="16033" xr:uid="{00000000-0005-0000-0000-0000BC4E0000}"/>
    <cellStyle name="Normal 28 6 3 2 2" xfId="27773" xr:uid="{00000000-0005-0000-0000-0000BD4E0000}"/>
    <cellStyle name="Normal 28 6 3 3" xfId="27774" xr:uid="{00000000-0005-0000-0000-0000BE4E0000}"/>
    <cellStyle name="Normal 28 6 3 4" xfId="27772" xr:uid="{00000000-0005-0000-0000-0000BF4E0000}"/>
    <cellStyle name="Normal 28 6 4" xfId="14047" xr:uid="{00000000-0005-0000-0000-0000C04E0000}"/>
    <cellStyle name="Normal 28 6 4 2" xfId="27775" xr:uid="{00000000-0005-0000-0000-0000C14E0000}"/>
    <cellStyle name="Normal 28 6 5" xfId="27776" xr:uid="{00000000-0005-0000-0000-0000C24E0000}"/>
    <cellStyle name="Normal 28 6 6" xfId="27777" xr:uid="{00000000-0005-0000-0000-0000C34E0000}"/>
    <cellStyle name="Normal 28 7" xfId="5524" xr:uid="{00000000-0005-0000-0000-0000C44E0000}"/>
    <cellStyle name="Normal 28 7 2" xfId="7784" xr:uid="{00000000-0005-0000-0000-0000C54E0000}"/>
    <cellStyle name="Normal 28 7 2 2" xfId="16035" xr:uid="{00000000-0005-0000-0000-0000C64E0000}"/>
    <cellStyle name="Normal 28 7 2 2 2" xfId="27779" xr:uid="{00000000-0005-0000-0000-0000C74E0000}"/>
    <cellStyle name="Normal 28 7 2 3" xfId="27780" xr:uid="{00000000-0005-0000-0000-0000C84E0000}"/>
    <cellStyle name="Normal 28 7 2 4" xfId="27778" xr:uid="{00000000-0005-0000-0000-0000C94E0000}"/>
    <cellStyle name="Normal 28 7 3" xfId="14049" xr:uid="{00000000-0005-0000-0000-0000CA4E0000}"/>
    <cellStyle name="Normal 28 7 3 2" xfId="27781" xr:uid="{00000000-0005-0000-0000-0000CB4E0000}"/>
    <cellStyle name="Normal 28 7 4" xfId="27782" xr:uid="{00000000-0005-0000-0000-0000CC4E0000}"/>
    <cellStyle name="Normal 28 7 5" xfId="27783" xr:uid="{00000000-0005-0000-0000-0000CD4E0000}"/>
    <cellStyle name="Normal 28 8" xfId="7743" xr:uid="{00000000-0005-0000-0000-0000CE4E0000}"/>
    <cellStyle name="Normal 28 8 2" xfId="15994" xr:uid="{00000000-0005-0000-0000-0000CF4E0000}"/>
    <cellStyle name="Normal 28 8 2 2" xfId="27785" xr:uid="{00000000-0005-0000-0000-0000D04E0000}"/>
    <cellStyle name="Normal 28 8 3" xfId="27786" xr:uid="{00000000-0005-0000-0000-0000D14E0000}"/>
    <cellStyle name="Normal 28 8 4" xfId="27784" xr:uid="{00000000-0005-0000-0000-0000D24E0000}"/>
    <cellStyle name="Normal 28 9" xfId="9842" xr:uid="{00000000-0005-0000-0000-0000D34E0000}"/>
    <cellStyle name="Normal 28 9 2" xfId="27788" xr:uid="{00000000-0005-0000-0000-0000D44E0000}"/>
    <cellStyle name="Normal 28 9 3" xfId="27787" xr:uid="{00000000-0005-0000-0000-0000D54E0000}"/>
    <cellStyle name="Normal 280" xfId="2447" xr:uid="{00000000-0005-0000-0000-0000D64E0000}"/>
    <cellStyle name="Normal 280 2" xfId="8872" xr:uid="{00000000-0005-0000-0000-0000D74E0000}"/>
    <cellStyle name="Normal 280 2 2" xfId="27791" xr:uid="{00000000-0005-0000-0000-0000D84E0000}"/>
    <cellStyle name="Normal 280 2 3" xfId="27792" xr:uid="{00000000-0005-0000-0000-0000D94E0000}"/>
    <cellStyle name="Normal 280 2 4" xfId="27790" xr:uid="{00000000-0005-0000-0000-0000DA4E0000}"/>
    <cellStyle name="Normal 280 3" xfId="5525" xr:uid="{00000000-0005-0000-0000-0000DB4E0000}"/>
    <cellStyle name="Normal 280 3 2" xfId="27794" xr:uid="{00000000-0005-0000-0000-0000DC4E0000}"/>
    <cellStyle name="Normal 280 3 3" xfId="27793" xr:uid="{00000000-0005-0000-0000-0000DD4E0000}"/>
    <cellStyle name="Normal 280 4" xfId="27795" xr:uid="{00000000-0005-0000-0000-0000DE4E0000}"/>
    <cellStyle name="Normal 280 4 2" xfId="27796" xr:uid="{00000000-0005-0000-0000-0000DF4E0000}"/>
    <cellStyle name="Normal 280 4 2 2" xfId="27797" xr:uid="{00000000-0005-0000-0000-0000E04E0000}"/>
    <cellStyle name="Normal 280 4 3" xfId="27798" xr:uid="{00000000-0005-0000-0000-0000E14E0000}"/>
    <cellStyle name="Normal 280 4 4" xfId="27799" xr:uid="{00000000-0005-0000-0000-0000E24E0000}"/>
    <cellStyle name="Normal 280 5" xfId="27800" xr:uid="{00000000-0005-0000-0000-0000E34E0000}"/>
    <cellStyle name="Normal 280 5 2" xfId="27801" xr:uid="{00000000-0005-0000-0000-0000E44E0000}"/>
    <cellStyle name="Normal 280 5 3" xfId="27802" xr:uid="{00000000-0005-0000-0000-0000E54E0000}"/>
    <cellStyle name="Normal 280 6" xfId="27803" xr:uid="{00000000-0005-0000-0000-0000E64E0000}"/>
    <cellStyle name="Normal 280 7" xfId="27804" xr:uid="{00000000-0005-0000-0000-0000E74E0000}"/>
    <cellStyle name="Normal 280 8" xfId="27805" xr:uid="{00000000-0005-0000-0000-0000E84E0000}"/>
    <cellStyle name="Normal 280 9" xfId="27789" xr:uid="{00000000-0005-0000-0000-0000E94E0000}"/>
    <cellStyle name="Normal 281" xfId="2448" xr:uid="{00000000-0005-0000-0000-0000EA4E0000}"/>
    <cellStyle name="Normal 281 2" xfId="8871" xr:uid="{00000000-0005-0000-0000-0000EB4E0000}"/>
    <cellStyle name="Normal 281 2 2" xfId="27808" xr:uid="{00000000-0005-0000-0000-0000EC4E0000}"/>
    <cellStyle name="Normal 281 2 3" xfId="27809" xr:uid="{00000000-0005-0000-0000-0000ED4E0000}"/>
    <cellStyle name="Normal 281 2 4" xfId="27807" xr:uid="{00000000-0005-0000-0000-0000EE4E0000}"/>
    <cellStyle name="Normal 281 3" xfId="5526" xr:uid="{00000000-0005-0000-0000-0000EF4E0000}"/>
    <cellStyle name="Normal 281 3 2" xfId="27811" xr:uid="{00000000-0005-0000-0000-0000F04E0000}"/>
    <cellStyle name="Normal 281 3 3" xfId="27810" xr:uid="{00000000-0005-0000-0000-0000F14E0000}"/>
    <cellStyle name="Normal 281 4" xfId="27812" xr:uid="{00000000-0005-0000-0000-0000F24E0000}"/>
    <cellStyle name="Normal 281 4 2" xfId="27813" xr:uid="{00000000-0005-0000-0000-0000F34E0000}"/>
    <cellStyle name="Normal 281 4 2 2" xfId="27814" xr:uid="{00000000-0005-0000-0000-0000F44E0000}"/>
    <cellStyle name="Normal 281 4 3" xfId="27815" xr:uid="{00000000-0005-0000-0000-0000F54E0000}"/>
    <cellStyle name="Normal 281 4 4" xfId="27816" xr:uid="{00000000-0005-0000-0000-0000F64E0000}"/>
    <cellStyle name="Normal 281 5" xfId="27817" xr:uid="{00000000-0005-0000-0000-0000F74E0000}"/>
    <cellStyle name="Normal 281 5 2" xfId="27818" xr:uid="{00000000-0005-0000-0000-0000F84E0000}"/>
    <cellStyle name="Normal 281 5 3" xfId="27819" xr:uid="{00000000-0005-0000-0000-0000F94E0000}"/>
    <cellStyle name="Normal 281 6" xfId="27820" xr:uid="{00000000-0005-0000-0000-0000FA4E0000}"/>
    <cellStyle name="Normal 281 7" xfId="27821" xr:uid="{00000000-0005-0000-0000-0000FB4E0000}"/>
    <cellStyle name="Normal 281 8" xfId="27806" xr:uid="{00000000-0005-0000-0000-0000FC4E0000}"/>
    <cellStyle name="Normal 282" xfId="2449" xr:uid="{00000000-0005-0000-0000-0000FD4E0000}"/>
    <cellStyle name="Normal 282 2" xfId="8865" xr:uid="{00000000-0005-0000-0000-0000FE4E0000}"/>
    <cellStyle name="Normal 282 2 2" xfId="27824" xr:uid="{00000000-0005-0000-0000-0000FF4E0000}"/>
    <cellStyle name="Normal 282 2 3" xfId="27825" xr:uid="{00000000-0005-0000-0000-0000004F0000}"/>
    <cellStyle name="Normal 282 2 4" xfId="27823" xr:uid="{00000000-0005-0000-0000-0000014F0000}"/>
    <cellStyle name="Normal 282 3" xfId="5527" xr:uid="{00000000-0005-0000-0000-0000024F0000}"/>
    <cellStyle name="Normal 282 3 2" xfId="27827" xr:uid="{00000000-0005-0000-0000-0000034F0000}"/>
    <cellStyle name="Normal 282 3 3" xfId="27826" xr:uid="{00000000-0005-0000-0000-0000044F0000}"/>
    <cellStyle name="Normal 282 4" xfId="27828" xr:uid="{00000000-0005-0000-0000-0000054F0000}"/>
    <cellStyle name="Normal 282 4 2" xfId="27829" xr:uid="{00000000-0005-0000-0000-0000064F0000}"/>
    <cellStyle name="Normal 282 4 2 2" xfId="27830" xr:uid="{00000000-0005-0000-0000-0000074F0000}"/>
    <cellStyle name="Normal 282 4 3" xfId="27831" xr:uid="{00000000-0005-0000-0000-0000084F0000}"/>
    <cellStyle name="Normal 282 4 4" xfId="27832" xr:uid="{00000000-0005-0000-0000-0000094F0000}"/>
    <cellStyle name="Normal 282 5" xfId="27833" xr:uid="{00000000-0005-0000-0000-00000A4F0000}"/>
    <cellStyle name="Normal 282 5 2" xfId="27834" xr:uid="{00000000-0005-0000-0000-00000B4F0000}"/>
    <cellStyle name="Normal 282 5 3" xfId="27835" xr:uid="{00000000-0005-0000-0000-00000C4F0000}"/>
    <cellStyle name="Normal 282 6" xfId="27836" xr:uid="{00000000-0005-0000-0000-00000D4F0000}"/>
    <cellStyle name="Normal 282 7" xfId="27837" xr:uid="{00000000-0005-0000-0000-00000E4F0000}"/>
    <cellStyle name="Normal 282 8" xfId="27838" xr:uid="{00000000-0005-0000-0000-00000F4F0000}"/>
    <cellStyle name="Normal 282 9" xfId="27822" xr:uid="{00000000-0005-0000-0000-0000104F0000}"/>
    <cellStyle name="Normal 283" xfId="2450" xr:uid="{00000000-0005-0000-0000-0000114F0000}"/>
    <cellStyle name="Normal 283 2" xfId="8864" xr:uid="{00000000-0005-0000-0000-0000124F0000}"/>
    <cellStyle name="Normal 283 2 2" xfId="27841" xr:uid="{00000000-0005-0000-0000-0000134F0000}"/>
    <cellStyle name="Normal 283 2 3" xfId="27842" xr:uid="{00000000-0005-0000-0000-0000144F0000}"/>
    <cellStyle name="Normal 283 2 4" xfId="27840" xr:uid="{00000000-0005-0000-0000-0000154F0000}"/>
    <cellStyle name="Normal 283 3" xfId="5528" xr:uid="{00000000-0005-0000-0000-0000164F0000}"/>
    <cellStyle name="Normal 283 3 2" xfId="27844" xr:uid="{00000000-0005-0000-0000-0000174F0000}"/>
    <cellStyle name="Normal 283 3 3" xfId="27843" xr:uid="{00000000-0005-0000-0000-0000184F0000}"/>
    <cellStyle name="Normal 283 4" xfId="27845" xr:uid="{00000000-0005-0000-0000-0000194F0000}"/>
    <cellStyle name="Normal 283 4 2" xfId="27846" xr:uid="{00000000-0005-0000-0000-00001A4F0000}"/>
    <cellStyle name="Normal 283 4 2 2" xfId="27847" xr:uid="{00000000-0005-0000-0000-00001B4F0000}"/>
    <cellStyle name="Normal 283 4 3" xfId="27848" xr:uid="{00000000-0005-0000-0000-00001C4F0000}"/>
    <cellStyle name="Normal 283 4 4" xfId="27849" xr:uid="{00000000-0005-0000-0000-00001D4F0000}"/>
    <cellStyle name="Normal 283 5" xfId="27850" xr:uid="{00000000-0005-0000-0000-00001E4F0000}"/>
    <cellStyle name="Normal 283 5 2" xfId="27851" xr:uid="{00000000-0005-0000-0000-00001F4F0000}"/>
    <cellStyle name="Normal 283 5 3" xfId="27852" xr:uid="{00000000-0005-0000-0000-0000204F0000}"/>
    <cellStyle name="Normal 283 6" xfId="27853" xr:uid="{00000000-0005-0000-0000-0000214F0000}"/>
    <cellStyle name="Normal 283 7" xfId="27854" xr:uid="{00000000-0005-0000-0000-0000224F0000}"/>
    <cellStyle name="Normal 283 8" xfId="27855" xr:uid="{00000000-0005-0000-0000-0000234F0000}"/>
    <cellStyle name="Normal 283 9" xfId="27839" xr:uid="{00000000-0005-0000-0000-0000244F0000}"/>
    <cellStyle name="Normal 284" xfId="2451" xr:uid="{00000000-0005-0000-0000-0000254F0000}"/>
    <cellStyle name="Normal 284 2" xfId="6733" xr:uid="{00000000-0005-0000-0000-0000264F0000}"/>
    <cellStyle name="Normal 284 2 2" xfId="15018" xr:uid="{00000000-0005-0000-0000-0000274F0000}"/>
    <cellStyle name="Normal 284 2 2 2" xfId="27857" xr:uid="{00000000-0005-0000-0000-0000284F0000}"/>
    <cellStyle name="Normal 284 2 3" xfId="27858" xr:uid="{00000000-0005-0000-0000-0000294F0000}"/>
    <cellStyle name="Normal 284 2 4" xfId="27856" xr:uid="{00000000-0005-0000-0000-00002A4F0000}"/>
    <cellStyle name="Normal 284 3" xfId="10006" xr:uid="{00000000-0005-0000-0000-00002B4F0000}"/>
    <cellStyle name="Normal 284 3 2" xfId="27860" xr:uid="{00000000-0005-0000-0000-00002C4F0000}"/>
    <cellStyle name="Normal 284 3 2 2" xfId="27861" xr:uid="{00000000-0005-0000-0000-00002D4F0000}"/>
    <cellStyle name="Normal 284 3 3" xfId="27862" xr:uid="{00000000-0005-0000-0000-00002E4F0000}"/>
    <cellStyle name="Normal 284 3 4" xfId="27863" xr:uid="{00000000-0005-0000-0000-00002F4F0000}"/>
    <cellStyle name="Normal 284 3 5" xfId="27859" xr:uid="{00000000-0005-0000-0000-0000304F0000}"/>
    <cellStyle name="Normal 284 4" xfId="5529" xr:uid="{00000000-0005-0000-0000-0000314F0000}"/>
    <cellStyle name="Normal 284 4 2" xfId="14050" xr:uid="{00000000-0005-0000-0000-0000324F0000}"/>
    <cellStyle name="Normal 284 4 3" xfId="27864" xr:uid="{00000000-0005-0000-0000-0000334F0000}"/>
    <cellStyle name="Normal 284 5" xfId="27865" xr:uid="{00000000-0005-0000-0000-0000344F0000}"/>
    <cellStyle name="Normal 284 5 2" xfId="27866" xr:uid="{00000000-0005-0000-0000-0000354F0000}"/>
    <cellStyle name="Normal 284 6" xfId="27867" xr:uid="{00000000-0005-0000-0000-0000364F0000}"/>
    <cellStyle name="Normal 284 7" xfId="27868" xr:uid="{00000000-0005-0000-0000-0000374F0000}"/>
    <cellStyle name="Normal 285" xfId="2452" xr:uid="{00000000-0005-0000-0000-0000384F0000}"/>
    <cellStyle name="Normal 285 2" xfId="6719" xr:uid="{00000000-0005-0000-0000-0000394F0000}"/>
    <cellStyle name="Normal 285 2 2" xfId="15010" xr:uid="{00000000-0005-0000-0000-00003A4F0000}"/>
    <cellStyle name="Normal 285 2 2 2" xfId="27870" xr:uid="{00000000-0005-0000-0000-00003B4F0000}"/>
    <cellStyle name="Normal 285 2 3" xfId="27871" xr:uid="{00000000-0005-0000-0000-00003C4F0000}"/>
    <cellStyle name="Normal 285 2 4" xfId="27869" xr:uid="{00000000-0005-0000-0000-00003D4F0000}"/>
    <cellStyle name="Normal 285 3" xfId="10007" xr:uid="{00000000-0005-0000-0000-00003E4F0000}"/>
    <cellStyle name="Normal 285 3 2" xfId="27873" xr:uid="{00000000-0005-0000-0000-00003F4F0000}"/>
    <cellStyle name="Normal 285 3 2 2" xfId="27874" xr:uid="{00000000-0005-0000-0000-0000404F0000}"/>
    <cellStyle name="Normal 285 3 3" xfId="27875" xr:uid="{00000000-0005-0000-0000-0000414F0000}"/>
    <cellStyle name="Normal 285 3 4" xfId="27876" xr:uid="{00000000-0005-0000-0000-0000424F0000}"/>
    <cellStyle name="Normal 285 3 5" xfId="27872" xr:uid="{00000000-0005-0000-0000-0000434F0000}"/>
    <cellStyle name="Normal 285 4" xfId="5530" xr:uid="{00000000-0005-0000-0000-0000444F0000}"/>
    <cellStyle name="Normal 285 4 2" xfId="14051" xr:uid="{00000000-0005-0000-0000-0000454F0000}"/>
    <cellStyle name="Normal 285 4 3" xfId="27877" xr:uid="{00000000-0005-0000-0000-0000464F0000}"/>
    <cellStyle name="Normal 285 5" xfId="27878" xr:uid="{00000000-0005-0000-0000-0000474F0000}"/>
    <cellStyle name="Normal 285 5 2" xfId="27879" xr:uid="{00000000-0005-0000-0000-0000484F0000}"/>
    <cellStyle name="Normal 285 6" xfId="27880" xr:uid="{00000000-0005-0000-0000-0000494F0000}"/>
    <cellStyle name="Normal 285 7" xfId="27881" xr:uid="{00000000-0005-0000-0000-00004A4F0000}"/>
    <cellStyle name="Normal 286" xfId="2453" xr:uid="{00000000-0005-0000-0000-00004B4F0000}"/>
    <cellStyle name="Normal 286 2" xfId="6718" xr:uid="{00000000-0005-0000-0000-00004C4F0000}"/>
    <cellStyle name="Normal 286 2 2" xfId="27884" xr:uid="{00000000-0005-0000-0000-00004D4F0000}"/>
    <cellStyle name="Normal 286 2 3" xfId="27885" xr:uid="{00000000-0005-0000-0000-00004E4F0000}"/>
    <cellStyle name="Normal 286 2 4" xfId="27883" xr:uid="{00000000-0005-0000-0000-00004F4F0000}"/>
    <cellStyle name="Normal 286 3" xfId="5531" xr:uid="{00000000-0005-0000-0000-0000504F0000}"/>
    <cellStyle name="Normal 286 3 2" xfId="27887" xr:uid="{00000000-0005-0000-0000-0000514F0000}"/>
    <cellStyle name="Normal 286 3 2 2" xfId="27888" xr:uid="{00000000-0005-0000-0000-0000524F0000}"/>
    <cellStyle name="Normal 286 3 3" xfId="27889" xr:uid="{00000000-0005-0000-0000-0000534F0000}"/>
    <cellStyle name="Normal 286 3 4" xfId="27890" xr:uid="{00000000-0005-0000-0000-0000544F0000}"/>
    <cellStyle name="Normal 286 3 5" xfId="27886" xr:uid="{00000000-0005-0000-0000-0000554F0000}"/>
    <cellStyle name="Normal 286 4" xfId="27891" xr:uid="{00000000-0005-0000-0000-0000564F0000}"/>
    <cellStyle name="Normal 286 4 2" xfId="27892" xr:uid="{00000000-0005-0000-0000-0000574F0000}"/>
    <cellStyle name="Normal 286 4 3" xfId="27893" xr:uid="{00000000-0005-0000-0000-0000584F0000}"/>
    <cellStyle name="Normal 286 5" xfId="27894" xr:uid="{00000000-0005-0000-0000-0000594F0000}"/>
    <cellStyle name="Normal 286 5 2" xfId="27895" xr:uid="{00000000-0005-0000-0000-00005A4F0000}"/>
    <cellStyle name="Normal 286 6" xfId="27896" xr:uid="{00000000-0005-0000-0000-00005B4F0000}"/>
    <cellStyle name="Normal 286 7" xfId="27897" xr:uid="{00000000-0005-0000-0000-00005C4F0000}"/>
    <cellStyle name="Normal 286 8" xfId="27882" xr:uid="{00000000-0005-0000-0000-00005D4F0000}"/>
    <cellStyle name="Normal 287" xfId="2454" xr:uid="{00000000-0005-0000-0000-00005E4F0000}"/>
    <cellStyle name="Normal 287 2" xfId="7138" xr:uid="{00000000-0005-0000-0000-00005F4F0000}"/>
    <cellStyle name="Normal 287 2 2" xfId="27900" xr:uid="{00000000-0005-0000-0000-0000604F0000}"/>
    <cellStyle name="Normal 287 2 3" xfId="27901" xr:uid="{00000000-0005-0000-0000-0000614F0000}"/>
    <cellStyle name="Normal 287 2 4" xfId="27899" xr:uid="{00000000-0005-0000-0000-0000624F0000}"/>
    <cellStyle name="Normal 287 3" xfId="5532" xr:uid="{00000000-0005-0000-0000-0000634F0000}"/>
    <cellStyle name="Normal 287 3 2" xfId="27903" xr:uid="{00000000-0005-0000-0000-0000644F0000}"/>
    <cellStyle name="Normal 287 3 2 2" xfId="27904" xr:uid="{00000000-0005-0000-0000-0000654F0000}"/>
    <cellStyle name="Normal 287 3 3" xfId="27905" xr:uid="{00000000-0005-0000-0000-0000664F0000}"/>
    <cellStyle name="Normal 287 3 4" xfId="27906" xr:uid="{00000000-0005-0000-0000-0000674F0000}"/>
    <cellStyle name="Normal 287 3 5" xfId="27902" xr:uid="{00000000-0005-0000-0000-0000684F0000}"/>
    <cellStyle name="Normal 287 4" xfId="27907" xr:uid="{00000000-0005-0000-0000-0000694F0000}"/>
    <cellStyle name="Normal 287 4 2" xfId="27908" xr:uid="{00000000-0005-0000-0000-00006A4F0000}"/>
    <cellStyle name="Normal 287 4 3" xfId="27909" xr:uid="{00000000-0005-0000-0000-00006B4F0000}"/>
    <cellStyle name="Normal 287 5" xfId="27910" xr:uid="{00000000-0005-0000-0000-00006C4F0000}"/>
    <cellStyle name="Normal 287 5 2" xfId="27911" xr:uid="{00000000-0005-0000-0000-00006D4F0000}"/>
    <cellStyle name="Normal 287 6" xfId="27912" xr:uid="{00000000-0005-0000-0000-00006E4F0000}"/>
    <cellStyle name="Normal 287 7" xfId="27898" xr:uid="{00000000-0005-0000-0000-00006F4F0000}"/>
    <cellStyle name="Normal 288" xfId="2455" xr:uid="{00000000-0005-0000-0000-0000704F0000}"/>
    <cellStyle name="Normal 288 2" xfId="8874" xr:uid="{00000000-0005-0000-0000-0000714F0000}"/>
    <cellStyle name="Normal 288 2 2" xfId="27915" xr:uid="{00000000-0005-0000-0000-0000724F0000}"/>
    <cellStyle name="Normal 288 2 3" xfId="27916" xr:uid="{00000000-0005-0000-0000-0000734F0000}"/>
    <cellStyle name="Normal 288 2 4" xfId="27914" xr:uid="{00000000-0005-0000-0000-0000744F0000}"/>
    <cellStyle name="Normal 288 3" xfId="5533" xr:uid="{00000000-0005-0000-0000-0000754F0000}"/>
    <cellStyle name="Normal 288 3 2" xfId="27918" xr:uid="{00000000-0005-0000-0000-0000764F0000}"/>
    <cellStyle name="Normal 288 3 2 2" xfId="27919" xr:uid="{00000000-0005-0000-0000-0000774F0000}"/>
    <cellStyle name="Normal 288 3 3" xfId="27920" xr:uid="{00000000-0005-0000-0000-0000784F0000}"/>
    <cellStyle name="Normal 288 3 4" xfId="27921" xr:uid="{00000000-0005-0000-0000-0000794F0000}"/>
    <cellStyle name="Normal 288 3 5" xfId="27917" xr:uid="{00000000-0005-0000-0000-00007A4F0000}"/>
    <cellStyle name="Normal 288 4" xfId="27922" xr:uid="{00000000-0005-0000-0000-00007B4F0000}"/>
    <cellStyle name="Normal 288 4 2" xfId="27923" xr:uid="{00000000-0005-0000-0000-00007C4F0000}"/>
    <cellStyle name="Normal 288 4 3" xfId="27924" xr:uid="{00000000-0005-0000-0000-00007D4F0000}"/>
    <cellStyle name="Normal 288 5" xfId="27925" xr:uid="{00000000-0005-0000-0000-00007E4F0000}"/>
    <cellStyle name="Normal 288 5 2" xfId="27926" xr:uid="{00000000-0005-0000-0000-00007F4F0000}"/>
    <cellStyle name="Normal 288 6" xfId="27927" xr:uid="{00000000-0005-0000-0000-0000804F0000}"/>
    <cellStyle name="Normal 288 7" xfId="27913" xr:uid="{00000000-0005-0000-0000-0000814F0000}"/>
    <cellStyle name="Normal 289" xfId="2456" xr:uid="{00000000-0005-0000-0000-0000824F0000}"/>
    <cellStyle name="Normal 289 2" xfId="8873" xr:uid="{00000000-0005-0000-0000-0000834F0000}"/>
    <cellStyle name="Normal 289 2 2" xfId="27930" xr:uid="{00000000-0005-0000-0000-0000844F0000}"/>
    <cellStyle name="Normal 289 2 3" xfId="27931" xr:uid="{00000000-0005-0000-0000-0000854F0000}"/>
    <cellStyle name="Normal 289 2 4" xfId="27929" xr:uid="{00000000-0005-0000-0000-0000864F0000}"/>
    <cellStyle name="Normal 289 3" xfId="5534" xr:uid="{00000000-0005-0000-0000-0000874F0000}"/>
    <cellStyle name="Normal 289 3 2" xfId="27933" xr:uid="{00000000-0005-0000-0000-0000884F0000}"/>
    <cellStyle name="Normal 289 3 2 2" xfId="27934" xr:uid="{00000000-0005-0000-0000-0000894F0000}"/>
    <cellStyle name="Normal 289 3 3" xfId="27935" xr:uid="{00000000-0005-0000-0000-00008A4F0000}"/>
    <cellStyle name="Normal 289 3 3 2" xfId="27936" xr:uid="{00000000-0005-0000-0000-00008B4F0000}"/>
    <cellStyle name="Normal 289 3 4" xfId="27937" xr:uid="{00000000-0005-0000-0000-00008C4F0000}"/>
    <cellStyle name="Normal 289 3 5" xfId="27932" xr:uid="{00000000-0005-0000-0000-00008D4F0000}"/>
    <cellStyle name="Normal 289 4" xfId="27938" xr:uid="{00000000-0005-0000-0000-00008E4F0000}"/>
    <cellStyle name="Normal 289 4 2" xfId="27939" xr:uid="{00000000-0005-0000-0000-00008F4F0000}"/>
    <cellStyle name="Normal 289 4 2 2" xfId="27940" xr:uid="{00000000-0005-0000-0000-0000904F0000}"/>
    <cellStyle name="Normal 289 4 3" xfId="27941" xr:uid="{00000000-0005-0000-0000-0000914F0000}"/>
    <cellStyle name="Normal 289 4 4" xfId="27942" xr:uid="{00000000-0005-0000-0000-0000924F0000}"/>
    <cellStyle name="Normal 289 5" xfId="27943" xr:uid="{00000000-0005-0000-0000-0000934F0000}"/>
    <cellStyle name="Normal 289 5 2" xfId="27944" xr:uid="{00000000-0005-0000-0000-0000944F0000}"/>
    <cellStyle name="Normal 289 5 3" xfId="27945" xr:uid="{00000000-0005-0000-0000-0000954F0000}"/>
    <cellStyle name="Normal 289 6" xfId="27946" xr:uid="{00000000-0005-0000-0000-0000964F0000}"/>
    <cellStyle name="Normal 289 7" xfId="27928" xr:uid="{00000000-0005-0000-0000-0000974F0000}"/>
    <cellStyle name="Normal 29" xfId="2116" xr:uid="{00000000-0005-0000-0000-0000984F0000}"/>
    <cellStyle name="Normal 29 10" xfId="5535" xr:uid="{00000000-0005-0000-0000-0000994F0000}"/>
    <cellStyle name="Normal 29 10 2" xfId="14052" xr:uid="{00000000-0005-0000-0000-00009A4F0000}"/>
    <cellStyle name="Normal 29 11" xfId="27947" xr:uid="{00000000-0005-0000-0000-00009B4F0000}"/>
    <cellStyle name="Normal 29 2" xfId="5536" xr:uid="{00000000-0005-0000-0000-00009C4F0000}"/>
    <cellStyle name="Normal 29 2 10" xfId="27948" xr:uid="{00000000-0005-0000-0000-00009D4F0000}"/>
    <cellStyle name="Normal 29 2 2" xfId="5537" xr:uid="{00000000-0005-0000-0000-00009E4F0000}"/>
    <cellStyle name="Normal 29 2 2 2" xfId="5538" xr:uid="{00000000-0005-0000-0000-00009F4F0000}"/>
    <cellStyle name="Normal 29 2 2 2 2" xfId="5539" xr:uid="{00000000-0005-0000-0000-0000A04F0000}"/>
    <cellStyle name="Normal 29 2 2 2 2 2" xfId="5540" xr:uid="{00000000-0005-0000-0000-0000A14F0000}"/>
    <cellStyle name="Normal 29 2 2 2 2 2 2" xfId="7790" xr:uid="{00000000-0005-0000-0000-0000A24F0000}"/>
    <cellStyle name="Normal 29 2 2 2 2 2 2 2" xfId="16041" xr:uid="{00000000-0005-0000-0000-0000A34F0000}"/>
    <cellStyle name="Normal 29 2 2 2 2 2 2 2 2" xfId="27950" xr:uid="{00000000-0005-0000-0000-0000A44F0000}"/>
    <cellStyle name="Normal 29 2 2 2 2 2 2 3" xfId="27951" xr:uid="{00000000-0005-0000-0000-0000A54F0000}"/>
    <cellStyle name="Normal 29 2 2 2 2 2 2 4" xfId="27949" xr:uid="{00000000-0005-0000-0000-0000A64F0000}"/>
    <cellStyle name="Normal 29 2 2 2 2 2 3" xfId="14057" xr:uid="{00000000-0005-0000-0000-0000A74F0000}"/>
    <cellStyle name="Normal 29 2 2 2 2 2 3 2" xfId="27952" xr:uid="{00000000-0005-0000-0000-0000A84F0000}"/>
    <cellStyle name="Normal 29 2 2 2 2 2 4" xfId="27953" xr:uid="{00000000-0005-0000-0000-0000A94F0000}"/>
    <cellStyle name="Normal 29 2 2 2 2 2 5" xfId="27954" xr:uid="{00000000-0005-0000-0000-0000AA4F0000}"/>
    <cellStyle name="Normal 29 2 2 2 2 3" xfId="7789" xr:uid="{00000000-0005-0000-0000-0000AB4F0000}"/>
    <cellStyle name="Normal 29 2 2 2 2 3 2" xfId="16040" xr:uid="{00000000-0005-0000-0000-0000AC4F0000}"/>
    <cellStyle name="Normal 29 2 2 2 2 3 2 2" xfId="27956" xr:uid="{00000000-0005-0000-0000-0000AD4F0000}"/>
    <cellStyle name="Normal 29 2 2 2 2 3 3" xfId="27957" xr:uid="{00000000-0005-0000-0000-0000AE4F0000}"/>
    <cellStyle name="Normal 29 2 2 2 2 3 4" xfId="27955" xr:uid="{00000000-0005-0000-0000-0000AF4F0000}"/>
    <cellStyle name="Normal 29 2 2 2 2 4" xfId="14056" xr:uid="{00000000-0005-0000-0000-0000B04F0000}"/>
    <cellStyle name="Normal 29 2 2 2 2 4 2" xfId="27958" xr:uid="{00000000-0005-0000-0000-0000B14F0000}"/>
    <cellStyle name="Normal 29 2 2 2 2 5" xfId="27959" xr:uid="{00000000-0005-0000-0000-0000B24F0000}"/>
    <cellStyle name="Normal 29 2 2 2 2 6" xfId="27960" xr:uid="{00000000-0005-0000-0000-0000B34F0000}"/>
    <cellStyle name="Normal 29 2 2 2 3" xfId="5541" xr:uid="{00000000-0005-0000-0000-0000B44F0000}"/>
    <cellStyle name="Normal 29 2 2 2 3 2" xfId="7791" xr:uid="{00000000-0005-0000-0000-0000B54F0000}"/>
    <cellStyle name="Normal 29 2 2 2 3 2 2" xfId="16042" xr:uid="{00000000-0005-0000-0000-0000B64F0000}"/>
    <cellStyle name="Normal 29 2 2 2 3 2 2 2" xfId="27962" xr:uid="{00000000-0005-0000-0000-0000B74F0000}"/>
    <cellStyle name="Normal 29 2 2 2 3 2 3" xfId="27963" xr:uid="{00000000-0005-0000-0000-0000B84F0000}"/>
    <cellStyle name="Normal 29 2 2 2 3 2 4" xfId="27961" xr:uid="{00000000-0005-0000-0000-0000B94F0000}"/>
    <cellStyle name="Normal 29 2 2 2 3 3" xfId="14058" xr:uid="{00000000-0005-0000-0000-0000BA4F0000}"/>
    <cellStyle name="Normal 29 2 2 2 3 3 2" xfId="27964" xr:uid="{00000000-0005-0000-0000-0000BB4F0000}"/>
    <cellStyle name="Normal 29 2 2 2 3 4" xfId="27965" xr:uid="{00000000-0005-0000-0000-0000BC4F0000}"/>
    <cellStyle name="Normal 29 2 2 2 3 5" xfId="27966" xr:uid="{00000000-0005-0000-0000-0000BD4F0000}"/>
    <cellStyle name="Normal 29 2 2 2 4" xfId="7788" xr:uid="{00000000-0005-0000-0000-0000BE4F0000}"/>
    <cellStyle name="Normal 29 2 2 2 4 2" xfId="16039" xr:uid="{00000000-0005-0000-0000-0000BF4F0000}"/>
    <cellStyle name="Normal 29 2 2 2 4 2 2" xfId="27968" xr:uid="{00000000-0005-0000-0000-0000C04F0000}"/>
    <cellStyle name="Normal 29 2 2 2 4 3" xfId="27969" xr:uid="{00000000-0005-0000-0000-0000C14F0000}"/>
    <cellStyle name="Normal 29 2 2 2 4 4" xfId="27967" xr:uid="{00000000-0005-0000-0000-0000C24F0000}"/>
    <cellStyle name="Normal 29 2 2 2 5" xfId="14055" xr:uid="{00000000-0005-0000-0000-0000C34F0000}"/>
    <cellStyle name="Normal 29 2 2 2 5 2" xfId="27970" xr:uid="{00000000-0005-0000-0000-0000C44F0000}"/>
    <cellStyle name="Normal 29 2 2 2 6" xfId="27971" xr:uid="{00000000-0005-0000-0000-0000C54F0000}"/>
    <cellStyle name="Normal 29 2 2 2 7" xfId="27972" xr:uid="{00000000-0005-0000-0000-0000C64F0000}"/>
    <cellStyle name="Normal 29 2 2 3" xfId="5542" xr:uid="{00000000-0005-0000-0000-0000C74F0000}"/>
    <cellStyle name="Normal 29 2 2 3 2" xfId="5543" xr:uid="{00000000-0005-0000-0000-0000C84F0000}"/>
    <cellStyle name="Normal 29 2 2 3 2 2" xfId="7793" xr:uid="{00000000-0005-0000-0000-0000C94F0000}"/>
    <cellStyle name="Normal 29 2 2 3 2 2 2" xfId="16044" xr:uid="{00000000-0005-0000-0000-0000CA4F0000}"/>
    <cellStyle name="Normal 29 2 2 3 2 2 2 2" xfId="27974" xr:uid="{00000000-0005-0000-0000-0000CB4F0000}"/>
    <cellStyle name="Normal 29 2 2 3 2 2 3" xfId="27975" xr:uid="{00000000-0005-0000-0000-0000CC4F0000}"/>
    <cellStyle name="Normal 29 2 2 3 2 2 4" xfId="27973" xr:uid="{00000000-0005-0000-0000-0000CD4F0000}"/>
    <cellStyle name="Normal 29 2 2 3 2 3" xfId="14060" xr:uid="{00000000-0005-0000-0000-0000CE4F0000}"/>
    <cellStyle name="Normal 29 2 2 3 2 3 2" xfId="27976" xr:uid="{00000000-0005-0000-0000-0000CF4F0000}"/>
    <cellStyle name="Normal 29 2 2 3 2 4" xfId="27977" xr:uid="{00000000-0005-0000-0000-0000D04F0000}"/>
    <cellStyle name="Normal 29 2 2 3 2 5" xfId="27978" xr:uid="{00000000-0005-0000-0000-0000D14F0000}"/>
    <cellStyle name="Normal 29 2 2 3 3" xfId="7792" xr:uid="{00000000-0005-0000-0000-0000D24F0000}"/>
    <cellStyle name="Normal 29 2 2 3 3 2" xfId="16043" xr:uid="{00000000-0005-0000-0000-0000D34F0000}"/>
    <cellStyle name="Normal 29 2 2 3 3 2 2" xfId="27980" xr:uid="{00000000-0005-0000-0000-0000D44F0000}"/>
    <cellStyle name="Normal 29 2 2 3 3 3" xfId="27981" xr:uid="{00000000-0005-0000-0000-0000D54F0000}"/>
    <cellStyle name="Normal 29 2 2 3 3 4" xfId="27979" xr:uid="{00000000-0005-0000-0000-0000D64F0000}"/>
    <cellStyle name="Normal 29 2 2 3 4" xfId="14059" xr:uid="{00000000-0005-0000-0000-0000D74F0000}"/>
    <cellStyle name="Normal 29 2 2 3 4 2" xfId="27982" xr:uid="{00000000-0005-0000-0000-0000D84F0000}"/>
    <cellStyle name="Normal 29 2 2 3 5" xfId="27983" xr:uid="{00000000-0005-0000-0000-0000D94F0000}"/>
    <cellStyle name="Normal 29 2 2 3 6" xfId="27984" xr:uid="{00000000-0005-0000-0000-0000DA4F0000}"/>
    <cellStyle name="Normal 29 2 2 4" xfId="5544" xr:uid="{00000000-0005-0000-0000-0000DB4F0000}"/>
    <cellStyle name="Normal 29 2 2 4 2" xfId="5545" xr:uid="{00000000-0005-0000-0000-0000DC4F0000}"/>
    <cellStyle name="Normal 29 2 2 4 2 2" xfId="7795" xr:uid="{00000000-0005-0000-0000-0000DD4F0000}"/>
    <cellStyle name="Normal 29 2 2 4 2 2 2" xfId="16046" xr:uid="{00000000-0005-0000-0000-0000DE4F0000}"/>
    <cellStyle name="Normal 29 2 2 4 2 2 2 2" xfId="27986" xr:uid="{00000000-0005-0000-0000-0000DF4F0000}"/>
    <cellStyle name="Normal 29 2 2 4 2 2 3" xfId="27987" xr:uid="{00000000-0005-0000-0000-0000E04F0000}"/>
    <cellStyle name="Normal 29 2 2 4 2 2 4" xfId="27985" xr:uid="{00000000-0005-0000-0000-0000E14F0000}"/>
    <cellStyle name="Normal 29 2 2 4 2 3" xfId="14062" xr:uid="{00000000-0005-0000-0000-0000E24F0000}"/>
    <cellStyle name="Normal 29 2 2 4 2 3 2" xfId="27988" xr:uid="{00000000-0005-0000-0000-0000E34F0000}"/>
    <cellStyle name="Normal 29 2 2 4 2 4" xfId="27989" xr:uid="{00000000-0005-0000-0000-0000E44F0000}"/>
    <cellStyle name="Normal 29 2 2 4 2 5" xfId="27990" xr:uid="{00000000-0005-0000-0000-0000E54F0000}"/>
    <cellStyle name="Normal 29 2 2 4 3" xfId="7794" xr:uid="{00000000-0005-0000-0000-0000E64F0000}"/>
    <cellStyle name="Normal 29 2 2 4 3 2" xfId="16045" xr:uid="{00000000-0005-0000-0000-0000E74F0000}"/>
    <cellStyle name="Normal 29 2 2 4 3 2 2" xfId="27992" xr:uid="{00000000-0005-0000-0000-0000E84F0000}"/>
    <cellStyle name="Normal 29 2 2 4 3 3" xfId="27993" xr:uid="{00000000-0005-0000-0000-0000E94F0000}"/>
    <cellStyle name="Normal 29 2 2 4 3 4" xfId="27991" xr:uid="{00000000-0005-0000-0000-0000EA4F0000}"/>
    <cellStyle name="Normal 29 2 2 4 4" xfId="14061" xr:uid="{00000000-0005-0000-0000-0000EB4F0000}"/>
    <cellStyle name="Normal 29 2 2 4 4 2" xfId="27994" xr:uid="{00000000-0005-0000-0000-0000EC4F0000}"/>
    <cellStyle name="Normal 29 2 2 4 5" xfId="27995" xr:uid="{00000000-0005-0000-0000-0000ED4F0000}"/>
    <cellStyle name="Normal 29 2 2 4 6" xfId="27996" xr:uid="{00000000-0005-0000-0000-0000EE4F0000}"/>
    <cellStyle name="Normal 29 2 2 5" xfId="5546" xr:uid="{00000000-0005-0000-0000-0000EF4F0000}"/>
    <cellStyle name="Normal 29 2 2 5 2" xfId="7796" xr:uid="{00000000-0005-0000-0000-0000F04F0000}"/>
    <cellStyle name="Normal 29 2 2 5 2 2" xfId="16047" xr:uid="{00000000-0005-0000-0000-0000F14F0000}"/>
    <cellStyle name="Normal 29 2 2 5 2 2 2" xfId="27998" xr:uid="{00000000-0005-0000-0000-0000F24F0000}"/>
    <cellStyle name="Normal 29 2 2 5 2 3" xfId="27999" xr:uid="{00000000-0005-0000-0000-0000F34F0000}"/>
    <cellStyle name="Normal 29 2 2 5 2 4" xfId="27997" xr:uid="{00000000-0005-0000-0000-0000F44F0000}"/>
    <cellStyle name="Normal 29 2 2 5 3" xfId="14063" xr:uid="{00000000-0005-0000-0000-0000F54F0000}"/>
    <cellStyle name="Normal 29 2 2 5 3 2" xfId="28000" xr:uid="{00000000-0005-0000-0000-0000F64F0000}"/>
    <cellStyle name="Normal 29 2 2 5 4" xfId="28001" xr:uid="{00000000-0005-0000-0000-0000F74F0000}"/>
    <cellStyle name="Normal 29 2 2 5 5" xfId="28002" xr:uid="{00000000-0005-0000-0000-0000F84F0000}"/>
    <cellStyle name="Normal 29 2 2 6" xfId="7787" xr:uid="{00000000-0005-0000-0000-0000F94F0000}"/>
    <cellStyle name="Normal 29 2 2 6 2" xfId="16038" xr:uid="{00000000-0005-0000-0000-0000FA4F0000}"/>
    <cellStyle name="Normal 29 2 2 6 2 2" xfId="28004" xr:uid="{00000000-0005-0000-0000-0000FB4F0000}"/>
    <cellStyle name="Normal 29 2 2 6 3" xfId="28005" xr:uid="{00000000-0005-0000-0000-0000FC4F0000}"/>
    <cellStyle name="Normal 29 2 2 6 4" xfId="28003" xr:uid="{00000000-0005-0000-0000-0000FD4F0000}"/>
    <cellStyle name="Normal 29 2 2 7" xfId="14054" xr:uid="{00000000-0005-0000-0000-0000FE4F0000}"/>
    <cellStyle name="Normal 29 2 2 7 2" xfId="28006" xr:uid="{00000000-0005-0000-0000-0000FF4F0000}"/>
    <cellStyle name="Normal 29 2 2 8" xfId="28007" xr:uid="{00000000-0005-0000-0000-000000500000}"/>
    <cellStyle name="Normal 29 2 2 9" xfId="28008" xr:uid="{00000000-0005-0000-0000-000001500000}"/>
    <cellStyle name="Normal 29 2 3" xfId="5547" xr:uid="{00000000-0005-0000-0000-000002500000}"/>
    <cellStyle name="Normal 29 2 3 2" xfId="5548" xr:uid="{00000000-0005-0000-0000-000003500000}"/>
    <cellStyle name="Normal 29 2 3 2 2" xfId="5549" xr:uid="{00000000-0005-0000-0000-000004500000}"/>
    <cellStyle name="Normal 29 2 3 2 2 2" xfId="7799" xr:uid="{00000000-0005-0000-0000-000005500000}"/>
    <cellStyle name="Normal 29 2 3 2 2 2 2" xfId="16050" xr:uid="{00000000-0005-0000-0000-000006500000}"/>
    <cellStyle name="Normal 29 2 3 2 2 2 2 2" xfId="28010" xr:uid="{00000000-0005-0000-0000-000007500000}"/>
    <cellStyle name="Normal 29 2 3 2 2 2 3" xfId="28011" xr:uid="{00000000-0005-0000-0000-000008500000}"/>
    <cellStyle name="Normal 29 2 3 2 2 2 4" xfId="28009" xr:uid="{00000000-0005-0000-0000-000009500000}"/>
    <cellStyle name="Normal 29 2 3 2 2 3" xfId="14066" xr:uid="{00000000-0005-0000-0000-00000A500000}"/>
    <cellStyle name="Normal 29 2 3 2 2 3 2" xfId="28012" xr:uid="{00000000-0005-0000-0000-00000B500000}"/>
    <cellStyle name="Normal 29 2 3 2 2 4" xfId="28013" xr:uid="{00000000-0005-0000-0000-00000C500000}"/>
    <cellStyle name="Normal 29 2 3 2 2 5" xfId="28014" xr:uid="{00000000-0005-0000-0000-00000D500000}"/>
    <cellStyle name="Normal 29 2 3 2 3" xfId="7798" xr:uid="{00000000-0005-0000-0000-00000E500000}"/>
    <cellStyle name="Normal 29 2 3 2 3 2" xfId="16049" xr:uid="{00000000-0005-0000-0000-00000F500000}"/>
    <cellStyle name="Normal 29 2 3 2 3 2 2" xfId="28016" xr:uid="{00000000-0005-0000-0000-000010500000}"/>
    <cellStyle name="Normal 29 2 3 2 3 3" xfId="28017" xr:uid="{00000000-0005-0000-0000-000011500000}"/>
    <cellStyle name="Normal 29 2 3 2 3 4" xfId="28015" xr:uid="{00000000-0005-0000-0000-000012500000}"/>
    <cellStyle name="Normal 29 2 3 2 4" xfId="14065" xr:uid="{00000000-0005-0000-0000-000013500000}"/>
    <cellStyle name="Normal 29 2 3 2 4 2" xfId="28018" xr:uid="{00000000-0005-0000-0000-000014500000}"/>
    <cellStyle name="Normal 29 2 3 2 5" xfId="28019" xr:uid="{00000000-0005-0000-0000-000015500000}"/>
    <cellStyle name="Normal 29 2 3 2 6" xfId="28020" xr:uid="{00000000-0005-0000-0000-000016500000}"/>
    <cellStyle name="Normal 29 2 3 3" xfId="5550" xr:uid="{00000000-0005-0000-0000-000017500000}"/>
    <cellStyle name="Normal 29 2 3 3 2" xfId="7800" xr:uid="{00000000-0005-0000-0000-000018500000}"/>
    <cellStyle name="Normal 29 2 3 3 2 2" xfId="16051" xr:uid="{00000000-0005-0000-0000-000019500000}"/>
    <cellStyle name="Normal 29 2 3 3 2 2 2" xfId="28022" xr:uid="{00000000-0005-0000-0000-00001A500000}"/>
    <cellStyle name="Normal 29 2 3 3 2 3" xfId="28023" xr:uid="{00000000-0005-0000-0000-00001B500000}"/>
    <cellStyle name="Normal 29 2 3 3 2 4" xfId="28021" xr:uid="{00000000-0005-0000-0000-00001C500000}"/>
    <cellStyle name="Normal 29 2 3 3 3" xfId="14067" xr:uid="{00000000-0005-0000-0000-00001D500000}"/>
    <cellStyle name="Normal 29 2 3 3 3 2" xfId="28024" xr:uid="{00000000-0005-0000-0000-00001E500000}"/>
    <cellStyle name="Normal 29 2 3 3 4" xfId="28025" xr:uid="{00000000-0005-0000-0000-00001F500000}"/>
    <cellStyle name="Normal 29 2 3 3 5" xfId="28026" xr:uid="{00000000-0005-0000-0000-000020500000}"/>
    <cellStyle name="Normal 29 2 3 4" xfId="7797" xr:uid="{00000000-0005-0000-0000-000021500000}"/>
    <cellStyle name="Normal 29 2 3 4 2" xfId="16048" xr:uid="{00000000-0005-0000-0000-000022500000}"/>
    <cellStyle name="Normal 29 2 3 4 2 2" xfId="28028" xr:uid="{00000000-0005-0000-0000-000023500000}"/>
    <cellStyle name="Normal 29 2 3 4 3" xfId="28029" xr:uid="{00000000-0005-0000-0000-000024500000}"/>
    <cellStyle name="Normal 29 2 3 4 4" xfId="28027" xr:uid="{00000000-0005-0000-0000-000025500000}"/>
    <cellStyle name="Normal 29 2 3 5" xfId="14064" xr:uid="{00000000-0005-0000-0000-000026500000}"/>
    <cellStyle name="Normal 29 2 3 5 2" xfId="28030" xr:uid="{00000000-0005-0000-0000-000027500000}"/>
    <cellStyle name="Normal 29 2 3 6" xfId="28031" xr:uid="{00000000-0005-0000-0000-000028500000}"/>
    <cellStyle name="Normal 29 2 3 7" xfId="28032" xr:uid="{00000000-0005-0000-0000-000029500000}"/>
    <cellStyle name="Normal 29 2 4" xfId="5551" xr:uid="{00000000-0005-0000-0000-00002A500000}"/>
    <cellStyle name="Normal 29 2 4 2" xfId="5552" xr:uid="{00000000-0005-0000-0000-00002B500000}"/>
    <cellStyle name="Normal 29 2 4 2 2" xfId="7802" xr:uid="{00000000-0005-0000-0000-00002C500000}"/>
    <cellStyle name="Normal 29 2 4 2 2 2" xfId="16053" xr:uid="{00000000-0005-0000-0000-00002D500000}"/>
    <cellStyle name="Normal 29 2 4 2 2 2 2" xfId="28034" xr:uid="{00000000-0005-0000-0000-00002E500000}"/>
    <cellStyle name="Normal 29 2 4 2 2 3" xfId="28035" xr:uid="{00000000-0005-0000-0000-00002F500000}"/>
    <cellStyle name="Normal 29 2 4 2 2 4" xfId="28033" xr:uid="{00000000-0005-0000-0000-000030500000}"/>
    <cellStyle name="Normal 29 2 4 2 3" xfId="14069" xr:uid="{00000000-0005-0000-0000-000031500000}"/>
    <cellStyle name="Normal 29 2 4 2 3 2" xfId="28036" xr:uid="{00000000-0005-0000-0000-000032500000}"/>
    <cellStyle name="Normal 29 2 4 2 4" xfId="28037" xr:uid="{00000000-0005-0000-0000-000033500000}"/>
    <cellStyle name="Normal 29 2 4 2 5" xfId="28038" xr:uid="{00000000-0005-0000-0000-000034500000}"/>
    <cellStyle name="Normal 29 2 4 3" xfId="7801" xr:uid="{00000000-0005-0000-0000-000035500000}"/>
    <cellStyle name="Normal 29 2 4 3 2" xfId="16052" xr:uid="{00000000-0005-0000-0000-000036500000}"/>
    <cellStyle name="Normal 29 2 4 3 2 2" xfId="28040" xr:uid="{00000000-0005-0000-0000-000037500000}"/>
    <cellStyle name="Normal 29 2 4 3 3" xfId="28041" xr:uid="{00000000-0005-0000-0000-000038500000}"/>
    <cellStyle name="Normal 29 2 4 3 4" xfId="28039" xr:uid="{00000000-0005-0000-0000-000039500000}"/>
    <cellStyle name="Normal 29 2 4 4" xfId="14068" xr:uid="{00000000-0005-0000-0000-00003A500000}"/>
    <cellStyle name="Normal 29 2 4 4 2" xfId="28042" xr:uid="{00000000-0005-0000-0000-00003B500000}"/>
    <cellStyle name="Normal 29 2 4 5" xfId="28043" xr:uid="{00000000-0005-0000-0000-00003C500000}"/>
    <cellStyle name="Normal 29 2 4 6" xfId="28044" xr:uid="{00000000-0005-0000-0000-00003D500000}"/>
    <cellStyle name="Normal 29 2 5" xfId="5553" xr:uid="{00000000-0005-0000-0000-00003E500000}"/>
    <cellStyle name="Normal 29 2 5 2" xfId="5554" xr:uid="{00000000-0005-0000-0000-00003F500000}"/>
    <cellStyle name="Normal 29 2 5 2 2" xfId="7804" xr:uid="{00000000-0005-0000-0000-000040500000}"/>
    <cellStyle name="Normal 29 2 5 2 2 2" xfId="16055" xr:uid="{00000000-0005-0000-0000-000041500000}"/>
    <cellStyle name="Normal 29 2 5 2 2 2 2" xfId="28046" xr:uid="{00000000-0005-0000-0000-000042500000}"/>
    <cellStyle name="Normal 29 2 5 2 2 3" xfId="28047" xr:uid="{00000000-0005-0000-0000-000043500000}"/>
    <cellStyle name="Normal 29 2 5 2 2 4" xfId="28045" xr:uid="{00000000-0005-0000-0000-000044500000}"/>
    <cellStyle name="Normal 29 2 5 2 3" xfId="14071" xr:uid="{00000000-0005-0000-0000-000045500000}"/>
    <cellStyle name="Normal 29 2 5 2 3 2" xfId="28048" xr:uid="{00000000-0005-0000-0000-000046500000}"/>
    <cellStyle name="Normal 29 2 5 2 4" xfId="28049" xr:uid="{00000000-0005-0000-0000-000047500000}"/>
    <cellStyle name="Normal 29 2 5 2 5" xfId="28050" xr:uid="{00000000-0005-0000-0000-000048500000}"/>
    <cellStyle name="Normal 29 2 5 3" xfId="7803" xr:uid="{00000000-0005-0000-0000-000049500000}"/>
    <cellStyle name="Normal 29 2 5 3 2" xfId="16054" xr:uid="{00000000-0005-0000-0000-00004A500000}"/>
    <cellStyle name="Normal 29 2 5 3 2 2" xfId="28052" xr:uid="{00000000-0005-0000-0000-00004B500000}"/>
    <cellStyle name="Normal 29 2 5 3 3" xfId="28053" xr:uid="{00000000-0005-0000-0000-00004C500000}"/>
    <cellStyle name="Normal 29 2 5 3 4" xfId="28051" xr:uid="{00000000-0005-0000-0000-00004D500000}"/>
    <cellStyle name="Normal 29 2 5 4" xfId="14070" xr:uid="{00000000-0005-0000-0000-00004E500000}"/>
    <cellStyle name="Normal 29 2 5 4 2" xfId="28054" xr:uid="{00000000-0005-0000-0000-00004F500000}"/>
    <cellStyle name="Normal 29 2 5 5" xfId="28055" xr:uid="{00000000-0005-0000-0000-000050500000}"/>
    <cellStyle name="Normal 29 2 5 6" xfId="28056" xr:uid="{00000000-0005-0000-0000-000051500000}"/>
    <cellStyle name="Normal 29 2 6" xfId="5555" xr:uid="{00000000-0005-0000-0000-000052500000}"/>
    <cellStyle name="Normal 29 2 6 2" xfId="7805" xr:uid="{00000000-0005-0000-0000-000053500000}"/>
    <cellStyle name="Normal 29 2 6 2 2" xfId="16056" xr:uid="{00000000-0005-0000-0000-000054500000}"/>
    <cellStyle name="Normal 29 2 6 2 2 2" xfId="28058" xr:uid="{00000000-0005-0000-0000-000055500000}"/>
    <cellStyle name="Normal 29 2 6 2 3" xfId="28059" xr:uid="{00000000-0005-0000-0000-000056500000}"/>
    <cellStyle name="Normal 29 2 6 2 4" xfId="28057" xr:uid="{00000000-0005-0000-0000-000057500000}"/>
    <cellStyle name="Normal 29 2 6 3" xfId="14072" xr:uid="{00000000-0005-0000-0000-000058500000}"/>
    <cellStyle name="Normal 29 2 6 3 2" xfId="28060" xr:uid="{00000000-0005-0000-0000-000059500000}"/>
    <cellStyle name="Normal 29 2 6 4" xfId="28061" xr:uid="{00000000-0005-0000-0000-00005A500000}"/>
    <cellStyle name="Normal 29 2 6 5" xfId="28062" xr:uid="{00000000-0005-0000-0000-00005B500000}"/>
    <cellStyle name="Normal 29 2 7" xfId="7786" xr:uid="{00000000-0005-0000-0000-00005C500000}"/>
    <cellStyle name="Normal 29 2 7 2" xfId="16037" xr:uid="{00000000-0005-0000-0000-00005D500000}"/>
    <cellStyle name="Normal 29 2 7 2 2" xfId="28064" xr:uid="{00000000-0005-0000-0000-00005E500000}"/>
    <cellStyle name="Normal 29 2 7 3" xfId="28065" xr:uid="{00000000-0005-0000-0000-00005F500000}"/>
    <cellStyle name="Normal 29 2 7 4" xfId="28063" xr:uid="{00000000-0005-0000-0000-000060500000}"/>
    <cellStyle name="Normal 29 2 8" xfId="14053" xr:uid="{00000000-0005-0000-0000-000061500000}"/>
    <cellStyle name="Normal 29 2 8 2" xfId="28066" xr:uid="{00000000-0005-0000-0000-000062500000}"/>
    <cellStyle name="Normal 29 2 9" xfId="28067" xr:uid="{00000000-0005-0000-0000-000063500000}"/>
    <cellStyle name="Normal 29 3" xfId="5556" xr:uid="{00000000-0005-0000-0000-000064500000}"/>
    <cellStyle name="Normal 29 3 2" xfId="5557" xr:uid="{00000000-0005-0000-0000-000065500000}"/>
    <cellStyle name="Normal 29 3 2 2" xfId="5558" xr:uid="{00000000-0005-0000-0000-000066500000}"/>
    <cellStyle name="Normal 29 3 2 2 2" xfId="5559" xr:uid="{00000000-0005-0000-0000-000067500000}"/>
    <cellStyle name="Normal 29 3 2 2 2 2" xfId="7809" xr:uid="{00000000-0005-0000-0000-000068500000}"/>
    <cellStyle name="Normal 29 3 2 2 2 2 2" xfId="16060" xr:uid="{00000000-0005-0000-0000-000069500000}"/>
    <cellStyle name="Normal 29 3 2 2 2 2 2 2" xfId="28069" xr:uid="{00000000-0005-0000-0000-00006A500000}"/>
    <cellStyle name="Normal 29 3 2 2 2 2 3" xfId="28070" xr:uid="{00000000-0005-0000-0000-00006B500000}"/>
    <cellStyle name="Normal 29 3 2 2 2 2 4" xfId="28068" xr:uid="{00000000-0005-0000-0000-00006C500000}"/>
    <cellStyle name="Normal 29 3 2 2 2 3" xfId="14076" xr:uid="{00000000-0005-0000-0000-00006D500000}"/>
    <cellStyle name="Normal 29 3 2 2 2 3 2" xfId="28071" xr:uid="{00000000-0005-0000-0000-00006E500000}"/>
    <cellStyle name="Normal 29 3 2 2 2 4" xfId="28072" xr:uid="{00000000-0005-0000-0000-00006F500000}"/>
    <cellStyle name="Normal 29 3 2 2 2 5" xfId="28073" xr:uid="{00000000-0005-0000-0000-000070500000}"/>
    <cellStyle name="Normal 29 3 2 2 3" xfId="7808" xr:uid="{00000000-0005-0000-0000-000071500000}"/>
    <cellStyle name="Normal 29 3 2 2 3 2" xfId="16059" xr:uid="{00000000-0005-0000-0000-000072500000}"/>
    <cellStyle name="Normal 29 3 2 2 3 2 2" xfId="28075" xr:uid="{00000000-0005-0000-0000-000073500000}"/>
    <cellStyle name="Normal 29 3 2 2 3 3" xfId="28076" xr:uid="{00000000-0005-0000-0000-000074500000}"/>
    <cellStyle name="Normal 29 3 2 2 3 4" xfId="28074" xr:uid="{00000000-0005-0000-0000-000075500000}"/>
    <cellStyle name="Normal 29 3 2 2 4" xfId="14075" xr:uid="{00000000-0005-0000-0000-000076500000}"/>
    <cellStyle name="Normal 29 3 2 2 4 2" xfId="28077" xr:uid="{00000000-0005-0000-0000-000077500000}"/>
    <cellStyle name="Normal 29 3 2 2 5" xfId="28078" xr:uid="{00000000-0005-0000-0000-000078500000}"/>
    <cellStyle name="Normal 29 3 2 2 6" xfId="28079" xr:uid="{00000000-0005-0000-0000-000079500000}"/>
    <cellStyle name="Normal 29 3 2 3" xfId="5560" xr:uid="{00000000-0005-0000-0000-00007A500000}"/>
    <cellStyle name="Normal 29 3 2 3 2" xfId="7810" xr:uid="{00000000-0005-0000-0000-00007B500000}"/>
    <cellStyle name="Normal 29 3 2 3 2 2" xfId="16061" xr:uid="{00000000-0005-0000-0000-00007C500000}"/>
    <cellStyle name="Normal 29 3 2 3 2 2 2" xfId="28081" xr:uid="{00000000-0005-0000-0000-00007D500000}"/>
    <cellStyle name="Normal 29 3 2 3 2 3" xfId="28082" xr:uid="{00000000-0005-0000-0000-00007E500000}"/>
    <cellStyle name="Normal 29 3 2 3 2 4" xfId="28080" xr:uid="{00000000-0005-0000-0000-00007F500000}"/>
    <cellStyle name="Normal 29 3 2 3 3" xfId="14077" xr:uid="{00000000-0005-0000-0000-000080500000}"/>
    <cellStyle name="Normal 29 3 2 3 3 2" xfId="28083" xr:uid="{00000000-0005-0000-0000-000081500000}"/>
    <cellStyle name="Normal 29 3 2 3 4" xfId="28084" xr:uid="{00000000-0005-0000-0000-000082500000}"/>
    <cellStyle name="Normal 29 3 2 3 5" xfId="28085" xr:uid="{00000000-0005-0000-0000-000083500000}"/>
    <cellStyle name="Normal 29 3 2 4" xfId="7807" xr:uid="{00000000-0005-0000-0000-000084500000}"/>
    <cellStyle name="Normal 29 3 2 4 2" xfId="16058" xr:uid="{00000000-0005-0000-0000-000085500000}"/>
    <cellStyle name="Normal 29 3 2 4 2 2" xfId="28087" xr:uid="{00000000-0005-0000-0000-000086500000}"/>
    <cellStyle name="Normal 29 3 2 4 3" xfId="28088" xr:uid="{00000000-0005-0000-0000-000087500000}"/>
    <cellStyle name="Normal 29 3 2 4 4" xfId="28086" xr:uid="{00000000-0005-0000-0000-000088500000}"/>
    <cellStyle name="Normal 29 3 2 5" xfId="14074" xr:uid="{00000000-0005-0000-0000-000089500000}"/>
    <cellStyle name="Normal 29 3 2 5 2" xfId="28089" xr:uid="{00000000-0005-0000-0000-00008A500000}"/>
    <cellStyle name="Normal 29 3 2 6" xfId="28090" xr:uid="{00000000-0005-0000-0000-00008B500000}"/>
    <cellStyle name="Normal 29 3 2 7" xfId="28091" xr:uid="{00000000-0005-0000-0000-00008C500000}"/>
    <cellStyle name="Normal 29 3 3" xfId="5561" xr:uid="{00000000-0005-0000-0000-00008D500000}"/>
    <cellStyle name="Normal 29 3 3 2" xfId="5562" xr:uid="{00000000-0005-0000-0000-00008E500000}"/>
    <cellStyle name="Normal 29 3 3 2 2" xfId="7812" xr:uid="{00000000-0005-0000-0000-00008F500000}"/>
    <cellStyle name="Normal 29 3 3 2 2 2" xfId="16063" xr:uid="{00000000-0005-0000-0000-000090500000}"/>
    <cellStyle name="Normal 29 3 3 2 2 2 2" xfId="28093" xr:uid="{00000000-0005-0000-0000-000091500000}"/>
    <cellStyle name="Normal 29 3 3 2 2 3" xfId="28094" xr:uid="{00000000-0005-0000-0000-000092500000}"/>
    <cellStyle name="Normal 29 3 3 2 2 4" xfId="28092" xr:uid="{00000000-0005-0000-0000-000093500000}"/>
    <cellStyle name="Normal 29 3 3 2 3" xfId="14079" xr:uid="{00000000-0005-0000-0000-000094500000}"/>
    <cellStyle name="Normal 29 3 3 2 3 2" xfId="28095" xr:uid="{00000000-0005-0000-0000-000095500000}"/>
    <cellStyle name="Normal 29 3 3 2 4" xfId="28096" xr:uid="{00000000-0005-0000-0000-000096500000}"/>
    <cellStyle name="Normal 29 3 3 2 5" xfId="28097" xr:uid="{00000000-0005-0000-0000-000097500000}"/>
    <cellStyle name="Normal 29 3 3 3" xfId="7811" xr:uid="{00000000-0005-0000-0000-000098500000}"/>
    <cellStyle name="Normal 29 3 3 3 2" xfId="16062" xr:uid="{00000000-0005-0000-0000-000099500000}"/>
    <cellStyle name="Normal 29 3 3 3 2 2" xfId="28099" xr:uid="{00000000-0005-0000-0000-00009A500000}"/>
    <cellStyle name="Normal 29 3 3 3 3" xfId="28100" xr:uid="{00000000-0005-0000-0000-00009B500000}"/>
    <cellStyle name="Normal 29 3 3 3 4" xfId="28098" xr:uid="{00000000-0005-0000-0000-00009C500000}"/>
    <cellStyle name="Normal 29 3 3 4" xfId="14078" xr:uid="{00000000-0005-0000-0000-00009D500000}"/>
    <cellStyle name="Normal 29 3 3 4 2" xfId="28101" xr:uid="{00000000-0005-0000-0000-00009E500000}"/>
    <cellStyle name="Normal 29 3 3 5" xfId="28102" xr:uid="{00000000-0005-0000-0000-00009F500000}"/>
    <cellStyle name="Normal 29 3 3 6" xfId="28103" xr:uid="{00000000-0005-0000-0000-0000A0500000}"/>
    <cellStyle name="Normal 29 3 4" xfId="5563" xr:uid="{00000000-0005-0000-0000-0000A1500000}"/>
    <cellStyle name="Normal 29 3 4 2" xfId="5564" xr:uid="{00000000-0005-0000-0000-0000A2500000}"/>
    <cellStyle name="Normal 29 3 4 2 2" xfId="7814" xr:uid="{00000000-0005-0000-0000-0000A3500000}"/>
    <cellStyle name="Normal 29 3 4 2 2 2" xfId="16065" xr:uid="{00000000-0005-0000-0000-0000A4500000}"/>
    <cellStyle name="Normal 29 3 4 2 2 2 2" xfId="28105" xr:uid="{00000000-0005-0000-0000-0000A5500000}"/>
    <cellStyle name="Normal 29 3 4 2 2 3" xfId="28106" xr:uid="{00000000-0005-0000-0000-0000A6500000}"/>
    <cellStyle name="Normal 29 3 4 2 2 4" xfId="28104" xr:uid="{00000000-0005-0000-0000-0000A7500000}"/>
    <cellStyle name="Normal 29 3 4 2 3" xfId="14081" xr:uid="{00000000-0005-0000-0000-0000A8500000}"/>
    <cellStyle name="Normal 29 3 4 2 3 2" xfId="28107" xr:uid="{00000000-0005-0000-0000-0000A9500000}"/>
    <cellStyle name="Normal 29 3 4 2 4" xfId="28108" xr:uid="{00000000-0005-0000-0000-0000AA500000}"/>
    <cellStyle name="Normal 29 3 4 2 5" xfId="28109" xr:uid="{00000000-0005-0000-0000-0000AB500000}"/>
    <cellStyle name="Normal 29 3 4 3" xfId="7813" xr:uid="{00000000-0005-0000-0000-0000AC500000}"/>
    <cellStyle name="Normal 29 3 4 3 2" xfId="16064" xr:uid="{00000000-0005-0000-0000-0000AD500000}"/>
    <cellStyle name="Normal 29 3 4 3 2 2" xfId="28111" xr:uid="{00000000-0005-0000-0000-0000AE500000}"/>
    <cellStyle name="Normal 29 3 4 3 3" xfId="28112" xr:uid="{00000000-0005-0000-0000-0000AF500000}"/>
    <cellStyle name="Normal 29 3 4 3 4" xfId="28110" xr:uid="{00000000-0005-0000-0000-0000B0500000}"/>
    <cellStyle name="Normal 29 3 4 4" xfId="14080" xr:uid="{00000000-0005-0000-0000-0000B1500000}"/>
    <cellStyle name="Normal 29 3 4 4 2" xfId="28113" xr:uid="{00000000-0005-0000-0000-0000B2500000}"/>
    <cellStyle name="Normal 29 3 4 5" xfId="28114" xr:uid="{00000000-0005-0000-0000-0000B3500000}"/>
    <cellStyle name="Normal 29 3 4 6" xfId="28115" xr:uid="{00000000-0005-0000-0000-0000B4500000}"/>
    <cellStyle name="Normal 29 3 5" xfId="5565" xr:uid="{00000000-0005-0000-0000-0000B5500000}"/>
    <cellStyle name="Normal 29 3 5 2" xfId="7815" xr:uid="{00000000-0005-0000-0000-0000B6500000}"/>
    <cellStyle name="Normal 29 3 5 2 2" xfId="16066" xr:uid="{00000000-0005-0000-0000-0000B7500000}"/>
    <cellStyle name="Normal 29 3 5 2 2 2" xfId="28117" xr:uid="{00000000-0005-0000-0000-0000B8500000}"/>
    <cellStyle name="Normal 29 3 5 2 3" xfId="28118" xr:uid="{00000000-0005-0000-0000-0000B9500000}"/>
    <cellStyle name="Normal 29 3 5 2 4" xfId="28116" xr:uid="{00000000-0005-0000-0000-0000BA500000}"/>
    <cellStyle name="Normal 29 3 5 3" xfId="14082" xr:uid="{00000000-0005-0000-0000-0000BB500000}"/>
    <cellStyle name="Normal 29 3 5 3 2" xfId="28119" xr:uid="{00000000-0005-0000-0000-0000BC500000}"/>
    <cellStyle name="Normal 29 3 5 4" xfId="28120" xr:uid="{00000000-0005-0000-0000-0000BD500000}"/>
    <cellStyle name="Normal 29 3 5 5" xfId="28121" xr:uid="{00000000-0005-0000-0000-0000BE500000}"/>
    <cellStyle name="Normal 29 3 6" xfId="7806" xr:uid="{00000000-0005-0000-0000-0000BF500000}"/>
    <cellStyle name="Normal 29 3 6 2" xfId="16057" xr:uid="{00000000-0005-0000-0000-0000C0500000}"/>
    <cellStyle name="Normal 29 3 6 2 2" xfId="28123" xr:uid="{00000000-0005-0000-0000-0000C1500000}"/>
    <cellStyle name="Normal 29 3 6 3" xfId="28124" xr:uid="{00000000-0005-0000-0000-0000C2500000}"/>
    <cellStyle name="Normal 29 3 6 4" xfId="28122" xr:uid="{00000000-0005-0000-0000-0000C3500000}"/>
    <cellStyle name="Normal 29 3 7" xfId="14073" xr:uid="{00000000-0005-0000-0000-0000C4500000}"/>
    <cellStyle name="Normal 29 3 7 2" xfId="28125" xr:uid="{00000000-0005-0000-0000-0000C5500000}"/>
    <cellStyle name="Normal 29 3 8" xfId="28126" xr:uid="{00000000-0005-0000-0000-0000C6500000}"/>
    <cellStyle name="Normal 29 3 9" xfId="28127" xr:uid="{00000000-0005-0000-0000-0000C7500000}"/>
    <cellStyle name="Normal 29 4" xfId="5566" xr:uid="{00000000-0005-0000-0000-0000C8500000}"/>
    <cellStyle name="Normal 29 4 2" xfId="5567" xr:uid="{00000000-0005-0000-0000-0000C9500000}"/>
    <cellStyle name="Normal 29 4 2 2" xfId="5568" xr:uid="{00000000-0005-0000-0000-0000CA500000}"/>
    <cellStyle name="Normal 29 4 2 2 2" xfId="7818" xr:uid="{00000000-0005-0000-0000-0000CB500000}"/>
    <cellStyle name="Normal 29 4 2 2 2 2" xfId="16069" xr:uid="{00000000-0005-0000-0000-0000CC500000}"/>
    <cellStyle name="Normal 29 4 2 2 2 2 2" xfId="28129" xr:uid="{00000000-0005-0000-0000-0000CD500000}"/>
    <cellStyle name="Normal 29 4 2 2 2 3" xfId="28130" xr:uid="{00000000-0005-0000-0000-0000CE500000}"/>
    <cellStyle name="Normal 29 4 2 2 2 4" xfId="28128" xr:uid="{00000000-0005-0000-0000-0000CF500000}"/>
    <cellStyle name="Normal 29 4 2 2 3" xfId="14085" xr:uid="{00000000-0005-0000-0000-0000D0500000}"/>
    <cellStyle name="Normal 29 4 2 2 3 2" xfId="28131" xr:uid="{00000000-0005-0000-0000-0000D1500000}"/>
    <cellStyle name="Normal 29 4 2 2 4" xfId="28132" xr:uid="{00000000-0005-0000-0000-0000D2500000}"/>
    <cellStyle name="Normal 29 4 2 2 5" xfId="28133" xr:uid="{00000000-0005-0000-0000-0000D3500000}"/>
    <cellStyle name="Normal 29 4 2 3" xfId="7817" xr:uid="{00000000-0005-0000-0000-0000D4500000}"/>
    <cellStyle name="Normal 29 4 2 3 2" xfId="16068" xr:uid="{00000000-0005-0000-0000-0000D5500000}"/>
    <cellStyle name="Normal 29 4 2 3 2 2" xfId="28135" xr:uid="{00000000-0005-0000-0000-0000D6500000}"/>
    <cellStyle name="Normal 29 4 2 3 3" xfId="28136" xr:uid="{00000000-0005-0000-0000-0000D7500000}"/>
    <cellStyle name="Normal 29 4 2 3 4" xfId="28134" xr:uid="{00000000-0005-0000-0000-0000D8500000}"/>
    <cellStyle name="Normal 29 4 2 4" xfId="14084" xr:uid="{00000000-0005-0000-0000-0000D9500000}"/>
    <cellStyle name="Normal 29 4 2 4 2" xfId="28137" xr:uid="{00000000-0005-0000-0000-0000DA500000}"/>
    <cellStyle name="Normal 29 4 2 5" xfId="28138" xr:uid="{00000000-0005-0000-0000-0000DB500000}"/>
    <cellStyle name="Normal 29 4 2 6" xfId="28139" xr:uid="{00000000-0005-0000-0000-0000DC500000}"/>
    <cellStyle name="Normal 29 4 3" xfId="5569" xr:uid="{00000000-0005-0000-0000-0000DD500000}"/>
    <cellStyle name="Normal 29 4 3 2" xfId="5570" xr:uid="{00000000-0005-0000-0000-0000DE500000}"/>
    <cellStyle name="Normal 29 4 3 2 2" xfId="7820" xr:uid="{00000000-0005-0000-0000-0000DF500000}"/>
    <cellStyle name="Normal 29 4 3 2 2 2" xfId="16071" xr:uid="{00000000-0005-0000-0000-0000E0500000}"/>
    <cellStyle name="Normal 29 4 3 2 2 2 2" xfId="28141" xr:uid="{00000000-0005-0000-0000-0000E1500000}"/>
    <cellStyle name="Normal 29 4 3 2 2 3" xfId="28142" xr:uid="{00000000-0005-0000-0000-0000E2500000}"/>
    <cellStyle name="Normal 29 4 3 2 2 4" xfId="28140" xr:uid="{00000000-0005-0000-0000-0000E3500000}"/>
    <cellStyle name="Normal 29 4 3 2 3" xfId="14087" xr:uid="{00000000-0005-0000-0000-0000E4500000}"/>
    <cellStyle name="Normal 29 4 3 2 3 2" xfId="28143" xr:uid="{00000000-0005-0000-0000-0000E5500000}"/>
    <cellStyle name="Normal 29 4 3 2 4" xfId="28144" xr:uid="{00000000-0005-0000-0000-0000E6500000}"/>
    <cellStyle name="Normal 29 4 3 2 5" xfId="28145" xr:uid="{00000000-0005-0000-0000-0000E7500000}"/>
    <cellStyle name="Normal 29 4 3 3" xfId="7819" xr:uid="{00000000-0005-0000-0000-0000E8500000}"/>
    <cellStyle name="Normal 29 4 3 3 2" xfId="16070" xr:uid="{00000000-0005-0000-0000-0000E9500000}"/>
    <cellStyle name="Normal 29 4 3 3 2 2" xfId="28147" xr:uid="{00000000-0005-0000-0000-0000EA500000}"/>
    <cellStyle name="Normal 29 4 3 3 3" xfId="28148" xr:uid="{00000000-0005-0000-0000-0000EB500000}"/>
    <cellStyle name="Normal 29 4 3 3 4" xfId="28146" xr:uid="{00000000-0005-0000-0000-0000EC500000}"/>
    <cellStyle name="Normal 29 4 3 4" xfId="14086" xr:uid="{00000000-0005-0000-0000-0000ED500000}"/>
    <cellStyle name="Normal 29 4 3 4 2" xfId="28149" xr:uid="{00000000-0005-0000-0000-0000EE500000}"/>
    <cellStyle name="Normal 29 4 3 5" xfId="28150" xr:uid="{00000000-0005-0000-0000-0000EF500000}"/>
    <cellStyle name="Normal 29 4 3 6" xfId="28151" xr:uid="{00000000-0005-0000-0000-0000F0500000}"/>
    <cellStyle name="Normal 29 4 4" xfId="5571" xr:uid="{00000000-0005-0000-0000-0000F1500000}"/>
    <cellStyle name="Normal 29 4 4 2" xfId="7821" xr:uid="{00000000-0005-0000-0000-0000F2500000}"/>
    <cellStyle name="Normal 29 4 4 2 2" xfId="16072" xr:uid="{00000000-0005-0000-0000-0000F3500000}"/>
    <cellStyle name="Normal 29 4 4 2 2 2" xfId="28153" xr:uid="{00000000-0005-0000-0000-0000F4500000}"/>
    <cellStyle name="Normal 29 4 4 2 3" xfId="28154" xr:uid="{00000000-0005-0000-0000-0000F5500000}"/>
    <cellStyle name="Normal 29 4 4 2 4" xfId="28152" xr:uid="{00000000-0005-0000-0000-0000F6500000}"/>
    <cellStyle name="Normal 29 4 4 3" xfId="14088" xr:uid="{00000000-0005-0000-0000-0000F7500000}"/>
    <cellStyle name="Normal 29 4 4 3 2" xfId="28155" xr:uid="{00000000-0005-0000-0000-0000F8500000}"/>
    <cellStyle name="Normal 29 4 4 4" xfId="28156" xr:uid="{00000000-0005-0000-0000-0000F9500000}"/>
    <cellStyle name="Normal 29 4 4 5" xfId="28157" xr:uid="{00000000-0005-0000-0000-0000FA500000}"/>
    <cellStyle name="Normal 29 4 5" xfId="7816" xr:uid="{00000000-0005-0000-0000-0000FB500000}"/>
    <cellStyle name="Normal 29 4 5 2" xfId="16067" xr:uid="{00000000-0005-0000-0000-0000FC500000}"/>
    <cellStyle name="Normal 29 4 5 2 2" xfId="28159" xr:uid="{00000000-0005-0000-0000-0000FD500000}"/>
    <cellStyle name="Normal 29 4 5 3" xfId="28160" xr:uid="{00000000-0005-0000-0000-0000FE500000}"/>
    <cellStyle name="Normal 29 4 5 4" xfId="28158" xr:uid="{00000000-0005-0000-0000-0000FF500000}"/>
    <cellStyle name="Normal 29 4 6" xfId="14083" xr:uid="{00000000-0005-0000-0000-000000510000}"/>
    <cellStyle name="Normal 29 4 6 2" xfId="28161" xr:uid="{00000000-0005-0000-0000-000001510000}"/>
    <cellStyle name="Normal 29 4 7" xfId="28162" xr:uid="{00000000-0005-0000-0000-000002510000}"/>
    <cellStyle name="Normal 29 4 8" xfId="28163" xr:uid="{00000000-0005-0000-0000-000003510000}"/>
    <cellStyle name="Normal 29 5" xfId="5572" xr:uid="{00000000-0005-0000-0000-000004510000}"/>
    <cellStyle name="Normal 29 5 2" xfId="5573" xr:uid="{00000000-0005-0000-0000-000005510000}"/>
    <cellStyle name="Normal 29 5 2 2" xfId="7823" xr:uid="{00000000-0005-0000-0000-000006510000}"/>
    <cellStyle name="Normal 29 5 2 2 2" xfId="16074" xr:uid="{00000000-0005-0000-0000-000007510000}"/>
    <cellStyle name="Normal 29 5 2 2 2 2" xfId="28165" xr:uid="{00000000-0005-0000-0000-000008510000}"/>
    <cellStyle name="Normal 29 5 2 2 3" xfId="28166" xr:uid="{00000000-0005-0000-0000-000009510000}"/>
    <cellStyle name="Normal 29 5 2 2 4" xfId="28164" xr:uid="{00000000-0005-0000-0000-00000A510000}"/>
    <cellStyle name="Normal 29 5 2 3" xfId="14090" xr:uid="{00000000-0005-0000-0000-00000B510000}"/>
    <cellStyle name="Normal 29 5 2 3 2" xfId="28167" xr:uid="{00000000-0005-0000-0000-00000C510000}"/>
    <cellStyle name="Normal 29 5 2 4" xfId="28168" xr:uid="{00000000-0005-0000-0000-00000D510000}"/>
    <cellStyle name="Normal 29 5 2 5" xfId="28169" xr:uid="{00000000-0005-0000-0000-00000E510000}"/>
    <cellStyle name="Normal 29 5 3" xfId="7822" xr:uid="{00000000-0005-0000-0000-00000F510000}"/>
    <cellStyle name="Normal 29 5 3 2" xfId="16073" xr:uid="{00000000-0005-0000-0000-000010510000}"/>
    <cellStyle name="Normal 29 5 3 2 2" xfId="28171" xr:uid="{00000000-0005-0000-0000-000011510000}"/>
    <cellStyle name="Normal 29 5 3 3" xfId="28172" xr:uid="{00000000-0005-0000-0000-000012510000}"/>
    <cellStyle name="Normal 29 5 3 4" xfId="28170" xr:uid="{00000000-0005-0000-0000-000013510000}"/>
    <cellStyle name="Normal 29 5 4" xfId="14089" xr:uid="{00000000-0005-0000-0000-000014510000}"/>
    <cellStyle name="Normal 29 5 4 2" xfId="28173" xr:uid="{00000000-0005-0000-0000-000015510000}"/>
    <cellStyle name="Normal 29 5 5" xfId="28174" xr:uid="{00000000-0005-0000-0000-000016510000}"/>
    <cellStyle name="Normal 29 5 6" xfId="28175" xr:uid="{00000000-0005-0000-0000-000017510000}"/>
    <cellStyle name="Normal 29 6" xfId="5574" xr:uid="{00000000-0005-0000-0000-000018510000}"/>
    <cellStyle name="Normal 29 6 2" xfId="5575" xr:uid="{00000000-0005-0000-0000-000019510000}"/>
    <cellStyle name="Normal 29 6 2 2" xfId="7825" xr:uid="{00000000-0005-0000-0000-00001A510000}"/>
    <cellStyle name="Normal 29 6 2 2 2" xfId="16076" xr:uid="{00000000-0005-0000-0000-00001B510000}"/>
    <cellStyle name="Normal 29 6 2 2 2 2" xfId="28177" xr:uid="{00000000-0005-0000-0000-00001C510000}"/>
    <cellStyle name="Normal 29 6 2 2 3" xfId="28178" xr:uid="{00000000-0005-0000-0000-00001D510000}"/>
    <cellStyle name="Normal 29 6 2 2 4" xfId="28176" xr:uid="{00000000-0005-0000-0000-00001E510000}"/>
    <cellStyle name="Normal 29 6 2 3" xfId="14092" xr:uid="{00000000-0005-0000-0000-00001F510000}"/>
    <cellStyle name="Normal 29 6 2 3 2" xfId="28179" xr:uid="{00000000-0005-0000-0000-000020510000}"/>
    <cellStyle name="Normal 29 6 2 4" xfId="28180" xr:uid="{00000000-0005-0000-0000-000021510000}"/>
    <cellStyle name="Normal 29 6 2 5" xfId="28181" xr:uid="{00000000-0005-0000-0000-000022510000}"/>
    <cellStyle name="Normal 29 6 3" xfId="7824" xr:uid="{00000000-0005-0000-0000-000023510000}"/>
    <cellStyle name="Normal 29 6 3 2" xfId="16075" xr:uid="{00000000-0005-0000-0000-000024510000}"/>
    <cellStyle name="Normal 29 6 3 2 2" xfId="28183" xr:uid="{00000000-0005-0000-0000-000025510000}"/>
    <cellStyle name="Normal 29 6 3 3" xfId="28184" xr:uid="{00000000-0005-0000-0000-000026510000}"/>
    <cellStyle name="Normal 29 6 3 4" xfId="28182" xr:uid="{00000000-0005-0000-0000-000027510000}"/>
    <cellStyle name="Normal 29 6 4" xfId="14091" xr:uid="{00000000-0005-0000-0000-000028510000}"/>
    <cellStyle name="Normal 29 6 4 2" xfId="28185" xr:uid="{00000000-0005-0000-0000-000029510000}"/>
    <cellStyle name="Normal 29 6 5" xfId="28186" xr:uid="{00000000-0005-0000-0000-00002A510000}"/>
    <cellStyle name="Normal 29 6 6" xfId="28187" xr:uid="{00000000-0005-0000-0000-00002B510000}"/>
    <cellStyle name="Normal 29 7" xfId="5576" xr:uid="{00000000-0005-0000-0000-00002C510000}"/>
    <cellStyle name="Normal 29 7 2" xfId="7826" xr:uid="{00000000-0005-0000-0000-00002D510000}"/>
    <cellStyle name="Normal 29 7 2 2" xfId="16077" xr:uid="{00000000-0005-0000-0000-00002E510000}"/>
    <cellStyle name="Normal 29 7 2 2 2" xfId="28189" xr:uid="{00000000-0005-0000-0000-00002F510000}"/>
    <cellStyle name="Normal 29 7 2 3" xfId="28190" xr:uid="{00000000-0005-0000-0000-000030510000}"/>
    <cellStyle name="Normal 29 7 2 4" xfId="28188" xr:uid="{00000000-0005-0000-0000-000031510000}"/>
    <cellStyle name="Normal 29 7 3" xfId="14093" xr:uid="{00000000-0005-0000-0000-000032510000}"/>
    <cellStyle name="Normal 29 7 3 2" xfId="28191" xr:uid="{00000000-0005-0000-0000-000033510000}"/>
    <cellStyle name="Normal 29 7 4" xfId="28192" xr:uid="{00000000-0005-0000-0000-000034510000}"/>
    <cellStyle name="Normal 29 7 5" xfId="28193" xr:uid="{00000000-0005-0000-0000-000035510000}"/>
    <cellStyle name="Normal 29 8" xfId="7785" xr:uid="{00000000-0005-0000-0000-000036510000}"/>
    <cellStyle name="Normal 29 8 2" xfId="16036" xr:uid="{00000000-0005-0000-0000-000037510000}"/>
    <cellStyle name="Normal 29 8 2 2" xfId="28195" xr:uid="{00000000-0005-0000-0000-000038510000}"/>
    <cellStyle name="Normal 29 8 3" xfId="28196" xr:uid="{00000000-0005-0000-0000-000039510000}"/>
    <cellStyle name="Normal 29 8 4" xfId="28194" xr:uid="{00000000-0005-0000-0000-00003A510000}"/>
    <cellStyle name="Normal 29 9" xfId="9716" xr:uid="{00000000-0005-0000-0000-00003B510000}"/>
    <cellStyle name="Normal 29 9 2" xfId="28198" xr:uid="{00000000-0005-0000-0000-00003C510000}"/>
    <cellStyle name="Normal 29 9 3" xfId="28197" xr:uid="{00000000-0005-0000-0000-00003D510000}"/>
    <cellStyle name="Normal 290" xfId="2457" xr:uid="{00000000-0005-0000-0000-00003E510000}"/>
    <cellStyle name="Normal 290 2" xfId="8875" xr:uid="{00000000-0005-0000-0000-00003F510000}"/>
    <cellStyle name="Normal 290 2 2" xfId="28201" xr:uid="{00000000-0005-0000-0000-000040510000}"/>
    <cellStyle name="Normal 290 2 2 2" xfId="28202" xr:uid="{00000000-0005-0000-0000-000041510000}"/>
    <cellStyle name="Normal 290 2 3" xfId="28203" xr:uid="{00000000-0005-0000-0000-000042510000}"/>
    <cellStyle name="Normal 290 2 3 2" xfId="28204" xr:uid="{00000000-0005-0000-0000-000043510000}"/>
    <cellStyle name="Normal 290 2 4" xfId="28205" xr:uid="{00000000-0005-0000-0000-000044510000}"/>
    <cellStyle name="Normal 290 2 5" xfId="28200" xr:uid="{00000000-0005-0000-0000-000045510000}"/>
    <cellStyle name="Normal 290 3" xfId="5577" xr:uid="{00000000-0005-0000-0000-000046510000}"/>
    <cellStyle name="Normal 290 3 2" xfId="28207" xr:uid="{00000000-0005-0000-0000-000047510000}"/>
    <cellStyle name="Normal 290 3 2 2" xfId="28208" xr:uid="{00000000-0005-0000-0000-000048510000}"/>
    <cellStyle name="Normal 290 3 2 3" xfId="28209" xr:uid="{00000000-0005-0000-0000-000049510000}"/>
    <cellStyle name="Normal 290 3 3" xfId="28210" xr:uid="{00000000-0005-0000-0000-00004A510000}"/>
    <cellStyle name="Normal 290 3 3 2" xfId="28211" xr:uid="{00000000-0005-0000-0000-00004B510000}"/>
    <cellStyle name="Normal 290 3 4" xfId="28212" xr:uid="{00000000-0005-0000-0000-00004C510000}"/>
    <cellStyle name="Normal 290 3 5" xfId="28213" xr:uid="{00000000-0005-0000-0000-00004D510000}"/>
    <cellStyle name="Normal 290 3 6" xfId="28206" xr:uid="{00000000-0005-0000-0000-00004E510000}"/>
    <cellStyle name="Normal 290 4" xfId="28214" xr:uid="{00000000-0005-0000-0000-00004F510000}"/>
    <cellStyle name="Normal 290 4 2" xfId="28215" xr:uid="{00000000-0005-0000-0000-000050510000}"/>
    <cellStyle name="Normal 290 4 2 2" xfId="28216" xr:uid="{00000000-0005-0000-0000-000051510000}"/>
    <cellStyle name="Normal 290 4 3" xfId="28217" xr:uid="{00000000-0005-0000-0000-000052510000}"/>
    <cellStyle name="Normal 290 4 4" xfId="28218" xr:uid="{00000000-0005-0000-0000-000053510000}"/>
    <cellStyle name="Normal 290 5" xfId="28219" xr:uid="{00000000-0005-0000-0000-000054510000}"/>
    <cellStyle name="Normal 290 5 2" xfId="28220" xr:uid="{00000000-0005-0000-0000-000055510000}"/>
    <cellStyle name="Normal 290 5 3" xfId="28221" xr:uid="{00000000-0005-0000-0000-000056510000}"/>
    <cellStyle name="Normal 290 6" xfId="28222" xr:uid="{00000000-0005-0000-0000-000057510000}"/>
    <cellStyle name="Normal 290 7" xfId="28223" xr:uid="{00000000-0005-0000-0000-000058510000}"/>
    <cellStyle name="Normal 290 8" xfId="28199" xr:uid="{00000000-0005-0000-0000-000059510000}"/>
    <cellStyle name="Normal 291" xfId="2458" xr:uid="{00000000-0005-0000-0000-00005A510000}"/>
    <cellStyle name="Normal 291 2" xfId="6720" xr:uid="{00000000-0005-0000-0000-00005B510000}"/>
    <cellStyle name="Normal 291 2 2" xfId="28226" xr:uid="{00000000-0005-0000-0000-00005C510000}"/>
    <cellStyle name="Normal 291 2 2 2" xfId="28227" xr:uid="{00000000-0005-0000-0000-00005D510000}"/>
    <cellStyle name="Normal 291 2 3" xfId="28228" xr:uid="{00000000-0005-0000-0000-00005E510000}"/>
    <cellStyle name="Normal 291 2 3 2" xfId="28229" xr:uid="{00000000-0005-0000-0000-00005F510000}"/>
    <cellStyle name="Normal 291 2 4" xfId="28230" xr:uid="{00000000-0005-0000-0000-000060510000}"/>
    <cellStyle name="Normal 291 2 5" xfId="28225" xr:uid="{00000000-0005-0000-0000-000061510000}"/>
    <cellStyle name="Normal 291 3" xfId="5578" xr:uid="{00000000-0005-0000-0000-000062510000}"/>
    <cellStyle name="Normal 291 3 2" xfId="28232" xr:uid="{00000000-0005-0000-0000-000063510000}"/>
    <cellStyle name="Normal 291 3 2 2" xfId="28233" xr:uid="{00000000-0005-0000-0000-000064510000}"/>
    <cellStyle name="Normal 291 3 2 3" xfId="28234" xr:uid="{00000000-0005-0000-0000-000065510000}"/>
    <cellStyle name="Normal 291 3 3" xfId="28235" xr:uid="{00000000-0005-0000-0000-000066510000}"/>
    <cellStyle name="Normal 291 3 3 2" xfId="28236" xr:uid="{00000000-0005-0000-0000-000067510000}"/>
    <cellStyle name="Normal 291 3 4" xfId="28237" xr:uid="{00000000-0005-0000-0000-000068510000}"/>
    <cellStyle name="Normal 291 3 5" xfId="28238" xr:uid="{00000000-0005-0000-0000-000069510000}"/>
    <cellStyle name="Normal 291 3 6" xfId="28231" xr:uid="{00000000-0005-0000-0000-00006A510000}"/>
    <cellStyle name="Normal 291 4" xfId="28239" xr:uid="{00000000-0005-0000-0000-00006B510000}"/>
    <cellStyle name="Normal 291 4 2" xfId="28240" xr:uid="{00000000-0005-0000-0000-00006C510000}"/>
    <cellStyle name="Normal 291 4 2 2" xfId="28241" xr:uid="{00000000-0005-0000-0000-00006D510000}"/>
    <cellStyle name="Normal 291 4 3" xfId="28242" xr:uid="{00000000-0005-0000-0000-00006E510000}"/>
    <cellStyle name="Normal 291 4 4" xfId="28243" xr:uid="{00000000-0005-0000-0000-00006F510000}"/>
    <cellStyle name="Normal 291 5" xfId="28244" xr:uid="{00000000-0005-0000-0000-000070510000}"/>
    <cellStyle name="Normal 291 5 2" xfId="28245" xr:uid="{00000000-0005-0000-0000-000071510000}"/>
    <cellStyle name="Normal 291 5 3" xfId="28246" xr:uid="{00000000-0005-0000-0000-000072510000}"/>
    <cellStyle name="Normal 291 6" xfId="28247" xr:uid="{00000000-0005-0000-0000-000073510000}"/>
    <cellStyle name="Normal 291 7" xfId="28248" xr:uid="{00000000-0005-0000-0000-000074510000}"/>
    <cellStyle name="Normal 291 8" xfId="28224" xr:uid="{00000000-0005-0000-0000-000075510000}"/>
    <cellStyle name="Normal 292" xfId="2459" xr:uid="{00000000-0005-0000-0000-000076510000}"/>
    <cellStyle name="Normal 292 2" xfId="8876" xr:uid="{00000000-0005-0000-0000-000077510000}"/>
    <cellStyle name="Normal 292 2 2" xfId="28251" xr:uid="{00000000-0005-0000-0000-000078510000}"/>
    <cellStyle name="Normal 292 2 2 2" xfId="28252" xr:uid="{00000000-0005-0000-0000-000079510000}"/>
    <cellStyle name="Normal 292 2 3" xfId="28253" xr:uid="{00000000-0005-0000-0000-00007A510000}"/>
    <cellStyle name="Normal 292 2 3 2" xfId="28254" xr:uid="{00000000-0005-0000-0000-00007B510000}"/>
    <cellStyle name="Normal 292 2 4" xfId="28255" xr:uid="{00000000-0005-0000-0000-00007C510000}"/>
    <cellStyle name="Normal 292 2 5" xfId="28250" xr:uid="{00000000-0005-0000-0000-00007D510000}"/>
    <cellStyle name="Normal 292 3" xfId="5579" xr:uid="{00000000-0005-0000-0000-00007E510000}"/>
    <cellStyle name="Normal 292 3 2" xfId="28257" xr:uid="{00000000-0005-0000-0000-00007F510000}"/>
    <cellStyle name="Normal 292 3 2 2" xfId="28258" xr:uid="{00000000-0005-0000-0000-000080510000}"/>
    <cellStyle name="Normal 292 3 2 3" xfId="28259" xr:uid="{00000000-0005-0000-0000-000081510000}"/>
    <cellStyle name="Normal 292 3 3" xfId="28260" xr:uid="{00000000-0005-0000-0000-000082510000}"/>
    <cellStyle name="Normal 292 3 3 2" xfId="28261" xr:uid="{00000000-0005-0000-0000-000083510000}"/>
    <cellStyle name="Normal 292 3 4" xfId="28262" xr:uid="{00000000-0005-0000-0000-000084510000}"/>
    <cellStyle name="Normal 292 3 5" xfId="28263" xr:uid="{00000000-0005-0000-0000-000085510000}"/>
    <cellStyle name="Normal 292 3 6" xfId="28256" xr:uid="{00000000-0005-0000-0000-000086510000}"/>
    <cellStyle name="Normal 292 4" xfId="28264" xr:uid="{00000000-0005-0000-0000-000087510000}"/>
    <cellStyle name="Normal 292 4 2" xfId="28265" xr:uid="{00000000-0005-0000-0000-000088510000}"/>
    <cellStyle name="Normal 292 4 2 2" xfId="28266" xr:uid="{00000000-0005-0000-0000-000089510000}"/>
    <cellStyle name="Normal 292 4 3" xfId="28267" xr:uid="{00000000-0005-0000-0000-00008A510000}"/>
    <cellStyle name="Normal 292 4 4" xfId="28268" xr:uid="{00000000-0005-0000-0000-00008B510000}"/>
    <cellStyle name="Normal 292 5" xfId="28269" xr:uid="{00000000-0005-0000-0000-00008C510000}"/>
    <cellStyle name="Normal 292 5 2" xfId="28270" xr:uid="{00000000-0005-0000-0000-00008D510000}"/>
    <cellStyle name="Normal 292 5 3" xfId="28271" xr:uid="{00000000-0005-0000-0000-00008E510000}"/>
    <cellStyle name="Normal 292 6" xfId="28272" xr:uid="{00000000-0005-0000-0000-00008F510000}"/>
    <cellStyle name="Normal 292 7" xfId="28273" xr:uid="{00000000-0005-0000-0000-000090510000}"/>
    <cellStyle name="Normal 292 8" xfId="28249" xr:uid="{00000000-0005-0000-0000-000091510000}"/>
    <cellStyle name="Normal 293" xfId="2460" xr:uid="{00000000-0005-0000-0000-000092510000}"/>
    <cellStyle name="Normal 293 2" xfId="8878" xr:uid="{00000000-0005-0000-0000-000093510000}"/>
    <cellStyle name="Normal 293 2 2" xfId="28276" xr:uid="{00000000-0005-0000-0000-000094510000}"/>
    <cellStyle name="Normal 293 2 2 2" xfId="28277" xr:uid="{00000000-0005-0000-0000-000095510000}"/>
    <cellStyle name="Normal 293 2 3" xfId="28278" xr:uid="{00000000-0005-0000-0000-000096510000}"/>
    <cellStyle name="Normal 293 2 3 2" xfId="28279" xr:uid="{00000000-0005-0000-0000-000097510000}"/>
    <cellStyle name="Normal 293 2 4" xfId="28280" xr:uid="{00000000-0005-0000-0000-000098510000}"/>
    <cellStyle name="Normal 293 2 5" xfId="28275" xr:uid="{00000000-0005-0000-0000-000099510000}"/>
    <cellStyle name="Normal 293 3" xfId="5580" xr:uid="{00000000-0005-0000-0000-00009A510000}"/>
    <cellStyle name="Normal 293 3 2" xfId="28282" xr:uid="{00000000-0005-0000-0000-00009B510000}"/>
    <cellStyle name="Normal 293 3 2 2" xfId="28283" xr:uid="{00000000-0005-0000-0000-00009C510000}"/>
    <cellStyle name="Normal 293 3 2 3" xfId="28284" xr:uid="{00000000-0005-0000-0000-00009D510000}"/>
    <cellStyle name="Normal 293 3 3" xfId="28285" xr:uid="{00000000-0005-0000-0000-00009E510000}"/>
    <cellStyle name="Normal 293 3 3 2" xfId="28286" xr:uid="{00000000-0005-0000-0000-00009F510000}"/>
    <cellStyle name="Normal 293 3 4" xfId="28287" xr:uid="{00000000-0005-0000-0000-0000A0510000}"/>
    <cellStyle name="Normal 293 3 5" xfId="28288" xr:uid="{00000000-0005-0000-0000-0000A1510000}"/>
    <cellStyle name="Normal 293 3 6" xfId="28281" xr:uid="{00000000-0005-0000-0000-0000A2510000}"/>
    <cellStyle name="Normal 293 4" xfId="28289" xr:uid="{00000000-0005-0000-0000-0000A3510000}"/>
    <cellStyle name="Normal 293 4 2" xfId="28290" xr:uid="{00000000-0005-0000-0000-0000A4510000}"/>
    <cellStyle name="Normal 293 4 2 2" xfId="28291" xr:uid="{00000000-0005-0000-0000-0000A5510000}"/>
    <cellStyle name="Normal 293 4 3" xfId="28292" xr:uid="{00000000-0005-0000-0000-0000A6510000}"/>
    <cellStyle name="Normal 293 5" xfId="28293" xr:uid="{00000000-0005-0000-0000-0000A7510000}"/>
    <cellStyle name="Normal 293 5 2" xfId="28294" xr:uid="{00000000-0005-0000-0000-0000A8510000}"/>
    <cellStyle name="Normal 293 5 3" xfId="28295" xr:uid="{00000000-0005-0000-0000-0000A9510000}"/>
    <cellStyle name="Normal 293 6" xfId="28296" xr:uid="{00000000-0005-0000-0000-0000AA510000}"/>
    <cellStyle name="Normal 293 7" xfId="28297" xr:uid="{00000000-0005-0000-0000-0000AB510000}"/>
    <cellStyle name="Normal 293 8" xfId="28274" xr:uid="{00000000-0005-0000-0000-0000AC510000}"/>
    <cellStyle name="Normal 294" xfId="2461" xr:uid="{00000000-0005-0000-0000-0000AD510000}"/>
    <cellStyle name="Normal 294 2" xfId="8879" xr:uid="{00000000-0005-0000-0000-0000AE510000}"/>
    <cellStyle name="Normal 294 2 2" xfId="28300" xr:uid="{00000000-0005-0000-0000-0000AF510000}"/>
    <cellStyle name="Normal 294 2 2 2" xfId="28301" xr:uid="{00000000-0005-0000-0000-0000B0510000}"/>
    <cellStyle name="Normal 294 2 3" xfId="28302" xr:uid="{00000000-0005-0000-0000-0000B1510000}"/>
    <cellStyle name="Normal 294 2 3 2" xfId="28303" xr:uid="{00000000-0005-0000-0000-0000B2510000}"/>
    <cellStyle name="Normal 294 2 4" xfId="28304" xr:uid="{00000000-0005-0000-0000-0000B3510000}"/>
    <cellStyle name="Normal 294 2 5" xfId="28299" xr:uid="{00000000-0005-0000-0000-0000B4510000}"/>
    <cellStyle name="Normal 294 3" xfId="5581" xr:uid="{00000000-0005-0000-0000-0000B5510000}"/>
    <cellStyle name="Normal 294 3 2" xfId="28306" xr:uid="{00000000-0005-0000-0000-0000B6510000}"/>
    <cellStyle name="Normal 294 3 2 2" xfId="28307" xr:uid="{00000000-0005-0000-0000-0000B7510000}"/>
    <cellStyle name="Normal 294 3 2 3" xfId="28308" xr:uid="{00000000-0005-0000-0000-0000B8510000}"/>
    <cellStyle name="Normal 294 3 3" xfId="28309" xr:uid="{00000000-0005-0000-0000-0000B9510000}"/>
    <cellStyle name="Normal 294 3 3 2" xfId="28310" xr:uid="{00000000-0005-0000-0000-0000BA510000}"/>
    <cellStyle name="Normal 294 3 4" xfId="28311" xr:uid="{00000000-0005-0000-0000-0000BB510000}"/>
    <cellStyle name="Normal 294 3 5" xfId="28312" xr:uid="{00000000-0005-0000-0000-0000BC510000}"/>
    <cellStyle name="Normal 294 3 6" xfId="28305" xr:uid="{00000000-0005-0000-0000-0000BD510000}"/>
    <cellStyle name="Normal 294 4" xfId="28313" xr:uid="{00000000-0005-0000-0000-0000BE510000}"/>
    <cellStyle name="Normal 294 4 2" xfId="28314" xr:uid="{00000000-0005-0000-0000-0000BF510000}"/>
    <cellStyle name="Normal 294 4 2 2" xfId="28315" xr:uid="{00000000-0005-0000-0000-0000C0510000}"/>
    <cellStyle name="Normal 294 4 3" xfId="28316" xr:uid="{00000000-0005-0000-0000-0000C1510000}"/>
    <cellStyle name="Normal 294 5" xfId="28317" xr:uid="{00000000-0005-0000-0000-0000C2510000}"/>
    <cellStyle name="Normal 294 5 2" xfId="28318" xr:uid="{00000000-0005-0000-0000-0000C3510000}"/>
    <cellStyle name="Normal 294 5 3" xfId="28319" xr:uid="{00000000-0005-0000-0000-0000C4510000}"/>
    <cellStyle name="Normal 294 6" xfId="28320" xr:uid="{00000000-0005-0000-0000-0000C5510000}"/>
    <cellStyle name="Normal 294 7" xfId="28321" xr:uid="{00000000-0005-0000-0000-0000C6510000}"/>
    <cellStyle name="Normal 294 8" xfId="28298" xr:uid="{00000000-0005-0000-0000-0000C7510000}"/>
    <cellStyle name="Normal 295" xfId="2462" xr:uid="{00000000-0005-0000-0000-0000C8510000}"/>
    <cellStyle name="Normal 295 2" xfId="8921" xr:uid="{00000000-0005-0000-0000-0000C9510000}"/>
    <cellStyle name="Normal 295 2 2" xfId="28324" xr:uid="{00000000-0005-0000-0000-0000CA510000}"/>
    <cellStyle name="Normal 295 2 2 2" xfId="28325" xr:uid="{00000000-0005-0000-0000-0000CB510000}"/>
    <cellStyle name="Normal 295 2 3" xfId="28326" xr:uid="{00000000-0005-0000-0000-0000CC510000}"/>
    <cellStyle name="Normal 295 2 3 2" xfId="28327" xr:uid="{00000000-0005-0000-0000-0000CD510000}"/>
    <cellStyle name="Normal 295 2 4" xfId="28328" xr:uid="{00000000-0005-0000-0000-0000CE510000}"/>
    <cellStyle name="Normal 295 2 5" xfId="28323" xr:uid="{00000000-0005-0000-0000-0000CF510000}"/>
    <cellStyle name="Normal 295 3" xfId="5582" xr:uid="{00000000-0005-0000-0000-0000D0510000}"/>
    <cellStyle name="Normal 295 3 2" xfId="28330" xr:uid="{00000000-0005-0000-0000-0000D1510000}"/>
    <cellStyle name="Normal 295 3 2 2" xfId="28331" xr:uid="{00000000-0005-0000-0000-0000D2510000}"/>
    <cellStyle name="Normal 295 3 2 3" xfId="28332" xr:uid="{00000000-0005-0000-0000-0000D3510000}"/>
    <cellStyle name="Normal 295 3 3" xfId="28333" xr:uid="{00000000-0005-0000-0000-0000D4510000}"/>
    <cellStyle name="Normal 295 3 3 2" xfId="28334" xr:uid="{00000000-0005-0000-0000-0000D5510000}"/>
    <cellStyle name="Normal 295 3 4" xfId="28335" xr:uid="{00000000-0005-0000-0000-0000D6510000}"/>
    <cellStyle name="Normal 295 3 5" xfId="28336" xr:uid="{00000000-0005-0000-0000-0000D7510000}"/>
    <cellStyle name="Normal 295 3 6" xfId="28329" xr:uid="{00000000-0005-0000-0000-0000D8510000}"/>
    <cellStyle name="Normal 295 4" xfId="28337" xr:uid="{00000000-0005-0000-0000-0000D9510000}"/>
    <cellStyle name="Normal 295 4 2" xfId="28338" xr:uid="{00000000-0005-0000-0000-0000DA510000}"/>
    <cellStyle name="Normal 295 4 2 2" xfId="28339" xr:uid="{00000000-0005-0000-0000-0000DB510000}"/>
    <cellStyle name="Normal 295 4 3" xfId="28340" xr:uid="{00000000-0005-0000-0000-0000DC510000}"/>
    <cellStyle name="Normal 295 5" xfId="28341" xr:uid="{00000000-0005-0000-0000-0000DD510000}"/>
    <cellStyle name="Normal 295 5 2" xfId="28342" xr:uid="{00000000-0005-0000-0000-0000DE510000}"/>
    <cellStyle name="Normal 295 5 3" xfId="28343" xr:uid="{00000000-0005-0000-0000-0000DF510000}"/>
    <cellStyle name="Normal 295 6" xfId="28344" xr:uid="{00000000-0005-0000-0000-0000E0510000}"/>
    <cellStyle name="Normal 295 7" xfId="28345" xr:uid="{00000000-0005-0000-0000-0000E1510000}"/>
    <cellStyle name="Normal 295 8" xfId="28322" xr:uid="{00000000-0005-0000-0000-0000E2510000}"/>
    <cellStyle name="Normal 296" xfId="2463" xr:uid="{00000000-0005-0000-0000-0000E3510000}"/>
    <cellStyle name="Normal 296 2" xfId="8881" xr:uid="{00000000-0005-0000-0000-0000E4510000}"/>
    <cellStyle name="Normal 296 2 2" xfId="28348" xr:uid="{00000000-0005-0000-0000-0000E5510000}"/>
    <cellStyle name="Normal 296 2 2 2" xfId="28349" xr:uid="{00000000-0005-0000-0000-0000E6510000}"/>
    <cellStyle name="Normal 296 2 3" xfId="28350" xr:uid="{00000000-0005-0000-0000-0000E7510000}"/>
    <cellStyle name="Normal 296 2 3 2" xfId="28351" xr:uid="{00000000-0005-0000-0000-0000E8510000}"/>
    <cellStyle name="Normal 296 2 4" xfId="28352" xr:uid="{00000000-0005-0000-0000-0000E9510000}"/>
    <cellStyle name="Normal 296 2 5" xfId="28347" xr:uid="{00000000-0005-0000-0000-0000EA510000}"/>
    <cellStyle name="Normal 296 3" xfId="5583" xr:uid="{00000000-0005-0000-0000-0000EB510000}"/>
    <cellStyle name="Normal 296 3 2" xfId="28354" xr:uid="{00000000-0005-0000-0000-0000EC510000}"/>
    <cellStyle name="Normal 296 3 2 2" xfId="28355" xr:uid="{00000000-0005-0000-0000-0000ED510000}"/>
    <cellStyle name="Normal 296 3 2 3" xfId="28356" xr:uid="{00000000-0005-0000-0000-0000EE510000}"/>
    <cellStyle name="Normal 296 3 3" xfId="28357" xr:uid="{00000000-0005-0000-0000-0000EF510000}"/>
    <cellStyle name="Normal 296 3 3 2" xfId="28358" xr:uid="{00000000-0005-0000-0000-0000F0510000}"/>
    <cellStyle name="Normal 296 3 4" xfId="28359" xr:uid="{00000000-0005-0000-0000-0000F1510000}"/>
    <cellStyle name="Normal 296 3 5" xfId="28360" xr:uid="{00000000-0005-0000-0000-0000F2510000}"/>
    <cellStyle name="Normal 296 3 6" xfId="28353" xr:uid="{00000000-0005-0000-0000-0000F3510000}"/>
    <cellStyle name="Normal 296 4" xfId="28361" xr:uid="{00000000-0005-0000-0000-0000F4510000}"/>
    <cellStyle name="Normal 296 4 2" xfId="28362" xr:uid="{00000000-0005-0000-0000-0000F5510000}"/>
    <cellStyle name="Normal 296 4 2 2" xfId="28363" xr:uid="{00000000-0005-0000-0000-0000F6510000}"/>
    <cellStyle name="Normal 296 4 3" xfId="28364" xr:uid="{00000000-0005-0000-0000-0000F7510000}"/>
    <cellStyle name="Normal 296 5" xfId="28365" xr:uid="{00000000-0005-0000-0000-0000F8510000}"/>
    <cellStyle name="Normal 296 5 2" xfId="28366" xr:uid="{00000000-0005-0000-0000-0000F9510000}"/>
    <cellStyle name="Normal 296 5 3" xfId="28367" xr:uid="{00000000-0005-0000-0000-0000FA510000}"/>
    <cellStyle name="Normal 296 6" xfId="28368" xr:uid="{00000000-0005-0000-0000-0000FB510000}"/>
    <cellStyle name="Normal 296 7" xfId="28369" xr:uid="{00000000-0005-0000-0000-0000FC510000}"/>
    <cellStyle name="Normal 296 8" xfId="28346" xr:uid="{00000000-0005-0000-0000-0000FD510000}"/>
    <cellStyle name="Normal 297" xfId="2464" xr:uid="{00000000-0005-0000-0000-0000FE510000}"/>
    <cellStyle name="Normal 297 2" xfId="8882" xr:uid="{00000000-0005-0000-0000-0000FF510000}"/>
    <cellStyle name="Normal 297 2 2" xfId="28372" xr:uid="{00000000-0005-0000-0000-000000520000}"/>
    <cellStyle name="Normal 297 2 2 2" xfId="28373" xr:uid="{00000000-0005-0000-0000-000001520000}"/>
    <cellStyle name="Normal 297 2 3" xfId="28374" xr:uid="{00000000-0005-0000-0000-000002520000}"/>
    <cellStyle name="Normal 297 2 3 2" xfId="28375" xr:uid="{00000000-0005-0000-0000-000003520000}"/>
    <cellStyle name="Normal 297 2 4" xfId="28376" xr:uid="{00000000-0005-0000-0000-000004520000}"/>
    <cellStyle name="Normal 297 2 5" xfId="28371" xr:uid="{00000000-0005-0000-0000-000005520000}"/>
    <cellStyle name="Normal 297 3" xfId="5584" xr:uid="{00000000-0005-0000-0000-000006520000}"/>
    <cellStyle name="Normal 297 3 2" xfId="28378" xr:uid="{00000000-0005-0000-0000-000007520000}"/>
    <cellStyle name="Normal 297 3 2 2" xfId="28379" xr:uid="{00000000-0005-0000-0000-000008520000}"/>
    <cellStyle name="Normal 297 3 2 3" xfId="28380" xr:uid="{00000000-0005-0000-0000-000009520000}"/>
    <cellStyle name="Normal 297 3 3" xfId="28381" xr:uid="{00000000-0005-0000-0000-00000A520000}"/>
    <cellStyle name="Normal 297 3 3 2" xfId="28382" xr:uid="{00000000-0005-0000-0000-00000B520000}"/>
    <cellStyle name="Normal 297 3 4" xfId="28383" xr:uid="{00000000-0005-0000-0000-00000C520000}"/>
    <cellStyle name="Normal 297 3 5" xfId="28384" xr:uid="{00000000-0005-0000-0000-00000D520000}"/>
    <cellStyle name="Normal 297 3 6" xfId="28377" xr:uid="{00000000-0005-0000-0000-00000E520000}"/>
    <cellStyle name="Normal 297 4" xfId="28385" xr:uid="{00000000-0005-0000-0000-00000F520000}"/>
    <cellStyle name="Normal 297 4 2" xfId="28386" xr:uid="{00000000-0005-0000-0000-000010520000}"/>
    <cellStyle name="Normal 297 4 2 2" xfId="28387" xr:uid="{00000000-0005-0000-0000-000011520000}"/>
    <cellStyle name="Normal 297 4 3" xfId="28388" xr:uid="{00000000-0005-0000-0000-000012520000}"/>
    <cellStyle name="Normal 297 5" xfId="28389" xr:uid="{00000000-0005-0000-0000-000013520000}"/>
    <cellStyle name="Normal 297 5 2" xfId="28390" xr:uid="{00000000-0005-0000-0000-000014520000}"/>
    <cellStyle name="Normal 297 5 3" xfId="28391" xr:uid="{00000000-0005-0000-0000-000015520000}"/>
    <cellStyle name="Normal 297 6" xfId="28392" xr:uid="{00000000-0005-0000-0000-000016520000}"/>
    <cellStyle name="Normal 297 7" xfId="28393" xr:uid="{00000000-0005-0000-0000-000017520000}"/>
    <cellStyle name="Normal 297 8" xfId="28370" xr:uid="{00000000-0005-0000-0000-000018520000}"/>
    <cellStyle name="Normal 298" xfId="2465" xr:uid="{00000000-0005-0000-0000-000019520000}"/>
    <cellStyle name="Normal 298 2" xfId="8883" xr:uid="{00000000-0005-0000-0000-00001A520000}"/>
    <cellStyle name="Normal 298 2 2" xfId="28396" xr:uid="{00000000-0005-0000-0000-00001B520000}"/>
    <cellStyle name="Normal 298 2 2 2" xfId="28397" xr:uid="{00000000-0005-0000-0000-00001C520000}"/>
    <cellStyle name="Normal 298 2 3" xfId="28398" xr:uid="{00000000-0005-0000-0000-00001D520000}"/>
    <cellStyle name="Normal 298 2 3 2" xfId="28399" xr:uid="{00000000-0005-0000-0000-00001E520000}"/>
    <cellStyle name="Normal 298 2 4" xfId="28400" xr:uid="{00000000-0005-0000-0000-00001F520000}"/>
    <cellStyle name="Normal 298 2 5" xfId="28395" xr:uid="{00000000-0005-0000-0000-000020520000}"/>
    <cellStyle name="Normal 298 3" xfId="5585" xr:uid="{00000000-0005-0000-0000-000021520000}"/>
    <cellStyle name="Normal 298 3 2" xfId="28402" xr:uid="{00000000-0005-0000-0000-000022520000}"/>
    <cellStyle name="Normal 298 3 2 2" xfId="28403" xr:uid="{00000000-0005-0000-0000-000023520000}"/>
    <cellStyle name="Normal 298 3 2 3" xfId="28404" xr:uid="{00000000-0005-0000-0000-000024520000}"/>
    <cellStyle name="Normal 298 3 3" xfId="28405" xr:uid="{00000000-0005-0000-0000-000025520000}"/>
    <cellStyle name="Normal 298 3 3 2" xfId="28406" xr:uid="{00000000-0005-0000-0000-000026520000}"/>
    <cellStyle name="Normal 298 3 4" xfId="28407" xr:uid="{00000000-0005-0000-0000-000027520000}"/>
    <cellStyle name="Normal 298 3 5" xfId="28408" xr:uid="{00000000-0005-0000-0000-000028520000}"/>
    <cellStyle name="Normal 298 3 6" xfId="28401" xr:uid="{00000000-0005-0000-0000-000029520000}"/>
    <cellStyle name="Normal 298 4" xfId="28409" xr:uid="{00000000-0005-0000-0000-00002A520000}"/>
    <cellStyle name="Normal 298 4 2" xfId="28410" xr:uid="{00000000-0005-0000-0000-00002B520000}"/>
    <cellStyle name="Normal 298 4 2 2" xfId="28411" xr:uid="{00000000-0005-0000-0000-00002C520000}"/>
    <cellStyle name="Normal 298 4 3" xfId="28412" xr:uid="{00000000-0005-0000-0000-00002D520000}"/>
    <cellStyle name="Normal 298 5" xfId="28413" xr:uid="{00000000-0005-0000-0000-00002E520000}"/>
    <cellStyle name="Normal 298 5 2" xfId="28414" xr:uid="{00000000-0005-0000-0000-00002F520000}"/>
    <cellStyle name="Normal 298 5 3" xfId="28415" xr:uid="{00000000-0005-0000-0000-000030520000}"/>
    <cellStyle name="Normal 298 6" xfId="28416" xr:uid="{00000000-0005-0000-0000-000031520000}"/>
    <cellStyle name="Normal 298 7" xfId="28417" xr:uid="{00000000-0005-0000-0000-000032520000}"/>
    <cellStyle name="Normal 298 8" xfId="28394" xr:uid="{00000000-0005-0000-0000-000033520000}"/>
    <cellStyle name="Normal 299" xfId="2466" xr:uid="{00000000-0005-0000-0000-000034520000}"/>
    <cellStyle name="Normal 299 2" xfId="8919" xr:uid="{00000000-0005-0000-0000-000035520000}"/>
    <cellStyle name="Normal 299 2 2" xfId="28420" xr:uid="{00000000-0005-0000-0000-000036520000}"/>
    <cellStyle name="Normal 299 2 2 2" xfId="28421" xr:uid="{00000000-0005-0000-0000-000037520000}"/>
    <cellStyle name="Normal 299 2 3" xfId="28422" xr:uid="{00000000-0005-0000-0000-000038520000}"/>
    <cellStyle name="Normal 299 2 3 2" xfId="28423" xr:uid="{00000000-0005-0000-0000-000039520000}"/>
    <cellStyle name="Normal 299 2 4" xfId="28424" xr:uid="{00000000-0005-0000-0000-00003A520000}"/>
    <cellStyle name="Normal 299 2 5" xfId="28419" xr:uid="{00000000-0005-0000-0000-00003B520000}"/>
    <cellStyle name="Normal 299 3" xfId="5586" xr:uid="{00000000-0005-0000-0000-00003C520000}"/>
    <cellStyle name="Normal 299 3 2" xfId="28426" xr:uid="{00000000-0005-0000-0000-00003D520000}"/>
    <cellStyle name="Normal 299 3 2 2" xfId="28427" xr:uid="{00000000-0005-0000-0000-00003E520000}"/>
    <cellStyle name="Normal 299 3 2 3" xfId="28428" xr:uid="{00000000-0005-0000-0000-00003F520000}"/>
    <cellStyle name="Normal 299 3 3" xfId="28429" xr:uid="{00000000-0005-0000-0000-000040520000}"/>
    <cellStyle name="Normal 299 3 3 2" xfId="28430" xr:uid="{00000000-0005-0000-0000-000041520000}"/>
    <cellStyle name="Normal 299 3 4" xfId="28431" xr:uid="{00000000-0005-0000-0000-000042520000}"/>
    <cellStyle name="Normal 299 3 5" xfId="28432" xr:uid="{00000000-0005-0000-0000-000043520000}"/>
    <cellStyle name="Normal 299 3 6" xfId="28425" xr:uid="{00000000-0005-0000-0000-000044520000}"/>
    <cellStyle name="Normal 299 4" xfId="28433" xr:uid="{00000000-0005-0000-0000-000045520000}"/>
    <cellStyle name="Normal 299 4 2" xfId="28434" xr:uid="{00000000-0005-0000-0000-000046520000}"/>
    <cellStyle name="Normal 299 4 2 2" xfId="28435" xr:uid="{00000000-0005-0000-0000-000047520000}"/>
    <cellStyle name="Normal 299 4 3" xfId="28436" xr:uid="{00000000-0005-0000-0000-000048520000}"/>
    <cellStyle name="Normal 299 5" xfId="28437" xr:uid="{00000000-0005-0000-0000-000049520000}"/>
    <cellStyle name="Normal 299 5 2" xfId="28438" xr:uid="{00000000-0005-0000-0000-00004A520000}"/>
    <cellStyle name="Normal 299 5 3" xfId="28439" xr:uid="{00000000-0005-0000-0000-00004B520000}"/>
    <cellStyle name="Normal 299 6" xfId="28440" xr:uid="{00000000-0005-0000-0000-00004C520000}"/>
    <cellStyle name="Normal 299 7" xfId="28441" xr:uid="{00000000-0005-0000-0000-00004D520000}"/>
    <cellStyle name="Normal 299 8" xfId="28418" xr:uid="{00000000-0005-0000-0000-00004E520000}"/>
    <cellStyle name="Normal 3" xfId="45" xr:uid="{00000000-0005-0000-0000-00004F520000}"/>
    <cellStyle name="Normal 3 10" xfId="3198" xr:uid="{00000000-0005-0000-0000-000050520000}"/>
    <cellStyle name="Normal 3 10 2" xfId="10416" xr:uid="{00000000-0005-0000-0000-000051520000}"/>
    <cellStyle name="Normal 3 10 2 2" xfId="18160" xr:uid="{00000000-0005-0000-0000-000052520000}"/>
    <cellStyle name="Normal 3 10 3" xfId="11916" xr:uid="{00000000-0005-0000-0000-000053520000}"/>
    <cellStyle name="Normal 3 11" xfId="8975" xr:uid="{00000000-0005-0000-0000-000054520000}"/>
    <cellStyle name="Normal 3 11 2" xfId="16958" xr:uid="{00000000-0005-0000-0000-000055520000}"/>
    <cellStyle name="Normal 3 12" xfId="1372" xr:uid="{00000000-0005-0000-0000-000056520000}"/>
    <cellStyle name="Normal 3 12 2" xfId="18450" xr:uid="{00000000-0005-0000-0000-000057520000}"/>
    <cellStyle name="Normal 3 13" xfId="10702" xr:uid="{00000000-0005-0000-0000-000058520000}"/>
    <cellStyle name="Normal 3 14" xfId="19670" xr:uid="{00000000-0005-0000-0000-000059520000}"/>
    <cellStyle name="Normal 3 15" xfId="240" xr:uid="{00000000-0005-0000-0000-00005A520000}"/>
    <cellStyle name="Normal 3 2" xfId="48" xr:uid="{00000000-0005-0000-0000-00005B520000}"/>
    <cellStyle name="Normal 3 2 10" xfId="8981" xr:uid="{00000000-0005-0000-0000-00005C520000}"/>
    <cellStyle name="Normal 3 2 10 2" xfId="16964" xr:uid="{00000000-0005-0000-0000-00005D520000}"/>
    <cellStyle name="Normal 3 2 11" xfId="1378" xr:uid="{00000000-0005-0000-0000-00005E520000}"/>
    <cellStyle name="Normal 3 2 11 2" xfId="18456" xr:uid="{00000000-0005-0000-0000-00005F520000}"/>
    <cellStyle name="Normal 3 2 12" xfId="10708" xr:uid="{00000000-0005-0000-0000-000060520000}"/>
    <cellStyle name="Normal 3 2 2" xfId="71" xr:uid="{00000000-0005-0000-0000-000061520000}"/>
    <cellStyle name="Normal 3 2 2 10" xfId="10728" xr:uid="{00000000-0005-0000-0000-000062520000}"/>
    <cellStyle name="Normal 3 2 2 11" xfId="260" xr:uid="{00000000-0005-0000-0000-000063520000}"/>
    <cellStyle name="Normal 3 2 2 2" xfId="299" xr:uid="{00000000-0005-0000-0000-000064520000}"/>
    <cellStyle name="Normal 3 2 2 2 2" xfId="425" xr:uid="{00000000-0005-0000-0000-000065520000}"/>
    <cellStyle name="Normal 3 2 2 2 2 2" xfId="755" xr:uid="{00000000-0005-0000-0000-000066520000}"/>
    <cellStyle name="Normal 3 2 2 2 2 2 2" xfId="1317" xr:uid="{00000000-0005-0000-0000-000067520000}"/>
    <cellStyle name="Normal 3 2 2 2 2 2 2 2" xfId="10273" xr:uid="{00000000-0005-0000-0000-000068520000}"/>
    <cellStyle name="Normal 3 2 2 2 2 2 2 2 2" xfId="18019" xr:uid="{00000000-0005-0000-0000-000069520000}"/>
    <cellStyle name="Normal 3 2 2 2 2 2 2 3" xfId="4152" xr:uid="{00000000-0005-0000-0000-00006A520000}"/>
    <cellStyle name="Normal 3 2 2 2 2 2 2 3 2" xfId="12876" xr:uid="{00000000-0005-0000-0000-00006B520000}"/>
    <cellStyle name="Normal 3 2 2 2 2 2 2 4" xfId="3044" xr:uid="{00000000-0005-0000-0000-00006C520000}"/>
    <cellStyle name="Normal 3 2 2 2 2 2 2 4 2" xfId="19494" xr:uid="{00000000-0005-0000-0000-00006D520000}"/>
    <cellStyle name="Normal 3 2 2 2 2 2 2 5" xfId="11763" xr:uid="{00000000-0005-0000-0000-00006E520000}"/>
    <cellStyle name="Normal 3 2 2 2 2 2 3" xfId="3857" xr:uid="{00000000-0005-0000-0000-00006F520000}"/>
    <cellStyle name="Normal 3 2 2 2 2 2 3 2" xfId="12582" xr:uid="{00000000-0005-0000-0000-000070520000}"/>
    <cellStyle name="Normal 3 2 2 2 2 2 4" xfId="9514" xr:uid="{00000000-0005-0000-0000-000071520000}"/>
    <cellStyle name="Normal 3 2 2 2 2 2 4 2" xfId="17497" xr:uid="{00000000-0005-0000-0000-000072520000}"/>
    <cellStyle name="Normal 3 2 2 2 2 2 5" xfId="1911" xr:uid="{00000000-0005-0000-0000-000073520000}"/>
    <cellStyle name="Normal 3 2 2 2 2 2 5 2" xfId="19000" xr:uid="{00000000-0005-0000-0000-000074520000}"/>
    <cellStyle name="Normal 3 2 2 2 2 2 6" xfId="11241" xr:uid="{00000000-0005-0000-0000-000075520000}"/>
    <cellStyle name="Normal 3 2 2 2 2 3" xfId="993" xr:uid="{00000000-0005-0000-0000-000076520000}"/>
    <cellStyle name="Normal 3 2 2 2 2 3 2" xfId="10096" xr:uid="{00000000-0005-0000-0000-000077520000}"/>
    <cellStyle name="Normal 3 2 2 2 2 3 2 2" xfId="17839" xr:uid="{00000000-0005-0000-0000-000078520000}"/>
    <cellStyle name="Normal 3 2 2 2 2 3 3" xfId="6622" xr:uid="{00000000-0005-0000-0000-000079520000}"/>
    <cellStyle name="Normal 3 2 2 2 2 3 3 2" xfId="14957" xr:uid="{00000000-0005-0000-0000-00007A520000}"/>
    <cellStyle name="Normal 3 2 2 2 2 3 4" xfId="2864" xr:uid="{00000000-0005-0000-0000-00007B520000}"/>
    <cellStyle name="Normal 3 2 2 2 2 3 4 2" xfId="19314" xr:uid="{00000000-0005-0000-0000-00007C520000}"/>
    <cellStyle name="Normal 3 2 2 2 2 3 5" xfId="11583" xr:uid="{00000000-0005-0000-0000-00007D520000}"/>
    <cellStyle name="Normal 3 2 2 2 2 4" xfId="3680" xr:uid="{00000000-0005-0000-0000-00007E520000}"/>
    <cellStyle name="Normal 3 2 2 2 2 4 2" xfId="10619" xr:uid="{00000000-0005-0000-0000-00007F520000}"/>
    <cellStyle name="Normal 3 2 2 2 2 4 2 2" xfId="18363" xr:uid="{00000000-0005-0000-0000-000080520000}"/>
    <cellStyle name="Normal 3 2 2 2 2 4 3" xfId="12402" xr:uid="{00000000-0005-0000-0000-000081520000}"/>
    <cellStyle name="Normal 3 2 2 2 2 5" xfId="9171" xr:uid="{00000000-0005-0000-0000-000082520000}"/>
    <cellStyle name="Normal 3 2 2 2 2 5 2" xfId="17154" xr:uid="{00000000-0005-0000-0000-000083520000}"/>
    <cellStyle name="Normal 3 2 2 2 2 6" xfId="1568" xr:uid="{00000000-0005-0000-0000-000084520000}"/>
    <cellStyle name="Normal 3 2 2 2 2 6 2" xfId="18820" xr:uid="{00000000-0005-0000-0000-000085520000}"/>
    <cellStyle name="Normal 3 2 2 2 2 7" xfId="10898" xr:uid="{00000000-0005-0000-0000-000086520000}"/>
    <cellStyle name="Normal 3 2 2 2 3" xfId="630" xr:uid="{00000000-0005-0000-0000-000087520000}"/>
    <cellStyle name="Normal 3 2 2 2 3 2" xfId="1197" xr:uid="{00000000-0005-0000-0000-000088520000}"/>
    <cellStyle name="Normal 3 2 2 2 3 2 2" xfId="10226" xr:uid="{00000000-0005-0000-0000-000089520000}"/>
    <cellStyle name="Normal 3 2 2 2 3 2 2 2" xfId="17972" xr:uid="{00000000-0005-0000-0000-00008A520000}"/>
    <cellStyle name="Normal 3 2 2 2 3 2 3" xfId="3319" xr:uid="{00000000-0005-0000-0000-00008B520000}"/>
    <cellStyle name="Normal 3 2 2 2 3 2 3 2" xfId="12038" xr:uid="{00000000-0005-0000-0000-00008C520000}"/>
    <cellStyle name="Normal 3 2 2 2 3 2 4" xfId="2997" xr:uid="{00000000-0005-0000-0000-00008D520000}"/>
    <cellStyle name="Normal 3 2 2 2 3 2 4 2" xfId="19447" xr:uid="{00000000-0005-0000-0000-00008E520000}"/>
    <cellStyle name="Normal 3 2 2 2 3 2 5" xfId="11716" xr:uid="{00000000-0005-0000-0000-00008F520000}"/>
    <cellStyle name="Normal 3 2 2 2 3 3" xfId="3810" xr:uid="{00000000-0005-0000-0000-000090520000}"/>
    <cellStyle name="Normal 3 2 2 2 3 3 2" xfId="12535" xr:uid="{00000000-0005-0000-0000-000091520000}"/>
    <cellStyle name="Normal 3 2 2 2 3 4" xfId="9386" xr:uid="{00000000-0005-0000-0000-000092520000}"/>
    <cellStyle name="Normal 3 2 2 2 3 4 2" xfId="17369" xr:uid="{00000000-0005-0000-0000-000093520000}"/>
    <cellStyle name="Normal 3 2 2 2 3 5" xfId="1783" xr:uid="{00000000-0005-0000-0000-000094520000}"/>
    <cellStyle name="Normal 3 2 2 2 3 5 2" xfId="18953" xr:uid="{00000000-0005-0000-0000-000095520000}"/>
    <cellStyle name="Normal 3 2 2 2 3 6" xfId="11113" xr:uid="{00000000-0005-0000-0000-000096520000}"/>
    <cellStyle name="Normal 3 2 2 2 4" xfId="551" xr:uid="{00000000-0005-0000-0000-000097520000}"/>
    <cellStyle name="Normal 3 2 2 2 4 2" xfId="1119" xr:uid="{00000000-0005-0000-0000-000098520000}"/>
    <cellStyle name="Normal 3 2 2 2 4 2 2" xfId="10316" xr:uid="{00000000-0005-0000-0000-000099520000}"/>
    <cellStyle name="Normal 3 2 2 2 4 2 2 2" xfId="18062" xr:uid="{00000000-0005-0000-0000-00009A520000}"/>
    <cellStyle name="Normal 3 2 2 2 4 2 3" xfId="4014" xr:uid="{00000000-0005-0000-0000-00009B520000}"/>
    <cellStyle name="Normal 3 2 2 2 4 2 3 2" xfId="12739" xr:uid="{00000000-0005-0000-0000-00009C520000}"/>
    <cellStyle name="Normal 3 2 2 2 4 2 4" xfId="3086" xr:uid="{00000000-0005-0000-0000-00009D520000}"/>
    <cellStyle name="Normal 3 2 2 2 4 2 4 2" xfId="19536" xr:uid="{00000000-0005-0000-0000-00009E520000}"/>
    <cellStyle name="Normal 3 2 2 2 4 2 5" xfId="11806" xr:uid="{00000000-0005-0000-0000-00009F520000}"/>
    <cellStyle name="Normal 3 2 2 2 4 3" xfId="3901" xr:uid="{00000000-0005-0000-0000-0000A0520000}"/>
    <cellStyle name="Normal 3 2 2 2 4 3 2" xfId="12626" xr:uid="{00000000-0005-0000-0000-0000A1520000}"/>
    <cellStyle name="Normal 3 2 2 2 4 4" xfId="9304" xr:uid="{00000000-0005-0000-0000-0000A2520000}"/>
    <cellStyle name="Normal 3 2 2 2 4 4 2" xfId="17287" xr:uid="{00000000-0005-0000-0000-0000A3520000}"/>
    <cellStyle name="Normal 3 2 2 2 4 5" xfId="1701" xr:uid="{00000000-0005-0000-0000-0000A4520000}"/>
    <cellStyle name="Normal 3 2 2 2 4 5 2" xfId="19042" xr:uid="{00000000-0005-0000-0000-0000A5520000}"/>
    <cellStyle name="Normal 3 2 2 2 4 6" xfId="11031" xr:uid="{00000000-0005-0000-0000-0000A6520000}"/>
    <cellStyle name="Normal 3 2 2 2 5" xfId="872" xr:uid="{00000000-0005-0000-0000-0000A7520000}"/>
    <cellStyle name="Normal 3 2 2 2 5 2" xfId="9645" xr:uid="{00000000-0005-0000-0000-0000A8520000}"/>
    <cellStyle name="Normal 3 2 2 2 5 2 2" xfId="17628" xr:uid="{00000000-0005-0000-0000-0000A9520000}"/>
    <cellStyle name="Normal 3 2 2 2 5 3" xfId="4768" xr:uid="{00000000-0005-0000-0000-0000AA520000}"/>
    <cellStyle name="Normal 3 2 2 2 5 3 2" xfId="13425" xr:uid="{00000000-0005-0000-0000-0000AB520000}"/>
    <cellStyle name="Normal 3 2 2 2 5 4" xfId="2043" xr:uid="{00000000-0005-0000-0000-0000AC520000}"/>
    <cellStyle name="Normal 3 2 2 2 5 4 2" xfId="19149" xr:uid="{00000000-0005-0000-0000-0000AD520000}"/>
    <cellStyle name="Normal 3 2 2 2 5 5" xfId="11372" xr:uid="{00000000-0005-0000-0000-0000AE520000}"/>
    <cellStyle name="Normal 3 2 2 2 6" xfId="3267" xr:uid="{00000000-0005-0000-0000-0000AF520000}"/>
    <cellStyle name="Normal 3 2 2 2 6 2" xfId="10485" xr:uid="{00000000-0005-0000-0000-0000B0520000}"/>
    <cellStyle name="Normal 3 2 2 2 6 2 2" xfId="18229" xr:uid="{00000000-0005-0000-0000-0000B1520000}"/>
    <cellStyle name="Normal 3 2 2 2 6 3" xfId="11986" xr:uid="{00000000-0005-0000-0000-0000B2520000}"/>
    <cellStyle name="Normal 3 2 2 2 7" xfId="9043" xr:uid="{00000000-0005-0000-0000-0000B3520000}"/>
    <cellStyle name="Normal 3 2 2 2 7 2" xfId="17026" xr:uid="{00000000-0005-0000-0000-0000B4520000}"/>
    <cellStyle name="Normal 3 2 2 2 8" xfId="1440" xr:uid="{00000000-0005-0000-0000-0000B5520000}"/>
    <cellStyle name="Normal 3 2 2 2 8 2" xfId="18520" xr:uid="{00000000-0005-0000-0000-0000B6520000}"/>
    <cellStyle name="Normal 3 2 2 2 9" xfId="10770" xr:uid="{00000000-0005-0000-0000-0000B7520000}"/>
    <cellStyle name="Normal 3 2 2 3" xfId="385" xr:uid="{00000000-0005-0000-0000-0000B8520000}"/>
    <cellStyle name="Normal 3 2 2 3 2" xfId="715" xr:uid="{00000000-0005-0000-0000-0000B9520000}"/>
    <cellStyle name="Normal 3 2 2 3 2 2" xfId="1277" xr:uid="{00000000-0005-0000-0000-0000BA520000}"/>
    <cellStyle name="Normal 3 2 2 3 2 2 2" xfId="10217" xr:uid="{00000000-0005-0000-0000-0000BB520000}"/>
    <cellStyle name="Normal 3 2 2 3 2 2 2 2" xfId="17963" xr:uid="{00000000-0005-0000-0000-0000BC520000}"/>
    <cellStyle name="Normal 3 2 2 3 2 2 3" xfId="8944" xr:uid="{00000000-0005-0000-0000-0000BD520000}"/>
    <cellStyle name="Normal 3 2 2 3 2 2 3 2" xfId="16931" xr:uid="{00000000-0005-0000-0000-0000BE520000}"/>
    <cellStyle name="Normal 3 2 2 3 2 2 4" xfId="2988" xr:uid="{00000000-0005-0000-0000-0000BF520000}"/>
    <cellStyle name="Normal 3 2 2 3 2 2 4 2" xfId="19438" xr:uid="{00000000-0005-0000-0000-0000C0520000}"/>
    <cellStyle name="Normal 3 2 2 3 2 2 5" xfId="11707" xr:uid="{00000000-0005-0000-0000-0000C1520000}"/>
    <cellStyle name="Normal 3 2 2 3 2 3" xfId="3801" xr:uid="{00000000-0005-0000-0000-0000C2520000}"/>
    <cellStyle name="Normal 3 2 2 3 2 3 2" xfId="10638" xr:uid="{00000000-0005-0000-0000-0000C3520000}"/>
    <cellStyle name="Normal 3 2 2 3 2 3 2 2" xfId="18382" xr:uid="{00000000-0005-0000-0000-0000C4520000}"/>
    <cellStyle name="Normal 3 2 2 3 2 3 3" xfId="12526" xr:uid="{00000000-0005-0000-0000-0000C5520000}"/>
    <cellStyle name="Normal 3 2 2 3 2 4" xfId="9472" xr:uid="{00000000-0005-0000-0000-0000C6520000}"/>
    <cellStyle name="Normal 3 2 2 3 2 4 2" xfId="17455" xr:uid="{00000000-0005-0000-0000-0000C7520000}"/>
    <cellStyle name="Normal 3 2 2 3 2 5" xfId="1869" xr:uid="{00000000-0005-0000-0000-0000C8520000}"/>
    <cellStyle name="Normal 3 2 2 3 2 5 2" xfId="18944" xr:uid="{00000000-0005-0000-0000-0000C9520000}"/>
    <cellStyle name="Normal 3 2 2 3 2 6" xfId="11199" xr:uid="{00000000-0005-0000-0000-0000CA520000}"/>
    <cellStyle name="Normal 3 2 2 3 3" xfId="953" xr:uid="{00000000-0005-0000-0000-0000CB520000}"/>
    <cellStyle name="Normal 3 2 2 3 3 2" xfId="9803" xr:uid="{00000000-0005-0000-0000-0000CC520000}"/>
    <cellStyle name="Normal 3 2 2 3 3 2 2" xfId="17752" xr:uid="{00000000-0005-0000-0000-0000CD520000}"/>
    <cellStyle name="Normal 3 2 2 3 3 3" xfId="5591" xr:uid="{00000000-0005-0000-0000-0000CE520000}"/>
    <cellStyle name="Normal 3 2 2 3 3 4" xfId="2206" xr:uid="{00000000-0005-0000-0000-0000CF520000}"/>
    <cellStyle name="Normal 3 2 2 3 3 4 2" xfId="19156" xr:uid="{00000000-0005-0000-0000-0000D0520000}"/>
    <cellStyle name="Normal 3 2 2 3 3 5" xfId="11496" xr:uid="{00000000-0005-0000-0000-0000D1520000}"/>
    <cellStyle name="Normal 3 2 2 3 4" xfId="3405" xr:uid="{00000000-0005-0000-0000-0000D2520000}"/>
    <cellStyle name="Normal 3 2 2 3 4 2" xfId="10586" xr:uid="{00000000-0005-0000-0000-0000D3520000}"/>
    <cellStyle name="Normal 3 2 2 3 4 2 2" xfId="18330" xr:uid="{00000000-0005-0000-0000-0000D4520000}"/>
    <cellStyle name="Normal 3 2 2 3 4 3" xfId="7828" xr:uid="{00000000-0005-0000-0000-0000D5520000}"/>
    <cellStyle name="Normal 3 2 2 3 4 4" xfId="12126" xr:uid="{00000000-0005-0000-0000-0000D6520000}"/>
    <cellStyle name="Normal 3 2 2 3 5" xfId="4108" xr:uid="{00000000-0005-0000-0000-0000D7520000}"/>
    <cellStyle name="Normal 3 2 2 3 5 2" xfId="12832" xr:uid="{00000000-0005-0000-0000-0000D8520000}"/>
    <cellStyle name="Normal 3 2 2 3 6" xfId="9129" xr:uid="{00000000-0005-0000-0000-0000D9520000}"/>
    <cellStyle name="Normal 3 2 2 3 6 2" xfId="17112" xr:uid="{00000000-0005-0000-0000-0000DA520000}"/>
    <cellStyle name="Normal 3 2 2 3 7" xfId="1526" xr:uid="{00000000-0005-0000-0000-0000DB520000}"/>
    <cellStyle name="Normal 3 2 2 3 7 2" xfId="18654" xr:uid="{00000000-0005-0000-0000-0000DC520000}"/>
    <cellStyle name="Normal 3 2 2 3 8" xfId="10856" xr:uid="{00000000-0005-0000-0000-0000DD520000}"/>
    <cellStyle name="Normal 3 2 2 4" xfId="590" xr:uid="{00000000-0005-0000-0000-0000DE520000}"/>
    <cellStyle name="Normal 3 2 2 4 2" xfId="1157" xr:uid="{00000000-0005-0000-0000-0000DF520000}"/>
    <cellStyle name="Normal 3 2 2 4 2 2" xfId="10053" xr:uid="{00000000-0005-0000-0000-0000E0520000}"/>
    <cellStyle name="Normal 3 2 2 4 2 2 2" xfId="17796" xr:uid="{00000000-0005-0000-0000-0000E1520000}"/>
    <cellStyle name="Normal 3 2 2 4 2 3" xfId="6621" xr:uid="{00000000-0005-0000-0000-0000E2520000}"/>
    <cellStyle name="Normal 3 2 2 4 2 3 2" xfId="14956" xr:uid="{00000000-0005-0000-0000-0000E3520000}"/>
    <cellStyle name="Normal 3 2 2 4 2 4" xfId="2821" xr:uid="{00000000-0005-0000-0000-0000E4520000}"/>
    <cellStyle name="Normal 3 2 2 4 2 4 2" xfId="19271" xr:uid="{00000000-0005-0000-0000-0000E5520000}"/>
    <cellStyle name="Normal 3 2 2 4 2 5" xfId="11540" xr:uid="{00000000-0005-0000-0000-0000E6520000}"/>
    <cellStyle name="Normal 3 2 2 4 3" xfId="3637" xr:uid="{00000000-0005-0000-0000-0000E7520000}"/>
    <cellStyle name="Normal 3 2 2 4 3 2" xfId="10593" xr:uid="{00000000-0005-0000-0000-0000E8520000}"/>
    <cellStyle name="Normal 3 2 2 4 3 2 2" xfId="18337" xr:uid="{00000000-0005-0000-0000-0000E9520000}"/>
    <cellStyle name="Normal 3 2 2 4 3 3" xfId="12359" xr:uid="{00000000-0005-0000-0000-0000EA520000}"/>
    <cellStyle name="Normal 3 2 2 4 4" xfId="9344" xr:uid="{00000000-0005-0000-0000-0000EB520000}"/>
    <cellStyle name="Normal 3 2 2 4 4 2" xfId="17327" xr:uid="{00000000-0005-0000-0000-0000EC520000}"/>
    <cellStyle name="Normal 3 2 2 4 5" xfId="1741" xr:uid="{00000000-0005-0000-0000-0000ED520000}"/>
    <cellStyle name="Normal 3 2 2 4 5 2" xfId="18777" xr:uid="{00000000-0005-0000-0000-0000EE520000}"/>
    <cellStyle name="Normal 3 2 2 4 6" xfId="11071" xr:uid="{00000000-0005-0000-0000-0000EF520000}"/>
    <cellStyle name="Normal 3 2 2 5" xfId="509" xr:uid="{00000000-0005-0000-0000-0000F0520000}"/>
    <cellStyle name="Normal 3 2 2 5 2" xfId="1076" xr:uid="{00000000-0005-0000-0000-0000F1520000}"/>
    <cellStyle name="Normal 3 2 2 5 2 2" xfId="10356" xr:uid="{00000000-0005-0000-0000-0000F2520000}"/>
    <cellStyle name="Normal 3 2 2 5 2 2 2" xfId="18102" xr:uid="{00000000-0005-0000-0000-0000F3520000}"/>
    <cellStyle name="Normal 3 2 2 5 2 3" xfId="3588" xr:uid="{00000000-0005-0000-0000-0000F4520000}"/>
    <cellStyle name="Normal 3 2 2 5 2 3 2" xfId="12309" xr:uid="{00000000-0005-0000-0000-0000F5520000}"/>
    <cellStyle name="Normal 3 2 2 5 2 4" xfId="3126" xr:uid="{00000000-0005-0000-0000-0000F6520000}"/>
    <cellStyle name="Normal 3 2 2 5 2 4 2" xfId="19576" xr:uid="{00000000-0005-0000-0000-0000F7520000}"/>
    <cellStyle name="Normal 3 2 2 5 2 5" xfId="11846" xr:uid="{00000000-0005-0000-0000-0000F8520000}"/>
    <cellStyle name="Normal 3 2 2 5 3" xfId="3941" xr:uid="{00000000-0005-0000-0000-0000F9520000}"/>
    <cellStyle name="Normal 3 2 2 5 3 2" xfId="12666" xr:uid="{00000000-0005-0000-0000-0000FA520000}"/>
    <cellStyle name="Normal 3 2 2 5 4" xfId="9260" xr:uid="{00000000-0005-0000-0000-0000FB520000}"/>
    <cellStyle name="Normal 3 2 2 5 4 2" xfId="17243" xr:uid="{00000000-0005-0000-0000-0000FC520000}"/>
    <cellStyle name="Normal 3 2 2 5 5" xfId="1657" xr:uid="{00000000-0005-0000-0000-0000FD520000}"/>
    <cellStyle name="Normal 3 2 2 5 5 2" xfId="19082" xr:uid="{00000000-0005-0000-0000-0000FE520000}"/>
    <cellStyle name="Normal 3 2 2 5 6" xfId="10987" xr:uid="{00000000-0005-0000-0000-0000FF520000}"/>
    <cellStyle name="Normal 3 2 2 6" xfId="832" xr:uid="{00000000-0005-0000-0000-000000530000}"/>
    <cellStyle name="Normal 3 2 2 6 2" xfId="9602" xr:uid="{00000000-0005-0000-0000-000001530000}"/>
    <cellStyle name="Normal 3 2 2 6 2 2" xfId="17585" xr:uid="{00000000-0005-0000-0000-000002530000}"/>
    <cellStyle name="Normal 3 2 2 6 3" xfId="4533" xr:uid="{00000000-0005-0000-0000-000003530000}"/>
    <cellStyle name="Normal 3 2 2 6 3 2" xfId="13216" xr:uid="{00000000-0005-0000-0000-000004530000}"/>
    <cellStyle name="Normal 3 2 2 6 4" xfId="2000" xr:uid="{00000000-0005-0000-0000-000005530000}"/>
    <cellStyle name="Normal 3 2 2 6 4 2" xfId="19218" xr:uid="{00000000-0005-0000-0000-000006530000}"/>
    <cellStyle name="Normal 3 2 2 6 5" xfId="11329" xr:uid="{00000000-0005-0000-0000-000007530000}"/>
    <cellStyle name="Normal 3 2 2 7" xfId="3224" xr:uid="{00000000-0005-0000-0000-000008530000}"/>
    <cellStyle name="Normal 3 2 2 7 2" xfId="10442" xr:uid="{00000000-0005-0000-0000-000009530000}"/>
    <cellStyle name="Normal 3 2 2 7 2 2" xfId="18186" xr:uid="{00000000-0005-0000-0000-00000A530000}"/>
    <cellStyle name="Normal 3 2 2 7 3" xfId="11943" xr:uid="{00000000-0005-0000-0000-00000B530000}"/>
    <cellStyle name="Normal 3 2 2 8" xfId="9001" xr:uid="{00000000-0005-0000-0000-00000C530000}"/>
    <cellStyle name="Normal 3 2 2 8 2" xfId="16984" xr:uid="{00000000-0005-0000-0000-00000D530000}"/>
    <cellStyle name="Normal 3 2 2 9" xfId="1398" xr:uid="{00000000-0005-0000-0000-00000E530000}"/>
    <cellStyle name="Normal 3 2 2 9 2" xfId="18477" xr:uid="{00000000-0005-0000-0000-00000F530000}"/>
    <cellStyle name="Normal 3 2 3" xfId="65" xr:uid="{00000000-0005-0000-0000-000010530000}"/>
    <cellStyle name="Normal 3 2 3 2" xfId="149" xr:uid="{00000000-0005-0000-0000-000011530000}"/>
    <cellStyle name="Normal 3 2 3 2 2" xfId="772" xr:uid="{00000000-0005-0000-0000-000012530000}"/>
    <cellStyle name="Normal 3 2 3 2 2 2" xfId="1336" xr:uid="{00000000-0005-0000-0000-000013530000}"/>
    <cellStyle name="Normal 3 2 3 2 2 2 2" xfId="10193" xr:uid="{00000000-0005-0000-0000-000014530000}"/>
    <cellStyle name="Normal 3 2 3 2 2 2 2 2" xfId="17939" xr:uid="{00000000-0005-0000-0000-000015530000}"/>
    <cellStyle name="Normal 3 2 3 2 2 2 3" xfId="4179" xr:uid="{00000000-0005-0000-0000-000016530000}"/>
    <cellStyle name="Normal 3 2 3 2 2 2 3 2" xfId="12903" xr:uid="{00000000-0005-0000-0000-000017530000}"/>
    <cellStyle name="Normal 3 2 3 2 2 2 4" xfId="2964" xr:uid="{00000000-0005-0000-0000-000018530000}"/>
    <cellStyle name="Normal 3 2 3 2 2 2 4 2" xfId="19414" xr:uid="{00000000-0005-0000-0000-000019530000}"/>
    <cellStyle name="Normal 3 2 3 2 2 2 5" xfId="11683" xr:uid="{00000000-0005-0000-0000-00001A530000}"/>
    <cellStyle name="Normal 3 2 3 2 2 3" xfId="3777" xr:uid="{00000000-0005-0000-0000-00001B530000}"/>
    <cellStyle name="Normal 3 2 3 2 2 3 2" xfId="12502" xr:uid="{00000000-0005-0000-0000-00001C530000}"/>
    <cellStyle name="Normal 3 2 3 2 2 4" xfId="9535" xr:uid="{00000000-0005-0000-0000-00001D530000}"/>
    <cellStyle name="Normal 3 2 3 2 2 4 2" xfId="17518" xr:uid="{00000000-0005-0000-0000-00001E530000}"/>
    <cellStyle name="Normal 3 2 3 2 2 5" xfId="1932" xr:uid="{00000000-0005-0000-0000-00001F530000}"/>
    <cellStyle name="Normal 3 2 3 2 2 5 2" xfId="18920" xr:uid="{00000000-0005-0000-0000-000020530000}"/>
    <cellStyle name="Normal 3 2 3 2 2 6" xfId="11262" xr:uid="{00000000-0005-0000-0000-000021530000}"/>
    <cellStyle name="Normal 3 2 3 2 3" xfId="1012" xr:uid="{00000000-0005-0000-0000-000022530000}"/>
    <cellStyle name="Normal 3 2 3 2 3 2" xfId="9779" xr:uid="{00000000-0005-0000-0000-000023530000}"/>
    <cellStyle name="Normal 3 2 3 2 3 2 2" xfId="17728" xr:uid="{00000000-0005-0000-0000-000024530000}"/>
    <cellStyle name="Normal 3 2 3 2 3 3" xfId="6623" xr:uid="{00000000-0005-0000-0000-000025530000}"/>
    <cellStyle name="Normal 3 2 3 2 3 3 2" xfId="14958" xr:uid="{00000000-0005-0000-0000-000026530000}"/>
    <cellStyle name="Normal 3 2 3 2 3 4" xfId="2182" xr:uid="{00000000-0005-0000-0000-000027530000}"/>
    <cellStyle name="Normal 3 2 3 2 3 4 2" xfId="18722" xr:uid="{00000000-0005-0000-0000-000028530000}"/>
    <cellStyle name="Normal 3 2 3 2 3 5" xfId="11472" xr:uid="{00000000-0005-0000-0000-000029530000}"/>
    <cellStyle name="Normal 3 2 3 2 4" xfId="3381" xr:uid="{00000000-0005-0000-0000-00002A530000}"/>
    <cellStyle name="Normal 3 2 3 2 4 2" xfId="10562" xr:uid="{00000000-0005-0000-0000-00002B530000}"/>
    <cellStyle name="Normal 3 2 3 2 4 2 2" xfId="18306" xr:uid="{00000000-0005-0000-0000-00002C530000}"/>
    <cellStyle name="Normal 3 2 3 2 4 3" xfId="12102" xr:uid="{00000000-0005-0000-0000-00002D530000}"/>
    <cellStyle name="Normal 3 2 3 2 5" xfId="9192" xr:uid="{00000000-0005-0000-0000-00002E530000}"/>
    <cellStyle name="Normal 3 2 3 2 5 2" xfId="17175" xr:uid="{00000000-0005-0000-0000-00002F530000}"/>
    <cellStyle name="Normal 3 2 3 2 6" xfId="1589" xr:uid="{00000000-0005-0000-0000-000030530000}"/>
    <cellStyle name="Normal 3 2 3 2 6 2" xfId="18630" xr:uid="{00000000-0005-0000-0000-000031530000}"/>
    <cellStyle name="Normal 3 2 3 2 7" xfId="10919" xr:uid="{00000000-0005-0000-0000-000032530000}"/>
    <cellStyle name="Normal 3 2 3 3" xfId="654" xr:uid="{00000000-0005-0000-0000-000033530000}"/>
    <cellStyle name="Normal 3 2 3 3 2" xfId="1216" xr:uid="{00000000-0005-0000-0000-000034530000}"/>
    <cellStyle name="Normal 3 2 3 3 2 2" xfId="10116" xr:uid="{00000000-0005-0000-0000-000035530000}"/>
    <cellStyle name="Normal 3 2 3 3 2 2 2" xfId="17860" xr:uid="{00000000-0005-0000-0000-000036530000}"/>
    <cellStyle name="Normal 3 2 3 3 2 3" xfId="3478" xr:uid="{00000000-0005-0000-0000-000037530000}"/>
    <cellStyle name="Normal 3 2 3 3 2 3 2" xfId="12199" xr:uid="{00000000-0005-0000-0000-000038530000}"/>
    <cellStyle name="Normal 3 2 3 3 2 4" xfId="2885" xr:uid="{00000000-0005-0000-0000-000039530000}"/>
    <cellStyle name="Normal 3 2 3 3 2 4 2" xfId="19335" xr:uid="{00000000-0005-0000-0000-00003A530000}"/>
    <cellStyle name="Normal 3 2 3 3 2 5" xfId="11604" xr:uid="{00000000-0005-0000-0000-00003B530000}"/>
    <cellStyle name="Normal 3 2 3 3 3" xfId="3700" xr:uid="{00000000-0005-0000-0000-00003C530000}"/>
    <cellStyle name="Normal 3 2 3 3 3 2" xfId="12423" xr:uid="{00000000-0005-0000-0000-00003D530000}"/>
    <cellStyle name="Normal 3 2 3 3 4" xfId="9407" xr:uid="{00000000-0005-0000-0000-00003E530000}"/>
    <cellStyle name="Normal 3 2 3 3 4 2" xfId="17390" xr:uid="{00000000-0005-0000-0000-00003F530000}"/>
    <cellStyle name="Normal 3 2 3 3 5" xfId="1804" xr:uid="{00000000-0005-0000-0000-000040530000}"/>
    <cellStyle name="Normal 3 2 3 3 5 2" xfId="18841" xr:uid="{00000000-0005-0000-0000-000041530000}"/>
    <cellStyle name="Normal 3 2 3 3 6" xfId="11134" xr:uid="{00000000-0005-0000-0000-000042530000}"/>
    <cellStyle name="Normal 3 2 3 4" xfId="530" xr:uid="{00000000-0005-0000-0000-000043530000}"/>
    <cellStyle name="Normal 3 2 3 4 2" xfId="1097" xr:uid="{00000000-0005-0000-0000-000044530000}"/>
    <cellStyle name="Normal 3 2 3 4 2 2" xfId="10336" xr:uid="{00000000-0005-0000-0000-000045530000}"/>
    <cellStyle name="Normal 3 2 3 4 2 2 2" xfId="18082" xr:uid="{00000000-0005-0000-0000-000046530000}"/>
    <cellStyle name="Normal 3 2 3 4 2 3" xfId="3494" xr:uid="{00000000-0005-0000-0000-000047530000}"/>
    <cellStyle name="Normal 3 2 3 4 2 3 2" xfId="12215" xr:uid="{00000000-0005-0000-0000-000048530000}"/>
    <cellStyle name="Normal 3 2 3 4 2 4" xfId="3106" xr:uid="{00000000-0005-0000-0000-000049530000}"/>
    <cellStyle name="Normal 3 2 3 4 2 4 2" xfId="19556" xr:uid="{00000000-0005-0000-0000-00004A530000}"/>
    <cellStyle name="Normal 3 2 3 4 2 5" xfId="11826" xr:uid="{00000000-0005-0000-0000-00004B530000}"/>
    <cellStyle name="Normal 3 2 3 4 3" xfId="3921" xr:uid="{00000000-0005-0000-0000-00004C530000}"/>
    <cellStyle name="Normal 3 2 3 4 3 2" xfId="12646" xr:uid="{00000000-0005-0000-0000-00004D530000}"/>
    <cellStyle name="Normal 3 2 3 4 4" xfId="9282" xr:uid="{00000000-0005-0000-0000-00004E530000}"/>
    <cellStyle name="Normal 3 2 3 4 4 2" xfId="17265" xr:uid="{00000000-0005-0000-0000-00004F530000}"/>
    <cellStyle name="Normal 3 2 3 4 5" xfId="1679" xr:uid="{00000000-0005-0000-0000-000050530000}"/>
    <cellStyle name="Normal 3 2 3 4 5 2" xfId="19062" xr:uid="{00000000-0005-0000-0000-000051530000}"/>
    <cellStyle name="Normal 3 2 3 4 6" xfId="11009" xr:uid="{00000000-0005-0000-0000-000052530000}"/>
    <cellStyle name="Normal 3 2 3 5" xfId="891" xr:uid="{00000000-0005-0000-0000-000053530000}"/>
    <cellStyle name="Normal 3 2 3 5 2" xfId="9665" xr:uid="{00000000-0005-0000-0000-000054530000}"/>
    <cellStyle name="Normal 3 2 3 5 2 2" xfId="17649" xr:uid="{00000000-0005-0000-0000-000055530000}"/>
    <cellStyle name="Normal 3 2 3 5 3" xfId="4697" xr:uid="{00000000-0005-0000-0000-000056530000}"/>
    <cellStyle name="Normal 3 2 3 5 3 2" xfId="13361" xr:uid="{00000000-0005-0000-0000-000057530000}"/>
    <cellStyle name="Normal 3 2 3 5 4" xfId="2064" xr:uid="{00000000-0005-0000-0000-000058530000}"/>
    <cellStyle name="Normal 3 2 3 5 4 2" xfId="18731" xr:uid="{00000000-0005-0000-0000-000059530000}"/>
    <cellStyle name="Normal 3 2 3 5 5" xfId="11393" xr:uid="{00000000-0005-0000-0000-00005A530000}"/>
    <cellStyle name="Normal 3 2 3 6" xfId="3290" xr:uid="{00000000-0005-0000-0000-00005B530000}"/>
    <cellStyle name="Normal 3 2 3 6 2" xfId="10506" xr:uid="{00000000-0005-0000-0000-00005C530000}"/>
    <cellStyle name="Normal 3 2 3 6 2 2" xfId="18250" xr:uid="{00000000-0005-0000-0000-00005D530000}"/>
    <cellStyle name="Normal 3 2 3 6 3" xfId="12010" xr:uid="{00000000-0005-0000-0000-00005E530000}"/>
    <cellStyle name="Normal 3 2 3 7" xfId="9064" xr:uid="{00000000-0005-0000-0000-00005F530000}"/>
    <cellStyle name="Normal 3 2 3 7 2" xfId="17047" xr:uid="{00000000-0005-0000-0000-000060530000}"/>
    <cellStyle name="Normal 3 2 3 8" xfId="1461" xr:uid="{00000000-0005-0000-0000-000061530000}"/>
    <cellStyle name="Normal 3 2 3 8 2" xfId="18544" xr:uid="{00000000-0005-0000-0000-000062530000}"/>
    <cellStyle name="Normal 3 2 3 9" xfId="10791" xr:uid="{00000000-0005-0000-0000-000063530000}"/>
    <cellStyle name="Normal 3 2 4" xfId="220" xr:uid="{00000000-0005-0000-0000-000064530000}"/>
    <cellStyle name="Normal 3 2 4 10" xfId="277" xr:uid="{00000000-0005-0000-0000-000065530000}"/>
    <cellStyle name="Normal 3 2 4 2" xfId="402" xr:uid="{00000000-0005-0000-0000-000066530000}"/>
    <cellStyle name="Normal 3 2 4 2 2" xfId="732" xr:uid="{00000000-0005-0000-0000-000067530000}"/>
    <cellStyle name="Normal 3 2 4 2 2 2" xfId="1294" xr:uid="{00000000-0005-0000-0000-000068530000}"/>
    <cellStyle name="Normal 3 2 4 2 2 2 2" xfId="10278" xr:uid="{00000000-0005-0000-0000-000069530000}"/>
    <cellStyle name="Normal 3 2 4 2 2 2 2 2" xfId="18024" xr:uid="{00000000-0005-0000-0000-00006A530000}"/>
    <cellStyle name="Normal 3 2 4 2 2 2 3" xfId="3528" xr:uid="{00000000-0005-0000-0000-00006B530000}"/>
    <cellStyle name="Normal 3 2 4 2 2 2 3 2" xfId="12249" xr:uid="{00000000-0005-0000-0000-00006C530000}"/>
    <cellStyle name="Normal 3 2 4 2 2 2 4" xfId="3048" xr:uid="{00000000-0005-0000-0000-00006D530000}"/>
    <cellStyle name="Normal 3 2 4 2 2 2 4 2" xfId="19498" xr:uid="{00000000-0005-0000-0000-00006E530000}"/>
    <cellStyle name="Normal 3 2 4 2 2 2 5" xfId="11768" xr:uid="{00000000-0005-0000-0000-00006F530000}"/>
    <cellStyle name="Normal 3 2 4 2 2 3" xfId="3862" xr:uid="{00000000-0005-0000-0000-000070530000}"/>
    <cellStyle name="Normal 3 2 4 2 2 3 2" xfId="12587" xr:uid="{00000000-0005-0000-0000-000071530000}"/>
    <cellStyle name="Normal 3 2 4 2 2 4" xfId="9490" xr:uid="{00000000-0005-0000-0000-000072530000}"/>
    <cellStyle name="Normal 3 2 4 2 2 4 2" xfId="17473" xr:uid="{00000000-0005-0000-0000-000073530000}"/>
    <cellStyle name="Normal 3 2 4 2 2 5" xfId="1887" xr:uid="{00000000-0005-0000-0000-000074530000}"/>
    <cellStyle name="Normal 3 2 4 2 2 5 2" xfId="19004" xr:uid="{00000000-0005-0000-0000-000075530000}"/>
    <cellStyle name="Normal 3 2 4 2 2 6" xfId="11217" xr:uid="{00000000-0005-0000-0000-000076530000}"/>
    <cellStyle name="Normal 3 2 4 2 3" xfId="970" xr:uid="{00000000-0005-0000-0000-000077530000}"/>
    <cellStyle name="Normal 3 2 4 2 3 2" xfId="10072" xr:uid="{00000000-0005-0000-0000-000078530000}"/>
    <cellStyle name="Normal 3 2 4 2 3 2 2" xfId="17815" xr:uid="{00000000-0005-0000-0000-000079530000}"/>
    <cellStyle name="Normal 3 2 4 2 3 3" xfId="8937" xr:uid="{00000000-0005-0000-0000-00007A530000}"/>
    <cellStyle name="Normal 3 2 4 2 3 3 2" xfId="16924" xr:uid="{00000000-0005-0000-0000-00007B530000}"/>
    <cellStyle name="Normal 3 2 4 2 3 4" xfId="2840" xr:uid="{00000000-0005-0000-0000-00007C530000}"/>
    <cellStyle name="Normal 3 2 4 2 3 4 2" xfId="19290" xr:uid="{00000000-0005-0000-0000-00007D530000}"/>
    <cellStyle name="Normal 3 2 4 2 3 5" xfId="11559" xr:uid="{00000000-0005-0000-0000-00007E530000}"/>
    <cellStyle name="Normal 3 2 4 2 4" xfId="3656" xr:uid="{00000000-0005-0000-0000-00007F530000}"/>
    <cellStyle name="Normal 3 2 4 2 4 2" xfId="10609" xr:uid="{00000000-0005-0000-0000-000080530000}"/>
    <cellStyle name="Normal 3 2 4 2 4 2 2" xfId="18353" xr:uid="{00000000-0005-0000-0000-000081530000}"/>
    <cellStyle name="Normal 3 2 4 2 4 3" xfId="12378" xr:uid="{00000000-0005-0000-0000-000082530000}"/>
    <cellStyle name="Normal 3 2 4 2 5" xfId="9147" xr:uid="{00000000-0005-0000-0000-000083530000}"/>
    <cellStyle name="Normal 3 2 4 2 5 2" xfId="17130" xr:uid="{00000000-0005-0000-0000-000084530000}"/>
    <cellStyle name="Normal 3 2 4 2 6" xfId="1544" xr:uid="{00000000-0005-0000-0000-000085530000}"/>
    <cellStyle name="Normal 3 2 4 2 6 2" xfId="18796" xr:uid="{00000000-0005-0000-0000-000086530000}"/>
    <cellStyle name="Normal 3 2 4 2 7" xfId="10874" xr:uid="{00000000-0005-0000-0000-000087530000}"/>
    <cellStyle name="Normal 3 2 4 3" xfId="607" xr:uid="{00000000-0005-0000-0000-000088530000}"/>
    <cellStyle name="Normal 3 2 4 3 2" xfId="1174" xr:uid="{00000000-0005-0000-0000-000089530000}"/>
    <cellStyle name="Normal 3 2 4 3 2 2" xfId="10313" xr:uid="{00000000-0005-0000-0000-00008A530000}"/>
    <cellStyle name="Normal 3 2 4 3 2 2 2" xfId="18059" xr:uid="{00000000-0005-0000-0000-00008B530000}"/>
    <cellStyle name="Normal 3 2 4 3 2 3" xfId="5596" xr:uid="{00000000-0005-0000-0000-00008C530000}"/>
    <cellStyle name="Normal 3 2 4 3 2 4" xfId="3083" xr:uid="{00000000-0005-0000-0000-00008D530000}"/>
    <cellStyle name="Normal 3 2 4 3 2 4 2" xfId="19533" xr:uid="{00000000-0005-0000-0000-00008E530000}"/>
    <cellStyle name="Normal 3 2 4 3 2 5" xfId="11803" xr:uid="{00000000-0005-0000-0000-00008F530000}"/>
    <cellStyle name="Normal 3 2 4 3 3" xfId="3898" xr:uid="{00000000-0005-0000-0000-000090530000}"/>
    <cellStyle name="Normal 3 2 4 3 3 2" xfId="10657" xr:uid="{00000000-0005-0000-0000-000091530000}"/>
    <cellStyle name="Normal 3 2 4 3 3 2 2" xfId="18401" xr:uid="{00000000-0005-0000-0000-000092530000}"/>
    <cellStyle name="Normal 3 2 4 3 3 3" xfId="7827" xr:uid="{00000000-0005-0000-0000-000093530000}"/>
    <cellStyle name="Normal 3 2 4 3 3 4" xfId="12623" xr:uid="{00000000-0005-0000-0000-000094530000}"/>
    <cellStyle name="Normal 3 2 4 3 4" xfId="4129" xr:uid="{00000000-0005-0000-0000-000095530000}"/>
    <cellStyle name="Normal 3 2 4 3 4 2" xfId="12853" xr:uid="{00000000-0005-0000-0000-000096530000}"/>
    <cellStyle name="Normal 3 2 4 3 5" xfId="9362" xr:uid="{00000000-0005-0000-0000-000097530000}"/>
    <cellStyle name="Normal 3 2 4 3 5 2" xfId="17345" xr:uid="{00000000-0005-0000-0000-000098530000}"/>
    <cellStyle name="Normal 3 2 4 3 6" xfId="1759" xr:uid="{00000000-0005-0000-0000-000099530000}"/>
    <cellStyle name="Normal 3 2 4 3 6 2" xfId="19039" xr:uid="{00000000-0005-0000-0000-00009A530000}"/>
    <cellStyle name="Normal 3 2 4 3 7" xfId="11089" xr:uid="{00000000-0005-0000-0000-00009B530000}"/>
    <cellStyle name="Normal 3 2 4 4" xfId="849" xr:uid="{00000000-0005-0000-0000-00009C530000}"/>
    <cellStyle name="Normal 3 2 4 4 2" xfId="9621" xr:uid="{00000000-0005-0000-0000-00009D530000}"/>
    <cellStyle name="Normal 3 2 4 4 2 2" xfId="17604" xr:uid="{00000000-0005-0000-0000-00009E530000}"/>
    <cellStyle name="Normal 3 2 4 4 3" xfId="6624" xr:uid="{00000000-0005-0000-0000-00009F530000}"/>
    <cellStyle name="Normal 3 2 4 4 3 2" xfId="14959" xr:uid="{00000000-0005-0000-0000-0000A0530000}"/>
    <cellStyle name="Normal 3 2 4 4 4" xfId="2019" xr:uid="{00000000-0005-0000-0000-0000A1530000}"/>
    <cellStyle name="Normal 3 2 4 4 4 2" xfId="18715" xr:uid="{00000000-0005-0000-0000-0000A2530000}"/>
    <cellStyle name="Normal 3 2 4 4 5" xfId="11348" xr:uid="{00000000-0005-0000-0000-0000A3530000}"/>
    <cellStyle name="Normal 3 2 4 5" xfId="3243" xr:uid="{00000000-0005-0000-0000-0000A4530000}"/>
    <cellStyle name="Normal 3 2 4 5 2" xfId="10461" xr:uid="{00000000-0005-0000-0000-0000A5530000}"/>
    <cellStyle name="Normal 3 2 4 5 2 2" xfId="18205" xr:uid="{00000000-0005-0000-0000-0000A6530000}"/>
    <cellStyle name="Normal 3 2 4 5 3" xfId="4998" xr:uid="{00000000-0005-0000-0000-0000A7530000}"/>
    <cellStyle name="Normal 3 2 4 5 3 2" xfId="13645" xr:uid="{00000000-0005-0000-0000-0000A8530000}"/>
    <cellStyle name="Normal 3 2 4 5 4" xfId="11962" xr:uid="{00000000-0005-0000-0000-0000A9530000}"/>
    <cellStyle name="Normal 3 2 4 6" xfId="3486" xr:uid="{00000000-0005-0000-0000-0000AA530000}"/>
    <cellStyle name="Normal 3 2 4 6 2" xfId="12207" xr:uid="{00000000-0005-0000-0000-0000AB530000}"/>
    <cellStyle name="Normal 3 2 4 7" xfId="9019" xr:uid="{00000000-0005-0000-0000-0000AC530000}"/>
    <cellStyle name="Normal 3 2 4 7 2" xfId="17002" xr:uid="{00000000-0005-0000-0000-0000AD530000}"/>
    <cellStyle name="Normal 3 2 4 8" xfId="1416" xr:uid="{00000000-0005-0000-0000-0000AE530000}"/>
    <cellStyle name="Normal 3 2 4 8 2" xfId="18496" xr:uid="{00000000-0005-0000-0000-0000AF530000}"/>
    <cellStyle name="Normal 3 2 4 9" xfId="10746" xr:uid="{00000000-0005-0000-0000-0000B0530000}"/>
    <cellStyle name="Normal 3 2 5" xfId="231" xr:uid="{00000000-0005-0000-0000-0000B1530000}"/>
    <cellStyle name="Normal 3 2 5 2" xfId="696" xr:uid="{00000000-0005-0000-0000-0000B2530000}"/>
    <cellStyle name="Normal 3 2 5 2 2" xfId="1258" xr:uid="{00000000-0005-0000-0000-0000B3530000}"/>
    <cellStyle name="Normal 3 2 5 2 2 2" xfId="10175" xr:uid="{00000000-0005-0000-0000-0000B4530000}"/>
    <cellStyle name="Normal 3 2 5 2 2 2 2" xfId="17921" xr:uid="{00000000-0005-0000-0000-0000B5530000}"/>
    <cellStyle name="Normal 3 2 5 2 2 3" xfId="3583" xr:uid="{00000000-0005-0000-0000-0000B6530000}"/>
    <cellStyle name="Normal 3 2 5 2 2 3 2" xfId="12304" xr:uid="{00000000-0005-0000-0000-0000B7530000}"/>
    <cellStyle name="Normal 3 2 5 2 2 4" xfId="2946" xr:uid="{00000000-0005-0000-0000-0000B8530000}"/>
    <cellStyle name="Normal 3 2 5 2 2 4 2" xfId="19396" xr:uid="{00000000-0005-0000-0000-0000B9530000}"/>
    <cellStyle name="Normal 3 2 5 2 2 5" xfId="11665" xr:uid="{00000000-0005-0000-0000-0000BA530000}"/>
    <cellStyle name="Normal 3 2 5 2 3" xfId="3759" xr:uid="{00000000-0005-0000-0000-0000BB530000}"/>
    <cellStyle name="Normal 3 2 5 2 3 2" xfId="12484" xr:uid="{00000000-0005-0000-0000-0000BC530000}"/>
    <cellStyle name="Normal 3 2 5 2 4" xfId="9452" xr:uid="{00000000-0005-0000-0000-0000BD530000}"/>
    <cellStyle name="Normal 3 2 5 2 4 2" xfId="17435" xr:uid="{00000000-0005-0000-0000-0000BE530000}"/>
    <cellStyle name="Normal 3 2 5 2 5" xfId="1849" xr:uid="{00000000-0005-0000-0000-0000BF530000}"/>
    <cellStyle name="Normal 3 2 5 2 5 2" xfId="18902" xr:uid="{00000000-0005-0000-0000-0000C0530000}"/>
    <cellStyle name="Normal 3 2 5 2 6" xfId="11179" xr:uid="{00000000-0005-0000-0000-0000C1530000}"/>
    <cellStyle name="Normal 3 2 5 3" xfId="934" xr:uid="{00000000-0005-0000-0000-0000C2530000}"/>
    <cellStyle name="Normal 3 2 5 3 2" xfId="9761" xr:uid="{00000000-0005-0000-0000-0000C3530000}"/>
    <cellStyle name="Normal 3 2 5 3 2 2" xfId="17710" xr:uid="{00000000-0005-0000-0000-0000C4530000}"/>
    <cellStyle name="Normal 3 2 5 3 3" xfId="6620" xr:uid="{00000000-0005-0000-0000-0000C5530000}"/>
    <cellStyle name="Normal 3 2 5 3 3 2" xfId="14955" xr:uid="{00000000-0005-0000-0000-0000C6530000}"/>
    <cellStyle name="Normal 3 2 5 3 4" xfId="2164" xr:uid="{00000000-0005-0000-0000-0000C7530000}"/>
    <cellStyle name="Normal 3 2 5 3 4 2" xfId="19212" xr:uid="{00000000-0005-0000-0000-0000C8530000}"/>
    <cellStyle name="Normal 3 2 5 3 5" xfId="11454" xr:uid="{00000000-0005-0000-0000-0000C9530000}"/>
    <cellStyle name="Normal 3 2 5 4" xfId="3363" xr:uid="{00000000-0005-0000-0000-0000CA530000}"/>
    <cellStyle name="Normal 3 2 5 4 2" xfId="10545" xr:uid="{00000000-0005-0000-0000-0000CB530000}"/>
    <cellStyle name="Normal 3 2 5 4 2 2" xfId="18289" xr:uid="{00000000-0005-0000-0000-0000CC530000}"/>
    <cellStyle name="Normal 3 2 5 4 3" xfId="12084" xr:uid="{00000000-0005-0000-0000-0000CD530000}"/>
    <cellStyle name="Normal 3 2 5 5" xfId="9109" xr:uid="{00000000-0005-0000-0000-0000CE530000}"/>
    <cellStyle name="Normal 3 2 5 5 2" xfId="17092" xr:uid="{00000000-0005-0000-0000-0000CF530000}"/>
    <cellStyle name="Normal 3 2 5 6" xfId="1506" xr:uid="{00000000-0005-0000-0000-0000D0530000}"/>
    <cellStyle name="Normal 3 2 5 6 2" xfId="18612" xr:uid="{00000000-0005-0000-0000-0000D1530000}"/>
    <cellStyle name="Normal 3 2 5 7" xfId="10836" xr:uid="{00000000-0005-0000-0000-0000D2530000}"/>
    <cellStyle name="Normal 3 2 5 8" xfId="366" xr:uid="{00000000-0005-0000-0000-0000D3530000}"/>
    <cellStyle name="Normal 3 2 6" xfId="571" xr:uid="{00000000-0005-0000-0000-0000D4530000}"/>
    <cellStyle name="Normal 3 2 6 2" xfId="1138" xr:uid="{00000000-0005-0000-0000-0000D5530000}"/>
    <cellStyle name="Normal 3 2 6 2 2" xfId="10033" xr:uid="{00000000-0005-0000-0000-0000D6530000}"/>
    <cellStyle name="Normal 3 2 6 2 2 2" xfId="17775" xr:uid="{00000000-0005-0000-0000-0000D7530000}"/>
    <cellStyle name="Normal 3 2 6 2 3" xfId="4048" xr:uid="{00000000-0005-0000-0000-0000D8530000}"/>
    <cellStyle name="Normal 3 2 6 2 3 2" xfId="12772" xr:uid="{00000000-0005-0000-0000-0000D9530000}"/>
    <cellStyle name="Normal 3 2 6 2 4" xfId="2800" xr:uid="{00000000-0005-0000-0000-0000DA530000}"/>
    <cellStyle name="Normal 3 2 6 2 4 2" xfId="19251" xr:uid="{00000000-0005-0000-0000-0000DB530000}"/>
    <cellStyle name="Normal 3 2 6 2 5" xfId="11519" xr:uid="{00000000-0005-0000-0000-0000DC530000}"/>
    <cellStyle name="Normal 3 2 6 3" xfId="3617" xr:uid="{00000000-0005-0000-0000-0000DD530000}"/>
    <cellStyle name="Normal 3 2 6 3 2" xfId="12338" xr:uid="{00000000-0005-0000-0000-0000DE530000}"/>
    <cellStyle name="Normal 3 2 6 4" xfId="9324" xr:uid="{00000000-0005-0000-0000-0000DF530000}"/>
    <cellStyle name="Normal 3 2 6 4 2" xfId="17307" xr:uid="{00000000-0005-0000-0000-0000E0530000}"/>
    <cellStyle name="Normal 3 2 6 5" xfId="1721" xr:uid="{00000000-0005-0000-0000-0000E1530000}"/>
    <cellStyle name="Normal 3 2 6 5 2" xfId="18757" xr:uid="{00000000-0005-0000-0000-0000E2530000}"/>
    <cellStyle name="Normal 3 2 6 6" xfId="11051" xr:uid="{00000000-0005-0000-0000-0000E3530000}"/>
    <cellStyle name="Normal 3 2 7" xfId="488" xr:uid="{00000000-0005-0000-0000-0000E4530000}"/>
    <cellStyle name="Normal 3 2 7 2" xfId="1056" xr:uid="{00000000-0005-0000-0000-0000E5530000}"/>
    <cellStyle name="Normal 3 2 7 2 2" xfId="10360" xr:uid="{00000000-0005-0000-0000-0000E6530000}"/>
    <cellStyle name="Normal 3 2 7 2 2 2" xfId="18106" xr:uid="{00000000-0005-0000-0000-0000E7530000}"/>
    <cellStyle name="Normal 3 2 7 2 3" xfId="4067" xr:uid="{00000000-0005-0000-0000-0000E8530000}"/>
    <cellStyle name="Normal 3 2 7 2 3 2" xfId="12791" xr:uid="{00000000-0005-0000-0000-0000E9530000}"/>
    <cellStyle name="Normal 3 2 7 2 4" xfId="3130" xr:uid="{00000000-0005-0000-0000-0000EA530000}"/>
    <cellStyle name="Normal 3 2 7 2 4 2" xfId="19580" xr:uid="{00000000-0005-0000-0000-0000EB530000}"/>
    <cellStyle name="Normal 3 2 7 2 5" xfId="11850" xr:uid="{00000000-0005-0000-0000-0000EC530000}"/>
    <cellStyle name="Normal 3 2 7 3" xfId="3945" xr:uid="{00000000-0005-0000-0000-0000ED530000}"/>
    <cellStyle name="Normal 3 2 7 3 2" xfId="12670" xr:uid="{00000000-0005-0000-0000-0000EE530000}"/>
    <cellStyle name="Normal 3 2 7 4" xfId="9239" xr:uid="{00000000-0005-0000-0000-0000EF530000}"/>
    <cellStyle name="Normal 3 2 7 4 2" xfId="17222" xr:uid="{00000000-0005-0000-0000-0000F0530000}"/>
    <cellStyle name="Normal 3 2 7 5" xfId="1636" xr:uid="{00000000-0005-0000-0000-0000F1530000}"/>
    <cellStyle name="Normal 3 2 7 5 2" xfId="19087" xr:uid="{00000000-0005-0000-0000-0000F2530000}"/>
    <cellStyle name="Normal 3 2 7 6" xfId="10966" xr:uid="{00000000-0005-0000-0000-0000F3530000}"/>
    <cellStyle name="Normal 3 2 8" xfId="813" xr:uid="{00000000-0005-0000-0000-0000F4530000}"/>
    <cellStyle name="Normal 3 2 8 2" xfId="9581" xr:uid="{00000000-0005-0000-0000-0000F5530000}"/>
    <cellStyle name="Normal 3 2 8 2 2" xfId="17564" xr:uid="{00000000-0005-0000-0000-0000F6530000}"/>
    <cellStyle name="Normal 3 2 8 3" xfId="5679" xr:uid="{00000000-0005-0000-0000-0000F7530000}"/>
    <cellStyle name="Normal 3 2 8 3 2" xfId="14157" xr:uid="{00000000-0005-0000-0000-0000F8530000}"/>
    <cellStyle name="Normal 3 2 8 4" xfId="1979" xr:uid="{00000000-0005-0000-0000-0000F9530000}"/>
    <cellStyle name="Normal 3 2 8 4 2" xfId="18707" xr:uid="{00000000-0005-0000-0000-0000FA530000}"/>
    <cellStyle name="Normal 3 2 8 5" xfId="11308" xr:uid="{00000000-0005-0000-0000-0000FB530000}"/>
    <cellStyle name="Normal 3 2 9" xfId="3204" xr:uid="{00000000-0005-0000-0000-0000FC530000}"/>
    <cellStyle name="Normal 3 2 9 2" xfId="10422" xr:uid="{00000000-0005-0000-0000-0000FD530000}"/>
    <cellStyle name="Normal 3 2 9 2 2" xfId="18166" xr:uid="{00000000-0005-0000-0000-0000FE530000}"/>
    <cellStyle name="Normal 3 2 9 3" xfId="11922" xr:uid="{00000000-0005-0000-0000-0000FF530000}"/>
    <cellStyle name="Normal 3 3" xfId="69" xr:uid="{00000000-0005-0000-0000-000000540000}"/>
    <cellStyle name="Normal 3 3 10" xfId="1392" xr:uid="{00000000-0005-0000-0000-000001540000}"/>
    <cellStyle name="Normal 3 3 10 2" xfId="18471" xr:uid="{00000000-0005-0000-0000-000002540000}"/>
    <cellStyle name="Normal 3 3 11" xfId="10722" xr:uid="{00000000-0005-0000-0000-000003540000}"/>
    <cellStyle name="Normal 3 3 12" xfId="257" xr:uid="{00000000-0005-0000-0000-000004540000}"/>
    <cellStyle name="Normal 3 3 2" xfId="341" xr:uid="{00000000-0005-0000-0000-000005540000}"/>
    <cellStyle name="Normal 3 3 2 2" xfId="458" xr:uid="{00000000-0005-0000-0000-000006540000}"/>
    <cellStyle name="Normal 3 3 2 2 2" xfId="789" xr:uid="{00000000-0005-0000-0000-000007540000}"/>
    <cellStyle name="Normal 3 3 2 2 2 2" xfId="1353" xr:uid="{00000000-0005-0000-0000-000008540000}"/>
    <cellStyle name="Normal 3 3 2 2 2 2 2" xfId="10211" xr:uid="{00000000-0005-0000-0000-000009540000}"/>
    <cellStyle name="Normal 3 3 2 2 2 2 2 2" xfId="17957" xr:uid="{00000000-0005-0000-0000-00000A540000}"/>
    <cellStyle name="Normal 3 3 2 2 2 2 3" xfId="3464" xr:uid="{00000000-0005-0000-0000-00000B540000}"/>
    <cellStyle name="Normal 3 3 2 2 2 2 3 2" xfId="12185" xr:uid="{00000000-0005-0000-0000-00000C540000}"/>
    <cellStyle name="Normal 3 3 2 2 2 2 4" xfId="2982" xr:uid="{00000000-0005-0000-0000-00000D540000}"/>
    <cellStyle name="Normal 3 3 2 2 2 2 4 2" xfId="19432" xr:uid="{00000000-0005-0000-0000-00000E540000}"/>
    <cellStyle name="Normal 3 3 2 2 2 2 5" xfId="11701" xr:uid="{00000000-0005-0000-0000-00000F540000}"/>
    <cellStyle name="Normal 3 3 2 2 2 3" xfId="3795" xr:uid="{00000000-0005-0000-0000-000010540000}"/>
    <cellStyle name="Normal 3 3 2 2 2 3 2" xfId="12520" xr:uid="{00000000-0005-0000-0000-000011540000}"/>
    <cellStyle name="Normal 3 3 2 2 2 4" xfId="9552" xr:uid="{00000000-0005-0000-0000-000012540000}"/>
    <cellStyle name="Normal 3 3 2 2 2 4 2" xfId="17535" xr:uid="{00000000-0005-0000-0000-000013540000}"/>
    <cellStyle name="Normal 3 3 2 2 2 5" xfId="1949" xr:uid="{00000000-0005-0000-0000-000014540000}"/>
    <cellStyle name="Normal 3 3 2 2 2 5 2" xfId="18938" xr:uid="{00000000-0005-0000-0000-000015540000}"/>
    <cellStyle name="Normal 3 3 2 2 2 6" xfId="11279" xr:uid="{00000000-0005-0000-0000-000016540000}"/>
    <cellStyle name="Normal 3 3 2 2 3" xfId="1029" xr:uid="{00000000-0005-0000-0000-000017540000}"/>
    <cellStyle name="Normal 3 3 2 2 3 2" xfId="9797" xr:uid="{00000000-0005-0000-0000-000018540000}"/>
    <cellStyle name="Normal 3 3 2 2 3 2 2" xfId="17746" xr:uid="{00000000-0005-0000-0000-000019540000}"/>
    <cellStyle name="Normal 3 3 2 2 3 3" xfId="6626" xr:uid="{00000000-0005-0000-0000-00001A540000}"/>
    <cellStyle name="Normal 3 3 2 2 3 3 2" xfId="14961" xr:uid="{00000000-0005-0000-0000-00001B540000}"/>
    <cellStyle name="Normal 3 3 2 2 3 4" xfId="2200" xr:uid="{00000000-0005-0000-0000-00001C540000}"/>
    <cellStyle name="Normal 3 3 2 2 3 4 2" xfId="19138" xr:uid="{00000000-0005-0000-0000-00001D540000}"/>
    <cellStyle name="Normal 3 3 2 2 3 5" xfId="11490" xr:uid="{00000000-0005-0000-0000-00001E540000}"/>
    <cellStyle name="Normal 3 3 2 2 4" xfId="3399" xr:uid="{00000000-0005-0000-0000-00001F540000}"/>
    <cellStyle name="Normal 3 3 2 2 4 2" xfId="10580" xr:uid="{00000000-0005-0000-0000-000020540000}"/>
    <cellStyle name="Normal 3 3 2 2 4 2 2" xfId="18324" xr:uid="{00000000-0005-0000-0000-000021540000}"/>
    <cellStyle name="Normal 3 3 2 2 4 3" xfId="12120" xr:uid="{00000000-0005-0000-0000-000022540000}"/>
    <cellStyle name="Normal 3 3 2 2 5" xfId="9209" xr:uid="{00000000-0005-0000-0000-000023540000}"/>
    <cellStyle name="Normal 3 3 2 2 5 2" xfId="17192" xr:uid="{00000000-0005-0000-0000-000024540000}"/>
    <cellStyle name="Normal 3 3 2 2 6" xfId="1606" xr:uid="{00000000-0005-0000-0000-000025540000}"/>
    <cellStyle name="Normal 3 3 2 2 6 2" xfId="18648" xr:uid="{00000000-0005-0000-0000-000026540000}"/>
    <cellStyle name="Normal 3 3 2 2 7" xfId="10936" xr:uid="{00000000-0005-0000-0000-000027540000}"/>
    <cellStyle name="Normal 3 3 2 3" xfId="671" xr:uid="{00000000-0005-0000-0000-000028540000}"/>
    <cellStyle name="Normal 3 3 2 3 2" xfId="1233" xr:uid="{00000000-0005-0000-0000-000029540000}"/>
    <cellStyle name="Normal 3 3 2 3 2 2" xfId="10133" xr:uid="{00000000-0005-0000-0000-00002A540000}"/>
    <cellStyle name="Normal 3 3 2 3 2 2 2" xfId="17877" xr:uid="{00000000-0005-0000-0000-00002B540000}"/>
    <cellStyle name="Normal 3 3 2 3 2 3" xfId="4092" xr:uid="{00000000-0005-0000-0000-00002C540000}"/>
    <cellStyle name="Normal 3 3 2 3 2 3 2" xfId="12816" xr:uid="{00000000-0005-0000-0000-00002D540000}"/>
    <cellStyle name="Normal 3 3 2 3 2 4" xfId="2902" xr:uid="{00000000-0005-0000-0000-00002E540000}"/>
    <cellStyle name="Normal 3 3 2 3 2 4 2" xfId="19352" xr:uid="{00000000-0005-0000-0000-00002F540000}"/>
    <cellStyle name="Normal 3 3 2 3 2 5" xfId="11621" xr:uid="{00000000-0005-0000-0000-000030540000}"/>
    <cellStyle name="Normal 3 3 2 3 3" xfId="3717" xr:uid="{00000000-0005-0000-0000-000031540000}"/>
    <cellStyle name="Normal 3 3 2 3 3 2" xfId="12440" xr:uid="{00000000-0005-0000-0000-000032540000}"/>
    <cellStyle name="Normal 3 3 2 3 4" xfId="9424" xr:uid="{00000000-0005-0000-0000-000033540000}"/>
    <cellStyle name="Normal 3 3 2 3 4 2" xfId="17407" xr:uid="{00000000-0005-0000-0000-000034540000}"/>
    <cellStyle name="Normal 3 3 2 3 5" xfId="1821" xr:uid="{00000000-0005-0000-0000-000035540000}"/>
    <cellStyle name="Normal 3 3 2 3 5 2" xfId="18858" xr:uid="{00000000-0005-0000-0000-000036540000}"/>
    <cellStyle name="Normal 3 3 2 3 6" xfId="11151" xr:uid="{00000000-0005-0000-0000-000037540000}"/>
    <cellStyle name="Normal 3 3 2 4" xfId="546" xr:uid="{00000000-0005-0000-0000-000038540000}"/>
    <cellStyle name="Normal 3 3 2 4 2" xfId="1113" xr:uid="{00000000-0005-0000-0000-000039540000}"/>
    <cellStyle name="Normal 3 3 2 4 2 2" xfId="10321" xr:uid="{00000000-0005-0000-0000-00003A540000}"/>
    <cellStyle name="Normal 3 3 2 4 2 2 2" xfId="18067" xr:uid="{00000000-0005-0000-0000-00003B540000}"/>
    <cellStyle name="Normal 3 3 2 4 2 3" xfId="4037" xr:uid="{00000000-0005-0000-0000-00003C540000}"/>
    <cellStyle name="Normal 3 3 2 4 2 3 2" xfId="12762" xr:uid="{00000000-0005-0000-0000-00003D540000}"/>
    <cellStyle name="Normal 3 3 2 4 2 4" xfId="3091" xr:uid="{00000000-0005-0000-0000-00003E540000}"/>
    <cellStyle name="Normal 3 3 2 4 2 4 2" xfId="19541" xr:uid="{00000000-0005-0000-0000-00003F540000}"/>
    <cellStyle name="Normal 3 3 2 4 2 5" xfId="11811" xr:uid="{00000000-0005-0000-0000-000040540000}"/>
    <cellStyle name="Normal 3 3 2 4 3" xfId="3906" xr:uid="{00000000-0005-0000-0000-000041540000}"/>
    <cellStyle name="Normal 3 3 2 4 3 2" xfId="12631" xr:uid="{00000000-0005-0000-0000-000042540000}"/>
    <cellStyle name="Normal 3 3 2 4 4" xfId="9298" xr:uid="{00000000-0005-0000-0000-000043540000}"/>
    <cellStyle name="Normal 3 3 2 4 4 2" xfId="17281" xr:uid="{00000000-0005-0000-0000-000044540000}"/>
    <cellStyle name="Normal 3 3 2 4 5" xfId="1695" xr:uid="{00000000-0005-0000-0000-000045540000}"/>
    <cellStyle name="Normal 3 3 2 4 5 2" xfId="19047" xr:uid="{00000000-0005-0000-0000-000046540000}"/>
    <cellStyle name="Normal 3 3 2 4 6" xfId="11025" xr:uid="{00000000-0005-0000-0000-000047540000}"/>
    <cellStyle name="Normal 3 3 2 5" xfId="908" xr:uid="{00000000-0005-0000-0000-000048540000}"/>
    <cellStyle name="Normal 3 3 2 5 2" xfId="9682" xr:uid="{00000000-0005-0000-0000-000049540000}"/>
    <cellStyle name="Normal 3 3 2 5 2 2" xfId="17666" xr:uid="{00000000-0005-0000-0000-00004A540000}"/>
    <cellStyle name="Normal 3 3 2 5 3" xfId="4434" xr:uid="{00000000-0005-0000-0000-00004B540000}"/>
    <cellStyle name="Normal 3 3 2 5 3 2" xfId="13128" xr:uid="{00000000-0005-0000-0000-00004C540000}"/>
    <cellStyle name="Normal 3 3 2 5 4" xfId="2081" xr:uid="{00000000-0005-0000-0000-00004D540000}"/>
    <cellStyle name="Normal 3 3 2 5 4 2" xfId="18716" xr:uid="{00000000-0005-0000-0000-00004E540000}"/>
    <cellStyle name="Normal 3 3 2 5 5" xfId="11410" xr:uid="{00000000-0005-0000-0000-00004F540000}"/>
    <cellStyle name="Normal 3 3 2 6" xfId="3307" xr:uid="{00000000-0005-0000-0000-000050540000}"/>
    <cellStyle name="Normal 3 3 2 6 2" xfId="10523" xr:uid="{00000000-0005-0000-0000-000051540000}"/>
    <cellStyle name="Normal 3 3 2 6 2 2" xfId="18267" xr:uid="{00000000-0005-0000-0000-000052540000}"/>
    <cellStyle name="Normal 3 3 2 6 3" xfId="12027" xr:uid="{00000000-0005-0000-0000-000053540000}"/>
    <cellStyle name="Normal 3 3 2 7" xfId="9081" xr:uid="{00000000-0005-0000-0000-000054540000}"/>
    <cellStyle name="Normal 3 3 2 7 2" xfId="17064" xr:uid="{00000000-0005-0000-0000-000055540000}"/>
    <cellStyle name="Normal 3 3 2 8" xfId="1478" xr:uid="{00000000-0005-0000-0000-000056540000}"/>
    <cellStyle name="Normal 3 3 2 8 2" xfId="18561" xr:uid="{00000000-0005-0000-0000-000057540000}"/>
    <cellStyle name="Normal 3 3 2 9" xfId="10808" xr:uid="{00000000-0005-0000-0000-000058540000}"/>
    <cellStyle name="Normal 3 3 3" xfId="295" xr:uid="{00000000-0005-0000-0000-000059540000}"/>
    <cellStyle name="Normal 3 3 3 2" xfId="420" xr:uid="{00000000-0005-0000-0000-00005A540000}"/>
    <cellStyle name="Normal 3 3 3 2 2" xfId="750" xr:uid="{00000000-0005-0000-0000-00005B540000}"/>
    <cellStyle name="Normal 3 3 3 2 2 2" xfId="1312" xr:uid="{00000000-0005-0000-0000-00005C540000}"/>
    <cellStyle name="Normal 3 3 3 2 2 2 2" xfId="10268" xr:uid="{00000000-0005-0000-0000-00005D540000}"/>
    <cellStyle name="Normal 3 3 3 2 2 2 2 2" xfId="18014" xr:uid="{00000000-0005-0000-0000-00005E540000}"/>
    <cellStyle name="Normal 3 3 3 2 2 2 3" xfId="4005" xr:uid="{00000000-0005-0000-0000-00005F540000}"/>
    <cellStyle name="Normal 3 3 3 2 2 2 3 2" xfId="12730" xr:uid="{00000000-0005-0000-0000-000060540000}"/>
    <cellStyle name="Normal 3 3 3 2 2 2 4" xfId="3039" xr:uid="{00000000-0005-0000-0000-000061540000}"/>
    <cellStyle name="Normal 3 3 3 2 2 2 4 2" xfId="19489" xr:uid="{00000000-0005-0000-0000-000062540000}"/>
    <cellStyle name="Normal 3 3 3 2 2 2 5" xfId="11758" xr:uid="{00000000-0005-0000-0000-000063540000}"/>
    <cellStyle name="Normal 3 3 3 2 2 3" xfId="3852" xr:uid="{00000000-0005-0000-0000-000064540000}"/>
    <cellStyle name="Normal 3 3 3 2 2 3 2" xfId="12577" xr:uid="{00000000-0005-0000-0000-000065540000}"/>
    <cellStyle name="Normal 3 3 3 2 2 4" xfId="9508" xr:uid="{00000000-0005-0000-0000-000066540000}"/>
    <cellStyle name="Normal 3 3 3 2 2 4 2" xfId="17491" xr:uid="{00000000-0005-0000-0000-000067540000}"/>
    <cellStyle name="Normal 3 3 3 2 2 5" xfId="1905" xr:uid="{00000000-0005-0000-0000-000068540000}"/>
    <cellStyle name="Normal 3 3 3 2 2 5 2" xfId="18995" xr:uid="{00000000-0005-0000-0000-000069540000}"/>
    <cellStyle name="Normal 3 3 3 2 2 6" xfId="11235" xr:uid="{00000000-0005-0000-0000-00006A540000}"/>
    <cellStyle name="Normal 3 3 3 2 3" xfId="988" xr:uid="{00000000-0005-0000-0000-00006B540000}"/>
    <cellStyle name="Normal 3 3 3 2 3 2" xfId="10090" xr:uid="{00000000-0005-0000-0000-00006C540000}"/>
    <cellStyle name="Normal 3 3 3 2 3 2 2" xfId="17833" xr:uid="{00000000-0005-0000-0000-00006D540000}"/>
    <cellStyle name="Normal 3 3 3 2 3 3" xfId="8940" xr:uid="{00000000-0005-0000-0000-00006E540000}"/>
    <cellStyle name="Normal 3 3 3 2 3 3 2" xfId="16927" xr:uid="{00000000-0005-0000-0000-00006F540000}"/>
    <cellStyle name="Normal 3 3 3 2 3 4" xfId="2858" xr:uid="{00000000-0005-0000-0000-000070540000}"/>
    <cellStyle name="Normal 3 3 3 2 3 4 2" xfId="19308" xr:uid="{00000000-0005-0000-0000-000071540000}"/>
    <cellStyle name="Normal 3 3 3 2 3 5" xfId="11577" xr:uid="{00000000-0005-0000-0000-000072540000}"/>
    <cellStyle name="Normal 3 3 3 2 4" xfId="3674" xr:uid="{00000000-0005-0000-0000-000073540000}"/>
    <cellStyle name="Normal 3 3 3 2 4 2" xfId="10615" xr:uid="{00000000-0005-0000-0000-000074540000}"/>
    <cellStyle name="Normal 3 3 3 2 4 2 2" xfId="18359" xr:uid="{00000000-0005-0000-0000-000075540000}"/>
    <cellStyle name="Normal 3 3 3 2 4 3" xfId="12396" xr:uid="{00000000-0005-0000-0000-000076540000}"/>
    <cellStyle name="Normal 3 3 3 2 5" xfId="9165" xr:uid="{00000000-0005-0000-0000-000077540000}"/>
    <cellStyle name="Normal 3 3 3 2 5 2" xfId="17148" xr:uid="{00000000-0005-0000-0000-000078540000}"/>
    <cellStyle name="Normal 3 3 3 2 6" xfId="1562" xr:uid="{00000000-0005-0000-0000-000079540000}"/>
    <cellStyle name="Normal 3 3 3 2 6 2" xfId="18814" xr:uid="{00000000-0005-0000-0000-00007A540000}"/>
    <cellStyle name="Normal 3 3 3 2 7" xfId="10892" xr:uid="{00000000-0005-0000-0000-00007B540000}"/>
    <cellStyle name="Normal 3 3 3 3" xfId="625" xr:uid="{00000000-0005-0000-0000-00007C540000}"/>
    <cellStyle name="Normal 3 3 3 3 2" xfId="1192" xr:uid="{00000000-0005-0000-0000-00007D540000}"/>
    <cellStyle name="Normal 3 3 3 3 2 2" xfId="10296" xr:uid="{00000000-0005-0000-0000-00007E540000}"/>
    <cellStyle name="Normal 3 3 3 3 2 2 2" xfId="18042" xr:uid="{00000000-0005-0000-0000-00007F540000}"/>
    <cellStyle name="Normal 3 3 3 3 2 3" xfId="4156" xr:uid="{00000000-0005-0000-0000-000080540000}"/>
    <cellStyle name="Normal 3 3 3 3 2 3 2" xfId="12880" xr:uid="{00000000-0005-0000-0000-000081540000}"/>
    <cellStyle name="Normal 3 3 3 3 2 4" xfId="3066" xr:uid="{00000000-0005-0000-0000-000082540000}"/>
    <cellStyle name="Normal 3 3 3 3 2 4 2" xfId="19516" xr:uid="{00000000-0005-0000-0000-000083540000}"/>
    <cellStyle name="Normal 3 3 3 3 2 5" xfId="11786" xr:uid="{00000000-0005-0000-0000-000084540000}"/>
    <cellStyle name="Normal 3 3 3 3 3" xfId="3881" xr:uid="{00000000-0005-0000-0000-000085540000}"/>
    <cellStyle name="Normal 3 3 3 3 3 2" xfId="12606" xr:uid="{00000000-0005-0000-0000-000086540000}"/>
    <cellStyle name="Normal 3 3 3 3 4" xfId="9380" xr:uid="{00000000-0005-0000-0000-000087540000}"/>
    <cellStyle name="Normal 3 3 3 3 4 2" xfId="17363" xr:uid="{00000000-0005-0000-0000-000088540000}"/>
    <cellStyle name="Normal 3 3 3 3 5" xfId="1777" xr:uid="{00000000-0005-0000-0000-000089540000}"/>
    <cellStyle name="Normal 3 3 3 3 5 2" xfId="19022" xr:uid="{00000000-0005-0000-0000-00008A540000}"/>
    <cellStyle name="Normal 3 3 3 3 6" xfId="11107" xr:uid="{00000000-0005-0000-0000-00008B540000}"/>
    <cellStyle name="Normal 3 3 3 4" xfId="867" xr:uid="{00000000-0005-0000-0000-00008C540000}"/>
    <cellStyle name="Normal 3 3 3 4 2" xfId="9639" xr:uid="{00000000-0005-0000-0000-00008D540000}"/>
    <cellStyle name="Normal 3 3 3 4 2 2" xfId="17622" xr:uid="{00000000-0005-0000-0000-00008E540000}"/>
    <cellStyle name="Normal 3 3 3 4 3" xfId="5599" xr:uid="{00000000-0005-0000-0000-00008F540000}"/>
    <cellStyle name="Normal 3 3 3 4 4" xfId="2037" xr:uid="{00000000-0005-0000-0000-000090540000}"/>
    <cellStyle name="Normal 3 3 3 4 4 2" xfId="19190" xr:uid="{00000000-0005-0000-0000-000091540000}"/>
    <cellStyle name="Normal 3 3 3 4 5" xfId="11366" xr:uid="{00000000-0005-0000-0000-000092540000}"/>
    <cellStyle name="Normal 3 3 3 5" xfId="3261" xr:uid="{00000000-0005-0000-0000-000093540000}"/>
    <cellStyle name="Normal 3 3 3 5 2" xfId="10479" xr:uid="{00000000-0005-0000-0000-000094540000}"/>
    <cellStyle name="Normal 3 3 3 5 2 2" xfId="18223" xr:uid="{00000000-0005-0000-0000-000095540000}"/>
    <cellStyle name="Normal 3 3 3 5 3" xfId="7829" xr:uid="{00000000-0005-0000-0000-000096540000}"/>
    <cellStyle name="Normal 3 3 3 5 4" xfId="11980" xr:uid="{00000000-0005-0000-0000-000097540000}"/>
    <cellStyle name="Normal 3 3 3 6" xfId="4163" xr:uid="{00000000-0005-0000-0000-000098540000}"/>
    <cellStyle name="Normal 3 3 3 6 2" xfId="12887" xr:uid="{00000000-0005-0000-0000-000099540000}"/>
    <cellStyle name="Normal 3 3 3 7" xfId="9037" xr:uid="{00000000-0005-0000-0000-00009A540000}"/>
    <cellStyle name="Normal 3 3 3 7 2" xfId="17020" xr:uid="{00000000-0005-0000-0000-00009B540000}"/>
    <cellStyle name="Normal 3 3 3 8" xfId="1434" xr:uid="{00000000-0005-0000-0000-00009C540000}"/>
    <cellStyle name="Normal 3 3 3 8 2" xfId="18514" xr:uid="{00000000-0005-0000-0000-00009D540000}"/>
    <cellStyle name="Normal 3 3 3 9" xfId="10764" xr:uid="{00000000-0005-0000-0000-00009E540000}"/>
    <cellStyle name="Normal 3 3 4" xfId="380" xr:uid="{00000000-0005-0000-0000-00009F540000}"/>
    <cellStyle name="Normal 3 3 4 2" xfId="710" xr:uid="{00000000-0005-0000-0000-0000A0540000}"/>
    <cellStyle name="Normal 3 3 4 2 2" xfId="1272" xr:uid="{00000000-0005-0000-0000-0000A1540000}"/>
    <cellStyle name="Normal 3 3 4 2 2 2" xfId="10172" xr:uid="{00000000-0005-0000-0000-0000A2540000}"/>
    <cellStyle name="Normal 3 3 4 2 2 2 2" xfId="17917" xr:uid="{00000000-0005-0000-0000-0000A3540000}"/>
    <cellStyle name="Normal 3 3 4 2 2 3" xfId="3271" xr:uid="{00000000-0005-0000-0000-0000A4540000}"/>
    <cellStyle name="Normal 3 3 4 2 2 3 2" xfId="11991" xr:uid="{00000000-0005-0000-0000-0000A5540000}"/>
    <cellStyle name="Normal 3 3 4 2 2 4" xfId="2942" xr:uid="{00000000-0005-0000-0000-0000A6540000}"/>
    <cellStyle name="Normal 3 3 4 2 2 4 2" xfId="19392" xr:uid="{00000000-0005-0000-0000-0000A7540000}"/>
    <cellStyle name="Normal 3 3 4 2 2 5" xfId="11661" xr:uid="{00000000-0005-0000-0000-0000A8540000}"/>
    <cellStyle name="Normal 3 3 4 2 3" xfId="3756" xr:uid="{00000000-0005-0000-0000-0000A9540000}"/>
    <cellStyle name="Normal 3 3 4 2 3 2" xfId="12480" xr:uid="{00000000-0005-0000-0000-0000AA540000}"/>
    <cellStyle name="Normal 3 3 4 2 4" xfId="9466" xr:uid="{00000000-0005-0000-0000-0000AB540000}"/>
    <cellStyle name="Normal 3 3 4 2 4 2" xfId="17449" xr:uid="{00000000-0005-0000-0000-0000AC540000}"/>
    <cellStyle name="Normal 3 3 4 2 5" xfId="1863" xr:uid="{00000000-0005-0000-0000-0000AD540000}"/>
    <cellStyle name="Normal 3 3 4 2 5 2" xfId="18898" xr:uid="{00000000-0005-0000-0000-0000AE540000}"/>
    <cellStyle name="Normal 3 3 4 2 6" xfId="11193" xr:uid="{00000000-0005-0000-0000-0000AF540000}"/>
    <cellStyle name="Normal 3 3 4 3" xfId="948" xr:uid="{00000000-0005-0000-0000-0000B0540000}"/>
    <cellStyle name="Normal 3 3 4 3 2" xfId="9758" xr:uid="{00000000-0005-0000-0000-0000B1540000}"/>
    <cellStyle name="Normal 3 3 4 3 2 2" xfId="17706" xr:uid="{00000000-0005-0000-0000-0000B2540000}"/>
    <cellStyle name="Normal 3 3 4 3 3" xfId="6625" xr:uid="{00000000-0005-0000-0000-0000B3540000}"/>
    <cellStyle name="Normal 3 3 4 3 3 2" xfId="14960" xr:uid="{00000000-0005-0000-0000-0000B4540000}"/>
    <cellStyle name="Normal 3 3 4 3 4" xfId="2160" xr:uid="{00000000-0005-0000-0000-0000B5540000}"/>
    <cellStyle name="Normal 3 3 4 3 4 2" xfId="18572" xr:uid="{00000000-0005-0000-0000-0000B6540000}"/>
    <cellStyle name="Normal 3 3 4 3 5" xfId="11450" xr:uid="{00000000-0005-0000-0000-0000B7540000}"/>
    <cellStyle name="Normal 3 3 4 4" xfId="3360" xr:uid="{00000000-0005-0000-0000-0000B8540000}"/>
    <cellStyle name="Normal 3 3 4 4 2" xfId="10542" xr:uid="{00000000-0005-0000-0000-0000B9540000}"/>
    <cellStyle name="Normal 3 3 4 4 2 2" xfId="18286" xr:uid="{00000000-0005-0000-0000-0000BA540000}"/>
    <cellStyle name="Normal 3 3 4 4 3" xfId="12080" xr:uid="{00000000-0005-0000-0000-0000BB540000}"/>
    <cellStyle name="Normal 3 3 4 5" xfId="9123" xr:uid="{00000000-0005-0000-0000-0000BC540000}"/>
    <cellStyle name="Normal 3 3 4 5 2" xfId="17106" xr:uid="{00000000-0005-0000-0000-0000BD540000}"/>
    <cellStyle name="Normal 3 3 4 6" xfId="1520" xr:uid="{00000000-0005-0000-0000-0000BE540000}"/>
    <cellStyle name="Normal 3 3 4 6 2" xfId="18608" xr:uid="{00000000-0005-0000-0000-0000BF540000}"/>
    <cellStyle name="Normal 3 3 4 7" xfId="10850" xr:uid="{00000000-0005-0000-0000-0000C0540000}"/>
    <cellStyle name="Normal 3 3 5" xfId="585" xr:uid="{00000000-0005-0000-0000-0000C1540000}"/>
    <cellStyle name="Normal 3 3 5 2" xfId="1152" xr:uid="{00000000-0005-0000-0000-0000C2540000}"/>
    <cellStyle name="Normal 3 3 5 2 2" xfId="10048" xr:uid="{00000000-0005-0000-0000-0000C3540000}"/>
    <cellStyle name="Normal 3 3 5 2 2 2" xfId="17790" xr:uid="{00000000-0005-0000-0000-0000C4540000}"/>
    <cellStyle name="Normal 3 3 5 2 3" xfId="3489" xr:uid="{00000000-0005-0000-0000-0000C5540000}"/>
    <cellStyle name="Normal 3 3 5 2 3 2" xfId="12210" xr:uid="{00000000-0005-0000-0000-0000C6540000}"/>
    <cellStyle name="Normal 3 3 5 2 4" xfId="2815" xr:uid="{00000000-0005-0000-0000-0000C7540000}"/>
    <cellStyle name="Normal 3 3 5 2 4 2" xfId="19265" xr:uid="{00000000-0005-0000-0000-0000C8540000}"/>
    <cellStyle name="Normal 3 3 5 2 5" xfId="11534" xr:uid="{00000000-0005-0000-0000-0000C9540000}"/>
    <cellStyle name="Normal 3 3 5 3" xfId="3632" xr:uid="{00000000-0005-0000-0000-0000CA540000}"/>
    <cellStyle name="Normal 3 3 5 3 2" xfId="12353" xr:uid="{00000000-0005-0000-0000-0000CB540000}"/>
    <cellStyle name="Normal 3 3 5 4" xfId="9338" xr:uid="{00000000-0005-0000-0000-0000CC540000}"/>
    <cellStyle name="Normal 3 3 5 4 2" xfId="17321" xr:uid="{00000000-0005-0000-0000-0000CD540000}"/>
    <cellStyle name="Normal 3 3 5 5" xfId="1735" xr:uid="{00000000-0005-0000-0000-0000CE540000}"/>
    <cellStyle name="Normal 3 3 5 5 2" xfId="18771" xr:uid="{00000000-0005-0000-0000-0000CF540000}"/>
    <cellStyle name="Normal 3 3 5 6" xfId="11065" xr:uid="{00000000-0005-0000-0000-0000D0540000}"/>
    <cellStyle name="Normal 3 3 6" xfId="504" xr:uid="{00000000-0005-0000-0000-0000D1540000}"/>
    <cellStyle name="Normal 3 3 6 2" xfId="1071" xr:uid="{00000000-0005-0000-0000-0000D2540000}"/>
    <cellStyle name="Normal 3 3 6 2 2" xfId="10391" xr:uid="{00000000-0005-0000-0000-0000D3540000}"/>
    <cellStyle name="Normal 3 3 6 2 2 2" xfId="18135" xr:uid="{00000000-0005-0000-0000-0000D4540000}"/>
    <cellStyle name="Normal 3 3 6 2 3" xfId="3493" xr:uid="{00000000-0005-0000-0000-0000D5540000}"/>
    <cellStyle name="Normal 3 3 6 2 3 2" xfId="12214" xr:uid="{00000000-0005-0000-0000-0000D6540000}"/>
    <cellStyle name="Normal 3 3 6 2 4" xfId="3161" xr:uid="{00000000-0005-0000-0000-0000D7540000}"/>
    <cellStyle name="Normal 3 3 6 2 4 2" xfId="19607" xr:uid="{00000000-0005-0000-0000-0000D8540000}"/>
    <cellStyle name="Normal 3 3 6 2 5" xfId="11879" xr:uid="{00000000-0005-0000-0000-0000D9540000}"/>
    <cellStyle name="Normal 3 3 6 3" xfId="3977" xr:uid="{00000000-0005-0000-0000-0000DA540000}"/>
    <cellStyle name="Normal 3 3 6 3 2" xfId="12702" xr:uid="{00000000-0005-0000-0000-0000DB540000}"/>
    <cellStyle name="Normal 3 3 6 4" xfId="9254" xr:uid="{00000000-0005-0000-0000-0000DC540000}"/>
    <cellStyle name="Normal 3 3 6 4 2" xfId="17237" xr:uid="{00000000-0005-0000-0000-0000DD540000}"/>
    <cellStyle name="Normal 3 3 6 5" xfId="1651" xr:uid="{00000000-0005-0000-0000-0000DE540000}"/>
    <cellStyle name="Normal 3 3 6 5 2" xfId="19119" xr:uid="{00000000-0005-0000-0000-0000DF540000}"/>
    <cellStyle name="Normal 3 3 6 6" xfId="10981" xr:uid="{00000000-0005-0000-0000-0000E0540000}"/>
    <cellStyle name="Normal 3 3 7" xfId="827" xr:uid="{00000000-0005-0000-0000-0000E1540000}"/>
    <cellStyle name="Normal 3 3 7 2" xfId="9596" xr:uid="{00000000-0005-0000-0000-0000E2540000}"/>
    <cellStyle name="Normal 3 3 7 2 2" xfId="17579" xr:uid="{00000000-0005-0000-0000-0000E3540000}"/>
    <cellStyle name="Normal 3 3 7 3" xfId="4638" xr:uid="{00000000-0005-0000-0000-0000E4540000}"/>
    <cellStyle name="Normal 3 3 7 3 2" xfId="13309" xr:uid="{00000000-0005-0000-0000-0000E5540000}"/>
    <cellStyle name="Normal 3 3 7 4" xfId="1994" xr:uid="{00000000-0005-0000-0000-0000E6540000}"/>
    <cellStyle name="Normal 3 3 7 4 2" xfId="19132" xr:uid="{00000000-0005-0000-0000-0000E7540000}"/>
    <cellStyle name="Normal 3 3 7 5" xfId="11323" xr:uid="{00000000-0005-0000-0000-0000E8540000}"/>
    <cellStyle name="Normal 3 3 8" xfId="3219" xr:uid="{00000000-0005-0000-0000-0000E9540000}"/>
    <cellStyle name="Normal 3 3 8 2" xfId="10436" xr:uid="{00000000-0005-0000-0000-0000EA540000}"/>
    <cellStyle name="Normal 3 3 8 2 2" xfId="18180" xr:uid="{00000000-0005-0000-0000-0000EB540000}"/>
    <cellStyle name="Normal 3 3 8 3" xfId="11937" xr:uid="{00000000-0005-0000-0000-0000EC540000}"/>
    <cellStyle name="Normal 3 3 9" xfId="8995" xr:uid="{00000000-0005-0000-0000-0000ED540000}"/>
    <cellStyle name="Normal 3 3 9 2" xfId="16978" xr:uid="{00000000-0005-0000-0000-0000EE540000}"/>
    <cellStyle name="Normal 3 4" xfId="324" xr:uid="{00000000-0005-0000-0000-0000EF540000}"/>
    <cellStyle name="Normal 3 4 2" xfId="441" xr:uid="{00000000-0005-0000-0000-0000F0540000}"/>
    <cellStyle name="Normal 3 4 2 2" xfId="771" xr:uid="{00000000-0005-0000-0000-0000F1540000}"/>
    <cellStyle name="Normal 3 4 2 2 2" xfId="1335" xr:uid="{00000000-0005-0000-0000-0000F2540000}"/>
    <cellStyle name="Normal 3 4 2 2 2 2" xfId="10192" xr:uid="{00000000-0005-0000-0000-0000F3540000}"/>
    <cellStyle name="Normal 3 4 2 2 2 2 2" xfId="17938" xr:uid="{00000000-0005-0000-0000-0000F4540000}"/>
    <cellStyle name="Normal 3 4 2 2 2 3" xfId="8948" xr:uid="{00000000-0005-0000-0000-0000F5540000}"/>
    <cellStyle name="Normal 3 4 2 2 2 3 2" xfId="16935" xr:uid="{00000000-0005-0000-0000-0000F6540000}"/>
    <cellStyle name="Normal 3 4 2 2 2 4" xfId="2963" xr:uid="{00000000-0005-0000-0000-0000F7540000}"/>
    <cellStyle name="Normal 3 4 2 2 2 4 2" xfId="19413" xr:uid="{00000000-0005-0000-0000-0000F8540000}"/>
    <cellStyle name="Normal 3 4 2 2 2 5" xfId="11682" xr:uid="{00000000-0005-0000-0000-0000F9540000}"/>
    <cellStyle name="Normal 3 4 2 2 3" xfId="3776" xr:uid="{00000000-0005-0000-0000-0000FA540000}"/>
    <cellStyle name="Normal 3 4 2 2 3 2" xfId="10631" xr:uid="{00000000-0005-0000-0000-0000FB540000}"/>
    <cellStyle name="Normal 3 4 2 2 3 2 2" xfId="18375" xr:uid="{00000000-0005-0000-0000-0000FC540000}"/>
    <cellStyle name="Normal 3 4 2 2 3 3" xfId="12501" xr:uid="{00000000-0005-0000-0000-0000FD540000}"/>
    <cellStyle name="Normal 3 4 2 2 4" xfId="9534" xr:uid="{00000000-0005-0000-0000-0000FE540000}"/>
    <cellStyle name="Normal 3 4 2 2 4 2" xfId="17517" xr:uid="{00000000-0005-0000-0000-0000FF540000}"/>
    <cellStyle name="Normal 3 4 2 2 5" xfId="1931" xr:uid="{00000000-0005-0000-0000-000000550000}"/>
    <cellStyle name="Normal 3 4 2 2 5 2" xfId="18919" xr:uid="{00000000-0005-0000-0000-000001550000}"/>
    <cellStyle name="Normal 3 4 2 2 6" xfId="11261" xr:uid="{00000000-0005-0000-0000-000002550000}"/>
    <cellStyle name="Normal 3 4 2 3" xfId="1011" xr:uid="{00000000-0005-0000-0000-000003550000}"/>
    <cellStyle name="Normal 3 4 2 3 2" xfId="9778" xr:uid="{00000000-0005-0000-0000-000004550000}"/>
    <cellStyle name="Normal 3 4 2 3 2 2" xfId="17727" xr:uid="{00000000-0005-0000-0000-000005550000}"/>
    <cellStyle name="Normal 3 4 2 3 3" xfId="5602" xr:uid="{00000000-0005-0000-0000-000006550000}"/>
    <cellStyle name="Normal 3 4 2 3 4" xfId="2181" xr:uid="{00000000-0005-0000-0000-000007550000}"/>
    <cellStyle name="Normal 3 4 2 3 4 2" xfId="19217" xr:uid="{00000000-0005-0000-0000-000008550000}"/>
    <cellStyle name="Normal 3 4 2 3 5" xfId="11471" xr:uid="{00000000-0005-0000-0000-000009550000}"/>
    <cellStyle name="Normal 3 4 2 4" xfId="3380" xr:uid="{00000000-0005-0000-0000-00000A550000}"/>
    <cellStyle name="Normal 3 4 2 4 2" xfId="10561" xr:uid="{00000000-0005-0000-0000-00000B550000}"/>
    <cellStyle name="Normal 3 4 2 4 2 2" xfId="18305" xr:uid="{00000000-0005-0000-0000-00000C550000}"/>
    <cellStyle name="Normal 3 4 2 4 3" xfId="8766" xr:uid="{00000000-0005-0000-0000-00000D550000}"/>
    <cellStyle name="Normal 3 4 2 4 4" xfId="12101" xr:uid="{00000000-0005-0000-0000-00000E550000}"/>
    <cellStyle name="Normal 3 4 2 5" xfId="3533" xr:uid="{00000000-0005-0000-0000-00000F550000}"/>
    <cellStyle name="Normal 3 4 2 5 2" xfId="12254" xr:uid="{00000000-0005-0000-0000-000010550000}"/>
    <cellStyle name="Normal 3 4 2 6" xfId="9191" xr:uid="{00000000-0005-0000-0000-000011550000}"/>
    <cellStyle name="Normal 3 4 2 6 2" xfId="17174" xr:uid="{00000000-0005-0000-0000-000012550000}"/>
    <cellStyle name="Normal 3 4 2 7" xfId="1588" xr:uid="{00000000-0005-0000-0000-000013550000}"/>
    <cellStyle name="Normal 3 4 2 7 2" xfId="18629" xr:uid="{00000000-0005-0000-0000-000014550000}"/>
    <cellStyle name="Normal 3 4 2 8" xfId="10918" xr:uid="{00000000-0005-0000-0000-000015550000}"/>
    <cellStyle name="Normal 3 4 3" xfId="653" xr:uid="{00000000-0005-0000-0000-000016550000}"/>
    <cellStyle name="Normal 3 4 3 2" xfId="1215" xr:uid="{00000000-0005-0000-0000-000017550000}"/>
    <cellStyle name="Normal 3 4 3 2 2" xfId="10115" xr:uid="{00000000-0005-0000-0000-000018550000}"/>
    <cellStyle name="Normal 3 4 3 2 2 2" xfId="17859" xr:uid="{00000000-0005-0000-0000-000019550000}"/>
    <cellStyle name="Normal 3 4 3 2 3" xfId="6627" xr:uid="{00000000-0005-0000-0000-00001A550000}"/>
    <cellStyle name="Normal 3 4 3 2 3 2" xfId="14962" xr:uid="{00000000-0005-0000-0000-00001B550000}"/>
    <cellStyle name="Normal 3 4 3 2 4" xfId="2884" xr:uid="{00000000-0005-0000-0000-00001C550000}"/>
    <cellStyle name="Normal 3 4 3 2 4 2" xfId="19334" xr:uid="{00000000-0005-0000-0000-00001D550000}"/>
    <cellStyle name="Normal 3 4 3 2 5" xfId="11603" xr:uid="{00000000-0005-0000-0000-00001E550000}"/>
    <cellStyle name="Normal 3 4 3 3" xfId="3699" xr:uid="{00000000-0005-0000-0000-00001F550000}"/>
    <cellStyle name="Normal 3 4 3 3 2" xfId="10623" xr:uid="{00000000-0005-0000-0000-000020550000}"/>
    <cellStyle name="Normal 3 4 3 3 2 2" xfId="18367" xr:uid="{00000000-0005-0000-0000-000021550000}"/>
    <cellStyle name="Normal 3 4 3 3 3" xfId="12422" xr:uid="{00000000-0005-0000-0000-000022550000}"/>
    <cellStyle name="Normal 3 4 3 4" xfId="9406" xr:uid="{00000000-0005-0000-0000-000023550000}"/>
    <cellStyle name="Normal 3 4 3 4 2" xfId="17389" xr:uid="{00000000-0005-0000-0000-000024550000}"/>
    <cellStyle name="Normal 3 4 3 5" xfId="1803" xr:uid="{00000000-0005-0000-0000-000025550000}"/>
    <cellStyle name="Normal 3 4 3 5 2" xfId="18840" xr:uid="{00000000-0005-0000-0000-000026550000}"/>
    <cellStyle name="Normal 3 4 3 6" xfId="11133" xr:uid="{00000000-0005-0000-0000-000027550000}"/>
    <cellStyle name="Normal 3 4 4" xfId="525" xr:uid="{00000000-0005-0000-0000-000028550000}"/>
    <cellStyle name="Normal 3 4 4 2" xfId="1092" xr:uid="{00000000-0005-0000-0000-000029550000}"/>
    <cellStyle name="Normal 3 4 4 2 2" xfId="10341" xr:uid="{00000000-0005-0000-0000-00002A550000}"/>
    <cellStyle name="Normal 3 4 4 2 2 2" xfId="18087" xr:uid="{00000000-0005-0000-0000-00002B550000}"/>
    <cellStyle name="Normal 3 4 4 2 3" xfId="4098" xr:uid="{00000000-0005-0000-0000-00002C550000}"/>
    <cellStyle name="Normal 3 4 4 2 3 2" xfId="12822" xr:uid="{00000000-0005-0000-0000-00002D550000}"/>
    <cellStyle name="Normal 3 4 4 2 4" xfId="3111" xr:uid="{00000000-0005-0000-0000-00002E550000}"/>
    <cellStyle name="Normal 3 4 4 2 4 2" xfId="19561" xr:uid="{00000000-0005-0000-0000-00002F550000}"/>
    <cellStyle name="Normal 3 4 4 2 5" xfId="11831" xr:uid="{00000000-0005-0000-0000-000030550000}"/>
    <cellStyle name="Normal 3 4 4 3" xfId="3926" xr:uid="{00000000-0005-0000-0000-000031550000}"/>
    <cellStyle name="Normal 3 4 4 3 2" xfId="12651" xr:uid="{00000000-0005-0000-0000-000032550000}"/>
    <cellStyle name="Normal 3 4 4 4" xfId="9276" xr:uid="{00000000-0005-0000-0000-000033550000}"/>
    <cellStyle name="Normal 3 4 4 4 2" xfId="17259" xr:uid="{00000000-0005-0000-0000-000034550000}"/>
    <cellStyle name="Normal 3 4 4 5" xfId="1673" xr:uid="{00000000-0005-0000-0000-000035550000}"/>
    <cellStyle name="Normal 3 4 4 5 2" xfId="19067" xr:uid="{00000000-0005-0000-0000-000036550000}"/>
    <cellStyle name="Normal 3 4 4 6" xfId="11003" xr:uid="{00000000-0005-0000-0000-000037550000}"/>
    <cellStyle name="Normal 3 4 5" xfId="890" xr:uid="{00000000-0005-0000-0000-000038550000}"/>
    <cellStyle name="Normal 3 4 5 2" xfId="9664" xr:uid="{00000000-0005-0000-0000-000039550000}"/>
    <cellStyle name="Normal 3 4 5 2 2" xfId="17648" xr:uid="{00000000-0005-0000-0000-00003A550000}"/>
    <cellStyle name="Normal 3 4 5 3" xfId="4712" xr:uid="{00000000-0005-0000-0000-00003B550000}"/>
    <cellStyle name="Normal 3 4 5 3 2" xfId="13376" xr:uid="{00000000-0005-0000-0000-00003C550000}"/>
    <cellStyle name="Normal 3 4 5 4" xfId="2063" xr:uid="{00000000-0005-0000-0000-00003D550000}"/>
    <cellStyle name="Normal 3 4 5 4 2" xfId="19144" xr:uid="{00000000-0005-0000-0000-00003E550000}"/>
    <cellStyle name="Normal 3 4 5 5" xfId="11392" xr:uid="{00000000-0005-0000-0000-00003F550000}"/>
    <cellStyle name="Normal 3 4 6" xfId="3289" xr:uid="{00000000-0005-0000-0000-000040550000}"/>
    <cellStyle name="Normal 3 4 6 2" xfId="10505" xr:uid="{00000000-0005-0000-0000-000041550000}"/>
    <cellStyle name="Normal 3 4 6 2 2" xfId="18249" xr:uid="{00000000-0005-0000-0000-000042550000}"/>
    <cellStyle name="Normal 3 4 6 3" xfId="12009" xr:uid="{00000000-0005-0000-0000-000043550000}"/>
    <cellStyle name="Normal 3 4 7" xfId="9063" xr:uid="{00000000-0005-0000-0000-000044550000}"/>
    <cellStyle name="Normal 3 4 7 2" xfId="17046" xr:uid="{00000000-0005-0000-0000-000045550000}"/>
    <cellStyle name="Normal 3 4 8" xfId="1460" xr:uid="{00000000-0005-0000-0000-000046550000}"/>
    <cellStyle name="Normal 3 4 8 2" xfId="18543" xr:uid="{00000000-0005-0000-0000-000047550000}"/>
    <cellStyle name="Normal 3 4 9" xfId="10790" xr:uid="{00000000-0005-0000-0000-000048550000}"/>
    <cellStyle name="Normal 3 5" xfId="276" xr:uid="{00000000-0005-0000-0000-000049550000}"/>
    <cellStyle name="Normal 3 5 2" xfId="401" xr:uid="{00000000-0005-0000-0000-00004A550000}"/>
    <cellStyle name="Normal 3 5 2 2" xfId="731" xr:uid="{00000000-0005-0000-0000-00004B550000}"/>
    <cellStyle name="Normal 3 5 2 2 2" xfId="1293" xr:uid="{00000000-0005-0000-0000-00004C550000}"/>
    <cellStyle name="Normal 3 5 2 2 2 2" xfId="10274" xr:uid="{00000000-0005-0000-0000-00004D550000}"/>
    <cellStyle name="Normal 3 5 2 2 2 2 2" xfId="18020" xr:uid="{00000000-0005-0000-0000-00004E550000}"/>
    <cellStyle name="Normal 3 5 2 2 2 3" xfId="4182" xr:uid="{00000000-0005-0000-0000-00004F550000}"/>
    <cellStyle name="Normal 3 5 2 2 2 3 2" xfId="12906" xr:uid="{00000000-0005-0000-0000-000050550000}"/>
    <cellStyle name="Normal 3 5 2 2 2 4" xfId="3045" xr:uid="{00000000-0005-0000-0000-000051550000}"/>
    <cellStyle name="Normal 3 5 2 2 2 4 2" xfId="19495" xr:uid="{00000000-0005-0000-0000-000052550000}"/>
    <cellStyle name="Normal 3 5 2 2 2 5" xfId="11764" xr:uid="{00000000-0005-0000-0000-000053550000}"/>
    <cellStyle name="Normal 3 5 2 2 3" xfId="3858" xr:uid="{00000000-0005-0000-0000-000054550000}"/>
    <cellStyle name="Normal 3 5 2 2 3 2" xfId="12583" xr:uid="{00000000-0005-0000-0000-000055550000}"/>
    <cellStyle name="Normal 3 5 2 2 4" xfId="9489" xr:uid="{00000000-0005-0000-0000-000056550000}"/>
    <cellStyle name="Normal 3 5 2 2 4 2" xfId="17472" xr:uid="{00000000-0005-0000-0000-000057550000}"/>
    <cellStyle name="Normal 3 5 2 2 5" xfId="1886" xr:uid="{00000000-0005-0000-0000-000058550000}"/>
    <cellStyle name="Normal 3 5 2 2 5 2" xfId="19001" xr:uid="{00000000-0005-0000-0000-000059550000}"/>
    <cellStyle name="Normal 3 5 2 2 6" xfId="11216" xr:uid="{00000000-0005-0000-0000-00005A550000}"/>
    <cellStyle name="Normal 3 5 2 3" xfId="969" xr:uid="{00000000-0005-0000-0000-00005B550000}"/>
    <cellStyle name="Normal 3 5 2 3 2" xfId="10071" xr:uid="{00000000-0005-0000-0000-00005C550000}"/>
    <cellStyle name="Normal 3 5 2 3 2 2" xfId="17814" xr:uid="{00000000-0005-0000-0000-00005D550000}"/>
    <cellStyle name="Normal 3 5 2 3 3" xfId="8931" xr:uid="{00000000-0005-0000-0000-00005E550000}"/>
    <cellStyle name="Normal 3 5 2 3 3 2" xfId="16918" xr:uid="{00000000-0005-0000-0000-00005F550000}"/>
    <cellStyle name="Normal 3 5 2 3 4" xfId="2839" xr:uid="{00000000-0005-0000-0000-000060550000}"/>
    <cellStyle name="Normal 3 5 2 3 4 2" xfId="19289" xr:uid="{00000000-0005-0000-0000-000061550000}"/>
    <cellStyle name="Normal 3 5 2 3 5" xfId="11558" xr:uid="{00000000-0005-0000-0000-000062550000}"/>
    <cellStyle name="Normal 3 5 2 4" xfId="3655" xr:uid="{00000000-0005-0000-0000-000063550000}"/>
    <cellStyle name="Normal 3 5 2 4 2" xfId="10608" xr:uid="{00000000-0005-0000-0000-000064550000}"/>
    <cellStyle name="Normal 3 5 2 4 2 2" xfId="18352" xr:uid="{00000000-0005-0000-0000-000065550000}"/>
    <cellStyle name="Normal 3 5 2 4 3" xfId="12377" xr:uid="{00000000-0005-0000-0000-000066550000}"/>
    <cellStyle name="Normal 3 5 2 5" xfId="9146" xr:uid="{00000000-0005-0000-0000-000067550000}"/>
    <cellStyle name="Normal 3 5 2 5 2" xfId="17129" xr:uid="{00000000-0005-0000-0000-000068550000}"/>
    <cellStyle name="Normal 3 5 2 6" xfId="1543" xr:uid="{00000000-0005-0000-0000-000069550000}"/>
    <cellStyle name="Normal 3 5 2 6 2" xfId="18795" xr:uid="{00000000-0005-0000-0000-00006A550000}"/>
    <cellStyle name="Normal 3 5 2 7" xfId="10873" xr:uid="{00000000-0005-0000-0000-00006B550000}"/>
    <cellStyle name="Normal 3 5 3" xfId="606" xr:uid="{00000000-0005-0000-0000-00006C550000}"/>
    <cellStyle name="Normal 3 5 3 2" xfId="1173" xr:uid="{00000000-0005-0000-0000-00006D550000}"/>
    <cellStyle name="Normal 3 5 3 2 2" xfId="10314" xr:uid="{00000000-0005-0000-0000-00006E550000}"/>
    <cellStyle name="Normal 3 5 3 2 2 2" xfId="18060" xr:uid="{00000000-0005-0000-0000-00006F550000}"/>
    <cellStyle name="Normal 3 5 3 2 3" xfId="5606" xr:uid="{00000000-0005-0000-0000-000070550000}"/>
    <cellStyle name="Normal 3 5 3 2 4" xfId="3084" xr:uid="{00000000-0005-0000-0000-000071550000}"/>
    <cellStyle name="Normal 3 5 3 2 4 2" xfId="19534" xr:uid="{00000000-0005-0000-0000-000072550000}"/>
    <cellStyle name="Normal 3 5 3 2 5" xfId="11804" xr:uid="{00000000-0005-0000-0000-000073550000}"/>
    <cellStyle name="Normal 3 5 3 3" xfId="3899" xr:uid="{00000000-0005-0000-0000-000074550000}"/>
    <cellStyle name="Normal 3 5 3 3 2" xfId="10658" xr:uid="{00000000-0005-0000-0000-000075550000}"/>
    <cellStyle name="Normal 3 5 3 3 2 2" xfId="18402" xr:uid="{00000000-0005-0000-0000-000076550000}"/>
    <cellStyle name="Normal 3 5 3 3 3" xfId="6656" xr:uid="{00000000-0005-0000-0000-000077550000}"/>
    <cellStyle name="Normal 3 5 3 3 4" xfId="12624" xr:uid="{00000000-0005-0000-0000-000078550000}"/>
    <cellStyle name="Normal 3 5 3 4" xfId="3554" xr:uid="{00000000-0005-0000-0000-000079550000}"/>
    <cellStyle name="Normal 3 5 3 4 2" xfId="12275" xr:uid="{00000000-0005-0000-0000-00007A550000}"/>
    <cellStyle name="Normal 3 5 3 5" xfId="9361" xr:uid="{00000000-0005-0000-0000-00007B550000}"/>
    <cellStyle name="Normal 3 5 3 5 2" xfId="17344" xr:uid="{00000000-0005-0000-0000-00007C550000}"/>
    <cellStyle name="Normal 3 5 3 6" xfId="1758" xr:uid="{00000000-0005-0000-0000-00007D550000}"/>
    <cellStyle name="Normal 3 5 3 6 2" xfId="19040" xr:uid="{00000000-0005-0000-0000-00007E550000}"/>
    <cellStyle name="Normal 3 5 3 7" xfId="11088" xr:uid="{00000000-0005-0000-0000-00007F550000}"/>
    <cellStyle name="Normal 3 5 4" xfId="848" xr:uid="{00000000-0005-0000-0000-000080550000}"/>
    <cellStyle name="Normal 3 5 4 2" xfId="9620" xr:uid="{00000000-0005-0000-0000-000081550000}"/>
    <cellStyle name="Normal 3 5 4 2 2" xfId="17603" xr:uid="{00000000-0005-0000-0000-000082550000}"/>
    <cellStyle name="Normal 3 5 4 3" xfId="6628" xr:uid="{00000000-0005-0000-0000-000083550000}"/>
    <cellStyle name="Normal 3 5 4 3 2" xfId="14963" xr:uid="{00000000-0005-0000-0000-000084550000}"/>
    <cellStyle name="Normal 3 5 4 4" xfId="2018" xr:uid="{00000000-0005-0000-0000-000085550000}"/>
    <cellStyle name="Normal 3 5 4 4 2" xfId="19150" xr:uid="{00000000-0005-0000-0000-000086550000}"/>
    <cellStyle name="Normal 3 5 4 5" xfId="11347" xr:uid="{00000000-0005-0000-0000-000087550000}"/>
    <cellStyle name="Normal 3 5 5" xfId="3242" xr:uid="{00000000-0005-0000-0000-000088550000}"/>
    <cellStyle name="Normal 3 5 5 2" xfId="10460" xr:uid="{00000000-0005-0000-0000-000089550000}"/>
    <cellStyle name="Normal 3 5 5 2 2" xfId="18204" xr:uid="{00000000-0005-0000-0000-00008A550000}"/>
    <cellStyle name="Normal 3 5 5 3" xfId="5589" xr:uid="{00000000-0005-0000-0000-00008B550000}"/>
    <cellStyle name="Normal 3 5 5 3 2" xfId="14096" xr:uid="{00000000-0005-0000-0000-00008C550000}"/>
    <cellStyle name="Normal 3 5 5 4" xfId="11961" xr:uid="{00000000-0005-0000-0000-00008D550000}"/>
    <cellStyle name="Normal 3 5 6" xfId="3454" xr:uid="{00000000-0005-0000-0000-00008E550000}"/>
    <cellStyle name="Normal 3 5 6 2" xfId="12175" xr:uid="{00000000-0005-0000-0000-00008F550000}"/>
    <cellStyle name="Normal 3 5 7" xfId="9018" xr:uid="{00000000-0005-0000-0000-000090550000}"/>
    <cellStyle name="Normal 3 5 7 2" xfId="17001" xr:uid="{00000000-0005-0000-0000-000091550000}"/>
    <cellStyle name="Normal 3 5 8" xfId="1415" xr:uid="{00000000-0005-0000-0000-000092550000}"/>
    <cellStyle name="Normal 3 5 8 2" xfId="18495" xr:uid="{00000000-0005-0000-0000-000093550000}"/>
    <cellStyle name="Normal 3 5 9" xfId="10745" xr:uid="{00000000-0005-0000-0000-000094550000}"/>
    <cellStyle name="Normal 3 6" xfId="361" xr:uid="{00000000-0005-0000-0000-000095550000}"/>
    <cellStyle name="Normal 3 6 2" xfId="691" xr:uid="{00000000-0005-0000-0000-000096550000}"/>
    <cellStyle name="Normal 3 6 2 2" xfId="1253" xr:uid="{00000000-0005-0000-0000-000097550000}"/>
    <cellStyle name="Normal 3 6 2 2 2" xfId="10153" xr:uid="{00000000-0005-0000-0000-000098550000}"/>
    <cellStyle name="Normal 3 6 2 2 2 2" xfId="17897" xr:uid="{00000000-0005-0000-0000-000099550000}"/>
    <cellStyle name="Normal 3 6 2 2 3" xfId="4085" xr:uid="{00000000-0005-0000-0000-00009A550000}"/>
    <cellStyle name="Normal 3 6 2 2 3 2" xfId="12809" xr:uid="{00000000-0005-0000-0000-00009B550000}"/>
    <cellStyle name="Normal 3 6 2 2 4" xfId="2922" xr:uid="{00000000-0005-0000-0000-00009C550000}"/>
    <cellStyle name="Normal 3 6 2 2 4 2" xfId="19372" xr:uid="{00000000-0005-0000-0000-00009D550000}"/>
    <cellStyle name="Normal 3 6 2 2 5" xfId="11641" xr:uid="{00000000-0005-0000-0000-00009E550000}"/>
    <cellStyle name="Normal 3 6 2 3" xfId="3737" xr:uid="{00000000-0005-0000-0000-00009F550000}"/>
    <cellStyle name="Normal 3 6 2 3 2" xfId="12460" xr:uid="{00000000-0005-0000-0000-0000A0550000}"/>
    <cellStyle name="Normal 3 6 2 4" xfId="9446" xr:uid="{00000000-0005-0000-0000-0000A1550000}"/>
    <cellStyle name="Normal 3 6 2 4 2" xfId="17429" xr:uid="{00000000-0005-0000-0000-0000A2550000}"/>
    <cellStyle name="Normal 3 6 2 5" xfId="1843" xr:uid="{00000000-0005-0000-0000-0000A3550000}"/>
    <cellStyle name="Normal 3 6 2 5 2" xfId="18878" xr:uid="{00000000-0005-0000-0000-0000A4550000}"/>
    <cellStyle name="Normal 3 6 2 6" xfId="11173" xr:uid="{00000000-0005-0000-0000-0000A5550000}"/>
    <cellStyle name="Normal 3 6 3" xfId="929" xr:uid="{00000000-0005-0000-0000-0000A6550000}"/>
    <cellStyle name="Normal 3 6 3 2" xfId="9729" xr:uid="{00000000-0005-0000-0000-0000A7550000}"/>
    <cellStyle name="Normal 3 6 3 2 2" xfId="17686" xr:uid="{00000000-0005-0000-0000-0000A8550000}"/>
    <cellStyle name="Normal 3 6 3 3" xfId="6619" xr:uid="{00000000-0005-0000-0000-0000A9550000}"/>
    <cellStyle name="Normal 3 6 3 3 2" xfId="14954" xr:uid="{00000000-0005-0000-0000-0000AA550000}"/>
    <cellStyle name="Normal 3 6 3 4" xfId="2129" xr:uid="{00000000-0005-0000-0000-0000AB550000}"/>
    <cellStyle name="Normal 3 6 3 4 2" xfId="19222" xr:uid="{00000000-0005-0000-0000-0000AC550000}"/>
    <cellStyle name="Normal 3 6 3 5" xfId="11430" xr:uid="{00000000-0005-0000-0000-0000AD550000}"/>
    <cellStyle name="Normal 3 6 4" xfId="3338" xr:uid="{00000000-0005-0000-0000-0000AE550000}"/>
    <cellStyle name="Normal 3 6 4 2" xfId="10538" xr:uid="{00000000-0005-0000-0000-0000AF550000}"/>
    <cellStyle name="Normal 3 6 4 2 2" xfId="18282" xr:uid="{00000000-0005-0000-0000-0000B0550000}"/>
    <cellStyle name="Normal 3 6 4 3" xfId="12057" xr:uid="{00000000-0005-0000-0000-0000B1550000}"/>
    <cellStyle name="Normal 3 6 5" xfId="9103" xr:uid="{00000000-0005-0000-0000-0000B2550000}"/>
    <cellStyle name="Normal 3 6 5 2" xfId="17086" xr:uid="{00000000-0005-0000-0000-0000B3550000}"/>
    <cellStyle name="Normal 3 6 6" xfId="1500" xr:uid="{00000000-0005-0000-0000-0000B4550000}"/>
    <cellStyle name="Normal 3 6 6 2" xfId="18585" xr:uid="{00000000-0005-0000-0000-0000B5550000}"/>
    <cellStyle name="Normal 3 6 7" xfId="10830" xr:uid="{00000000-0005-0000-0000-0000B6550000}"/>
    <cellStyle name="Normal 3 7" xfId="566" xr:uid="{00000000-0005-0000-0000-0000B7550000}"/>
    <cellStyle name="Normal 3 7 2" xfId="1133" xr:uid="{00000000-0005-0000-0000-0000B8550000}"/>
    <cellStyle name="Normal 3 7 2 2" xfId="10027" xr:uid="{00000000-0005-0000-0000-0000B9550000}"/>
    <cellStyle name="Normal 3 7 2 2 2" xfId="17769" xr:uid="{00000000-0005-0000-0000-0000BA550000}"/>
    <cellStyle name="Normal 3 7 2 3" xfId="4072" xr:uid="{00000000-0005-0000-0000-0000BB550000}"/>
    <cellStyle name="Normal 3 7 2 3 2" xfId="12796" xr:uid="{00000000-0005-0000-0000-0000BC550000}"/>
    <cellStyle name="Normal 3 7 2 4" xfId="2794" xr:uid="{00000000-0005-0000-0000-0000BD550000}"/>
    <cellStyle name="Normal 3 7 2 4 2" xfId="19245" xr:uid="{00000000-0005-0000-0000-0000BE550000}"/>
    <cellStyle name="Normal 3 7 2 5" xfId="11513" xr:uid="{00000000-0005-0000-0000-0000BF550000}"/>
    <cellStyle name="Normal 3 7 3" xfId="3611" xr:uid="{00000000-0005-0000-0000-0000C0550000}"/>
    <cellStyle name="Normal 3 7 3 2" xfId="12332" xr:uid="{00000000-0005-0000-0000-0000C1550000}"/>
    <cellStyle name="Normal 3 7 4" xfId="9318" xr:uid="{00000000-0005-0000-0000-0000C2550000}"/>
    <cellStyle name="Normal 3 7 4 2" xfId="17301" xr:uid="{00000000-0005-0000-0000-0000C3550000}"/>
    <cellStyle name="Normal 3 7 5" xfId="1715" xr:uid="{00000000-0005-0000-0000-0000C4550000}"/>
    <cellStyle name="Normal 3 7 5 2" xfId="18751" xr:uid="{00000000-0005-0000-0000-0000C5550000}"/>
    <cellStyle name="Normal 3 7 6" xfId="11045" xr:uid="{00000000-0005-0000-0000-0000C6550000}"/>
    <cellStyle name="Normal 3 8" xfId="483" xr:uid="{00000000-0005-0000-0000-0000C7550000}"/>
    <cellStyle name="Normal 3 8 2" xfId="1051" xr:uid="{00000000-0005-0000-0000-0000C8550000}"/>
    <cellStyle name="Normal 3 8 2 2" xfId="10366" xr:uid="{00000000-0005-0000-0000-0000C9550000}"/>
    <cellStyle name="Normal 3 8 2 2 2" xfId="18112" xr:uid="{00000000-0005-0000-0000-0000CA550000}"/>
    <cellStyle name="Normal 3 8 2 3" xfId="4097" xr:uid="{00000000-0005-0000-0000-0000CB550000}"/>
    <cellStyle name="Normal 3 8 2 3 2" xfId="12821" xr:uid="{00000000-0005-0000-0000-0000CC550000}"/>
    <cellStyle name="Normal 3 8 2 4" xfId="3136" xr:uid="{00000000-0005-0000-0000-0000CD550000}"/>
    <cellStyle name="Normal 3 8 2 4 2" xfId="19586" xr:uid="{00000000-0005-0000-0000-0000CE550000}"/>
    <cellStyle name="Normal 3 8 2 5" xfId="11856" xr:uid="{00000000-0005-0000-0000-0000CF550000}"/>
    <cellStyle name="Normal 3 8 3" xfId="3951" xr:uid="{00000000-0005-0000-0000-0000D0550000}"/>
    <cellStyle name="Normal 3 8 3 2" xfId="12676" xr:uid="{00000000-0005-0000-0000-0000D1550000}"/>
    <cellStyle name="Normal 3 8 4" xfId="9233" xr:uid="{00000000-0005-0000-0000-0000D2550000}"/>
    <cellStyle name="Normal 3 8 4 2" xfId="17216" xr:uid="{00000000-0005-0000-0000-0000D3550000}"/>
    <cellStyle name="Normal 3 8 5" xfId="1630" xr:uid="{00000000-0005-0000-0000-0000D4550000}"/>
    <cellStyle name="Normal 3 8 5 2" xfId="19093" xr:uid="{00000000-0005-0000-0000-0000D5550000}"/>
    <cellStyle name="Normal 3 8 6" xfId="10960" xr:uid="{00000000-0005-0000-0000-0000D6550000}"/>
    <cellStyle name="Normal 3 9" xfId="807" xr:uid="{00000000-0005-0000-0000-0000D7550000}"/>
    <cellStyle name="Normal 3 9 2" xfId="9575" xr:uid="{00000000-0005-0000-0000-0000D8550000}"/>
    <cellStyle name="Normal 3 9 2 2" xfId="17558" xr:uid="{00000000-0005-0000-0000-0000D9550000}"/>
    <cellStyle name="Normal 3 9 3" xfId="5692" xr:uid="{00000000-0005-0000-0000-0000DA550000}"/>
    <cellStyle name="Normal 3 9 3 2" xfId="14170" xr:uid="{00000000-0005-0000-0000-0000DB550000}"/>
    <cellStyle name="Normal 3 9 4" xfId="1973" xr:uid="{00000000-0005-0000-0000-0000DC550000}"/>
    <cellStyle name="Normal 3 9 4 2" xfId="18669" xr:uid="{00000000-0005-0000-0000-0000DD550000}"/>
    <cellStyle name="Normal 3 9 5" xfId="11302" xr:uid="{00000000-0005-0000-0000-0000DE550000}"/>
    <cellStyle name="Normal 30" xfId="2285" xr:uid="{00000000-0005-0000-0000-0000DF550000}"/>
    <cellStyle name="Normal 30 2" xfId="5608" xr:uid="{00000000-0005-0000-0000-0000E0550000}"/>
    <cellStyle name="Normal 30 2 2" xfId="5609" xr:uid="{00000000-0005-0000-0000-0000E1550000}"/>
    <cellStyle name="Normal 30 2 2 2" xfId="7832" xr:uid="{00000000-0005-0000-0000-0000E2550000}"/>
    <cellStyle name="Normal 30 2 2 2 2" xfId="28445" xr:uid="{00000000-0005-0000-0000-0000E3550000}"/>
    <cellStyle name="Normal 30 2 2 3" xfId="28444" xr:uid="{00000000-0005-0000-0000-0000E4550000}"/>
    <cellStyle name="Normal 30 2 3" xfId="7831" xr:uid="{00000000-0005-0000-0000-0000E5550000}"/>
    <cellStyle name="Normal 30 2 3 2" xfId="28446" xr:uid="{00000000-0005-0000-0000-0000E6550000}"/>
    <cellStyle name="Normal 30 2 4" xfId="28443" xr:uid="{00000000-0005-0000-0000-0000E7550000}"/>
    <cellStyle name="Normal 30 3" xfId="7830" xr:uid="{00000000-0005-0000-0000-0000E8550000}"/>
    <cellStyle name="Normal 30 3 2" xfId="28447" xr:uid="{00000000-0005-0000-0000-0000E9550000}"/>
    <cellStyle name="Normal 30 4" xfId="9874" xr:uid="{00000000-0005-0000-0000-0000EA550000}"/>
    <cellStyle name="Normal 30 5" xfId="5607" xr:uid="{00000000-0005-0000-0000-0000EB550000}"/>
    <cellStyle name="Normal 30 6" xfId="28442" xr:uid="{00000000-0005-0000-0000-0000EC550000}"/>
    <cellStyle name="Normal 300" xfId="2467" xr:uid="{00000000-0005-0000-0000-0000ED550000}"/>
    <cellStyle name="Normal 300 2" xfId="8886" xr:uid="{00000000-0005-0000-0000-0000EE550000}"/>
    <cellStyle name="Normal 300 2 2" xfId="28450" xr:uid="{00000000-0005-0000-0000-0000EF550000}"/>
    <cellStyle name="Normal 300 2 2 2" xfId="28451" xr:uid="{00000000-0005-0000-0000-0000F0550000}"/>
    <cellStyle name="Normal 300 2 3" xfId="28452" xr:uid="{00000000-0005-0000-0000-0000F1550000}"/>
    <cellStyle name="Normal 300 2 3 2" xfId="28453" xr:uid="{00000000-0005-0000-0000-0000F2550000}"/>
    <cellStyle name="Normal 300 2 4" xfId="28454" xr:uid="{00000000-0005-0000-0000-0000F3550000}"/>
    <cellStyle name="Normal 300 2 5" xfId="28449" xr:uid="{00000000-0005-0000-0000-0000F4550000}"/>
    <cellStyle name="Normal 300 3" xfId="5610" xr:uid="{00000000-0005-0000-0000-0000F5550000}"/>
    <cellStyle name="Normal 300 3 2" xfId="28456" xr:uid="{00000000-0005-0000-0000-0000F6550000}"/>
    <cellStyle name="Normal 300 3 2 2" xfId="28457" xr:uid="{00000000-0005-0000-0000-0000F7550000}"/>
    <cellStyle name="Normal 300 3 2 3" xfId="28458" xr:uid="{00000000-0005-0000-0000-0000F8550000}"/>
    <cellStyle name="Normal 300 3 3" xfId="28459" xr:uid="{00000000-0005-0000-0000-0000F9550000}"/>
    <cellStyle name="Normal 300 3 3 2" xfId="28460" xr:uid="{00000000-0005-0000-0000-0000FA550000}"/>
    <cellStyle name="Normal 300 3 4" xfId="28461" xr:uid="{00000000-0005-0000-0000-0000FB550000}"/>
    <cellStyle name="Normal 300 3 5" xfId="28462" xr:uid="{00000000-0005-0000-0000-0000FC550000}"/>
    <cellStyle name="Normal 300 3 6" xfId="28455" xr:uid="{00000000-0005-0000-0000-0000FD550000}"/>
    <cellStyle name="Normal 300 4" xfId="28463" xr:uid="{00000000-0005-0000-0000-0000FE550000}"/>
    <cellStyle name="Normal 300 4 2" xfId="28464" xr:uid="{00000000-0005-0000-0000-0000FF550000}"/>
    <cellStyle name="Normal 300 4 2 2" xfId="28465" xr:uid="{00000000-0005-0000-0000-000000560000}"/>
    <cellStyle name="Normal 300 4 3" xfId="28466" xr:uid="{00000000-0005-0000-0000-000001560000}"/>
    <cellStyle name="Normal 300 5" xfId="28467" xr:uid="{00000000-0005-0000-0000-000002560000}"/>
    <cellStyle name="Normal 300 5 2" xfId="28468" xr:uid="{00000000-0005-0000-0000-000003560000}"/>
    <cellStyle name="Normal 300 5 3" xfId="28469" xr:uid="{00000000-0005-0000-0000-000004560000}"/>
    <cellStyle name="Normal 300 6" xfId="28470" xr:uid="{00000000-0005-0000-0000-000005560000}"/>
    <cellStyle name="Normal 300 7" xfId="28471" xr:uid="{00000000-0005-0000-0000-000006560000}"/>
    <cellStyle name="Normal 300 8" xfId="28448" xr:uid="{00000000-0005-0000-0000-000007560000}"/>
    <cellStyle name="Normal 301" xfId="2468" xr:uid="{00000000-0005-0000-0000-000008560000}"/>
    <cellStyle name="Normal 301 2" xfId="8887" xr:uid="{00000000-0005-0000-0000-000009560000}"/>
    <cellStyle name="Normal 301 2 2" xfId="28474" xr:uid="{00000000-0005-0000-0000-00000A560000}"/>
    <cellStyle name="Normal 301 2 2 2" xfId="28475" xr:uid="{00000000-0005-0000-0000-00000B560000}"/>
    <cellStyle name="Normal 301 2 3" xfId="28476" xr:uid="{00000000-0005-0000-0000-00000C560000}"/>
    <cellStyle name="Normal 301 2 3 2" xfId="28477" xr:uid="{00000000-0005-0000-0000-00000D560000}"/>
    <cellStyle name="Normal 301 2 4" xfId="28478" xr:uid="{00000000-0005-0000-0000-00000E560000}"/>
    <cellStyle name="Normal 301 2 5" xfId="28473" xr:uid="{00000000-0005-0000-0000-00000F560000}"/>
    <cellStyle name="Normal 301 3" xfId="5611" xr:uid="{00000000-0005-0000-0000-000010560000}"/>
    <cellStyle name="Normal 301 3 2" xfId="28480" xr:uid="{00000000-0005-0000-0000-000011560000}"/>
    <cellStyle name="Normal 301 3 2 2" xfId="28481" xr:uid="{00000000-0005-0000-0000-000012560000}"/>
    <cellStyle name="Normal 301 3 2 3" xfId="28482" xr:uid="{00000000-0005-0000-0000-000013560000}"/>
    <cellStyle name="Normal 301 3 3" xfId="28483" xr:uid="{00000000-0005-0000-0000-000014560000}"/>
    <cellStyle name="Normal 301 3 3 2" xfId="28484" xr:uid="{00000000-0005-0000-0000-000015560000}"/>
    <cellStyle name="Normal 301 3 4" xfId="28485" xr:uid="{00000000-0005-0000-0000-000016560000}"/>
    <cellStyle name="Normal 301 3 5" xfId="28486" xr:uid="{00000000-0005-0000-0000-000017560000}"/>
    <cellStyle name="Normal 301 3 6" xfId="28479" xr:uid="{00000000-0005-0000-0000-000018560000}"/>
    <cellStyle name="Normal 301 4" xfId="28487" xr:uid="{00000000-0005-0000-0000-000019560000}"/>
    <cellStyle name="Normal 301 4 2" xfId="28488" xr:uid="{00000000-0005-0000-0000-00001A560000}"/>
    <cellStyle name="Normal 301 4 2 2" xfId="28489" xr:uid="{00000000-0005-0000-0000-00001B560000}"/>
    <cellStyle name="Normal 301 4 3" xfId="28490" xr:uid="{00000000-0005-0000-0000-00001C560000}"/>
    <cellStyle name="Normal 301 5" xfId="28491" xr:uid="{00000000-0005-0000-0000-00001D560000}"/>
    <cellStyle name="Normal 301 5 2" xfId="28492" xr:uid="{00000000-0005-0000-0000-00001E560000}"/>
    <cellStyle name="Normal 301 5 3" xfId="28493" xr:uid="{00000000-0005-0000-0000-00001F560000}"/>
    <cellStyle name="Normal 301 6" xfId="28494" xr:uid="{00000000-0005-0000-0000-000020560000}"/>
    <cellStyle name="Normal 301 7" xfId="28495" xr:uid="{00000000-0005-0000-0000-000021560000}"/>
    <cellStyle name="Normal 301 8" xfId="28472" xr:uid="{00000000-0005-0000-0000-000022560000}"/>
    <cellStyle name="Normal 302" xfId="2469" xr:uid="{00000000-0005-0000-0000-000023560000}"/>
    <cellStyle name="Normal 302 2" xfId="8889" xr:uid="{00000000-0005-0000-0000-000024560000}"/>
    <cellStyle name="Normal 302 2 2" xfId="28498" xr:uid="{00000000-0005-0000-0000-000025560000}"/>
    <cellStyle name="Normal 302 2 2 2" xfId="28499" xr:uid="{00000000-0005-0000-0000-000026560000}"/>
    <cellStyle name="Normal 302 2 3" xfId="28500" xr:uid="{00000000-0005-0000-0000-000027560000}"/>
    <cellStyle name="Normal 302 2 3 2" xfId="28501" xr:uid="{00000000-0005-0000-0000-000028560000}"/>
    <cellStyle name="Normal 302 2 4" xfId="28502" xr:uid="{00000000-0005-0000-0000-000029560000}"/>
    <cellStyle name="Normal 302 2 5" xfId="28497" xr:uid="{00000000-0005-0000-0000-00002A560000}"/>
    <cellStyle name="Normal 302 3" xfId="5612" xr:uid="{00000000-0005-0000-0000-00002B560000}"/>
    <cellStyle name="Normal 302 3 2" xfId="28504" xr:uid="{00000000-0005-0000-0000-00002C560000}"/>
    <cellStyle name="Normal 302 3 2 2" xfId="28505" xr:uid="{00000000-0005-0000-0000-00002D560000}"/>
    <cellStyle name="Normal 302 3 2 3" xfId="28506" xr:uid="{00000000-0005-0000-0000-00002E560000}"/>
    <cellStyle name="Normal 302 3 3" xfId="28507" xr:uid="{00000000-0005-0000-0000-00002F560000}"/>
    <cellStyle name="Normal 302 3 3 2" xfId="28508" xr:uid="{00000000-0005-0000-0000-000030560000}"/>
    <cellStyle name="Normal 302 3 4" xfId="28509" xr:uid="{00000000-0005-0000-0000-000031560000}"/>
    <cellStyle name="Normal 302 3 5" xfId="28510" xr:uid="{00000000-0005-0000-0000-000032560000}"/>
    <cellStyle name="Normal 302 3 6" xfId="28503" xr:uid="{00000000-0005-0000-0000-000033560000}"/>
    <cellStyle name="Normal 302 4" xfId="28511" xr:uid="{00000000-0005-0000-0000-000034560000}"/>
    <cellStyle name="Normal 302 4 2" xfId="28512" xr:uid="{00000000-0005-0000-0000-000035560000}"/>
    <cellStyle name="Normal 302 4 2 2" xfId="28513" xr:uid="{00000000-0005-0000-0000-000036560000}"/>
    <cellStyle name="Normal 302 4 3" xfId="28514" xr:uid="{00000000-0005-0000-0000-000037560000}"/>
    <cellStyle name="Normal 302 5" xfId="28515" xr:uid="{00000000-0005-0000-0000-000038560000}"/>
    <cellStyle name="Normal 302 5 2" xfId="28516" xr:uid="{00000000-0005-0000-0000-000039560000}"/>
    <cellStyle name="Normal 302 5 3" xfId="28517" xr:uid="{00000000-0005-0000-0000-00003A560000}"/>
    <cellStyle name="Normal 302 6" xfId="28518" xr:uid="{00000000-0005-0000-0000-00003B560000}"/>
    <cellStyle name="Normal 302 7" xfId="28519" xr:uid="{00000000-0005-0000-0000-00003C560000}"/>
    <cellStyle name="Normal 302 8" xfId="28496" xr:uid="{00000000-0005-0000-0000-00003D560000}"/>
    <cellStyle name="Normal 303" xfId="2470" xr:uid="{00000000-0005-0000-0000-00003E560000}"/>
    <cellStyle name="Normal 303 2" xfId="8888" xr:uid="{00000000-0005-0000-0000-00003F560000}"/>
    <cellStyle name="Normal 303 2 2" xfId="28522" xr:uid="{00000000-0005-0000-0000-000040560000}"/>
    <cellStyle name="Normal 303 2 2 2" xfId="28523" xr:uid="{00000000-0005-0000-0000-000041560000}"/>
    <cellStyle name="Normal 303 2 3" xfId="28524" xr:uid="{00000000-0005-0000-0000-000042560000}"/>
    <cellStyle name="Normal 303 2 3 2" xfId="28525" xr:uid="{00000000-0005-0000-0000-000043560000}"/>
    <cellStyle name="Normal 303 2 4" xfId="28526" xr:uid="{00000000-0005-0000-0000-000044560000}"/>
    <cellStyle name="Normal 303 2 5" xfId="28521" xr:uid="{00000000-0005-0000-0000-000045560000}"/>
    <cellStyle name="Normal 303 3" xfId="5613" xr:uid="{00000000-0005-0000-0000-000046560000}"/>
    <cellStyle name="Normal 303 3 2" xfId="28528" xr:uid="{00000000-0005-0000-0000-000047560000}"/>
    <cellStyle name="Normal 303 3 2 2" xfId="28529" xr:uid="{00000000-0005-0000-0000-000048560000}"/>
    <cellStyle name="Normal 303 3 2 3" xfId="28530" xr:uid="{00000000-0005-0000-0000-000049560000}"/>
    <cellStyle name="Normal 303 3 3" xfId="28531" xr:uid="{00000000-0005-0000-0000-00004A560000}"/>
    <cellStyle name="Normal 303 3 3 2" xfId="28532" xr:uid="{00000000-0005-0000-0000-00004B560000}"/>
    <cellStyle name="Normal 303 3 4" xfId="28533" xr:uid="{00000000-0005-0000-0000-00004C560000}"/>
    <cellStyle name="Normal 303 3 5" xfId="28534" xr:uid="{00000000-0005-0000-0000-00004D560000}"/>
    <cellStyle name="Normal 303 3 6" xfId="28527" xr:uid="{00000000-0005-0000-0000-00004E560000}"/>
    <cellStyle name="Normal 303 4" xfId="28535" xr:uid="{00000000-0005-0000-0000-00004F560000}"/>
    <cellStyle name="Normal 303 4 2" xfId="28536" xr:uid="{00000000-0005-0000-0000-000050560000}"/>
    <cellStyle name="Normal 303 4 2 2" xfId="28537" xr:uid="{00000000-0005-0000-0000-000051560000}"/>
    <cellStyle name="Normal 303 4 3" xfId="28538" xr:uid="{00000000-0005-0000-0000-000052560000}"/>
    <cellStyle name="Normal 303 5" xfId="28539" xr:uid="{00000000-0005-0000-0000-000053560000}"/>
    <cellStyle name="Normal 303 5 2" xfId="28540" xr:uid="{00000000-0005-0000-0000-000054560000}"/>
    <cellStyle name="Normal 303 5 3" xfId="28541" xr:uid="{00000000-0005-0000-0000-000055560000}"/>
    <cellStyle name="Normal 303 6" xfId="28542" xr:uid="{00000000-0005-0000-0000-000056560000}"/>
    <cellStyle name="Normal 303 7" xfId="28543" xr:uid="{00000000-0005-0000-0000-000057560000}"/>
    <cellStyle name="Normal 303 8" xfId="28520" xr:uid="{00000000-0005-0000-0000-000058560000}"/>
    <cellStyle name="Normal 304" xfId="2471" xr:uid="{00000000-0005-0000-0000-000059560000}"/>
    <cellStyle name="Normal 304 2" xfId="8880" xr:uid="{00000000-0005-0000-0000-00005A560000}"/>
    <cellStyle name="Normal 304 2 2" xfId="28546" xr:uid="{00000000-0005-0000-0000-00005B560000}"/>
    <cellStyle name="Normal 304 2 2 2" xfId="28547" xr:uid="{00000000-0005-0000-0000-00005C560000}"/>
    <cellStyle name="Normal 304 2 3" xfId="28548" xr:uid="{00000000-0005-0000-0000-00005D560000}"/>
    <cellStyle name="Normal 304 2 3 2" xfId="28549" xr:uid="{00000000-0005-0000-0000-00005E560000}"/>
    <cellStyle name="Normal 304 2 4" xfId="28550" xr:uid="{00000000-0005-0000-0000-00005F560000}"/>
    <cellStyle name="Normal 304 2 5" xfId="28545" xr:uid="{00000000-0005-0000-0000-000060560000}"/>
    <cellStyle name="Normal 304 3" xfId="5614" xr:uid="{00000000-0005-0000-0000-000061560000}"/>
    <cellStyle name="Normal 304 3 2" xfId="28552" xr:uid="{00000000-0005-0000-0000-000062560000}"/>
    <cellStyle name="Normal 304 3 2 2" xfId="28553" xr:uid="{00000000-0005-0000-0000-000063560000}"/>
    <cellStyle name="Normal 304 3 2 3" xfId="28554" xr:uid="{00000000-0005-0000-0000-000064560000}"/>
    <cellStyle name="Normal 304 3 3" xfId="28555" xr:uid="{00000000-0005-0000-0000-000065560000}"/>
    <cellStyle name="Normal 304 3 3 2" xfId="28556" xr:uid="{00000000-0005-0000-0000-000066560000}"/>
    <cellStyle name="Normal 304 3 4" xfId="28557" xr:uid="{00000000-0005-0000-0000-000067560000}"/>
    <cellStyle name="Normal 304 3 5" xfId="28558" xr:uid="{00000000-0005-0000-0000-000068560000}"/>
    <cellStyle name="Normal 304 3 6" xfId="28551" xr:uid="{00000000-0005-0000-0000-000069560000}"/>
    <cellStyle name="Normal 304 4" xfId="28559" xr:uid="{00000000-0005-0000-0000-00006A560000}"/>
    <cellStyle name="Normal 304 4 2" xfId="28560" xr:uid="{00000000-0005-0000-0000-00006B560000}"/>
    <cellStyle name="Normal 304 4 2 2" xfId="28561" xr:uid="{00000000-0005-0000-0000-00006C560000}"/>
    <cellStyle name="Normal 304 4 3" xfId="28562" xr:uid="{00000000-0005-0000-0000-00006D560000}"/>
    <cellStyle name="Normal 304 5" xfId="28563" xr:uid="{00000000-0005-0000-0000-00006E560000}"/>
    <cellStyle name="Normal 304 5 2" xfId="28564" xr:uid="{00000000-0005-0000-0000-00006F560000}"/>
    <cellStyle name="Normal 304 5 3" xfId="28565" xr:uid="{00000000-0005-0000-0000-000070560000}"/>
    <cellStyle name="Normal 304 6" xfId="28566" xr:uid="{00000000-0005-0000-0000-000071560000}"/>
    <cellStyle name="Normal 304 7" xfId="28567" xr:uid="{00000000-0005-0000-0000-000072560000}"/>
    <cellStyle name="Normal 304 8" xfId="28544" xr:uid="{00000000-0005-0000-0000-000073560000}"/>
    <cellStyle name="Normal 305" xfId="2472" xr:uid="{00000000-0005-0000-0000-000074560000}"/>
    <cellStyle name="Normal 305 2" xfId="8917" xr:uid="{00000000-0005-0000-0000-000075560000}"/>
    <cellStyle name="Normal 305 2 2" xfId="28570" xr:uid="{00000000-0005-0000-0000-000076560000}"/>
    <cellStyle name="Normal 305 2 2 2" xfId="28571" xr:uid="{00000000-0005-0000-0000-000077560000}"/>
    <cellStyle name="Normal 305 2 3" xfId="28572" xr:uid="{00000000-0005-0000-0000-000078560000}"/>
    <cellStyle name="Normal 305 2 3 2" xfId="28573" xr:uid="{00000000-0005-0000-0000-000079560000}"/>
    <cellStyle name="Normal 305 2 4" xfId="28574" xr:uid="{00000000-0005-0000-0000-00007A560000}"/>
    <cellStyle name="Normal 305 2 5" xfId="28569" xr:uid="{00000000-0005-0000-0000-00007B560000}"/>
    <cellStyle name="Normal 305 3" xfId="5615" xr:uid="{00000000-0005-0000-0000-00007C560000}"/>
    <cellStyle name="Normal 305 3 2" xfId="28576" xr:uid="{00000000-0005-0000-0000-00007D560000}"/>
    <cellStyle name="Normal 305 3 2 2" xfId="28577" xr:uid="{00000000-0005-0000-0000-00007E560000}"/>
    <cellStyle name="Normal 305 3 2 3" xfId="28578" xr:uid="{00000000-0005-0000-0000-00007F560000}"/>
    <cellStyle name="Normal 305 3 3" xfId="28579" xr:uid="{00000000-0005-0000-0000-000080560000}"/>
    <cellStyle name="Normal 305 3 3 2" xfId="28580" xr:uid="{00000000-0005-0000-0000-000081560000}"/>
    <cellStyle name="Normal 305 3 4" xfId="28581" xr:uid="{00000000-0005-0000-0000-000082560000}"/>
    <cellStyle name="Normal 305 3 5" xfId="28582" xr:uid="{00000000-0005-0000-0000-000083560000}"/>
    <cellStyle name="Normal 305 3 6" xfId="28575" xr:uid="{00000000-0005-0000-0000-000084560000}"/>
    <cellStyle name="Normal 305 4" xfId="28583" xr:uid="{00000000-0005-0000-0000-000085560000}"/>
    <cellStyle name="Normal 305 4 2" xfId="28584" xr:uid="{00000000-0005-0000-0000-000086560000}"/>
    <cellStyle name="Normal 305 4 2 2" xfId="28585" xr:uid="{00000000-0005-0000-0000-000087560000}"/>
    <cellStyle name="Normal 305 4 3" xfId="28586" xr:uid="{00000000-0005-0000-0000-000088560000}"/>
    <cellStyle name="Normal 305 5" xfId="28587" xr:uid="{00000000-0005-0000-0000-000089560000}"/>
    <cellStyle name="Normal 305 5 2" xfId="28588" xr:uid="{00000000-0005-0000-0000-00008A560000}"/>
    <cellStyle name="Normal 305 5 3" xfId="28589" xr:uid="{00000000-0005-0000-0000-00008B560000}"/>
    <cellStyle name="Normal 305 6" xfId="28590" xr:uid="{00000000-0005-0000-0000-00008C560000}"/>
    <cellStyle name="Normal 305 7" xfId="28591" xr:uid="{00000000-0005-0000-0000-00008D560000}"/>
    <cellStyle name="Normal 305 8" xfId="28568" xr:uid="{00000000-0005-0000-0000-00008E560000}"/>
    <cellStyle name="Normal 306" xfId="2473" xr:uid="{00000000-0005-0000-0000-00008F560000}"/>
    <cellStyle name="Normal 306 2" xfId="8916" xr:uid="{00000000-0005-0000-0000-000090560000}"/>
    <cellStyle name="Normal 306 2 2" xfId="28594" xr:uid="{00000000-0005-0000-0000-000091560000}"/>
    <cellStyle name="Normal 306 2 2 2" xfId="28595" xr:uid="{00000000-0005-0000-0000-000092560000}"/>
    <cellStyle name="Normal 306 2 3" xfId="28596" xr:uid="{00000000-0005-0000-0000-000093560000}"/>
    <cellStyle name="Normal 306 2 3 2" xfId="28597" xr:uid="{00000000-0005-0000-0000-000094560000}"/>
    <cellStyle name="Normal 306 2 4" xfId="28598" xr:uid="{00000000-0005-0000-0000-000095560000}"/>
    <cellStyle name="Normal 306 2 5" xfId="28593" xr:uid="{00000000-0005-0000-0000-000096560000}"/>
    <cellStyle name="Normal 306 3" xfId="5616" xr:uid="{00000000-0005-0000-0000-000097560000}"/>
    <cellStyle name="Normal 306 3 2" xfId="28600" xr:uid="{00000000-0005-0000-0000-000098560000}"/>
    <cellStyle name="Normal 306 3 2 2" xfId="28601" xr:uid="{00000000-0005-0000-0000-000099560000}"/>
    <cellStyle name="Normal 306 3 2 3" xfId="28602" xr:uid="{00000000-0005-0000-0000-00009A560000}"/>
    <cellStyle name="Normal 306 3 3" xfId="28603" xr:uid="{00000000-0005-0000-0000-00009B560000}"/>
    <cellStyle name="Normal 306 3 3 2" xfId="28604" xr:uid="{00000000-0005-0000-0000-00009C560000}"/>
    <cellStyle name="Normal 306 3 4" xfId="28605" xr:uid="{00000000-0005-0000-0000-00009D560000}"/>
    <cellStyle name="Normal 306 3 5" xfId="28606" xr:uid="{00000000-0005-0000-0000-00009E560000}"/>
    <cellStyle name="Normal 306 3 6" xfId="28599" xr:uid="{00000000-0005-0000-0000-00009F560000}"/>
    <cellStyle name="Normal 306 4" xfId="28607" xr:uid="{00000000-0005-0000-0000-0000A0560000}"/>
    <cellStyle name="Normal 306 4 2" xfId="28608" xr:uid="{00000000-0005-0000-0000-0000A1560000}"/>
    <cellStyle name="Normal 306 4 2 2" xfId="28609" xr:uid="{00000000-0005-0000-0000-0000A2560000}"/>
    <cellStyle name="Normal 306 4 3" xfId="28610" xr:uid="{00000000-0005-0000-0000-0000A3560000}"/>
    <cellStyle name="Normal 306 5" xfId="28611" xr:uid="{00000000-0005-0000-0000-0000A4560000}"/>
    <cellStyle name="Normal 306 5 2" xfId="28612" xr:uid="{00000000-0005-0000-0000-0000A5560000}"/>
    <cellStyle name="Normal 306 5 3" xfId="28613" xr:uid="{00000000-0005-0000-0000-0000A6560000}"/>
    <cellStyle name="Normal 306 6" xfId="28614" xr:uid="{00000000-0005-0000-0000-0000A7560000}"/>
    <cellStyle name="Normal 306 7" xfId="28615" xr:uid="{00000000-0005-0000-0000-0000A8560000}"/>
    <cellStyle name="Normal 306 8" xfId="28592" xr:uid="{00000000-0005-0000-0000-0000A9560000}"/>
    <cellStyle name="Normal 307" xfId="2474" xr:uid="{00000000-0005-0000-0000-0000AA560000}"/>
    <cellStyle name="Normal 307 2" xfId="8884" xr:uid="{00000000-0005-0000-0000-0000AB560000}"/>
    <cellStyle name="Normal 307 2 2" xfId="28618" xr:uid="{00000000-0005-0000-0000-0000AC560000}"/>
    <cellStyle name="Normal 307 2 2 2" xfId="28619" xr:uid="{00000000-0005-0000-0000-0000AD560000}"/>
    <cellStyle name="Normal 307 2 3" xfId="28620" xr:uid="{00000000-0005-0000-0000-0000AE560000}"/>
    <cellStyle name="Normal 307 2 3 2" xfId="28621" xr:uid="{00000000-0005-0000-0000-0000AF560000}"/>
    <cellStyle name="Normal 307 2 4" xfId="28622" xr:uid="{00000000-0005-0000-0000-0000B0560000}"/>
    <cellStyle name="Normal 307 2 5" xfId="28617" xr:uid="{00000000-0005-0000-0000-0000B1560000}"/>
    <cellStyle name="Normal 307 3" xfId="5617" xr:uid="{00000000-0005-0000-0000-0000B2560000}"/>
    <cellStyle name="Normal 307 3 2" xfId="28624" xr:uid="{00000000-0005-0000-0000-0000B3560000}"/>
    <cellStyle name="Normal 307 3 2 2" xfId="28625" xr:uid="{00000000-0005-0000-0000-0000B4560000}"/>
    <cellStyle name="Normal 307 3 2 3" xfId="28626" xr:uid="{00000000-0005-0000-0000-0000B5560000}"/>
    <cellStyle name="Normal 307 3 3" xfId="28627" xr:uid="{00000000-0005-0000-0000-0000B6560000}"/>
    <cellStyle name="Normal 307 3 3 2" xfId="28628" xr:uid="{00000000-0005-0000-0000-0000B7560000}"/>
    <cellStyle name="Normal 307 3 4" xfId="28629" xr:uid="{00000000-0005-0000-0000-0000B8560000}"/>
    <cellStyle name="Normal 307 3 5" xfId="28630" xr:uid="{00000000-0005-0000-0000-0000B9560000}"/>
    <cellStyle name="Normal 307 3 6" xfId="28623" xr:uid="{00000000-0005-0000-0000-0000BA560000}"/>
    <cellStyle name="Normal 307 4" xfId="28631" xr:uid="{00000000-0005-0000-0000-0000BB560000}"/>
    <cellStyle name="Normal 307 4 2" xfId="28632" xr:uid="{00000000-0005-0000-0000-0000BC560000}"/>
    <cellStyle name="Normal 307 4 2 2" xfId="28633" xr:uid="{00000000-0005-0000-0000-0000BD560000}"/>
    <cellStyle name="Normal 307 4 3" xfId="28634" xr:uid="{00000000-0005-0000-0000-0000BE560000}"/>
    <cellStyle name="Normal 307 5" xfId="28635" xr:uid="{00000000-0005-0000-0000-0000BF560000}"/>
    <cellStyle name="Normal 307 5 2" xfId="28636" xr:uid="{00000000-0005-0000-0000-0000C0560000}"/>
    <cellStyle name="Normal 307 5 3" xfId="28637" xr:uid="{00000000-0005-0000-0000-0000C1560000}"/>
    <cellStyle name="Normal 307 6" xfId="28638" xr:uid="{00000000-0005-0000-0000-0000C2560000}"/>
    <cellStyle name="Normal 307 7" xfId="28639" xr:uid="{00000000-0005-0000-0000-0000C3560000}"/>
    <cellStyle name="Normal 307 8" xfId="28616" xr:uid="{00000000-0005-0000-0000-0000C4560000}"/>
    <cellStyle name="Normal 308" xfId="2475" xr:uid="{00000000-0005-0000-0000-0000C5560000}"/>
    <cellStyle name="Normal 308 2" xfId="8890" xr:uid="{00000000-0005-0000-0000-0000C6560000}"/>
    <cellStyle name="Normal 308 2 2" xfId="28642" xr:uid="{00000000-0005-0000-0000-0000C7560000}"/>
    <cellStyle name="Normal 308 2 2 2" xfId="28643" xr:uid="{00000000-0005-0000-0000-0000C8560000}"/>
    <cellStyle name="Normal 308 2 3" xfId="28644" xr:uid="{00000000-0005-0000-0000-0000C9560000}"/>
    <cellStyle name="Normal 308 2 3 2" xfId="28645" xr:uid="{00000000-0005-0000-0000-0000CA560000}"/>
    <cellStyle name="Normal 308 2 4" xfId="28646" xr:uid="{00000000-0005-0000-0000-0000CB560000}"/>
    <cellStyle name="Normal 308 2 4 2" xfId="28647" xr:uid="{00000000-0005-0000-0000-0000CC560000}"/>
    <cellStyle name="Normal 308 2 5" xfId="28648" xr:uid="{00000000-0005-0000-0000-0000CD560000}"/>
    <cellStyle name="Normal 308 2 6" xfId="28641" xr:uid="{00000000-0005-0000-0000-0000CE560000}"/>
    <cellStyle name="Normal 308 3" xfId="5618" xr:uid="{00000000-0005-0000-0000-0000CF560000}"/>
    <cellStyle name="Normal 308 3 2" xfId="28650" xr:uid="{00000000-0005-0000-0000-0000D0560000}"/>
    <cellStyle name="Normal 308 3 2 2" xfId="28651" xr:uid="{00000000-0005-0000-0000-0000D1560000}"/>
    <cellStyle name="Normal 308 3 2 3" xfId="28652" xr:uid="{00000000-0005-0000-0000-0000D2560000}"/>
    <cellStyle name="Normal 308 3 3" xfId="28653" xr:uid="{00000000-0005-0000-0000-0000D3560000}"/>
    <cellStyle name="Normal 308 3 3 2" xfId="28654" xr:uid="{00000000-0005-0000-0000-0000D4560000}"/>
    <cellStyle name="Normal 308 3 4" xfId="28655" xr:uid="{00000000-0005-0000-0000-0000D5560000}"/>
    <cellStyle name="Normal 308 3 5" xfId="28656" xr:uid="{00000000-0005-0000-0000-0000D6560000}"/>
    <cellStyle name="Normal 308 3 6" xfId="28649" xr:uid="{00000000-0005-0000-0000-0000D7560000}"/>
    <cellStyle name="Normal 308 4" xfId="28657" xr:uid="{00000000-0005-0000-0000-0000D8560000}"/>
    <cellStyle name="Normal 308 4 2" xfId="28658" xr:uid="{00000000-0005-0000-0000-0000D9560000}"/>
    <cellStyle name="Normal 308 4 2 2" xfId="28659" xr:uid="{00000000-0005-0000-0000-0000DA560000}"/>
    <cellStyle name="Normal 308 4 3" xfId="28660" xr:uid="{00000000-0005-0000-0000-0000DB560000}"/>
    <cellStyle name="Normal 308 5" xfId="28661" xr:uid="{00000000-0005-0000-0000-0000DC560000}"/>
    <cellStyle name="Normal 308 5 2" xfId="28662" xr:uid="{00000000-0005-0000-0000-0000DD560000}"/>
    <cellStyle name="Normal 308 5 3" xfId="28663" xr:uid="{00000000-0005-0000-0000-0000DE560000}"/>
    <cellStyle name="Normal 308 6" xfId="28664" xr:uid="{00000000-0005-0000-0000-0000DF560000}"/>
    <cellStyle name="Normal 308 7" xfId="28640" xr:uid="{00000000-0005-0000-0000-0000E0560000}"/>
    <cellStyle name="Normal 309" xfId="2476" xr:uid="{00000000-0005-0000-0000-0000E1560000}"/>
    <cellStyle name="Normal 309 2" xfId="8913" xr:uid="{00000000-0005-0000-0000-0000E2560000}"/>
    <cellStyle name="Normal 309 2 2" xfId="28667" xr:uid="{00000000-0005-0000-0000-0000E3560000}"/>
    <cellStyle name="Normal 309 2 2 2" xfId="28668" xr:uid="{00000000-0005-0000-0000-0000E4560000}"/>
    <cellStyle name="Normal 309 2 3" xfId="28669" xr:uid="{00000000-0005-0000-0000-0000E5560000}"/>
    <cellStyle name="Normal 309 2 3 2" xfId="28670" xr:uid="{00000000-0005-0000-0000-0000E6560000}"/>
    <cellStyle name="Normal 309 2 4" xfId="28671" xr:uid="{00000000-0005-0000-0000-0000E7560000}"/>
    <cellStyle name="Normal 309 2 4 2" xfId="28672" xr:uid="{00000000-0005-0000-0000-0000E8560000}"/>
    <cellStyle name="Normal 309 2 5" xfId="28673" xr:uid="{00000000-0005-0000-0000-0000E9560000}"/>
    <cellStyle name="Normal 309 2 6" xfId="28666" xr:uid="{00000000-0005-0000-0000-0000EA560000}"/>
    <cellStyle name="Normal 309 3" xfId="5619" xr:uid="{00000000-0005-0000-0000-0000EB560000}"/>
    <cellStyle name="Normal 309 3 2" xfId="28675" xr:uid="{00000000-0005-0000-0000-0000EC560000}"/>
    <cellStyle name="Normal 309 3 2 2" xfId="28676" xr:uid="{00000000-0005-0000-0000-0000ED560000}"/>
    <cellStyle name="Normal 309 3 2 3" xfId="28677" xr:uid="{00000000-0005-0000-0000-0000EE560000}"/>
    <cellStyle name="Normal 309 3 3" xfId="28678" xr:uid="{00000000-0005-0000-0000-0000EF560000}"/>
    <cellStyle name="Normal 309 3 3 2" xfId="28679" xr:uid="{00000000-0005-0000-0000-0000F0560000}"/>
    <cellStyle name="Normal 309 3 4" xfId="28680" xr:uid="{00000000-0005-0000-0000-0000F1560000}"/>
    <cellStyle name="Normal 309 3 5" xfId="28681" xr:uid="{00000000-0005-0000-0000-0000F2560000}"/>
    <cellStyle name="Normal 309 3 6" xfId="28674" xr:uid="{00000000-0005-0000-0000-0000F3560000}"/>
    <cellStyle name="Normal 309 4" xfId="28682" xr:uid="{00000000-0005-0000-0000-0000F4560000}"/>
    <cellStyle name="Normal 309 4 2" xfId="28683" xr:uid="{00000000-0005-0000-0000-0000F5560000}"/>
    <cellStyle name="Normal 309 4 2 2" xfId="28684" xr:uid="{00000000-0005-0000-0000-0000F6560000}"/>
    <cellStyle name="Normal 309 4 3" xfId="28685" xr:uid="{00000000-0005-0000-0000-0000F7560000}"/>
    <cellStyle name="Normal 309 5" xfId="28686" xr:uid="{00000000-0005-0000-0000-0000F8560000}"/>
    <cellStyle name="Normal 309 5 2" xfId="28687" xr:uid="{00000000-0005-0000-0000-0000F9560000}"/>
    <cellStyle name="Normal 309 5 3" xfId="28688" xr:uid="{00000000-0005-0000-0000-0000FA560000}"/>
    <cellStyle name="Normal 309 6" xfId="28689" xr:uid="{00000000-0005-0000-0000-0000FB560000}"/>
    <cellStyle name="Normal 309 7" xfId="28665" xr:uid="{00000000-0005-0000-0000-0000FC560000}"/>
    <cellStyle name="Normal 31" xfId="2250" xr:uid="{00000000-0005-0000-0000-0000FD560000}"/>
    <cellStyle name="Normal 31 10" xfId="5620" xr:uid="{00000000-0005-0000-0000-0000FE560000}"/>
    <cellStyle name="Normal 31 10 2" xfId="14109" xr:uid="{00000000-0005-0000-0000-0000FF560000}"/>
    <cellStyle name="Normal 31 11" xfId="28690" xr:uid="{00000000-0005-0000-0000-000000570000}"/>
    <cellStyle name="Normal 31 2" xfId="5621" xr:uid="{00000000-0005-0000-0000-000001570000}"/>
    <cellStyle name="Normal 31 2 10" xfId="28691" xr:uid="{00000000-0005-0000-0000-000002570000}"/>
    <cellStyle name="Normal 31 2 2" xfId="5622" xr:uid="{00000000-0005-0000-0000-000003570000}"/>
    <cellStyle name="Normal 31 2 2 2" xfId="5623" xr:uid="{00000000-0005-0000-0000-000004570000}"/>
    <cellStyle name="Normal 31 2 2 2 2" xfId="5624" xr:uid="{00000000-0005-0000-0000-000005570000}"/>
    <cellStyle name="Normal 31 2 2 2 2 2" xfId="5625" xr:uid="{00000000-0005-0000-0000-000006570000}"/>
    <cellStyle name="Normal 31 2 2 2 2 2 2" xfId="7838" xr:uid="{00000000-0005-0000-0000-000007570000}"/>
    <cellStyle name="Normal 31 2 2 2 2 2 2 2" xfId="16083" xr:uid="{00000000-0005-0000-0000-000008570000}"/>
    <cellStyle name="Normal 31 2 2 2 2 2 2 2 2" xfId="28693" xr:uid="{00000000-0005-0000-0000-000009570000}"/>
    <cellStyle name="Normal 31 2 2 2 2 2 2 3" xfId="28694" xr:uid="{00000000-0005-0000-0000-00000A570000}"/>
    <cellStyle name="Normal 31 2 2 2 2 2 2 4" xfId="28692" xr:uid="{00000000-0005-0000-0000-00000B570000}"/>
    <cellStyle name="Normal 31 2 2 2 2 2 3" xfId="14114" xr:uid="{00000000-0005-0000-0000-00000C570000}"/>
    <cellStyle name="Normal 31 2 2 2 2 2 3 2" xfId="28695" xr:uid="{00000000-0005-0000-0000-00000D570000}"/>
    <cellStyle name="Normal 31 2 2 2 2 2 4" xfId="28696" xr:uid="{00000000-0005-0000-0000-00000E570000}"/>
    <cellStyle name="Normal 31 2 2 2 2 2 5" xfId="28697" xr:uid="{00000000-0005-0000-0000-00000F570000}"/>
    <cellStyle name="Normal 31 2 2 2 2 3" xfId="7837" xr:uid="{00000000-0005-0000-0000-000010570000}"/>
    <cellStyle name="Normal 31 2 2 2 2 3 2" xfId="16082" xr:uid="{00000000-0005-0000-0000-000011570000}"/>
    <cellStyle name="Normal 31 2 2 2 2 3 2 2" xfId="28699" xr:uid="{00000000-0005-0000-0000-000012570000}"/>
    <cellStyle name="Normal 31 2 2 2 2 3 3" xfId="28700" xr:uid="{00000000-0005-0000-0000-000013570000}"/>
    <cellStyle name="Normal 31 2 2 2 2 3 4" xfId="28698" xr:uid="{00000000-0005-0000-0000-000014570000}"/>
    <cellStyle name="Normal 31 2 2 2 2 4" xfId="14113" xr:uid="{00000000-0005-0000-0000-000015570000}"/>
    <cellStyle name="Normal 31 2 2 2 2 4 2" xfId="28701" xr:uid="{00000000-0005-0000-0000-000016570000}"/>
    <cellStyle name="Normal 31 2 2 2 2 5" xfId="28702" xr:uid="{00000000-0005-0000-0000-000017570000}"/>
    <cellStyle name="Normal 31 2 2 2 2 6" xfId="28703" xr:uid="{00000000-0005-0000-0000-000018570000}"/>
    <cellStyle name="Normal 31 2 2 2 3" xfId="5626" xr:uid="{00000000-0005-0000-0000-000019570000}"/>
    <cellStyle name="Normal 31 2 2 2 3 2" xfId="7839" xr:uid="{00000000-0005-0000-0000-00001A570000}"/>
    <cellStyle name="Normal 31 2 2 2 3 2 2" xfId="16084" xr:uid="{00000000-0005-0000-0000-00001B570000}"/>
    <cellStyle name="Normal 31 2 2 2 3 2 2 2" xfId="28705" xr:uid="{00000000-0005-0000-0000-00001C570000}"/>
    <cellStyle name="Normal 31 2 2 2 3 2 3" xfId="28706" xr:uid="{00000000-0005-0000-0000-00001D570000}"/>
    <cellStyle name="Normal 31 2 2 2 3 2 4" xfId="28704" xr:uid="{00000000-0005-0000-0000-00001E570000}"/>
    <cellStyle name="Normal 31 2 2 2 3 3" xfId="14115" xr:uid="{00000000-0005-0000-0000-00001F570000}"/>
    <cellStyle name="Normal 31 2 2 2 3 3 2" xfId="28707" xr:uid="{00000000-0005-0000-0000-000020570000}"/>
    <cellStyle name="Normal 31 2 2 2 3 4" xfId="28708" xr:uid="{00000000-0005-0000-0000-000021570000}"/>
    <cellStyle name="Normal 31 2 2 2 3 5" xfId="28709" xr:uid="{00000000-0005-0000-0000-000022570000}"/>
    <cellStyle name="Normal 31 2 2 2 4" xfId="7836" xr:uid="{00000000-0005-0000-0000-000023570000}"/>
    <cellStyle name="Normal 31 2 2 2 4 2" xfId="16081" xr:uid="{00000000-0005-0000-0000-000024570000}"/>
    <cellStyle name="Normal 31 2 2 2 4 2 2" xfId="28711" xr:uid="{00000000-0005-0000-0000-000025570000}"/>
    <cellStyle name="Normal 31 2 2 2 4 3" xfId="28712" xr:uid="{00000000-0005-0000-0000-000026570000}"/>
    <cellStyle name="Normal 31 2 2 2 4 4" xfId="28710" xr:uid="{00000000-0005-0000-0000-000027570000}"/>
    <cellStyle name="Normal 31 2 2 2 5" xfId="14112" xr:uid="{00000000-0005-0000-0000-000028570000}"/>
    <cellStyle name="Normal 31 2 2 2 5 2" xfId="28713" xr:uid="{00000000-0005-0000-0000-000029570000}"/>
    <cellStyle name="Normal 31 2 2 2 6" xfId="28714" xr:uid="{00000000-0005-0000-0000-00002A570000}"/>
    <cellStyle name="Normal 31 2 2 2 7" xfId="28715" xr:uid="{00000000-0005-0000-0000-00002B570000}"/>
    <cellStyle name="Normal 31 2 2 3" xfId="5627" xr:uid="{00000000-0005-0000-0000-00002C570000}"/>
    <cellStyle name="Normal 31 2 2 3 2" xfId="5628" xr:uid="{00000000-0005-0000-0000-00002D570000}"/>
    <cellStyle name="Normal 31 2 2 3 2 2" xfId="7841" xr:uid="{00000000-0005-0000-0000-00002E570000}"/>
    <cellStyle name="Normal 31 2 2 3 2 2 2" xfId="16086" xr:uid="{00000000-0005-0000-0000-00002F570000}"/>
    <cellStyle name="Normal 31 2 2 3 2 2 2 2" xfId="28717" xr:uid="{00000000-0005-0000-0000-000030570000}"/>
    <cellStyle name="Normal 31 2 2 3 2 2 3" xfId="28718" xr:uid="{00000000-0005-0000-0000-000031570000}"/>
    <cellStyle name="Normal 31 2 2 3 2 2 4" xfId="28716" xr:uid="{00000000-0005-0000-0000-000032570000}"/>
    <cellStyle name="Normal 31 2 2 3 2 3" xfId="14117" xr:uid="{00000000-0005-0000-0000-000033570000}"/>
    <cellStyle name="Normal 31 2 2 3 2 3 2" xfId="28719" xr:uid="{00000000-0005-0000-0000-000034570000}"/>
    <cellStyle name="Normal 31 2 2 3 2 4" xfId="28720" xr:uid="{00000000-0005-0000-0000-000035570000}"/>
    <cellStyle name="Normal 31 2 2 3 2 5" xfId="28721" xr:uid="{00000000-0005-0000-0000-000036570000}"/>
    <cellStyle name="Normal 31 2 2 3 3" xfId="7840" xr:uid="{00000000-0005-0000-0000-000037570000}"/>
    <cellStyle name="Normal 31 2 2 3 3 2" xfId="16085" xr:uid="{00000000-0005-0000-0000-000038570000}"/>
    <cellStyle name="Normal 31 2 2 3 3 2 2" xfId="28723" xr:uid="{00000000-0005-0000-0000-000039570000}"/>
    <cellStyle name="Normal 31 2 2 3 3 3" xfId="28724" xr:uid="{00000000-0005-0000-0000-00003A570000}"/>
    <cellStyle name="Normal 31 2 2 3 3 4" xfId="28722" xr:uid="{00000000-0005-0000-0000-00003B570000}"/>
    <cellStyle name="Normal 31 2 2 3 4" xfId="14116" xr:uid="{00000000-0005-0000-0000-00003C570000}"/>
    <cellStyle name="Normal 31 2 2 3 4 2" xfId="28725" xr:uid="{00000000-0005-0000-0000-00003D570000}"/>
    <cellStyle name="Normal 31 2 2 3 5" xfId="28726" xr:uid="{00000000-0005-0000-0000-00003E570000}"/>
    <cellStyle name="Normal 31 2 2 3 6" xfId="28727" xr:uid="{00000000-0005-0000-0000-00003F570000}"/>
    <cellStyle name="Normal 31 2 2 4" xfId="5629" xr:uid="{00000000-0005-0000-0000-000040570000}"/>
    <cellStyle name="Normal 31 2 2 4 2" xfId="5630" xr:uid="{00000000-0005-0000-0000-000041570000}"/>
    <cellStyle name="Normal 31 2 2 4 2 2" xfId="7843" xr:uid="{00000000-0005-0000-0000-000042570000}"/>
    <cellStyle name="Normal 31 2 2 4 2 2 2" xfId="16088" xr:uid="{00000000-0005-0000-0000-000043570000}"/>
    <cellStyle name="Normal 31 2 2 4 2 2 2 2" xfId="28729" xr:uid="{00000000-0005-0000-0000-000044570000}"/>
    <cellStyle name="Normal 31 2 2 4 2 2 3" xfId="28730" xr:uid="{00000000-0005-0000-0000-000045570000}"/>
    <cellStyle name="Normal 31 2 2 4 2 2 4" xfId="28728" xr:uid="{00000000-0005-0000-0000-000046570000}"/>
    <cellStyle name="Normal 31 2 2 4 2 3" xfId="14119" xr:uid="{00000000-0005-0000-0000-000047570000}"/>
    <cellStyle name="Normal 31 2 2 4 2 3 2" xfId="28731" xr:uid="{00000000-0005-0000-0000-000048570000}"/>
    <cellStyle name="Normal 31 2 2 4 2 4" xfId="28732" xr:uid="{00000000-0005-0000-0000-000049570000}"/>
    <cellStyle name="Normal 31 2 2 4 2 5" xfId="28733" xr:uid="{00000000-0005-0000-0000-00004A570000}"/>
    <cellStyle name="Normal 31 2 2 4 3" xfId="7842" xr:uid="{00000000-0005-0000-0000-00004B570000}"/>
    <cellStyle name="Normal 31 2 2 4 3 2" xfId="16087" xr:uid="{00000000-0005-0000-0000-00004C570000}"/>
    <cellStyle name="Normal 31 2 2 4 3 2 2" xfId="28735" xr:uid="{00000000-0005-0000-0000-00004D570000}"/>
    <cellStyle name="Normal 31 2 2 4 3 3" xfId="28736" xr:uid="{00000000-0005-0000-0000-00004E570000}"/>
    <cellStyle name="Normal 31 2 2 4 3 4" xfId="28734" xr:uid="{00000000-0005-0000-0000-00004F570000}"/>
    <cellStyle name="Normal 31 2 2 4 4" xfId="14118" xr:uid="{00000000-0005-0000-0000-000050570000}"/>
    <cellStyle name="Normal 31 2 2 4 4 2" xfId="28737" xr:uid="{00000000-0005-0000-0000-000051570000}"/>
    <cellStyle name="Normal 31 2 2 4 5" xfId="28738" xr:uid="{00000000-0005-0000-0000-000052570000}"/>
    <cellStyle name="Normal 31 2 2 4 6" xfId="28739" xr:uid="{00000000-0005-0000-0000-000053570000}"/>
    <cellStyle name="Normal 31 2 2 5" xfId="5631" xr:uid="{00000000-0005-0000-0000-000054570000}"/>
    <cellStyle name="Normal 31 2 2 5 2" xfId="7844" xr:uid="{00000000-0005-0000-0000-000055570000}"/>
    <cellStyle name="Normal 31 2 2 5 2 2" xfId="16089" xr:uid="{00000000-0005-0000-0000-000056570000}"/>
    <cellStyle name="Normal 31 2 2 5 2 2 2" xfId="28741" xr:uid="{00000000-0005-0000-0000-000057570000}"/>
    <cellStyle name="Normal 31 2 2 5 2 3" xfId="28742" xr:uid="{00000000-0005-0000-0000-000058570000}"/>
    <cellStyle name="Normal 31 2 2 5 2 4" xfId="28740" xr:uid="{00000000-0005-0000-0000-000059570000}"/>
    <cellStyle name="Normal 31 2 2 5 3" xfId="14120" xr:uid="{00000000-0005-0000-0000-00005A570000}"/>
    <cellStyle name="Normal 31 2 2 5 3 2" xfId="28743" xr:uid="{00000000-0005-0000-0000-00005B570000}"/>
    <cellStyle name="Normal 31 2 2 5 4" xfId="28744" xr:uid="{00000000-0005-0000-0000-00005C570000}"/>
    <cellStyle name="Normal 31 2 2 5 5" xfId="28745" xr:uid="{00000000-0005-0000-0000-00005D570000}"/>
    <cellStyle name="Normal 31 2 2 6" xfId="7835" xr:uid="{00000000-0005-0000-0000-00005E570000}"/>
    <cellStyle name="Normal 31 2 2 6 2" xfId="16080" xr:uid="{00000000-0005-0000-0000-00005F570000}"/>
    <cellStyle name="Normal 31 2 2 6 2 2" xfId="28747" xr:uid="{00000000-0005-0000-0000-000060570000}"/>
    <cellStyle name="Normal 31 2 2 6 3" xfId="28748" xr:uid="{00000000-0005-0000-0000-000061570000}"/>
    <cellStyle name="Normal 31 2 2 6 4" xfId="28746" xr:uid="{00000000-0005-0000-0000-000062570000}"/>
    <cellStyle name="Normal 31 2 2 7" xfId="14111" xr:uid="{00000000-0005-0000-0000-000063570000}"/>
    <cellStyle name="Normal 31 2 2 7 2" xfId="28749" xr:uid="{00000000-0005-0000-0000-000064570000}"/>
    <cellStyle name="Normal 31 2 2 8" xfId="28750" xr:uid="{00000000-0005-0000-0000-000065570000}"/>
    <cellStyle name="Normal 31 2 2 9" xfId="28751" xr:uid="{00000000-0005-0000-0000-000066570000}"/>
    <cellStyle name="Normal 31 2 3" xfId="5632" xr:uid="{00000000-0005-0000-0000-000067570000}"/>
    <cellStyle name="Normal 31 2 3 2" xfId="5633" xr:uid="{00000000-0005-0000-0000-000068570000}"/>
    <cellStyle name="Normal 31 2 3 2 2" xfId="5634" xr:uid="{00000000-0005-0000-0000-000069570000}"/>
    <cellStyle name="Normal 31 2 3 2 2 2" xfId="7847" xr:uid="{00000000-0005-0000-0000-00006A570000}"/>
    <cellStyle name="Normal 31 2 3 2 2 2 2" xfId="16092" xr:uid="{00000000-0005-0000-0000-00006B570000}"/>
    <cellStyle name="Normal 31 2 3 2 2 2 2 2" xfId="28753" xr:uid="{00000000-0005-0000-0000-00006C570000}"/>
    <cellStyle name="Normal 31 2 3 2 2 2 3" xfId="28754" xr:uid="{00000000-0005-0000-0000-00006D570000}"/>
    <cellStyle name="Normal 31 2 3 2 2 2 4" xfId="28752" xr:uid="{00000000-0005-0000-0000-00006E570000}"/>
    <cellStyle name="Normal 31 2 3 2 2 3" xfId="14123" xr:uid="{00000000-0005-0000-0000-00006F570000}"/>
    <cellStyle name="Normal 31 2 3 2 2 3 2" xfId="28755" xr:uid="{00000000-0005-0000-0000-000070570000}"/>
    <cellStyle name="Normal 31 2 3 2 2 4" xfId="28756" xr:uid="{00000000-0005-0000-0000-000071570000}"/>
    <cellStyle name="Normal 31 2 3 2 2 5" xfId="28757" xr:uid="{00000000-0005-0000-0000-000072570000}"/>
    <cellStyle name="Normal 31 2 3 2 3" xfId="7846" xr:uid="{00000000-0005-0000-0000-000073570000}"/>
    <cellStyle name="Normal 31 2 3 2 3 2" xfId="16091" xr:uid="{00000000-0005-0000-0000-000074570000}"/>
    <cellStyle name="Normal 31 2 3 2 3 2 2" xfId="28759" xr:uid="{00000000-0005-0000-0000-000075570000}"/>
    <cellStyle name="Normal 31 2 3 2 3 3" xfId="28760" xr:uid="{00000000-0005-0000-0000-000076570000}"/>
    <cellStyle name="Normal 31 2 3 2 3 4" xfId="28758" xr:uid="{00000000-0005-0000-0000-000077570000}"/>
    <cellStyle name="Normal 31 2 3 2 4" xfId="14122" xr:uid="{00000000-0005-0000-0000-000078570000}"/>
    <cellStyle name="Normal 31 2 3 2 4 2" xfId="28761" xr:uid="{00000000-0005-0000-0000-000079570000}"/>
    <cellStyle name="Normal 31 2 3 2 5" xfId="28762" xr:uid="{00000000-0005-0000-0000-00007A570000}"/>
    <cellStyle name="Normal 31 2 3 2 6" xfId="28763" xr:uid="{00000000-0005-0000-0000-00007B570000}"/>
    <cellStyle name="Normal 31 2 3 3" xfId="5635" xr:uid="{00000000-0005-0000-0000-00007C570000}"/>
    <cellStyle name="Normal 31 2 3 3 2" xfId="7848" xr:uid="{00000000-0005-0000-0000-00007D570000}"/>
    <cellStyle name="Normal 31 2 3 3 2 2" xfId="16093" xr:uid="{00000000-0005-0000-0000-00007E570000}"/>
    <cellStyle name="Normal 31 2 3 3 2 2 2" xfId="28765" xr:uid="{00000000-0005-0000-0000-00007F570000}"/>
    <cellStyle name="Normal 31 2 3 3 2 3" xfId="28766" xr:uid="{00000000-0005-0000-0000-000080570000}"/>
    <cellStyle name="Normal 31 2 3 3 2 4" xfId="28764" xr:uid="{00000000-0005-0000-0000-000081570000}"/>
    <cellStyle name="Normal 31 2 3 3 3" xfId="14124" xr:uid="{00000000-0005-0000-0000-000082570000}"/>
    <cellStyle name="Normal 31 2 3 3 3 2" xfId="28767" xr:uid="{00000000-0005-0000-0000-000083570000}"/>
    <cellStyle name="Normal 31 2 3 3 4" xfId="28768" xr:uid="{00000000-0005-0000-0000-000084570000}"/>
    <cellStyle name="Normal 31 2 3 3 5" xfId="28769" xr:uid="{00000000-0005-0000-0000-000085570000}"/>
    <cellStyle name="Normal 31 2 3 4" xfId="7845" xr:uid="{00000000-0005-0000-0000-000086570000}"/>
    <cellStyle name="Normal 31 2 3 4 2" xfId="16090" xr:uid="{00000000-0005-0000-0000-000087570000}"/>
    <cellStyle name="Normal 31 2 3 4 2 2" xfId="28771" xr:uid="{00000000-0005-0000-0000-000088570000}"/>
    <cellStyle name="Normal 31 2 3 4 3" xfId="28772" xr:uid="{00000000-0005-0000-0000-000089570000}"/>
    <cellStyle name="Normal 31 2 3 4 4" xfId="28770" xr:uid="{00000000-0005-0000-0000-00008A570000}"/>
    <cellStyle name="Normal 31 2 3 5" xfId="14121" xr:uid="{00000000-0005-0000-0000-00008B570000}"/>
    <cellStyle name="Normal 31 2 3 5 2" xfId="28773" xr:uid="{00000000-0005-0000-0000-00008C570000}"/>
    <cellStyle name="Normal 31 2 3 6" xfId="28774" xr:uid="{00000000-0005-0000-0000-00008D570000}"/>
    <cellStyle name="Normal 31 2 3 7" xfId="28775" xr:uid="{00000000-0005-0000-0000-00008E570000}"/>
    <cellStyle name="Normal 31 2 4" xfId="5636" xr:uid="{00000000-0005-0000-0000-00008F570000}"/>
    <cellStyle name="Normal 31 2 4 2" xfId="5637" xr:uid="{00000000-0005-0000-0000-000090570000}"/>
    <cellStyle name="Normal 31 2 4 2 2" xfId="7850" xr:uid="{00000000-0005-0000-0000-000091570000}"/>
    <cellStyle name="Normal 31 2 4 2 2 2" xfId="16095" xr:uid="{00000000-0005-0000-0000-000092570000}"/>
    <cellStyle name="Normal 31 2 4 2 2 2 2" xfId="28777" xr:uid="{00000000-0005-0000-0000-000093570000}"/>
    <cellStyle name="Normal 31 2 4 2 2 3" xfId="28778" xr:uid="{00000000-0005-0000-0000-000094570000}"/>
    <cellStyle name="Normal 31 2 4 2 2 4" xfId="28776" xr:uid="{00000000-0005-0000-0000-000095570000}"/>
    <cellStyle name="Normal 31 2 4 2 3" xfId="14126" xr:uid="{00000000-0005-0000-0000-000096570000}"/>
    <cellStyle name="Normal 31 2 4 2 3 2" xfId="28779" xr:uid="{00000000-0005-0000-0000-000097570000}"/>
    <cellStyle name="Normal 31 2 4 2 4" xfId="28780" xr:uid="{00000000-0005-0000-0000-000098570000}"/>
    <cellStyle name="Normal 31 2 4 2 5" xfId="28781" xr:uid="{00000000-0005-0000-0000-000099570000}"/>
    <cellStyle name="Normal 31 2 4 3" xfId="7849" xr:uid="{00000000-0005-0000-0000-00009A570000}"/>
    <cellStyle name="Normal 31 2 4 3 2" xfId="16094" xr:uid="{00000000-0005-0000-0000-00009B570000}"/>
    <cellStyle name="Normal 31 2 4 3 2 2" xfId="28783" xr:uid="{00000000-0005-0000-0000-00009C570000}"/>
    <cellStyle name="Normal 31 2 4 3 3" xfId="28784" xr:uid="{00000000-0005-0000-0000-00009D570000}"/>
    <cellStyle name="Normal 31 2 4 3 4" xfId="28782" xr:uid="{00000000-0005-0000-0000-00009E570000}"/>
    <cellStyle name="Normal 31 2 4 4" xfId="14125" xr:uid="{00000000-0005-0000-0000-00009F570000}"/>
    <cellStyle name="Normal 31 2 4 4 2" xfId="28785" xr:uid="{00000000-0005-0000-0000-0000A0570000}"/>
    <cellStyle name="Normal 31 2 4 5" xfId="28786" xr:uid="{00000000-0005-0000-0000-0000A1570000}"/>
    <cellStyle name="Normal 31 2 4 6" xfId="28787" xr:uid="{00000000-0005-0000-0000-0000A2570000}"/>
    <cellStyle name="Normal 31 2 5" xfId="5638" xr:uid="{00000000-0005-0000-0000-0000A3570000}"/>
    <cellStyle name="Normal 31 2 5 2" xfId="5639" xr:uid="{00000000-0005-0000-0000-0000A4570000}"/>
    <cellStyle name="Normal 31 2 5 2 2" xfId="7852" xr:uid="{00000000-0005-0000-0000-0000A5570000}"/>
    <cellStyle name="Normal 31 2 5 2 2 2" xfId="16097" xr:uid="{00000000-0005-0000-0000-0000A6570000}"/>
    <cellStyle name="Normal 31 2 5 2 2 2 2" xfId="28789" xr:uid="{00000000-0005-0000-0000-0000A7570000}"/>
    <cellStyle name="Normal 31 2 5 2 2 3" xfId="28790" xr:uid="{00000000-0005-0000-0000-0000A8570000}"/>
    <cellStyle name="Normal 31 2 5 2 2 4" xfId="28788" xr:uid="{00000000-0005-0000-0000-0000A9570000}"/>
    <cellStyle name="Normal 31 2 5 2 3" xfId="14128" xr:uid="{00000000-0005-0000-0000-0000AA570000}"/>
    <cellStyle name="Normal 31 2 5 2 3 2" xfId="28791" xr:uid="{00000000-0005-0000-0000-0000AB570000}"/>
    <cellStyle name="Normal 31 2 5 2 4" xfId="28792" xr:uid="{00000000-0005-0000-0000-0000AC570000}"/>
    <cellStyle name="Normal 31 2 5 2 5" xfId="28793" xr:uid="{00000000-0005-0000-0000-0000AD570000}"/>
    <cellStyle name="Normal 31 2 5 3" xfId="7851" xr:uid="{00000000-0005-0000-0000-0000AE570000}"/>
    <cellStyle name="Normal 31 2 5 3 2" xfId="16096" xr:uid="{00000000-0005-0000-0000-0000AF570000}"/>
    <cellStyle name="Normal 31 2 5 3 2 2" xfId="28795" xr:uid="{00000000-0005-0000-0000-0000B0570000}"/>
    <cellStyle name="Normal 31 2 5 3 3" xfId="28796" xr:uid="{00000000-0005-0000-0000-0000B1570000}"/>
    <cellStyle name="Normal 31 2 5 3 4" xfId="28794" xr:uid="{00000000-0005-0000-0000-0000B2570000}"/>
    <cellStyle name="Normal 31 2 5 4" xfId="14127" xr:uid="{00000000-0005-0000-0000-0000B3570000}"/>
    <cellStyle name="Normal 31 2 5 4 2" xfId="28797" xr:uid="{00000000-0005-0000-0000-0000B4570000}"/>
    <cellStyle name="Normal 31 2 5 5" xfId="28798" xr:uid="{00000000-0005-0000-0000-0000B5570000}"/>
    <cellStyle name="Normal 31 2 5 6" xfId="28799" xr:uid="{00000000-0005-0000-0000-0000B6570000}"/>
    <cellStyle name="Normal 31 2 6" xfId="5640" xr:uid="{00000000-0005-0000-0000-0000B7570000}"/>
    <cellStyle name="Normal 31 2 6 2" xfId="7853" xr:uid="{00000000-0005-0000-0000-0000B8570000}"/>
    <cellStyle name="Normal 31 2 6 2 2" xfId="16098" xr:uid="{00000000-0005-0000-0000-0000B9570000}"/>
    <cellStyle name="Normal 31 2 6 2 2 2" xfId="28801" xr:uid="{00000000-0005-0000-0000-0000BA570000}"/>
    <cellStyle name="Normal 31 2 6 2 3" xfId="28802" xr:uid="{00000000-0005-0000-0000-0000BB570000}"/>
    <cellStyle name="Normal 31 2 6 2 4" xfId="28800" xr:uid="{00000000-0005-0000-0000-0000BC570000}"/>
    <cellStyle name="Normal 31 2 6 3" xfId="14129" xr:uid="{00000000-0005-0000-0000-0000BD570000}"/>
    <cellStyle name="Normal 31 2 6 3 2" xfId="28803" xr:uid="{00000000-0005-0000-0000-0000BE570000}"/>
    <cellStyle name="Normal 31 2 6 4" xfId="28804" xr:uid="{00000000-0005-0000-0000-0000BF570000}"/>
    <cellStyle name="Normal 31 2 6 5" xfId="28805" xr:uid="{00000000-0005-0000-0000-0000C0570000}"/>
    <cellStyle name="Normal 31 2 7" xfId="7834" xr:uid="{00000000-0005-0000-0000-0000C1570000}"/>
    <cellStyle name="Normal 31 2 7 2" xfId="16079" xr:uid="{00000000-0005-0000-0000-0000C2570000}"/>
    <cellStyle name="Normal 31 2 7 2 2" xfId="28807" xr:uid="{00000000-0005-0000-0000-0000C3570000}"/>
    <cellStyle name="Normal 31 2 7 3" xfId="28808" xr:uid="{00000000-0005-0000-0000-0000C4570000}"/>
    <cellStyle name="Normal 31 2 7 4" xfId="28806" xr:uid="{00000000-0005-0000-0000-0000C5570000}"/>
    <cellStyle name="Normal 31 2 8" xfId="14110" xr:uid="{00000000-0005-0000-0000-0000C6570000}"/>
    <cellStyle name="Normal 31 2 8 2" xfId="28809" xr:uid="{00000000-0005-0000-0000-0000C7570000}"/>
    <cellStyle name="Normal 31 2 9" xfId="28810" xr:uid="{00000000-0005-0000-0000-0000C8570000}"/>
    <cellStyle name="Normal 31 3" xfId="5641" xr:uid="{00000000-0005-0000-0000-0000C9570000}"/>
    <cellStyle name="Normal 31 3 2" xfId="5642" xr:uid="{00000000-0005-0000-0000-0000CA570000}"/>
    <cellStyle name="Normal 31 3 2 2" xfId="5643" xr:uid="{00000000-0005-0000-0000-0000CB570000}"/>
    <cellStyle name="Normal 31 3 2 2 2" xfId="5644" xr:uid="{00000000-0005-0000-0000-0000CC570000}"/>
    <cellStyle name="Normal 31 3 2 2 2 2" xfId="7857" xr:uid="{00000000-0005-0000-0000-0000CD570000}"/>
    <cellStyle name="Normal 31 3 2 2 2 2 2" xfId="16102" xr:uid="{00000000-0005-0000-0000-0000CE570000}"/>
    <cellStyle name="Normal 31 3 2 2 2 2 2 2" xfId="28812" xr:uid="{00000000-0005-0000-0000-0000CF570000}"/>
    <cellStyle name="Normal 31 3 2 2 2 2 3" xfId="28813" xr:uid="{00000000-0005-0000-0000-0000D0570000}"/>
    <cellStyle name="Normal 31 3 2 2 2 2 4" xfId="28811" xr:uid="{00000000-0005-0000-0000-0000D1570000}"/>
    <cellStyle name="Normal 31 3 2 2 2 3" xfId="14133" xr:uid="{00000000-0005-0000-0000-0000D2570000}"/>
    <cellStyle name="Normal 31 3 2 2 2 3 2" xfId="28814" xr:uid="{00000000-0005-0000-0000-0000D3570000}"/>
    <cellStyle name="Normal 31 3 2 2 2 4" xfId="28815" xr:uid="{00000000-0005-0000-0000-0000D4570000}"/>
    <cellStyle name="Normal 31 3 2 2 2 5" xfId="28816" xr:uid="{00000000-0005-0000-0000-0000D5570000}"/>
    <cellStyle name="Normal 31 3 2 2 3" xfId="7856" xr:uid="{00000000-0005-0000-0000-0000D6570000}"/>
    <cellStyle name="Normal 31 3 2 2 3 2" xfId="16101" xr:uid="{00000000-0005-0000-0000-0000D7570000}"/>
    <cellStyle name="Normal 31 3 2 2 3 2 2" xfId="28818" xr:uid="{00000000-0005-0000-0000-0000D8570000}"/>
    <cellStyle name="Normal 31 3 2 2 3 3" xfId="28819" xr:uid="{00000000-0005-0000-0000-0000D9570000}"/>
    <cellStyle name="Normal 31 3 2 2 3 4" xfId="28817" xr:uid="{00000000-0005-0000-0000-0000DA570000}"/>
    <cellStyle name="Normal 31 3 2 2 4" xfId="14132" xr:uid="{00000000-0005-0000-0000-0000DB570000}"/>
    <cellStyle name="Normal 31 3 2 2 4 2" xfId="28820" xr:uid="{00000000-0005-0000-0000-0000DC570000}"/>
    <cellStyle name="Normal 31 3 2 2 5" xfId="28821" xr:uid="{00000000-0005-0000-0000-0000DD570000}"/>
    <cellStyle name="Normal 31 3 2 2 6" xfId="28822" xr:uid="{00000000-0005-0000-0000-0000DE570000}"/>
    <cellStyle name="Normal 31 3 2 3" xfId="5645" xr:uid="{00000000-0005-0000-0000-0000DF570000}"/>
    <cellStyle name="Normal 31 3 2 3 2" xfId="7858" xr:uid="{00000000-0005-0000-0000-0000E0570000}"/>
    <cellStyle name="Normal 31 3 2 3 2 2" xfId="16103" xr:uid="{00000000-0005-0000-0000-0000E1570000}"/>
    <cellStyle name="Normal 31 3 2 3 2 2 2" xfId="28824" xr:uid="{00000000-0005-0000-0000-0000E2570000}"/>
    <cellStyle name="Normal 31 3 2 3 2 3" xfId="28825" xr:uid="{00000000-0005-0000-0000-0000E3570000}"/>
    <cellStyle name="Normal 31 3 2 3 2 4" xfId="28823" xr:uid="{00000000-0005-0000-0000-0000E4570000}"/>
    <cellStyle name="Normal 31 3 2 3 3" xfId="14134" xr:uid="{00000000-0005-0000-0000-0000E5570000}"/>
    <cellStyle name="Normal 31 3 2 3 3 2" xfId="28826" xr:uid="{00000000-0005-0000-0000-0000E6570000}"/>
    <cellStyle name="Normal 31 3 2 3 4" xfId="28827" xr:uid="{00000000-0005-0000-0000-0000E7570000}"/>
    <cellStyle name="Normal 31 3 2 3 5" xfId="28828" xr:uid="{00000000-0005-0000-0000-0000E8570000}"/>
    <cellStyle name="Normal 31 3 2 4" xfId="7855" xr:uid="{00000000-0005-0000-0000-0000E9570000}"/>
    <cellStyle name="Normal 31 3 2 4 2" xfId="16100" xr:uid="{00000000-0005-0000-0000-0000EA570000}"/>
    <cellStyle name="Normal 31 3 2 4 2 2" xfId="28830" xr:uid="{00000000-0005-0000-0000-0000EB570000}"/>
    <cellStyle name="Normal 31 3 2 4 3" xfId="28831" xr:uid="{00000000-0005-0000-0000-0000EC570000}"/>
    <cellStyle name="Normal 31 3 2 4 4" xfId="28829" xr:uid="{00000000-0005-0000-0000-0000ED570000}"/>
    <cellStyle name="Normal 31 3 2 5" xfId="14131" xr:uid="{00000000-0005-0000-0000-0000EE570000}"/>
    <cellStyle name="Normal 31 3 2 5 2" xfId="28832" xr:uid="{00000000-0005-0000-0000-0000EF570000}"/>
    <cellStyle name="Normal 31 3 2 6" xfId="28833" xr:uid="{00000000-0005-0000-0000-0000F0570000}"/>
    <cellStyle name="Normal 31 3 2 7" xfId="28834" xr:uid="{00000000-0005-0000-0000-0000F1570000}"/>
    <cellStyle name="Normal 31 3 3" xfId="5646" xr:uid="{00000000-0005-0000-0000-0000F2570000}"/>
    <cellStyle name="Normal 31 3 3 2" xfId="5647" xr:uid="{00000000-0005-0000-0000-0000F3570000}"/>
    <cellStyle name="Normal 31 3 3 2 2" xfId="7860" xr:uid="{00000000-0005-0000-0000-0000F4570000}"/>
    <cellStyle name="Normal 31 3 3 2 2 2" xfId="16105" xr:uid="{00000000-0005-0000-0000-0000F5570000}"/>
    <cellStyle name="Normal 31 3 3 2 2 2 2" xfId="28836" xr:uid="{00000000-0005-0000-0000-0000F6570000}"/>
    <cellStyle name="Normal 31 3 3 2 2 3" xfId="28837" xr:uid="{00000000-0005-0000-0000-0000F7570000}"/>
    <cellStyle name="Normal 31 3 3 2 2 4" xfId="28835" xr:uid="{00000000-0005-0000-0000-0000F8570000}"/>
    <cellStyle name="Normal 31 3 3 2 3" xfId="14136" xr:uid="{00000000-0005-0000-0000-0000F9570000}"/>
    <cellStyle name="Normal 31 3 3 2 3 2" xfId="28838" xr:uid="{00000000-0005-0000-0000-0000FA570000}"/>
    <cellStyle name="Normal 31 3 3 2 4" xfId="28839" xr:uid="{00000000-0005-0000-0000-0000FB570000}"/>
    <cellStyle name="Normal 31 3 3 2 5" xfId="28840" xr:uid="{00000000-0005-0000-0000-0000FC570000}"/>
    <cellStyle name="Normal 31 3 3 3" xfId="7859" xr:uid="{00000000-0005-0000-0000-0000FD570000}"/>
    <cellStyle name="Normal 31 3 3 3 2" xfId="16104" xr:uid="{00000000-0005-0000-0000-0000FE570000}"/>
    <cellStyle name="Normal 31 3 3 3 2 2" xfId="28842" xr:uid="{00000000-0005-0000-0000-0000FF570000}"/>
    <cellStyle name="Normal 31 3 3 3 3" xfId="28843" xr:uid="{00000000-0005-0000-0000-000000580000}"/>
    <cellStyle name="Normal 31 3 3 3 4" xfId="28841" xr:uid="{00000000-0005-0000-0000-000001580000}"/>
    <cellStyle name="Normal 31 3 3 4" xfId="14135" xr:uid="{00000000-0005-0000-0000-000002580000}"/>
    <cellStyle name="Normal 31 3 3 4 2" xfId="28844" xr:uid="{00000000-0005-0000-0000-000003580000}"/>
    <cellStyle name="Normal 31 3 3 5" xfId="28845" xr:uid="{00000000-0005-0000-0000-000004580000}"/>
    <cellStyle name="Normal 31 3 3 6" xfId="28846" xr:uid="{00000000-0005-0000-0000-000005580000}"/>
    <cellStyle name="Normal 31 3 4" xfId="5648" xr:uid="{00000000-0005-0000-0000-000006580000}"/>
    <cellStyle name="Normal 31 3 4 2" xfId="5649" xr:uid="{00000000-0005-0000-0000-000007580000}"/>
    <cellStyle name="Normal 31 3 4 2 2" xfId="7862" xr:uid="{00000000-0005-0000-0000-000008580000}"/>
    <cellStyle name="Normal 31 3 4 2 2 2" xfId="16107" xr:uid="{00000000-0005-0000-0000-000009580000}"/>
    <cellStyle name="Normal 31 3 4 2 2 2 2" xfId="28848" xr:uid="{00000000-0005-0000-0000-00000A580000}"/>
    <cellStyle name="Normal 31 3 4 2 2 3" xfId="28849" xr:uid="{00000000-0005-0000-0000-00000B580000}"/>
    <cellStyle name="Normal 31 3 4 2 2 4" xfId="28847" xr:uid="{00000000-0005-0000-0000-00000C580000}"/>
    <cellStyle name="Normal 31 3 4 2 3" xfId="14138" xr:uid="{00000000-0005-0000-0000-00000D580000}"/>
    <cellStyle name="Normal 31 3 4 2 3 2" xfId="28850" xr:uid="{00000000-0005-0000-0000-00000E580000}"/>
    <cellStyle name="Normal 31 3 4 2 4" xfId="28851" xr:uid="{00000000-0005-0000-0000-00000F580000}"/>
    <cellStyle name="Normal 31 3 4 2 5" xfId="28852" xr:uid="{00000000-0005-0000-0000-000010580000}"/>
    <cellStyle name="Normal 31 3 4 3" xfId="7861" xr:uid="{00000000-0005-0000-0000-000011580000}"/>
    <cellStyle name="Normal 31 3 4 3 2" xfId="16106" xr:uid="{00000000-0005-0000-0000-000012580000}"/>
    <cellStyle name="Normal 31 3 4 3 2 2" xfId="28854" xr:uid="{00000000-0005-0000-0000-000013580000}"/>
    <cellStyle name="Normal 31 3 4 3 3" xfId="28855" xr:uid="{00000000-0005-0000-0000-000014580000}"/>
    <cellStyle name="Normal 31 3 4 3 4" xfId="28853" xr:uid="{00000000-0005-0000-0000-000015580000}"/>
    <cellStyle name="Normal 31 3 4 4" xfId="14137" xr:uid="{00000000-0005-0000-0000-000016580000}"/>
    <cellStyle name="Normal 31 3 4 4 2" xfId="28856" xr:uid="{00000000-0005-0000-0000-000017580000}"/>
    <cellStyle name="Normal 31 3 4 5" xfId="28857" xr:uid="{00000000-0005-0000-0000-000018580000}"/>
    <cellStyle name="Normal 31 3 4 6" xfId="28858" xr:uid="{00000000-0005-0000-0000-000019580000}"/>
    <cellStyle name="Normal 31 3 5" xfId="5650" xr:uid="{00000000-0005-0000-0000-00001A580000}"/>
    <cellStyle name="Normal 31 3 5 2" xfId="7863" xr:uid="{00000000-0005-0000-0000-00001B580000}"/>
    <cellStyle name="Normal 31 3 5 2 2" xfId="16108" xr:uid="{00000000-0005-0000-0000-00001C580000}"/>
    <cellStyle name="Normal 31 3 5 2 2 2" xfId="28860" xr:uid="{00000000-0005-0000-0000-00001D580000}"/>
    <cellStyle name="Normal 31 3 5 2 3" xfId="28861" xr:uid="{00000000-0005-0000-0000-00001E580000}"/>
    <cellStyle name="Normal 31 3 5 2 4" xfId="28859" xr:uid="{00000000-0005-0000-0000-00001F580000}"/>
    <cellStyle name="Normal 31 3 5 3" xfId="14139" xr:uid="{00000000-0005-0000-0000-000020580000}"/>
    <cellStyle name="Normal 31 3 5 3 2" xfId="28862" xr:uid="{00000000-0005-0000-0000-000021580000}"/>
    <cellStyle name="Normal 31 3 5 4" xfId="28863" xr:uid="{00000000-0005-0000-0000-000022580000}"/>
    <cellStyle name="Normal 31 3 5 5" xfId="28864" xr:uid="{00000000-0005-0000-0000-000023580000}"/>
    <cellStyle name="Normal 31 3 6" xfId="7854" xr:uid="{00000000-0005-0000-0000-000024580000}"/>
    <cellStyle name="Normal 31 3 6 2" xfId="16099" xr:uid="{00000000-0005-0000-0000-000025580000}"/>
    <cellStyle name="Normal 31 3 6 2 2" xfId="28866" xr:uid="{00000000-0005-0000-0000-000026580000}"/>
    <cellStyle name="Normal 31 3 6 3" xfId="28867" xr:uid="{00000000-0005-0000-0000-000027580000}"/>
    <cellStyle name="Normal 31 3 6 4" xfId="28865" xr:uid="{00000000-0005-0000-0000-000028580000}"/>
    <cellStyle name="Normal 31 3 7" xfId="14130" xr:uid="{00000000-0005-0000-0000-000029580000}"/>
    <cellStyle name="Normal 31 3 7 2" xfId="28868" xr:uid="{00000000-0005-0000-0000-00002A580000}"/>
    <cellStyle name="Normal 31 3 8" xfId="28869" xr:uid="{00000000-0005-0000-0000-00002B580000}"/>
    <cellStyle name="Normal 31 3 9" xfId="28870" xr:uid="{00000000-0005-0000-0000-00002C580000}"/>
    <cellStyle name="Normal 31 4" xfId="5651" xr:uid="{00000000-0005-0000-0000-00002D580000}"/>
    <cellStyle name="Normal 31 4 2" xfId="5652" xr:uid="{00000000-0005-0000-0000-00002E580000}"/>
    <cellStyle name="Normal 31 4 2 2" xfId="5653" xr:uid="{00000000-0005-0000-0000-00002F580000}"/>
    <cellStyle name="Normal 31 4 2 2 2" xfId="7866" xr:uid="{00000000-0005-0000-0000-000030580000}"/>
    <cellStyle name="Normal 31 4 2 2 2 2" xfId="16111" xr:uid="{00000000-0005-0000-0000-000031580000}"/>
    <cellStyle name="Normal 31 4 2 2 2 2 2" xfId="28872" xr:uid="{00000000-0005-0000-0000-000032580000}"/>
    <cellStyle name="Normal 31 4 2 2 2 3" xfId="28873" xr:uid="{00000000-0005-0000-0000-000033580000}"/>
    <cellStyle name="Normal 31 4 2 2 2 4" xfId="28871" xr:uid="{00000000-0005-0000-0000-000034580000}"/>
    <cellStyle name="Normal 31 4 2 2 3" xfId="14142" xr:uid="{00000000-0005-0000-0000-000035580000}"/>
    <cellStyle name="Normal 31 4 2 2 3 2" xfId="28874" xr:uid="{00000000-0005-0000-0000-000036580000}"/>
    <cellStyle name="Normal 31 4 2 2 4" xfId="28875" xr:uid="{00000000-0005-0000-0000-000037580000}"/>
    <cellStyle name="Normal 31 4 2 2 5" xfId="28876" xr:uid="{00000000-0005-0000-0000-000038580000}"/>
    <cellStyle name="Normal 31 4 2 3" xfId="7865" xr:uid="{00000000-0005-0000-0000-000039580000}"/>
    <cellStyle name="Normal 31 4 2 3 2" xfId="16110" xr:uid="{00000000-0005-0000-0000-00003A580000}"/>
    <cellStyle name="Normal 31 4 2 3 2 2" xfId="28878" xr:uid="{00000000-0005-0000-0000-00003B580000}"/>
    <cellStyle name="Normal 31 4 2 3 3" xfId="28879" xr:uid="{00000000-0005-0000-0000-00003C580000}"/>
    <cellStyle name="Normal 31 4 2 3 4" xfId="28877" xr:uid="{00000000-0005-0000-0000-00003D580000}"/>
    <cellStyle name="Normal 31 4 2 4" xfId="14141" xr:uid="{00000000-0005-0000-0000-00003E580000}"/>
    <cellStyle name="Normal 31 4 2 4 2" xfId="28880" xr:uid="{00000000-0005-0000-0000-00003F580000}"/>
    <cellStyle name="Normal 31 4 2 5" xfId="28881" xr:uid="{00000000-0005-0000-0000-000040580000}"/>
    <cellStyle name="Normal 31 4 2 6" xfId="28882" xr:uid="{00000000-0005-0000-0000-000041580000}"/>
    <cellStyle name="Normal 31 4 3" xfId="5654" xr:uid="{00000000-0005-0000-0000-000042580000}"/>
    <cellStyle name="Normal 31 4 3 2" xfId="5655" xr:uid="{00000000-0005-0000-0000-000043580000}"/>
    <cellStyle name="Normal 31 4 3 2 2" xfId="7868" xr:uid="{00000000-0005-0000-0000-000044580000}"/>
    <cellStyle name="Normal 31 4 3 2 2 2" xfId="16113" xr:uid="{00000000-0005-0000-0000-000045580000}"/>
    <cellStyle name="Normal 31 4 3 2 2 2 2" xfId="28884" xr:uid="{00000000-0005-0000-0000-000046580000}"/>
    <cellStyle name="Normal 31 4 3 2 2 3" xfId="28885" xr:uid="{00000000-0005-0000-0000-000047580000}"/>
    <cellStyle name="Normal 31 4 3 2 2 4" xfId="28883" xr:uid="{00000000-0005-0000-0000-000048580000}"/>
    <cellStyle name="Normal 31 4 3 2 3" xfId="14144" xr:uid="{00000000-0005-0000-0000-000049580000}"/>
    <cellStyle name="Normal 31 4 3 2 3 2" xfId="28886" xr:uid="{00000000-0005-0000-0000-00004A580000}"/>
    <cellStyle name="Normal 31 4 3 2 4" xfId="28887" xr:uid="{00000000-0005-0000-0000-00004B580000}"/>
    <cellStyle name="Normal 31 4 3 2 5" xfId="28888" xr:uid="{00000000-0005-0000-0000-00004C580000}"/>
    <cellStyle name="Normal 31 4 3 3" xfId="7867" xr:uid="{00000000-0005-0000-0000-00004D580000}"/>
    <cellStyle name="Normal 31 4 3 3 2" xfId="16112" xr:uid="{00000000-0005-0000-0000-00004E580000}"/>
    <cellStyle name="Normal 31 4 3 3 2 2" xfId="28890" xr:uid="{00000000-0005-0000-0000-00004F580000}"/>
    <cellStyle name="Normal 31 4 3 3 3" xfId="28891" xr:uid="{00000000-0005-0000-0000-000050580000}"/>
    <cellStyle name="Normal 31 4 3 3 4" xfId="28889" xr:uid="{00000000-0005-0000-0000-000051580000}"/>
    <cellStyle name="Normal 31 4 3 4" xfId="14143" xr:uid="{00000000-0005-0000-0000-000052580000}"/>
    <cellStyle name="Normal 31 4 3 4 2" xfId="28892" xr:uid="{00000000-0005-0000-0000-000053580000}"/>
    <cellStyle name="Normal 31 4 3 5" xfId="28893" xr:uid="{00000000-0005-0000-0000-000054580000}"/>
    <cellStyle name="Normal 31 4 3 6" xfId="28894" xr:uid="{00000000-0005-0000-0000-000055580000}"/>
    <cellStyle name="Normal 31 4 4" xfId="5656" xr:uid="{00000000-0005-0000-0000-000056580000}"/>
    <cellStyle name="Normal 31 4 4 2" xfId="7869" xr:uid="{00000000-0005-0000-0000-000057580000}"/>
    <cellStyle name="Normal 31 4 4 2 2" xfId="16114" xr:uid="{00000000-0005-0000-0000-000058580000}"/>
    <cellStyle name="Normal 31 4 4 2 2 2" xfId="28896" xr:uid="{00000000-0005-0000-0000-000059580000}"/>
    <cellStyle name="Normal 31 4 4 2 3" xfId="28897" xr:uid="{00000000-0005-0000-0000-00005A580000}"/>
    <cellStyle name="Normal 31 4 4 2 4" xfId="28895" xr:uid="{00000000-0005-0000-0000-00005B580000}"/>
    <cellStyle name="Normal 31 4 4 3" xfId="14145" xr:uid="{00000000-0005-0000-0000-00005C580000}"/>
    <cellStyle name="Normal 31 4 4 3 2" xfId="28898" xr:uid="{00000000-0005-0000-0000-00005D580000}"/>
    <cellStyle name="Normal 31 4 4 4" xfId="28899" xr:uid="{00000000-0005-0000-0000-00005E580000}"/>
    <cellStyle name="Normal 31 4 4 5" xfId="28900" xr:uid="{00000000-0005-0000-0000-00005F580000}"/>
    <cellStyle name="Normal 31 4 5" xfId="7864" xr:uid="{00000000-0005-0000-0000-000060580000}"/>
    <cellStyle name="Normal 31 4 5 2" xfId="16109" xr:uid="{00000000-0005-0000-0000-000061580000}"/>
    <cellStyle name="Normal 31 4 5 2 2" xfId="28902" xr:uid="{00000000-0005-0000-0000-000062580000}"/>
    <cellStyle name="Normal 31 4 5 3" xfId="28903" xr:uid="{00000000-0005-0000-0000-000063580000}"/>
    <cellStyle name="Normal 31 4 5 4" xfId="28901" xr:uid="{00000000-0005-0000-0000-000064580000}"/>
    <cellStyle name="Normal 31 4 6" xfId="14140" xr:uid="{00000000-0005-0000-0000-000065580000}"/>
    <cellStyle name="Normal 31 4 6 2" xfId="28904" xr:uid="{00000000-0005-0000-0000-000066580000}"/>
    <cellStyle name="Normal 31 4 7" xfId="28905" xr:uid="{00000000-0005-0000-0000-000067580000}"/>
    <cellStyle name="Normal 31 4 8" xfId="28906" xr:uid="{00000000-0005-0000-0000-000068580000}"/>
    <cellStyle name="Normal 31 5" xfId="5657" xr:uid="{00000000-0005-0000-0000-000069580000}"/>
    <cellStyle name="Normal 31 5 2" xfId="5658" xr:uid="{00000000-0005-0000-0000-00006A580000}"/>
    <cellStyle name="Normal 31 5 2 2" xfId="7871" xr:uid="{00000000-0005-0000-0000-00006B580000}"/>
    <cellStyle name="Normal 31 5 2 2 2" xfId="16116" xr:uid="{00000000-0005-0000-0000-00006C580000}"/>
    <cellStyle name="Normal 31 5 2 2 2 2" xfId="28908" xr:uid="{00000000-0005-0000-0000-00006D580000}"/>
    <cellStyle name="Normal 31 5 2 2 3" xfId="28909" xr:uid="{00000000-0005-0000-0000-00006E580000}"/>
    <cellStyle name="Normal 31 5 2 2 4" xfId="28907" xr:uid="{00000000-0005-0000-0000-00006F580000}"/>
    <cellStyle name="Normal 31 5 2 3" xfId="14147" xr:uid="{00000000-0005-0000-0000-000070580000}"/>
    <cellStyle name="Normal 31 5 2 3 2" xfId="28910" xr:uid="{00000000-0005-0000-0000-000071580000}"/>
    <cellStyle name="Normal 31 5 2 4" xfId="28911" xr:uid="{00000000-0005-0000-0000-000072580000}"/>
    <cellStyle name="Normal 31 5 2 5" xfId="28912" xr:uid="{00000000-0005-0000-0000-000073580000}"/>
    <cellStyle name="Normal 31 5 3" xfId="7870" xr:uid="{00000000-0005-0000-0000-000074580000}"/>
    <cellStyle name="Normal 31 5 3 2" xfId="16115" xr:uid="{00000000-0005-0000-0000-000075580000}"/>
    <cellStyle name="Normal 31 5 3 2 2" xfId="28914" xr:uid="{00000000-0005-0000-0000-000076580000}"/>
    <cellStyle name="Normal 31 5 3 3" xfId="28915" xr:uid="{00000000-0005-0000-0000-000077580000}"/>
    <cellStyle name="Normal 31 5 3 4" xfId="28913" xr:uid="{00000000-0005-0000-0000-000078580000}"/>
    <cellStyle name="Normal 31 5 4" xfId="14146" xr:uid="{00000000-0005-0000-0000-000079580000}"/>
    <cellStyle name="Normal 31 5 4 2" xfId="28916" xr:uid="{00000000-0005-0000-0000-00007A580000}"/>
    <cellStyle name="Normal 31 5 5" xfId="28917" xr:uid="{00000000-0005-0000-0000-00007B580000}"/>
    <cellStyle name="Normal 31 5 6" xfId="28918" xr:uid="{00000000-0005-0000-0000-00007C580000}"/>
    <cellStyle name="Normal 31 6" xfId="5659" xr:uid="{00000000-0005-0000-0000-00007D580000}"/>
    <cellStyle name="Normal 31 6 2" xfId="5660" xr:uid="{00000000-0005-0000-0000-00007E580000}"/>
    <cellStyle name="Normal 31 6 2 2" xfId="7873" xr:uid="{00000000-0005-0000-0000-00007F580000}"/>
    <cellStyle name="Normal 31 6 2 2 2" xfId="16118" xr:uid="{00000000-0005-0000-0000-000080580000}"/>
    <cellStyle name="Normal 31 6 2 2 2 2" xfId="28920" xr:uid="{00000000-0005-0000-0000-000081580000}"/>
    <cellStyle name="Normal 31 6 2 2 3" xfId="28921" xr:uid="{00000000-0005-0000-0000-000082580000}"/>
    <cellStyle name="Normal 31 6 2 2 4" xfId="28919" xr:uid="{00000000-0005-0000-0000-000083580000}"/>
    <cellStyle name="Normal 31 6 2 3" xfId="14149" xr:uid="{00000000-0005-0000-0000-000084580000}"/>
    <cellStyle name="Normal 31 6 2 3 2" xfId="28922" xr:uid="{00000000-0005-0000-0000-000085580000}"/>
    <cellStyle name="Normal 31 6 2 4" xfId="28923" xr:uid="{00000000-0005-0000-0000-000086580000}"/>
    <cellStyle name="Normal 31 6 2 5" xfId="28924" xr:uid="{00000000-0005-0000-0000-000087580000}"/>
    <cellStyle name="Normal 31 6 3" xfId="7872" xr:uid="{00000000-0005-0000-0000-000088580000}"/>
    <cellStyle name="Normal 31 6 3 2" xfId="16117" xr:uid="{00000000-0005-0000-0000-000089580000}"/>
    <cellStyle name="Normal 31 6 3 2 2" xfId="28926" xr:uid="{00000000-0005-0000-0000-00008A580000}"/>
    <cellStyle name="Normal 31 6 3 3" xfId="28927" xr:uid="{00000000-0005-0000-0000-00008B580000}"/>
    <cellStyle name="Normal 31 6 3 4" xfId="28925" xr:uid="{00000000-0005-0000-0000-00008C580000}"/>
    <cellStyle name="Normal 31 6 4" xfId="14148" xr:uid="{00000000-0005-0000-0000-00008D580000}"/>
    <cellStyle name="Normal 31 6 4 2" xfId="28928" xr:uid="{00000000-0005-0000-0000-00008E580000}"/>
    <cellStyle name="Normal 31 6 5" xfId="28929" xr:uid="{00000000-0005-0000-0000-00008F580000}"/>
    <cellStyle name="Normal 31 6 6" xfId="28930" xr:uid="{00000000-0005-0000-0000-000090580000}"/>
    <cellStyle name="Normal 31 7" xfId="5661" xr:uid="{00000000-0005-0000-0000-000091580000}"/>
    <cellStyle name="Normal 31 7 2" xfId="7874" xr:uid="{00000000-0005-0000-0000-000092580000}"/>
    <cellStyle name="Normal 31 7 2 2" xfId="16119" xr:uid="{00000000-0005-0000-0000-000093580000}"/>
    <cellStyle name="Normal 31 7 2 2 2" xfId="28932" xr:uid="{00000000-0005-0000-0000-000094580000}"/>
    <cellStyle name="Normal 31 7 2 3" xfId="28933" xr:uid="{00000000-0005-0000-0000-000095580000}"/>
    <cellStyle name="Normal 31 7 2 4" xfId="28931" xr:uid="{00000000-0005-0000-0000-000096580000}"/>
    <cellStyle name="Normal 31 7 3" xfId="14150" xr:uid="{00000000-0005-0000-0000-000097580000}"/>
    <cellStyle name="Normal 31 7 3 2" xfId="28934" xr:uid="{00000000-0005-0000-0000-000098580000}"/>
    <cellStyle name="Normal 31 7 4" xfId="28935" xr:uid="{00000000-0005-0000-0000-000099580000}"/>
    <cellStyle name="Normal 31 7 5" xfId="28936" xr:uid="{00000000-0005-0000-0000-00009A580000}"/>
    <cellStyle name="Normal 31 8" xfId="7833" xr:uid="{00000000-0005-0000-0000-00009B580000}"/>
    <cellStyle name="Normal 31 8 2" xfId="16078" xr:uid="{00000000-0005-0000-0000-00009C580000}"/>
    <cellStyle name="Normal 31 8 2 2" xfId="28938" xr:uid="{00000000-0005-0000-0000-00009D580000}"/>
    <cellStyle name="Normal 31 8 3" xfId="28939" xr:uid="{00000000-0005-0000-0000-00009E580000}"/>
    <cellStyle name="Normal 31 8 4" xfId="28937" xr:uid="{00000000-0005-0000-0000-00009F580000}"/>
    <cellStyle name="Normal 31 9" xfId="9843" xr:uid="{00000000-0005-0000-0000-0000A0580000}"/>
    <cellStyle name="Normal 31 9 2" xfId="28941" xr:uid="{00000000-0005-0000-0000-0000A1580000}"/>
    <cellStyle name="Normal 31 9 3" xfId="28940" xr:uid="{00000000-0005-0000-0000-0000A2580000}"/>
    <cellStyle name="Normal 310" xfId="2477" xr:uid="{00000000-0005-0000-0000-0000A3580000}"/>
    <cellStyle name="Normal 310 2" xfId="8912" xr:uid="{00000000-0005-0000-0000-0000A4580000}"/>
    <cellStyle name="Normal 310 2 2" xfId="28944" xr:uid="{00000000-0005-0000-0000-0000A5580000}"/>
    <cellStyle name="Normal 310 2 2 2" xfId="28945" xr:uid="{00000000-0005-0000-0000-0000A6580000}"/>
    <cellStyle name="Normal 310 2 3" xfId="28946" xr:uid="{00000000-0005-0000-0000-0000A7580000}"/>
    <cellStyle name="Normal 310 2 3 2" xfId="28947" xr:uid="{00000000-0005-0000-0000-0000A8580000}"/>
    <cellStyle name="Normal 310 2 4" xfId="28948" xr:uid="{00000000-0005-0000-0000-0000A9580000}"/>
    <cellStyle name="Normal 310 2 4 2" xfId="28949" xr:uid="{00000000-0005-0000-0000-0000AA580000}"/>
    <cellStyle name="Normal 310 2 5" xfId="28950" xr:uid="{00000000-0005-0000-0000-0000AB580000}"/>
    <cellStyle name="Normal 310 2 5 2" xfId="28951" xr:uid="{00000000-0005-0000-0000-0000AC580000}"/>
    <cellStyle name="Normal 310 2 6" xfId="28943" xr:uid="{00000000-0005-0000-0000-0000AD580000}"/>
    <cellStyle name="Normal 310 3" xfId="5662" xr:uid="{00000000-0005-0000-0000-0000AE580000}"/>
    <cellStyle name="Normal 310 3 2" xfId="28953" xr:uid="{00000000-0005-0000-0000-0000AF580000}"/>
    <cellStyle name="Normal 310 3 2 2" xfId="28954" xr:uid="{00000000-0005-0000-0000-0000B0580000}"/>
    <cellStyle name="Normal 310 3 2 3" xfId="28955" xr:uid="{00000000-0005-0000-0000-0000B1580000}"/>
    <cellStyle name="Normal 310 3 3" xfId="28956" xr:uid="{00000000-0005-0000-0000-0000B2580000}"/>
    <cellStyle name="Normal 310 3 4" xfId="28957" xr:uid="{00000000-0005-0000-0000-0000B3580000}"/>
    <cellStyle name="Normal 310 3 5" xfId="28958" xr:uid="{00000000-0005-0000-0000-0000B4580000}"/>
    <cellStyle name="Normal 310 3 6" xfId="28952" xr:uid="{00000000-0005-0000-0000-0000B5580000}"/>
    <cellStyle name="Normal 310 4" xfId="28959" xr:uid="{00000000-0005-0000-0000-0000B6580000}"/>
    <cellStyle name="Normal 310 4 2" xfId="28960" xr:uid="{00000000-0005-0000-0000-0000B7580000}"/>
    <cellStyle name="Normal 310 4 3" xfId="28961" xr:uid="{00000000-0005-0000-0000-0000B8580000}"/>
    <cellStyle name="Normal 310 4 4" xfId="28962" xr:uid="{00000000-0005-0000-0000-0000B9580000}"/>
    <cellStyle name="Normal 310 5" xfId="28963" xr:uid="{00000000-0005-0000-0000-0000BA580000}"/>
    <cellStyle name="Normal 310 5 2" xfId="28964" xr:uid="{00000000-0005-0000-0000-0000BB580000}"/>
    <cellStyle name="Normal 310 5 3" xfId="28965" xr:uid="{00000000-0005-0000-0000-0000BC580000}"/>
    <cellStyle name="Normal 310 6" xfId="28966" xr:uid="{00000000-0005-0000-0000-0000BD580000}"/>
    <cellStyle name="Normal 310 7" xfId="28942" xr:uid="{00000000-0005-0000-0000-0000BE580000}"/>
    <cellStyle name="Normal 311" xfId="2478" xr:uid="{00000000-0005-0000-0000-0000BF580000}"/>
    <cellStyle name="Normal 311 2" xfId="8911" xr:uid="{00000000-0005-0000-0000-0000C0580000}"/>
    <cellStyle name="Normal 311 2 2" xfId="28969" xr:uid="{00000000-0005-0000-0000-0000C1580000}"/>
    <cellStyle name="Normal 311 2 2 2" xfId="28970" xr:uid="{00000000-0005-0000-0000-0000C2580000}"/>
    <cellStyle name="Normal 311 2 3" xfId="28971" xr:uid="{00000000-0005-0000-0000-0000C3580000}"/>
    <cellStyle name="Normal 311 2 3 2" xfId="28972" xr:uid="{00000000-0005-0000-0000-0000C4580000}"/>
    <cellStyle name="Normal 311 2 4" xfId="28973" xr:uid="{00000000-0005-0000-0000-0000C5580000}"/>
    <cellStyle name="Normal 311 2 4 2" xfId="28974" xr:uid="{00000000-0005-0000-0000-0000C6580000}"/>
    <cellStyle name="Normal 311 2 5" xfId="28975" xr:uid="{00000000-0005-0000-0000-0000C7580000}"/>
    <cellStyle name="Normal 311 2 5 2" xfId="28976" xr:uid="{00000000-0005-0000-0000-0000C8580000}"/>
    <cellStyle name="Normal 311 2 6" xfId="28968" xr:uid="{00000000-0005-0000-0000-0000C9580000}"/>
    <cellStyle name="Normal 311 3" xfId="5663" xr:uid="{00000000-0005-0000-0000-0000CA580000}"/>
    <cellStyle name="Normal 311 3 2" xfId="28978" xr:uid="{00000000-0005-0000-0000-0000CB580000}"/>
    <cellStyle name="Normal 311 3 2 2" xfId="28979" xr:uid="{00000000-0005-0000-0000-0000CC580000}"/>
    <cellStyle name="Normal 311 3 2 3" xfId="28980" xr:uid="{00000000-0005-0000-0000-0000CD580000}"/>
    <cellStyle name="Normal 311 3 3" xfId="28981" xr:uid="{00000000-0005-0000-0000-0000CE580000}"/>
    <cellStyle name="Normal 311 3 4" xfId="28982" xr:uid="{00000000-0005-0000-0000-0000CF580000}"/>
    <cellStyle name="Normal 311 3 5" xfId="28983" xr:uid="{00000000-0005-0000-0000-0000D0580000}"/>
    <cellStyle name="Normal 311 3 6" xfId="28977" xr:uid="{00000000-0005-0000-0000-0000D1580000}"/>
    <cellStyle name="Normal 311 4" xfId="28984" xr:uid="{00000000-0005-0000-0000-0000D2580000}"/>
    <cellStyle name="Normal 311 4 2" xfId="28985" xr:uid="{00000000-0005-0000-0000-0000D3580000}"/>
    <cellStyle name="Normal 311 4 3" xfId="28986" xr:uid="{00000000-0005-0000-0000-0000D4580000}"/>
    <cellStyle name="Normal 311 4 4" xfId="28987" xr:uid="{00000000-0005-0000-0000-0000D5580000}"/>
    <cellStyle name="Normal 311 5" xfId="28988" xr:uid="{00000000-0005-0000-0000-0000D6580000}"/>
    <cellStyle name="Normal 311 5 2" xfId="28989" xr:uid="{00000000-0005-0000-0000-0000D7580000}"/>
    <cellStyle name="Normal 311 5 3" xfId="28990" xr:uid="{00000000-0005-0000-0000-0000D8580000}"/>
    <cellStyle name="Normal 311 6" xfId="28991" xr:uid="{00000000-0005-0000-0000-0000D9580000}"/>
    <cellStyle name="Normal 311 7" xfId="28967" xr:uid="{00000000-0005-0000-0000-0000DA580000}"/>
    <cellStyle name="Normal 312" xfId="2479" xr:uid="{00000000-0005-0000-0000-0000DB580000}"/>
    <cellStyle name="Normal 312 2" xfId="8893" xr:uid="{00000000-0005-0000-0000-0000DC580000}"/>
    <cellStyle name="Normal 312 2 2" xfId="28994" xr:uid="{00000000-0005-0000-0000-0000DD580000}"/>
    <cellStyle name="Normal 312 2 2 2" xfId="28995" xr:uid="{00000000-0005-0000-0000-0000DE580000}"/>
    <cellStyle name="Normal 312 2 3" xfId="28996" xr:uid="{00000000-0005-0000-0000-0000DF580000}"/>
    <cellStyle name="Normal 312 2 3 2" xfId="28997" xr:uid="{00000000-0005-0000-0000-0000E0580000}"/>
    <cellStyle name="Normal 312 2 4" xfId="28998" xr:uid="{00000000-0005-0000-0000-0000E1580000}"/>
    <cellStyle name="Normal 312 2 4 2" xfId="28999" xr:uid="{00000000-0005-0000-0000-0000E2580000}"/>
    <cellStyle name="Normal 312 2 5" xfId="29000" xr:uid="{00000000-0005-0000-0000-0000E3580000}"/>
    <cellStyle name="Normal 312 2 5 2" xfId="29001" xr:uid="{00000000-0005-0000-0000-0000E4580000}"/>
    <cellStyle name="Normal 312 2 6" xfId="28993" xr:uid="{00000000-0005-0000-0000-0000E5580000}"/>
    <cellStyle name="Normal 312 3" xfId="5664" xr:uid="{00000000-0005-0000-0000-0000E6580000}"/>
    <cellStyle name="Normal 312 3 2" xfId="29003" xr:uid="{00000000-0005-0000-0000-0000E7580000}"/>
    <cellStyle name="Normal 312 3 2 2" xfId="29004" xr:uid="{00000000-0005-0000-0000-0000E8580000}"/>
    <cellStyle name="Normal 312 3 2 3" xfId="29005" xr:uid="{00000000-0005-0000-0000-0000E9580000}"/>
    <cellStyle name="Normal 312 3 3" xfId="29006" xr:uid="{00000000-0005-0000-0000-0000EA580000}"/>
    <cellStyle name="Normal 312 3 4" xfId="29007" xr:uid="{00000000-0005-0000-0000-0000EB580000}"/>
    <cellStyle name="Normal 312 3 5" xfId="29008" xr:uid="{00000000-0005-0000-0000-0000EC580000}"/>
    <cellStyle name="Normal 312 3 6" xfId="29002" xr:uid="{00000000-0005-0000-0000-0000ED580000}"/>
    <cellStyle name="Normal 312 4" xfId="29009" xr:uid="{00000000-0005-0000-0000-0000EE580000}"/>
    <cellStyle name="Normal 312 4 2" xfId="29010" xr:uid="{00000000-0005-0000-0000-0000EF580000}"/>
    <cellStyle name="Normal 312 4 3" xfId="29011" xr:uid="{00000000-0005-0000-0000-0000F0580000}"/>
    <cellStyle name="Normal 312 4 4" xfId="29012" xr:uid="{00000000-0005-0000-0000-0000F1580000}"/>
    <cellStyle name="Normal 312 5" xfId="29013" xr:uid="{00000000-0005-0000-0000-0000F2580000}"/>
    <cellStyle name="Normal 312 5 2" xfId="29014" xr:uid="{00000000-0005-0000-0000-0000F3580000}"/>
    <cellStyle name="Normal 312 5 3" xfId="29015" xr:uid="{00000000-0005-0000-0000-0000F4580000}"/>
    <cellStyle name="Normal 312 6" xfId="29016" xr:uid="{00000000-0005-0000-0000-0000F5580000}"/>
    <cellStyle name="Normal 312 7" xfId="28992" xr:uid="{00000000-0005-0000-0000-0000F6580000}"/>
    <cellStyle name="Normal 313" xfId="2480" xr:uid="{00000000-0005-0000-0000-0000F7580000}"/>
    <cellStyle name="Normal 313 2" xfId="8894" xr:uid="{00000000-0005-0000-0000-0000F8580000}"/>
    <cellStyle name="Normal 313 2 2" xfId="29019" xr:uid="{00000000-0005-0000-0000-0000F9580000}"/>
    <cellStyle name="Normal 313 2 2 2" xfId="29020" xr:uid="{00000000-0005-0000-0000-0000FA580000}"/>
    <cellStyle name="Normal 313 2 3" xfId="29021" xr:uid="{00000000-0005-0000-0000-0000FB580000}"/>
    <cellStyle name="Normal 313 2 3 2" xfId="29022" xr:uid="{00000000-0005-0000-0000-0000FC580000}"/>
    <cellStyle name="Normal 313 2 4" xfId="29023" xr:uid="{00000000-0005-0000-0000-0000FD580000}"/>
    <cellStyle name="Normal 313 2 4 2" xfId="29024" xr:uid="{00000000-0005-0000-0000-0000FE580000}"/>
    <cellStyle name="Normal 313 2 5" xfId="29025" xr:uid="{00000000-0005-0000-0000-0000FF580000}"/>
    <cellStyle name="Normal 313 2 5 2" xfId="29026" xr:uid="{00000000-0005-0000-0000-000000590000}"/>
    <cellStyle name="Normal 313 2 6" xfId="29018" xr:uid="{00000000-0005-0000-0000-000001590000}"/>
    <cellStyle name="Normal 313 3" xfId="5665" xr:uid="{00000000-0005-0000-0000-000002590000}"/>
    <cellStyle name="Normal 313 3 2" xfId="29028" xr:uid="{00000000-0005-0000-0000-000003590000}"/>
    <cellStyle name="Normal 313 3 2 2" xfId="29029" xr:uid="{00000000-0005-0000-0000-000004590000}"/>
    <cellStyle name="Normal 313 3 2 3" xfId="29030" xr:uid="{00000000-0005-0000-0000-000005590000}"/>
    <cellStyle name="Normal 313 3 3" xfId="29031" xr:uid="{00000000-0005-0000-0000-000006590000}"/>
    <cellStyle name="Normal 313 3 4" xfId="29032" xr:uid="{00000000-0005-0000-0000-000007590000}"/>
    <cellStyle name="Normal 313 3 5" xfId="29033" xr:uid="{00000000-0005-0000-0000-000008590000}"/>
    <cellStyle name="Normal 313 3 6" xfId="29027" xr:uid="{00000000-0005-0000-0000-000009590000}"/>
    <cellStyle name="Normal 313 4" xfId="29034" xr:uid="{00000000-0005-0000-0000-00000A590000}"/>
    <cellStyle name="Normal 313 4 2" xfId="29035" xr:uid="{00000000-0005-0000-0000-00000B590000}"/>
    <cellStyle name="Normal 313 4 3" xfId="29036" xr:uid="{00000000-0005-0000-0000-00000C590000}"/>
    <cellStyle name="Normal 313 4 4" xfId="29037" xr:uid="{00000000-0005-0000-0000-00000D590000}"/>
    <cellStyle name="Normal 313 5" xfId="29038" xr:uid="{00000000-0005-0000-0000-00000E590000}"/>
    <cellStyle name="Normal 313 5 2" xfId="29039" xr:uid="{00000000-0005-0000-0000-00000F590000}"/>
    <cellStyle name="Normal 313 5 3" xfId="29040" xr:uid="{00000000-0005-0000-0000-000010590000}"/>
    <cellStyle name="Normal 313 6" xfId="29041" xr:uid="{00000000-0005-0000-0000-000011590000}"/>
    <cellStyle name="Normal 313 7" xfId="29017" xr:uid="{00000000-0005-0000-0000-000012590000}"/>
    <cellStyle name="Normal 314" xfId="2481" xr:uid="{00000000-0005-0000-0000-000013590000}"/>
    <cellStyle name="Normal 314 2" xfId="8895" xr:uid="{00000000-0005-0000-0000-000014590000}"/>
    <cellStyle name="Normal 314 2 2" xfId="29044" xr:uid="{00000000-0005-0000-0000-000015590000}"/>
    <cellStyle name="Normal 314 2 2 2" xfId="29045" xr:uid="{00000000-0005-0000-0000-000016590000}"/>
    <cellStyle name="Normal 314 2 3" xfId="29046" xr:uid="{00000000-0005-0000-0000-000017590000}"/>
    <cellStyle name="Normal 314 2 3 2" xfId="29047" xr:uid="{00000000-0005-0000-0000-000018590000}"/>
    <cellStyle name="Normal 314 2 4" xfId="29048" xr:uid="{00000000-0005-0000-0000-000019590000}"/>
    <cellStyle name="Normal 314 2 4 2" xfId="29049" xr:uid="{00000000-0005-0000-0000-00001A590000}"/>
    <cellStyle name="Normal 314 2 5" xfId="29050" xr:uid="{00000000-0005-0000-0000-00001B590000}"/>
    <cellStyle name="Normal 314 2 5 2" xfId="29051" xr:uid="{00000000-0005-0000-0000-00001C590000}"/>
    <cellStyle name="Normal 314 2 6" xfId="29043" xr:uid="{00000000-0005-0000-0000-00001D590000}"/>
    <cellStyle name="Normal 314 3" xfId="5666" xr:uid="{00000000-0005-0000-0000-00001E590000}"/>
    <cellStyle name="Normal 314 3 2" xfId="29053" xr:uid="{00000000-0005-0000-0000-00001F590000}"/>
    <cellStyle name="Normal 314 3 2 2" xfId="29054" xr:uid="{00000000-0005-0000-0000-000020590000}"/>
    <cellStyle name="Normal 314 3 2 3" xfId="29055" xr:uid="{00000000-0005-0000-0000-000021590000}"/>
    <cellStyle name="Normal 314 3 3" xfId="29056" xr:uid="{00000000-0005-0000-0000-000022590000}"/>
    <cellStyle name="Normal 314 3 4" xfId="29057" xr:uid="{00000000-0005-0000-0000-000023590000}"/>
    <cellStyle name="Normal 314 3 5" xfId="29058" xr:uid="{00000000-0005-0000-0000-000024590000}"/>
    <cellStyle name="Normal 314 3 6" xfId="29052" xr:uid="{00000000-0005-0000-0000-000025590000}"/>
    <cellStyle name="Normal 314 4" xfId="29059" xr:uid="{00000000-0005-0000-0000-000026590000}"/>
    <cellStyle name="Normal 314 4 2" xfId="29060" xr:uid="{00000000-0005-0000-0000-000027590000}"/>
    <cellStyle name="Normal 314 4 3" xfId="29061" xr:uid="{00000000-0005-0000-0000-000028590000}"/>
    <cellStyle name="Normal 314 4 4" xfId="29062" xr:uid="{00000000-0005-0000-0000-000029590000}"/>
    <cellStyle name="Normal 314 5" xfId="29063" xr:uid="{00000000-0005-0000-0000-00002A590000}"/>
    <cellStyle name="Normal 314 5 2" xfId="29064" xr:uid="{00000000-0005-0000-0000-00002B590000}"/>
    <cellStyle name="Normal 314 5 3" xfId="29065" xr:uid="{00000000-0005-0000-0000-00002C590000}"/>
    <cellStyle name="Normal 314 6" xfId="29066" xr:uid="{00000000-0005-0000-0000-00002D590000}"/>
    <cellStyle name="Normal 314 7" xfId="29042" xr:uid="{00000000-0005-0000-0000-00002E590000}"/>
    <cellStyle name="Normal 315" xfId="2482" xr:uid="{00000000-0005-0000-0000-00002F590000}"/>
    <cellStyle name="Normal 315 2" xfId="8909" xr:uid="{00000000-0005-0000-0000-000030590000}"/>
    <cellStyle name="Normal 315 2 2" xfId="29069" xr:uid="{00000000-0005-0000-0000-000031590000}"/>
    <cellStyle name="Normal 315 2 2 2" xfId="29070" xr:uid="{00000000-0005-0000-0000-000032590000}"/>
    <cellStyle name="Normal 315 2 3" xfId="29071" xr:uid="{00000000-0005-0000-0000-000033590000}"/>
    <cellStyle name="Normal 315 2 3 2" xfId="29072" xr:uid="{00000000-0005-0000-0000-000034590000}"/>
    <cellStyle name="Normal 315 2 4" xfId="29073" xr:uid="{00000000-0005-0000-0000-000035590000}"/>
    <cellStyle name="Normal 315 2 4 2" xfId="29074" xr:uid="{00000000-0005-0000-0000-000036590000}"/>
    <cellStyle name="Normal 315 2 5" xfId="29075" xr:uid="{00000000-0005-0000-0000-000037590000}"/>
    <cellStyle name="Normal 315 2 5 2" xfId="29076" xr:uid="{00000000-0005-0000-0000-000038590000}"/>
    <cellStyle name="Normal 315 2 6" xfId="29068" xr:uid="{00000000-0005-0000-0000-000039590000}"/>
    <cellStyle name="Normal 315 3" xfId="5667" xr:uid="{00000000-0005-0000-0000-00003A590000}"/>
    <cellStyle name="Normal 315 3 2" xfId="29078" xr:uid="{00000000-0005-0000-0000-00003B590000}"/>
    <cellStyle name="Normal 315 3 2 2" xfId="29079" xr:uid="{00000000-0005-0000-0000-00003C590000}"/>
    <cellStyle name="Normal 315 3 2 3" xfId="29080" xr:uid="{00000000-0005-0000-0000-00003D590000}"/>
    <cellStyle name="Normal 315 3 3" xfId="29081" xr:uid="{00000000-0005-0000-0000-00003E590000}"/>
    <cellStyle name="Normal 315 3 4" xfId="29082" xr:uid="{00000000-0005-0000-0000-00003F590000}"/>
    <cellStyle name="Normal 315 3 5" xfId="29083" xr:uid="{00000000-0005-0000-0000-000040590000}"/>
    <cellStyle name="Normal 315 3 6" xfId="29077" xr:uid="{00000000-0005-0000-0000-000041590000}"/>
    <cellStyle name="Normal 315 4" xfId="29084" xr:uid="{00000000-0005-0000-0000-000042590000}"/>
    <cellStyle name="Normal 315 4 2" xfId="29085" xr:uid="{00000000-0005-0000-0000-000043590000}"/>
    <cellStyle name="Normal 315 4 3" xfId="29086" xr:uid="{00000000-0005-0000-0000-000044590000}"/>
    <cellStyle name="Normal 315 4 4" xfId="29087" xr:uid="{00000000-0005-0000-0000-000045590000}"/>
    <cellStyle name="Normal 315 5" xfId="29088" xr:uid="{00000000-0005-0000-0000-000046590000}"/>
    <cellStyle name="Normal 315 5 2" xfId="29089" xr:uid="{00000000-0005-0000-0000-000047590000}"/>
    <cellStyle name="Normal 315 5 3" xfId="29090" xr:uid="{00000000-0005-0000-0000-000048590000}"/>
    <cellStyle name="Normal 315 6" xfId="29091" xr:uid="{00000000-0005-0000-0000-000049590000}"/>
    <cellStyle name="Normal 315 7" xfId="29067" xr:uid="{00000000-0005-0000-0000-00004A590000}"/>
    <cellStyle name="Normal 316" xfId="2483" xr:uid="{00000000-0005-0000-0000-00004B590000}"/>
    <cellStyle name="Normal 316 2" xfId="8922" xr:uid="{00000000-0005-0000-0000-00004C590000}"/>
    <cellStyle name="Normal 316 2 2" xfId="29094" xr:uid="{00000000-0005-0000-0000-00004D590000}"/>
    <cellStyle name="Normal 316 2 2 2" xfId="29095" xr:uid="{00000000-0005-0000-0000-00004E590000}"/>
    <cellStyle name="Normal 316 2 3" xfId="29096" xr:uid="{00000000-0005-0000-0000-00004F590000}"/>
    <cellStyle name="Normal 316 2 3 2" xfId="29097" xr:uid="{00000000-0005-0000-0000-000050590000}"/>
    <cellStyle name="Normal 316 2 4" xfId="29098" xr:uid="{00000000-0005-0000-0000-000051590000}"/>
    <cellStyle name="Normal 316 2 4 2" xfId="29099" xr:uid="{00000000-0005-0000-0000-000052590000}"/>
    <cellStyle name="Normal 316 2 5" xfId="29100" xr:uid="{00000000-0005-0000-0000-000053590000}"/>
    <cellStyle name="Normal 316 2 5 2" xfId="29101" xr:uid="{00000000-0005-0000-0000-000054590000}"/>
    <cellStyle name="Normal 316 2 6" xfId="29093" xr:uid="{00000000-0005-0000-0000-000055590000}"/>
    <cellStyle name="Normal 316 3" xfId="5668" xr:uid="{00000000-0005-0000-0000-000056590000}"/>
    <cellStyle name="Normal 316 3 2" xfId="29103" xr:uid="{00000000-0005-0000-0000-000057590000}"/>
    <cellStyle name="Normal 316 3 2 2" xfId="29104" xr:uid="{00000000-0005-0000-0000-000058590000}"/>
    <cellStyle name="Normal 316 3 2 3" xfId="29105" xr:uid="{00000000-0005-0000-0000-000059590000}"/>
    <cellStyle name="Normal 316 3 3" xfId="29106" xr:uid="{00000000-0005-0000-0000-00005A590000}"/>
    <cellStyle name="Normal 316 3 4" xfId="29107" xr:uid="{00000000-0005-0000-0000-00005B590000}"/>
    <cellStyle name="Normal 316 3 5" xfId="29108" xr:uid="{00000000-0005-0000-0000-00005C590000}"/>
    <cellStyle name="Normal 316 3 6" xfId="29102" xr:uid="{00000000-0005-0000-0000-00005D590000}"/>
    <cellStyle name="Normal 316 4" xfId="29109" xr:uid="{00000000-0005-0000-0000-00005E590000}"/>
    <cellStyle name="Normal 316 4 2" xfId="29110" xr:uid="{00000000-0005-0000-0000-00005F590000}"/>
    <cellStyle name="Normal 316 4 3" xfId="29111" xr:uid="{00000000-0005-0000-0000-000060590000}"/>
    <cellStyle name="Normal 316 4 4" xfId="29112" xr:uid="{00000000-0005-0000-0000-000061590000}"/>
    <cellStyle name="Normal 316 5" xfId="29113" xr:uid="{00000000-0005-0000-0000-000062590000}"/>
    <cellStyle name="Normal 316 5 2" xfId="29114" xr:uid="{00000000-0005-0000-0000-000063590000}"/>
    <cellStyle name="Normal 316 5 3" xfId="29115" xr:uid="{00000000-0005-0000-0000-000064590000}"/>
    <cellStyle name="Normal 316 6" xfId="29116" xr:uid="{00000000-0005-0000-0000-000065590000}"/>
    <cellStyle name="Normal 316 7" xfId="29092" xr:uid="{00000000-0005-0000-0000-000066590000}"/>
    <cellStyle name="Normal 317" xfId="2484" xr:uid="{00000000-0005-0000-0000-000067590000}"/>
    <cellStyle name="Normal 317 2" xfId="8898" xr:uid="{00000000-0005-0000-0000-000068590000}"/>
    <cellStyle name="Normal 317 2 2" xfId="29119" xr:uid="{00000000-0005-0000-0000-000069590000}"/>
    <cellStyle name="Normal 317 2 2 2" xfId="29120" xr:uid="{00000000-0005-0000-0000-00006A590000}"/>
    <cellStyle name="Normal 317 2 3" xfId="29121" xr:uid="{00000000-0005-0000-0000-00006B590000}"/>
    <cellStyle name="Normal 317 2 3 2" xfId="29122" xr:uid="{00000000-0005-0000-0000-00006C590000}"/>
    <cellStyle name="Normal 317 2 4" xfId="29123" xr:uid="{00000000-0005-0000-0000-00006D590000}"/>
    <cellStyle name="Normal 317 2 4 2" xfId="29124" xr:uid="{00000000-0005-0000-0000-00006E590000}"/>
    <cellStyle name="Normal 317 2 5" xfId="29125" xr:uid="{00000000-0005-0000-0000-00006F590000}"/>
    <cellStyle name="Normal 317 2 5 2" xfId="29126" xr:uid="{00000000-0005-0000-0000-000070590000}"/>
    <cellStyle name="Normal 317 2 6" xfId="29118" xr:uid="{00000000-0005-0000-0000-000071590000}"/>
    <cellStyle name="Normal 317 3" xfId="5669" xr:uid="{00000000-0005-0000-0000-000072590000}"/>
    <cellStyle name="Normal 317 3 2" xfId="29128" xr:uid="{00000000-0005-0000-0000-000073590000}"/>
    <cellStyle name="Normal 317 3 2 2" xfId="29129" xr:uid="{00000000-0005-0000-0000-000074590000}"/>
    <cellStyle name="Normal 317 3 2 3" xfId="29130" xr:uid="{00000000-0005-0000-0000-000075590000}"/>
    <cellStyle name="Normal 317 3 3" xfId="29131" xr:uid="{00000000-0005-0000-0000-000076590000}"/>
    <cellStyle name="Normal 317 3 4" xfId="29132" xr:uid="{00000000-0005-0000-0000-000077590000}"/>
    <cellStyle name="Normal 317 3 5" xfId="29133" xr:uid="{00000000-0005-0000-0000-000078590000}"/>
    <cellStyle name="Normal 317 3 6" xfId="29127" xr:uid="{00000000-0005-0000-0000-000079590000}"/>
    <cellStyle name="Normal 317 4" xfId="29134" xr:uid="{00000000-0005-0000-0000-00007A590000}"/>
    <cellStyle name="Normal 317 4 2" xfId="29135" xr:uid="{00000000-0005-0000-0000-00007B590000}"/>
    <cellStyle name="Normal 317 4 3" xfId="29136" xr:uid="{00000000-0005-0000-0000-00007C590000}"/>
    <cellStyle name="Normal 317 4 4" xfId="29137" xr:uid="{00000000-0005-0000-0000-00007D590000}"/>
    <cellStyle name="Normal 317 5" xfId="29138" xr:uid="{00000000-0005-0000-0000-00007E590000}"/>
    <cellStyle name="Normal 317 5 2" xfId="29139" xr:uid="{00000000-0005-0000-0000-00007F590000}"/>
    <cellStyle name="Normal 317 5 3" xfId="29140" xr:uid="{00000000-0005-0000-0000-000080590000}"/>
    <cellStyle name="Normal 317 6" xfId="29141" xr:uid="{00000000-0005-0000-0000-000081590000}"/>
    <cellStyle name="Normal 317 7" xfId="29117" xr:uid="{00000000-0005-0000-0000-000082590000}"/>
    <cellStyle name="Normal 318" xfId="2485" xr:uid="{00000000-0005-0000-0000-000083590000}"/>
    <cellStyle name="Normal 318 2" xfId="8925" xr:uid="{00000000-0005-0000-0000-000084590000}"/>
    <cellStyle name="Normal 318 2 2" xfId="29144" xr:uid="{00000000-0005-0000-0000-000085590000}"/>
    <cellStyle name="Normal 318 2 2 2" xfId="29145" xr:uid="{00000000-0005-0000-0000-000086590000}"/>
    <cellStyle name="Normal 318 2 3" xfId="29146" xr:uid="{00000000-0005-0000-0000-000087590000}"/>
    <cellStyle name="Normal 318 2 3 2" xfId="29147" xr:uid="{00000000-0005-0000-0000-000088590000}"/>
    <cellStyle name="Normal 318 2 4" xfId="29148" xr:uid="{00000000-0005-0000-0000-000089590000}"/>
    <cellStyle name="Normal 318 2 4 2" xfId="29149" xr:uid="{00000000-0005-0000-0000-00008A590000}"/>
    <cellStyle name="Normal 318 2 5" xfId="29150" xr:uid="{00000000-0005-0000-0000-00008B590000}"/>
    <cellStyle name="Normal 318 2 5 2" xfId="29151" xr:uid="{00000000-0005-0000-0000-00008C590000}"/>
    <cellStyle name="Normal 318 2 6" xfId="29143" xr:uid="{00000000-0005-0000-0000-00008D590000}"/>
    <cellStyle name="Normal 318 3" xfId="5670" xr:uid="{00000000-0005-0000-0000-00008E590000}"/>
    <cellStyle name="Normal 318 3 2" xfId="29153" xr:uid="{00000000-0005-0000-0000-00008F590000}"/>
    <cellStyle name="Normal 318 3 2 2" xfId="29154" xr:uid="{00000000-0005-0000-0000-000090590000}"/>
    <cellStyle name="Normal 318 3 2 3" xfId="29155" xr:uid="{00000000-0005-0000-0000-000091590000}"/>
    <cellStyle name="Normal 318 3 3" xfId="29156" xr:uid="{00000000-0005-0000-0000-000092590000}"/>
    <cellStyle name="Normal 318 3 4" xfId="29157" xr:uid="{00000000-0005-0000-0000-000093590000}"/>
    <cellStyle name="Normal 318 3 5" xfId="29158" xr:uid="{00000000-0005-0000-0000-000094590000}"/>
    <cellStyle name="Normal 318 3 6" xfId="29152" xr:uid="{00000000-0005-0000-0000-000095590000}"/>
    <cellStyle name="Normal 318 4" xfId="29159" xr:uid="{00000000-0005-0000-0000-000096590000}"/>
    <cellStyle name="Normal 318 4 2" xfId="29160" xr:uid="{00000000-0005-0000-0000-000097590000}"/>
    <cellStyle name="Normal 318 4 3" xfId="29161" xr:uid="{00000000-0005-0000-0000-000098590000}"/>
    <cellStyle name="Normal 318 4 4" xfId="29162" xr:uid="{00000000-0005-0000-0000-000099590000}"/>
    <cellStyle name="Normal 318 5" xfId="29163" xr:uid="{00000000-0005-0000-0000-00009A590000}"/>
    <cellStyle name="Normal 318 5 2" xfId="29164" xr:uid="{00000000-0005-0000-0000-00009B590000}"/>
    <cellStyle name="Normal 318 5 3" xfId="29165" xr:uid="{00000000-0005-0000-0000-00009C590000}"/>
    <cellStyle name="Normal 318 6" xfId="29166" xr:uid="{00000000-0005-0000-0000-00009D590000}"/>
    <cellStyle name="Normal 318 7" xfId="29142" xr:uid="{00000000-0005-0000-0000-00009E590000}"/>
    <cellStyle name="Normal 319" xfId="2486" xr:uid="{00000000-0005-0000-0000-00009F590000}"/>
    <cellStyle name="Normal 319 2" xfId="8877" xr:uid="{00000000-0005-0000-0000-0000A0590000}"/>
    <cellStyle name="Normal 319 2 2" xfId="29169" xr:uid="{00000000-0005-0000-0000-0000A1590000}"/>
    <cellStyle name="Normal 319 2 2 2" xfId="29170" xr:uid="{00000000-0005-0000-0000-0000A2590000}"/>
    <cellStyle name="Normal 319 2 3" xfId="29171" xr:uid="{00000000-0005-0000-0000-0000A3590000}"/>
    <cellStyle name="Normal 319 2 3 2" xfId="29172" xr:uid="{00000000-0005-0000-0000-0000A4590000}"/>
    <cellStyle name="Normal 319 2 4" xfId="29173" xr:uid="{00000000-0005-0000-0000-0000A5590000}"/>
    <cellStyle name="Normal 319 2 4 2" xfId="29174" xr:uid="{00000000-0005-0000-0000-0000A6590000}"/>
    <cellStyle name="Normal 319 2 5" xfId="29175" xr:uid="{00000000-0005-0000-0000-0000A7590000}"/>
    <cellStyle name="Normal 319 2 5 2" xfId="29176" xr:uid="{00000000-0005-0000-0000-0000A8590000}"/>
    <cellStyle name="Normal 319 2 6" xfId="29168" xr:uid="{00000000-0005-0000-0000-0000A9590000}"/>
    <cellStyle name="Normal 319 3" xfId="5671" xr:uid="{00000000-0005-0000-0000-0000AA590000}"/>
    <cellStyle name="Normal 319 3 2" xfId="29178" xr:uid="{00000000-0005-0000-0000-0000AB590000}"/>
    <cellStyle name="Normal 319 3 2 2" xfId="29179" xr:uid="{00000000-0005-0000-0000-0000AC590000}"/>
    <cellStyle name="Normal 319 3 2 3" xfId="29180" xr:uid="{00000000-0005-0000-0000-0000AD590000}"/>
    <cellStyle name="Normal 319 3 3" xfId="29181" xr:uid="{00000000-0005-0000-0000-0000AE590000}"/>
    <cellStyle name="Normal 319 3 4" xfId="29182" xr:uid="{00000000-0005-0000-0000-0000AF590000}"/>
    <cellStyle name="Normal 319 3 5" xfId="29183" xr:uid="{00000000-0005-0000-0000-0000B0590000}"/>
    <cellStyle name="Normal 319 3 6" xfId="29177" xr:uid="{00000000-0005-0000-0000-0000B1590000}"/>
    <cellStyle name="Normal 319 4" xfId="29184" xr:uid="{00000000-0005-0000-0000-0000B2590000}"/>
    <cellStyle name="Normal 319 4 2" xfId="29185" xr:uid="{00000000-0005-0000-0000-0000B3590000}"/>
    <cellStyle name="Normal 319 4 3" xfId="29186" xr:uid="{00000000-0005-0000-0000-0000B4590000}"/>
    <cellStyle name="Normal 319 4 4" xfId="29187" xr:uid="{00000000-0005-0000-0000-0000B5590000}"/>
    <cellStyle name="Normal 319 5" xfId="29188" xr:uid="{00000000-0005-0000-0000-0000B6590000}"/>
    <cellStyle name="Normal 319 5 2" xfId="29189" xr:uid="{00000000-0005-0000-0000-0000B7590000}"/>
    <cellStyle name="Normal 319 5 3" xfId="29190" xr:uid="{00000000-0005-0000-0000-0000B8590000}"/>
    <cellStyle name="Normal 319 6" xfId="29191" xr:uid="{00000000-0005-0000-0000-0000B9590000}"/>
    <cellStyle name="Normal 319 7" xfId="29167" xr:uid="{00000000-0005-0000-0000-0000BA590000}"/>
    <cellStyle name="Normal 32" xfId="44" xr:uid="{00000000-0005-0000-0000-0000BB590000}"/>
    <cellStyle name="Normal 32 10" xfId="5682" xr:uid="{00000000-0005-0000-0000-0000BC590000}"/>
    <cellStyle name="Normal 32 10 2" xfId="14160" xr:uid="{00000000-0005-0000-0000-0000BD590000}"/>
    <cellStyle name="Normal 32 10 3" xfId="29192" xr:uid="{00000000-0005-0000-0000-0000BE590000}"/>
    <cellStyle name="Normal 32 11" xfId="3327" xr:uid="{00000000-0005-0000-0000-0000BF590000}"/>
    <cellStyle name="Normal 32 11 2" xfId="12046" xr:uid="{00000000-0005-0000-0000-0000C0590000}"/>
    <cellStyle name="Normal 32 12" xfId="8980" xr:uid="{00000000-0005-0000-0000-0000C1590000}"/>
    <cellStyle name="Normal 32 12 2" xfId="16963" xr:uid="{00000000-0005-0000-0000-0000C2590000}"/>
    <cellStyle name="Normal 32 13" xfId="1377" xr:uid="{00000000-0005-0000-0000-0000C3590000}"/>
    <cellStyle name="Normal 32 13 2" xfId="18455" xr:uid="{00000000-0005-0000-0000-0000C4590000}"/>
    <cellStyle name="Normal 32 14" xfId="10707" xr:uid="{00000000-0005-0000-0000-0000C5590000}"/>
    <cellStyle name="Normal 32 2" xfId="144" xr:uid="{00000000-0005-0000-0000-0000C6590000}"/>
    <cellStyle name="Normal 32 2 10" xfId="3991" xr:uid="{00000000-0005-0000-0000-0000C7590000}"/>
    <cellStyle name="Normal 32 2 10 2" xfId="12716" xr:uid="{00000000-0005-0000-0000-0000C8590000}"/>
    <cellStyle name="Normal 32 2 11" xfId="9000" xr:uid="{00000000-0005-0000-0000-0000C9590000}"/>
    <cellStyle name="Normal 32 2 11 2" xfId="16983" xr:uid="{00000000-0005-0000-0000-0000CA590000}"/>
    <cellStyle name="Normal 32 2 12" xfId="1397" xr:uid="{00000000-0005-0000-0000-0000CB590000}"/>
    <cellStyle name="Normal 32 2 12 2" xfId="18476" xr:uid="{00000000-0005-0000-0000-0000CC590000}"/>
    <cellStyle name="Normal 32 2 13" xfId="10727" xr:uid="{00000000-0005-0000-0000-0000CD590000}"/>
    <cellStyle name="Normal 32 2 2" xfId="298" xr:uid="{00000000-0005-0000-0000-0000CE590000}"/>
    <cellStyle name="Normal 32 2 2 10" xfId="9042" xr:uid="{00000000-0005-0000-0000-0000CF590000}"/>
    <cellStyle name="Normal 32 2 2 10 2" xfId="17025" xr:uid="{00000000-0005-0000-0000-0000D0590000}"/>
    <cellStyle name="Normal 32 2 2 11" xfId="1439" xr:uid="{00000000-0005-0000-0000-0000D1590000}"/>
    <cellStyle name="Normal 32 2 2 11 2" xfId="18519" xr:uid="{00000000-0005-0000-0000-0000D2590000}"/>
    <cellStyle name="Normal 32 2 2 12" xfId="10769" xr:uid="{00000000-0005-0000-0000-0000D3590000}"/>
    <cellStyle name="Normal 32 2 2 2" xfId="424" xr:uid="{00000000-0005-0000-0000-0000D4590000}"/>
    <cellStyle name="Normal 32 2 2 2 2" xfId="754" xr:uid="{00000000-0005-0000-0000-0000D5590000}"/>
    <cellStyle name="Normal 32 2 2 2 2 2" xfId="1316" xr:uid="{00000000-0005-0000-0000-0000D6590000}"/>
    <cellStyle name="Normal 32 2 2 2 2 2 2" xfId="7877" xr:uid="{00000000-0005-0000-0000-0000D7590000}"/>
    <cellStyle name="Normal 32 2 2 2 2 2 2 2" xfId="16122" xr:uid="{00000000-0005-0000-0000-0000D8590000}"/>
    <cellStyle name="Normal 32 2 2 2 2 2 2 2 2" xfId="29194" xr:uid="{00000000-0005-0000-0000-0000D9590000}"/>
    <cellStyle name="Normal 32 2 2 2 2 2 2 3" xfId="29195" xr:uid="{00000000-0005-0000-0000-0000DA590000}"/>
    <cellStyle name="Normal 32 2 2 2 2 2 2 4" xfId="29193" xr:uid="{00000000-0005-0000-0000-0000DB590000}"/>
    <cellStyle name="Normal 32 2 2 2 2 2 3" xfId="10233" xr:uid="{00000000-0005-0000-0000-0000DC590000}"/>
    <cellStyle name="Normal 32 2 2 2 2 2 3 2" xfId="17979" xr:uid="{00000000-0005-0000-0000-0000DD590000}"/>
    <cellStyle name="Normal 32 2 2 2 2 2 4" xfId="5676" xr:uid="{00000000-0005-0000-0000-0000DE590000}"/>
    <cellStyle name="Normal 32 2 2 2 2 2 4 2" xfId="14154" xr:uid="{00000000-0005-0000-0000-0000DF590000}"/>
    <cellStyle name="Normal 32 2 2 2 2 2 5" xfId="3004" xr:uid="{00000000-0005-0000-0000-0000E0590000}"/>
    <cellStyle name="Normal 32 2 2 2 2 2 5 2" xfId="19454" xr:uid="{00000000-0005-0000-0000-0000E1590000}"/>
    <cellStyle name="Normal 32 2 2 2 2 2 6" xfId="11723" xr:uid="{00000000-0005-0000-0000-0000E2590000}"/>
    <cellStyle name="Normal 32 2 2 2 2 3" xfId="3817" xr:uid="{00000000-0005-0000-0000-0000E3590000}"/>
    <cellStyle name="Normal 32 2 2 2 2 3 2" xfId="10641" xr:uid="{00000000-0005-0000-0000-0000E4590000}"/>
    <cellStyle name="Normal 32 2 2 2 2 3 2 2" xfId="18385" xr:uid="{00000000-0005-0000-0000-0000E5590000}"/>
    <cellStyle name="Normal 32 2 2 2 2 3 3" xfId="7876" xr:uid="{00000000-0005-0000-0000-0000E6590000}"/>
    <cellStyle name="Normal 32 2 2 2 2 3 3 2" xfId="16121" xr:uid="{00000000-0005-0000-0000-0000E7590000}"/>
    <cellStyle name="Normal 32 2 2 2 2 3 3 3" xfId="29196" xr:uid="{00000000-0005-0000-0000-0000E8590000}"/>
    <cellStyle name="Normal 32 2 2 2 2 3 4" xfId="12542" xr:uid="{00000000-0005-0000-0000-0000E9590000}"/>
    <cellStyle name="Normal 32 2 2 2 2 4" xfId="3435" xr:uid="{00000000-0005-0000-0000-0000EA590000}"/>
    <cellStyle name="Normal 32 2 2 2 2 4 2" xfId="12156" xr:uid="{00000000-0005-0000-0000-0000EB590000}"/>
    <cellStyle name="Normal 32 2 2 2 2 5" xfId="9513" xr:uid="{00000000-0005-0000-0000-0000EC590000}"/>
    <cellStyle name="Normal 32 2 2 2 2 5 2" xfId="17496" xr:uid="{00000000-0005-0000-0000-0000ED590000}"/>
    <cellStyle name="Normal 32 2 2 2 2 6" xfId="1910" xr:uid="{00000000-0005-0000-0000-0000EE590000}"/>
    <cellStyle name="Normal 32 2 2 2 2 6 2" xfId="18960" xr:uid="{00000000-0005-0000-0000-0000EF590000}"/>
    <cellStyle name="Normal 32 2 2 2 2 7" xfId="11240" xr:uid="{00000000-0005-0000-0000-0000F0590000}"/>
    <cellStyle name="Normal 32 2 2 2 3" xfId="992" xr:uid="{00000000-0005-0000-0000-0000F1590000}"/>
    <cellStyle name="Normal 32 2 2 2 3 2" xfId="7878" xr:uid="{00000000-0005-0000-0000-0000F2590000}"/>
    <cellStyle name="Normal 32 2 2 2 3 2 2" xfId="16123" xr:uid="{00000000-0005-0000-0000-0000F3590000}"/>
    <cellStyle name="Normal 32 2 2 2 3 2 2 2" xfId="29198" xr:uid="{00000000-0005-0000-0000-0000F4590000}"/>
    <cellStyle name="Normal 32 2 2 2 3 2 3" xfId="29199" xr:uid="{00000000-0005-0000-0000-0000F5590000}"/>
    <cellStyle name="Normal 32 2 2 2 3 2 4" xfId="29197" xr:uid="{00000000-0005-0000-0000-0000F6590000}"/>
    <cellStyle name="Normal 32 2 2 2 3 3" xfId="10095" xr:uid="{00000000-0005-0000-0000-0000F7590000}"/>
    <cellStyle name="Normal 32 2 2 2 3 3 2" xfId="17838" xr:uid="{00000000-0005-0000-0000-0000F8590000}"/>
    <cellStyle name="Normal 32 2 2 2 3 4" xfId="5677" xr:uid="{00000000-0005-0000-0000-0000F9590000}"/>
    <cellStyle name="Normal 32 2 2 2 3 4 2" xfId="14155" xr:uid="{00000000-0005-0000-0000-0000FA590000}"/>
    <cellStyle name="Normal 32 2 2 2 3 5" xfId="2863" xr:uid="{00000000-0005-0000-0000-0000FB590000}"/>
    <cellStyle name="Normal 32 2 2 2 3 5 2" xfId="19313" xr:uid="{00000000-0005-0000-0000-0000FC590000}"/>
    <cellStyle name="Normal 32 2 2 2 3 6" xfId="11582" xr:uid="{00000000-0005-0000-0000-0000FD590000}"/>
    <cellStyle name="Normal 32 2 2 2 4" xfId="3679" xr:uid="{00000000-0005-0000-0000-0000FE590000}"/>
    <cellStyle name="Normal 32 2 2 2 4 2" xfId="10618" xr:uid="{00000000-0005-0000-0000-0000FF590000}"/>
    <cellStyle name="Normal 32 2 2 2 4 2 2" xfId="18362" xr:uid="{00000000-0005-0000-0000-0000005A0000}"/>
    <cellStyle name="Normal 32 2 2 2 4 3" xfId="7875" xr:uid="{00000000-0005-0000-0000-0000015A0000}"/>
    <cellStyle name="Normal 32 2 2 2 4 3 2" xfId="16120" xr:uid="{00000000-0005-0000-0000-0000025A0000}"/>
    <cellStyle name="Normal 32 2 2 2 4 3 3" xfId="29200" xr:uid="{00000000-0005-0000-0000-0000035A0000}"/>
    <cellStyle name="Normal 32 2 2 2 4 4" xfId="12401" xr:uid="{00000000-0005-0000-0000-0000045A0000}"/>
    <cellStyle name="Normal 32 2 2 2 5" xfId="4160" xr:uid="{00000000-0005-0000-0000-0000055A0000}"/>
    <cellStyle name="Normal 32 2 2 2 5 2" xfId="12884" xr:uid="{00000000-0005-0000-0000-0000065A0000}"/>
    <cellStyle name="Normal 32 2 2 2 6" xfId="9170" xr:uid="{00000000-0005-0000-0000-0000075A0000}"/>
    <cellStyle name="Normal 32 2 2 2 6 2" xfId="17153" xr:uid="{00000000-0005-0000-0000-0000085A0000}"/>
    <cellStyle name="Normal 32 2 2 2 7" xfId="1567" xr:uid="{00000000-0005-0000-0000-0000095A0000}"/>
    <cellStyle name="Normal 32 2 2 2 7 2" xfId="18819" xr:uid="{00000000-0005-0000-0000-00000A5A0000}"/>
    <cellStyle name="Normal 32 2 2 2 8" xfId="10897" xr:uid="{00000000-0005-0000-0000-00000B5A0000}"/>
    <cellStyle name="Normal 32 2 2 3" xfId="629" xr:uid="{00000000-0005-0000-0000-00000C5A0000}"/>
    <cellStyle name="Normal 32 2 2 3 2" xfId="1196" xr:uid="{00000000-0005-0000-0000-00000D5A0000}"/>
    <cellStyle name="Normal 32 2 2 3 2 2" xfId="7880" xr:uid="{00000000-0005-0000-0000-00000E5A0000}"/>
    <cellStyle name="Normal 32 2 2 3 2 2 2" xfId="16125" xr:uid="{00000000-0005-0000-0000-00000F5A0000}"/>
    <cellStyle name="Normal 32 2 2 3 2 2 2 2" xfId="29202" xr:uid="{00000000-0005-0000-0000-0000105A0000}"/>
    <cellStyle name="Normal 32 2 2 3 2 2 3" xfId="29203" xr:uid="{00000000-0005-0000-0000-0000115A0000}"/>
    <cellStyle name="Normal 32 2 2 3 2 2 4" xfId="29201" xr:uid="{00000000-0005-0000-0000-0000125A0000}"/>
    <cellStyle name="Normal 32 2 2 3 2 3" xfId="10388" xr:uid="{00000000-0005-0000-0000-0000135A0000}"/>
    <cellStyle name="Normal 32 2 2 3 2 3 2" xfId="18132" xr:uid="{00000000-0005-0000-0000-0000145A0000}"/>
    <cellStyle name="Normal 32 2 2 3 2 4" xfId="5678" xr:uid="{00000000-0005-0000-0000-0000155A0000}"/>
    <cellStyle name="Normal 32 2 2 3 2 4 2" xfId="14156" xr:uid="{00000000-0005-0000-0000-0000165A0000}"/>
    <cellStyle name="Normal 32 2 2 3 2 5" xfId="3158" xr:uid="{00000000-0005-0000-0000-0000175A0000}"/>
    <cellStyle name="Normal 32 2 2 3 2 5 2" xfId="19604" xr:uid="{00000000-0005-0000-0000-0000185A0000}"/>
    <cellStyle name="Normal 32 2 2 3 2 6" xfId="11876" xr:uid="{00000000-0005-0000-0000-0000195A0000}"/>
    <cellStyle name="Normal 32 2 2 3 3" xfId="3974" xr:uid="{00000000-0005-0000-0000-00001A5A0000}"/>
    <cellStyle name="Normal 32 2 2 3 3 2" xfId="10672" xr:uid="{00000000-0005-0000-0000-00001B5A0000}"/>
    <cellStyle name="Normal 32 2 2 3 3 2 2" xfId="18416" xr:uid="{00000000-0005-0000-0000-00001C5A0000}"/>
    <cellStyle name="Normal 32 2 2 3 3 3" xfId="7879" xr:uid="{00000000-0005-0000-0000-00001D5A0000}"/>
    <cellStyle name="Normal 32 2 2 3 3 3 2" xfId="16124" xr:uid="{00000000-0005-0000-0000-00001E5A0000}"/>
    <cellStyle name="Normal 32 2 2 3 3 3 3" xfId="29204" xr:uid="{00000000-0005-0000-0000-00001F5A0000}"/>
    <cellStyle name="Normal 32 2 2 3 3 4" xfId="12699" xr:uid="{00000000-0005-0000-0000-0000205A0000}"/>
    <cellStyle name="Normal 32 2 2 3 4" xfId="3954" xr:uid="{00000000-0005-0000-0000-0000215A0000}"/>
    <cellStyle name="Normal 32 2 2 3 4 2" xfId="12679" xr:uid="{00000000-0005-0000-0000-0000225A0000}"/>
    <cellStyle name="Normal 32 2 2 3 5" xfId="9385" xr:uid="{00000000-0005-0000-0000-0000235A0000}"/>
    <cellStyle name="Normal 32 2 2 3 5 2" xfId="17368" xr:uid="{00000000-0005-0000-0000-0000245A0000}"/>
    <cellStyle name="Normal 32 2 2 3 6" xfId="1782" xr:uid="{00000000-0005-0000-0000-0000255A0000}"/>
    <cellStyle name="Normal 32 2 2 3 6 2" xfId="19115" xr:uid="{00000000-0005-0000-0000-0000265A0000}"/>
    <cellStyle name="Normal 32 2 2 3 7" xfId="11112" xr:uid="{00000000-0005-0000-0000-0000275A0000}"/>
    <cellStyle name="Normal 32 2 2 4" xfId="550" xr:uid="{00000000-0005-0000-0000-0000285A0000}"/>
    <cellStyle name="Normal 32 2 2 4 2" xfId="1118" xr:uid="{00000000-0005-0000-0000-0000295A0000}"/>
    <cellStyle name="Normal 32 2 2 4 2 2" xfId="7882" xr:uid="{00000000-0005-0000-0000-00002A5A0000}"/>
    <cellStyle name="Normal 32 2 2 4 2 2 2" xfId="16127" xr:uid="{00000000-0005-0000-0000-00002B5A0000}"/>
    <cellStyle name="Normal 32 2 2 4 2 2 2 2" xfId="29206" xr:uid="{00000000-0005-0000-0000-00002C5A0000}"/>
    <cellStyle name="Normal 32 2 2 4 2 2 3" xfId="29207" xr:uid="{00000000-0005-0000-0000-00002D5A0000}"/>
    <cellStyle name="Normal 32 2 2 4 2 2 4" xfId="29205" xr:uid="{00000000-0005-0000-0000-00002E5A0000}"/>
    <cellStyle name="Normal 32 2 2 4 2 3" xfId="10317" xr:uid="{00000000-0005-0000-0000-00002F5A0000}"/>
    <cellStyle name="Normal 32 2 2 4 2 3 2" xfId="18063" xr:uid="{00000000-0005-0000-0000-0000305A0000}"/>
    <cellStyle name="Normal 32 2 2 4 2 4" xfId="5680" xr:uid="{00000000-0005-0000-0000-0000315A0000}"/>
    <cellStyle name="Normal 32 2 2 4 2 4 2" xfId="14158" xr:uid="{00000000-0005-0000-0000-0000325A0000}"/>
    <cellStyle name="Normal 32 2 2 4 2 5" xfId="3087" xr:uid="{00000000-0005-0000-0000-0000335A0000}"/>
    <cellStyle name="Normal 32 2 2 4 2 5 2" xfId="19537" xr:uid="{00000000-0005-0000-0000-0000345A0000}"/>
    <cellStyle name="Normal 32 2 2 4 2 6" xfId="11807" xr:uid="{00000000-0005-0000-0000-0000355A0000}"/>
    <cellStyle name="Normal 32 2 2 4 3" xfId="3902" xr:uid="{00000000-0005-0000-0000-0000365A0000}"/>
    <cellStyle name="Normal 32 2 2 4 3 2" xfId="10659" xr:uid="{00000000-0005-0000-0000-0000375A0000}"/>
    <cellStyle name="Normal 32 2 2 4 3 2 2" xfId="18403" xr:uid="{00000000-0005-0000-0000-0000385A0000}"/>
    <cellStyle name="Normal 32 2 2 4 3 3" xfId="7881" xr:uid="{00000000-0005-0000-0000-0000395A0000}"/>
    <cellStyle name="Normal 32 2 2 4 3 3 2" xfId="16126" xr:uid="{00000000-0005-0000-0000-00003A5A0000}"/>
    <cellStyle name="Normal 32 2 2 4 3 3 3" xfId="29208" xr:uid="{00000000-0005-0000-0000-00003B5A0000}"/>
    <cellStyle name="Normal 32 2 2 4 3 4" xfId="12627" xr:uid="{00000000-0005-0000-0000-00003C5A0000}"/>
    <cellStyle name="Normal 32 2 2 4 4" xfId="3529" xr:uid="{00000000-0005-0000-0000-00003D5A0000}"/>
    <cellStyle name="Normal 32 2 2 4 4 2" xfId="12250" xr:uid="{00000000-0005-0000-0000-00003E5A0000}"/>
    <cellStyle name="Normal 32 2 2 4 5" xfId="9303" xr:uid="{00000000-0005-0000-0000-00003F5A0000}"/>
    <cellStyle name="Normal 32 2 2 4 5 2" xfId="17286" xr:uid="{00000000-0005-0000-0000-0000405A0000}"/>
    <cellStyle name="Normal 32 2 2 4 6" xfId="1700" xr:uid="{00000000-0005-0000-0000-0000415A0000}"/>
    <cellStyle name="Normal 32 2 2 4 6 2" xfId="19043" xr:uid="{00000000-0005-0000-0000-0000425A0000}"/>
    <cellStyle name="Normal 32 2 2 4 7" xfId="11030" xr:uid="{00000000-0005-0000-0000-0000435A0000}"/>
    <cellStyle name="Normal 32 2 2 5" xfId="871" xr:uid="{00000000-0005-0000-0000-0000445A0000}"/>
    <cellStyle name="Normal 32 2 2 5 2" xfId="7883" xr:uid="{00000000-0005-0000-0000-0000455A0000}"/>
    <cellStyle name="Normal 32 2 2 5 2 2" xfId="16128" xr:uid="{00000000-0005-0000-0000-0000465A0000}"/>
    <cellStyle name="Normal 32 2 2 5 2 2 2" xfId="29210" xr:uid="{00000000-0005-0000-0000-0000475A0000}"/>
    <cellStyle name="Normal 32 2 2 5 2 3" xfId="29211" xr:uid="{00000000-0005-0000-0000-0000485A0000}"/>
    <cellStyle name="Normal 32 2 2 5 2 4" xfId="29209" xr:uid="{00000000-0005-0000-0000-0000495A0000}"/>
    <cellStyle name="Normal 32 2 2 5 3" xfId="9644" xr:uid="{00000000-0005-0000-0000-00004A5A0000}"/>
    <cellStyle name="Normal 32 2 2 5 3 2" xfId="17627" xr:uid="{00000000-0005-0000-0000-00004B5A0000}"/>
    <cellStyle name="Normal 32 2 2 5 4" xfId="5681" xr:uid="{00000000-0005-0000-0000-00004C5A0000}"/>
    <cellStyle name="Normal 32 2 2 5 4 2" xfId="14159" xr:uid="{00000000-0005-0000-0000-00004D5A0000}"/>
    <cellStyle name="Normal 32 2 2 5 5" xfId="2042" xr:uid="{00000000-0005-0000-0000-00004E5A0000}"/>
    <cellStyle name="Normal 32 2 2 5 5 2" xfId="18737" xr:uid="{00000000-0005-0000-0000-00004F5A0000}"/>
    <cellStyle name="Normal 32 2 2 5 6" xfId="11371" xr:uid="{00000000-0005-0000-0000-0000505A0000}"/>
    <cellStyle name="Normal 32 2 2 6" xfId="3266" xr:uid="{00000000-0005-0000-0000-0000515A0000}"/>
    <cellStyle name="Normal 32 2 2 6 2" xfId="8956" xr:uid="{00000000-0005-0000-0000-0000525A0000}"/>
    <cellStyle name="Normal 32 2 2 6 2 2" xfId="16943" xr:uid="{00000000-0005-0000-0000-0000535A0000}"/>
    <cellStyle name="Normal 32 2 2 6 2 3" xfId="29212" xr:uid="{00000000-0005-0000-0000-0000545A0000}"/>
    <cellStyle name="Normal 32 2 2 6 3" xfId="10484" xr:uid="{00000000-0005-0000-0000-0000555A0000}"/>
    <cellStyle name="Normal 32 2 2 6 3 2" xfId="18228" xr:uid="{00000000-0005-0000-0000-0000565A0000}"/>
    <cellStyle name="Normal 32 2 2 6 4" xfId="11985" xr:uid="{00000000-0005-0000-0000-0000575A0000}"/>
    <cellStyle name="Normal 32 2 2 7" xfId="6631" xr:uid="{00000000-0005-0000-0000-0000585A0000}"/>
    <cellStyle name="Normal 32 2 2 7 2" xfId="14966" xr:uid="{00000000-0005-0000-0000-0000595A0000}"/>
    <cellStyle name="Normal 32 2 2 7 2 2" xfId="29214" xr:uid="{00000000-0005-0000-0000-00005A5A0000}"/>
    <cellStyle name="Normal 32 2 2 7 3" xfId="29213" xr:uid="{00000000-0005-0000-0000-00005B5A0000}"/>
    <cellStyle name="Normal 32 2 2 8" xfId="4418" xr:uid="{00000000-0005-0000-0000-00005C5A0000}"/>
    <cellStyle name="Normal 32 2 2 8 2" xfId="13113" xr:uid="{00000000-0005-0000-0000-00005D5A0000}"/>
    <cellStyle name="Normal 32 2 2 8 3" xfId="29215" xr:uid="{00000000-0005-0000-0000-00005E5A0000}"/>
    <cellStyle name="Normal 32 2 2 9" xfId="4026" xr:uid="{00000000-0005-0000-0000-00005F5A0000}"/>
    <cellStyle name="Normal 32 2 2 9 2" xfId="12751" xr:uid="{00000000-0005-0000-0000-0000605A0000}"/>
    <cellStyle name="Normal 32 2 3" xfId="384" xr:uid="{00000000-0005-0000-0000-0000615A0000}"/>
    <cellStyle name="Normal 32 2 3 2" xfId="714" xr:uid="{00000000-0005-0000-0000-0000625A0000}"/>
    <cellStyle name="Normal 32 2 3 2 2" xfId="1276" xr:uid="{00000000-0005-0000-0000-0000635A0000}"/>
    <cellStyle name="Normal 32 2 3 2 2 2" xfId="7886" xr:uid="{00000000-0005-0000-0000-0000645A0000}"/>
    <cellStyle name="Normal 32 2 3 2 2 2 2" xfId="16131" xr:uid="{00000000-0005-0000-0000-0000655A0000}"/>
    <cellStyle name="Normal 32 2 3 2 2 2 2 2" xfId="29217" xr:uid="{00000000-0005-0000-0000-0000665A0000}"/>
    <cellStyle name="Normal 32 2 3 2 2 2 3" xfId="29218" xr:uid="{00000000-0005-0000-0000-0000675A0000}"/>
    <cellStyle name="Normal 32 2 3 2 2 2 4" xfId="29216" xr:uid="{00000000-0005-0000-0000-0000685A0000}"/>
    <cellStyle name="Normal 32 2 3 2 2 3" xfId="10216" xr:uid="{00000000-0005-0000-0000-0000695A0000}"/>
    <cellStyle name="Normal 32 2 3 2 2 3 2" xfId="17962" xr:uid="{00000000-0005-0000-0000-00006A5A0000}"/>
    <cellStyle name="Normal 32 2 3 2 2 4" xfId="5684" xr:uid="{00000000-0005-0000-0000-00006B5A0000}"/>
    <cellStyle name="Normal 32 2 3 2 2 4 2" xfId="14162" xr:uid="{00000000-0005-0000-0000-00006C5A0000}"/>
    <cellStyle name="Normal 32 2 3 2 2 5" xfId="2987" xr:uid="{00000000-0005-0000-0000-00006D5A0000}"/>
    <cellStyle name="Normal 32 2 3 2 2 5 2" xfId="19437" xr:uid="{00000000-0005-0000-0000-00006E5A0000}"/>
    <cellStyle name="Normal 32 2 3 2 2 6" xfId="11706" xr:uid="{00000000-0005-0000-0000-00006F5A0000}"/>
    <cellStyle name="Normal 32 2 3 2 3" xfId="3800" xr:uid="{00000000-0005-0000-0000-0000705A0000}"/>
    <cellStyle name="Normal 32 2 3 2 3 2" xfId="10637" xr:uid="{00000000-0005-0000-0000-0000715A0000}"/>
    <cellStyle name="Normal 32 2 3 2 3 2 2" xfId="18381" xr:uid="{00000000-0005-0000-0000-0000725A0000}"/>
    <cellStyle name="Normal 32 2 3 2 3 3" xfId="7885" xr:uid="{00000000-0005-0000-0000-0000735A0000}"/>
    <cellStyle name="Normal 32 2 3 2 3 3 2" xfId="16130" xr:uid="{00000000-0005-0000-0000-0000745A0000}"/>
    <cellStyle name="Normal 32 2 3 2 3 3 3" xfId="29219" xr:uid="{00000000-0005-0000-0000-0000755A0000}"/>
    <cellStyle name="Normal 32 2 3 2 3 4" xfId="12525" xr:uid="{00000000-0005-0000-0000-0000765A0000}"/>
    <cellStyle name="Normal 32 2 3 2 4" xfId="4086" xr:uid="{00000000-0005-0000-0000-0000775A0000}"/>
    <cellStyle name="Normal 32 2 3 2 4 2" xfId="12810" xr:uid="{00000000-0005-0000-0000-0000785A0000}"/>
    <cellStyle name="Normal 32 2 3 2 5" xfId="9471" xr:uid="{00000000-0005-0000-0000-0000795A0000}"/>
    <cellStyle name="Normal 32 2 3 2 5 2" xfId="17454" xr:uid="{00000000-0005-0000-0000-00007A5A0000}"/>
    <cellStyle name="Normal 32 2 3 2 6" xfId="1868" xr:uid="{00000000-0005-0000-0000-00007B5A0000}"/>
    <cellStyle name="Normal 32 2 3 2 6 2" xfId="18943" xr:uid="{00000000-0005-0000-0000-00007C5A0000}"/>
    <cellStyle name="Normal 32 2 3 2 7" xfId="11198" xr:uid="{00000000-0005-0000-0000-00007D5A0000}"/>
    <cellStyle name="Normal 32 2 3 3" xfId="952" xr:uid="{00000000-0005-0000-0000-00007E5A0000}"/>
    <cellStyle name="Normal 32 2 3 3 2" xfId="7887" xr:uid="{00000000-0005-0000-0000-00007F5A0000}"/>
    <cellStyle name="Normal 32 2 3 3 2 2" xfId="16132" xr:uid="{00000000-0005-0000-0000-0000805A0000}"/>
    <cellStyle name="Normal 32 2 3 3 2 2 2" xfId="29221" xr:uid="{00000000-0005-0000-0000-0000815A0000}"/>
    <cellStyle name="Normal 32 2 3 3 2 3" xfId="29222" xr:uid="{00000000-0005-0000-0000-0000825A0000}"/>
    <cellStyle name="Normal 32 2 3 3 2 4" xfId="29220" xr:uid="{00000000-0005-0000-0000-0000835A0000}"/>
    <cellStyle name="Normal 32 2 3 3 3" xfId="9802" xr:uid="{00000000-0005-0000-0000-0000845A0000}"/>
    <cellStyle name="Normal 32 2 3 3 3 2" xfId="17751" xr:uid="{00000000-0005-0000-0000-0000855A0000}"/>
    <cellStyle name="Normal 32 2 3 3 4" xfId="5685" xr:uid="{00000000-0005-0000-0000-0000865A0000}"/>
    <cellStyle name="Normal 32 2 3 3 4 2" xfId="14163" xr:uid="{00000000-0005-0000-0000-0000875A0000}"/>
    <cellStyle name="Normal 32 2 3 3 5" xfId="2205" xr:uid="{00000000-0005-0000-0000-0000885A0000}"/>
    <cellStyle name="Normal 32 2 3 3 5 2" xfId="18701" xr:uid="{00000000-0005-0000-0000-0000895A0000}"/>
    <cellStyle name="Normal 32 2 3 3 6" xfId="11495" xr:uid="{00000000-0005-0000-0000-00008A5A0000}"/>
    <cellStyle name="Normal 32 2 3 4" xfId="3404" xr:uid="{00000000-0005-0000-0000-00008B5A0000}"/>
    <cellStyle name="Normal 32 2 3 4 2" xfId="10585" xr:uid="{00000000-0005-0000-0000-00008C5A0000}"/>
    <cellStyle name="Normal 32 2 3 4 2 2" xfId="18329" xr:uid="{00000000-0005-0000-0000-00008D5A0000}"/>
    <cellStyle name="Normal 32 2 3 4 3" xfId="7884" xr:uid="{00000000-0005-0000-0000-00008E5A0000}"/>
    <cellStyle name="Normal 32 2 3 4 3 2" xfId="16129" xr:uid="{00000000-0005-0000-0000-00008F5A0000}"/>
    <cellStyle name="Normal 32 2 3 4 3 3" xfId="29223" xr:uid="{00000000-0005-0000-0000-0000905A0000}"/>
    <cellStyle name="Normal 32 2 3 4 4" xfId="12125" xr:uid="{00000000-0005-0000-0000-0000915A0000}"/>
    <cellStyle name="Normal 32 2 3 5" xfId="3417" xr:uid="{00000000-0005-0000-0000-0000925A0000}"/>
    <cellStyle name="Normal 32 2 3 5 2" xfId="12138" xr:uid="{00000000-0005-0000-0000-0000935A0000}"/>
    <cellStyle name="Normal 32 2 3 6" xfId="9128" xr:uid="{00000000-0005-0000-0000-0000945A0000}"/>
    <cellStyle name="Normal 32 2 3 6 2" xfId="17111" xr:uid="{00000000-0005-0000-0000-0000955A0000}"/>
    <cellStyle name="Normal 32 2 3 7" xfId="1525" xr:uid="{00000000-0005-0000-0000-0000965A0000}"/>
    <cellStyle name="Normal 32 2 3 7 2" xfId="18653" xr:uid="{00000000-0005-0000-0000-0000975A0000}"/>
    <cellStyle name="Normal 32 2 3 8" xfId="10855" xr:uid="{00000000-0005-0000-0000-0000985A0000}"/>
    <cellStyle name="Normal 32 2 4" xfId="589" xr:uid="{00000000-0005-0000-0000-0000995A0000}"/>
    <cellStyle name="Normal 32 2 4 2" xfId="1156" xr:uid="{00000000-0005-0000-0000-00009A5A0000}"/>
    <cellStyle name="Normal 32 2 4 2 2" xfId="7889" xr:uid="{00000000-0005-0000-0000-00009B5A0000}"/>
    <cellStyle name="Normal 32 2 4 2 2 2" xfId="16134" xr:uid="{00000000-0005-0000-0000-00009C5A0000}"/>
    <cellStyle name="Normal 32 2 4 2 2 2 2" xfId="29225" xr:uid="{00000000-0005-0000-0000-00009D5A0000}"/>
    <cellStyle name="Normal 32 2 4 2 2 3" xfId="29226" xr:uid="{00000000-0005-0000-0000-00009E5A0000}"/>
    <cellStyle name="Normal 32 2 4 2 2 4" xfId="29224" xr:uid="{00000000-0005-0000-0000-00009F5A0000}"/>
    <cellStyle name="Normal 32 2 4 2 3" xfId="10052" xr:uid="{00000000-0005-0000-0000-0000A05A0000}"/>
    <cellStyle name="Normal 32 2 4 2 3 2" xfId="17795" xr:uid="{00000000-0005-0000-0000-0000A15A0000}"/>
    <cellStyle name="Normal 32 2 4 2 4" xfId="5687" xr:uid="{00000000-0005-0000-0000-0000A25A0000}"/>
    <cellStyle name="Normal 32 2 4 2 4 2" xfId="14165" xr:uid="{00000000-0005-0000-0000-0000A35A0000}"/>
    <cellStyle name="Normal 32 2 4 2 5" xfId="2820" xr:uid="{00000000-0005-0000-0000-0000A45A0000}"/>
    <cellStyle name="Normal 32 2 4 2 5 2" xfId="19270" xr:uid="{00000000-0005-0000-0000-0000A55A0000}"/>
    <cellStyle name="Normal 32 2 4 2 6" xfId="11539" xr:uid="{00000000-0005-0000-0000-0000A65A0000}"/>
    <cellStyle name="Normal 32 2 4 3" xfId="3636" xr:uid="{00000000-0005-0000-0000-0000A75A0000}"/>
    <cellStyle name="Normal 32 2 4 3 2" xfId="10592" xr:uid="{00000000-0005-0000-0000-0000A85A0000}"/>
    <cellStyle name="Normal 32 2 4 3 2 2" xfId="18336" xr:uid="{00000000-0005-0000-0000-0000A95A0000}"/>
    <cellStyle name="Normal 32 2 4 3 3" xfId="7888" xr:uid="{00000000-0005-0000-0000-0000AA5A0000}"/>
    <cellStyle name="Normal 32 2 4 3 3 2" xfId="16133" xr:uid="{00000000-0005-0000-0000-0000AB5A0000}"/>
    <cellStyle name="Normal 32 2 4 3 3 3" xfId="29227" xr:uid="{00000000-0005-0000-0000-0000AC5A0000}"/>
    <cellStyle name="Normal 32 2 4 3 4" xfId="12358" xr:uid="{00000000-0005-0000-0000-0000AD5A0000}"/>
    <cellStyle name="Normal 32 2 4 4" xfId="3436" xr:uid="{00000000-0005-0000-0000-0000AE5A0000}"/>
    <cellStyle name="Normal 32 2 4 4 2" xfId="12157" xr:uid="{00000000-0005-0000-0000-0000AF5A0000}"/>
    <cellStyle name="Normal 32 2 4 5" xfId="9343" xr:uid="{00000000-0005-0000-0000-0000B05A0000}"/>
    <cellStyle name="Normal 32 2 4 5 2" xfId="17326" xr:uid="{00000000-0005-0000-0000-0000B15A0000}"/>
    <cellStyle name="Normal 32 2 4 6" xfId="1740" xr:uid="{00000000-0005-0000-0000-0000B25A0000}"/>
    <cellStyle name="Normal 32 2 4 6 2" xfId="18776" xr:uid="{00000000-0005-0000-0000-0000B35A0000}"/>
    <cellStyle name="Normal 32 2 4 7" xfId="11070" xr:uid="{00000000-0005-0000-0000-0000B45A0000}"/>
    <cellStyle name="Normal 32 2 5" xfId="508" xr:uid="{00000000-0005-0000-0000-0000B55A0000}"/>
    <cellStyle name="Normal 32 2 5 2" xfId="1075" xr:uid="{00000000-0005-0000-0000-0000B65A0000}"/>
    <cellStyle name="Normal 32 2 5 2 2" xfId="7891" xr:uid="{00000000-0005-0000-0000-0000B75A0000}"/>
    <cellStyle name="Normal 32 2 5 2 2 2" xfId="16136" xr:uid="{00000000-0005-0000-0000-0000B85A0000}"/>
    <cellStyle name="Normal 32 2 5 2 2 2 2" xfId="29229" xr:uid="{00000000-0005-0000-0000-0000B95A0000}"/>
    <cellStyle name="Normal 32 2 5 2 2 3" xfId="29230" xr:uid="{00000000-0005-0000-0000-0000BA5A0000}"/>
    <cellStyle name="Normal 32 2 5 2 2 4" xfId="29228" xr:uid="{00000000-0005-0000-0000-0000BB5A0000}"/>
    <cellStyle name="Normal 32 2 5 2 3" xfId="10357" xr:uid="{00000000-0005-0000-0000-0000BC5A0000}"/>
    <cellStyle name="Normal 32 2 5 2 3 2" xfId="18103" xr:uid="{00000000-0005-0000-0000-0000BD5A0000}"/>
    <cellStyle name="Normal 32 2 5 2 4" xfId="5689" xr:uid="{00000000-0005-0000-0000-0000BE5A0000}"/>
    <cellStyle name="Normal 32 2 5 2 4 2" xfId="14167" xr:uid="{00000000-0005-0000-0000-0000BF5A0000}"/>
    <cellStyle name="Normal 32 2 5 2 5" xfId="3127" xr:uid="{00000000-0005-0000-0000-0000C05A0000}"/>
    <cellStyle name="Normal 32 2 5 2 5 2" xfId="19577" xr:uid="{00000000-0005-0000-0000-0000C15A0000}"/>
    <cellStyle name="Normal 32 2 5 2 6" xfId="11847" xr:uid="{00000000-0005-0000-0000-0000C25A0000}"/>
    <cellStyle name="Normal 32 2 5 3" xfId="3942" xr:uid="{00000000-0005-0000-0000-0000C35A0000}"/>
    <cellStyle name="Normal 32 2 5 3 2" xfId="10666" xr:uid="{00000000-0005-0000-0000-0000C45A0000}"/>
    <cellStyle name="Normal 32 2 5 3 2 2" xfId="18410" xr:uid="{00000000-0005-0000-0000-0000C55A0000}"/>
    <cellStyle name="Normal 32 2 5 3 3" xfId="7890" xr:uid="{00000000-0005-0000-0000-0000C65A0000}"/>
    <cellStyle name="Normal 32 2 5 3 3 2" xfId="16135" xr:uid="{00000000-0005-0000-0000-0000C75A0000}"/>
    <cellStyle name="Normal 32 2 5 3 3 3" xfId="29231" xr:uid="{00000000-0005-0000-0000-0000C85A0000}"/>
    <cellStyle name="Normal 32 2 5 3 4" xfId="12667" xr:uid="{00000000-0005-0000-0000-0000C95A0000}"/>
    <cellStyle name="Normal 32 2 5 4" xfId="3414" xr:uid="{00000000-0005-0000-0000-0000CA5A0000}"/>
    <cellStyle name="Normal 32 2 5 4 2" xfId="12135" xr:uid="{00000000-0005-0000-0000-0000CB5A0000}"/>
    <cellStyle name="Normal 32 2 5 5" xfId="9259" xr:uid="{00000000-0005-0000-0000-0000CC5A0000}"/>
    <cellStyle name="Normal 32 2 5 5 2" xfId="17242" xr:uid="{00000000-0005-0000-0000-0000CD5A0000}"/>
    <cellStyle name="Normal 32 2 5 6" xfId="1656" xr:uid="{00000000-0005-0000-0000-0000CE5A0000}"/>
    <cellStyle name="Normal 32 2 5 6 2" xfId="19083" xr:uid="{00000000-0005-0000-0000-0000CF5A0000}"/>
    <cellStyle name="Normal 32 2 5 7" xfId="10986" xr:uid="{00000000-0005-0000-0000-0000D05A0000}"/>
    <cellStyle name="Normal 32 2 6" xfId="831" xr:uid="{00000000-0005-0000-0000-0000D15A0000}"/>
    <cellStyle name="Normal 32 2 6 2" xfId="7892" xr:uid="{00000000-0005-0000-0000-0000D25A0000}"/>
    <cellStyle name="Normal 32 2 6 2 2" xfId="16137" xr:uid="{00000000-0005-0000-0000-0000D35A0000}"/>
    <cellStyle name="Normal 32 2 6 2 2 2" xfId="29233" xr:uid="{00000000-0005-0000-0000-0000D45A0000}"/>
    <cellStyle name="Normal 32 2 6 2 3" xfId="29234" xr:uid="{00000000-0005-0000-0000-0000D55A0000}"/>
    <cellStyle name="Normal 32 2 6 2 4" xfId="29232" xr:uid="{00000000-0005-0000-0000-0000D65A0000}"/>
    <cellStyle name="Normal 32 2 6 3" xfId="9601" xr:uid="{00000000-0005-0000-0000-0000D75A0000}"/>
    <cellStyle name="Normal 32 2 6 3 2" xfId="17584" xr:uid="{00000000-0005-0000-0000-0000D85A0000}"/>
    <cellStyle name="Normal 32 2 6 4" xfId="5690" xr:uid="{00000000-0005-0000-0000-0000D95A0000}"/>
    <cellStyle name="Normal 32 2 6 4 2" xfId="14168" xr:uid="{00000000-0005-0000-0000-0000DA5A0000}"/>
    <cellStyle name="Normal 32 2 6 5" xfId="1999" xr:uid="{00000000-0005-0000-0000-0000DB5A0000}"/>
    <cellStyle name="Normal 32 2 6 5 2" xfId="18670" xr:uid="{00000000-0005-0000-0000-0000DC5A0000}"/>
    <cellStyle name="Normal 32 2 6 6" xfId="11328" xr:uid="{00000000-0005-0000-0000-0000DD5A0000}"/>
    <cellStyle name="Normal 32 2 7" xfId="3223" xr:uid="{00000000-0005-0000-0000-0000DE5A0000}"/>
    <cellStyle name="Normal 32 2 7 2" xfId="8943" xr:uid="{00000000-0005-0000-0000-0000DF5A0000}"/>
    <cellStyle name="Normal 32 2 7 2 2" xfId="16930" xr:uid="{00000000-0005-0000-0000-0000E05A0000}"/>
    <cellStyle name="Normal 32 2 7 2 3" xfId="29235" xr:uid="{00000000-0005-0000-0000-0000E15A0000}"/>
    <cellStyle name="Normal 32 2 7 3" xfId="10441" xr:uid="{00000000-0005-0000-0000-0000E25A0000}"/>
    <cellStyle name="Normal 32 2 7 3 2" xfId="18185" xr:uid="{00000000-0005-0000-0000-0000E35A0000}"/>
    <cellStyle name="Normal 32 2 7 4" xfId="11942" xr:uid="{00000000-0005-0000-0000-0000E45A0000}"/>
    <cellStyle name="Normal 32 2 8" xfId="6630" xr:uid="{00000000-0005-0000-0000-0000E55A0000}"/>
    <cellStyle name="Normal 32 2 8 2" xfId="14965" xr:uid="{00000000-0005-0000-0000-0000E65A0000}"/>
    <cellStyle name="Normal 32 2 8 2 2" xfId="29237" xr:uid="{00000000-0005-0000-0000-0000E75A0000}"/>
    <cellStyle name="Normal 32 2 8 3" xfId="29236" xr:uid="{00000000-0005-0000-0000-0000E85A0000}"/>
    <cellStyle name="Normal 32 2 9" xfId="4669" xr:uid="{00000000-0005-0000-0000-0000E95A0000}"/>
    <cellStyle name="Normal 32 2 9 2" xfId="13337" xr:uid="{00000000-0005-0000-0000-0000EA5A0000}"/>
    <cellStyle name="Normal 32 2 9 3" xfId="29238" xr:uid="{00000000-0005-0000-0000-0000EB5A0000}"/>
    <cellStyle name="Normal 32 3" xfId="325" xr:uid="{00000000-0005-0000-0000-0000EC5A0000}"/>
    <cellStyle name="Normal 32 3 10" xfId="9065" xr:uid="{00000000-0005-0000-0000-0000ED5A0000}"/>
    <cellStyle name="Normal 32 3 10 2" xfId="17048" xr:uid="{00000000-0005-0000-0000-0000EE5A0000}"/>
    <cellStyle name="Normal 32 3 11" xfId="1462" xr:uid="{00000000-0005-0000-0000-0000EF5A0000}"/>
    <cellStyle name="Normal 32 3 11 2" xfId="18545" xr:uid="{00000000-0005-0000-0000-0000F05A0000}"/>
    <cellStyle name="Normal 32 3 12" xfId="10792" xr:uid="{00000000-0005-0000-0000-0000F15A0000}"/>
    <cellStyle name="Normal 32 3 2" xfId="442" xr:uid="{00000000-0005-0000-0000-0000F25A0000}"/>
    <cellStyle name="Normal 32 3 2 2" xfId="773" xr:uid="{00000000-0005-0000-0000-0000F35A0000}"/>
    <cellStyle name="Normal 32 3 2 2 2" xfId="1337" xr:uid="{00000000-0005-0000-0000-0000F45A0000}"/>
    <cellStyle name="Normal 32 3 2 2 2 2" xfId="7895" xr:uid="{00000000-0005-0000-0000-0000F55A0000}"/>
    <cellStyle name="Normal 32 3 2 2 2 2 2" xfId="16140" xr:uid="{00000000-0005-0000-0000-0000F65A0000}"/>
    <cellStyle name="Normal 32 3 2 2 2 2 2 2" xfId="29240" xr:uid="{00000000-0005-0000-0000-0000F75A0000}"/>
    <cellStyle name="Normal 32 3 2 2 2 2 3" xfId="29241" xr:uid="{00000000-0005-0000-0000-0000F85A0000}"/>
    <cellStyle name="Normal 32 3 2 2 2 2 4" xfId="29239" xr:uid="{00000000-0005-0000-0000-0000F95A0000}"/>
    <cellStyle name="Normal 32 3 2 2 2 3" xfId="10194" xr:uid="{00000000-0005-0000-0000-0000FA5A0000}"/>
    <cellStyle name="Normal 32 3 2 2 2 3 2" xfId="17940" xr:uid="{00000000-0005-0000-0000-0000FB5A0000}"/>
    <cellStyle name="Normal 32 3 2 2 2 4" xfId="5694" xr:uid="{00000000-0005-0000-0000-0000FC5A0000}"/>
    <cellStyle name="Normal 32 3 2 2 2 4 2" xfId="14171" xr:uid="{00000000-0005-0000-0000-0000FD5A0000}"/>
    <cellStyle name="Normal 32 3 2 2 2 5" xfId="2965" xr:uid="{00000000-0005-0000-0000-0000FE5A0000}"/>
    <cellStyle name="Normal 32 3 2 2 2 5 2" xfId="19415" xr:uid="{00000000-0005-0000-0000-0000FF5A0000}"/>
    <cellStyle name="Normal 32 3 2 2 2 6" xfId="11684" xr:uid="{00000000-0005-0000-0000-0000005B0000}"/>
    <cellStyle name="Normal 32 3 2 2 3" xfId="3778" xr:uid="{00000000-0005-0000-0000-0000015B0000}"/>
    <cellStyle name="Normal 32 3 2 2 3 2" xfId="10632" xr:uid="{00000000-0005-0000-0000-0000025B0000}"/>
    <cellStyle name="Normal 32 3 2 2 3 2 2" xfId="18376" xr:uid="{00000000-0005-0000-0000-0000035B0000}"/>
    <cellStyle name="Normal 32 3 2 2 3 3" xfId="7894" xr:uid="{00000000-0005-0000-0000-0000045B0000}"/>
    <cellStyle name="Normal 32 3 2 2 3 3 2" xfId="16139" xr:uid="{00000000-0005-0000-0000-0000055B0000}"/>
    <cellStyle name="Normal 32 3 2 2 3 3 3" xfId="29242" xr:uid="{00000000-0005-0000-0000-0000065B0000}"/>
    <cellStyle name="Normal 32 3 2 2 3 4" xfId="12503" xr:uid="{00000000-0005-0000-0000-0000075B0000}"/>
    <cellStyle name="Normal 32 3 2 2 4" xfId="4146" xr:uid="{00000000-0005-0000-0000-0000085B0000}"/>
    <cellStyle name="Normal 32 3 2 2 4 2" xfId="12870" xr:uid="{00000000-0005-0000-0000-0000095B0000}"/>
    <cellStyle name="Normal 32 3 2 2 5" xfId="9536" xr:uid="{00000000-0005-0000-0000-00000A5B0000}"/>
    <cellStyle name="Normal 32 3 2 2 5 2" xfId="17519" xr:uid="{00000000-0005-0000-0000-00000B5B0000}"/>
    <cellStyle name="Normal 32 3 2 2 6" xfId="1933" xr:uid="{00000000-0005-0000-0000-00000C5B0000}"/>
    <cellStyle name="Normal 32 3 2 2 6 2" xfId="18921" xr:uid="{00000000-0005-0000-0000-00000D5B0000}"/>
    <cellStyle name="Normal 32 3 2 2 7" xfId="11263" xr:uid="{00000000-0005-0000-0000-00000E5B0000}"/>
    <cellStyle name="Normal 32 3 2 3" xfId="1013" xr:uid="{00000000-0005-0000-0000-00000F5B0000}"/>
    <cellStyle name="Normal 32 3 2 3 2" xfId="7896" xr:uid="{00000000-0005-0000-0000-0000105B0000}"/>
    <cellStyle name="Normal 32 3 2 3 2 2" xfId="16141" xr:uid="{00000000-0005-0000-0000-0000115B0000}"/>
    <cellStyle name="Normal 32 3 2 3 2 2 2" xfId="29244" xr:uid="{00000000-0005-0000-0000-0000125B0000}"/>
    <cellStyle name="Normal 32 3 2 3 2 3" xfId="29245" xr:uid="{00000000-0005-0000-0000-0000135B0000}"/>
    <cellStyle name="Normal 32 3 2 3 2 4" xfId="29243" xr:uid="{00000000-0005-0000-0000-0000145B0000}"/>
    <cellStyle name="Normal 32 3 2 3 3" xfId="9780" xr:uid="{00000000-0005-0000-0000-0000155B0000}"/>
    <cellStyle name="Normal 32 3 2 3 3 2" xfId="17729" xr:uid="{00000000-0005-0000-0000-0000165B0000}"/>
    <cellStyle name="Normal 32 3 2 3 4" xfId="5695" xr:uid="{00000000-0005-0000-0000-0000175B0000}"/>
    <cellStyle name="Normal 32 3 2 3 4 2" xfId="14172" xr:uid="{00000000-0005-0000-0000-0000185B0000}"/>
    <cellStyle name="Normal 32 3 2 3 5" xfId="2183" xr:uid="{00000000-0005-0000-0000-0000195B0000}"/>
    <cellStyle name="Normal 32 3 2 3 5 2" xfId="18735" xr:uid="{00000000-0005-0000-0000-00001A5B0000}"/>
    <cellStyle name="Normal 32 3 2 3 6" xfId="11473" xr:uid="{00000000-0005-0000-0000-00001B5B0000}"/>
    <cellStyle name="Normal 32 3 2 4" xfId="3382" xr:uid="{00000000-0005-0000-0000-00001C5B0000}"/>
    <cellStyle name="Normal 32 3 2 4 2" xfId="10563" xr:uid="{00000000-0005-0000-0000-00001D5B0000}"/>
    <cellStyle name="Normal 32 3 2 4 2 2" xfId="18307" xr:uid="{00000000-0005-0000-0000-00001E5B0000}"/>
    <cellStyle name="Normal 32 3 2 4 3" xfId="7893" xr:uid="{00000000-0005-0000-0000-00001F5B0000}"/>
    <cellStyle name="Normal 32 3 2 4 3 2" xfId="16138" xr:uid="{00000000-0005-0000-0000-0000205B0000}"/>
    <cellStyle name="Normal 32 3 2 4 3 3" xfId="29246" xr:uid="{00000000-0005-0000-0000-0000215B0000}"/>
    <cellStyle name="Normal 32 3 2 4 4" xfId="12103" xr:uid="{00000000-0005-0000-0000-0000225B0000}"/>
    <cellStyle name="Normal 32 3 2 5" xfId="3527" xr:uid="{00000000-0005-0000-0000-0000235B0000}"/>
    <cellStyle name="Normal 32 3 2 5 2" xfId="12248" xr:uid="{00000000-0005-0000-0000-0000245B0000}"/>
    <cellStyle name="Normal 32 3 2 6" xfId="9193" xr:uid="{00000000-0005-0000-0000-0000255B0000}"/>
    <cellStyle name="Normal 32 3 2 6 2" xfId="17176" xr:uid="{00000000-0005-0000-0000-0000265B0000}"/>
    <cellStyle name="Normal 32 3 2 7" xfId="1590" xr:uid="{00000000-0005-0000-0000-0000275B0000}"/>
    <cellStyle name="Normal 32 3 2 7 2" xfId="18631" xr:uid="{00000000-0005-0000-0000-0000285B0000}"/>
    <cellStyle name="Normal 32 3 2 8" xfId="10920" xr:uid="{00000000-0005-0000-0000-0000295B0000}"/>
    <cellStyle name="Normal 32 3 3" xfId="655" xr:uid="{00000000-0005-0000-0000-00002A5B0000}"/>
    <cellStyle name="Normal 32 3 3 2" xfId="1217" xr:uid="{00000000-0005-0000-0000-00002B5B0000}"/>
    <cellStyle name="Normal 32 3 3 2 2" xfId="7898" xr:uid="{00000000-0005-0000-0000-00002C5B0000}"/>
    <cellStyle name="Normal 32 3 3 2 2 2" xfId="16143" xr:uid="{00000000-0005-0000-0000-00002D5B0000}"/>
    <cellStyle name="Normal 32 3 3 2 2 2 2" xfId="29248" xr:uid="{00000000-0005-0000-0000-00002E5B0000}"/>
    <cellStyle name="Normal 32 3 3 2 2 3" xfId="29249" xr:uid="{00000000-0005-0000-0000-00002F5B0000}"/>
    <cellStyle name="Normal 32 3 3 2 2 4" xfId="29247" xr:uid="{00000000-0005-0000-0000-0000305B0000}"/>
    <cellStyle name="Normal 32 3 3 2 3" xfId="10117" xr:uid="{00000000-0005-0000-0000-0000315B0000}"/>
    <cellStyle name="Normal 32 3 3 2 3 2" xfId="17861" xr:uid="{00000000-0005-0000-0000-0000325B0000}"/>
    <cellStyle name="Normal 32 3 3 2 4" xfId="5697" xr:uid="{00000000-0005-0000-0000-0000335B0000}"/>
    <cellStyle name="Normal 32 3 3 2 4 2" xfId="14174" xr:uid="{00000000-0005-0000-0000-0000345B0000}"/>
    <cellStyle name="Normal 32 3 3 2 5" xfId="2886" xr:uid="{00000000-0005-0000-0000-0000355B0000}"/>
    <cellStyle name="Normal 32 3 3 2 5 2" xfId="19336" xr:uid="{00000000-0005-0000-0000-0000365B0000}"/>
    <cellStyle name="Normal 32 3 3 2 6" xfId="11605" xr:uid="{00000000-0005-0000-0000-0000375B0000}"/>
    <cellStyle name="Normal 32 3 3 3" xfId="3701" xr:uid="{00000000-0005-0000-0000-0000385B0000}"/>
    <cellStyle name="Normal 32 3 3 3 2" xfId="10624" xr:uid="{00000000-0005-0000-0000-0000395B0000}"/>
    <cellStyle name="Normal 32 3 3 3 2 2" xfId="18368" xr:uid="{00000000-0005-0000-0000-00003A5B0000}"/>
    <cellStyle name="Normal 32 3 3 3 3" xfId="7897" xr:uid="{00000000-0005-0000-0000-00003B5B0000}"/>
    <cellStyle name="Normal 32 3 3 3 3 2" xfId="16142" xr:uid="{00000000-0005-0000-0000-00003C5B0000}"/>
    <cellStyle name="Normal 32 3 3 3 3 3" xfId="29250" xr:uid="{00000000-0005-0000-0000-00003D5B0000}"/>
    <cellStyle name="Normal 32 3 3 3 4" xfId="12424" xr:uid="{00000000-0005-0000-0000-00003E5B0000}"/>
    <cellStyle name="Normal 32 3 3 4" xfId="4044" xr:uid="{00000000-0005-0000-0000-00003F5B0000}"/>
    <cellStyle name="Normal 32 3 3 4 2" xfId="12769" xr:uid="{00000000-0005-0000-0000-0000405B0000}"/>
    <cellStyle name="Normal 32 3 3 5" xfId="9408" xr:uid="{00000000-0005-0000-0000-0000415B0000}"/>
    <cellStyle name="Normal 32 3 3 5 2" xfId="17391" xr:uid="{00000000-0005-0000-0000-0000425B0000}"/>
    <cellStyle name="Normal 32 3 3 6" xfId="1805" xr:uid="{00000000-0005-0000-0000-0000435B0000}"/>
    <cellStyle name="Normal 32 3 3 6 2" xfId="18842" xr:uid="{00000000-0005-0000-0000-0000445B0000}"/>
    <cellStyle name="Normal 32 3 3 7" xfId="11135" xr:uid="{00000000-0005-0000-0000-0000455B0000}"/>
    <cellStyle name="Normal 32 3 4" xfId="529" xr:uid="{00000000-0005-0000-0000-0000465B0000}"/>
    <cellStyle name="Normal 32 3 4 2" xfId="1096" xr:uid="{00000000-0005-0000-0000-0000475B0000}"/>
    <cellStyle name="Normal 32 3 4 2 2" xfId="7900" xr:uid="{00000000-0005-0000-0000-0000485B0000}"/>
    <cellStyle name="Normal 32 3 4 2 2 2" xfId="16145" xr:uid="{00000000-0005-0000-0000-0000495B0000}"/>
    <cellStyle name="Normal 32 3 4 2 2 2 2" xfId="29252" xr:uid="{00000000-0005-0000-0000-00004A5B0000}"/>
    <cellStyle name="Normal 32 3 4 2 2 3" xfId="29253" xr:uid="{00000000-0005-0000-0000-00004B5B0000}"/>
    <cellStyle name="Normal 32 3 4 2 2 4" xfId="29251" xr:uid="{00000000-0005-0000-0000-00004C5B0000}"/>
    <cellStyle name="Normal 32 3 4 2 3" xfId="10337" xr:uid="{00000000-0005-0000-0000-00004D5B0000}"/>
    <cellStyle name="Normal 32 3 4 2 3 2" xfId="18083" xr:uid="{00000000-0005-0000-0000-00004E5B0000}"/>
    <cellStyle name="Normal 32 3 4 2 4" xfId="5698" xr:uid="{00000000-0005-0000-0000-00004F5B0000}"/>
    <cellStyle name="Normal 32 3 4 2 4 2" xfId="14175" xr:uid="{00000000-0005-0000-0000-0000505B0000}"/>
    <cellStyle name="Normal 32 3 4 2 5" xfId="3107" xr:uid="{00000000-0005-0000-0000-0000515B0000}"/>
    <cellStyle name="Normal 32 3 4 2 5 2" xfId="19557" xr:uid="{00000000-0005-0000-0000-0000525B0000}"/>
    <cellStyle name="Normal 32 3 4 2 6" xfId="11827" xr:uid="{00000000-0005-0000-0000-0000535B0000}"/>
    <cellStyle name="Normal 32 3 4 3" xfId="3922" xr:uid="{00000000-0005-0000-0000-0000545B0000}"/>
    <cellStyle name="Normal 32 3 4 3 2" xfId="10662" xr:uid="{00000000-0005-0000-0000-0000555B0000}"/>
    <cellStyle name="Normal 32 3 4 3 2 2" xfId="18406" xr:uid="{00000000-0005-0000-0000-0000565B0000}"/>
    <cellStyle name="Normal 32 3 4 3 3" xfId="7899" xr:uid="{00000000-0005-0000-0000-0000575B0000}"/>
    <cellStyle name="Normal 32 3 4 3 3 2" xfId="16144" xr:uid="{00000000-0005-0000-0000-0000585B0000}"/>
    <cellStyle name="Normal 32 3 4 3 3 3" xfId="29254" xr:uid="{00000000-0005-0000-0000-0000595B0000}"/>
    <cellStyle name="Normal 32 3 4 3 4" xfId="12647" xr:uid="{00000000-0005-0000-0000-00005A5B0000}"/>
    <cellStyle name="Normal 32 3 4 4" xfId="4105" xr:uid="{00000000-0005-0000-0000-00005B5B0000}"/>
    <cellStyle name="Normal 32 3 4 4 2" xfId="12829" xr:uid="{00000000-0005-0000-0000-00005C5B0000}"/>
    <cellStyle name="Normal 32 3 4 5" xfId="9281" xr:uid="{00000000-0005-0000-0000-00005D5B0000}"/>
    <cellStyle name="Normal 32 3 4 5 2" xfId="17264" xr:uid="{00000000-0005-0000-0000-00005E5B0000}"/>
    <cellStyle name="Normal 32 3 4 6" xfId="1678" xr:uid="{00000000-0005-0000-0000-00005F5B0000}"/>
    <cellStyle name="Normal 32 3 4 6 2" xfId="19063" xr:uid="{00000000-0005-0000-0000-0000605B0000}"/>
    <cellStyle name="Normal 32 3 4 7" xfId="11008" xr:uid="{00000000-0005-0000-0000-0000615B0000}"/>
    <cellStyle name="Normal 32 3 5" xfId="892" xr:uid="{00000000-0005-0000-0000-0000625B0000}"/>
    <cellStyle name="Normal 32 3 5 2" xfId="7901" xr:uid="{00000000-0005-0000-0000-0000635B0000}"/>
    <cellStyle name="Normal 32 3 5 2 2" xfId="16146" xr:uid="{00000000-0005-0000-0000-0000645B0000}"/>
    <cellStyle name="Normal 32 3 5 2 2 2" xfId="29256" xr:uid="{00000000-0005-0000-0000-0000655B0000}"/>
    <cellStyle name="Normal 32 3 5 2 3" xfId="29257" xr:uid="{00000000-0005-0000-0000-0000665B0000}"/>
    <cellStyle name="Normal 32 3 5 2 4" xfId="29255" xr:uid="{00000000-0005-0000-0000-0000675B0000}"/>
    <cellStyle name="Normal 32 3 5 3" xfId="9666" xr:uid="{00000000-0005-0000-0000-0000685B0000}"/>
    <cellStyle name="Normal 32 3 5 3 2" xfId="17650" xr:uid="{00000000-0005-0000-0000-0000695B0000}"/>
    <cellStyle name="Normal 32 3 5 4" xfId="5699" xr:uid="{00000000-0005-0000-0000-00006A5B0000}"/>
    <cellStyle name="Normal 32 3 5 4 2" xfId="14176" xr:uid="{00000000-0005-0000-0000-00006B5B0000}"/>
    <cellStyle name="Normal 32 3 5 5" xfId="2065" xr:uid="{00000000-0005-0000-0000-00006C5B0000}"/>
    <cellStyle name="Normal 32 3 5 5 2" xfId="19193" xr:uid="{00000000-0005-0000-0000-00006D5B0000}"/>
    <cellStyle name="Normal 32 3 5 6" xfId="11394" xr:uid="{00000000-0005-0000-0000-00006E5B0000}"/>
    <cellStyle name="Normal 32 3 6" xfId="3291" xr:uid="{00000000-0005-0000-0000-00006F5B0000}"/>
    <cellStyle name="Normal 32 3 6 2" xfId="8951" xr:uid="{00000000-0005-0000-0000-0000705B0000}"/>
    <cellStyle name="Normal 32 3 6 2 2" xfId="16938" xr:uid="{00000000-0005-0000-0000-0000715B0000}"/>
    <cellStyle name="Normal 32 3 6 2 3" xfId="29258" xr:uid="{00000000-0005-0000-0000-0000725B0000}"/>
    <cellStyle name="Normal 32 3 6 3" xfId="10507" xr:uid="{00000000-0005-0000-0000-0000735B0000}"/>
    <cellStyle name="Normal 32 3 6 3 2" xfId="18251" xr:uid="{00000000-0005-0000-0000-0000745B0000}"/>
    <cellStyle name="Normal 32 3 6 4" xfId="12011" xr:uid="{00000000-0005-0000-0000-0000755B0000}"/>
    <cellStyle name="Normal 32 3 7" xfId="6632" xr:uid="{00000000-0005-0000-0000-0000765B0000}"/>
    <cellStyle name="Normal 32 3 7 2" xfId="14967" xr:uid="{00000000-0005-0000-0000-0000775B0000}"/>
    <cellStyle name="Normal 32 3 7 2 2" xfId="29260" xr:uid="{00000000-0005-0000-0000-0000785B0000}"/>
    <cellStyle name="Normal 32 3 7 3" xfId="29259" xr:uid="{00000000-0005-0000-0000-0000795B0000}"/>
    <cellStyle name="Normal 32 3 8" xfId="4823" xr:uid="{00000000-0005-0000-0000-00007A5B0000}"/>
    <cellStyle name="Normal 32 3 8 2" xfId="13475" xr:uid="{00000000-0005-0000-0000-00007B5B0000}"/>
    <cellStyle name="Normal 32 3 8 3" xfId="29261" xr:uid="{00000000-0005-0000-0000-00007C5B0000}"/>
    <cellStyle name="Normal 32 3 9" xfId="3477" xr:uid="{00000000-0005-0000-0000-00007D5B0000}"/>
    <cellStyle name="Normal 32 3 9 2" xfId="12198" xr:uid="{00000000-0005-0000-0000-00007E5B0000}"/>
    <cellStyle name="Normal 32 4" xfId="278" xr:uid="{00000000-0005-0000-0000-00007F5B0000}"/>
    <cellStyle name="Normal 32 4 10" xfId="10747" xr:uid="{00000000-0005-0000-0000-0000805B0000}"/>
    <cellStyle name="Normal 32 4 2" xfId="403" xr:uid="{00000000-0005-0000-0000-0000815B0000}"/>
    <cellStyle name="Normal 32 4 2 2" xfId="733" xr:uid="{00000000-0005-0000-0000-0000825B0000}"/>
    <cellStyle name="Normal 32 4 2 2 2" xfId="1295" xr:uid="{00000000-0005-0000-0000-0000835B0000}"/>
    <cellStyle name="Normal 32 4 2 2 2 2" xfId="10272" xr:uid="{00000000-0005-0000-0000-0000845B0000}"/>
    <cellStyle name="Normal 32 4 2 2 2 2 2" xfId="18018" xr:uid="{00000000-0005-0000-0000-0000855B0000}"/>
    <cellStyle name="Normal 32 4 2 2 2 3" xfId="7903" xr:uid="{00000000-0005-0000-0000-0000865B0000}"/>
    <cellStyle name="Normal 32 4 2 2 2 3 2" xfId="16148" xr:uid="{00000000-0005-0000-0000-0000875B0000}"/>
    <cellStyle name="Normal 32 4 2 2 2 3 3" xfId="29262" xr:uid="{00000000-0005-0000-0000-0000885B0000}"/>
    <cellStyle name="Normal 32 4 2 2 2 4" xfId="3043" xr:uid="{00000000-0005-0000-0000-0000895B0000}"/>
    <cellStyle name="Normal 32 4 2 2 2 4 2" xfId="19493" xr:uid="{00000000-0005-0000-0000-00008A5B0000}"/>
    <cellStyle name="Normal 32 4 2 2 2 5" xfId="11762" xr:uid="{00000000-0005-0000-0000-00008B5B0000}"/>
    <cellStyle name="Normal 32 4 2 2 3" xfId="3856" xr:uid="{00000000-0005-0000-0000-00008C5B0000}"/>
    <cellStyle name="Normal 32 4 2 2 3 2" xfId="10646" xr:uid="{00000000-0005-0000-0000-00008D5B0000}"/>
    <cellStyle name="Normal 32 4 2 2 3 2 2" xfId="18390" xr:uid="{00000000-0005-0000-0000-00008E5B0000}"/>
    <cellStyle name="Normal 32 4 2 2 3 3" xfId="12581" xr:uid="{00000000-0005-0000-0000-00008F5B0000}"/>
    <cellStyle name="Normal 32 4 2 2 4" xfId="9491" xr:uid="{00000000-0005-0000-0000-0000905B0000}"/>
    <cellStyle name="Normal 32 4 2 2 4 2" xfId="17474" xr:uid="{00000000-0005-0000-0000-0000915B0000}"/>
    <cellStyle name="Normal 32 4 2 2 5" xfId="1888" xr:uid="{00000000-0005-0000-0000-0000925B0000}"/>
    <cellStyle name="Normal 32 4 2 2 5 2" xfId="18999" xr:uid="{00000000-0005-0000-0000-0000935B0000}"/>
    <cellStyle name="Normal 32 4 2 2 6" xfId="11218" xr:uid="{00000000-0005-0000-0000-0000945B0000}"/>
    <cellStyle name="Normal 32 4 2 3" xfId="971" xr:uid="{00000000-0005-0000-0000-0000955B0000}"/>
    <cellStyle name="Normal 32 4 2 3 2" xfId="10073" xr:uid="{00000000-0005-0000-0000-0000965B0000}"/>
    <cellStyle name="Normal 32 4 2 3 2 2" xfId="17816" xr:uid="{00000000-0005-0000-0000-0000975B0000}"/>
    <cellStyle name="Normal 32 4 2 3 3" xfId="7902" xr:uid="{00000000-0005-0000-0000-0000985B0000}"/>
    <cellStyle name="Normal 32 4 2 3 3 2" xfId="16147" xr:uid="{00000000-0005-0000-0000-0000995B0000}"/>
    <cellStyle name="Normal 32 4 2 3 3 3" xfId="29263" xr:uid="{00000000-0005-0000-0000-00009A5B0000}"/>
    <cellStyle name="Normal 32 4 2 3 4" xfId="2841" xr:uid="{00000000-0005-0000-0000-00009B5B0000}"/>
    <cellStyle name="Normal 32 4 2 3 4 2" xfId="19291" xr:uid="{00000000-0005-0000-0000-00009C5B0000}"/>
    <cellStyle name="Normal 32 4 2 3 5" xfId="11560" xr:uid="{00000000-0005-0000-0000-00009D5B0000}"/>
    <cellStyle name="Normal 32 4 2 4" xfId="3657" xr:uid="{00000000-0005-0000-0000-00009E5B0000}"/>
    <cellStyle name="Normal 32 4 2 4 2" xfId="10610" xr:uid="{00000000-0005-0000-0000-00009F5B0000}"/>
    <cellStyle name="Normal 32 4 2 4 2 2" xfId="18354" xr:uid="{00000000-0005-0000-0000-0000A05B0000}"/>
    <cellStyle name="Normal 32 4 2 4 3" xfId="12379" xr:uid="{00000000-0005-0000-0000-0000A15B0000}"/>
    <cellStyle name="Normal 32 4 2 5" xfId="9148" xr:uid="{00000000-0005-0000-0000-0000A25B0000}"/>
    <cellStyle name="Normal 32 4 2 5 2" xfId="17131" xr:uid="{00000000-0005-0000-0000-0000A35B0000}"/>
    <cellStyle name="Normal 32 4 2 6" xfId="1545" xr:uid="{00000000-0005-0000-0000-0000A45B0000}"/>
    <cellStyle name="Normal 32 4 2 6 2" xfId="18797" xr:uid="{00000000-0005-0000-0000-0000A55B0000}"/>
    <cellStyle name="Normal 32 4 2 7" xfId="10875" xr:uid="{00000000-0005-0000-0000-0000A65B0000}"/>
    <cellStyle name="Normal 32 4 3" xfId="608" xr:uid="{00000000-0005-0000-0000-0000A75B0000}"/>
    <cellStyle name="Normal 32 4 3 2" xfId="1175" xr:uid="{00000000-0005-0000-0000-0000A85B0000}"/>
    <cellStyle name="Normal 32 4 3 2 2" xfId="7905" xr:uid="{00000000-0005-0000-0000-0000A95B0000}"/>
    <cellStyle name="Normal 32 4 3 2 2 2" xfId="16150" xr:uid="{00000000-0005-0000-0000-0000AA5B0000}"/>
    <cellStyle name="Normal 32 4 3 2 2 2 2" xfId="29265" xr:uid="{00000000-0005-0000-0000-0000AB5B0000}"/>
    <cellStyle name="Normal 32 4 3 2 2 3" xfId="29266" xr:uid="{00000000-0005-0000-0000-0000AC5B0000}"/>
    <cellStyle name="Normal 32 4 3 2 2 4" xfId="29264" xr:uid="{00000000-0005-0000-0000-0000AD5B0000}"/>
    <cellStyle name="Normal 32 4 3 2 3" xfId="10312" xr:uid="{00000000-0005-0000-0000-0000AE5B0000}"/>
    <cellStyle name="Normal 32 4 3 2 3 2" xfId="18058" xr:uid="{00000000-0005-0000-0000-0000AF5B0000}"/>
    <cellStyle name="Normal 32 4 3 2 4" xfId="5702" xr:uid="{00000000-0005-0000-0000-0000B05B0000}"/>
    <cellStyle name="Normal 32 4 3 2 4 2" xfId="14177" xr:uid="{00000000-0005-0000-0000-0000B15B0000}"/>
    <cellStyle name="Normal 32 4 3 2 5" xfId="3082" xr:uid="{00000000-0005-0000-0000-0000B25B0000}"/>
    <cellStyle name="Normal 32 4 3 2 5 2" xfId="19532" xr:uid="{00000000-0005-0000-0000-0000B35B0000}"/>
    <cellStyle name="Normal 32 4 3 2 6" xfId="11802" xr:uid="{00000000-0005-0000-0000-0000B45B0000}"/>
    <cellStyle name="Normal 32 4 3 3" xfId="3897" xr:uid="{00000000-0005-0000-0000-0000B55B0000}"/>
    <cellStyle name="Normal 32 4 3 3 2" xfId="10656" xr:uid="{00000000-0005-0000-0000-0000B65B0000}"/>
    <cellStyle name="Normal 32 4 3 3 2 2" xfId="18400" xr:uid="{00000000-0005-0000-0000-0000B75B0000}"/>
    <cellStyle name="Normal 32 4 3 3 3" xfId="7904" xr:uid="{00000000-0005-0000-0000-0000B85B0000}"/>
    <cellStyle name="Normal 32 4 3 3 3 2" xfId="16149" xr:uid="{00000000-0005-0000-0000-0000B95B0000}"/>
    <cellStyle name="Normal 32 4 3 3 3 3" xfId="29267" xr:uid="{00000000-0005-0000-0000-0000BA5B0000}"/>
    <cellStyle name="Normal 32 4 3 3 4" xfId="12622" xr:uid="{00000000-0005-0000-0000-0000BB5B0000}"/>
    <cellStyle name="Normal 32 4 3 4" xfId="4024" xr:uid="{00000000-0005-0000-0000-0000BC5B0000}"/>
    <cellStyle name="Normal 32 4 3 4 2" xfId="12749" xr:uid="{00000000-0005-0000-0000-0000BD5B0000}"/>
    <cellStyle name="Normal 32 4 3 5" xfId="9363" xr:uid="{00000000-0005-0000-0000-0000BE5B0000}"/>
    <cellStyle name="Normal 32 4 3 5 2" xfId="17346" xr:uid="{00000000-0005-0000-0000-0000BF5B0000}"/>
    <cellStyle name="Normal 32 4 3 6" xfId="1760" xr:uid="{00000000-0005-0000-0000-0000C05B0000}"/>
    <cellStyle name="Normal 32 4 3 6 2" xfId="19038" xr:uid="{00000000-0005-0000-0000-0000C15B0000}"/>
    <cellStyle name="Normal 32 4 3 7" xfId="11090" xr:uid="{00000000-0005-0000-0000-0000C25B0000}"/>
    <cellStyle name="Normal 32 4 4" xfId="850" xr:uid="{00000000-0005-0000-0000-0000C35B0000}"/>
    <cellStyle name="Normal 32 4 4 2" xfId="7906" xr:uid="{00000000-0005-0000-0000-0000C45B0000}"/>
    <cellStyle name="Normal 32 4 4 2 2" xfId="16151" xr:uid="{00000000-0005-0000-0000-0000C55B0000}"/>
    <cellStyle name="Normal 32 4 4 2 2 2" xfId="29269" xr:uid="{00000000-0005-0000-0000-0000C65B0000}"/>
    <cellStyle name="Normal 32 4 4 2 3" xfId="29270" xr:uid="{00000000-0005-0000-0000-0000C75B0000}"/>
    <cellStyle name="Normal 32 4 4 2 4" xfId="29268" xr:uid="{00000000-0005-0000-0000-0000C85B0000}"/>
    <cellStyle name="Normal 32 4 4 3" xfId="9622" xr:uid="{00000000-0005-0000-0000-0000C95B0000}"/>
    <cellStyle name="Normal 32 4 4 3 2" xfId="17605" xr:uid="{00000000-0005-0000-0000-0000CA5B0000}"/>
    <cellStyle name="Normal 32 4 4 4" xfId="5703" xr:uid="{00000000-0005-0000-0000-0000CB5B0000}"/>
    <cellStyle name="Normal 32 4 4 4 2" xfId="14178" xr:uid="{00000000-0005-0000-0000-0000CC5B0000}"/>
    <cellStyle name="Normal 32 4 4 5" xfId="2020" xr:uid="{00000000-0005-0000-0000-0000CD5B0000}"/>
    <cellStyle name="Normal 32 4 4 5 2" xfId="18717" xr:uid="{00000000-0005-0000-0000-0000CE5B0000}"/>
    <cellStyle name="Normal 32 4 4 6" xfId="11349" xr:uid="{00000000-0005-0000-0000-0000CF5B0000}"/>
    <cellStyle name="Normal 32 4 5" xfId="3244" xr:uid="{00000000-0005-0000-0000-0000D05B0000}"/>
    <cellStyle name="Normal 32 4 5 2" xfId="10462" xr:uid="{00000000-0005-0000-0000-0000D15B0000}"/>
    <cellStyle name="Normal 32 4 5 2 2" xfId="18206" xr:uid="{00000000-0005-0000-0000-0000D25B0000}"/>
    <cellStyle name="Normal 32 4 5 3" xfId="6633" xr:uid="{00000000-0005-0000-0000-0000D35B0000}"/>
    <cellStyle name="Normal 32 4 5 3 2" xfId="14968" xr:uid="{00000000-0005-0000-0000-0000D45B0000}"/>
    <cellStyle name="Normal 32 4 5 3 3" xfId="29271" xr:uid="{00000000-0005-0000-0000-0000D55B0000}"/>
    <cellStyle name="Normal 32 4 5 4" xfId="11963" xr:uid="{00000000-0005-0000-0000-0000D65B0000}"/>
    <cellStyle name="Normal 32 4 6" xfId="4999" xr:uid="{00000000-0005-0000-0000-0000D75B0000}"/>
    <cellStyle name="Normal 32 4 6 2" xfId="13646" xr:uid="{00000000-0005-0000-0000-0000D85B0000}"/>
    <cellStyle name="Normal 32 4 6 2 2" xfId="29273" xr:uid="{00000000-0005-0000-0000-0000D95B0000}"/>
    <cellStyle name="Normal 32 4 6 3" xfId="29272" xr:uid="{00000000-0005-0000-0000-0000DA5B0000}"/>
    <cellStyle name="Normal 32 4 7" xfId="3456" xr:uid="{00000000-0005-0000-0000-0000DB5B0000}"/>
    <cellStyle name="Normal 32 4 7 2" xfId="12177" xr:uid="{00000000-0005-0000-0000-0000DC5B0000}"/>
    <cellStyle name="Normal 32 4 8" xfId="9020" xr:uid="{00000000-0005-0000-0000-0000DD5B0000}"/>
    <cellStyle name="Normal 32 4 8 2" xfId="17003" xr:uid="{00000000-0005-0000-0000-0000DE5B0000}"/>
    <cellStyle name="Normal 32 4 9" xfId="1417" xr:uid="{00000000-0005-0000-0000-0000DF5B0000}"/>
    <cellStyle name="Normal 32 4 9 2" xfId="18497" xr:uid="{00000000-0005-0000-0000-0000E05B0000}"/>
    <cellStyle name="Normal 32 5" xfId="365" xr:uid="{00000000-0005-0000-0000-0000E15B0000}"/>
    <cellStyle name="Normal 32 5 2" xfId="695" xr:uid="{00000000-0005-0000-0000-0000E25B0000}"/>
    <cellStyle name="Normal 32 5 2 2" xfId="1257" xr:uid="{00000000-0005-0000-0000-0000E35B0000}"/>
    <cellStyle name="Normal 32 5 2 2 2" xfId="10174" xr:uid="{00000000-0005-0000-0000-0000E45B0000}"/>
    <cellStyle name="Normal 32 5 2 2 2 2" xfId="17920" xr:uid="{00000000-0005-0000-0000-0000E55B0000}"/>
    <cellStyle name="Normal 32 5 2 2 3" xfId="7908" xr:uid="{00000000-0005-0000-0000-0000E65B0000}"/>
    <cellStyle name="Normal 32 5 2 2 3 2" xfId="16153" xr:uid="{00000000-0005-0000-0000-0000E75B0000}"/>
    <cellStyle name="Normal 32 5 2 2 3 3" xfId="29274" xr:uid="{00000000-0005-0000-0000-0000E85B0000}"/>
    <cellStyle name="Normal 32 5 2 2 4" xfId="2945" xr:uid="{00000000-0005-0000-0000-0000E95B0000}"/>
    <cellStyle name="Normal 32 5 2 2 4 2" xfId="19395" xr:uid="{00000000-0005-0000-0000-0000EA5B0000}"/>
    <cellStyle name="Normal 32 5 2 2 5" xfId="11664" xr:uid="{00000000-0005-0000-0000-0000EB5B0000}"/>
    <cellStyle name="Normal 32 5 2 3" xfId="3758" xr:uid="{00000000-0005-0000-0000-0000EC5B0000}"/>
    <cellStyle name="Normal 32 5 2 3 2" xfId="10628" xr:uid="{00000000-0005-0000-0000-0000ED5B0000}"/>
    <cellStyle name="Normal 32 5 2 3 2 2" xfId="18372" xr:uid="{00000000-0005-0000-0000-0000EE5B0000}"/>
    <cellStyle name="Normal 32 5 2 3 3" xfId="12483" xr:uid="{00000000-0005-0000-0000-0000EF5B0000}"/>
    <cellStyle name="Normal 32 5 2 4" xfId="9451" xr:uid="{00000000-0005-0000-0000-0000F05B0000}"/>
    <cellStyle name="Normal 32 5 2 4 2" xfId="17434" xr:uid="{00000000-0005-0000-0000-0000F15B0000}"/>
    <cellStyle name="Normal 32 5 2 5" xfId="1848" xr:uid="{00000000-0005-0000-0000-0000F25B0000}"/>
    <cellStyle name="Normal 32 5 2 5 2" xfId="18901" xr:uid="{00000000-0005-0000-0000-0000F35B0000}"/>
    <cellStyle name="Normal 32 5 2 6" xfId="11178" xr:uid="{00000000-0005-0000-0000-0000F45B0000}"/>
    <cellStyle name="Normal 32 5 3" xfId="933" xr:uid="{00000000-0005-0000-0000-0000F55B0000}"/>
    <cellStyle name="Normal 32 5 3 2" xfId="9760" xr:uid="{00000000-0005-0000-0000-0000F65B0000}"/>
    <cellStyle name="Normal 32 5 3 2 2" xfId="17709" xr:uid="{00000000-0005-0000-0000-0000F75B0000}"/>
    <cellStyle name="Normal 32 5 3 3" xfId="7907" xr:uid="{00000000-0005-0000-0000-0000F85B0000}"/>
    <cellStyle name="Normal 32 5 3 3 2" xfId="16152" xr:uid="{00000000-0005-0000-0000-0000F95B0000}"/>
    <cellStyle name="Normal 32 5 3 3 3" xfId="29275" xr:uid="{00000000-0005-0000-0000-0000FA5B0000}"/>
    <cellStyle name="Normal 32 5 3 4" xfId="2163" xr:uid="{00000000-0005-0000-0000-0000FB5B0000}"/>
    <cellStyle name="Normal 32 5 3 4 2" xfId="18683" xr:uid="{00000000-0005-0000-0000-0000FC5B0000}"/>
    <cellStyle name="Normal 32 5 3 5" xfId="11453" xr:uid="{00000000-0005-0000-0000-0000FD5B0000}"/>
    <cellStyle name="Normal 32 5 4" xfId="3362" xr:uid="{00000000-0005-0000-0000-0000FE5B0000}"/>
    <cellStyle name="Normal 32 5 4 2" xfId="10544" xr:uid="{00000000-0005-0000-0000-0000FF5B0000}"/>
    <cellStyle name="Normal 32 5 4 2 2" xfId="18288" xr:uid="{00000000-0005-0000-0000-0000005C0000}"/>
    <cellStyle name="Normal 32 5 4 3" xfId="12083" xr:uid="{00000000-0005-0000-0000-0000015C0000}"/>
    <cellStyle name="Normal 32 5 5" xfId="9108" xr:uid="{00000000-0005-0000-0000-0000025C0000}"/>
    <cellStyle name="Normal 32 5 5 2" xfId="17091" xr:uid="{00000000-0005-0000-0000-0000035C0000}"/>
    <cellStyle name="Normal 32 5 6" xfId="1505" xr:uid="{00000000-0005-0000-0000-0000045C0000}"/>
    <cellStyle name="Normal 32 5 6 2" xfId="18611" xr:uid="{00000000-0005-0000-0000-0000055C0000}"/>
    <cellStyle name="Normal 32 5 7" xfId="10835" xr:uid="{00000000-0005-0000-0000-0000065C0000}"/>
    <cellStyle name="Normal 32 6" xfId="570" xr:uid="{00000000-0005-0000-0000-0000075C0000}"/>
    <cellStyle name="Normal 32 6 2" xfId="1137" xr:uid="{00000000-0005-0000-0000-0000085C0000}"/>
    <cellStyle name="Normal 32 6 2 2" xfId="7910" xr:uid="{00000000-0005-0000-0000-0000095C0000}"/>
    <cellStyle name="Normal 32 6 2 2 2" xfId="16155" xr:uid="{00000000-0005-0000-0000-00000A5C0000}"/>
    <cellStyle name="Normal 32 6 2 2 2 2" xfId="29277" xr:uid="{00000000-0005-0000-0000-00000B5C0000}"/>
    <cellStyle name="Normal 32 6 2 2 3" xfId="29278" xr:uid="{00000000-0005-0000-0000-00000C5C0000}"/>
    <cellStyle name="Normal 32 6 2 2 4" xfId="29276" xr:uid="{00000000-0005-0000-0000-00000D5C0000}"/>
    <cellStyle name="Normal 32 6 2 3" xfId="10032" xr:uid="{00000000-0005-0000-0000-00000E5C0000}"/>
    <cellStyle name="Normal 32 6 2 3 2" xfId="17774" xr:uid="{00000000-0005-0000-0000-00000F5C0000}"/>
    <cellStyle name="Normal 32 6 2 4" xfId="5707" xr:uid="{00000000-0005-0000-0000-0000105C0000}"/>
    <cellStyle name="Normal 32 6 2 4 2" xfId="14181" xr:uid="{00000000-0005-0000-0000-0000115C0000}"/>
    <cellStyle name="Normal 32 6 2 5" xfId="2799" xr:uid="{00000000-0005-0000-0000-0000125C0000}"/>
    <cellStyle name="Normal 32 6 2 5 2" xfId="19250" xr:uid="{00000000-0005-0000-0000-0000135C0000}"/>
    <cellStyle name="Normal 32 6 2 6" xfId="11518" xr:uid="{00000000-0005-0000-0000-0000145C0000}"/>
    <cellStyle name="Normal 32 6 3" xfId="3616" xr:uid="{00000000-0005-0000-0000-0000155C0000}"/>
    <cellStyle name="Normal 32 6 3 2" xfId="10588" xr:uid="{00000000-0005-0000-0000-0000165C0000}"/>
    <cellStyle name="Normal 32 6 3 2 2" xfId="18332" xr:uid="{00000000-0005-0000-0000-0000175C0000}"/>
    <cellStyle name="Normal 32 6 3 3" xfId="7909" xr:uid="{00000000-0005-0000-0000-0000185C0000}"/>
    <cellStyle name="Normal 32 6 3 3 2" xfId="16154" xr:uid="{00000000-0005-0000-0000-0000195C0000}"/>
    <cellStyle name="Normal 32 6 3 3 3" xfId="29279" xr:uid="{00000000-0005-0000-0000-00001A5C0000}"/>
    <cellStyle name="Normal 32 6 3 4" xfId="12337" xr:uid="{00000000-0005-0000-0000-00001B5C0000}"/>
    <cellStyle name="Normal 32 6 4" xfId="3419" xr:uid="{00000000-0005-0000-0000-00001C5C0000}"/>
    <cellStyle name="Normal 32 6 4 2" xfId="12140" xr:uid="{00000000-0005-0000-0000-00001D5C0000}"/>
    <cellStyle name="Normal 32 6 5" xfId="9323" xr:uid="{00000000-0005-0000-0000-00001E5C0000}"/>
    <cellStyle name="Normal 32 6 5 2" xfId="17306" xr:uid="{00000000-0005-0000-0000-00001F5C0000}"/>
    <cellStyle name="Normal 32 6 6" xfId="1720" xr:uid="{00000000-0005-0000-0000-0000205C0000}"/>
    <cellStyle name="Normal 32 6 6 2" xfId="18756" xr:uid="{00000000-0005-0000-0000-0000215C0000}"/>
    <cellStyle name="Normal 32 6 7" xfId="11050" xr:uid="{00000000-0005-0000-0000-0000225C0000}"/>
    <cellStyle name="Normal 32 7" xfId="487" xr:uid="{00000000-0005-0000-0000-0000235C0000}"/>
    <cellStyle name="Normal 32 7 2" xfId="1055" xr:uid="{00000000-0005-0000-0000-0000245C0000}"/>
    <cellStyle name="Normal 32 7 2 2" xfId="10361" xr:uid="{00000000-0005-0000-0000-0000255C0000}"/>
    <cellStyle name="Normal 32 7 2 2 2" xfId="18107" xr:uid="{00000000-0005-0000-0000-0000265C0000}"/>
    <cellStyle name="Normal 32 7 2 3" xfId="7911" xr:uid="{00000000-0005-0000-0000-0000275C0000}"/>
    <cellStyle name="Normal 32 7 2 3 2" xfId="16156" xr:uid="{00000000-0005-0000-0000-0000285C0000}"/>
    <cellStyle name="Normal 32 7 2 3 3" xfId="29280" xr:uid="{00000000-0005-0000-0000-0000295C0000}"/>
    <cellStyle name="Normal 32 7 2 4" xfId="3131" xr:uid="{00000000-0005-0000-0000-00002A5C0000}"/>
    <cellStyle name="Normal 32 7 2 4 2" xfId="19581" xr:uid="{00000000-0005-0000-0000-00002B5C0000}"/>
    <cellStyle name="Normal 32 7 2 5" xfId="11851" xr:uid="{00000000-0005-0000-0000-00002C5C0000}"/>
    <cellStyle name="Normal 32 7 3" xfId="3946" xr:uid="{00000000-0005-0000-0000-00002D5C0000}"/>
    <cellStyle name="Normal 32 7 3 2" xfId="10667" xr:uid="{00000000-0005-0000-0000-00002E5C0000}"/>
    <cellStyle name="Normal 32 7 3 2 2" xfId="18411" xr:uid="{00000000-0005-0000-0000-00002F5C0000}"/>
    <cellStyle name="Normal 32 7 3 3" xfId="12671" xr:uid="{00000000-0005-0000-0000-0000305C0000}"/>
    <cellStyle name="Normal 32 7 4" xfId="9238" xr:uid="{00000000-0005-0000-0000-0000315C0000}"/>
    <cellStyle name="Normal 32 7 4 2" xfId="17221" xr:uid="{00000000-0005-0000-0000-0000325C0000}"/>
    <cellStyle name="Normal 32 7 5" xfId="1635" xr:uid="{00000000-0005-0000-0000-0000335C0000}"/>
    <cellStyle name="Normal 32 7 5 2" xfId="19088" xr:uid="{00000000-0005-0000-0000-0000345C0000}"/>
    <cellStyle name="Normal 32 7 6" xfId="10965" xr:uid="{00000000-0005-0000-0000-0000355C0000}"/>
    <cellStyle name="Normal 32 8" xfId="812" xr:uid="{00000000-0005-0000-0000-0000365C0000}"/>
    <cellStyle name="Normal 32 8 2" xfId="8936" xr:uid="{00000000-0005-0000-0000-0000375C0000}"/>
    <cellStyle name="Normal 32 8 2 2" xfId="16923" xr:uid="{00000000-0005-0000-0000-0000385C0000}"/>
    <cellStyle name="Normal 32 8 2 3" xfId="29281" xr:uid="{00000000-0005-0000-0000-0000395C0000}"/>
    <cellStyle name="Normal 32 8 3" xfId="9580" xr:uid="{00000000-0005-0000-0000-00003A5C0000}"/>
    <cellStyle name="Normal 32 8 3 2" xfId="17563" xr:uid="{00000000-0005-0000-0000-00003B5C0000}"/>
    <cellStyle name="Normal 32 8 4" xfId="5709" xr:uid="{00000000-0005-0000-0000-00003C5C0000}"/>
    <cellStyle name="Normal 32 8 4 2" xfId="14183" xr:uid="{00000000-0005-0000-0000-00003D5C0000}"/>
    <cellStyle name="Normal 32 8 5" xfId="1978" xr:uid="{00000000-0005-0000-0000-00003E5C0000}"/>
    <cellStyle name="Normal 32 8 5 2" xfId="19134" xr:uid="{00000000-0005-0000-0000-00003F5C0000}"/>
    <cellStyle name="Normal 32 8 6" xfId="11307" xr:uid="{00000000-0005-0000-0000-0000405C0000}"/>
    <cellStyle name="Normal 32 9" xfId="3203" xr:uid="{00000000-0005-0000-0000-0000415C0000}"/>
    <cellStyle name="Normal 32 9 2" xfId="10421" xr:uid="{00000000-0005-0000-0000-0000425C0000}"/>
    <cellStyle name="Normal 32 9 2 2" xfId="18165" xr:uid="{00000000-0005-0000-0000-0000435C0000}"/>
    <cellStyle name="Normal 32 9 3" xfId="6629" xr:uid="{00000000-0005-0000-0000-0000445C0000}"/>
    <cellStyle name="Normal 32 9 3 2" xfId="14964" xr:uid="{00000000-0005-0000-0000-0000455C0000}"/>
    <cellStyle name="Normal 32 9 4" xfId="11921" xr:uid="{00000000-0005-0000-0000-0000465C0000}"/>
    <cellStyle name="Normal 320" xfId="2487" xr:uid="{00000000-0005-0000-0000-0000475C0000}"/>
    <cellStyle name="Normal 320 2" xfId="8897" xr:uid="{00000000-0005-0000-0000-0000485C0000}"/>
    <cellStyle name="Normal 320 2 2" xfId="29284" xr:uid="{00000000-0005-0000-0000-0000495C0000}"/>
    <cellStyle name="Normal 320 2 2 2" xfId="29285" xr:uid="{00000000-0005-0000-0000-00004A5C0000}"/>
    <cellStyle name="Normal 320 2 3" xfId="29286" xr:uid="{00000000-0005-0000-0000-00004B5C0000}"/>
    <cellStyle name="Normal 320 2 3 2" xfId="29287" xr:uid="{00000000-0005-0000-0000-00004C5C0000}"/>
    <cellStyle name="Normal 320 2 4" xfId="29288" xr:uid="{00000000-0005-0000-0000-00004D5C0000}"/>
    <cellStyle name="Normal 320 2 4 2" xfId="29289" xr:uid="{00000000-0005-0000-0000-00004E5C0000}"/>
    <cellStyle name="Normal 320 2 5" xfId="29290" xr:uid="{00000000-0005-0000-0000-00004F5C0000}"/>
    <cellStyle name="Normal 320 2 5 2" xfId="29291" xr:uid="{00000000-0005-0000-0000-0000505C0000}"/>
    <cellStyle name="Normal 320 2 6" xfId="29283" xr:uid="{00000000-0005-0000-0000-0000515C0000}"/>
    <cellStyle name="Normal 320 3" xfId="5710" xr:uid="{00000000-0005-0000-0000-0000525C0000}"/>
    <cellStyle name="Normal 320 3 2" xfId="29293" xr:uid="{00000000-0005-0000-0000-0000535C0000}"/>
    <cellStyle name="Normal 320 3 2 2" xfId="29294" xr:uid="{00000000-0005-0000-0000-0000545C0000}"/>
    <cellStyle name="Normal 320 3 2 3" xfId="29295" xr:uid="{00000000-0005-0000-0000-0000555C0000}"/>
    <cellStyle name="Normal 320 3 3" xfId="29296" xr:uid="{00000000-0005-0000-0000-0000565C0000}"/>
    <cellStyle name="Normal 320 3 4" xfId="29297" xr:uid="{00000000-0005-0000-0000-0000575C0000}"/>
    <cellStyle name="Normal 320 3 5" xfId="29298" xr:uid="{00000000-0005-0000-0000-0000585C0000}"/>
    <cellStyle name="Normal 320 3 6" xfId="29292" xr:uid="{00000000-0005-0000-0000-0000595C0000}"/>
    <cellStyle name="Normal 320 4" xfId="29299" xr:uid="{00000000-0005-0000-0000-00005A5C0000}"/>
    <cellStyle name="Normal 320 4 2" xfId="29300" xr:uid="{00000000-0005-0000-0000-00005B5C0000}"/>
    <cellStyle name="Normal 320 4 3" xfId="29301" xr:uid="{00000000-0005-0000-0000-00005C5C0000}"/>
    <cellStyle name="Normal 320 4 4" xfId="29302" xr:uid="{00000000-0005-0000-0000-00005D5C0000}"/>
    <cellStyle name="Normal 320 5" xfId="29303" xr:uid="{00000000-0005-0000-0000-00005E5C0000}"/>
    <cellStyle name="Normal 320 5 2" xfId="29304" xr:uid="{00000000-0005-0000-0000-00005F5C0000}"/>
    <cellStyle name="Normal 320 5 3" xfId="29305" xr:uid="{00000000-0005-0000-0000-0000605C0000}"/>
    <cellStyle name="Normal 320 6" xfId="29306" xr:uid="{00000000-0005-0000-0000-0000615C0000}"/>
    <cellStyle name="Normal 320 7" xfId="29282" xr:uid="{00000000-0005-0000-0000-0000625C0000}"/>
    <cellStyle name="Normal 321" xfId="2488" xr:uid="{00000000-0005-0000-0000-0000635C0000}"/>
    <cellStyle name="Normal 321 2" xfId="8899" xr:uid="{00000000-0005-0000-0000-0000645C0000}"/>
    <cellStyle name="Normal 321 2 2" xfId="29309" xr:uid="{00000000-0005-0000-0000-0000655C0000}"/>
    <cellStyle name="Normal 321 2 2 2" xfId="29310" xr:uid="{00000000-0005-0000-0000-0000665C0000}"/>
    <cellStyle name="Normal 321 2 3" xfId="29311" xr:uid="{00000000-0005-0000-0000-0000675C0000}"/>
    <cellStyle name="Normal 321 2 3 2" xfId="29312" xr:uid="{00000000-0005-0000-0000-0000685C0000}"/>
    <cellStyle name="Normal 321 2 3 3" xfId="29313" xr:uid="{00000000-0005-0000-0000-0000695C0000}"/>
    <cellStyle name="Normal 321 2 4" xfId="29314" xr:uid="{00000000-0005-0000-0000-00006A5C0000}"/>
    <cellStyle name="Normal 321 2 4 2" xfId="29315" xr:uid="{00000000-0005-0000-0000-00006B5C0000}"/>
    <cellStyle name="Normal 321 2 5" xfId="29316" xr:uid="{00000000-0005-0000-0000-00006C5C0000}"/>
    <cellStyle name="Normal 321 2 5 2" xfId="29317" xr:uid="{00000000-0005-0000-0000-00006D5C0000}"/>
    <cellStyle name="Normal 321 2 6" xfId="29308" xr:uid="{00000000-0005-0000-0000-00006E5C0000}"/>
    <cellStyle name="Normal 321 3" xfId="5711" xr:uid="{00000000-0005-0000-0000-00006F5C0000}"/>
    <cellStyle name="Normal 321 3 2" xfId="29319" xr:uid="{00000000-0005-0000-0000-0000705C0000}"/>
    <cellStyle name="Normal 321 3 2 2" xfId="29320" xr:uid="{00000000-0005-0000-0000-0000715C0000}"/>
    <cellStyle name="Normal 321 3 2 3" xfId="29321" xr:uid="{00000000-0005-0000-0000-0000725C0000}"/>
    <cellStyle name="Normal 321 3 3" xfId="29322" xr:uid="{00000000-0005-0000-0000-0000735C0000}"/>
    <cellStyle name="Normal 321 3 4" xfId="29323" xr:uid="{00000000-0005-0000-0000-0000745C0000}"/>
    <cellStyle name="Normal 321 3 5" xfId="29324" xr:uid="{00000000-0005-0000-0000-0000755C0000}"/>
    <cellStyle name="Normal 321 3 6" xfId="29318" xr:uid="{00000000-0005-0000-0000-0000765C0000}"/>
    <cellStyle name="Normal 321 4" xfId="29325" xr:uid="{00000000-0005-0000-0000-0000775C0000}"/>
    <cellStyle name="Normal 321 4 2" xfId="29326" xr:uid="{00000000-0005-0000-0000-0000785C0000}"/>
    <cellStyle name="Normal 321 4 3" xfId="29327" xr:uid="{00000000-0005-0000-0000-0000795C0000}"/>
    <cellStyle name="Normal 321 4 4" xfId="29328" xr:uid="{00000000-0005-0000-0000-00007A5C0000}"/>
    <cellStyle name="Normal 321 5" xfId="29329" xr:uid="{00000000-0005-0000-0000-00007B5C0000}"/>
    <cellStyle name="Normal 321 5 2" xfId="29330" xr:uid="{00000000-0005-0000-0000-00007C5C0000}"/>
    <cellStyle name="Normal 321 5 3" xfId="29331" xr:uid="{00000000-0005-0000-0000-00007D5C0000}"/>
    <cellStyle name="Normal 321 6" xfId="29332" xr:uid="{00000000-0005-0000-0000-00007E5C0000}"/>
    <cellStyle name="Normal 321 7" xfId="29307" xr:uid="{00000000-0005-0000-0000-00007F5C0000}"/>
    <cellStyle name="Normal 322" xfId="2489" xr:uid="{00000000-0005-0000-0000-0000805C0000}"/>
    <cellStyle name="Normal 322 2" xfId="8907" xr:uid="{00000000-0005-0000-0000-0000815C0000}"/>
    <cellStyle name="Normal 322 2 2" xfId="29335" xr:uid="{00000000-0005-0000-0000-0000825C0000}"/>
    <cellStyle name="Normal 322 2 2 2" xfId="29336" xr:uid="{00000000-0005-0000-0000-0000835C0000}"/>
    <cellStyle name="Normal 322 2 2 3" xfId="29337" xr:uid="{00000000-0005-0000-0000-0000845C0000}"/>
    <cellStyle name="Normal 322 2 3" xfId="29338" xr:uid="{00000000-0005-0000-0000-0000855C0000}"/>
    <cellStyle name="Normal 322 2 3 2" xfId="29339" xr:uid="{00000000-0005-0000-0000-0000865C0000}"/>
    <cellStyle name="Normal 322 2 3 3" xfId="29340" xr:uid="{00000000-0005-0000-0000-0000875C0000}"/>
    <cellStyle name="Normal 322 2 4" xfId="29341" xr:uid="{00000000-0005-0000-0000-0000885C0000}"/>
    <cellStyle name="Normal 322 2 4 2" xfId="29342" xr:uid="{00000000-0005-0000-0000-0000895C0000}"/>
    <cellStyle name="Normal 322 2 4 2 2" xfId="29343" xr:uid="{00000000-0005-0000-0000-00008A5C0000}"/>
    <cellStyle name="Normal 322 2 5" xfId="29344" xr:uid="{00000000-0005-0000-0000-00008B5C0000}"/>
    <cellStyle name="Normal 322 2 5 2" xfId="29345" xr:uid="{00000000-0005-0000-0000-00008C5C0000}"/>
    <cellStyle name="Normal 322 2 6" xfId="29334" xr:uid="{00000000-0005-0000-0000-00008D5C0000}"/>
    <cellStyle name="Normal 322 3" xfId="5712" xr:uid="{00000000-0005-0000-0000-00008E5C0000}"/>
    <cellStyle name="Normal 322 3 2" xfId="29347" xr:uid="{00000000-0005-0000-0000-00008F5C0000}"/>
    <cellStyle name="Normal 322 3 2 2" xfId="29348" xr:uid="{00000000-0005-0000-0000-0000905C0000}"/>
    <cellStyle name="Normal 322 3 2 3" xfId="29349" xr:uid="{00000000-0005-0000-0000-0000915C0000}"/>
    <cellStyle name="Normal 322 3 3" xfId="29350" xr:uid="{00000000-0005-0000-0000-0000925C0000}"/>
    <cellStyle name="Normal 322 3 4" xfId="29351" xr:uid="{00000000-0005-0000-0000-0000935C0000}"/>
    <cellStyle name="Normal 322 3 5" xfId="29352" xr:uid="{00000000-0005-0000-0000-0000945C0000}"/>
    <cellStyle name="Normal 322 3 6" xfId="29346" xr:uid="{00000000-0005-0000-0000-0000955C0000}"/>
    <cellStyle name="Normal 322 4" xfId="29353" xr:uid="{00000000-0005-0000-0000-0000965C0000}"/>
    <cellStyle name="Normal 322 4 2" xfId="29354" xr:uid="{00000000-0005-0000-0000-0000975C0000}"/>
    <cellStyle name="Normal 322 4 3" xfId="29355" xr:uid="{00000000-0005-0000-0000-0000985C0000}"/>
    <cellStyle name="Normal 322 4 4" xfId="29356" xr:uid="{00000000-0005-0000-0000-0000995C0000}"/>
    <cellStyle name="Normal 322 5" xfId="29357" xr:uid="{00000000-0005-0000-0000-00009A5C0000}"/>
    <cellStyle name="Normal 322 5 2" xfId="29358" xr:uid="{00000000-0005-0000-0000-00009B5C0000}"/>
    <cellStyle name="Normal 322 5 3" xfId="29359" xr:uid="{00000000-0005-0000-0000-00009C5C0000}"/>
    <cellStyle name="Normal 322 6" xfId="29360" xr:uid="{00000000-0005-0000-0000-00009D5C0000}"/>
    <cellStyle name="Normal 322 7" xfId="29361" xr:uid="{00000000-0005-0000-0000-00009E5C0000}"/>
    <cellStyle name="Normal 322 8" xfId="29333" xr:uid="{00000000-0005-0000-0000-00009F5C0000}"/>
    <cellStyle name="Normal 323" xfId="2490" xr:uid="{00000000-0005-0000-0000-0000A05C0000}"/>
    <cellStyle name="Normal 323 2" xfId="8923" xr:uid="{00000000-0005-0000-0000-0000A15C0000}"/>
    <cellStyle name="Normal 323 2 2" xfId="29364" xr:uid="{00000000-0005-0000-0000-0000A25C0000}"/>
    <cellStyle name="Normal 323 2 2 2" xfId="29365" xr:uid="{00000000-0005-0000-0000-0000A35C0000}"/>
    <cellStyle name="Normal 323 2 2 3" xfId="29366" xr:uid="{00000000-0005-0000-0000-0000A45C0000}"/>
    <cellStyle name="Normal 323 2 3" xfId="29367" xr:uid="{00000000-0005-0000-0000-0000A55C0000}"/>
    <cellStyle name="Normal 323 2 3 2" xfId="29368" xr:uid="{00000000-0005-0000-0000-0000A65C0000}"/>
    <cellStyle name="Normal 323 2 3 3" xfId="29369" xr:uid="{00000000-0005-0000-0000-0000A75C0000}"/>
    <cellStyle name="Normal 323 2 4" xfId="29370" xr:uid="{00000000-0005-0000-0000-0000A85C0000}"/>
    <cellStyle name="Normal 323 2 4 2" xfId="29371" xr:uid="{00000000-0005-0000-0000-0000A95C0000}"/>
    <cellStyle name="Normal 323 2 4 2 2" xfId="29372" xr:uid="{00000000-0005-0000-0000-0000AA5C0000}"/>
    <cellStyle name="Normal 323 2 5" xfId="29373" xr:uid="{00000000-0005-0000-0000-0000AB5C0000}"/>
    <cellStyle name="Normal 323 2 5 2" xfId="29374" xr:uid="{00000000-0005-0000-0000-0000AC5C0000}"/>
    <cellStyle name="Normal 323 2 6" xfId="29363" xr:uid="{00000000-0005-0000-0000-0000AD5C0000}"/>
    <cellStyle name="Normal 323 3" xfId="5713" xr:uid="{00000000-0005-0000-0000-0000AE5C0000}"/>
    <cellStyle name="Normal 323 3 2" xfId="29376" xr:uid="{00000000-0005-0000-0000-0000AF5C0000}"/>
    <cellStyle name="Normal 323 3 2 2" xfId="29377" xr:uid="{00000000-0005-0000-0000-0000B05C0000}"/>
    <cellStyle name="Normal 323 3 2 3" xfId="29378" xr:uid="{00000000-0005-0000-0000-0000B15C0000}"/>
    <cellStyle name="Normal 323 3 3" xfId="29379" xr:uid="{00000000-0005-0000-0000-0000B25C0000}"/>
    <cellStyle name="Normal 323 3 4" xfId="29380" xr:uid="{00000000-0005-0000-0000-0000B35C0000}"/>
    <cellStyle name="Normal 323 3 5" xfId="29381" xr:uid="{00000000-0005-0000-0000-0000B45C0000}"/>
    <cellStyle name="Normal 323 3 6" xfId="29375" xr:uid="{00000000-0005-0000-0000-0000B55C0000}"/>
    <cellStyle name="Normal 323 4" xfId="29382" xr:uid="{00000000-0005-0000-0000-0000B65C0000}"/>
    <cellStyle name="Normal 323 4 2" xfId="29383" xr:uid="{00000000-0005-0000-0000-0000B75C0000}"/>
    <cellStyle name="Normal 323 4 3" xfId="29384" xr:uid="{00000000-0005-0000-0000-0000B85C0000}"/>
    <cellStyle name="Normal 323 4 4" xfId="29385" xr:uid="{00000000-0005-0000-0000-0000B95C0000}"/>
    <cellStyle name="Normal 323 5" xfId="29386" xr:uid="{00000000-0005-0000-0000-0000BA5C0000}"/>
    <cellStyle name="Normal 323 5 2" xfId="29387" xr:uid="{00000000-0005-0000-0000-0000BB5C0000}"/>
    <cellStyle name="Normal 323 5 3" xfId="29388" xr:uid="{00000000-0005-0000-0000-0000BC5C0000}"/>
    <cellStyle name="Normal 323 6" xfId="29389" xr:uid="{00000000-0005-0000-0000-0000BD5C0000}"/>
    <cellStyle name="Normal 323 7" xfId="29390" xr:uid="{00000000-0005-0000-0000-0000BE5C0000}"/>
    <cellStyle name="Normal 323 8" xfId="29362" xr:uid="{00000000-0005-0000-0000-0000BF5C0000}"/>
    <cellStyle name="Normal 324" xfId="2491" xr:uid="{00000000-0005-0000-0000-0000C05C0000}"/>
    <cellStyle name="Normal 324 2" xfId="8905" xr:uid="{00000000-0005-0000-0000-0000C15C0000}"/>
    <cellStyle name="Normal 324 2 2" xfId="29393" xr:uid="{00000000-0005-0000-0000-0000C25C0000}"/>
    <cellStyle name="Normal 324 2 2 2" xfId="29394" xr:uid="{00000000-0005-0000-0000-0000C35C0000}"/>
    <cellStyle name="Normal 324 2 2 3" xfId="29395" xr:uid="{00000000-0005-0000-0000-0000C45C0000}"/>
    <cellStyle name="Normal 324 2 3" xfId="29396" xr:uid="{00000000-0005-0000-0000-0000C55C0000}"/>
    <cellStyle name="Normal 324 2 3 2" xfId="29397" xr:uid="{00000000-0005-0000-0000-0000C65C0000}"/>
    <cellStyle name="Normal 324 2 3 3" xfId="29398" xr:uid="{00000000-0005-0000-0000-0000C75C0000}"/>
    <cellStyle name="Normal 324 2 4" xfId="29399" xr:uid="{00000000-0005-0000-0000-0000C85C0000}"/>
    <cellStyle name="Normal 324 2 4 2" xfId="29400" xr:uid="{00000000-0005-0000-0000-0000C95C0000}"/>
    <cellStyle name="Normal 324 2 4 2 2" xfId="29401" xr:uid="{00000000-0005-0000-0000-0000CA5C0000}"/>
    <cellStyle name="Normal 324 2 5" xfId="29402" xr:uid="{00000000-0005-0000-0000-0000CB5C0000}"/>
    <cellStyle name="Normal 324 2 5 2" xfId="29403" xr:uid="{00000000-0005-0000-0000-0000CC5C0000}"/>
    <cellStyle name="Normal 324 2 6" xfId="29392" xr:uid="{00000000-0005-0000-0000-0000CD5C0000}"/>
    <cellStyle name="Normal 324 3" xfId="5714" xr:uid="{00000000-0005-0000-0000-0000CE5C0000}"/>
    <cellStyle name="Normal 324 3 2" xfId="29405" xr:uid="{00000000-0005-0000-0000-0000CF5C0000}"/>
    <cellStyle name="Normal 324 3 2 2" xfId="29406" xr:uid="{00000000-0005-0000-0000-0000D05C0000}"/>
    <cellStyle name="Normal 324 3 2 3" xfId="29407" xr:uid="{00000000-0005-0000-0000-0000D15C0000}"/>
    <cellStyle name="Normal 324 3 3" xfId="29408" xr:uid="{00000000-0005-0000-0000-0000D25C0000}"/>
    <cellStyle name="Normal 324 3 4" xfId="29409" xr:uid="{00000000-0005-0000-0000-0000D35C0000}"/>
    <cellStyle name="Normal 324 3 5" xfId="29410" xr:uid="{00000000-0005-0000-0000-0000D45C0000}"/>
    <cellStyle name="Normal 324 3 6" xfId="29404" xr:uid="{00000000-0005-0000-0000-0000D55C0000}"/>
    <cellStyle name="Normal 324 4" xfId="29411" xr:uid="{00000000-0005-0000-0000-0000D65C0000}"/>
    <cellStyle name="Normal 324 4 2" xfId="29412" xr:uid="{00000000-0005-0000-0000-0000D75C0000}"/>
    <cellStyle name="Normal 324 4 3" xfId="29413" xr:uid="{00000000-0005-0000-0000-0000D85C0000}"/>
    <cellStyle name="Normal 324 4 4" xfId="29414" xr:uid="{00000000-0005-0000-0000-0000D95C0000}"/>
    <cellStyle name="Normal 324 5" xfId="29415" xr:uid="{00000000-0005-0000-0000-0000DA5C0000}"/>
    <cellStyle name="Normal 324 5 2" xfId="29416" xr:uid="{00000000-0005-0000-0000-0000DB5C0000}"/>
    <cellStyle name="Normal 324 5 3" xfId="29417" xr:uid="{00000000-0005-0000-0000-0000DC5C0000}"/>
    <cellStyle name="Normal 324 6" xfId="29418" xr:uid="{00000000-0005-0000-0000-0000DD5C0000}"/>
    <cellStyle name="Normal 324 7" xfId="29419" xr:uid="{00000000-0005-0000-0000-0000DE5C0000}"/>
    <cellStyle name="Normal 324 8" xfId="29391" xr:uid="{00000000-0005-0000-0000-0000DF5C0000}"/>
    <cellStyle name="Normal 325" xfId="2492" xr:uid="{00000000-0005-0000-0000-0000E05C0000}"/>
    <cellStyle name="Normal 325 2" xfId="8892" xr:uid="{00000000-0005-0000-0000-0000E15C0000}"/>
    <cellStyle name="Normal 325 2 2" xfId="29422" xr:uid="{00000000-0005-0000-0000-0000E25C0000}"/>
    <cellStyle name="Normal 325 2 2 2" xfId="29423" xr:uid="{00000000-0005-0000-0000-0000E35C0000}"/>
    <cellStyle name="Normal 325 2 2 3" xfId="29424" xr:uid="{00000000-0005-0000-0000-0000E45C0000}"/>
    <cellStyle name="Normal 325 2 3" xfId="29425" xr:uid="{00000000-0005-0000-0000-0000E55C0000}"/>
    <cellStyle name="Normal 325 2 3 2" xfId="29426" xr:uid="{00000000-0005-0000-0000-0000E65C0000}"/>
    <cellStyle name="Normal 325 2 3 3" xfId="29427" xr:uid="{00000000-0005-0000-0000-0000E75C0000}"/>
    <cellStyle name="Normal 325 2 4" xfId="29428" xr:uid="{00000000-0005-0000-0000-0000E85C0000}"/>
    <cellStyle name="Normal 325 2 4 2" xfId="29429" xr:uid="{00000000-0005-0000-0000-0000E95C0000}"/>
    <cellStyle name="Normal 325 2 4 2 2" xfId="29430" xr:uid="{00000000-0005-0000-0000-0000EA5C0000}"/>
    <cellStyle name="Normal 325 2 5" xfId="29431" xr:uid="{00000000-0005-0000-0000-0000EB5C0000}"/>
    <cellStyle name="Normal 325 2 5 2" xfId="29432" xr:uid="{00000000-0005-0000-0000-0000EC5C0000}"/>
    <cellStyle name="Normal 325 2 6" xfId="29421" xr:uid="{00000000-0005-0000-0000-0000ED5C0000}"/>
    <cellStyle name="Normal 325 3" xfId="5715" xr:uid="{00000000-0005-0000-0000-0000EE5C0000}"/>
    <cellStyle name="Normal 325 3 2" xfId="29434" xr:uid="{00000000-0005-0000-0000-0000EF5C0000}"/>
    <cellStyle name="Normal 325 3 2 2" xfId="29435" xr:uid="{00000000-0005-0000-0000-0000F05C0000}"/>
    <cellStyle name="Normal 325 3 2 3" xfId="29436" xr:uid="{00000000-0005-0000-0000-0000F15C0000}"/>
    <cellStyle name="Normal 325 3 3" xfId="29437" xr:uid="{00000000-0005-0000-0000-0000F25C0000}"/>
    <cellStyle name="Normal 325 3 4" xfId="29438" xr:uid="{00000000-0005-0000-0000-0000F35C0000}"/>
    <cellStyle name="Normal 325 3 5" xfId="29439" xr:uid="{00000000-0005-0000-0000-0000F45C0000}"/>
    <cellStyle name="Normal 325 3 6" xfId="29433" xr:uid="{00000000-0005-0000-0000-0000F55C0000}"/>
    <cellStyle name="Normal 325 4" xfId="29440" xr:uid="{00000000-0005-0000-0000-0000F65C0000}"/>
    <cellStyle name="Normal 325 4 2" xfId="29441" xr:uid="{00000000-0005-0000-0000-0000F75C0000}"/>
    <cellStyle name="Normal 325 4 3" xfId="29442" xr:uid="{00000000-0005-0000-0000-0000F85C0000}"/>
    <cellStyle name="Normal 325 4 4" xfId="29443" xr:uid="{00000000-0005-0000-0000-0000F95C0000}"/>
    <cellStyle name="Normal 325 5" xfId="29444" xr:uid="{00000000-0005-0000-0000-0000FA5C0000}"/>
    <cellStyle name="Normal 325 5 2" xfId="29445" xr:uid="{00000000-0005-0000-0000-0000FB5C0000}"/>
    <cellStyle name="Normal 325 5 3" xfId="29446" xr:uid="{00000000-0005-0000-0000-0000FC5C0000}"/>
    <cellStyle name="Normal 325 6" xfId="29447" xr:uid="{00000000-0005-0000-0000-0000FD5C0000}"/>
    <cellStyle name="Normal 325 7" xfId="29448" xr:uid="{00000000-0005-0000-0000-0000FE5C0000}"/>
    <cellStyle name="Normal 325 8" xfId="29420" xr:uid="{00000000-0005-0000-0000-0000FF5C0000}"/>
    <cellStyle name="Normal 326" xfId="2493" xr:uid="{00000000-0005-0000-0000-0000005D0000}"/>
    <cellStyle name="Normal 326 2" xfId="8904" xr:uid="{00000000-0005-0000-0000-0000015D0000}"/>
    <cellStyle name="Normal 326 2 2" xfId="29451" xr:uid="{00000000-0005-0000-0000-0000025D0000}"/>
    <cellStyle name="Normal 326 2 2 2" xfId="29452" xr:uid="{00000000-0005-0000-0000-0000035D0000}"/>
    <cellStyle name="Normal 326 2 2 2 2" xfId="29453" xr:uid="{00000000-0005-0000-0000-0000045D0000}"/>
    <cellStyle name="Normal 326 2 2 2 2 2" xfId="29454" xr:uid="{00000000-0005-0000-0000-0000055D0000}"/>
    <cellStyle name="Normal 326 2 2 3" xfId="29455" xr:uid="{00000000-0005-0000-0000-0000065D0000}"/>
    <cellStyle name="Normal 326 2 3" xfId="29456" xr:uid="{00000000-0005-0000-0000-0000075D0000}"/>
    <cellStyle name="Normal 326 2 3 2" xfId="29457" xr:uid="{00000000-0005-0000-0000-0000085D0000}"/>
    <cellStyle name="Normal 326 2 3 3" xfId="29458" xr:uid="{00000000-0005-0000-0000-0000095D0000}"/>
    <cellStyle name="Normal 326 2 4" xfId="29459" xr:uid="{00000000-0005-0000-0000-00000A5D0000}"/>
    <cellStyle name="Normal 326 2 4 2" xfId="29460" xr:uid="{00000000-0005-0000-0000-00000B5D0000}"/>
    <cellStyle name="Normal 326 2 4 2 2" xfId="29461" xr:uid="{00000000-0005-0000-0000-00000C5D0000}"/>
    <cellStyle name="Normal 326 2 5" xfId="29462" xr:uid="{00000000-0005-0000-0000-00000D5D0000}"/>
    <cellStyle name="Normal 326 2 6" xfId="29450" xr:uid="{00000000-0005-0000-0000-00000E5D0000}"/>
    <cellStyle name="Normal 326 3" xfId="5716" xr:uid="{00000000-0005-0000-0000-00000F5D0000}"/>
    <cellStyle name="Normal 326 3 2" xfId="29464" xr:uid="{00000000-0005-0000-0000-0000105D0000}"/>
    <cellStyle name="Normal 326 3 2 2" xfId="29465" xr:uid="{00000000-0005-0000-0000-0000115D0000}"/>
    <cellStyle name="Normal 326 3 2 3" xfId="29466" xr:uid="{00000000-0005-0000-0000-0000125D0000}"/>
    <cellStyle name="Normal 326 3 3" xfId="29467" xr:uid="{00000000-0005-0000-0000-0000135D0000}"/>
    <cellStyle name="Normal 326 3 4" xfId="29468" xr:uid="{00000000-0005-0000-0000-0000145D0000}"/>
    <cellStyle name="Normal 326 3 5" xfId="29469" xr:uid="{00000000-0005-0000-0000-0000155D0000}"/>
    <cellStyle name="Normal 326 3 6" xfId="29463" xr:uid="{00000000-0005-0000-0000-0000165D0000}"/>
    <cellStyle name="Normal 326 4" xfId="29470" xr:uid="{00000000-0005-0000-0000-0000175D0000}"/>
    <cellStyle name="Normal 326 4 2" xfId="29471" xr:uid="{00000000-0005-0000-0000-0000185D0000}"/>
    <cellStyle name="Normal 326 4 3" xfId="29472" xr:uid="{00000000-0005-0000-0000-0000195D0000}"/>
    <cellStyle name="Normal 326 4 4" xfId="29473" xr:uid="{00000000-0005-0000-0000-00001A5D0000}"/>
    <cellStyle name="Normal 326 5" xfId="29474" xr:uid="{00000000-0005-0000-0000-00001B5D0000}"/>
    <cellStyle name="Normal 326 5 2" xfId="29475" xr:uid="{00000000-0005-0000-0000-00001C5D0000}"/>
    <cellStyle name="Normal 326 5 3" xfId="29476" xr:uid="{00000000-0005-0000-0000-00001D5D0000}"/>
    <cellStyle name="Normal 326 6" xfId="29477" xr:uid="{00000000-0005-0000-0000-00001E5D0000}"/>
    <cellStyle name="Normal 326 7" xfId="29478" xr:uid="{00000000-0005-0000-0000-00001F5D0000}"/>
    <cellStyle name="Normal 326 8" xfId="29449" xr:uid="{00000000-0005-0000-0000-0000205D0000}"/>
    <cellStyle name="Normal 327" xfId="2494" xr:uid="{00000000-0005-0000-0000-0000215D0000}"/>
    <cellStyle name="Normal 327 2" xfId="8924" xr:uid="{00000000-0005-0000-0000-0000225D0000}"/>
    <cellStyle name="Normal 327 2 2" xfId="29481" xr:uid="{00000000-0005-0000-0000-0000235D0000}"/>
    <cellStyle name="Normal 327 2 2 2" xfId="29482" xr:uid="{00000000-0005-0000-0000-0000245D0000}"/>
    <cellStyle name="Normal 327 2 2 3" xfId="29483" xr:uid="{00000000-0005-0000-0000-0000255D0000}"/>
    <cellStyle name="Normal 327 2 3" xfId="29484" xr:uid="{00000000-0005-0000-0000-0000265D0000}"/>
    <cellStyle name="Normal 327 2 3 2" xfId="29485" xr:uid="{00000000-0005-0000-0000-0000275D0000}"/>
    <cellStyle name="Normal 327 2 3 3" xfId="29486" xr:uid="{00000000-0005-0000-0000-0000285D0000}"/>
    <cellStyle name="Normal 327 2 4" xfId="29487" xr:uid="{00000000-0005-0000-0000-0000295D0000}"/>
    <cellStyle name="Normal 327 2 4 2" xfId="29488" xr:uid="{00000000-0005-0000-0000-00002A5D0000}"/>
    <cellStyle name="Normal 327 2 4 2 2" xfId="29489" xr:uid="{00000000-0005-0000-0000-00002B5D0000}"/>
    <cellStyle name="Normal 327 2 5" xfId="29490" xr:uid="{00000000-0005-0000-0000-00002C5D0000}"/>
    <cellStyle name="Normal 327 2 5 2" xfId="29491" xr:uid="{00000000-0005-0000-0000-00002D5D0000}"/>
    <cellStyle name="Normal 327 2 6" xfId="29480" xr:uid="{00000000-0005-0000-0000-00002E5D0000}"/>
    <cellStyle name="Normal 327 3" xfId="5717" xr:uid="{00000000-0005-0000-0000-00002F5D0000}"/>
    <cellStyle name="Normal 327 3 2" xfId="29493" xr:uid="{00000000-0005-0000-0000-0000305D0000}"/>
    <cellStyle name="Normal 327 3 2 2" xfId="29494" xr:uid="{00000000-0005-0000-0000-0000315D0000}"/>
    <cellStyle name="Normal 327 3 2 3" xfId="29495" xr:uid="{00000000-0005-0000-0000-0000325D0000}"/>
    <cellStyle name="Normal 327 3 3" xfId="29496" xr:uid="{00000000-0005-0000-0000-0000335D0000}"/>
    <cellStyle name="Normal 327 3 4" xfId="29497" xr:uid="{00000000-0005-0000-0000-0000345D0000}"/>
    <cellStyle name="Normal 327 3 5" xfId="29498" xr:uid="{00000000-0005-0000-0000-0000355D0000}"/>
    <cellStyle name="Normal 327 3 6" xfId="29492" xr:uid="{00000000-0005-0000-0000-0000365D0000}"/>
    <cellStyle name="Normal 327 4" xfId="29499" xr:uid="{00000000-0005-0000-0000-0000375D0000}"/>
    <cellStyle name="Normal 327 4 2" xfId="29500" xr:uid="{00000000-0005-0000-0000-0000385D0000}"/>
    <cellStyle name="Normal 327 4 3" xfId="29501" xr:uid="{00000000-0005-0000-0000-0000395D0000}"/>
    <cellStyle name="Normal 327 4 4" xfId="29502" xr:uid="{00000000-0005-0000-0000-00003A5D0000}"/>
    <cellStyle name="Normal 327 5" xfId="29503" xr:uid="{00000000-0005-0000-0000-00003B5D0000}"/>
    <cellStyle name="Normal 327 5 2" xfId="29504" xr:uid="{00000000-0005-0000-0000-00003C5D0000}"/>
    <cellStyle name="Normal 327 5 3" xfId="29505" xr:uid="{00000000-0005-0000-0000-00003D5D0000}"/>
    <cellStyle name="Normal 327 6" xfId="29506" xr:uid="{00000000-0005-0000-0000-00003E5D0000}"/>
    <cellStyle name="Normal 327 7" xfId="29507" xr:uid="{00000000-0005-0000-0000-00003F5D0000}"/>
    <cellStyle name="Normal 327 8" xfId="29479" xr:uid="{00000000-0005-0000-0000-0000405D0000}"/>
    <cellStyle name="Normal 328" xfId="2495" xr:uid="{00000000-0005-0000-0000-0000415D0000}"/>
    <cellStyle name="Normal 328 2" xfId="8910" xr:uid="{00000000-0005-0000-0000-0000425D0000}"/>
    <cellStyle name="Normal 328 2 2" xfId="29510" xr:uid="{00000000-0005-0000-0000-0000435D0000}"/>
    <cellStyle name="Normal 328 2 2 2" xfId="29511" xr:uid="{00000000-0005-0000-0000-0000445D0000}"/>
    <cellStyle name="Normal 328 2 2 3" xfId="29512" xr:uid="{00000000-0005-0000-0000-0000455D0000}"/>
    <cellStyle name="Normal 328 2 3" xfId="29513" xr:uid="{00000000-0005-0000-0000-0000465D0000}"/>
    <cellStyle name="Normal 328 2 3 2" xfId="29514" xr:uid="{00000000-0005-0000-0000-0000475D0000}"/>
    <cellStyle name="Normal 328 2 3 3" xfId="29515" xr:uid="{00000000-0005-0000-0000-0000485D0000}"/>
    <cellStyle name="Normal 328 2 4" xfId="29516" xr:uid="{00000000-0005-0000-0000-0000495D0000}"/>
    <cellStyle name="Normal 328 2 4 2" xfId="29517" xr:uid="{00000000-0005-0000-0000-00004A5D0000}"/>
    <cellStyle name="Normal 328 2 4 2 2" xfId="29518" xr:uid="{00000000-0005-0000-0000-00004B5D0000}"/>
    <cellStyle name="Normal 328 2 5" xfId="29519" xr:uid="{00000000-0005-0000-0000-00004C5D0000}"/>
    <cellStyle name="Normal 328 2 6" xfId="29509" xr:uid="{00000000-0005-0000-0000-00004D5D0000}"/>
    <cellStyle name="Normal 328 3" xfId="5718" xr:uid="{00000000-0005-0000-0000-00004E5D0000}"/>
    <cellStyle name="Normal 328 3 2" xfId="29521" xr:uid="{00000000-0005-0000-0000-00004F5D0000}"/>
    <cellStyle name="Normal 328 3 2 2" xfId="29522" xr:uid="{00000000-0005-0000-0000-0000505D0000}"/>
    <cellStyle name="Normal 328 3 2 3" xfId="29523" xr:uid="{00000000-0005-0000-0000-0000515D0000}"/>
    <cellStyle name="Normal 328 3 3" xfId="29524" xr:uid="{00000000-0005-0000-0000-0000525D0000}"/>
    <cellStyle name="Normal 328 3 4" xfId="29525" xr:uid="{00000000-0005-0000-0000-0000535D0000}"/>
    <cellStyle name="Normal 328 3 5" xfId="29526" xr:uid="{00000000-0005-0000-0000-0000545D0000}"/>
    <cellStyle name="Normal 328 3 6" xfId="29520" xr:uid="{00000000-0005-0000-0000-0000555D0000}"/>
    <cellStyle name="Normal 328 4" xfId="29527" xr:uid="{00000000-0005-0000-0000-0000565D0000}"/>
    <cellStyle name="Normal 328 4 2" xfId="29528" xr:uid="{00000000-0005-0000-0000-0000575D0000}"/>
    <cellStyle name="Normal 328 4 3" xfId="29529" xr:uid="{00000000-0005-0000-0000-0000585D0000}"/>
    <cellStyle name="Normal 328 4 4" xfId="29530" xr:uid="{00000000-0005-0000-0000-0000595D0000}"/>
    <cellStyle name="Normal 328 5" xfId="29531" xr:uid="{00000000-0005-0000-0000-00005A5D0000}"/>
    <cellStyle name="Normal 328 5 2" xfId="29532" xr:uid="{00000000-0005-0000-0000-00005B5D0000}"/>
    <cellStyle name="Normal 328 5 3" xfId="29533" xr:uid="{00000000-0005-0000-0000-00005C5D0000}"/>
    <cellStyle name="Normal 328 6" xfId="29534" xr:uid="{00000000-0005-0000-0000-00005D5D0000}"/>
    <cellStyle name="Normal 328 7" xfId="29535" xr:uid="{00000000-0005-0000-0000-00005E5D0000}"/>
    <cellStyle name="Normal 328 8" xfId="29508" xr:uid="{00000000-0005-0000-0000-00005F5D0000}"/>
    <cellStyle name="Normal 329" xfId="2496" xr:uid="{00000000-0005-0000-0000-0000605D0000}"/>
    <cellStyle name="Normal 329 2" xfId="8900" xr:uid="{00000000-0005-0000-0000-0000615D0000}"/>
    <cellStyle name="Normal 329 2 2" xfId="29538" xr:uid="{00000000-0005-0000-0000-0000625D0000}"/>
    <cellStyle name="Normal 329 2 2 2" xfId="29539" xr:uid="{00000000-0005-0000-0000-0000635D0000}"/>
    <cellStyle name="Normal 329 2 2 3" xfId="29540" xr:uid="{00000000-0005-0000-0000-0000645D0000}"/>
    <cellStyle name="Normal 329 2 3" xfId="29541" xr:uid="{00000000-0005-0000-0000-0000655D0000}"/>
    <cellStyle name="Normal 329 2 3 2" xfId="29542" xr:uid="{00000000-0005-0000-0000-0000665D0000}"/>
    <cellStyle name="Normal 329 2 3 3" xfId="29543" xr:uid="{00000000-0005-0000-0000-0000675D0000}"/>
    <cellStyle name="Normal 329 2 4" xfId="29544" xr:uid="{00000000-0005-0000-0000-0000685D0000}"/>
    <cellStyle name="Normal 329 2 4 2" xfId="29545" xr:uid="{00000000-0005-0000-0000-0000695D0000}"/>
    <cellStyle name="Normal 329 2 4 2 2" xfId="29546" xr:uid="{00000000-0005-0000-0000-00006A5D0000}"/>
    <cellStyle name="Normal 329 2 5" xfId="29547" xr:uid="{00000000-0005-0000-0000-00006B5D0000}"/>
    <cellStyle name="Normal 329 2 6" xfId="29537" xr:uid="{00000000-0005-0000-0000-00006C5D0000}"/>
    <cellStyle name="Normal 329 3" xfId="5719" xr:uid="{00000000-0005-0000-0000-00006D5D0000}"/>
    <cellStyle name="Normal 329 3 2" xfId="29549" xr:uid="{00000000-0005-0000-0000-00006E5D0000}"/>
    <cellStyle name="Normal 329 3 2 2" xfId="29550" xr:uid="{00000000-0005-0000-0000-00006F5D0000}"/>
    <cellStyle name="Normal 329 3 2 3" xfId="29551" xr:uid="{00000000-0005-0000-0000-0000705D0000}"/>
    <cellStyle name="Normal 329 3 3" xfId="29552" xr:uid="{00000000-0005-0000-0000-0000715D0000}"/>
    <cellStyle name="Normal 329 3 4" xfId="29553" xr:uid="{00000000-0005-0000-0000-0000725D0000}"/>
    <cellStyle name="Normal 329 3 5" xfId="29554" xr:uid="{00000000-0005-0000-0000-0000735D0000}"/>
    <cellStyle name="Normal 329 3 6" xfId="29548" xr:uid="{00000000-0005-0000-0000-0000745D0000}"/>
    <cellStyle name="Normal 329 4" xfId="29555" xr:uid="{00000000-0005-0000-0000-0000755D0000}"/>
    <cellStyle name="Normal 329 4 2" xfId="29556" xr:uid="{00000000-0005-0000-0000-0000765D0000}"/>
    <cellStyle name="Normal 329 4 3" xfId="29557" xr:uid="{00000000-0005-0000-0000-0000775D0000}"/>
    <cellStyle name="Normal 329 4 4" xfId="29558" xr:uid="{00000000-0005-0000-0000-0000785D0000}"/>
    <cellStyle name="Normal 329 5" xfId="29559" xr:uid="{00000000-0005-0000-0000-0000795D0000}"/>
    <cellStyle name="Normal 329 5 2" xfId="29560" xr:uid="{00000000-0005-0000-0000-00007A5D0000}"/>
    <cellStyle name="Normal 329 5 3" xfId="29561" xr:uid="{00000000-0005-0000-0000-00007B5D0000}"/>
    <cellStyle name="Normal 329 6" xfId="29562" xr:uid="{00000000-0005-0000-0000-00007C5D0000}"/>
    <cellStyle name="Normal 329 7" xfId="29563" xr:uid="{00000000-0005-0000-0000-00007D5D0000}"/>
    <cellStyle name="Normal 329 8" xfId="29536" xr:uid="{00000000-0005-0000-0000-00007E5D0000}"/>
    <cellStyle name="Normal 33" xfId="50" xr:uid="{00000000-0005-0000-0000-00007F5D0000}"/>
    <cellStyle name="Normal 33 10" xfId="5720" xr:uid="{00000000-0005-0000-0000-0000805D0000}"/>
    <cellStyle name="Normal 33 10 2" xfId="14184" xr:uid="{00000000-0005-0000-0000-0000815D0000}"/>
    <cellStyle name="Normal 33 10 2 2" xfId="29564" xr:uid="{00000000-0005-0000-0000-0000825D0000}"/>
    <cellStyle name="Normal 33 10 2 2 2" xfId="29565" xr:uid="{00000000-0005-0000-0000-0000835D0000}"/>
    <cellStyle name="Normal 33 10 2 2 3" xfId="29566" xr:uid="{00000000-0005-0000-0000-0000845D0000}"/>
    <cellStyle name="Normal 33 10 2 3" xfId="29567" xr:uid="{00000000-0005-0000-0000-0000855D0000}"/>
    <cellStyle name="Normal 33 10 2 3 2" xfId="29568" xr:uid="{00000000-0005-0000-0000-0000865D0000}"/>
    <cellStyle name="Normal 33 10 2 3 3" xfId="29569" xr:uid="{00000000-0005-0000-0000-0000875D0000}"/>
    <cellStyle name="Normal 33 10 2 4" xfId="29570" xr:uid="{00000000-0005-0000-0000-0000885D0000}"/>
    <cellStyle name="Normal 33 10 2 4 2" xfId="29571" xr:uid="{00000000-0005-0000-0000-0000895D0000}"/>
    <cellStyle name="Normal 33 10 2 4 2 2" xfId="29572" xr:uid="{00000000-0005-0000-0000-00008A5D0000}"/>
    <cellStyle name="Normal 33 10 2 5" xfId="29573" xr:uid="{00000000-0005-0000-0000-00008B5D0000}"/>
    <cellStyle name="Normal 33 10 3" xfId="29574" xr:uid="{00000000-0005-0000-0000-00008C5D0000}"/>
    <cellStyle name="Normal 33 10 3 2" xfId="29575" xr:uid="{00000000-0005-0000-0000-00008D5D0000}"/>
    <cellStyle name="Normal 33 10 3 2 2" xfId="29576" xr:uid="{00000000-0005-0000-0000-00008E5D0000}"/>
    <cellStyle name="Normal 33 10 3 2 3" xfId="29577" xr:uid="{00000000-0005-0000-0000-00008F5D0000}"/>
    <cellStyle name="Normal 33 10 3 3" xfId="29578" xr:uid="{00000000-0005-0000-0000-0000905D0000}"/>
    <cellStyle name="Normal 33 10 3 4" xfId="29579" xr:uid="{00000000-0005-0000-0000-0000915D0000}"/>
    <cellStyle name="Normal 33 10 3 5" xfId="29580" xr:uid="{00000000-0005-0000-0000-0000925D0000}"/>
    <cellStyle name="Normal 33 10 4" xfId="29581" xr:uid="{00000000-0005-0000-0000-0000935D0000}"/>
    <cellStyle name="Normal 33 10 4 2" xfId="29582" xr:uid="{00000000-0005-0000-0000-0000945D0000}"/>
    <cellStyle name="Normal 33 10 4 3" xfId="29583" xr:uid="{00000000-0005-0000-0000-0000955D0000}"/>
    <cellStyle name="Normal 33 10 4 4" xfId="29584" xr:uid="{00000000-0005-0000-0000-0000965D0000}"/>
    <cellStyle name="Normal 33 10 5" xfId="29585" xr:uid="{00000000-0005-0000-0000-0000975D0000}"/>
    <cellStyle name="Normal 33 10 5 2" xfId="29586" xr:uid="{00000000-0005-0000-0000-0000985D0000}"/>
    <cellStyle name="Normal 33 10 5 3" xfId="29587" xr:uid="{00000000-0005-0000-0000-0000995D0000}"/>
    <cellStyle name="Normal 33 10 6" xfId="29588" xr:uid="{00000000-0005-0000-0000-00009A5D0000}"/>
    <cellStyle name="Normal 33 10 7" xfId="29589" xr:uid="{00000000-0005-0000-0000-00009B5D0000}"/>
    <cellStyle name="Normal 33 11" xfId="29590" xr:uid="{00000000-0005-0000-0000-00009C5D0000}"/>
    <cellStyle name="Normal 33 11 2" xfId="29591" xr:uid="{00000000-0005-0000-0000-00009D5D0000}"/>
    <cellStyle name="Normal 33 12" xfId="29592" xr:uid="{00000000-0005-0000-0000-00009E5D0000}"/>
    <cellStyle name="Normal 33 13" xfId="2277" xr:uid="{00000000-0005-0000-0000-00009F5D0000}"/>
    <cellStyle name="Normal 33 2" xfId="5721" xr:uid="{00000000-0005-0000-0000-0000A05D0000}"/>
    <cellStyle name="Normal 33 2 10" xfId="29593" xr:uid="{00000000-0005-0000-0000-0000A15D0000}"/>
    <cellStyle name="Normal 33 2 2" xfId="5722" xr:uid="{00000000-0005-0000-0000-0000A25D0000}"/>
    <cellStyle name="Normal 33 2 2 2" xfId="5723" xr:uid="{00000000-0005-0000-0000-0000A35D0000}"/>
    <cellStyle name="Normal 33 2 2 2 2" xfId="5724" xr:uid="{00000000-0005-0000-0000-0000A45D0000}"/>
    <cellStyle name="Normal 33 2 2 2 2 2" xfId="5725" xr:uid="{00000000-0005-0000-0000-0000A55D0000}"/>
    <cellStyle name="Normal 33 2 2 2 2 2 2" xfId="7917" xr:uid="{00000000-0005-0000-0000-0000A65D0000}"/>
    <cellStyle name="Normal 33 2 2 2 2 2 2 2" xfId="16162" xr:uid="{00000000-0005-0000-0000-0000A75D0000}"/>
    <cellStyle name="Normal 33 2 2 2 2 2 2 2 2" xfId="29595" xr:uid="{00000000-0005-0000-0000-0000A85D0000}"/>
    <cellStyle name="Normal 33 2 2 2 2 2 2 3" xfId="29596" xr:uid="{00000000-0005-0000-0000-0000A95D0000}"/>
    <cellStyle name="Normal 33 2 2 2 2 2 2 4" xfId="29594" xr:uid="{00000000-0005-0000-0000-0000AA5D0000}"/>
    <cellStyle name="Normal 33 2 2 2 2 2 3" xfId="14189" xr:uid="{00000000-0005-0000-0000-0000AB5D0000}"/>
    <cellStyle name="Normal 33 2 2 2 2 2 3 2" xfId="29597" xr:uid="{00000000-0005-0000-0000-0000AC5D0000}"/>
    <cellStyle name="Normal 33 2 2 2 2 2 4" xfId="29598" xr:uid="{00000000-0005-0000-0000-0000AD5D0000}"/>
    <cellStyle name="Normal 33 2 2 2 2 2 5" xfId="29599" xr:uid="{00000000-0005-0000-0000-0000AE5D0000}"/>
    <cellStyle name="Normal 33 2 2 2 2 3" xfId="7916" xr:uid="{00000000-0005-0000-0000-0000AF5D0000}"/>
    <cellStyle name="Normal 33 2 2 2 2 3 2" xfId="16161" xr:uid="{00000000-0005-0000-0000-0000B05D0000}"/>
    <cellStyle name="Normal 33 2 2 2 2 3 2 2" xfId="29601" xr:uid="{00000000-0005-0000-0000-0000B15D0000}"/>
    <cellStyle name="Normal 33 2 2 2 2 3 3" xfId="29602" xr:uid="{00000000-0005-0000-0000-0000B25D0000}"/>
    <cellStyle name="Normal 33 2 2 2 2 3 4" xfId="29600" xr:uid="{00000000-0005-0000-0000-0000B35D0000}"/>
    <cellStyle name="Normal 33 2 2 2 2 4" xfId="14188" xr:uid="{00000000-0005-0000-0000-0000B45D0000}"/>
    <cellStyle name="Normal 33 2 2 2 2 4 2" xfId="29603" xr:uid="{00000000-0005-0000-0000-0000B55D0000}"/>
    <cellStyle name="Normal 33 2 2 2 2 5" xfId="29604" xr:uid="{00000000-0005-0000-0000-0000B65D0000}"/>
    <cellStyle name="Normal 33 2 2 2 2 6" xfId="29605" xr:uid="{00000000-0005-0000-0000-0000B75D0000}"/>
    <cellStyle name="Normal 33 2 2 2 3" xfId="5726" xr:uid="{00000000-0005-0000-0000-0000B85D0000}"/>
    <cellStyle name="Normal 33 2 2 2 3 2" xfId="7918" xr:uid="{00000000-0005-0000-0000-0000B95D0000}"/>
    <cellStyle name="Normal 33 2 2 2 3 2 2" xfId="16163" xr:uid="{00000000-0005-0000-0000-0000BA5D0000}"/>
    <cellStyle name="Normal 33 2 2 2 3 2 2 2" xfId="29607" xr:uid="{00000000-0005-0000-0000-0000BB5D0000}"/>
    <cellStyle name="Normal 33 2 2 2 3 2 3" xfId="29608" xr:uid="{00000000-0005-0000-0000-0000BC5D0000}"/>
    <cellStyle name="Normal 33 2 2 2 3 2 4" xfId="29606" xr:uid="{00000000-0005-0000-0000-0000BD5D0000}"/>
    <cellStyle name="Normal 33 2 2 2 3 3" xfId="14190" xr:uid="{00000000-0005-0000-0000-0000BE5D0000}"/>
    <cellStyle name="Normal 33 2 2 2 3 3 2" xfId="29609" xr:uid="{00000000-0005-0000-0000-0000BF5D0000}"/>
    <cellStyle name="Normal 33 2 2 2 3 4" xfId="29610" xr:uid="{00000000-0005-0000-0000-0000C05D0000}"/>
    <cellStyle name="Normal 33 2 2 2 3 5" xfId="29611" xr:uid="{00000000-0005-0000-0000-0000C15D0000}"/>
    <cellStyle name="Normal 33 2 2 2 4" xfId="7915" xr:uid="{00000000-0005-0000-0000-0000C25D0000}"/>
    <cellStyle name="Normal 33 2 2 2 4 2" xfId="16160" xr:uid="{00000000-0005-0000-0000-0000C35D0000}"/>
    <cellStyle name="Normal 33 2 2 2 4 2 2" xfId="29613" xr:uid="{00000000-0005-0000-0000-0000C45D0000}"/>
    <cellStyle name="Normal 33 2 2 2 4 3" xfId="29614" xr:uid="{00000000-0005-0000-0000-0000C55D0000}"/>
    <cellStyle name="Normal 33 2 2 2 4 4" xfId="29612" xr:uid="{00000000-0005-0000-0000-0000C65D0000}"/>
    <cellStyle name="Normal 33 2 2 2 5" xfId="14187" xr:uid="{00000000-0005-0000-0000-0000C75D0000}"/>
    <cellStyle name="Normal 33 2 2 2 5 2" xfId="29615" xr:uid="{00000000-0005-0000-0000-0000C85D0000}"/>
    <cellStyle name="Normal 33 2 2 2 6" xfId="29616" xr:uid="{00000000-0005-0000-0000-0000C95D0000}"/>
    <cellStyle name="Normal 33 2 2 2 7" xfId="29617" xr:uid="{00000000-0005-0000-0000-0000CA5D0000}"/>
    <cellStyle name="Normal 33 2 2 3" xfId="5727" xr:uid="{00000000-0005-0000-0000-0000CB5D0000}"/>
    <cellStyle name="Normal 33 2 2 3 2" xfId="5728" xr:uid="{00000000-0005-0000-0000-0000CC5D0000}"/>
    <cellStyle name="Normal 33 2 2 3 2 2" xfId="7920" xr:uid="{00000000-0005-0000-0000-0000CD5D0000}"/>
    <cellStyle name="Normal 33 2 2 3 2 2 2" xfId="16165" xr:uid="{00000000-0005-0000-0000-0000CE5D0000}"/>
    <cellStyle name="Normal 33 2 2 3 2 2 2 2" xfId="29619" xr:uid="{00000000-0005-0000-0000-0000CF5D0000}"/>
    <cellStyle name="Normal 33 2 2 3 2 2 3" xfId="29620" xr:uid="{00000000-0005-0000-0000-0000D05D0000}"/>
    <cellStyle name="Normal 33 2 2 3 2 2 4" xfId="29618" xr:uid="{00000000-0005-0000-0000-0000D15D0000}"/>
    <cellStyle name="Normal 33 2 2 3 2 3" xfId="14192" xr:uid="{00000000-0005-0000-0000-0000D25D0000}"/>
    <cellStyle name="Normal 33 2 2 3 2 3 2" xfId="29621" xr:uid="{00000000-0005-0000-0000-0000D35D0000}"/>
    <cellStyle name="Normal 33 2 2 3 2 4" xfId="29622" xr:uid="{00000000-0005-0000-0000-0000D45D0000}"/>
    <cellStyle name="Normal 33 2 2 3 2 5" xfId="29623" xr:uid="{00000000-0005-0000-0000-0000D55D0000}"/>
    <cellStyle name="Normal 33 2 2 3 3" xfId="7919" xr:uid="{00000000-0005-0000-0000-0000D65D0000}"/>
    <cellStyle name="Normal 33 2 2 3 3 2" xfId="16164" xr:uid="{00000000-0005-0000-0000-0000D75D0000}"/>
    <cellStyle name="Normal 33 2 2 3 3 2 2" xfId="29625" xr:uid="{00000000-0005-0000-0000-0000D85D0000}"/>
    <cellStyle name="Normal 33 2 2 3 3 3" xfId="29626" xr:uid="{00000000-0005-0000-0000-0000D95D0000}"/>
    <cellStyle name="Normal 33 2 2 3 3 4" xfId="29624" xr:uid="{00000000-0005-0000-0000-0000DA5D0000}"/>
    <cellStyle name="Normal 33 2 2 3 4" xfId="14191" xr:uid="{00000000-0005-0000-0000-0000DB5D0000}"/>
    <cellStyle name="Normal 33 2 2 3 4 2" xfId="29627" xr:uid="{00000000-0005-0000-0000-0000DC5D0000}"/>
    <cellStyle name="Normal 33 2 2 3 5" xfId="29628" xr:uid="{00000000-0005-0000-0000-0000DD5D0000}"/>
    <cellStyle name="Normal 33 2 2 3 6" xfId="29629" xr:uid="{00000000-0005-0000-0000-0000DE5D0000}"/>
    <cellStyle name="Normal 33 2 2 4" xfId="5729" xr:uid="{00000000-0005-0000-0000-0000DF5D0000}"/>
    <cellStyle name="Normal 33 2 2 4 2" xfId="5730" xr:uid="{00000000-0005-0000-0000-0000E05D0000}"/>
    <cellStyle name="Normal 33 2 2 4 2 2" xfId="7922" xr:uid="{00000000-0005-0000-0000-0000E15D0000}"/>
    <cellStyle name="Normal 33 2 2 4 2 2 2" xfId="16167" xr:uid="{00000000-0005-0000-0000-0000E25D0000}"/>
    <cellStyle name="Normal 33 2 2 4 2 2 2 2" xfId="29631" xr:uid="{00000000-0005-0000-0000-0000E35D0000}"/>
    <cellStyle name="Normal 33 2 2 4 2 2 3" xfId="29632" xr:uid="{00000000-0005-0000-0000-0000E45D0000}"/>
    <cellStyle name="Normal 33 2 2 4 2 2 4" xfId="29630" xr:uid="{00000000-0005-0000-0000-0000E55D0000}"/>
    <cellStyle name="Normal 33 2 2 4 2 3" xfId="14194" xr:uid="{00000000-0005-0000-0000-0000E65D0000}"/>
    <cellStyle name="Normal 33 2 2 4 2 3 2" xfId="29633" xr:uid="{00000000-0005-0000-0000-0000E75D0000}"/>
    <cellStyle name="Normal 33 2 2 4 2 4" xfId="29634" xr:uid="{00000000-0005-0000-0000-0000E85D0000}"/>
    <cellStyle name="Normal 33 2 2 4 2 5" xfId="29635" xr:uid="{00000000-0005-0000-0000-0000E95D0000}"/>
    <cellStyle name="Normal 33 2 2 4 3" xfId="7921" xr:uid="{00000000-0005-0000-0000-0000EA5D0000}"/>
    <cellStyle name="Normal 33 2 2 4 3 2" xfId="16166" xr:uid="{00000000-0005-0000-0000-0000EB5D0000}"/>
    <cellStyle name="Normal 33 2 2 4 3 2 2" xfId="29637" xr:uid="{00000000-0005-0000-0000-0000EC5D0000}"/>
    <cellStyle name="Normal 33 2 2 4 3 3" xfId="29638" xr:uid="{00000000-0005-0000-0000-0000ED5D0000}"/>
    <cellStyle name="Normal 33 2 2 4 3 4" xfId="29636" xr:uid="{00000000-0005-0000-0000-0000EE5D0000}"/>
    <cellStyle name="Normal 33 2 2 4 4" xfId="14193" xr:uid="{00000000-0005-0000-0000-0000EF5D0000}"/>
    <cellStyle name="Normal 33 2 2 4 4 2" xfId="29639" xr:uid="{00000000-0005-0000-0000-0000F05D0000}"/>
    <cellStyle name="Normal 33 2 2 4 5" xfId="29640" xr:uid="{00000000-0005-0000-0000-0000F15D0000}"/>
    <cellStyle name="Normal 33 2 2 4 6" xfId="29641" xr:uid="{00000000-0005-0000-0000-0000F25D0000}"/>
    <cellStyle name="Normal 33 2 2 5" xfId="5731" xr:uid="{00000000-0005-0000-0000-0000F35D0000}"/>
    <cellStyle name="Normal 33 2 2 5 2" xfId="7923" xr:uid="{00000000-0005-0000-0000-0000F45D0000}"/>
    <cellStyle name="Normal 33 2 2 5 2 2" xfId="16168" xr:uid="{00000000-0005-0000-0000-0000F55D0000}"/>
    <cellStyle name="Normal 33 2 2 5 2 2 2" xfId="29643" xr:uid="{00000000-0005-0000-0000-0000F65D0000}"/>
    <cellStyle name="Normal 33 2 2 5 2 3" xfId="29644" xr:uid="{00000000-0005-0000-0000-0000F75D0000}"/>
    <cellStyle name="Normal 33 2 2 5 2 4" xfId="29642" xr:uid="{00000000-0005-0000-0000-0000F85D0000}"/>
    <cellStyle name="Normal 33 2 2 5 3" xfId="14195" xr:uid="{00000000-0005-0000-0000-0000F95D0000}"/>
    <cellStyle name="Normal 33 2 2 5 3 2" xfId="29645" xr:uid="{00000000-0005-0000-0000-0000FA5D0000}"/>
    <cellStyle name="Normal 33 2 2 5 4" xfId="29646" xr:uid="{00000000-0005-0000-0000-0000FB5D0000}"/>
    <cellStyle name="Normal 33 2 2 5 5" xfId="29647" xr:uid="{00000000-0005-0000-0000-0000FC5D0000}"/>
    <cellStyle name="Normal 33 2 2 6" xfId="7914" xr:uid="{00000000-0005-0000-0000-0000FD5D0000}"/>
    <cellStyle name="Normal 33 2 2 6 2" xfId="16159" xr:uid="{00000000-0005-0000-0000-0000FE5D0000}"/>
    <cellStyle name="Normal 33 2 2 6 2 2" xfId="29649" xr:uid="{00000000-0005-0000-0000-0000FF5D0000}"/>
    <cellStyle name="Normal 33 2 2 6 3" xfId="29650" xr:uid="{00000000-0005-0000-0000-0000005E0000}"/>
    <cellStyle name="Normal 33 2 2 6 4" xfId="29648" xr:uid="{00000000-0005-0000-0000-0000015E0000}"/>
    <cellStyle name="Normal 33 2 2 7" xfId="14186" xr:uid="{00000000-0005-0000-0000-0000025E0000}"/>
    <cellStyle name="Normal 33 2 2 7 2" xfId="29651" xr:uid="{00000000-0005-0000-0000-0000035E0000}"/>
    <cellStyle name="Normal 33 2 2 8" xfId="29652" xr:uid="{00000000-0005-0000-0000-0000045E0000}"/>
    <cellStyle name="Normal 33 2 2 9" xfId="29653" xr:uid="{00000000-0005-0000-0000-0000055E0000}"/>
    <cellStyle name="Normal 33 2 3" xfId="5732" xr:uid="{00000000-0005-0000-0000-0000065E0000}"/>
    <cellStyle name="Normal 33 2 3 2" xfId="5733" xr:uid="{00000000-0005-0000-0000-0000075E0000}"/>
    <cellStyle name="Normal 33 2 3 2 2" xfId="5734" xr:uid="{00000000-0005-0000-0000-0000085E0000}"/>
    <cellStyle name="Normal 33 2 3 2 2 2" xfId="7926" xr:uid="{00000000-0005-0000-0000-0000095E0000}"/>
    <cellStyle name="Normal 33 2 3 2 2 2 2" xfId="16171" xr:uid="{00000000-0005-0000-0000-00000A5E0000}"/>
    <cellStyle name="Normal 33 2 3 2 2 2 2 2" xfId="29655" xr:uid="{00000000-0005-0000-0000-00000B5E0000}"/>
    <cellStyle name="Normal 33 2 3 2 2 2 3" xfId="29656" xr:uid="{00000000-0005-0000-0000-00000C5E0000}"/>
    <cellStyle name="Normal 33 2 3 2 2 2 4" xfId="29654" xr:uid="{00000000-0005-0000-0000-00000D5E0000}"/>
    <cellStyle name="Normal 33 2 3 2 2 3" xfId="14198" xr:uid="{00000000-0005-0000-0000-00000E5E0000}"/>
    <cellStyle name="Normal 33 2 3 2 2 3 2" xfId="29657" xr:uid="{00000000-0005-0000-0000-00000F5E0000}"/>
    <cellStyle name="Normal 33 2 3 2 2 4" xfId="29658" xr:uid="{00000000-0005-0000-0000-0000105E0000}"/>
    <cellStyle name="Normal 33 2 3 2 2 5" xfId="29659" xr:uid="{00000000-0005-0000-0000-0000115E0000}"/>
    <cellStyle name="Normal 33 2 3 2 3" xfId="7925" xr:uid="{00000000-0005-0000-0000-0000125E0000}"/>
    <cellStyle name="Normal 33 2 3 2 3 2" xfId="16170" xr:uid="{00000000-0005-0000-0000-0000135E0000}"/>
    <cellStyle name="Normal 33 2 3 2 3 2 2" xfId="29661" xr:uid="{00000000-0005-0000-0000-0000145E0000}"/>
    <cellStyle name="Normal 33 2 3 2 3 3" xfId="29662" xr:uid="{00000000-0005-0000-0000-0000155E0000}"/>
    <cellStyle name="Normal 33 2 3 2 3 4" xfId="29660" xr:uid="{00000000-0005-0000-0000-0000165E0000}"/>
    <cellStyle name="Normal 33 2 3 2 4" xfId="14197" xr:uid="{00000000-0005-0000-0000-0000175E0000}"/>
    <cellStyle name="Normal 33 2 3 2 4 2" xfId="29663" xr:uid="{00000000-0005-0000-0000-0000185E0000}"/>
    <cellStyle name="Normal 33 2 3 2 5" xfId="29664" xr:uid="{00000000-0005-0000-0000-0000195E0000}"/>
    <cellStyle name="Normal 33 2 3 2 6" xfId="29665" xr:uid="{00000000-0005-0000-0000-00001A5E0000}"/>
    <cellStyle name="Normal 33 2 3 3" xfId="5735" xr:uid="{00000000-0005-0000-0000-00001B5E0000}"/>
    <cellStyle name="Normal 33 2 3 3 2" xfId="7927" xr:uid="{00000000-0005-0000-0000-00001C5E0000}"/>
    <cellStyle name="Normal 33 2 3 3 2 2" xfId="16172" xr:uid="{00000000-0005-0000-0000-00001D5E0000}"/>
    <cellStyle name="Normal 33 2 3 3 2 2 2" xfId="29667" xr:uid="{00000000-0005-0000-0000-00001E5E0000}"/>
    <cellStyle name="Normal 33 2 3 3 2 3" xfId="29668" xr:uid="{00000000-0005-0000-0000-00001F5E0000}"/>
    <cellStyle name="Normal 33 2 3 3 2 4" xfId="29666" xr:uid="{00000000-0005-0000-0000-0000205E0000}"/>
    <cellStyle name="Normal 33 2 3 3 3" xfId="14199" xr:uid="{00000000-0005-0000-0000-0000215E0000}"/>
    <cellStyle name="Normal 33 2 3 3 3 2" xfId="29669" xr:uid="{00000000-0005-0000-0000-0000225E0000}"/>
    <cellStyle name="Normal 33 2 3 3 4" xfId="29670" xr:uid="{00000000-0005-0000-0000-0000235E0000}"/>
    <cellStyle name="Normal 33 2 3 3 5" xfId="29671" xr:uid="{00000000-0005-0000-0000-0000245E0000}"/>
    <cellStyle name="Normal 33 2 3 4" xfId="7924" xr:uid="{00000000-0005-0000-0000-0000255E0000}"/>
    <cellStyle name="Normal 33 2 3 4 2" xfId="16169" xr:uid="{00000000-0005-0000-0000-0000265E0000}"/>
    <cellStyle name="Normal 33 2 3 4 2 2" xfId="29673" xr:uid="{00000000-0005-0000-0000-0000275E0000}"/>
    <cellStyle name="Normal 33 2 3 4 3" xfId="29674" xr:uid="{00000000-0005-0000-0000-0000285E0000}"/>
    <cellStyle name="Normal 33 2 3 4 4" xfId="29672" xr:uid="{00000000-0005-0000-0000-0000295E0000}"/>
    <cellStyle name="Normal 33 2 3 5" xfId="14196" xr:uid="{00000000-0005-0000-0000-00002A5E0000}"/>
    <cellStyle name="Normal 33 2 3 5 2" xfId="29675" xr:uid="{00000000-0005-0000-0000-00002B5E0000}"/>
    <cellStyle name="Normal 33 2 3 6" xfId="29676" xr:uid="{00000000-0005-0000-0000-00002C5E0000}"/>
    <cellStyle name="Normal 33 2 3 7" xfId="29677" xr:uid="{00000000-0005-0000-0000-00002D5E0000}"/>
    <cellStyle name="Normal 33 2 4" xfId="5736" xr:uid="{00000000-0005-0000-0000-00002E5E0000}"/>
    <cellStyle name="Normal 33 2 4 2" xfId="5737" xr:uid="{00000000-0005-0000-0000-00002F5E0000}"/>
    <cellStyle name="Normal 33 2 4 2 2" xfId="7929" xr:uid="{00000000-0005-0000-0000-0000305E0000}"/>
    <cellStyle name="Normal 33 2 4 2 2 2" xfId="16174" xr:uid="{00000000-0005-0000-0000-0000315E0000}"/>
    <cellStyle name="Normal 33 2 4 2 2 2 2" xfId="29679" xr:uid="{00000000-0005-0000-0000-0000325E0000}"/>
    <cellStyle name="Normal 33 2 4 2 2 3" xfId="29680" xr:uid="{00000000-0005-0000-0000-0000335E0000}"/>
    <cellStyle name="Normal 33 2 4 2 2 4" xfId="29678" xr:uid="{00000000-0005-0000-0000-0000345E0000}"/>
    <cellStyle name="Normal 33 2 4 2 3" xfId="14201" xr:uid="{00000000-0005-0000-0000-0000355E0000}"/>
    <cellStyle name="Normal 33 2 4 2 3 2" xfId="29681" xr:uid="{00000000-0005-0000-0000-0000365E0000}"/>
    <cellStyle name="Normal 33 2 4 2 4" xfId="29682" xr:uid="{00000000-0005-0000-0000-0000375E0000}"/>
    <cellStyle name="Normal 33 2 4 2 5" xfId="29683" xr:uid="{00000000-0005-0000-0000-0000385E0000}"/>
    <cellStyle name="Normal 33 2 4 3" xfId="7928" xr:uid="{00000000-0005-0000-0000-0000395E0000}"/>
    <cellStyle name="Normal 33 2 4 3 2" xfId="16173" xr:uid="{00000000-0005-0000-0000-00003A5E0000}"/>
    <cellStyle name="Normal 33 2 4 3 2 2" xfId="29685" xr:uid="{00000000-0005-0000-0000-00003B5E0000}"/>
    <cellStyle name="Normal 33 2 4 3 3" xfId="29686" xr:uid="{00000000-0005-0000-0000-00003C5E0000}"/>
    <cellStyle name="Normal 33 2 4 3 4" xfId="29684" xr:uid="{00000000-0005-0000-0000-00003D5E0000}"/>
    <cellStyle name="Normal 33 2 4 4" xfId="14200" xr:uid="{00000000-0005-0000-0000-00003E5E0000}"/>
    <cellStyle name="Normal 33 2 4 4 2" xfId="29687" xr:uid="{00000000-0005-0000-0000-00003F5E0000}"/>
    <cellStyle name="Normal 33 2 4 5" xfId="29688" xr:uid="{00000000-0005-0000-0000-0000405E0000}"/>
    <cellStyle name="Normal 33 2 4 6" xfId="29689" xr:uid="{00000000-0005-0000-0000-0000415E0000}"/>
    <cellStyle name="Normal 33 2 5" xfId="5738" xr:uid="{00000000-0005-0000-0000-0000425E0000}"/>
    <cellStyle name="Normal 33 2 5 2" xfId="5739" xr:uid="{00000000-0005-0000-0000-0000435E0000}"/>
    <cellStyle name="Normal 33 2 5 2 2" xfId="7931" xr:uid="{00000000-0005-0000-0000-0000445E0000}"/>
    <cellStyle name="Normal 33 2 5 2 2 2" xfId="16176" xr:uid="{00000000-0005-0000-0000-0000455E0000}"/>
    <cellStyle name="Normal 33 2 5 2 2 2 2" xfId="29691" xr:uid="{00000000-0005-0000-0000-0000465E0000}"/>
    <cellStyle name="Normal 33 2 5 2 2 3" xfId="29692" xr:uid="{00000000-0005-0000-0000-0000475E0000}"/>
    <cellStyle name="Normal 33 2 5 2 2 4" xfId="29690" xr:uid="{00000000-0005-0000-0000-0000485E0000}"/>
    <cellStyle name="Normal 33 2 5 2 3" xfId="14203" xr:uid="{00000000-0005-0000-0000-0000495E0000}"/>
    <cellStyle name="Normal 33 2 5 2 3 2" xfId="29693" xr:uid="{00000000-0005-0000-0000-00004A5E0000}"/>
    <cellStyle name="Normal 33 2 5 2 4" xfId="29694" xr:uid="{00000000-0005-0000-0000-00004B5E0000}"/>
    <cellStyle name="Normal 33 2 5 2 5" xfId="29695" xr:uid="{00000000-0005-0000-0000-00004C5E0000}"/>
    <cellStyle name="Normal 33 2 5 3" xfId="7930" xr:uid="{00000000-0005-0000-0000-00004D5E0000}"/>
    <cellStyle name="Normal 33 2 5 3 2" xfId="16175" xr:uid="{00000000-0005-0000-0000-00004E5E0000}"/>
    <cellStyle name="Normal 33 2 5 3 2 2" xfId="29697" xr:uid="{00000000-0005-0000-0000-00004F5E0000}"/>
    <cellStyle name="Normal 33 2 5 3 3" xfId="29698" xr:uid="{00000000-0005-0000-0000-0000505E0000}"/>
    <cellStyle name="Normal 33 2 5 3 4" xfId="29696" xr:uid="{00000000-0005-0000-0000-0000515E0000}"/>
    <cellStyle name="Normal 33 2 5 4" xfId="14202" xr:uid="{00000000-0005-0000-0000-0000525E0000}"/>
    <cellStyle name="Normal 33 2 5 4 2" xfId="29699" xr:uid="{00000000-0005-0000-0000-0000535E0000}"/>
    <cellStyle name="Normal 33 2 5 5" xfId="29700" xr:uid="{00000000-0005-0000-0000-0000545E0000}"/>
    <cellStyle name="Normal 33 2 5 6" xfId="29701" xr:uid="{00000000-0005-0000-0000-0000555E0000}"/>
    <cellStyle name="Normal 33 2 6" xfId="5740" xr:uid="{00000000-0005-0000-0000-0000565E0000}"/>
    <cellStyle name="Normal 33 2 6 2" xfId="7932" xr:uid="{00000000-0005-0000-0000-0000575E0000}"/>
    <cellStyle name="Normal 33 2 6 2 2" xfId="16177" xr:uid="{00000000-0005-0000-0000-0000585E0000}"/>
    <cellStyle name="Normal 33 2 6 2 2 2" xfId="29703" xr:uid="{00000000-0005-0000-0000-0000595E0000}"/>
    <cellStyle name="Normal 33 2 6 2 3" xfId="29704" xr:uid="{00000000-0005-0000-0000-00005A5E0000}"/>
    <cellStyle name="Normal 33 2 6 2 4" xfId="29702" xr:uid="{00000000-0005-0000-0000-00005B5E0000}"/>
    <cellStyle name="Normal 33 2 6 3" xfId="14204" xr:uid="{00000000-0005-0000-0000-00005C5E0000}"/>
    <cellStyle name="Normal 33 2 6 3 2" xfId="29705" xr:uid="{00000000-0005-0000-0000-00005D5E0000}"/>
    <cellStyle name="Normal 33 2 6 4" xfId="29706" xr:uid="{00000000-0005-0000-0000-00005E5E0000}"/>
    <cellStyle name="Normal 33 2 6 5" xfId="29707" xr:uid="{00000000-0005-0000-0000-00005F5E0000}"/>
    <cellStyle name="Normal 33 2 7" xfId="7913" xr:uid="{00000000-0005-0000-0000-0000605E0000}"/>
    <cellStyle name="Normal 33 2 7 2" xfId="16158" xr:uid="{00000000-0005-0000-0000-0000615E0000}"/>
    <cellStyle name="Normal 33 2 7 2 2" xfId="29709" xr:uid="{00000000-0005-0000-0000-0000625E0000}"/>
    <cellStyle name="Normal 33 2 7 3" xfId="29710" xr:uid="{00000000-0005-0000-0000-0000635E0000}"/>
    <cellStyle name="Normal 33 2 7 4" xfId="29708" xr:uid="{00000000-0005-0000-0000-0000645E0000}"/>
    <cellStyle name="Normal 33 2 8" xfId="14185" xr:uid="{00000000-0005-0000-0000-0000655E0000}"/>
    <cellStyle name="Normal 33 2 8 2" xfId="29711" xr:uid="{00000000-0005-0000-0000-0000665E0000}"/>
    <cellStyle name="Normal 33 2 9" xfId="29712" xr:uid="{00000000-0005-0000-0000-0000675E0000}"/>
    <cellStyle name="Normal 33 3" xfId="5741" xr:uid="{00000000-0005-0000-0000-0000685E0000}"/>
    <cellStyle name="Normal 33 3 2" xfId="5742" xr:uid="{00000000-0005-0000-0000-0000695E0000}"/>
    <cellStyle name="Normal 33 3 2 2" xfId="5743" xr:uid="{00000000-0005-0000-0000-00006A5E0000}"/>
    <cellStyle name="Normal 33 3 2 2 2" xfId="5744" xr:uid="{00000000-0005-0000-0000-00006B5E0000}"/>
    <cellStyle name="Normal 33 3 2 2 2 2" xfId="7936" xr:uid="{00000000-0005-0000-0000-00006C5E0000}"/>
    <cellStyle name="Normal 33 3 2 2 2 2 2" xfId="16181" xr:uid="{00000000-0005-0000-0000-00006D5E0000}"/>
    <cellStyle name="Normal 33 3 2 2 2 2 2 2" xfId="29714" xr:uid="{00000000-0005-0000-0000-00006E5E0000}"/>
    <cellStyle name="Normal 33 3 2 2 2 2 3" xfId="29715" xr:uid="{00000000-0005-0000-0000-00006F5E0000}"/>
    <cellStyle name="Normal 33 3 2 2 2 2 4" xfId="29713" xr:uid="{00000000-0005-0000-0000-0000705E0000}"/>
    <cellStyle name="Normal 33 3 2 2 2 3" xfId="14208" xr:uid="{00000000-0005-0000-0000-0000715E0000}"/>
    <cellStyle name="Normal 33 3 2 2 2 3 2" xfId="29716" xr:uid="{00000000-0005-0000-0000-0000725E0000}"/>
    <cellStyle name="Normal 33 3 2 2 2 4" xfId="29717" xr:uid="{00000000-0005-0000-0000-0000735E0000}"/>
    <cellStyle name="Normal 33 3 2 2 2 5" xfId="29718" xr:uid="{00000000-0005-0000-0000-0000745E0000}"/>
    <cellStyle name="Normal 33 3 2 2 3" xfId="7935" xr:uid="{00000000-0005-0000-0000-0000755E0000}"/>
    <cellStyle name="Normal 33 3 2 2 3 2" xfId="16180" xr:uid="{00000000-0005-0000-0000-0000765E0000}"/>
    <cellStyle name="Normal 33 3 2 2 3 2 2" xfId="29720" xr:uid="{00000000-0005-0000-0000-0000775E0000}"/>
    <cellStyle name="Normal 33 3 2 2 3 3" xfId="29721" xr:uid="{00000000-0005-0000-0000-0000785E0000}"/>
    <cellStyle name="Normal 33 3 2 2 3 4" xfId="29719" xr:uid="{00000000-0005-0000-0000-0000795E0000}"/>
    <cellStyle name="Normal 33 3 2 2 4" xfId="14207" xr:uid="{00000000-0005-0000-0000-00007A5E0000}"/>
    <cellStyle name="Normal 33 3 2 2 4 2" xfId="29722" xr:uid="{00000000-0005-0000-0000-00007B5E0000}"/>
    <cellStyle name="Normal 33 3 2 2 5" xfId="29723" xr:uid="{00000000-0005-0000-0000-00007C5E0000}"/>
    <cellStyle name="Normal 33 3 2 2 6" xfId="29724" xr:uid="{00000000-0005-0000-0000-00007D5E0000}"/>
    <cellStyle name="Normal 33 3 2 3" xfId="5745" xr:uid="{00000000-0005-0000-0000-00007E5E0000}"/>
    <cellStyle name="Normal 33 3 2 3 2" xfId="7937" xr:uid="{00000000-0005-0000-0000-00007F5E0000}"/>
    <cellStyle name="Normal 33 3 2 3 2 2" xfId="16182" xr:uid="{00000000-0005-0000-0000-0000805E0000}"/>
    <cellStyle name="Normal 33 3 2 3 2 2 2" xfId="29726" xr:uid="{00000000-0005-0000-0000-0000815E0000}"/>
    <cellStyle name="Normal 33 3 2 3 2 3" xfId="29727" xr:uid="{00000000-0005-0000-0000-0000825E0000}"/>
    <cellStyle name="Normal 33 3 2 3 2 4" xfId="29725" xr:uid="{00000000-0005-0000-0000-0000835E0000}"/>
    <cellStyle name="Normal 33 3 2 3 3" xfId="14209" xr:uid="{00000000-0005-0000-0000-0000845E0000}"/>
    <cellStyle name="Normal 33 3 2 3 3 2" xfId="29728" xr:uid="{00000000-0005-0000-0000-0000855E0000}"/>
    <cellStyle name="Normal 33 3 2 3 4" xfId="29729" xr:uid="{00000000-0005-0000-0000-0000865E0000}"/>
    <cellStyle name="Normal 33 3 2 3 5" xfId="29730" xr:uid="{00000000-0005-0000-0000-0000875E0000}"/>
    <cellStyle name="Normal 33 3 2 4" xfId="7934" xr:uid="{00000000-0005-0000-0000-0000885E0000}"/>
    <cellStyle name="Normal 33 3 2 4 2" xfId="16179" xr:uid="{00000000-0005-0000-0000-0000895E0000}"/>
    <cellStyle name="Normal 33 3 2 4 2 2" xfId="29732" xr:uid="{00000000-0005-0000-0000-00008A5E0000}"/>
    <cellStyle name="Normal 33 3 2 4 3" xfId="29733" xr:uid="{00000000-0005-0000-0000-00008B5E0000}"/>
    <cellStyle name="Normal 33 3 2 4 4" xfId="29731" xr:uid="{00000000-0005-0000-0000-00008C5E0000}"/>
    <cellStyle name="Normal 33 3 2 5" xfId="14206" xr:uid="{00000000-0005-0000-0000-00008D5E0000}"/>
    <cellStyle name="Normal 33 3 2 5 2" xfId="29734" xr:uid="{00000000-0005-0000-0000-00008E5E0000}"/>
    <cellStyle name="Normal 33 3 2 6" xfId="29735" xr:uid="{00000000-0005-0000-0000-00008F5E0000}"/>
    <cellStyle name="Normal 33 3 2 7" xfId="29736" xr:uid="{00000000-0005-0000-0000-0000905E0000}"/>
    <cellStyle name="Normal 33 3 3" xfId="5746" xr:uid="{00000000-0005-0000-0000-0000915E0000}"/>
    <cellStyle name="Normal 33 3 3 2" xfId="5747" xr:uid="{00000000-0005-0000-0000-0000925E0000}"/>
    <cellStyle name="Normal 33 3 3 2 2" xfId="7939" xr:uid="{00000000-0005-0000-0000-0000935E0000}"/>
    <cellStyle name="Normal 33 3 3 2 2 2" xfId="16184" xr:uid="{00000000-0005-0000-0000-0000945E0000}"/>
    <cellStyle name="Normal 33 3 3 2 2 2 2" xfId="29738" xr:uid="{00000000-0005-0000-0000-0000955E0000}"/>
    <cellStyle name="Normal 33 3 3 2 2 3" xfId="29739" xr:uid="{00000000-0005-0000-0000-0000965E0000}"/>
    <cellStyle name="Normal 33 3 3 2 2 4" xfId="29737" xr:uid="{00000000-0005-0000-0000-0000975E0000}"/>
    <cellStyle name="Normal 33 3 3 2 3" xfId="14211" xr:uid="{00000000-0005-0000-0000-0000985E0000}"/>
    <cellStyle name="Normal 33 3 3 2 3 2" xfId="29740" xr:uid="{00000000-0005-0000-0000-0000995E0000}"/>
    <cellStyle name="Normal 33 3 3 2 4" xfId="29741" xr:uid="{00000000-0005-0000-0000-00009A5E0000}"/>
    <cellStyle name="Normal 33 3 3 2 5" xfId="29742" xr:uid="{00000000-0005-0000-0000-00009B5E0000}"/>
    <cellStyle name="Normal 33 3 3 3" xfId="7938" xr:uid="{00000000-0005-0000-0000-00009C5E0000}"/>
    <cellStyle name="Normal 33 3 3 3 2" xfId="16183" xr:uid="{00000000-0005-0000-0000-00009D5E0000}"/>
    <cellStyle name="Normal 33 3 3 3 2 2" xfId="29744" xr:uid="{00000000-0005-0000-0000-00009E5E0000}"/>
    <cellStyle name="Normal 33 3 3 3 3" xfId="29745" xr:uid="{00000000-0005-0000-0000-00009F5E0000}"/>
    <cellStyle name="Normal 33 3 3 3 4" xfId="29743" xr:uid="{00000000-0005-0000-0000-0000A05E0000}"/>
    <cellStyle name="Normal 33 3 3 4" xfId="14210" xr:uid="{00000000-0005-0000-0000-0000A15E0000}"/>
    <cellStyle name="Normal 33 3 3 4 2" xfId="29746" xr:uid="{00000000-0005-0000-0000-0000A25E0000}"/>
    <cellStyle name="Normal 33 3 3 5" xfId="29747" xr:uid="{00000000-0005-0000-0000-0000A35E0000}"/>
    <cellStyle name="Normal 33 3 3 6" xfId="29748" xr:uid="{00000000-0005-0000-0000-0000A45E0000}"/>
    <cellStyle name="Normal 33 3 4" xfId="5748" xr:uid="{00000000-0005-0000-0000-0000A55E0000}"/>
    <cellStyle name="Normal 33 3 4 2" xfId="5749" xr:uid="{00000000-0005-0000-0000-0000A65E0000}"/>
    <cellStyle name="Normal 33 3 4 2 2" xfId="7941" xr:uid="{00000000-0005-0000-0000-0000A75E0000}"/>
    <cellStyle name="Normal 33 3 4 2 2 2" xfId="16186" xr:uid="{00000000-0005-0000-0000-0000A85E0000}"/>
    <cellStyle name="Normal 33 3 4 2 2 2 2" xfId="29750" xr:uid="{00000000-0005-0000-0000-0000A95E0000}"/>
    <cellStyle name="Normal 33 3 4 2 2 3" xfId="29751" xr:uid="{00000000-0005-0000-0000-0000AA5E0000}"/>
    <cellStyle name="Normal 33 3 4 2 2 4" xfId="29749" xr:uid="{00000000-0005-0000-0000-0000AB5E0000}"/>
    <cellStyle name="Normal 33 3 4 2 3" xfId="14213" xr:uid="{00000000-0005-0000-0000-0000AC5E0000}"/>
    <cellStyle name="Normal 33 3 4 2 3 2" xfId="29752" xr:uid="{00000000-0005-0000-0000-0000AD5E0000}"/>
    <cellStyle name="Normal 33 3 4 2 4" xfId="29753" xr:uid="{00000000-0005-0000-0000-0000AE5E0000}"/>
    <cellStyle name="Normal 33 3 4 2 5" xfId="29754" xr:uid="{00000000-0005-0000-0000-0000AF5E0000}"/>
    <cellStyle name="Normal 33 3 4 3" xfId="7940" xr:uid="{00000000-0005-0000-0000-0000B05E0000}"/>
    <cellStyle name="Normal 33 3 4 3 2" xfId="16185" xr:uid="{00000000-0005-0000-0000-0000B15E0000}"/>
    <cellStyle name="Normal 33 3 4 3 2 2" xfId="29756" xr:uid="{00000000-0005-0000-0000-0000B25E0000}"/>
    <cellStyle name="Normal 33 3 4 3 3" xfId="29757" xr:uid="{00000000-0005-0000-0000-0000B35E0000}"/>
    <cellStyle name="Normal 33 3 4 3 4" xfId="29755" xr:uid="{00000000-0005-0000-0000-0000B45E0000}"/>
    <cellStyle name="Normal 33 3 4 4" xfId="14212" xr:uid="{00000000-0005-0000-0000-0000B55E0000}"/>
    <cellStyle name="Normal 33 3 4 4 2" xfId="29758" xr:uid="{00000000-0005-0000-0000-0000B65E0000}"/>
    <cellStyle name="Normal 33 3 4 5" xfId="29759" xr:uid="{00000000-0005-0000-0000-0000B75E0000}"/>
    <cellStyle name="Normal 33 3 4 6" xfId="29760" xr:uid="{00000000-0005-0000-0000-0000B85E0000}"/>
    <cellStyle name="Normal 33 3 5" xfId="5750" xr:uid="{00000000-0005-0000-0000-0000B95E0000}"/>
    <cellStyle name="Normal 33 3 5 2" xfId="7942" xr:uid="{00000000-0005-0000-0000-0000BA5E0000}"/>
    <cellStyle name="Normal 33 3 5 2 2" xfId="16187" xr:uid="{00000000-0005-0000-0000-0000BB5E0000}"/>
    <cellStyle name="Normal 33 3 5 2 2 2" xfId="29762" xr:uid="{00000000-0005-0000-0000-0000BC5E0000}"/>
    <cellStyle name="Normal 33 3 5 2 3" xfId="29763" xr:uid="{00000000-0005-0000-0000-0000BD5E0000}"/>
    <cellStyle name="Normal 33 3 5 2 4" xfId="29761" xr:uid="{00000000-0005-0000-0000-0000BE5E0000}"/>
    <cellStyle name="Normal 33 3 5 3" xfId="14214" xr:uid="{00000000-0005-0000-0000-0000BF5E0000}"/>
    <cellStyle name="Normal 33 3 5 3 2" xfId="29764" xr:uid="{00000000-0005-0000-0000-0000C05E0000}"/>
    <cellStyle name="Normal 33 3 5 4" xfId="29765" xr:uid="{00000000-0005-0000-0000-0000C15E0000}"/>
    <cellStyle name="Normal 33 3 5 5" xfId="29766" xr:uid="{00000000-0005-0000-0000-0000C25E0000}"/>
    <cellStyle name="Normal 33 3 6" xfId="7933" xr:uid="{00000000-0005-0000-0000-0000C35E0000}"/>
    <cellStyle name="Normal 33 3 6 2" xfId="16178" xr:uid="{00000000-0005-0000-0000-0000C45E0000}"/>
    <cellStyle name="Normal 33 3 6 2 2" xfId="29768" xr:uid="{00000000-0005-0000-0000-0000C55E0000}"/>
    <cellStyle name="Normal 33 3 6 3" xfId="29769" xr:uid="{00000000-0005-0000-0000-0000C65E0000}"/>
    <cellStyle name="Normal 33 3 6 4" xfId="29767" xr:uid="{00000000-0005-0000-0000-0000C75E0000}"/>
    <cellStyle name="Normal 33 3 7" xfId="14205" xr:uid="{00000000-0005-0000-0000-0000C85E0000}"/>
    <cellStyle name="Normal 33 3 7 2" xfId="29770" xr:uid="{00000000-0005-0000-0000-0000C95E0000}"/>
    <cellStyle name="Normal 33 3 8" xfId="29771" xr:uid="{00000000-0005-0000-0000-0000CA5E0000}"/>
    <cellStyle name="Normal 33 3 9" xfId="29772" xr:uid="{00000000-0005-0000-0000-0000CB5E0000}"/>
    <cellStyle name="Normal 33 4" xfId="5751" xr:uid="{00000000-0005-0000-0000-0000CC5E0000}"/>
    <cellStyle name="Normal 33 4 2" xfId="5752" xr:uid="{00000000-0005-0000-0000-0000CD5E0000}"/>
    <cellStyle name="Normal 33 4 2 2" xfId="5753" xr:uid="{00000000-0005-0000-0000-0000CE5E0000}"/>
    <cellStyle name="Normal 33 4 2 2 2" xfId="7945" xr:uid="{00000000-0005-0000-0000-0000CF5E0000}"/>
    <cellStyle name="Normal 33 4 2 2 2 2" xfId="16190" xr:uid="{00000000-0005-0000-0000-0000D05E0000}"/>
    <cellStyle name="Normal 33 4 2 2 2 2 2" xfId="29774" xr:uid="{00000000-0005-0000-0000-0000D15E0000}"/>
    <cellStyle name="Normal 33 4 2 2 2 3" xfId="29775" xr:uid="{00000000-0005-0000-0000-0000D25E0000}"/>
    <cellStyle name="Normal 33 4 2 2 2 4" xfId="29773" xr:uid="{00000000-0005-0000-0000-0000D35E0000}"/>
    <cellStyle name="Normal 33 4 2 2 3" xfId="14217" xr:uid="{00000000-0005-0000-0000-0000D45E0000}"/>
    <cellStyle name="Normal 33 4 2 2 3 2" xfId="29776" xr:uid="{00000000-0005-0000-0000-0000D55E0000}"/>
    <cellStyle name="Normal 33 4 2 2 4" xfId="29777" xr:uid="{00000000-0005-0000-0000-0000D65E0000}"/>
    <cellStyle name="Normal 33 4 2 2 5" xfId="29778" xr:uid="{00000000-0005-0000-0000-0000D75E0000}"/>
    <cellStyle name="Normal 33 4 2 3" xfId="7944" xr:uid="{00000000-0005-0000-0000-0000D85E0000}"/>
    <cellStyle name="Normal 33 4 2 3 2" xfId="16189" xr:uid="{00000000-0005-0000-0000-0000D95E0000}"/>
    <cellStyle name="Normal 33 4 2 3 2 2" xfId="29780" xr:uid="{00000000-0005-0000-0000-0000DA5E0000}"/>
    <cellStyle name="Normal 33 4 2 3 3" xfId="29781" xr:uid="{00000000-0005-0000-0000-0000DB5E0000}"/>
    <cellStyle name="Normal 33 4 2 3 4" xfId="29779" xr:uid="{00000000-0005-0000-0000-0000DC5E0000}"/>
    <cellStyle name="Normal 33 4 2 4" xfId="14216" xr:uid="{00000000-0005-0000-0000-0000DD5E0000}"/>
    <cellStyle name="Normal 33 4 2 4 2" xfId="29782" xr:uid="{00000000-0005-0000-0000-0000DE5E0000}"/>
    <cellStyle name="Normal 33 4 2 5" xfId="29783" xr:uid="{00000000-0005-0000-0000-0000DF5E0000}"/>
    <cellStyle name="Normal 33 4 2 6" xfId="29784" xr:uid="{00000000-0005-0000-0000-0000E05E0000}"/>
    <cellStyle name="Normal 33 4 3" xfId="5754" xr:uid="{00000000-0005-0000-0000-0000E15E0000}"/>
    <cellStyle name="Normal 33 4 3 2" xfId="5755" xr:uid="{00000000-0005-0000-0000-0000E25E0000}"/>
    <cellStyle name="Normal 33 4 3 2 2" xfId="7947" xr:uid="{00000000-0005-0000-0000-0000E35E0000}"/>
    <cellStyle name="Normal 33 4 3 2 2 2" xfId="16192" xr:uid="{00000000-0005-0000-0000-0000E45E0000}"/>
    <cellStyle name="Normal 33 4 3 2 2 2 2" xfId="29786" xr:uid="{00000000-0005-0000-0000-0000E55E0000}"/>
    <cellStyle name="Normal 33 4 3 2 2 3" xfId="29787" xr:uid="{00000000-0005-0000-0000-0000E65E0000}"/>
    <cellStyle name="Normal 33 4 3 2 2 4" xfId="29785" xr:uid="{00000000-0005-0000-0000-0000E75E0000}"/>
    <cellStyle name="Normal 33 4 3 2 3" xfId="14219" xr:uid="{00000000-0005-0000-0000-0000E85E0000}"/>
    <cellStyle name="Normal 33 4 3 2 3 2" xfId="29788" xr:uid="{00000000-0005-0000-0000-0000E95E0000}"/>
    <cellStyle name="Normal 33 4 3 2 4" xfId="29789" xr:uid="{00000000-0005-0000-0000-0000EA5E0000}"/>
    <cellStyle name="Normal 33 4 3 2 5" xfId="29790" xr:uid="{00000000-0005-0000-0000-0000EB5E0000}"/>
    <cellStyle name="Normal 33 4 3 3" xfId="7946" xr:uid="{00000000-0005-0000-0000-0000EC5E0000}"/>
    <cellStyle name="Normal 33 4 3 3 2" xfId="16191" xr:uid="{00000000-0005-0000-0000-0000ED5E0000}"/>
    <cellStyle name="Normal 33 4 3 3 2 2" xfId="29792" xr:uid="{00000000-0005-0000-0000-0000EE5E0000}"/>
    <cellStyle name="Normal 33 4 3 3 3" xfId="29793" xr:uid="{00000000-0005-0000-0000-0000EF5E0000}"/>
    <cellStyle name="Normal 33 4 3 3 4" xfId="29791" xr:uid="{00000000-0005-0000-0000-0000F05E0000}"/>
    <cellStyle name="Normal 33 4 3 4" xfId="14218" xr:uid="{00000000-0005-0000-0000-0000F15E0000}"/>
    <cellStyle name="Normal 33 4 3 4 2" xfId="29794" xr:uid="{00000000-0005-0000-0000-0000F25E0000}"/>
    <cellStyle name="Normal 33 4 3 5" xfId="29795" xr:uid="{00000000-0005-0000-0000-0000F35E0000}"/>
    <cellStyle name="Normal 33 4 3 6" xfId="29796" xr:uid="{00000000-0005-0000-0000-0000F45E0000}"/>
    <cellStyle name="Normal 33 4 4" xfId="5756" xr:uid="{00000000-0005-0000-0000-0000F55E0000}"/>
    <cellStyle name="Normal 33 4 4 2" xfId="7948" xr:uid="{00000000-0005-0000-0000-0000F65E0000}"/>
    <cellStyle name="Normal 33 4 4 2 2" xfId="16193" xr:uid="{00000000-0005-0000-0000-0000F75E0000}"/>
    <cellStyle name="Normal 33 4 4 2 2 2" xfId="29798" xr:uid="{00000000-0005-0000-0000-0000F85E0000}"/>
    <cellStyle name="Normal 33 4 4 2 3" xfId="29799" xr:uid="{00000000-0005-0000-0000-0000F95E0000}"/>
    <cellStyle name="Normal 33 4 4 2 4" xfId="29797" xr:uid="{00000000-0005-0000-0000-0000FA5E0000}"/>
    <cellStyle name="Normal 33 4 4 3" xfId="14220" xr:uid="{00000000-0005-0000-0000-0000FB5E0000}"/>
    <cellStyle name="Normal 33 4 4 3 2" xfId="29800" xr:uid="{00000000-0005-0000-0000-0000FC5E0000}"/>
    <cellStyle name="Normal 33 4 4 4" xfId="29801" xr:uid="{00000000-0005-0000-0000-0000FD5E0000}"/>
    <cellStyle name="Normal 33 4 4 5" xfId="29802" xr:uid="{00000000-0005-0000-0000-0000FE5E0000}"/>
    <cellStyle name="Normal 33 4 5" xfId="7943" xr:uid="{00000000-0005-0000-0000-0000FF5E0000}"/>
    <cellStyle name="Normal 33 4 5 2" xfId="16188" xr:uid="{00000000-0005-0000-0000-0000005F0000}"/>
    <cellStyle name="Normal 33 4 5 2 2" xfId="29804" xr:uid="{00000000-0005-0000-0000-0000015F0000}"/>
    <cellStyle name="Normal 33 4 5 3" xfId="29805" xr:uid="{00000000-0005-0000-0000-0000025F0000}"/>
    <cellStyle name="Normal 33 4 5 4" xfId="29803" xr:uid="{00000000-0005-0000-0000-0000035F0000}"/>
    <cellStyle name="Normal 33 4 6" xfId="14215" xr:uid="{00000000-0005-0000-0000-0000045F0000}"/>
    <cellStyle name="Normal 33 4 6 2" xfId="29806" xr:uid="{00000000-0005-0000-0000-0000055F0000}"/>
    <cellStyle name="Normal 33 4 7" xfId="29807" xr:uid="{00000000-0005-0000-0000-0000065F0000}"/>
    <cellStyle name="Normal 33 4 8" xfId="29808" xr:uid="{00000000-0005-0000-0000-0000075F0000}"/>
    <cellStyle name="Normal 33 5" xfId="5757" xr:uid="{00000000-0005-0000-0000-0000085F0000}"/>
    <cellStyle name="Normal 33 5 2" xfId="5758" xr:uid="{00000000-0005-0000-0000-0000095F0000}"/>
    <cellStyle name="Normal 33 5 2 2" xfId="7950" xr:uid="{00000000-0005-0000-0000-00000A5F0000}"/>
    <cellStyle name="Normal 33 5 2 2 2" xfId="16195" xr:uid="{00000000-0005-0000-0000-00000B5F0000}"/>
    <cellStyle name="Normal 33 5 2 2 2 2" xfId="29810" xr:uid="{00000000-0005-0000-0000-00000C5F0000}"/>
    <cellStyle name="Normal 33 5 2 2 3" xfId="29811" xr:uid="{00000000-0005-0000-0000-00000D5F0000}"/>
    <cellStyle name="Normal 33 5 2 2 4" xfId="29809" xr:uid="{00000000-0005-0000-0000-00000E5F0000}"/>
    <cellStyle name="Normal 33 5 2 3" xfId="14222" xr:uid="{00000000-0005-0000-0000-00000F5F0000}"/>
    <cellStyle name="Normal 33 5 2 3 2" xfId="29812" xr:uid="{00000000-0005-0000-0000-0000105F0000}"/>
    <cellStyle name="Normal 33 5 2 4" xfId="29813" xr:uid="{00000000-0005-0000-0000-0000115F0000}"/>
    <cellStyle name="Normal 33 5 2 5" xfId="29814" xr:uid="{00000000-0005-0000-0000-0000125F0000}"/>
    <cellStyle name="Normal 33 5 3" xfId="7949" xr:uid="{00000000-0005-0000-0000-0000135F0000}"/>
    <cellStyle name="Normal 33 5 3 2" xfId="16194" xr:uid="{00000000-0005-0000-0000-0000145F0000}"/>
    <cellStyle name="Normal 33 5 3 2 2" xfId="29816" xr:uid="{00000000-0005-0000-0000-0000155F0000}"/>
    <cellStyle name="Normal 33 5 3 3" xfId="29817" xr:uid="{00000000-0005-0000-0000-0000165F0000}"/>
    <cellStyle name="Normal 33 5 3 4" xfId="29815" xr:uid="{00000000-0005-0000-0000-0000175F0000}"/>
    <cellStyle name="Normal 33 5 4" xfId="14221" xr:uid="{00000000-0005-0000-0000-0000185F0000}"/>
    <cellStyle name="Normal 33 5 4 2" xfId="29818" xr:uid="{00000000-0005-0000-0000-0000195F0000}"/>
    <cellStyle name="Normal 33 5 5" xfId="29819" xr:uid="{00000000-0005-0000-0000-00001A5F0000}"/>
    <cellStyle name="Normal 33 5 6" xfId="29820" xr:uid="{00000000-0005-0000-0000-00001B5F0000}"/>
    <cellStyle name="Normal 33 6" xfId="5759" xr:uid="{00000000-0005-0000-0000-00001C5F0000}"/>
    <cellStyle name="Normal 33 6 2" xfId="5760" xr:uid="{00000000-0005-0000-0000-00001D5F0000}"/>
    <cellStyle name="Normal 33 6 2 2" xfId="7952" xr:uid="{00000000-0005-0000-0000-00001E5F0000}"/>
    <cellStyle name="Normal 33 6 2 2 2" xfId="16197" xr:uid="{00000000-0005-0000-0000-00001F5F0000}"/>
    <cellStyle name="Normal 33 6 2 2 2 2" xfId="29822" xr:uid="{00000000-0005-0000-0000-0000205F0000}"/>
    <cellStyle name="Normal 33 6 2 2 3" xfId="29823" xr:uid="{00000000-0005-0000-0000-0000215F0000}"/>
    <cellStyle name="Normal 33 6 2 2 4" xfId="29821" xr:uid="{00000000-0005-0000-0000-0000225F0000}"/>
    <cellStyle name="Normal 33 6 2 3" xfId="14224" xr:uid="{00000000-0005-0000-0000-0000235F0000}"/>
    <cellStyle name="Normal 33 6 2 3 2" xfId="29824" xr:uid="{00000000-0005-0000-0000-0000245F0000}"/>
    <cellStyle name="Normal 33 6 2 4" xfId="29825" xr:uid="{00000000-0005-0000-0000-0000255F0000}"/>
    <cellStyle name="Normal 33 6 2 5" xfId="29826" xr:uid="{00000000-0005-0000-0000-0000265F0000}"/>
    <cellStyle name="Normal 33 6 3" xfId="7951" xr:uid="{00000000-0005-0000-0000-0000275F0000}"/>
    <cellStyle name="Normal 33 6 3 2" xfId="16196" xr:uid="{00000000-0005-0000-0000-0000285F0000}"/>
    <cellStyle name="Normal 33 6 3 2 2" xfId="29828" xr:uid="{00000000-0005-0000-0000-0000295F0000}"/>
    <cellStyle name="Normal 33 6 3 3" xfId="29829" xr:uid="{00000000-0005-0000-0000-00002A5F0000}"/>
    <cellStyle name="Normal 33 6 3 4" xfId="29827" xr:uid="{00000000-0005-0000-0000-00002B5F0000}"/>
    <cellStyle name="Normal 33 6 4" xfId="14223" xr:uid="{00000000-0005-0000-0000-00002C5F0000}"/>
    <cellStyle name="Normal 33 6 4 2" xfId="29830" xr:uid="{00000000-0005-0000-0000-00002D5F0000}"/>
    <cellStyle name="Normal 33 6 5" xfId="29831" xr:uid="{00000000-0005-0000-0000-00002E5F0000}"/>
    <cellStyle name="Normal 33 6 6" xfId="29832" xr:uid="{00000000-0005-0000-0000-00002F5F0000}"/>
    <cellStyle name="Normal 33 7" xfId="5761" xr:uid="{00000000-0005-0000-0000-0000305F0000}"/>
    <cellStyle name="Normal 33 7 2" xfId="7953" xr:uid="{00000000-0005-0000-0000-0000315F0000}"/>
    <cellStyle name="Normal 33 7 2 2" xfId="16198" xr:uid="{00000000-0005-0000-0000-0000325F0000}"/>
    <cellStyle name="Normal 33 7 2 2 2" xfId="29834" xr:uid="{00000000-0005-0000-0000-0000335F0000}"/>
    <cellStyle name="Normal 33 7 2 3" xfId="29835" xr:uid="{00000000-0005-0000-0000-0000345F0000}"/>
    <cellStyle name="Normal 33 7 2 4" xfId="29833" xr:uid="{00000000-0005-0000-0000-0000355F0000}"/>
    <cellStyle name="Normal 33 7 3" xfId="14225" xr:uid="{00000000-0005-0000-0000-0000365F0000}"/>
    <cellStyle name="Normal 33 7 3 2" xfId="29836" xr:uid="{00000000-0005-0000-0000-0000375F0000}"/>
    <cellStyle name="Normal 33 7 4" xfId="29837" xr:uid="{00000000-0005-0000-0000-0000385F0000}"/>
    <cellStyle name="Normal 33 7 5" xfId="29838" xr:uid="{00000000-0005-0000-0000-0000395F0000}"/>
    <cellStyle name="Normal 33 8" xfId="5762" xr:uid="{00000000-0005-0000-0000-00003A5F0000}"/>
    <cellStyle name="Normal 33 8 10" xfId="29840" xr:uid="{00000000-0005-0000-0000-00003B5F0000}"/>
    <cellStyle name="Normal 33 8 10 2" xfId="29841" xr:uid="{00000000-0005-0000-0000-00003C5F0000}"/>
    <cellStyle name="Normal 33 8 11" xfId="29839" xr:uid="{00000000-0005-0000-0000-00003D5F0000}"/>
    <cellStyle name="Normal 33 8 2" xfId="5763" xr:uid="{00000000-0005-0000-0000-00003E5F0000}"/>
    <cellStyle name="Normal 33 8 2 2" xfId="8853" xr:uid="{00000000-0005-0000-0000-00003F5F0000}"/>
    <cellStyle name="Normal 33 8 2 2 2" xfId="29844" xr:uid="{00000000-0005-0000-0000-0000405F0000}"/>
    <cellStyle name="Normal 33 8 2 2 3" xfId="29845" xr:uid="{00000000-0005-0000-0000-0000415F0000}"/>
    <cellStyle name="Normal 33 8 2 2 3 2" xfId="29846" xr:uid="{00000000-0005-0000-0000-0000425F0000}"/>
    <cellStyle name="Normal 33 8 2 2 4" xfId="29847" xr:uid="{00000000-0005-0000-0000-0000435F0000}"/>
    <cellStyle name="Normal 33 8 2 2 5" xfId="29843" xr:uid="{00000000-0005-0000-0000-0000445F0000}"/>
    <cellStyle name="Normal 33 8 2 3" xfId="29848" xr:uid="{00000000-0005-0000-0000-0000455F0000}"/>
    <cellStyle name="Normal 33 8 2 4" xfId="29849" xr:uid="{00000000-0005-0000-0000-0000465F0000}"/>
    <cellStyle name="Normal 33 8 2 5" xfId="29850" xr:uid="{00000000-0005-0000-0000-0000475F0000}"/>
    <cellStyle name="Normal 33 8 2 5 2" xfId="29851" xr:uid="{00000000-0005-0000-0000-0000485F0000}"/>
    <cellStyle name="Normal 33 8 2 6" xfId="29842" xr:uid="{00000000-0005-0000-0000-0000495F0000}"/>
    <cellStyle name="Normal 33 8 3" xfId="5764" xr:uid="{00000000-0005-0000-0000-00004A5F0000}"/>
    <cellStyle name="Normal 33 8 3 2" xfId="8852" xr:uid="{00000000-0005-0000-0000-00004B5F0000}"/>
    <cellStyle name="Normal 33 8 3 2 2" xfId="29854" xr:uid="{00000000-0005-0000-0000-00004C5F0000}"/>
    <cellStyle name="Normal 33 8 3 2 3" xfId="29855" xr:uid="{00000000-0005-0000-0000-00004D5F0000}"/>
    <cellStyle name="Normal 33 8 3 2 3 2" xfId="29856" xr:uid="{00000000-0005-0000-0000-00004E5F0000}"/>
    <cellStyle name="Normal 33 8 3 2 4" xfId="29857" xr:uid="{00000000-0005-0000-0000-00004F5F0000}"/>
    <cellStyle name="Normal 33 8 3 2 5" xfId="29853" xr:uid="{00000000-0005-0000-0000-0000505F0000}"/>
    <cellStyle name="Normal 33 8 3 3" xfId="29858" xr:uid="{00000000-0005-0000-0000-0000515F0000}"/>
    <cellStyle name="Normal 33 8 3 4" xfId="29859" xr:uid="{00000000-0005-0000-0000-0000525F0000}"/>
    <cellStyle name="Normal 33 8 3 5" xfId="29860" xr:uid="{00000000-0005-0000-0000-0000535F0000}"/>
    <cellStyle name="Normal 33 8 3 5 2" xfId="29861" xr:uid="{00000000-0005-0000-0000-0000545F0000}"/>
    <cellStyle name="Normal 33 8 3 6" xfId="29852" xr:uid="{00000000-0005-0000-0000-0000555F0000}"/>
    <cellStyle name="Normal 33 8 4" xfId="8757" xr:uid="{00000000-0005-0000-0000-0000565F0000}"/>
    <cellStyle name="Normal 33 8 4 2" xfId="29863" xr:uid="{00000000-0005-0000-0000-0000575F0000}"/>
    <cellStyle name="Normal 33 8 4 2 2" xfId="29864" xr:uid="{00000000-0005-0000-0000-0000585F0000}"/>
    <cellStyle name="Normal 33 8 4 3" xfId="29865" xr:uid="{00000000-0005-0000-0000-0000595F0000}"/>
    <cellStyle name="Normal 33 8 4 3 2" xfId="29866" xr:uid="{00000000-0005-0000-0000-00005A5F0000}"/>
    <cellStyle name="Normal 33 8 4 3 3" xfId="29867" xr:uid="{00000000-0005-0000-0000-00005B5F0000}"/>
    <cellStyle name="Normal 33 8 4 3 3 2" xfId="29868" xr:uid="{00000000-0005-0000-0000-00005C5F0000}"/>
    <cellStyle name="Normal 33 8 4 4" xfId="29869" xr:uid="{00000000-0005-0000-0000-00005D5F0000}"/>
    <cellStyle name="Normal 33 8 4 5" xfId="29862" xr:uid="{00000000-0005-0000-0000-00005E5F0000}"/>
    <cellStyle name="Normal 33 8 5" xfId="29870" xr:uid="{00000000-0005-0000-0000-00005F5F0000}"/>
    <cellStyle name="Normal 33 8 5 2" xfId="29871" xr:uid="{00000000-0005-0000-0000-0000605F0000}"/>
    <cellStyle name="Normal 33 8 5 2 2" xfId="29872" xr:uid="{00000000-0005-0000-0000-0000615F0000}"/>
    <cellStyle name="Normal 33 8 5 2 3" xfId="29873" xr:uid="{00000000-0005-0000-0000-0000625F0000}"/>
    <cellStyle name="Normal 33 8 5 2 3 2" xfId="29874" xr:uid="{00000000-0005-0000-0000-0000635F0000}"/>
    <cellStyle name="Normal 33 8 5 3" xfId="29875" xr:uid="{00000000-0005-0000-0000-0000645F0000}"/>
    <cellStyle name="Normal 33 8 5 3 2" xfId="29876" xr:uid="{00000000-0005-0000-0000-0000655F0000}"/>
    <cellStyle name="Normal 33 8 5 3 3" xfId="29877" xr:uid="{00000000-0005-0000-0000-0000665F0000}"/>
    <cellStyle name="Normal 33 8 5 3 3 2" xfId="29878" xr:uid="{00000000-0005-0000-0000-0000675F0000}"/>
    <cellStyle name="Normal 33 8 5 3 4" xfId="29879" xr:uid="{00000000-0005-0000-0000-0000685F0000}"/>
    <cellStyle name="Normal 33 8 5 4" xfId="29880" xr:uid="{00000000-0005-0000-0000-0000695F0000}"/>
    <cellStyle name="Normal 33 8 5 4 2" xfId="29881" xr:uid="{00000000-0005-0000-0000-00006A5F0000}"/>
    <cellStyle name="Normal 33 8 5 4 2 2" xfId="29882" xr:uid="{00000000-0005-0000-0000-00006B5F0000}"/>
    <cellStyle name="Normal 33 8 5 4 3" xfId="29883" xr:uid="{00000000-0005-0000-0000-00006C5F0000}"/>
    <cellStyle name="Normal 33 8 5 5" xfId="29884" xr:uid="{00000000-0005-0000-0000-00006D5F0000}"/>
    <cellStyle name="Normal 33 8 5 5 2" xfId="29885" xr:uid="{00000000-0005-0000-0000-00006E5F0000}"/>
    <cellStyle name="Normal 33 8 5 6" xfId="29886" xr:uid="{00000000-0005-0000-0000-00006F5F0000}"/>
    <cellStyle name="Normal 33 8 6" xfId="29887" xr:uid="{00000000-0005-0000-0000-0000705F0000}"/>
    <cellStyle name="Normal 33 8 6 2" xfId="29888" xr:uid="{00000000-0005-0000-0000-0000715F0000}"/>
    <cellStyle name="Normal 33 8 6 3" xfId="29889" xr:uid="{00000000-0005-0000-0000-0000725F0000}"/>
    <cellStyle name="Normal 33 8 6 3 2" xfId="29890" xr:uid="{00000000-0005-0000-0000-0000735F0000}"/>
    <cellStyle name="Normal 33 8 7" xfId="29891" xr:uid="{00000000-0005-0000-0000-0000745F0000}"/>
    <cellStyle name="Normal 33 8 7 2" xfId="29892" xr:uid="{00000000-0005-0000-0000-0000755F0000}"/>
    <cellStyle name="Normal 33 8 7 3" xfId="29893" xr:uid="{00000000-0005-0000-0000-0000765F0000}"/>
    <cellStyle name="Normal 33 8 7 4" xfId="29894" xr:uid="{00000000-0005-0000-0000-0000775F0000}"/>
    <cellStyle name="Normal 33 8 7 4 2" xfId="29895" xr:uid="{00000000-0005-0000-0000-0000785F0000}"/>
    <cellStyle name="Normal 33 8 8" xfId="29896" xr:uid="{00000000-0005-0000-0000-0000795F0000}"/>
    <cellStyle name="Normal 33 8 8 2" xfId="29897" xr:uid="{00000000-0005-0000-0000-00007A5F0000}"/>
    <cellStyle name="Normal 33 8 8 2 2" xfId="29898" xr:uid="{00000000-0005-0000-0000-00007B5F0000}"/>
    <cellStyle name="Normal 33 8 8 3" xfId="29899" xr:uid="{00000000-0005-0000-0000-00007C5F0000}"/>
    <cellStyle name="Normal 33 8 9" xfId="29900" xr:uid="{00000000-0005-0000-0000-00007D5F0000}"/>
    <cellStyle name="Normal 33 9" xfId="7912" xr:uid="{00000000-0005-0000-0000-00007E5F0000}"/>
    <cellStyle name="Normal 33 9 2" xfId="16157" xr:uid="{00000000-0005-0000-0000-00007F5F0000}"/>
    <cellStyle name="Normal 33 9 2 2" xfId="29903" xr:uid="{00000000-0005-0000-0000-0000805F0000}"/>
    <cellStyle name="Normal 33 9 2 2 2" xfId="29904" xr:uid="{00000000-0005-0000-0000-0000815F0000}"/>
    <cellStyle name="Normal 33 9 2 2 2 2" xfId="29905" xr:uid="{00000000-0005-0000-0000-0000825F0000}"/>
    <cellStyle name="Normal 33 9 2 2 2 2 2" xfId="29906" xr:uid="{00000000-0005-0000-0000-0000835F0000}"/>
    <cellStyle name="Normal 33 9 2 2 2 3" xfId="29907" xr:uid="{00000000-0005-0000-0000-0000845F0000}"/>
    <cellStyle name="Normal 33 9 2 2 3" xfId="29908" xr:uid="{00000000-0005-0000-0000-0000855F0000}"/>
    <cellStyle name="Normal 33 9 2 2 3 2" xfId="29909" xr:uid="{00000000-0005-0000-0000-0000865F0000}"/>
    <cellStyle name="Normal 33 9 2 2 3 2 2" xfId="29910" xr:uid="{00000000-0005-0000-0000-0000875F0000}"/>
    <cellStyle name="Normal 33 9 2 2 3 3" xfId="29911" xr:uid="{00000000-0005-0000-0000-0000885F0000}"/>
    <cellStyle name="Normal 33 9 2 2 4" xfId="29912" xr:uid="{00000000-0005-0000-0000-0000895F0000}"/>
    <cellStyle name="Normal 33 9 2 2 4 2" xfId="29913" xr:uid="{00000000-0005-0000-0000-00008A5F0000}"/>
    <cellStyle name="Normal 33 9 2 2 5" xfId="29914" xr:uid="{00000000-0005-0000-0000-00008B5F0000}"/>
    <cellStyle name="Normal 33 9 2 3" xfId="29915" xr:uid="{00000000-0005-0000-0000-00008C5F0000}"/>
    <cellStyle name="Normal 33 9 2 3 2" xfId="29916" xr:uid="{00000000-0005-0000-0000-00008D5F0000}"/>
    <cellStyle name="Normal 33 9 2 3 3" xfId="29917" xr:uid="{00000000-0005-0000-0000-00008E5F0000}"/>
    <cellStyle name="Normal 33 9 2 3 3 2" xfId="29918" xr:uid="{00000000-0005-0000-0000-00008F5F0000}"/>
    <cellStyle name="Normal 33 9 2 3 4" xfId="29919" xr:uid="{00000000-0005-0000-0000-0000905F0000}"/>
    <cellStyle name="Normal 33 9 2 4" xfId="29920" xr:uid="{00000000-0005-0000-0000-0000915F0000}"/>
    <cellStyle name="Normal 33 9 2 4 2" xfId="29921" xr:uid="{00000000-0005-0000-0000-0000925F0000}"/>
    <cellStyle name="Normal 33 9 2 4 2 2" xfId="29922" xr:uid="{00000000-0005-0000-0000-0000935F0000}"/>
    <cellStyle name="Normal 33 9 2 4 3" xfId="29923" xr:uid="{00000000-0005-0000-0000-0000945F0000}"/>
    <cellStyle name="Normal 33 9 2 5" xfId="29924" xr:uid="{00000000-0005-0000-0000-0000955F0000}"/>
    <cellStyle name="Normal 33 9 2 5 2" xfId="29925" xr:uid="{00000000-0005-0000-0000-0000965F0000}"/>
    <cellStyle name="Normal 33 9 2 5 2 2" xfId="29926" xr:uid="{00000000-0005-0000-0000-0000975F0000}"/>
    <cellStyle name="Normal 33 9 2 6" xfId="29927" xr:uid="{00000000-0005-0000-0000-0000985F0000}"/>
    <cellStyle name="Normal 33 9 2 7" xfId="29928" xr:uid="{00000000-0005-0000-0000-0000995F0000}"/>
    <cellStyle name="Normal 33 9 2 8" xfId="29902" xr:uid="{00000000-0005-0000-0000-00009A5F0000}"/>
    <cellStyle name="Normal 33 9 3" xfId="29929" xr:uid="{00000000-0005-0000-0000-00009B5F0000}"/>
    <cellStyle name="Normal 33 9 3 2" xfId="29930" xr:uid="{00000000-0005-0000-0000-00009C5F0000}"/>
    <cellStyle name="Normal 33 9 4" xfId="29931" xr:uid="{00000000-0005-0000-0000-00009D5F0000}"/>
    <cellStyle name="Normal 33 9 5" xfId="29901" xr:uid="{00000000-0005-0000-0000-00009E5F0000}"/>
    <cellStyle name="Normal 330" xfId="2497" xr:uid="{00000000-0005-0000-0000-00009F5F0000}"/>
    <cellStyle name="Normal 330 2" xfId="8901" xr:uid="{00000000-0005-0000-0000-0000A05F0000}"/>
    <cellStyle name="Normal 330 2 2" xfId="29934" xr:uid="{00000000-0005-0000-0000-0000A15F0000}"/>
    <cellStyle name="Normal 330 2 2 2" xfId="29935" xr:uid="{00000000-0005-0000-0000-0000A25F0000}"/>
    <cellStyle name="Normal 330 2 2 2 2" xfId="29936" xr:uid="{00000000-0005-0000-0000-0000A35F0000}"/>
    <cellStyle name="Normal 330 2 2 3" xfId="29937" xr:uid="{00000000-0005-0000-0000-0000A45F0000}"/>
    <cellStyle name="Normal 330 2 3" xfId="29938" xr:uid="{00000000-0005-0000-0000-0000A55F0000}"/>
    <cellStyle name="Normal 330 2 3 2" xfId="29939" xr:uid="{00000000-0005-0000-0000-0000A65F0000}"/>
    <cellStyle name="Normal 330 2 3 2 2" xfId="29940" xr:uid="{00000000-0005-0000-0000-0000A75F0000}"/>
    <cellStyle name="Normal 330 2 3 3" xfId="29941" xr:uid="{00000000-0005-0000-0000-0000A85F0000}"/>
    <cellStyle name="Normal 330 2 4" xfId="29942" xr:uid="{00000000-0005-0000-0000-0000A95F0000}"/>
    <cellStyle name="Normal 330 2 4 2" xfId="29943" xr:uid="{00000000-0005-0000-0000-0000AA5F0000}"/>
    <cellStyle name="Normal 330 2 5" xfId="29944" xr:uid="{00000000-0005-0000-0000-0000AB5F0000}"/>
    <cellStyle name="Normal 330 2 6" xfId="29933" xr:uid="{00000000-0005-0000-0000-0000AC5F0000}"/>
    <cellStyle name="Normal 330 3" xfId="5765" xr:uid="{00000000-0005-0000-0000-0000AD5F0000}"/>
    <cellStyle name="Normal 330 3 2" xfId="29946" xr:uid="{00000000-0005-0000-0000-0000AE5F0000}"/>
    <cellStyle name="Normal 330 3 3" xfId="29947" xr:uid="{00000000-0005-0000-0000-0000AF5F0000}"/>
    <cellStyle name="Normal 330 3 4" xfId="29948" xr:uid="{00000000-0005-0000-0000-0000B05F0000}"/>
    <cellStyle name="Normal 330 3 4 2" xfId="29949" xr:uid="{00000000-0005-0000-0000-0000B15F0000}"/>
    <cellStyle name="Normal 330 3 5" xfId="29945" xr:uid="{00000000-0005-0000-0000-0000B25F0000}"/>
    <cellStyle name="Normal 330 4" xfId="29950" xr:uid="{00000000-0005-0000-0000-0000B35F0000}"/>
    <cellStyle name="Normal 330 4 2" xfId="29951" xr:uid="{00000000-0005-0000-0000-0000B45F0000}"/>
    <cellStyle name="Normal 330 4 2 2" xfId="29952" xr:uid="{00000000-0005-0000-0000-0000B55F0000}"/>
    <cellStyle name="Normal 330 4 3" xfId="29953" xr:uid="{00000000-0005-0000-0000-0000B65F0000}"/>
    <cellStyle name="Normal 330 5" xfId="29954" xr:uid="{00000000-0005-0000-0000-0000B75F0000}"/>
    <cellStyle name="Normal 330 5 2" xfId="29955" xr:uid="{00000000-0005-0000-0000-0000B85F0000}"/>
    <cellStyle name="Normal 330 5 2 2" xfId="29956" xr:uid="{00000000-0005-0000-0000-0000B95F0000}"/>
    <cellStyle name="Normal 330 6" xfId="29957" xr:uid="{00000000-0005-0000-0000-0000BA5F0000}"/>
    <cellStyle name="Normal 330 7" xfId="29958" xr:uid="{00000000-0005-0000-0000-0000BB5F0000}"/>
    <cellStyle name="Normal 330 8" xfId="29932" xr:uid="{00000000-0005-0000-0000-0000BC5F0000}"/>
    <cellStyle name="Normal 331" xfId="2498" xr:uid="{00000000-0005-0000-0000-0000BD5F0000}"/>
    <cellStyle name="Normal 331 2" xfId="8903" xr:uid="{00000000-0005-0000-0000-0000BE5F0000}"/>
    <cellStyle name="Normal 331 2 2" xfId="29961" xr:uid="{00000000-0005-0000-0000-0000BF5F0000}"/>
    <cellStyle name="Normal 331 2 2 2" xfId="29962" xr:uid="{00000000-0005-0000-0000-0000C05F0000}"/>
    <cellStyle name="Normal 331 2 2 2 2" xfId="29963" xr:uid="{00000000-0005-0000-0000-0000C15F0000}"/>
    <cellStyle name="Normal 331 2 2 3" xfId="29964" xr:uid="{00000000-0005-0000-0000-0000C25F0000}"/>
    <cellStyle name="Normal 331 2 3" xfId="29965" xr:uid="{00000000-0005-0000-0000-0000C35F0000}"/>
    <cellStyle name="Normal 331 2 3 2" xfId="29966" xr:uid="{00000000-0005-0000-0000-0000C45F0000}"/>
    <cellStyle name="Normal 331 2 3 2 2" xfId="29967" xr:uid="{00000000-0005-0000-0000-0000C55F0000}"/>
    <cellStyle name="Normal 331 2 3 3" xfId="29968" xr:uid="{00000000-0005-0000-0000-0000C65F0000}"/>
    <cellStyle name="Normal 331 2 4" xfId="29969" xr:uid="{00000000-0005-0000-0000-0000C75F0000}"/>
    <cellStyle name="Normal 331 2 4 2" xfId="29970" xr:uid="{00000000-0005-0000-0000-0000C85F0000}"/>
    <cellStyle name="Normal 331 2 5" xfId="29971" xr:uid="{00000000-0005-0000-0000-0000C95F0000}"/>
    <cellStyle name="Normal 331 2 6" xfId="29960" xr:uid="{00000000-0005-0000-0000-0000CA5F0000}"/>
    <cellStyle name="Normal 331 3" xfId="5766" xr:uid="{00000000-0005-0000-0000-0000CB5F0000}"/>
    <cellStyle name="Normal 331 3 2" xfId="29973" xr:uid="{00000000-0005-0000-0000-0000CC5F0000}"/>
    <cellStyle name="Normal 331 3 3" xfId="29974" xr:uid="{00000000-0005-0000-0000-0000CD5F0000}"/>
    <cellStyle name="Normal 331 3 4" xfId="29975" xr:uid="{00000000-0005-0000-0000-0000CE5F0000}"/>
    <cellStyle name="Normal 331 3 4 2" xfId="29976" xr:uid="{00000000-0005-0000-0000-0000CF5F0000}"/>
    <cellStyle name="Normal 331 3 5" xfId="29972" xr:uid="{00000000-0005-0000-0000-0000D05F0000}"/>
    <cellStyle name="Normal 331 4" xfId="29977" xr:uid="{00000000-0005-0000-0000-0000D15F0000}"/>
    <cellStyle name="Normal 331 4 2" xfId="29978" xr:uid="{00000000-0005-0000-0000-0000D25F0000}"/>
    <cellStyle name="Normal 331 4 2 2" xfId="29979" xr:uid="{00000000-0005-0000-0000-0000D35F0000}"/>
    <cellStyle name="Normal 331 4 3" xfId="29980" xr:uid="{00000000-0005-0000-0000-0000D45F0000}"/>
    <cellStyle name="Normal 331 5" xfId="29981" xr:uid="{00000000-0005-0000-0000-0000D55F0000}"/>
    <cellStyle name="Normal 331 5 2" xfId="29982" xr:uid="{00000000-0005-0000-0000-0000D65F0000}"/>
    <cellStyle name="Normal 331 5 2 2" xfId="29983" xr:uid="{00000000-0005-0000-0000-0000D75F0000}"/>
    <cellStyle name="Normal 331 6" xfId="29984" xr:uid="{00000000-0005-0000-0000-0000D85F0000}"/>
    <cellStyle name="Normal 331 7" xfId="29985" xr:uid="{00000000-0005-0000-0000-0000D95F0000}"/>
    <cellStyle name="Normal 331 8" xfId="29959" xr:uid="{00000000-0005-0000-0000-0000DA5F0000}"/>
    <cellStyle name="Normal 332" xfId="2499" xr:uid="{00000000-0005-0000-0000-0000DB5F0000}"/>
    <cellStyle name="Normal 332 2" xfId="8891" xr:uid="{00000000-0005-0000-0000-0000DC5F0000}"/>
    <cellStyle name="Normal 332 2 2" xfId="29988" xr:uid="{00000000-0005-0000-0000-0000DD5F0000}"/>
    <cellStyle name="Normal 332 2 2 2" xfId="29989" xr:uid="{00000000-0005-0000-0000-0000DE5F0000}"/>
    <cellStyle name="Normal 332 2 2 2 2" xfId="29990" xr:uid="{00000000-0005-0000-0000-0000DF5F0000}"/>
    <cellStyle name="Normal 332 2 2 3" xfId="29991" xr:uid="{00000000-0005-0000-0000-0000E05F0000}"/>
    <cellStyle name="Normal 332 2 3" xfId="29992" xr:uid="{00000000-0005-0000-0000-0000E15F0000}"/>
    <cellStyle name="Normal 332 2 3 2" xfId="29993" xr:uid="{00000000-0005-0000-0000-0000E25F0000}"/>
    <cellStyle name="Normal 332 2 3 2 2" xfId="29994" xr:uid="{00000000-0005-0000-0000-0000E35F0000}"/>
    <cellStyle name="Normal 332 2 3 3" xfId="29995" xr:uid="{00000000-0005-0000-0000-0000E45F0000}"/>
    <cellStyle name="Normal 332 2 4" xfId="29996" xr:uid="{00000000-0005-0000-0000-0000E55F0000}"/>
    <cellStyle name="Normal 332 2 4 2" xfId="29997" xr:uid="{00000000-0005-0000-0000-0000E65F0000}"/>
    <cellStyle name="Normal 332 2 5" xfId="29998" xr:uid="{00000000-0005-0000-0000-0000E75F0000}"/>
    <cellStyle name="Normal 332 2 6" xfId="29987" xr:uid="{00000000-0005-0000-0000-0000E85F0000}"/>
    <cellStyle name="Normal 332 3" xfId="5767" xr:uid="{00000000-0005-0000-0000-0000E95F0000}"/>
    <cellStyle name="Normal 332 3 2" xfId="30000" xr:uid="{00000000-0005-0000-0000-0000EA5F0000}"/>
    <cellStyle name="Normal 332 3 3" xfId="30001" xr:uid="{00000000-0005-0000-0000-0000EB5F0000}"/>
    <cellStyle name="Normal 332 3 4" xfId="30002" xr:uid="{00000000-0005-0000-0000-0000EC5F0000}"/>
    <cellStyle name="Normal 332 3 4 2" xfId="30003" xr:uid="{00000000-0005-0000-0000-0000ED5F0000}"/>
    <cellStyle name="Normal 332 3 5" xfId="29999" xr:uid="{00000000-0005-0000-0000-0000EE5F0000}"/>
    <cellStyle name="Normal 332 4" xfId="30004" xr:uid="{00000000-0005-0000-0000-0000EF5F0000}"/>
    <cellStyle name="Normal 332 4 2" xfId="30005" xr:uid="{00000000-0005-0000-0000-0000F05F0000}"/>
    <cellStyle name="Normal 332 4 2 2" xfId="30006" xr:uid="{00000000-0005-0000-0000-0000F15F0000}"/>
    <cellStyle name="Normal 332 4 3" xfId="30007" xr:uid="{00000000-0005-0000-0000-0000F25F0000}"/>
    <cellStyle name="Normal 332 5" xfId="30008" xr:uid="{00000000-0005-0000-0000-0000F35F0000}"/>
    <cellStyle name="Normal 332 5 2" xfId="30009" xr:uid="{00000000-0005-0000-0000-0000F45F0000}"/>
    <cellStyle name="Normal 332 5 2 2" xfId="30010" xr:uid="{00000000-0005-0000-0000-0000F55F0000}"/>
    <cellStyle name="Normal 332 6" xfId="30011" xr:uid="{00000000-0005-0000-0000-0000F65F0000}"/>
    <cellStyle name="Normal 332 7" xfId="30012" xr:uid="{00000000-0005-0000-0000-0000F75F0000}"/>
    <cellStyle name="Normal 332 8" xfId="29986" xr:uid="{00000000-0005-0000-0000-0000F85F0000}"/>
    <cellStyle name="Normal 333" xfId="2500" xr:uid="{00000000-0005-0000-0000-0000F95F0000}"/>
    <cellStyle name="Normal 333 2" xfId="8914" xr:uid="{00000000-0005-0000-0000-0000FA5F0000}"/>
    <cellStyle name="Normal 333 2 2" xfId="30015" xr:uid="{00000000-0005-0000-0000-0000FB5F0000}"/>
    <cellStyle name="Normal 333 2 2 2" xfId="30016" xr:uid="{00000000-0005-0000-0000-0000FC5F0000}"/>
    <cellStyle name="Normal 333 2 2 2 2" xfId="30017" xr:uid="{00000000-0005-0000-0000-0000FD5F0000}"/>
    <cellStyle name="Normal 333 2 2 3" xfId="30018" xr:uid="{00000000-0005-0000-0000-0000FE5F0000}"/>
    <cellStyle name="Normal 333 2 3" xfId="30019" xr:uid="{00000000-0005-0000-0000-0000FF5F0000}"/>
    <cellStyle name="Normal 333 2 3 2" xfId="30020" xr:uid="{00000000-0005-0000-0000-000000600000}"/>
    <cellStyle name="Normal 333 2 3 2 2" xfId="30021" xr:uid="{00000000-0005-0000-0000-000001600000}"/>
    <cellStyle name="Normal 333 2 3 3" xfId="30022" xr:uid="{00000000-0005-0000-0000-000002600000}"/>
    <cellStyle name="Normal 333 2 4" xfId="30023" xr:uid="{00000000-0005-0000-0000-000003600000}"/>
    <cellStyle name="Normal 333 2 4 2" xfId="30024" xr:uid="{00000000-0005-0000-0000-000004600000}"/>
    <cellStyle name="Normal 333 2 5" xfId="30025" xr:uid="{00000000-0005-0000-0000-000005600000}"/>
    <cellStyle name="Normal 333 2 6" xfId="30014" xr:uid="{00000000-0005-0000-0000-000006600000}"/>
    <cellStyle name="Normal 333 3" xfId="5768" xr:uid="{00000000-0005-0000-0000-000007600000}"/>
    <cellStyle name="Normal 333 3 2" xfId="30027" xr:uid="{00000000-0005-0000-0000-000008600000}"/>
    <cellStyle name="Normal 333 3 3" xfId="30028" xr:uid="{00000000-0005-0000-0000-000009600000}"/>
    <cellStyle name="Normal 333 3 3 2" xfId="30029" xr:uid="{00000000-0005-0000-0000-00000A600000}"/>
    <cellStyle name="Normal 333 3 4" xfId="30030" xr:uid="{00000000-0005-0000-0000-00000B600000}"/>
    <cellStyle name="Normal 333 3 5" xfId="30026" xr:uid="{00000000-0005-0000-0000-00000C600000}"/>
    <cellStyle name="Normal 333 4" xfId="30031" xr:uid="{00000000-0005-0000-0000-00000D600000}"/>
    <cellStyle name="Normal 333 4 2" xfId="30032" xr:uid="{00000000-0005-0000-0000-00000E600000}"/>
    <cellStyle name="Normal 333 4 2 2" xfId="30033" xr:uid="{00000000-0005-0000-0000-00000F600000}"/>
    <cellStyle name="Normal 333 4 3" xfId="30034" xr:uid="{00000000-0005-0000-0000-000010600000}"/>
    <cellStyle name="Normal 333 5" xfId="30035" xr:uid="{00000000-0005-0000-0000-000011600000}"/>
    <cellStyle name="Normal 333 5 2" xfId="30036" xr:uid="{00000000-0005-0000-0000-000012600000}"/>
    <cellStyle name="Normal 333 5 2 2" xfId="30037" xr:uid="{00000000-0005-0000-0000-000013600000}"/>
    <cellStyle name="Normal 333 6" xfId="30038" xr:uid="{00000000-0005-0000-0000-000014600000}"/>
    <cellStyle name="Normal 333 7" xfId="30039" xr:uid="{00000000-0005-0000-0000-000015600000}"/>
    <cellStyle name="Normal 333 8" xfId="30013" xr:uid="{00000000-0005-0000-0000-000016600000}"/>
    <cellStyle name="Normal 334" xfId="2501" xr:uid="{00000000-0005-0000-0000-000017600000}"/>
    <cellStyle name="Normal 334 2" xfId="8885" xr:uid="{00000000-0005-0000-0000-000018600000}"/>
    <cellStyle name="Normal 334 2 2" xfId="30042" xr:uid="{00000000-0005-0000-0000-000019600000}"/>
    <cellStyle name="Normal 334 2 2 2" xfId="30043" xr:uid="{00000000-0005-0000-0000-00001A600000}"/>
    <cellStyle name="Normal 334 2 2 2 2" xfId="30044" xr:uid="{00000000-0005-0000-0000-00001B600000}"/>
    <cellStyle name="Normal 334 2 2 3" xfId="30045" xr:uid="{00000000-0005-0000-0000-00001C600000}"/>
    <cellStyle name="Normal 334 2 3" xfId="30046" xr:uid="{00000000-0005-0000-0000-00001D600000}"/>
    <cellStyle name="Normal 334 2 3 2" xfId="30047" xr:uid="{00000000-0005-0000-0000-00001E600000}"/>
    <cellStyle name="Normal 334 2 3 2 2" xfId="30048" xr:uid="{00000000-0005-0000-0000-00001F600000}"/>
    <cellStyle name="Normal 334 2 3 3" xfId="30049" xr:uid="{00000000-0005-0000-0000-000020600000}"/>
    <cellStyle name="Normal 334 2 4" xfId="30050" xr:uid="{00000000-0005-0000-0000-000021600000}"/>
    <cellStyle name="Normal 334 2 4 2" xfId="30051" xr:uid="{00000000-0005-0000-0000-000022600000}"/>
    <cellStyle name="Normal 334 2 5" xfId="30052" xr:uid="{00000000-0005-0000-0000-000023600000}"/>
    <cellStyle name="Normal 334 2 6" xfId="30041" xr:uid="{00000000-0005-0000-0000-000024600000}"/>
    <cellStyle name="Normal 334 3" xfId="5769" xr:uid="{00000000-0005-0000-0000-000025600000}"/>
    <cellStyle name="Normal 334 3 2" xfId="30054" xr:uid="{00000000-0005-0000-0000-000026600000}"/>
    <cellStyle name="Normal 334 3 3" xfId="30055" xr:uid="{00000000-0005-0000-0000-000027600000}"/>
    <cellStyle name="Normal 334 3 3 2" xfId="30056" xr:uid="{00000000-0005-0000-0000-000028600000}"/>
    <cellStyle name="Normal 334 3 4" xfId="30057" xr:uid="{00000000-0005-0000-0000-000029600000}"/>
    <cellStyle name="Normal 334 3 5" xfId="30053" xr:uid="{00000000-0005-0000-0000-00002A600000}"/>
    <cellStyle name="Normal 334 4" xfId="30058" xr:uid="{00000000-0005-0000-0000-00002B600000}"/>
    <cellStyle name="Normal 334 4 2" xfId="30059" xr:uid="{00000000-0005-0000-0000-00002C600000}"/>
    <cellStyle name="Normal 334 4 2 2" xfId="30060" xr:uid="{00000000-0005-0000-0000-00002D600000}"/>
    <cellStyle name="Normal 334 4 3" xfId="30061" xr:uid="{00000000-0005-0000-0000-00002E600000}"/>
    <cellStyle name="Normal 334 5" xfId="30062" xr:uid="{00000000-0005-0000-0000-00002F600000}"/>
    <cellStyle name="Normal 334 5 2" xfId="30063" xr:uid="{00000000-0005-0000-0000-000030600000}"/>
    <cellStyle name="Normal 334 5 2 2" xfId="30064" xr:uid="{00000000-0005-0000-0000-000031600000}"/>
    <cellStyle name="Normal 334 6" xfId="30065" xr:uid="{00000000-0005-0000-0000-000032600000}"/>
    <cellStyle name="Normal 334 7" xfId="30066" xr:uid="{00000000-0005-0000-0000-000033600000}"/>
    <cellStyle name="Normal 334 8" xfId="30040" xr:uid="{00000000-0005-0000-0000-000034600000}"/>
    <cellStyle name="Normal 335" xfId="2502" xr:uid="{00000000-0005-0000-0000-000035600000}"/>
    <cellStyle name="Normal 335 2" xfId="8902" xr:uid="{00000000-0005-0000-0000-000036600000}"/>
    <cellStyle name="Normal 335 2 2" xfId="30069" xr:uid="{00000000-0005-0000-0000-000037600000}"/>
    <cellStyle name="Normal 335 2 2 2" xfId="30070" xr:uid="{00000000-0005-0000-0000-000038600000}"/>
    <cellStyle name="Normal 335 2 2 2 2" xfId="30071" xr:uid="{00000000-0005-0000-0000-000039600000}"/>
    <cellStyle name="Normal 335 2 2 3" xfId="30072" xr:uid="{00000000-0005-0000-0000-00003A600000}"/>
    <cellStyle name="Normal 335 2 3" xfId="30073" xr:uid="{00000000-0005-0000-0000-00003B600000}"/>
    <cellStyle name="Normal 335 2 3 2" xfId="30074" xr:uid="{00000000-0005-0000-0000-00003C600000}"/>
    <cellStyle name="Normal 335 2 3 2 2" xfId="30075" xr:uid="{00000000-0005-0000-0000-00003D600000}"/>
    <cellStyle name="Normal 335 2 3 3" xfId="30076" xr:uid="{00000000-0005-0000-0000-00003E600000}"/>
    <cellStyle name="Normal 335 2 4" xfId="30077" xr:uid="{00000000-0005-0000-0000-00003F600000}"/>
    <cellStyle name="Normal 335 2 4 2" xfId="30078" xr:uid="{00000000-0005-0000-0000-000040600000}"/>
    <cellStyle name="Normal 335 2 5" xfId="30079" xr:uid="{00000000-0005-0000-0000-000041600000}"/>
    <cellStyle name="Normal 335 2 6" xfId="30068" xr:uid="{00000000-0005-0000-0000-000042600000}"/>
    <cellStyle name="Normal 335 3" xfId="5770" xr:uid="{00000000-0005-0000-0000-000043600000}"/>
    <cellStyle name="Normal 335 3 2" xfId="30081" xr:uid="{00000000-0005-0000-0000-000044600000}"/>
    <cellStyle name="Normal 335 3 3" xfId="30082" xr:uid="{00000000-0005-0000-0000-000045600000}"/>
    <cellStyle name="Normal 335 3 3 2" xfId="30083" xr:uid="{00000000-0005-0000-0000-000046600000}"/>
    <cellStyle name="Normal 335 3 4" xfId="30084" xr:uid="{00000000-0005-0000-0000-000047600000}"/>
    <cellStyle name="Normal 335 3 5" xfId="30080" xr:uid="{00000000-0005-0000-0000-000048600000}"/>
    <cellStyle name="Normal 335 4" xfId="30085" xr:uid="{00000000-0005-0000-0000-000049600000}"/>
    <cellStyle name="Normal 335 4 2" xfId="30086" xr:uid="{00000000-0005-0000-0000-00004A600000}"/>
    <cellStyle name="Normal 335 4 2 2" xfId="30087" xr:uid="{00000000-0005-0000-0000-00004B600000}"/>
    <cellStyle name="Normal 335 4 3" xfId="30088" xr:uid="{00000000-0005-0000-0000-00004C600000}"/>
    <cellStyle name="Normal 335 5" xfId="30089" xr:uid="{00000000-0005-0000-0000-00004D600000}"/>
    <cellStyle name="Normal 335 5 2" xfId="30090" xr:uid="{00000000-0005-0000-0000-00004E600000}"/>
    <cellStyle name="Normal 335 5 2 2" xfId="30091" xr:uid="{00000000-0005-0000-0000-00004F600000}"/>
    <cellStyle name="Normal 335 6" xfId="30092" xr:uid="{00000000-0005-0000-0000-000050600000}"/>
    <cellStyle name="Normal 335 7" xfId="30093" xr:uid="{00000000-0005-0000-0000-000051600000}"/>
    <cellStyle name="Normal 335 8" xfId="30067" xr:uid="{00000000-0005-0000-0000-000052600000}"/>
    <cellStyle name="Normal 336" xfId="2503" xr:uid="{00000000-0005-0000-0000-000053600000}"/>
    <cellStyle name="Normal 336 2" xfId="8896" xr:uid="{00000000-0005-0000-0000-000054600000}"/>
    <cellStyle name="Normal 336 2 2" xfId="30096" xr:uid="{00000000-0005-0000-0000-000055600000}"/>
    <cellStyle name="Normal 336 2 2 2" xfId="30097" xr:uid="{00000000-0005-0000-0000-000056600000}"/>
    <cellStyle name="Normal 336 2 2 2 2" xfId="30098" xr:uid="{00000000-0005-0000-0000-000057600000}"/>
    <cellStyle name="Normal 336 2 2 3" xfId="30099" xr:uid="{00000000-0005-0000-0000-000058600000}"/>
    <cellStyle name="Normal 336 2 3" xfId="30100" xr:uid="{00000000-0005-0000-0000-000059600000}"/>
    <cellStyle name="Normal 336 2 3 2" xfId="30101" xr:uid="{00000000-0005-0000-0000-00005A600000}"/>
    <cellStyle name="Normal 336 2 3 2 2" xfId="30102" xr:uid="{00000000-0005-0000-0000-00005B600000}"/>
    <cellStyle name="Normal 336 2 3 3" xfId="30103" xr:uid="{00000000-0005-0000-0000-00005C600000}"/>
    <cellStyle name="Normal 336 2 4" xfId="30104" xr:uid="{00000000-0005-0000-0000-00005D600000}"/>
    <cellStyle name="Normal 336 2 4 2" xfId="30105" xr:uid="{00000000-0005-0000-0000-00005E600000}"/>
    <cellStyle name="Normal 336 2 5" xfId="30106" xr:uid="{00000000-0005-0000-0000-00005F600000}"/>
    <cellStyle name="Normal 336 2 6" xfId="30095" xr:uid="{00000000-0005-0000-0000-000060600000}"/>
    <cellStyle name="Normal 336 3" xfId="5771" xr:uid="{00000000-0005-0000-0000-000061600000}"/>
    <cellStyle name="Normal 336 3 2" xfId="30108" xr:uid="{00000000-0005-0000-0000-000062600000}"/>
    <cellStyle name="Normal 336 3 3" xfId="30109" xr:uid="{00000000-0005-0000-0000-000063600000}"/>
    <cellStyle name="Normal 336 3 3 2" xfId="30110" xr:uid="{00000000-0005-0000-0000-000064600000}"/>
    <cellStyle name="Normal 336 3 4" xfId="30111" xr:uid="{00000000-0005-0000-0000-000065600000}"/>
    <cellStyle name="Normal 336 3 5" xfId="30107" xr:uid="{00000000-0005-0000-0000-000066600000}"/>
    <cellStyle name="Normal 336 4" xfId="30112" xr:uid="{00000000-0005-0000-0000-000067600000}"/>
    <cellStyle name="Normal 336 4 2" xfId="30113" xr:uid="{00000000-0005-0000-0000-000068600000}"/>
    <cellStyle name="Normal 336 4 2 2" xfId="30114" xr:uid="{00000000-0005-0000-0000-000069600000}"/>
    <cellStyle name="Normal 336 4 3" xfId="30115" xr:uid="{00000000-0005-0000-0000-00006A600000}"/>
    <cellStyle name="Normal 336 5" xfId="30116" xr:uid="{00000000-0005-0000-0000-00006B600000}"/>
    <cellStyle name="Normal 336 5 2" xfId="30117" xr:uid="{00000000-0005-0000-0000-00006C600000}"/>
    <cellStyle name="Normal 336 5 2 2" xfId="30118" xr:uid="{00000000-0005-0000-0000-00006D600000}"/>
    <cellStyle name="Normal 336 6" xfId="30119" xr:uid="{00000000-0005-0000-0000-00006E600000}"/>
    <cellStyle name="Normal 336 7" xfId="30120" xr:uid="{00000000-0005-0000-0000-00006F600000}"/>
    <cellStyle name="Normal 336 8" xfId="30094" xr:uid="{00000000-0005-0000-0000-000070600000}"/>
    <cellStyle name="Normal 337" xfId="2504" xr:uid="{00000000-0005-0000-0000-000071600000}"/>
    <cellStyle name="Normal 337 2" xfId="8920" xr:uid="{00000000-0005-0000-0000-000072600000}"/>
    <cellStyle name="Normal 337 2 2" xfId="30123" xr:uid="{00000000-0005-0000-0000-000073600000}"/>
    <cellStyle name="Normal 337 2 2 2" xfId="30124" xr:uid="{00000000-0005-0000-0000-000074600000}"/>
    <cellStyle name="Normal 337 2 2 2 2" xfId="30125" xr:uid="{00000000-0005-0000-0000-000075600000}"/>
    <cellStyle name="Normal 337 2 2 3" xfId="30126" xr:uid="{00000000-0005-0000-0000-000076600000}"/>
    <cellStyle name="Normal 337 2 3" xfId="30127" xr:uid="{00000000-0005-0000-0000-000077600000}"/>
    <cellStyle name="Normal 337 2 3 2" xfId="30128" xr:uid="{00000000-0005-0000-0000-000078600000}"/>
    <cellStyle name="Normal 337 2 3 2 2" xfId="30129" xr:uid="{00000000-0005-0000-0000-000079600000}"/>
    <cellStyle name="Normal 337 2 3 3" xfId="30130" xr:uid="{00000000-0005-0000-0000-00007A600000}"/>
    <cellStyle name="Normal 337 2 4" xfId="30131" xr:uid="{00000000-0005-0000-0000-00007B600000}"/>
    <cellStyle name="Normal 337 2 4 2" xfId="30132" xr:uid="{00000000-0005-0000-0000-00007C600000}"/>
    <cellStyle name="Normal 337 2 5" xfId="30133" xr:uid="{00000000-0005-0000-0000-00007D600000}"/>
    <cellStyle name="Normal 337 2 6" xfId="30122" xr:uid="{00000000-0005-0000-0000-00007E600000}"/>
    <cellStyle name="Normal 337 3" xfId="5772" xr:uid="{00000000-0005-0000-0000-00007F600000}"/>
    <cellStyle name="Normal 337 3 2" xfId="30135" xr:uid="{00000000-0005-0000-0000-000080600000}"/>
    <cellStyle name="Normal 337 3 3" xfId="30136" xr:uid="{00000000-0005-0000-0000-000081600000}"/>
    <cellStyle name="Normal 337 3 3 2" xfId="30137" xr:uid="{00000000-0005-0000-0000-000082600000}"/>
    <cellStyle name="Normal 337 3 4" xfId="30138" xr:uid="{00000000-0005-0000-0000-000083600000}"/>
    <cellStyle name="Normal 337 3 5" xfId="30134" xr:uid="{00000000-0005-0000-0000-000084600000}"/>
    <cellStyle name="Normal 337 4" xfId="30139" xr:uid="{00000000-0005-0000-0000-000085600000}"/>
    <cellStyle name="Normal 337 4 2" xfId="30140" xr:uid="{00000000-0005-0000-0000-000086600000}"/>
    <cellStyle name="Normal 337 4 2 2" xfId="30141" xr:uid="{00000000-0005-0000-0000-000087600000}"/>
    <cellStyle name="Normal 337 4 3" xfId="30142" xr:uid="{00000000-0005-0000-0000-000088600000}"/>
    <cellStyle name="Normal 337 5" xfId="30143" xr:uid="{00000000-0005-0000-0000-000089600000}"/>
    <cellStyle name="Normal 337 5 2" xfId="30144" xr:uid="{00000000-0005-0000-0000-00008A600000}"/>
    <cellStyle name="Normal 337 5 2 2" xfId="30145" xr:uid="{00000000-0005-0000-0000-00008B600000}"/>
    <cellStyle name="Normal 337 6" xfId="30146" xr:uid="{00000000-0005-0000-0000-00008C600000}"/>
    <cellStyle name="Normal 337 7" xfId="30147" xr:uid="{00000000-0005-0000-0000-00008D600000}"/>
    <cellStyle name="Normal 337 8" xfId="30121" xr:uid="{00000000-0005-0000-0000-00008E600000}"/>
    <cellStyle name="Normal 338" xfId="2505" xr:uid="{00000000-0005-0000-0000-00008F600000}"/>
    <cellStyle name="Normal 338 2" xfId="8915" xr:uid="{00000000-0005-0000-0000-000090600000}"/>
    <cellStyle name="Normal 338 2 2" xfId="30150" xr:uid="{00000000-0005-0000-0000-000091600000}"/>
    <cellStyle name="Normal 338 2 2 2" xfId="30151" xr:uid="{00000000-0005-0000-0000-000092600000}"/>
    <cellStyle name="Normal 338 2 2 2 2" xfId="30152" xr:uid="{00000000-0005-0000-0000-000093600000}"/>
    <cellStyle name="Normal 338 2 2 3" xfId="30153" xr:uid="{00000000-0005-0000-0000-000094600000}"/>
    <cellStyle name="Normal 338 2 3" xfId="30154" xr:uid="{00000000-0005-0000-0000-000095600000}"/>
    <cellStyle name="Normal 338 2 3 2" xfId="30155" xr:uid="{00000000-0005-0000-0000-000096600000}"/>
    <cellStyle name="Normal 338 2 3 2 2" xfId="30156" xr:uid="{00000000-0005-0000-0000-000097600000}"/>
    <cellStyle name="Normal 338 2 3 3" xfId="30157" xr:uid="{00000000-0005-0000-0000-000098600000}"/>
    <cellStyle name="Normal 338 2 4" xfId="30158" xr:uid="{00000000-0005-0000-0000-000099600000}"/>
    <cellStyle name="Normal 338 2 4 2" xfId="30159" xr:uid="{00000000-0005-0000-0000-00009A600000}"/>
    <cellStyle name="Normal 338 2 5" xfId="30160" xr:uid="{00000000-0005-0000-0000-00009B600000}"/>
    <cellStyle name="Normal 338 2 6" xfId="30149" xr:uid="{00000000-0005-0000-0000-00009C600000}"/>
    <cellStyle name="Normal 338 3" xfId="5773" xr:uid="{00000000-0005-0000-0000-00009D600000}"/>
    <cellStyle name="Normal 338 3 2" xfId="30162" xr:uid="{00000000-0005-0000-0000-00009E600000}"/>
    <cellStyle name="Normal 338 3 3" xfId="30163" xr:uid="{00000000-0005-0000-0000-00009F600000}"/>
    <cellStyle name="Normal 338 3 3 2" xfId="30164" xr:uid="{00000000-0005-0000-0000-0000A0600000}"/>
    <cellStyle name="Normal 338 3 4" xfId="30165" xr:uid="{00000000-0005-0000-0000-0000A1600000}"/>
    <cellStyle name="Normal 338 3 5" xfId="30161" xr:uid="{00000000-0005-0000-0000-0000A2600000}"/>
    <cellStyle name="Normal 338 4" xfId="30166" xr:uid="{00000000-0005-0000-0000-0000A3600000}"/>
    <cellStyle name="Normal 338 4 2" xfId="30167" xr:uid="{00000000-0005-0000-0000-0000A4600000}"/>
    <cellStyle name="Normal 338 4 2 2" xfId="30168" xr:uid="{00000000-0005-0000-0000-0000A5600000}"/>
    <cellStyle name="Normal 338 4 3" xfId="30169" xr:uid="{00000000-0005-0000-0000-0000A6600000}"/>
    <cellStyle name="Normal 338 5" xfId="30170" xr:uid="{00000000-0005-0000-0000-0000A7600000}"/>
    <cellStyle name="Normal 338 5 2" xfId="30171" xr:uid="{00000000-0005-0000-0000-0000A8600000}"/>
    <cellStyle name="Normal 338 5 2 2" xfId="30172" xr:uid="{00000000-0005-0000-0000-0000A9600000}"/>
    <cellStyle name="Normal 338 6" xfId="30173" xr:uid="{00000000-0005-0000-0000-0000AA600000}"/>
    <cellStyle name="Normal 338 7" xfId="30174" xr:uid="{00000000-0005-0000-0000-0000AB600000}"/>
    <cellStyle name="Normal 338 8" xfId="30148" xr:uid="{00000000-0005-0000-0000-0000AC600000}"/>
    <cellStyle name="Normal 339" xfId="2506" xr:uid="{00000000-0005-0000-0000-0000AD600000}"/>
    <cellStyle name="Normal 339 2" xfId="8906" xr:uid="{00000000-0005-0000-0000-0000AE600000}"/>
    <cellStyle name="Normal 339 2 2" xfId="30177" xr:uid="{00000000-0005-0000-0000-0000AF600000}"/>
    <cellStyle name="Normal 339 2 2 2" xfId="30178" xr:uid="{00000000-0005-0000-0000-0000B0600000}"/>
    <cellStyle name="Normal 339 2 2 2 2" xfId="30179" xr:uid="{00000000-0005-0000-0000-0000B1600000}"/>
    <cellStyle name="Normal 339 2 2 3" xfId="30180" xr:uid="{00000000-0005-0000-0000-0000B2600000}"/>
    <cellStyle name="Normal 339 2 3" xfId="30181" xr:uid="{00000000-0005-0000-0000-0000B3600000}"/>
    <cellStyle name="Normal 339 2 3 2" xfId="30182" xr:uid="{00000000-0005-0000-0000-0000B4600000}"/>
    <cellStyle name="Normal 339 2 3 2 2" xfId="30183" xr:uid="{00000000-0005-0000-0000-0000B5600000}"/>
    <cellStyle name="Normal 339 2 3 3" xfId="30184" xr:uid="{00000000-0005-0000-0000-0000B6600000}"/>
    <cellStyle name="Normal 339 2 4" xfId="30185" xr:uid="{00000000-0005-0000-0000-0000B7600000}"/>
    <cellStyle name="Normal 339 2 4 2" xfId="30186" xr:uid="{00000000-0005-0000-0000-0000B8600000}"/>
    <cellStyle name="Normal 339 2 5" xfId="30187" xr:uid="{00000000-0005-0000-0000-0000B9600000}"/>
    <cellStyle name="Normal 339 2 6" xfId="30176" xr:uid="{00000000-0005-0000-0000-0000BA600000}"/>
    <cellStyle name="Normal 339 3" xfId="5774" xr:uid="{00000000-0005-0000-0000-0000BB600000}"/>
    <cellStyle name="Normal 339 3 2" xfId="30189" xr:uid="{00000000-0005-0000-0000-0000BC600000}"/>
    <cellStyle name="Normal 339 3 3" xfId="30190" xr:uid="{00000000-0005-0000-0000-0000BD600000}"/>
    <cellStyle name="Normal 339 3 3 2" xfId="30191" xr:uid="{00000000-0005-0000-0000-0000BE600000}"/>
    <cellStyle name="Normal 339 3 4" xfId="30192" xr:uid="{00000000-0005-0000-0000-0000BF600000}"/>
    <cellStyle name="Normal 339 3 5" xfId="30188" xr:uid="{00000000-0005-0000-0000-0000C0600000}"/>
    <cellStyle name="Normal 339 4" xfId="30193" xr:uid="{00000000-0005-0000-0000-0000C1600000}"/>
    <cellStyle name="Normal 339 4 2" xfId="30194" xr:uid="{00000000-0005-0000-0000-0000C2600000}"/>
    <cellStyle name="Normal 339 4 2 2" xfId="30195" xr:uid="{00000000-0005-0000-0000-0000C3600000}"/>
    <cellStyle name="Normal 339 4 3" xfId="30196" xr:uid="{00000000-0005-0000-0000-0000C4600000}"/>
    <cellStyle name="Normal 339 5" xfId="30197" xr:uid="{00000000-0005-0000-0000-0000C5600000}"/>
    <cellStyle name="Normal 339 5 2" xfId="30198" xr:uid="{00000000-0005-0000-0000-0000C6600000}"/>
    <cellStyle name="Normal 339 5 2 2" xfId="30199" xr:uid="{00000000-0005-0000-0000-0000C7600000}"/>
    <cellStyle name="Normal 339 6" xfId="30200" xr:uid="{00000000-0005-0000-0000-0000C8600000}"/>
    <cellStyle name="Normal 339 7" xfId="30201" xr:uid="{00000000-0005-0000-0000-0000C9600000}"/>
    <cellStyle name="Normal 339 8" xfId="30175" xr:uid="{00000000-0005-0000-0000-0000CA600000}"/>
    <cellStyle name="Normal 34" xfId="66" xr:uid="{00000000-0005-0000-0000-0000CB600000}"/>
    <cellStyle name="Normal 34 10" xfId="5775" xr:uid="{00000000-0005-0000-0000-0000CC600000}"/>
    <cellStyle name="Normal 34 10 2" xfId="14226" xr:uid="{00000000-0005-0000-0000-0000CD600000}"/>
    <cellStyle name="Normal 34 11" xfId="30202" xr:uid="{00000000-0005-0000-0000-0000CE600000}"/>
    <cellStyle name="Normal 34 12" xfId="2254" xr:uid="{00000000-0005-0000-0000-0000CF600000}"/>
    <cellStyle name="Normal 34 2" xfId="150" xr:uid="{00000000-0005-0000-0000-0000D0600000}"/>
    <cellStyle name="Normal 34 2 10" xfId="30203" xr:uid="{00000000-0005-0000-0000-0000D1600000}"/>
    <cellStyle name="Normal 34 2 2" xfId="5776" xr:uid="{00000000-0005-0000-0000-0000D2600000}"/>
    <cellStyle name="Normal 34 2 2 2" xfId="5777" xr:uid="{00000000-0005-0000-0000-0000D3600000}"/>
    <cellStyle name="Normal 34 2 2 2 2" xfId="5778" xr:uid="{00000000-0005-0000-0000-0000D4600000}"/>
    <cellStyle name="Normal 34 2 2 2 2 2" xfId="5779" xr:uid="{00000000-0005-0000-0000-0000D5600000}"/>
    <cellStyle name="Normal 34 2 2 2 2 2 2" xfId="7959" xr:uid="{00000000-0005-0000-0000-0000D6600000}"/>
    <cellStyle name="Normal 34 2 2 2 2 2 2 2" xfId="16204" xr:uid="{00000000-0005-0000-0000-0000D7600000}"/>
    <cellStyle name="Normal 34 2 2 2 2 2 2 2 2" xfId="30205" xr:uid="{00000000-0005-0000-0000-0000D8600000}"/>
    <cellStyle name="Normal 34 2 2 2 2 2 2 3" xfId="30206" xr:uid="{00000000-0005-0000-0000-0000D9600000}"/>
    <cellStyle name="Normal 34 2 2 2 2 2 2 4" xfId="30204" xr:uid="{00000000-0005-0000-0000-0000DA600000}"/>
    <cellStyle name="Normal 34 2 2 2 2 2 3" xfId="14231" xr:uid="{00000000-0005-0000-0000-0000DB600000}"/>
    <cellStyle name="Normal 34 2 2 2 2 2 3 2" xfId="30207" xr:uid="{00000000-0005-0000-0000-0000DC600000}"/>
    <cellStyle name="Normal 34 2 2 2 2 2 4" xfId="30208" xr:uid="{00000000-0005-0000-0000-0000DD600000}"/>
    <cellStyle name="Normal 34 2 2 2 2 2 5" xfId="30209" xr:uid="{00000000-0005-0000-0000-0000DE600000}"/>
    <cellStyle name="Normal 34 2 2 2 2 3" xfId="7958" xr:uid="{00000000-0005-0000-0000-0000DF600000}"/>
    <cellStyle name="Normal 34 2 2 2 2 3 2" xfId="16203" xr:uid="{00000000-0005-0000-0000-0000E0600000}"/>
    <cellStyle name="Normal 34 2 2 2 2 3 2 2" xfId="30211" xr:uid="{00000000-0005-0000-0000-0000E1600000}"/>
    <cellStyle name="Normal 34 2 2 2 2 3 3" xfId="30212" xr:uid="{00000000-0005-0000-0000-0000E2600000}"/>
    <cellStyle name="Normal 34 2 2 2 2 3 4" xfId="30210" xr:uid="{00000000-0005-0000-0000-0000E3600000}"/>
    <cellStyle name="Normal 34 2 2 2 2 4" xfId="14230" xr:uid="{00000000-0005-0000-0000-0000E4600000}"/>
    <cellStyle name="Normal 34 2 2 2 2 4 2" xfId="30213" xr:uid="{00000000-0005-0000-0000-0000E5600000}"/>
    <cellStyle name="Normal 34 2 2 2 2 5" xfId="30214" xr:uid="{00000000-0005-0000-0000-0000E6600000}"/>
    <cellStyle name="Normal 34 2 2 2 2 6" xfId="30215" xr:uid="{00000000-0005-0000-0000-0000E7600000}"/>
    <cellStyle name="Normal 34 2 2 2 3" xfId="5780" xr:uid="{00000000-0005-0000-0000-0000E8600000}"/>
    <cellStyle name="Normal 34 2 2 2 3 2" xfId="7960" xr:uid="{00000000-0005-0000-0000-0000E9600000}"/>
    <cellStyle name="Normal 34 2 2 2 3 2 2" xfId="16205" xr:uid="{00000000-0005-0000-0000-0000EA600000}"/>
    <cellStyle name="Normal 34 2 2 2 3 2 2 2" xfId="30217" xr:uid="{00000000-0005-0000-0000-0000EB600000}"/>
    <cellStyle name="Normal 34 2 2 2 3 2 3" xfId="30218" xr:uid="{00000000-0005-0000-0000-0000EC600000}"/>
    <cellStyle name="Normal 34 2 2 2 3 2 4" xfId="30216" xr:uid="{00000000-0005-0000-0000-0000ED600000}"/>
    <cellStyle name="Normal 34 2 2 2 3 3" xfId="14232" xr:uid="{00000000-0005-0000-0000-0000EE600000}"/>
    <cellStyle name="Normal 34 2 2 2 3 3 2" xfId="30219" xr:uid="{00000000-0005-0000-0000-0000EF600000}"/>
    <cellStyle name="Normal 34 2 2 2 3 4" xfId="30220" xr:uid="{00000000-0005-0000-0000-0000F0600000}"/>
    <cellStyle name="Normal 34 2 2 2 3 5" xfId="30221" xr:uid="{00000000-0005-0000-0000-0000F1600000}"/>
    <cellStyle name="Normal 34 2 2 2 4" xfId="7957" xr:uid="{00000000-0005-0000-0000-0000F2600000}"/>
    <cellStyle name="Normal 34 2 2 2 4 2" xfId="16202" xr:uid="{00000000-0005-0000-0000-0000F3600000}"/>
    <cellStyle name="Normal 34 2 2 2 4 2 2" xfId="30223" xr:uid="{00000000-0005-0000-0000-0000F4600000}"/>
    <cellStyle name="Normal 34 2 2 2 4 3" xfId="30224" xr:uid="{00000000-0005-0000-0000-0000F5600000}"/>
    <cellStyle name="Normal 34 2 2 2 4 4" xfId="30222" xr:uid="{00000000-0005-0000-0000-0000F6600000}"/>
    <cellStyle name="Normal 34 2 2 2 5" xfId="14229" xr:uid="{00000000-0005-0000-0000-0000F7600000}"/>
    <cellStyle name="Normal 34 2 2 2 5 2" xfId="30225" xr:uid="{00000000-0005-0000-0000-0000F8600000}"/>
    <cellStyle name="Normal 34 2 2 2 6" xfId="30226" xr:uid="{00000000-0005-0000-0000-0000F9600000}"/>
    <cellStyle name="Normal 34 2 2 2 7" xfId="30227" xr:uid="{00000000-0005-0000-0000-0000FA600000}"/>
    <cellStyle name="Normal 34 2 2 3" xfId="5781" xr:uid="{00000000-0005-0000-0000-0000FB600000}"/>
    <cellStyle name="Normal 34 2 2 3 2" xfId="5782" xr:uid="{00000000-0005-0000-0000-0000FC600000}"/>
    <cellStyle name="Normal 34 2 2 3 2 2" xfId="7962" xr:uid="{00000000-0005-0000-0000-0000FD600000}"/>
    <cellStyle name="Normal 34 2 2 3 2 2 2" xfId="16207" xr:uid="{00000000-0005-0000-0000-0000FE600000}"/>
    <cellStyle name="Normal 34 2 2 3 2 2 2 2" xfId="30229" xr:uid="{00000000-0005-0000-0000-0000FF600000}"/>
    <cellStyle name="Normal 34 2 2 3 2 2 3" xfId="30230" xr:uid="{00000000-0005-0000-0000-000000610000}"/>
    <cellStyle name="Normal 34 2 2 3 2 2 4" xfId="30228" xr:uid="{00000000-0005-0000-0000-000001610000}"/>
    <cellStyle name="Normal 34 2 2 3 2 3" xfId="14234" xr:uid="{00000000-0005-0000-0000-000002610000}"/>
    <cellStyle name="Normal 34 2 2 3 2 3 2" xfId="30231" xr:uid="{00000000-0005-0000-0000-000003610000}"/>
    <cellStyle name="Normal 34 2 2 3 2 4" xfId="30232" xr:uid="{00000000-0005-0000-0000-000004610000}"/>
    <cellStyle name="Normal 34 2 2 3 2 5" xfId="30233" xr:uid="{00000000-0005-0000-0000-000005610000}"/>
    <cellStyle name="Normal 34 2 2 3 3" xfId="7961" xr:uid="{00000000-0005-0000-0000-000006610000}"/>
    <cellStyle name="Normal 34 2 2 3 3 2" xfId="16206" xr:uid="{00000000-0005-0000-0000-000007610000}"/>
    <cellStyle name="Normal 34 2 2 3 3 2 2" xfId="30235" xr:uid="{00000000-0005-0000-0000-000008610000}"/>
    <cellStyle name="Normal 34 2 2 3 3 3" xfId="30236" xr:uid="{00000000-0005-0000-0000-000009610000}"/>
    <cellStyle name="Normal 34 2 2 3 3 4" xfId="30234" xr:uid="{00000000-0005-0000-0000-00000A610000}"/>
    <cellStyle name="Normal 34 2 2 3 4" xfId="14233" xr:uid="{00000000-0005-0000-0000-00000B610000}"/>
    <cellStyle name="Normal 34 2 2 3 4 2" xfId="30237" xr:uid="{00000000-0005-0000-0000-00000C610000}"/>
    <cellStyle name="Normal 34 2 2 3 5" xfId="30238" xr:uid="{00000000-0005-0000-0000-00000D610000}"/>
    <cellStyle name="Normal 34 2 2 3 6" xfId="30239" xr:uid="{00000000-0005-0000-0000-00000E610000}"/>
    <cellStyle name="Normal 34 2 2 4" xfId="5783" xr:uid="{00000000-0005-0000-0000-00000F610000}"/>
    <cellStyle name="Normal 34 2 2 4 2" xfId="5784" xr:uid="{00000000-0005-0000-0000-000010610000}"/>
    <cellStyle name="Normal 34 2 2 4 2 2" xfId="7964" xr:uid="{00000000-0005-0000-0000-000011610000}"/>
    <cellStyle name="Normal 34 2 2 4 2 2 2" xfId="16209" xr:uid="{00000000-0005-0000-0000-000012610000}"/>
    <cellStyle name="Normal 34 2 2 4 2 2 2 2" xfId="30241" xr:uid="{00000000-0005-0000-0000-000013610000}"/>
    <cellStyle name="Normal 34 2 2 4 2 2 3" xfId="30242" xr:uid="{00000000-0005-0000-0000-000014610000}"/>
    <cellStyle name="Normal 34 2 2 4 2 2 4" xfId="30240" xr:uid="{00000000-0005-0000-0000-000015610000}"/>
    <cellStyle name="Normal 34 2 2 4 2 3" xfId="14236" xr:uid="{00000000-0005-0000-0000-000016610000}"/>
    <cellStyle name="Normal 34 2 2 4 2 3 2" xfId="30243" xr:uid="{00000000-0005-0000-0000-000017610000}"/>
    <cellStyle name="Normal 34 2 2 4 2 4" xfId="30244" xr:uid="{00000000-0005-0000-0000-000018610000}"/>
    <cellStyle name="Normal 34 2 2 4 2 5" xfId="30245" xr:uid="{00000000-0005-0000-0000-000019610000}"/>
    <cellStyle name="Normal 34 2 2 4 3" xfId="7963" xr:uid="{00000000-0005-0000-0000-00001A610000}"/>
    <cellStyle name="Normal 34 2 2 4 3 2" xfId="16208" xr:uid="{00000000-0005-0000-0000-00001B610000}"/>
    <cellStyle name="Normal 34 2 2 4 3 2 2" xfId="30247" xr:uid="{00000000-0005-0000-0000-00001C610000}"/>
    <cellStyle name="Normal 34 2 2 4 3 3" xfId="30248" xr:uid="{00000000-0005-0000-0000-00001D610000}"/>
    <cellStyle name="Normal 34 2 2 4 3 4" xfId="30246" xr:uid="{00000000-0005-0000-0000-00001E610000}"/>
    <cellStyle name="Normal 34 2 2 4 4" xfId="14235" xr:uid="{00000000-0005-0000-0000-00001F610000}"/>
    <cellStyle name="Normal 34 2 2 4 4 2" xfId="30249" xr:uid="{00000000-0005-0000-0000-000020610000}"/>
    <cellStyle name="Normal 34 2 2 4 5" xfId="30250" xr:uid="{00000000-0005-0000-0000-000021610000}"/>
    <cellStyle name="Normal 34 2 2 4 6" xfId="30251" xr:uid="{00000000-0005-0000-0000-000022610000}"/>
    <cellStyle name="Normal 34 2 2 5" xfId="5785" xr:uid="{00000000-0005-0000-0000-000023610000}"/>
    <cellStyle name="Normal 34 2 2 5 2" xfId="7965" xr:uid="{00000000-0005-0000-0000-000024610000}"/>
    <cellStyle name="Normal 34 2 2 5 2 2" xfId="16210" xr:uid="{00000000-0005-0000-0000-000025610000}"/>
    <cellStyle name="Normal 34 2 2 5 2 2 2" xfId="30253" xr:uid="{00000000-0005-0000-0000-000026610000}"/>
    <cellStyle name="Normal 34 2 2 5 2 3" xfId="30254" xr:uid="{00000000-0005-0000-0000-000027610000}"/>
    <cellStyle name="Normal 34 2 2 5 2 4" xfId="30252" xr:uid="{00000000-0005-0000-0000-000028610000}"/>
    <cellStyle name="Normal 34 2 2 5 3" xfId="14237" xr:uid="{00000000-0005-0000-0000-000029610000}"/>
    <cellStyle name="Normal 34 2 2 5 3 2" xfId="30255" xr:uid="{00000000-0005-0000-0000-00002A610000}"/>
    <cellStyle name="Normal 34 2 2 5 4" xfId="30256" xr:uid="{00000000-0005-0000-0000-00002B610000}"/>
    <cellStyle name="Normal 34 2 2 5 5" xfId="30257" xr:uid="{00000000-0005-0000-0000-00002C610000}"/>
    <cellStyle name="Normal 34 2 2 6" xfId="7956" xr:uid="{00000000-0005-0000-0000-00002D610000}"/>
    <cellStyle name="Normal 34 2 2 6 2" xfId="16201" xr:uid="{00000000-0005-0000-0000-00002E610000}"/>
    <cellStyle name="Normal 34 2 2 6 2 2" xfId="30259" xr:uid="{00000000-0005-0000-0000-00002F610000}"/>
    <cellStyle name="Normal 34 2 2 6 3" xfId="30260" xr:uid="{00000000-0005-0000-0000-000030610000}"/>
    <cellStyle name="Normal 34 2 2 6 4" xfId="30258" xr:uid="{00000000-0005-0000-0000-000031610000}"/>
    <cellStyle name="Normal 34 2 2 7" xfId="14228" xr:uid="{00000000-0005-0000-0000-000032610000}"/>
    <cellStyle name="Normal 34 2 2 7 2" xfId="30261" xr:uid="{00000000-0005-0000-0000-000033610000}"/>
    <cellStyle name="Normal 34 2 2 8" xfId="30262" xr:uid="{00000000-0005-0000-0000-000034610000}"/>
    <cellStyle name="Normal 34 2 2 9" xfId="30263" xr:uid="{00000000-0005-0000-0000-000035610000}"/>
    <cellStyle name="Normal 34 2 3" xfId="5786" xr:uid="{00000000-0005-0000-0000-000036610000}"/>
    <cellStyle name="Normal 34 2 3 2" xfId="5787" xr:uid="{00000000-0005-0000-0000-000037610000}"/>
    <cellStyle name="Normal 34 2 3 2 2" xfId="5788" xr:uid="{00000000-0005-0000-0000-000038610000}"/>
    <cellStyle name="Normal 34 2 3 2 2 2" xfId="7968" xr:uid="{00000000-0005-0000-0000-000039610000}"/>
    <cellStyle name="Normal 34 2 3 2 2 2 2" xfId="16213" xr:uid="{00000000-0005-0000-0000-00003A610000}"/>
    <cellStyle name="Normal 34 2 3 2 2 2 2 2" xfId="30265" xr:uid="{00000000-0005-0000-0000-00003B610000}"/>
    <cellStyle name="Normal 34 2 3 2 2 2 3" xfId="30266" xr:uid="{00000000-0005-0000-0000-00003C610000}"/>
    <cellStyle name="Normal 34 2 3 2 2 2 4" xfId="30264" xr:uid="{00000000-0005-0000-0000-00003D610000}"/>
    <cellStyle name="Normal 34 2 3 2 2 3" xfId="14240" xr:uid="{00000000-0005-0000-0000-00003E610000}"/>
    <cellStyle name="Normal 34 2 3 2 2 3 2" xfId="30267" xr:uid="{00000000-0005-0000-0000-00003F610000}"/>
    <cellStyle name="Normal 34 2 3 2 2 4" xfId="30268" xr:uid="{00000000-0005-0000-0000-000040610000}"/>
    <cellStyle name="Normal 34 2 3 2 2 5" xfId="30269" xr:uid="{00000000-0005-0000-0000-000041610000}"/>
    <cellStyle name="Normal 34 2 3 2 3" xfId="7967" xr:uid="{00000000-0005-0000-0000-000042610000}"/>
    <cellStyle name="Normal 34 2 3 2 3 2" xfId="16212" xr:uid="{00000000-0005-0000-0000-000043610000}"/>
    <cellStyle name="Normal 34 2 3 2 3 2 2" xfId="30271" xr:uid="{00000000-0005-0000-0000-000044610000}"/>
    <cellStyle name="Normal 34 2 3 2 3 3" xfId="30272" xr:uid="{00000000-0005-0000-0000-000045610000}"/>
    <cellStyle name="Normal 34 2 3 2 3 4" xfId="30270" xr:uid="{00000000-0005-0000-0000-000046610000}"/>
    <cellStyle name="Normal 34 2 3 2 4" xfId="14239" xr:uid="{00000000-0005-0000-0000-000047610000}"/>
    <cellStyle name="Normal 34 2 3 2 4 2" xfId="30273" xr:uid="{00000000-0005-0000-0000-000048610000}"/>
    <cellStyle name="Normal 34 2 3 2 5" xfId="30274" xr:uid="{00000000-0005-0000-0000-000049610000}"/>
    <cellStyle name="Normal 34 2 3 2 6" xfId="30275" xr:uid="{00000000-0005-0000-0000-00004A610000}"/>
    <cellStyle name="Normal 34 2 3 3" xfId="5789" xr:uid="{00000000-0005-0000-0000-00004B610000}"/>
    <cellStyle name="Normal 34 2 3 3 2" xfId="7969" xr:uid="{00000000-0005-0000-0000-00004C610000}"/>
    <cellStyle name="Normal 34 2 3 3 2 2" xfId="16214" xr:uid="{00000000-0005-0000-0000-00004D610000}"/>
    <cellStyle name="Normal 34 2 3 3 2 2 2" xfId="30277" xr:uid="{00000000-0005-0000-0000-00004E610000}"/>
    <cellStyle name="Normal 34 2 3 3 2 3" xfId="30278" xr:uid="{00000000-0005-0000-0000-00004F610000}"/>
    <cellStyle name="Normal 34 2 3 3 2 4" xfId="30276" xr:uid="{00000000-0005-0000-0000-000050610000}"/>
    <cellStyle name="Normal 34 2 3 3 3" xfId="14241" xr:uid="{00000000-0005-0000-0000-000051610000}"/>
    <cellStyle name="Normal 34 2 3 3 3 2" xfId="30279" xr:uid="{00000000-0005-0000-0000-000052610000}"/>
    <cellStyle name="Normal 34 2 3 3 4" xfId="30280" xr:uid="{00000000-0005-0000-0000-000053610000}"/>
    <cellStyle name="Normal 34 2 3 3 5" xfId="30281" xr:uid="{00000000-0005-0000-0000-000054610000}"/>
    <cellStyle name="Normal 34 2 3 4" xfId="7966" xr:uid="{00000000-0005-0000-0000-000055610000}"/>
    <cellStyle name="Normal 34 2 3 4 2" xfId="16211" xr:uid="{00000000-0005-0000-0000-000056610000}"/>
    <cellStyle name="Normal 34 2 3 4 2 2" xfId="30283" xr:uid="{00000000-0005-0000-0000-000057610000}"/>
    <cellStyle name="Normal 34 2 3 4 3" xfId="30284" xr:uid="{00000000-0005-0000-0000-000058610000}"/>
    <cellStyle name="Normal 34 2 3 4 4" xfId="30282" xr:uid="{00000000-0005-0000-0000-000059610000}"/>
    <cellStyle name="Normal 34 2 3 5" xfId="14238" xr:uid="{00000000-0005-0000-0000-00005A610000}"/>
    <cellStyle name="Normal 34 2 3 5 2" xfId="30285" xr:uid="{00000000-0005-0000-0000-00005B610000}"/>
    <cellStyle name="Normal 34 2 3 6" xfId="30286" xr:uid="{00000000-0005-0000-0000-00005C610000}"/>
    <cellStyle name="Normal 34 2 3 7" xfId="30287" xr:uid="{00000000-0005-0000-0000-00005D610000}"/>
    <cellStyle name="Normal 34 2 4" xfId="5790" xr:uid="{00000000-0005-0000-0000-00005E610000}"/>
    <cellStyle name="Normal 34 2 4 2" xfId="5791" xr:uid="{00000000-0005-0000-0000-00005F610000}"/>
    <cellStyle name="Normal 34 2 4 2 2" xfId="7971" xr:uid="{00000000-0005-0000-0000-000060610000}"/>
    <cellStyle name="Normal 34 2 4 2 2 2" xfId="16216" xr:uid="{00000000-0005-0000-0000-000061610000}"/>
    <cellStyle name="Normal 34 2 4 2 2 2 2" xfId="30289" xr:uid="{00000000-0005-0000-0000-000062610000}"/>
    <cellStyle name="Normal 34 2 4 2 2 3" xfId="30290" xr:uid="{00000000-0005-0000-0000-000063610000}"/>
    <cellStyle name="Normal 34 2 4 2 2 4" xfId="30288" xr:uid="{00000000-0005-0000-0000-000064610000}"/>
    <cellStyle name="Normal 34 2 4 2 3" xfId="14243" xr:uid="{00000000-0005-0000-0000-000065610000}"/>
    <cellStyle name="Normal 34 2 4 2 3 2" xfId="30291" xr:uid="{00000000-0005-0000-0000-000066610000}"/>
    <cellStyle name="Normal 34 2 4 2 4" xfId="30292" xr:uid="{00000000-0005-0000-0000-000067610000}"/>
    <cellStyle name="Normal 34 2 4 2 5" xfId="30293" xr:uid="{00000000-0005-0000-0000-000068610000}"/>
    <cellStyle name="Normal 34 2 4 3" xfId="7970" xr:uid="{00000000-0005-0000-0000-000069610000}"/>
    <cellStyle name="Normal 34 2 4 3 2" xfId="16215" xr:uid="{00000000-0005-0000-0000-00006A610000}"/>
    <cellStyle name="Normal 34 2 4 3 2 2" xfId="30295" xr:uid="{00000000-0005-0000-0000-00006B610000}"/>
    <cellStyle name="Normal 34 2 4 3 3" xfId="30296" xr:uid="{00000000-0005-0000-0000-00006C610000}"/>
    <cellStyle name="Normal 34 2 4 3 4" xfId="30294" xr:uid="{00000000-0005-0000-0000-00006D610000}"/>
    <cellStyle name="Normal 34 2 4 4" xfId="14242" xr:uid="{00000000-0005-0000-0000-00006E610000}"/>
    <cellStyle name="Normal 34 2 4 4 2" xfId="30297" xr:uid="{00000000-0005-0000-0000-00006F610000}"/>
    <cellStyle name="Normal 34 2 4 5" xfId="30298" xr:uid="{00000000-0005-0000-0000-000070610000}"/>
    <cellStyle name="Normal 34 2 4 6" xfId="30299" xr:uid="{00000000-0005-0000-0000-000071610000}"/>
    <cellStyle name="Normal 34 2 5" xfId="5792" xr:uid="{00000000-0005-0000-0000-000072610000}"/>
    <cellStyle name="Normal 34 2 5 2" xfId="5793" xr:uid="{00000000-0005-0000-0000-000073610000}"/>
    <cellStyle name="Normal 34 2 5 2 2" xfId="7973" xr:uid="{00000000-0005-0000-0000-000074610000}"/>
    <cellStyle name="Normal 34 2 5 2 2 2" xfId="16218" xr:uid="{00000000-0005-0000-0000-000075610000}"/>
    <cellStyle name="Normal 34 2 5 2 2 2 2" xfId="30301" xr:uid="{00000000-0005-0000-0000-000076610000}"/>
    <cellStyle name="Normal 34 2 5 2 2 3" xfId="30302" xr:uid="{00000000-0005-0000-0000-000077610000}"/>
    <cellStyle name="Normal 34 2 5 2 2 4" xfId="30300" xr:uid="{00000000-0005-0000-0000-000078610000}"/>
    <cellStyle name="Normal 34 2 5 2 3" xfId="14245" xr:uid="{00000000-0005-0000-0000-000079610000}"/>
    <cellStyle name="Normal 34 2 5 2 3 2" xfId="30303" xr:uid="{00000000-0005-0000-0000-00007A610000}"/>
    <cellStyle name="Normal 34 2 5 2 4" xfId="30304" xr:uid="{00000000-0005-0000-0000-00007B610000}"/>
    <cellStyle name="Normal 34 2 5 2 5" xfId="30305" xr:uid="{00000000-0005-0000-0000-00007C610000}"/>
    <cellStyle name="Normal 34 2 5 3" xfId="7972" xr:uid="{00000000-0005-0000-0000-00007D610000}"/>
    <cellStyle name="Normal 34 2 5 3 2" xfId="16217" xr:uid="{00000000-0005-0000-0000-00007E610000}"/>
    <cellStyle name="Normal 34 2 5 3 2 2" xfId="30307" xr:uid="{00000000-0005-0000-0000-00007F610000}"/>
    <cellStyle name="Normal 34 2 5 3 3" xfId="30308" xr:uid="{00000000-0005-0000-0000-000080610000}"/>
    <cellStyle name="Normal 34 2 5 3 4" xfId="30306" xr:uid="{00000000-0005-0000-0000-000081610000}"/>
    <cellStyle name="Normal 34 2 5 4" xfId="14244" xr:uid="{00000000-0005-0000-0000-000082610000}"/>
    <cellStyle name="Normal 34 2 5 4 2" xfId="30309" xr:uid="{00000000-0005-0000-0000-000083610000}"/>
    <cellStyle name="Normal 34 2 5 5" xfId="30310" xr:uid="{00000000-0005-0000-0000-000084610000}"/>
    <cellStyle name="Normal 34 2 5 6" xfId="30311" xr:uid="{00000000-0005-0000-0000-000085610000}"/>
    <cellStyle name="Normal 34 2 6" xfId="5794" xr:uid="{00000000-0005-0000-0000-000086610000}"/>
    <cellStyle name="Normal 34 2 6 2" xfId="7974" xr:uid="{00000000-0005-0000-0000-000087610000}"/>
    <cellStyle name="Normal 34 2 6 2 2" xfId="16219" xr:uid="{00000000-0005-0000-0000-000088610000}"/>
    <cellStyle name="Normal 34 2 6 2 2 2" xfId="30313" xr:uid="{00000000-0005-0000-0000-000089610000}"/>
    <cellStyle name="Normal 34 2 6 2 3" xfId="30314" xr:uid="{00000000-0005-0000-0000-00008A610000}"/>
    <cellStyle name="Normal 34 2 6 2 4" xfId="30312" xr:uid="{00000000-0005-0000-0000-00008B610000}"/>
    <cellStyle name="Normal 34 2 6 3" xfId="14246" xr:uid="{00000000-0005-0000-0000-00008C610000}"/>
    <cellStyle name="Normal 34 2 6 3 2" xfId="30315" xr:uid="{00000000-0005-0000-0000-00008D610000}"/>
    <cellStyle name="Normal 34 2 6 4" xfId="30316" xr:uid="{00000000-0005-0000-0000-00008E610000}"/>
    <cellStyle name="Normal 34 2 6 5" xfId="30317" xr:uid="{00000000-0005-0000-0000-00008F610000}"/>
    <cellStyle name="Normal 34 2 7" xfId="7955" xr:uid="{00000000-0005-0000-0000-000090610000}"/>
    <cellStyle name="Normal 34 2 7 2" xfId="16200" xr:uid="{00000000-0005-0000-0000-000091610000}"/>
    <cellStyle name="Normal 34 2 7 2 2" xfId="30319" xr:uid="{00000000-0005-0000-0000-000092610000}"/>
    <cellStyle name="Normal 34 2 7 3" xfId="30320" xr:uid="{00000000-0005-0000-0000-000093610000}"/>
    <cellStyle name="Normal 34 2 7 4" xfId="30318" xr:uid="{00000000-0005-0000-0000-000094610000}"/>
    <cellStyle name="Normal 34 2 8" xfId="14227" xr:uid="{00000000-0005-0000-0000-000095610000}"/>
    <cellStyle name="Normal 34 2 8 2" xfId="30321" xr:uid="{00000000-0005-0000-0000-000096610000}"/>
    <cellStyle name="Normal 34 2 9" xfId="30322" xr:uid="{00000000-0005-0000-0000-000097610000}"/>
    <cellStyle name="Normal 34 3" xfId="5795" xr:uid="{00000000-0005-0000-0000-000098610000}"/>
    <cellStyle name="Normal 34 3 2" xfId="5796" xr:uid="{00000000-0005-0000-0000-000099610000}"/>
    <cellStyle name="Normal 34 3 2 2" xfId="5797" xr:uid="{00000000-0005-0000-0000-00009A610000}"/>
    <cellStyle name="Normal 34 3 2 2 2" xfId="5798" xr:uid="{00000000-0005-0000-0000-00009B610000}"/>
    <cellStyle name="Normal 34 3 2 2 2 2" xfId="7978" xr:uid="{00000000-0005-0000-0000-00009C610000}"/>
    <cellStyle name="Normal 34 3 2 2 2 2 2" xfId="16223" xr:uid="{00000000-0005-0000-0000-00009D610000}"/>
    <cellStyle name="Normal 34 3 2 2 2 2 2 2" xfId="30324" xr:uid="{00000000-0005-0000-0000-00009E610000}"/>
    <cellStyle name="Normal 34 3 2 2 2 2 3" xfId="30325" xr:uid="{00000000-0005-0000-0000-00009F610000}"/>
    <cellStyle name="Normal 34 3 2 2 2 2 4" xfId="30323" xr:uid="{00000000-0005-0000-0000-0000A0610000}"/>
    <cellStyle name="Normal 34 3 2 2 2 3" xfId="14250" xr:uid="{00000000-0005-0000-0000-0000A1610000}"/>
    <cellStyle name="Normal 34 3 2 2 2 3 2" xfId="30326" xr:uid="{00000000-0005-0000-0000-0000A2610000}"/>
    <cellStyle name="Normal 34 3 2 2 2 4" xfId="30327" xr:uid="{00000000-0005-0000-0000-0000A3610000}"/>
    <cellStyle name="Normal 34 3 2 2 2 5" xfId="30328" xr:uid="{00000000-0005-0000-0000-0000A4610000}"/>
    <cellStyle name="Normal 34 3 2 2 3" xfId="7977" xr:uid="{00000000-0005-0000-0000-0000A5610000}"/>
    <cellStyle name="Normal 34 3 2 2 3 2" xfId="16222" xr:uid="{00000000-0005-0000-0000-0000A6610000}"/>
    <cellStyle name="Normal 34 3 2 2 3 2 2" xfId="30330" xr:uid="{00000000-0005-0000-0000-0000A7610000}"/>
    <cellStyle name="Normal 34 3 2 2 3 3" xfId="30331" xr:uid="{00000000-0005-0000-0000-0000A8610000}"/>
    <cellStyle name="Normal 34 3 2 2 3 4" xfId="30329" xr:uid="{00000000-0005-0000-0000-0000A9610000}"/>
    <cellStyle name="Normal 34 3 2 2 4" xfId="14249" xr:uid="{00000000-0005-0000-0000-0000AA610000}"/>
    <cellStyle name="Normal 34 3 2 2 4 2" xfId="30332" xr:uid="{00000000-0005-0000-0000-0000AB610000}"/>
    <cellStyle name="Normal 34 3 2 2 5" xfId="30333" xr:uid="{00000000-0005-0000-0000-0000AC610000}"/>
    <cellStyle name="Normal 34 3 2 2 6" xfId="30334" xr:uid="{00000000-0005-0000-0000-0000AD610000}"/>
    <cellStyle name="Normal 34 3 2 3" xfId="5799" xr:uid="{00000000-0005-0000-0000-0000AE610000}"/>
    <cellStyle name="Normal 34 3 2 3 2" xfId="7979" xr:uid="{00000000-0005-0000-0000-0000AF610000}"/>
    <cellStyle name="Normal 34 3 2 3 2 2" xfId="16224" xr:uid="{00000000-0005-0000-0000-0000B0610000}"/>
    <cellStyle name="Normal 34 3 2 3 2 2 2" xfId="30336" xr:uid="{00000000-0005-0000-0000-0000B1610000}"/>
    <cellStyle name="Normal 34 3 2 3 2 3" xfId="30337" xr:uid="{00000000-0005-0000-0000-0000B2610000}"/>
    <cellStyle name="Normal 34 3 2 3 2 4" xfId="30335" xr:uid="{00000000-0005-0000-0000-0000B3610000}"/>
    <cellStyle name="Normal 34 3 2 3 3" xfId="14251" xr:uid="{00000000-0005-0000-0000-0000B4610000}"/>
    <cellStyle name="Normal 34 3 2 3 3 2" xfId="30338" xr:uid="{00000000-0005-0000-0000-0000B5610000}"/>
    <cellStyle name="Normal 34 3 2 3 4" xfId="30339" xr:uid="{00000000-0005-0000-0000-0000B6610000}"/>
    <cellStyle name="Normal 34 3 2 3 5" xfId="30340" xr:uid="{00000000-0005-0000-0000-0000B7610000}"/>
    <cellStyle name="Normal 34 3 2 4" xfId="7976" xr:uid="{00000000-0005-0000-0000-0000B8610000}"/>
    <cellStyle name="Normal 34 3 2 4 2" xfId="16221" xr:uid="{00000000-0005-0000-0000-0000B9610000}"/>
    <cellStyle name="Normal 34 3 2 4 2 2" xfId="30342" xr:uid="{00000000-0005-0000-0000-0000BA610000}"/>
    <cellStyle name="Normal 34 3 2 4 3" xfId="30343" xr:uid="{00000000-0005-0000-0000-0000BB610000}"/>
    <cellStyle name="Normal 34 3 2 4 4" xfId="30341" xr:uid="{00000000-0005-0000-0000-0000BC610000}"/>
    <cellStyle name="Normal 34 3 2 5" xfId="14248" xr:uid="{00000000-0005-0000-0000-0000BD610000}"/>
    <cellStyle name="Normal 34 3 2 5 2" xfId="30344" xr:uid="{00000000-0005-0000-0000-0000BE610000}"/>
    <cellStyle name="Normal 34 3 2 6" xfId="30345" xr:uid="{00000000-0005-0000-0000-0000BF610000}"/>
    <cellStyle name="Normal 34 3 2 7" xfId="30346" xr:uid="{00000000-0005-0000-0000-0000C0610000}"/>
    <cellStyle name="Normal 34 3 3" xfId="5800" xr:uid="{00000000-0005-0000-0000-0000C1610000}"/>
    <cellStyle name="Normal 34 3 3 2" xfId="5801" xr:uid="{00000000-0005-0000-0000-0000C2610000}"/>
    <cellStyle name="Normal 34 3 3 2 2" xfId="7981" xr:uid="{00000000-0005-0000-0000-0000C3610000}"/>
    <cellStyle name="Normal 34 3 3 2 2 2" xfId="16226" xr:uid="{00000000-0005-0000-0000-0000C4610000}"/>
    <cellStyle name="Normal 34 3 3 2 2 2 2" xfId="30348" xr:uid="{00000000-0005-0000-0000-0000C5610000}"/>
    <cellStyle name="Normal 34 3 3 2 2 3" xfId="30349" xr:uid="{00000000-0005-0000-0000-0000C6610000}"/>
    <cellStyle name="Normal 34 3 3 2 2 4" xfId="30347" xr:uid="{00000000-0005-0000-0000-0000C7610000}"/>
    <cellStyle name="Normal 34 3 3 2 3" xfId="14253" xr:uid="{00000000-0005-0000-0000-0000C8610000}"/>
    <cellStyle name="Normal 34 3 3 2 3 2" xfId="30350" xr:uid="{00000000-0005-0000-0000-0000C9610000}"/>
    <cellStyle name="Normal 34 3 3 2 4" xfId="30351" xr:uid="{00000000-0005-0000-0000-0000CA610000}"/>
    <cellStyle name="Normal 34 3 3 2 5" xfId="30352" xr:uid="{00000000-0005-0000-0000-0000CB610000}"/>
    <cellStyle name="Normal 34 3 3 3" xfId="7980" xr:uid="{00000000-0005-0000-0000-0000CC610000}"/>
    <cellStyle name="Normal 34 3 3 3 2" xfId="16225" xr:uid="{00000000-0005-0000-0000-0000CD610000}"/>
    <cellStyle name="Normal 34 3 3 3 2 2" xfId="30354" xr:uid="{00000000-0005-0000-0000-0000CE610000}"/>
    <cellStyle name="Normal 34 3 3 3 3" xfId="30355" xr:uid="{00000000-0005-0000-0000-0000CF610000}"/>
    <cellStyle name="Normal 34 3 3 3 4" xfId="30353" xr:uid="{00000000-0005-0000-0000-0000D0610000}"/>
    <cellStyle name="Normal 34 3 3 4" xfId="14252" xr:uid="{00000000-0005-0000-0000-0000D1610000}"/>
    <cellStyle name="Normal 34 3 3 4 2" xfId="30356" xr:uid="{00000000-0005-0000-0000-0000D2610000}"/>
    <cellStyle name="Normal 34 3 3 5" xfId="30357" xr:uid="{00000000-0005-0000-0000-0000D3610000}"/>
    <cellStyle name="Normal 34 3 3 6" xfId="30358" xr:uid="{00000000-0005-0000-0000-0000D4610000}"/>
    <cellStyle name="Normal 34 3 4" xfId="5802" xr:uid="{00000000-0005-0000-0000-0000D5610000}"/>
    <cellStyle name="Normal 34 3 4 2" xfId="5803" xr:uid="{00000000-0005-0000-0000-0000D6610000}"/>
    <cellStyle name="Normal 34 3 4 2 2" xfId="7983" xr:uid="{00000000-0005-0000-0000-0000D7610000}"/>
    <cellStyle name="Normal 34 3 4 2 2 2" xfId="16228" xr:uid="{00000000-0005-0000-0000-0000D8610000}"/>
    <cellStyle name="Normal 34 3 4 2 2 2 2" xfId="30360" xr:uid="{00000000-0005-0000-0000-0000D9610000}"/>
    <cellStyle name="Normal 34 3 4 2 2 3" xfId="30361" xr:uid="{00000000-0005-0000-0000-0000DA610000}"/>
    <cellStyle name="Normal 34 3 4 2 2 4" xfId="30359" xr:uid="{00000000-0005-0000-0000-0000DB610000}"/>
    <cellStyle name="Normal 34 3 4 2 3" xfId="14255" xr:uid="{00000000-0005-0000-0000-0000DC610000}"/>
    <cellStyle name="Normal 34 3 4 2 3 2" xfId="30362" xr:uid="{00000000-0005-0000-0000-0000DD610000}"/>
    <cellStyle name="Normal 34 3 4 2 4" xfId="30363" xr:uid="{00000000-0005-0000-0000-0000DE610000}"/>
    <cellStyle name="Normal 34 3 4 2 5" xfId="30364" xr:uid="{00000000-0005-0000-0000-0000DF610000}"/>
    <cellStyle name="Normal 34 3 4 3" xfId="7982" xr:uid="{00000000-0005-0000-0000-0000E0610000}"/>
    <cellStyle name="Normal 34 3 4 3 2" xfId="16227" xr:uid="{00000000-0005-0000-0000-0000E1610000}"/>
    <cellStyle name="Normal 34 3 4 3 2 2" xfId="30366" xr:uid="{00000000-0005-0000-0000-0000E2610000}"/>
    <cellStyle name="Normal 34 3 4 3 3" xfId="30367" xr:uid="{00000000-0005-0000-0000-0000E3610000}"/>
    <cellStyle name="Normal 34 3 4 3 4" xfId="30365" xr:uid="{00000000-0005-0000-0000-0000E4610000}"/>
    <cellStyle name="Normal 34 3 4 4" xfId="14254" xr:uid="{00000000-0005-0000-0000-0000E5610000}"/>
    <cellStyle name="Normal 34 3 4 4 2" xfId="30368" xr:uid="{00000000-0005-0000-0000-0000E6610000}"/>
    <cellStyle name="Normal 34 3 4 5" xfId="30369" xr:uid="{00000000-0005-0000-0000-0000E7610000}"/>
    <cellStyle name="Normal 34 3 4 6" xfId="30370" xr:uid="{00000000-0005-0000-0000-0000E8610000}"/>
    <cellStyle name="Normal 34 3 5" xfId="5804" xr:uid="{00000000-0005-0000-0000-0000E9610000}"/>
    <cellStyle name="Normal 34 3 5 2" xfId="7984" xr:uid="{00000000-0005-0000-0000-0000EA610000}"/>
    <cellStyle name="Normal 34 3 5 2 2" xfId="16229" xr:uid="{00000000-0005-0000-0000-0000EB610000}"/>
    <cellStyle name="Normal 34 3 5 2 2 2" xfId="30372" xr:uid="{00000000-0005-0000-0000-0000EC610000}"/>
    <cellStyle name="Normal 34 3 5 2 3" xfId="30373" xr:uid="{00000000-0005-0000-0000-0000ED610000}"/>
    <cellStyle name="Normal 34 3 5 2 4" xfId="30371" xr:uid="{00000000-0005-0000-0000-0000EE610000}"/>
    <cellStyle name="Normal 34 3 5 3" xfId="14256" xr:uid="{00000000-0005-0000-0000-0000EF610000}"/>
    <cellStyle name="Normal 34 3 5 3 2" xfId="30374" xr:uid="{00000000-0005-0000-0000-0000F0610000}"/>
    <cellStyle name="Normal 34 3 5 4" xfId="30375" xr:uid="{00000000-0005-0000-0000-0000F1610000}"/>
    <cellStyle name="Normal 34 3 5 5" xfId="30376" xr:uid="{00000000-0005-0000-0000-0000F2610000}"/>
    <cellStyle name="Normal 34 3 6" xfId="7975" xr:uid="{00000000-0005-0000-0000-0000F3610000}"/>
    <cellStyle name="Normal 34 3 6 2" xfId="16220" xr:uid="{00000000-0005-0000-0000-0000F4610000}"/>
    <cellStyle name="Normal 34 3 6 2 2" xfId="30378" xr:uid="{00000000-0005-0000-0000-0000F5610000}"/>
    <cellStyle name="Normal 34 3 6 3" xfId="30379" xr:uid="{00000000-0005-0000-0000-0000F6610000}"/>
    <cellStyle name="Normal 34 3 6 4" xfId="30377" xr:uid="{00000000-0005-0000-0000-0000F7610000}"/>
    <cellStyle name="Normal 34 3 7" xfId="14247" xr:uid="{00000000-0005-0000-0000-0000F8610000}"/>
    <cellStyle name="Normal 34 3 7 2" xfId="30380" xr:uid="{00000000-0005-0000-0000-0000F9610000}"/>
    <cellStyle name="Normal 34 3 8" xfId="30381" xr:uid="{00000000-0005-0000-0000-0000FA610000}"/>
    <cellStyle name="Normal 34 3 9" xfId="30382" xr:uid="{00000000-0005-0000-0000-0000FB610000}"/>
    <cellStyle name="Normal 34 4" xfId="5805" xr:uid="{00000000-0005-0000-0000-0000FC610000}"/>
    <cellStyle name="Normal 34 4 2" xfId="5806" xr:uid="{00000000-0005-0000-0000-0000FD610000}"/>
    <cellStyle name="Normal 34 4 2 2" xfId="5807" xr:uid="{00000000-0005-0000-0000-0000FE610000}"/>
    <cellStyle name="Normal 34 4 2 2 2" xfId="7987" xr:uid="{00000000-0005-0000-0000-0000FF610000}"/>
    <cellStyle name="Normal 34 4 2 2 2 2" xfId="16232" xr:uid="{00000000-0005-0000-0000-000000620000}"/>
    <cellStyle name="Normal 34 4 2 2 2 2 2" xfId="30384" xr:uid="{00000000-0005-0000-0000-000001620000}"/>
    <cellStyle name="Normal 34 4 2 2 2 3" xfId="30385" xr:uid="{00000000-0005-0000-0000-000002620000}"/>
    <cellStyle name="Normal 34 4 2 2 2 4" xfId="30383" xr:uid="{00000000-0005-0000-0000-000003620000}"/>
    <cellStyle name="Normal 34 4 2 2 3" xfId="14259" xr:uid="{00000000-0005-0000-0000-000004620000}"/>
    <cellStyle name="Normal 34 4 2 2 3 2" xfId="30386" xr:uid="{00000000-0005-0000-0000-000005620000}"/>
    <cellStyle name="Normal 34 4 2 2 4" xfId="30387" xr:uid="{00000000-0005-0000-0000-000006620000}"/>
    <cellStyle name="Normal 34 4 2 2 5" xfId="30388" xr:uid="{00000000-0005-0000-0000-000007620000}"/>
    <cellStyle name="Normal 34 4 2 3" xfId="7986" xr:uid="{00000000-0005-0000-0000-000008620000}"/>
    <cellStyle name="Normal 34 4 2 3 2" xfId="16231" xr:uid="{00000000-0005-0000-0000-000009620000}"/>
    <cellStyle name="Normal 34 4 2 3 2 2" xfId="30390" xr:uid="{00000000-0005-0000-0000-00000A620000}"/>
    <cellStyle name="Normal 34 4 2 3 3" xfId="30391" xr:uid="{00000000-0005-0000-0000-00000B620000}"/>
    <cellStyle name="Normal 34 4 2 3 4" xfId="30389" xr:uid="{00000000-0005-0000-0000-00000C620000}"/>
    <cellStyle name="Normal 34 4 2 4" xfId="14258" xr:uid="{00000000-0005-0000-0000-00000D620000}"/>
    <cellStyle name="Normal 34 4 2 4 2" xfId="30392" xr:uid="{00000000-0005-0000-0000-00000E620000}"/>
    <cellStyle name="Normal 34 4 2 5" xfId="30393" xr:uid="{00000000-0005-0000-0000-00000F620000}"/>
    <cellStyle name="Normal 34 4 2 6" xfId="30394" xr:uid="{00000000-0005-0000-0000-000010620000}"/>
    <cellStyle name="Normal 34 4 3" xfId="5808" xr:uid="{00000000-0005-0000-0000-000011620000}"/>
    <cellStyle name="Normal 34 4 3 2" xfId="5809" xr:uid="{00000000-0005-0000-0000-000012620000}"/>
    <cellStyle name="Normal 34 4 3 2 2" xfId="7989" xr:uid="{00000000-0005-0000-0000-000013620000}"/>
    <cellStyle name="Normal 34 4 3 2 2 2" xfId="16234" xr:uid="{00000000-0005-0000-0000-000014620000}"/>
    <cellStyle name="Normal 34 4 3 2 2 2 2" xfId="30396" xr:uid="{00000000-0005-0000-0000-000015620000}"/>
    <cellStyle name="Normal 34 4 3 2 2 3" xfId="30397" xr:uid="{00000000-0005-0000-0000-000016620000}"/>
    <cellStyle name="Normal 34 4 3 2 2 4" xfId="30395" xr:uid="{00000000-0005-0000-0000-000017620000}"/>
    <cellStyle name="Normal 34 4 3 2 3" xfId="14261" xr:uid="{00000000-0005-0000-0000-000018620000}"/>
    <cellStyle name="Normal 34 4 3 2 3 2" xfId="30398" xr:uid="{00000000-0005-0000-0000-000019620000}"/>
    <cellStyle name="Normal 34 4 3 2 4" xfId="30399" xr:uid="{00000000-0005-0000-0000-00001A620000}"/>
    <cellStyle name="Normal 34 4 3 2 5" xfId="30400" xr:uid="{00000000-0005-0000-0000-00001B620000}"/>
    <cellStyle name="Normal 34 4 3 3" xfId="7988" xr:uid="{00000000-0005-0000-0000-00001C620000}"/>
    <cellStyle name="Normal 34 4 3 3 2" xfId="16233" xr:uid="{00000000-0005-0000-0000-00001D620000}"/>
    <cellStyle name="Normal 34 4 3 3 2 2" xfId="30402" xr:uid="{00000000-0005-0000-0000-00001E620000}"/>
    <cellStyle name="Normal 34 4 3 3 3" xfId="30403" xr:uid="{00000000-0005-0000-0000-00001F620000}"/>
    <cellStyle name="Normal 34 4 3 3 4" xfId="30401" xr:uid="{00000000-0005-0000-0000-000020620000}"/>
    <cellStyle name="Normal 34 4 3 4" xfId="14260" xr:uid="{00000000-0005-0000-0000-000021620000}"/>
    <cellStyle name="Normal 34 4 3 4 2" xfId="30404" xr:uid="{00000000-0005-0000-0000-000022620000}"/>
    <cellStyle name="Normal 34 4 3 5" xfId="30405" xr:uid="{00000000-0005-0000-0000-000023620000}"/>
    <cellStyle name="Normal 34 4 3 6" xfId="30406" xr:uid="{00000000-0005-0000-0000-000024620000}"/>
    <cellStyle name="Normal 34 4 4" xfId="5810" xr:uid="{00000000-0005-0000-0000-000025620000}"/>
    <cellStyle name="Normal 34 4 4 2" xfId="7990" xr:uid="{00000000-0005-0000-0000-000026620000}"/>
    <cellStyle name="Normal 34 4 4 2 2" xfId="16235" xr:uid="{00000000-0005-0000-0000-000027620000}"/>
    <cellStyle name="Normal 34 4 4 2 2 2" xfId="30408" xr:uid="{00000000-0005-0000-0000-000028620000}"/>
    <cellStyle name="Normal 34 4 4 2 3" xfId="30409" xr:uid="{00000000-0005-0000-0000-000029620000}"/>
    <cellStyle name="Normal 34 4 4 2 4" xfId="30407" xr:uid="{00000000-0005-0000-0000-00002A620000}"/>
    <cellStyle name="Normal 34 4 4 3" xfId="14262" xr:uid="{00000000-0005-0000-0000-00002B620000}"/>
    <cellStyle name="Normal 34 4 4 3 2" xfId="30410" xr:uid="{00000000-0005-0000-0000-00002C620000}"/>
    <cellStyle name="Normal 34 4 4 4" xfId="30411" xr:uid="{00000000-0005-0000-0000-00002D620000}"/>
    <cellStyle name="Normal 34 4 4 5" xfId="30412" xr:uid="{00000000-0005-0000-0000-00002E620000}"/>
    <cellStyle name="Normal 34 4 5" xfId="7985" xr:uid="{00000000-0005-0000-0000-00002F620000}"/>
    <cellStyle name="Normal 34 4 5 2" xfId="16230" xr:uid="{00000000-0005-0000-0000-000030620000}"/>
    <cellStyle name="Normal 34 4 5 2 2" xfId="30414" xr:uid="{00000000-0005-0000-0000-000031620000}"/>
    <cellStyle name="Normal 34 4 5 3" xfId="30415" xr:uid="{00000000-0005-0000-0000-000032620000}"/>
    <cellStyle name="Normal 34 4 5 4" xfId="30413" xr:uid="{00000000-0005-0000-0000-000033620000}"/>
    <cellStyle name="Normal 34 4 6" xfId="14257" xr:uid="{00000000-0005-0000-0000-000034620000}"/>
    <cellStyle name="Normal 34 4 6 2" xfId="30416" xr:uid="{00000000-0005-0000-0000-000035620000}"/>
    <cellStyle name="Normal 34 4 7" xfId="30417" xr:uid="{00000000-0005-0000-0000-000036620000}"/>
    <cellStyle name="Normal 34 4 8" xfId="30418" xr:uid="{00000000-0005-0000-0000-000037620000}"/>
    <cellStyle name="Normal 34 5" xfId="5811" xr:uid="{00000000-0005-0000-0000-000038620000}"/>
    <cellStyle name="Normal 34 5 2" xfId="5812" xr:uid="{00000000-0005-0000-0000-000039620000}"/>
    <cellStyle name="Normal 34 5 2 2" xfId="7992" xr:uid="{00000000-0005-0000-0000-00003A620000}"/>
    <cellStyle name="Normal 34 5 2 2 2" xfId="16237" xr:uid="{00000000-0005-0000-0000-00003B620000}"/>
    <cellStyle name="Normal 34 5 2 2 2 2" xfId="30420" xr:uid="{00000000-0005-0000-0000-00003C620000}"/>
    <cellStyle name="Normal 34 5 2 2 3" xfId="30421" xr:uid="{00000000-0005-0000-0000-00003D620000}"/>
    <cellStyle name="Normal 34 5 2 2 4" xfId="30419" xr:uid="{00000000-0005-0000-0000-00003E620000}"/>
    <cellStyle name="Normal 34 5 2 3" xfId="14264" xr:uid="{00000000-0005-0000-0000-00003F620000}"/>
    <cellStyle name="Normal 34 5 2 3 2" xfId="30422" xr:uid="{00000000-0005-0000-0000-000040620000}"/>
    <cellStyle name="Normal 34 5 2 4" xfId="30423" xr:uid="{00000000-0005-0000-0000-000041620000}"/>
    <cellStyle name="Normal 34 5 2 5" xfId="30424" xr:uid="{00000000-0005-0000-0000-000042620000}"/>
    <cellStyle name="Normal 34 5 3" xfId="7991" xr:uid="{00000000-0005-0000-0000-000043620000}"/>
    <cellStyle name="Normal 34 5 3 2" xfId="16236" xr:uid="{00000000-0005-0000-0000-000044620000}"/>
    <cellStyle name="Normal 34 5 3 2 2" xfId="30426" xr:uid="{00000000-0005-0000-0000-000045620000}"/>
    <cellStyle name="Normal 34 5 3 3" xfId="30427" xr:uid="{00000000-0005-0000-0000-000046620000}"/>
    <cellStyle name="Normal 34 5 3 4" xfId="30425" xr:uid="{00000000-0005-0000-0000-000047620000}"/>
    <cellStyle name="Normal 34 5 4" xfId="14263" xr:uid="{00000000-0005-0000-0000-000048620000}"/>
    <cellStyle name="Normal 34 5 4 2" xfId="30428" xr:uid="{00000000-0005-0000-0000-000049620000}"/>
    <cellStyle name="Normal 34 5 5" xfId="30429" xr:uid="{00000000-0005-0000-0000-00004A620000}"/>
    <cellStyle name="Normal 34 5 6" xfId="30430" xr:uid="{00000000-0005-0000-0000-00004B620000}"/>
    <cellStyle name="Normal 34 6" xfId="5813" xr:uid="{00000000-0005-0000-0000-00004C620000}"/>
    <cellStyle name="Normal 34 6 2" xfId="5814" xr:uid="{00000000-0005-0000-0000-00004D620000}"/>
    <cellStyle name="Normal 34 6 2 2" xfId="7994" xr:uid="{00000000-0005-0000-0000-00004E620000}"/>
    <cellStyle name="Normal 34 6 2 2 2" xfId="16239" xr:uid="{00000000-0005-0000-0000-00004F620000}"/>
    <cellStyle name="Normal 34 6 2 2 2 2" xfId="30432" xr:uid="{00000000-0005-0000-0000-000050620000}"/>
    <cellStyle name="Normal 34 6 2 2 3" xfId="30433" xr:uid="{00000000-0005-0000-0000-000051620000}"/>
    <cellStyle name="Normal 34 6 2 2 4" xfId="30431" xr:uid="{00000000-0005-0000-0000-000052620000}"/>
    <cellStyle name="Normal 34 6 2 3" xfId="14266" xr:uid="{00000000-0005-0000-0000-000053620000}"/>
    <cellStyle name="Normal 34 6 2 3 2" xfId="30434" xr:uid="{00000000-0005-0000-0000-000054620000}"/>
    <cellStyle name="Normal 34 6 2 4" xfId="30435" xr:uid="{00000000-0005-0000-0000-000055620000}"/>
    <cellStyle name="Normal 34 6 2 5" xfId="30436" xr:uid="{00000000-0005-0000-0000-000056620000}"/>
    <cellStyle name="Normal 34 6 3" xfId="7993" xr:uid="{00000000-0005-0000-0000-000057620000}"/>
    <cellStyle name="Normal 34 6 3 2" xfId="16238" xr:uid="{00000000-0005-0000-0000-000058620000}"/>
    <cellStyle name="Normal 34 6 3 2 2" xfId="30438" xr:uid="{00000000-0005-0000-0000-000059620000}"/>
    <cellStyle name="Normal 34 6 3 3" xfId="30439" xr:uid="{00000000-0005-0000-0000-00005A620000}"/>
    <cellStyle name="Normal 34 6 3 4" xfId="30437" xr:uid="{00000000-0005-0000-0000-00005B620000}"/>
    <cellStyle name="Normal 34 6 4" xfId="14265" xr:uid="{00000000-0005-0000-0000-00005C620000}"/>
    <cellStyle name="Normal 34 6 4 2" xfId="30440" xr:uid="{00000000-0005-0000-0000-00005D620000}"/>
    <cellStyle name="Normal 34 6 5" xfId="30441" xr:uid="{00000000-0005-0000-0000-00005E620000}"/>
    <cellStyle name="Normal 34 6 6" xfId="30442" xr:uid="{00000000-0005-0000-0000-00005F620000}"/>
    <cellStyle name="Normal 34 7" xfId="5815" xr:uid="{00000000-0005-0000-0000-000060620000}"/>
    <cellStyle name="Normal 34 7 2" xfId="7995" xr:uid="{00000000-0005-0000-0000-000061620000}"/>
    <cellStyle name="Normal 34 7 2 2" xfId="16240" xr:uid="{00000000-0005-0000-0000-000062620000}"/>
    <cellStyle name="Normal 34 7 2 2 2" xfId="30444" xr:uid="{00000000-0005-0000-0000-000063620000}"/>
    <cellStyle name="Normal 34 7 2 3" xfId="30445" xr:uid="{00000000-0005-0000-0000-000064620000}"/>
    <cellStyle name="Normal 34 7 2 4" xfId="30443" xr:uid="{00000000-0005-0000-0000-000065620000}"/>
    <cellStyle name="Normal 34 7 3" xfId="14267" xr:uid="{00000000-0005-0000-0000-000066620000}"/>
    <cellStyle name="Normal 34 7 3 2" xfId="30446" xr:uid="{00000000-0005-0000-0000-000067620000}"/>
    <cellStyle name="Normal 34 7 4" xfId="30447" xr:uid="{00000000-0005-0000-0000-000068620000}"/>
    <cellStyle name="Normal 34 7 5" xfId="30448" xr:uid="{00000000-0005-0000-0000-000069620000}"/>
    <cellStyle name="Normal 34 8" xfId="7954" xr:uid="{00000000-0005-0000-0000-00006A620000}"/>
    <cellStyle name="Normal 34 8 2" xfId="16199" xr:uid="{00000000-0005-0000-0000-00006B620000}"/>
    <cellStyle name="Normal 34 8 2 2" xfId="30450" xr:uid="{00000000-0005-0000-0000-00006C620000}"/>
    <cellStyle name="Normal 34 8 3" xfId="30451" xr:uid="{00000000-0005-0000-0000-00006D620000}"/>
    <cellStyle name="Normal 34 8 4" xfId="30449" xr:uid="{00000000-0005-0000-0000-00006E620000}"/>
    <cellStyle name="Normal 34 9" xfId="9847" xr:uid="{00000000-0005-0000-0000-00006F620000}"/>
    <cellStyle name="Normal 34 9 2" xfId="30453" xr:uid="{00000000-0005-0000-0000-000070620000}"/>
    <cellStyle name="Normal 34 9 3" xfId="30452" xr:uid="{00000000-0005-0000-0000-000071620000}"/>
    <cellStyle name="Normal 340" xfId="2507" xr:uid="{00000000-0005-0000-0000-000072620000}"/>
    <cellStyle name="Normal 340 2" xfId="8908" xr:uid="{00000000-0005-0000-0000-000073620000}"/>
    <cellStyle name="Normal 340 2 2" xfId="30456" xr:uid="{00000000-0005-0000-0000-000074620000}"/>
    <cellStyle name="Normal 340 2 2 2" xfId="30457" xr:uid="{00000000-0005-0000-0000-000075620000}"/>
    <cellStyle name="Normal 340 2 2 3" xfId="30458" xr:uid="{00000000-0005-0000-0000-000076620000}"/>
    <cellStyle name="Normal 340 2 2 3 2" xfId="30459" xr:uid="{00000000-0005-0000-0000-000077620000}"/>
    <cellStyle name="Normal 340 2 2 4" xfId="30460" xr:uid="{00000000-0005-0000-0000-000078620000}"/>
    <cellStyle name="Normal 340 2 3" xfId="30461" xr:uid="{00000000-0005-0000-0000-000079620000}"/>
    <cellStyle name="Normal 340 2 3 2" xfId="30462" xr:uid="{00000000-0005-0000-0000-00007A620000}"/>
    <cellStyle name="Normal 340 2 3 2 2" xfId="30463" xr:uid="{00000000-0005-0000-0000-00007B620000}"/>
    <cellStyle name="Normal 340 2 3 3" xfId="30464" xr:uid="{00000000-0005-0000-0000-00007C620000}"/>
    <cellStyle name="Normal 340 2 4" xfId="30465" xr:uid="{00000000-0005-0000-0000-00007D620000}"/>
    <cellStyle name="Normal 340 2 4 2" xfId="30466" xr:uid="{00000000-0005-0000-0000-00007E620000}"/>
    <cellStyle name="Normal 340 2 5" xfId="30467" xr:uid="{00000000-0005-0000-0000-00007F620000}"/>
    <cellStyle name="Normal 340 2 6" xfId="30468" xr:uid="{00000000-0005-0000-0000-000080620000}"/>
    <cellStyle name="Normal 340 2 7" xfId="30455" xr:uid="{00000000-0005-0000-0000-000081620000}"/>
    <cellStyle name="Normal 340 3" xfId="5816" xr:uid="{00000000-0005-0000-0000-000082620000}"/>
    <cellStyle name="Normal 340 3 2" xfId="30470" xr:uid="{00000000-0005-0000-0000-000083620000}"/>
    <cellStyle name="Normal 340 3 3" xfId="30471" xr:uid="{00000000-0005-0000-0000-000084620000}"/>
    <cellStyle name="Normal 340 3 3 2" xfId="30472" xr:uid="{00000000-0005-0000-0000-000085620000}"/>
    <cellStyle name="Normal 340 3 4" xfId="30473" xr:uid="{00000000-0005-0000-0000-000086620000}"/>
    <cellStyle name="Normal 340 3 5" xfId="30469" xr:uid="{00000000-0005-0000-0000-000087620000}"/>
    <cellStyle name="Normal 340 4" xfId="30474" xr:uid="{00000000-0005-0000-0000-000088620000}"/>
    <cellStyle name="Normal 340 4 2" xfId="30475" xr:uid="{00000000-0005-0000-0000-000089620000}"/>
    <cellStyle name="Normal 340 4 2 2" xfId="30476" xr:uid="{00000000-0005-0000-0000-00008A620000}"/>
    <cellStyle name="Normal 340 4 3" xfId="30477" xr:uid="{00000000-0005-0000-0000-00008B620000}"/>
    <cellStyle name="Normal 340 5" xfId="30478" xr:uid="{00000000-0005-0000-0000-00008C620000}"/>
    <cellStyle name="Normal 340 5 2" xfId="30479" xr:uid="{00000000-0005-0000-0000-00008D620000}"/>
    <cellStyle name="Normal 340 5 2 2" xfId="30480" xr:uid="{00000000-0005-0000-0000-00008E620000}"/>
    <cellStyle name="Normal 340 6" xfId="30481" xr:uid="{00000000-0005-0000-0000-00008F620000}"/>
    <cellStyle name="Normal 340 7" xfId="30482" xr:uid="{00000000-0005-0000-0000-000090620000}"/>
    <cellStyle name="Normal 340 8" xfId="30483" xr:uid="{00000000-0005-0000-0000-000091620000}"/>
    <cellStyle name="Normal 340 9" xfId="30454" xr:uid="{00000000-0005-0000-0000-000092620000}"/>
    <cellStyle name="Normal 341" xfId="2508" xr:uid="{00000000-0005-0000-0000-000093620000}"/>
    <cellStyle name="Normal 341 2" xfId="8918" xr:uid="{00000000-0005-0000-0000-000094620000}"/>
    <cellStyle name="Normal 341 2 2" xfId="30486" xr:uid="{00000000-0005-0000-0000-000095620000}"/>
    <cellStyle name="Normal 341 2 2 2" xfId="30487" xr:uid="{00000000-0005-0000-0000-000096620000}"/>
    <cellStyle name="Normal 341 2 2 3" xfId="30488" xr:uid="{00000000-0005-0000-0000-000097620000}"/>
    <cellStyle name="Normal 341 2 2 3 2" xfId="30489" xr:uid="{00000000-0005-0000-0000-000098620000}"/>
    <cellStyle name="Normal 341 2 2 4" xfId="30490" xr:uid="{00000000-0005-0000-0000-000099620000}"/>
    <cellStyle name="Normal 341 2 3" xfId="30491" xr:uid="{00000000-0005-0000-0000-00009A620000}"/>
    <cellStyle name="Normal 341 2 3 2" xfId="30492" xr:uid="{00000000-0005-0000-0000-00009B620000}"/>
    <cellStyle name="Normal 341 2 3 2 2" xfId="30493" xr:uid="{00000000-0005-0000-0000-00009C620000}"/>
    <cellStyle name="Normal 341 2 3 3" xfId="30494" xr:uid="{00000000-0005-0000-0000-00009D620000}"/>
    <cellStyle name="Normal 341 2 4" xfId="30495" xr:uid="{00000000-0005-0000-0000-00009E620000}"/>
    <cellStyle name="Normal 341 2 4 2" xfId="30496" xr:uid="{00000000-0005-0000-0000-00009F620000}"/>
    <cellStyle name="Normal 341 2 5" xfId="30497" xr:uid="{00000000-0005-0000-0000-0000A0620000}"/>
    <cellStyle name="Normal 341 2 6" xfId="30498" xr:uid="{00000000-0005-0000-0000-0000A1620000}"/>
    <cellStyle name="Normal 341 2 7" xfId="30485" xr:uid="{00000000-0005-0000-0000-0000A2620000}"/>
    <cellStyle name="Normal 341 3" xfId="5817" xr:uid="{00000000-0005-0000-0000-0000A3620000}"/>
    <cellStyle name="Normal 341 3 2" xfId="30500" xr:uid="{00000000-0005-0000-0000-0000A4620000}"/>
    <cellStyle name="Normal 341 3 3" xfId="30501" xr:uid="{00000000-0005-0000-0000-0000A5620000}"/>
    <cellStyle name="Normal 341 3 3 2" xfId="30502" xr:uid="{00000000-0005-0000-0000-0000A6620000}"/>
    <cellStyle name="Normal 341 3 4" xfId="30503" xr:uid="{00000000-0005-0000-0000-0000A7620000}"/>
    <cellStyle name="Normal 341 3 5" xfId="30499" xr:uid="{00000000-0005-0000-0000-0000A8620000}"/>
    <cellStyle name="Normal 341 4" xfId="30504" xr:uid="{00000000-0005-0000-0000-0000A9620000}"/>
    <cellStyle name="Normal 341 4 2" xfId="30505" xr:uid="{00000000-0005-0000-0000-0000AA620000}"/>
    <cellStyle name="Normal 341 4 2 2" xfId="30506" xr:uid="{00000000-0005-0000-0000-0000AB620000}"/>
    <cellStyle name="Normal 341 4 3" xfId="30507" xr:uid="{00000000-0005-0000-0000-0000AC620000}"/>
    <cellStyle name="Normal 341 5" xfId="30508" xr:uid="{00000000-0005-0000-0000-0000AD620000}"/>
    <cellStyle name="Normal 341 5 2" xfId="30509" xr:uid="{00000000-0005-0000-0000-0000AE620000}"/>
    <cellStyle name="Normal 341 5 2 2" xfId="30510" xr:uid="{00000000-0005-0000-0000-0000AF620000}"/>
    <cellStyle name="Normal 341 6" xfId="30511" xr:uid="{00000000-0005-0000-0000-0000B0620000}"/>
    <cellStyle name="Normal 341 7" xfId="30512" xr:uid="{00000000-0005-0000-0000-0000B1620000}"/>
    <cellStyle name="Normal 341 8" xfId="30513" xr:uid="{00000000-0005-0000-0000-0000B2620000}"/>
    <cellStyle name="Normal 341 9" xfId="30484" xr:uid="{00000000-0005-0000-0000-0000B3620000}"/>
    <cellStyle name="Normal 342" xfId="2509" xr:uid="{00000000-0005-0000-0000-0000B4620000}"/>
    <cellStyle name="Normal 342 2" xfId="10008" xr:uid="{00000000-0005-0000-0000-0000B5620000}"/>
    <cellStyle name="Normal 342 2 2" xfId="30516" xr:uid="{00000000-0005-0000-0000-0000B6620000}"/>
    <cellStyle name="Normal 342 2 2 2" xfId="30517" xr:uid="{00000000-0005-0000-0000-0000B7620000}"/>
    <cellStyle name="Normal 342 2 2 3" xfId="30518" xr:uid="{00000000-0005-0000-0000-0000B8620000}"/>
    <cellStyle name="Normal 342 2 2 3 2" xfId="30519" xr:uid="{00000000-0005-0000-0000-0000B9620000}"/>
    <cellStyle name="Normal 342 2 2 4" xfId="30520" xr:uid="{00000000-0005-0000-0000-0000BA620000}"/>
    <cellStyle name="Normal 342 2 3" xfId="30521" xr:uid="{00000000-0005-0000-0000-0000BB620000}"/>
    <cellStyle name="Normal 342 2 3 2" xfId="30522" xr:uid="{00000000-0005-0000-0000-0000BC620000}"/>
    <cellStyle name="Normal 342 2 3 2 2" xfId="30523" xr:uid="{00000000-0005-0000-0000-0000BD620000}"/>
    <cellStyle name="Normal 342 2 3 3" xfId="30524" xr:uid="{00000000-0005-0000-0000-0000BE620000}"/>
    <cellStyle name="Normal 342 2 4" xfId="30525" xr:uid="{00000000-0005-0000-0000-0000BF620000}"/>
    <cellStyle name="Normal 342 2 4 2" xfId="30526" xr:uid="{00000000-0005-0000-0000-0000C0620000}"/>
    <cellStyle name="Normal 342 2 5" xfId="30527" xr:uid="{00000000-0005-0000-0000-0000C1620000}"/>
    <cellStyle name="Normal 342 2 6" xfId="30528" xr:uid="{00000000-0005-0000-0000-0000C2620000}"/>
    <cellStyle name="Normal 342 2 7" xfId="30515" xr:uid="{00000000-0005-0000-0000-0000C3620000}"/>
    <cellStyle name="Normal 342 3" xfId="4371" xr:uid="{00000000-0005-0000-0000-0000C4620000}"/>
    <cellStyle name="Normal 342 3 2" xfId="13070" xr:uid="{00000000-0005-0000-0000-0000C5620000}"/>
    <cellStyle name="Normal 342 3 2 2" xfId="30530" xr:uid="{00000000-0005-0000-0000-0000C6620000}"/>
    <cellStyle name="Normal 342 3 3" xfId="30531" xr:uid="{00000000-0005-0000-0000-0000C7620000}"/>
    <cellStyle name="Normal 342 3 3 2" xfId="30532" xr:uid="{00000000-0005-0000-0000-0000C8620000}"/>
    <cellStyle name="Normal 342 3 4" xfId="30533" xr:uid="{00000000-0005-0000-0000-0000C9620000}"/>
    <cellStyle name="Normal 342 3 5" xfId="30529" xr:uid="{00000000-0005-0000-0000-0000CA620000}"/>
    <cellStyle name="Normal 342 4" xfId="30534" xr:uid="{00000000-0005-0000-0000-0000CB620000}"/>
    <cellStyle name="Normal 342 4 2" xfId="30535" xr:uid="{00000000-0005-0000-0000-0000CC620000}"/>
    <cellStyle name="Normal 342 4 2 2" xfId="30536" xr:uid="{00000000-0005-0000-0000-0000CD620000}"/>
    <cellStyle name="Normal 342 4 3" xfId="30537" xr:uid="{00000000-0005-0000-0000-0000CE620000}"/>
    <cellStyle name="Normal 342 5" xfId="30538" xr:uid="{00000000-0005-0000-0000-0000CF620000}"/>
    <cellStyle name="Normal 342 5 2" xfId="30539" xr:uid="{00000000-0005-0000-0000-0000D0620000}"/>
    <cellStyle name="Normal 342 5 2 2" xfId="30540" xr:uid="{00000000-0005-0000-0000-0000D1620000}"/>
    <cellStyle name="Normal 342 6" xfId="30541" xr:uid="{00000000-0005-0000-0000-0000D2620000}"/>
    <cellStyle name="Normal 342 7" xfId="30542" xr:uid="{00000000-0005-0000-0000-0000D3620000}"/>
    <cellStyle name="Normal 342 8" xfId="30543" xr:uid="{00000000-0005-0000-0000-0000D4620000}"/>
    <cellStyle name="Normal 342 9" xfId="30514" xr:uid="{00000000-0005-0000-0000-0000D5620000}"/>
    <cellStyle name="Normal 343" xfId="2510" xr:uid="{00000000-0005-0000-0000-0000D6620000}"/>
    <cellStyle name="Normal 343 2" xfId="30545" xr:uid="{00000000-0005-0000-0000-0000D7620000}"/>
    <cellStyle name="Normal 343 2 2" xfId="30546" xr:uid="{00000000-0005-0000-0000-0000D8620000}"/>
    <cellStyle name="Normal 343 2 2 2" xfId="30547" xr:uid="{00000000-0005-0000-0000-0000D9620000}"/>
    <cellStyle name="Normal 343 2 2 3" xfId="30548" xr:uid="{00000000-0005-0000-0000-0000DA620000}"/>
    <cellStyle name="Normal 343 2 2 3 2" xfId="30549" xr:uid="{00000000-0005-0000-0000-0000DB620000}"/>
    <cellStyle name="Normal 343 2 2 4" xfId="30550" xr:uid="{00000000-0005-0000-0000-0000DC620000}"/>
    <cellStyle name="Normal 343 2 3" xfId="30551" xr:uid="{00000000-0005-0000-0000-0000DD620000}"/>
    <cellStyle name="Normal 343 2 3 2" xfId="30552" xr:uid="{00000000-0005-0000-0000-0000DE620000}"/>
    <cellStyle name="Normal 343 2 3 2 2" xfId="30553" xr:uid="{00000000-0005-0000-0000-0000DF620000}"/>
    <cellStyle name="Normal 343 2 3 3" xfId="30554" xr:uid="{00000000-0005-0000-0000-0000E0620000}"/>
    <cellStyle name="Normal 343 2 4" xfId="30555" xr:uid="{00000000-0005-0000-0000-0000E1620000}"/>
    <cellStyle name="Normal 343 2 4 2" xfId="30556" xr:uid="{00000000-0005-0000-0000-0000E2620000}"/>
    <cellStyle name="Normal 343 2 5" xfId="30557" xr:uid="{00000000-0005-0000-0000-0000E3620000}"/>
    <cellStyle name="Normal 343 2 6" xfId="30558" xr:uid="{00000000-0005-0000-0000-0000E4620000}"/>
    <cellStyle name="Normal 343 3" xfId="30559" xr:uid="{00000000-0005-0000-0000-0000E5620000}"/>
    <cellStyle name="Normal 343 3 2" xfId="30560" xr:uid="{00000000-0005-0000-0000-0000E6620000}"/>
    <cellStyle name="Normal 343 3 3" xfId="30561" xr:uid="{00000000-0005-0000-0000-0000E7620000}"/>
    <cellStyle name="Normal 343 3 3 2" xfId="30562" xr:uid="{00000000-0005-0000-0000-0000E8620000}"/>
    <cellStyle name="Normal 343 3 4" xfId="30563" xr:uid="{00000000-0005-0000-0000-0000E9620000}"/>
    <cellStyle name="Normal 343 4" xfId="30564" xr:uid="{00000000-0005-0000-0000-0000EA620000}"/>
    <cellStyle name="Normal 343 4 2" xfId="30565" xr:uid="{00000000-0005-0000-0000-0000EB620000}"/>
    <cellStyle name="Normal 343 4 2 2" xfId="30566" xr:uid="{00000000-0005-0000-0000-0000EC620000}"/>
    <cellStyle name="Normal 343 4 3" xfId="30567" xr:uid="{00000000-0005-0000-0000-0000ED620000}"/>
    <cellStyle name="Normal 343 5" xfId="30568" xr:uid="{00000000-0005-0000-0000-0000EE620000}"/>
    <cellStyle name="Normal 343 5 2" xfId="30569" xr:uid="{00000000-0005-0000-0000-0000EF620000}"/>
    <cellStyle name="Normal 343 5 2 2" xfId="30570" xr:uid="{00000000-0005-0000-0000-0000F0620000}"/>
    <cellStyle name="Normal 343 6" xfId="30571" xr:uid="{00000000-0005-0000-0000-0000F1620000}"/>
    <cellStyle name="Normal 343 7" xfId="30572" xr:uid="{00000000-0005-0000-0000-0000F2620000}"/>
    <cellStyle name="Normal 343 8" xfId="30573" xr:uid="{00000000-0005-0000-0000-0000F3620000}"/>
    <cellStyle name="Normal 343 9" xfId="30544" xr:uid="{00000000-0005-0000-0000-0000F4620000}"/>
    <cellStyle name="Normal 344" xfId="2511" xr:uid="{00000000-0005-0000-0000-0000F5620000}"/>
    <cellStyle name="Normal 344 2" xfId="30575" xr:uid="{00000000-0005-0000-0000-0000F6620000}"/>
    <cellStyle name="Normal 344 2 2" xfId="30576" xr:uid="{00000000-0005-0000-0000-0000F7620000}"/>
    <cellStyle name="Normal 344 2 2 2" xfId="30577" xr:uid="{00000000-0005-0000-0000-0000F8620000}"/>
    <cellStyle name="Normal 344 2 2 3" xfId="30578" xr:uid="{00000000-0005-0000-0000-0000F9620000}"/>
    <cellStyle name="Normal 344 2 2 3 2" xfId="30579" xr:uid="{00000000-0005-0000-0000-0000FA620000}"/>
    <cellStyle name="Normal 344 2 2 4" xfId="30580" xr:uid="{00000000-0005-0000-0000-0000FB620000}"/>
    <cellStyle name="Normal 344 2 3" xfId="30581" xr:uid="{00000000-0005-0000-0000-0000FC620000}"/>
    <cellStyle name="Normal 344 2 3 2" xfId="30582" xr:uid="{00000000-0005-0000-0000-0000FD620000}"/>
    <cellStyle name="Normal 344 2 3 2 2" xfId="30583" xr:uid="{00000000-0005-0000-0000-0000FE620000}"/>
    <cellStyle name="Normal 344 2 3 3" xfId="30584" xr:uid="{00000000-0005-0000-0000-0000FF620000}"/>
    <cellStyle name="Normal 344 2 4" xfId="30585" xr:uid="{00000000-0005-0000-0000-000000630000}"/>
    <cellStyle name="Normal 344 2 4 2" xfId="30586" xr:uid="{00000000-0005-0000-0000-000001630000}"/>
    <cellStyle name="Normal 344 2 5" xfId="30587" xr:uid="{00000000-0005-0000-0000-000002630000}"/>
    <cellStyle name="Normal 344 2 6" xfId="30588" xr:uid="{00000000-0005-0000-0000-000003630000}"/>
    <cellStyle name="Normal 344 3" xfId="30589" xr:uid="{00000000-0005-0000-0000-000004630000}"/>
    <cellStyle name="Normal 344 3 2" xfId="30590" xr:uid="{00000000-0005-0000-0000-000005630000}"/>
    <cellStyle name="Normal 344 3 3" xfId="30591" xr:uid="{00000000-0005-0000-0000-000006630000}"/>
    <cellStyle name="Normal 344 3 3 2" xfId="30592" xr:uid="{00000000-0005-0000-0000-000007630000}"/>
    <cellStyle name="Normal 344 3 4" xfId="30593" xr:uid="{00000000-0005-0000-0000-000008630000}"/>
    <cellStyle name="Normal 344 4" xfId="30594" xr:uid="{00000000-0005-0000-0000-000009630000}"/>
    <cellStyle name="Normal 344 4 2" xfId="30595" xr:uid="{00000000-0005-0000-0000-00000A630000}"/>
    <cellStyle name="Normal 344 4 2 2" xfId="30596" xr:uid="{00000000-0005-0000-0000-00000B630000}"/>
    <cellStyle name="Normal 344 4 3" xfId="30597" xr:uid="{00000000-0005-0000-0000-00000C630000}"/>
    <cellStyle name="Normal 344 5" xfId="30598" xr:uid="{00000000-0005-0000-0000-00000D630000}"/>
    <cellStyle name="Normal 344 5 2" xfId="30599" xr:uid="{00000000-0005-0000-0000-00000E630000}"/>
    <cellStyle name="Normal 344 5 2 2" xfId="30600" xr:uid="{00000000-0005-0000-0000-00000F630000}"/>
    <cellStyle name="Normal 344 6" xfId="30601" xr:uid="{00000000-0005-0000-0000-000010630000}"/>
    <cellStyle name="Normal 344 7" xfId="30602" xr:uid="{00000000-0005-0000-0000-000011630000}"/>
    <cellStyle name="Normal 344 8" xfId="30603" xr:uid="{00000000-0005-0000-0000-000012630000}"/>
    <cellStyle name="Normal 344 9" xfId="30574" xr:uid="{00000000-0005-0000-0000-000013630000}"/>
    <cellStyle name="Normal 345" xfId="2512" xr:uid="{00000000-0005-0000-0000-000014630000}"/>
    <cellStyle name="Normal 345 2" xfId="30605" xr:uid="{00000000-0005-0000-0000-000015630000}"/>
    <cellStyle name="Normal 345 2 2" xfId="30606" xr:uid="{00000000-0005-0000-0000-000016630000}"/>
    <cellStyle name="Normal 345 2 2 2" xfId="30607" xr:uid="{00000000-0005-0000-0000-000017630000}"/>
    <cellStyle name="Normal 345 2 2 3" xfId="30608" xr:uid="{00000000-0005-0000-0000-000018630000}"/>
    <cellStyle name="Normal 345 2 2 3 2" xfId="30609" xr:uid="{00000000-0005-0000-0000-000019630000}"/>
    <cellStyle name="Normal 345 2 2 4" xfId="30610" xr:uid="{00000000-0005-0000-0000-00001A630000}"/>
    <cellStyle name="Normal 345 2 3" xfId="30611" xr:uid="{00000000-0005-0000-0000-00001B630000}"/>
    <cellStyle name="Normal 345 2 3 2" xfId="30612" xr:uid="{00000000-0005-0000-0000-00001C630000}"/>
    <cellStyle name="Normal 345 2 4" xfId="30613" xr:uid="{00000000-0005-0000-0000-00001D630000}"/>
    <cellStyle name="Normal 345 2 4 2" xfId="30614" xr:uid="{00000000-0005-0000-0000-00001E630000}"/>
    <cellStyle name="Normal 345 2 5" xfId="30615" xr:uid="{00000000-0005-0000-0000-00001F630000}"/>
    <cellStyle name="Normal 345 3" xfId="30616" xr:uid="{00000000-0005-0000-0000-000020630000}"/>
    <cellStyle name="Normal 345 3 2" xfId="30617" xr:uid="{00000000-0005-0000-0000-000021630000}"/>
    <cellStyle name="Normal 345 3 3" xfId="30618" xr:uid="{00000000-0005-0000-0000-000022630000}"/>
    <cellStyle name="Normal 345 4" xfId="30619" xr:uid="{00000000-0005-0000-0000-000023630000}"/>
    <cellStyle name="Normal 345 4 2" xfId="30620" xr:uid="{00000000-0005-0000-0000-000024630000}"/>
    <cellStyle name="Normal 345 5" xfId="30621" xr:uid="{00000000-0005-0000-0000-000025630000}"/>
    <cellStyle name="Normal 345 5 2" xfId="30622" xr:uid="{00000000-0005-0000-0000-000026630000}"/>
    <cellStyle name="Normal 345 5 2 2" xfId="30623" xr:uid="{00000000-0005-0000-0000-000027630000}"/>
    <cellStyle name="Normal 345 6" xfId="30624" xr:uid="{00000000-0005-0000-0000-000028630000}"/>
    <cellStyle name="Normal 345 7" xfId="30625" xr:uid="{00000000-0005-0000-0000-000029630000}"/>
    <cellStyle name="Normal 345 8" xfId="30604" xr:uid="{00000000-0005-0000-0000-00002A630000}"/>
    <cellStyle name="Normal 346" xfId="2513" xr:uid="{00000000-0005-0000-0000-00002B630000}"/>
    <cellStyle name="Normal 346 2" xfId="10009" xr:uid="{00000000-0005-0000-0000-00002C630000}"/>
    <cellStyle name="Normal 346 2 2" xfId="30628" xr:uid="{00000000-0005-0000-0000-00002D630000}"/>
    <cellStyle name="Normal 346 2 2 2" xfId="30629" xr:uid="{00000000-0005-0000-0000-00002E630000}"/>
    <cellStyle name="Normal 346 2 2 3" xfId="30630" xr:uid="{00000000-0005-0000-0000-00002F630000}"/>
    <cellStyle name="Normal 346 2 3" xfId="30631" xr:uid="{00000000-0005-0000-0000-000030630000}"/>
    <cellStyle name="Normal 346 2 3 2" xfId="30632" xr:uid="{00000000-0005-0000-0000-000031630000}"/>
    <cellStyle name="Normal 346 2 4" xfId="30633" xr:uid="{00000000-0005-0000-0000-000032630000}"/>
    <cellStyle name="Normal 346 2 5" xfId="30634" xr:uid="{00000000-0005-0000-0000-000033630000}"/>
    <cellStyle name="Normal 346 2 6" xfId="30627" xr:uid="{00000000-0005-0000-0000-000034630000}"/>
    <cellStyle name="Normal 346 3" xfId="8959" xr:uid="{00000000-0005-0000-0000-000035630000}"/>
    <cellStyle name="Normal 346 3 2" xfId="30636" xr:uid="{00000000-0005-0000-0000-000036630000}"/>
    <cellStyle name="Normal 346 3 3" xfId="30637" xr:uid="{00000000-0005-0000-0000-000037630000}"/>
    <cellStyle name="Normal 346 3 4" xfId="30635" xr:uid="{00000000-0005-0000-0000-000038630000}"/>
    <cellStyle name="Normal 346 4" xfId="30638" xr:uid="{00000000-0005-0000-0000-000039630000}"/>
    <cellStyle name="Normal 346 4 2" xfId="30639" xr:uid="{00000000-0005-0000-0000-00003A630000}"/>
    <cellStyle name="Normal 346 5" xfId="30640" xr:uid="{00000000-0005-0000-0000-00003B630000}"/>
    <cellStyle name="Normal 346 6" xfId="30641" xr:uid="{00000000-0005-0000-0000-00003C630000}"/>
    <cellStyle name="Normal 346 7" xfId="30642" xr:uid="{00000000-0005-0000-0000-00003D630000}"/>
    <cellStyle name="Normal 346 8" xfId="30626" xr:uid="{00000000-0005-0000-0000-00003E630000}"/>
    <cellStyle name="Normal 347" xfId="2514" xr:uid="{00000000-0005-0000-0000-00003F630000}"/>
    <cellStyle name="Normal 347 2" xfId="10010" xr:uid="{00000000-0005-0000-0000-000040630000}"/>
    <cellStyle name="Normal 347 2 2" xfId="30645" xr:uid="{00000000-0005-0000-0000-000041630000}"/>
    <cellStyle name="Normal 347 2 2 2" xfId="30646" xr:uid="{00000000-0005-0000-0000-000042630000}"/>
    <cellStyle name="Normal 347 2 2 3" xfId="30647" xr:uid="{00000000-0005-0000-0000-000043630000}"/>
    <cellStyle name="Normal 347 2 3" xfId="30648" xr:uid="{00000000-0005-0000-0000-000044630000}"/>
    <cellStyle name="Normal 347 2 3 2" xfId="30649" xr:uid="{00000000-0005-0000-0000-000045630000}"/>
    <cellStyle name="Normal 347 2 4" xfId="30650" xr:uid="{00000000-0005-0000-0000-000046630000}"/>
    <cellStyle name="Normal 347 2 5" xfId="30651" xr:uid="{00000000-0005-0000-0000-000047630000}"/>
    <cellStyle name="Normal 347 2 6" xfId="30644" xr:uid="{00000000-0005-0000-0000-000048630000}"/>
    <cellStyle name="Normal 347 3" xfId="8958" xr:uid="{00000000-0005-0000-0000-000049630000}"/>
    <cellStyle name="Normal 347 3 2" xfId="30653" xr:uid="{00000000-0005-0000-0000-00004A630000}"/>
    <cellStyle name="Normal 347 3 3" xfId="30654" xr:uid="{00000000-0005-0000-0000-00004B630000}"/>
    <cellStyle name="Normal 347 3 4" xfId="30652" xr:uid="{00000000-0005-0000-0000-00004C630000}"/>
    <cellStyle name="Normal 347 4" xfId="30655" xr:uid="{00000000-0005-0000-0000-00004D630000}"/>
    <cellStyle name="Normal 347 4 2" xfId="30656" xr:uid="{00000000-0005-0000-0000-00004E630000}"/>
    <cellStyle name="Normal 347 5" xfId="30657" xr:uid="{00000000-0005-0000-0000-00004F630000}"/>
    <cellStyle name="Normal 347 6" xfId="30658" xr:uid="{00000000-0005-0000-0000-000050630000}"/>
    <cellStyle name="Normal 347 7" xfId="30659" xr:uid="{00000000-0005-0000-0000-000051630000}"/>
    <cellStyle name="Normal 347 8" xfId="30643" xr:uid="{00000000-0005-0000-0000-000052630000}"/>
    <cellStyle name="Normal 348" xfId="2515" xr:uid="{00000000-0005-0000-0000-000053630000}"/>
    <cellStyle name="Normal 348 2" xfId="10011" xr:uid="{00000000-0005-0000-0000-000054630000}"/>
    <cellStyle name="Normal 348 2 2" xfId="30661" xr:uid="{00000000-0005-0000-0000-000055630000}"/>
    <cellStyle name="Normal 348 2 2 2" xfId="30662" xr:uid="{00000000-0005-0000-0000-000056630000}"/>
    <cellStyle name="Normal 348 2 2 3" xfId="30663" xr:uid="{00000000-0005-0000-0000-000057630000}"/>
    <cellStyle name="Normal 348 2 3" xfId="30664" xr:uid="{00000000-0005-0000-0000-000058630000}"/>
    <cellStyle name="Normal 348 2 3 2" xfId="30665" xr:uid="{00000000-0005-0000-0000-000059630000}"/>
    <cellStyle name="Normal 348 2 4" xfId="30666" xr:uid="{00000000-0005-0000-0000-00005A630000}"/>
    <cellStyle name="Normal 348 2 5" xfId="30667" xr:uid="{00000000-0005-0000-0000-00005B630000}"/>
    <cellStyle name="Normal 348 2 6" xfId="30660" xr:uid="{00000000-0005-0000-0000-00005C630000}"/>
    <cellStyle name="Normal 348 3" xfId="3416" xr:uid="{00000000-0005-0000-0000-00005D630000}"/>
    <cellStyle name="Normal 348 3 2" xfId="12137" xr:uid="{00000000-0005-0000-0000-00005E630000}"/>
    <cellStyle name="Normal 348 3 3" xfId="30668" xr:uid="{00000000-0005-0000-0000-00005F630000}"/>
    <cellStyle name="Normal 348 4" xfId="30669" xr:uid="{00000000-0005-0000-0000-000060630000}"/>
    <cellStyle name="Normal 348 4 2" xfId="30670" xr:uid="{00000000-0005-0000-0000-000061630000}"/>
    <cellStyle name="Normal 348 5" xfId="30671" xr:uid="{00000000-0005-0000-0000-000062630000}"/>
    <cellStyle name="Normal 348 6" xfId="30672" xr:uid="{00000000-0005-0000-0000-000063630000}"/>
    <cellStyle name="Normal 348 7" xfId="30673" xr:uid="{00000000-0005-0000-0000-000064630000}"/>
    <cellStyle name="Normal 349" xfId="2516" xr:uid="{00000000-0005-0000-0000-000065630000}"/>
    <cellStyle name="Normal 349 2" xfId="10012" xr:uid="{00000000-0005-0000-0000-000066630000}"/>
    <cellStyle name="Normal 349 2 2" xfId="30675" xr:uid="{00000000-0005-0000-0000-000067630000}"/>
    <cellStyle name="Normal 349 2 2 2" xfId="30676" xr:uid="{00000000-0005-0000-0000-000068630000}"/>
    <cellStyle name="Normal 349 2 2 3" xfId="30677" xr:uid="{00000000-0005-0000-0000-000069630000}"/>
    <cellStyle name="Normal 349 2 3" xfId="30678" xr:uid="{00000000-0005-0000-0000-00006A630000}"/>
    <cellStyle name="Normal 349 2 3 2" xfId="30679" xr:uid="{00000000-0005-0000-0000-00006B630000}"/>
    <cellStyle name="Normal 349 2 4" xfId="30680" xr:uid="{00000000-0005-0000-0000-00006C630000}"/>
    <cellStyle name="Normal 349 2 5" xfId="30681" xr:uid="{00000000-0005-0000-0000-00006D630000}"/>
    <cellStyle name="Normal 349 2 6" xfId="30674" xr:uid="{00000000-0005-0000-0000-00006E630000}"/>
    <cellStyle name="Normal 349 3" xfId="4175" xr:uid="{00000000-0005-0000-0000-00006F630000}"/>
    <cellStyle name="Normal 349 3 2" xfId="12899" xr:uid="{00000000-0005-0000-0000-000070630000}"/>
    <cellStyle name="Normal 349 3 3" xfId="30682" xr:uid="{00000000-0005-0000-0000-000071630000}"/>
    <cellStyle name="Normal 349 4" xfId="30683" xr:uid="{00000000-0005-0000-0000-000072630000}"/>
    <cellStyle name="Normal 349 4 2" xfId="30684" xr:uid="{00000000-0005-0000-0000-000073630000}"/>
    <cellStyle name="Normal 349 5" xfId="30685" xr:uid="{00000000-0005-0000-0000-000074630000}"/>
    <cellStyle name="Normal 349 6" xfId="30686" xr:uid="{00000000-0005-0000-0000-000075630000}"/>
    <cellStyle name="Normal 349 7" xfId="30687" xr:uid="{00000000-0005-0000-0000-000076630000}"/>
    <cellStyle name="Normal 35" xfId="2275" xr:uid="{00000000-0005-0000-0000-000077630000}"/>
    <cellStyle name="Normal 35 2" xfId="5819" xr:uid="{00000000-0005-0000-0000-000078630000}"/>
    <cellStyle name="Normal 35 2 2" xfId="7997" xr:uid="{00000000-0005-0000-0000-000079630000}"/>
    <cellStyle name="Normal 35 2 2 2" xfId="30691" xr:uid="{00000000-0005-0000-0000-00007A630000}"/>
    <cellStyle name="Normal 35 2 2 3" xfId="30690" xr:uid="{00000000-0005-0000-0000-00007B630000}"/>
    <cellStyle name="Normal 35 2 3" xfId="30692" xr:uid="{00000000-0005-0000-0000-00007C630000}"/>
    <cellStyle name="Normal 35 2 3 2" xfId="30693" xr:uid="{00000000-0005-0000-0000-00007D630000}"/>
    <cellStyle name="Normal 35 2 4" xfId="30689" xr:uid="{00000000-0005-0000-0000-00007E630000}"/>
    <cellStyle name="Normal 35 3" xfId="7996" xr:uid="{00000000-0005-0000-0000-00007F630000}"/>
    <cellStyle name="Normal 35 3 2" xfId="30695" xr:uid="{00000000-0005-0000-0000-000080630000}"/>
    <cellStyle name="Normal 35 3 3" xfId="30694" xr:uid="{00000000-0005-0000-0000-000081630000}"/>
    <cellStyle name="Normal 35 4" xfId="9865" xr:uid="{00000000-0005-0000-0000-000082630000}"/>
    <cellStyle name="Normal 35 4 2" xfId="30697" xr:uid="{00000000-0005-0000-0000-000083630000}"/>
    <cellStyle name="Normal 35 4 3" xfId="30696" xr:uid="{00000000-0005-0000-0000-000084630000}"/>
    <cellStyle name="Normal 35 5" xfId="5818" xr:uid="{00000000-0005-0000-0000-000085630000}"/>
    <cellStyle name="Normal 35 6" xfId="30688" xr:uid="{00000000-0005-0000-0000-000086630000}"/>
    <cellStyle name="Normal 350" xfId="2517" xr:uid="{00000000-0005-0000-0000-000087630000}"/>
    <cellStyle name="Normal 350 2" xfId="10013" xr:uid="{00000000-0005-0000-0000-000088630000}"/>
    <cellStyle name="Normal 350 2 2" xfId="30699" xr:uid="{00000000-0005-0000-0000-000089630000}"/>
    <cellStyle name="Normal 350 2 2 2" xfId="30700" xr:uid="{00000000-0005-0000-0000-00008A630000}"/>
    <cellStyle name="Normal 350 2 2 3" xfId="30701" xr:uid="{00000000-0005-0000-0000-00008B630000}"/>
    <cellStyle name="Normal 350 2 3" xfId="30702" xr:uid="{00000000-0005-0000-0000-00008C630000}"/>
    <cellStyle name="Normal 350 2 3 2" xfId="30703" xr:uid="{00000000-0005-0000-0000-00008D630000}"/>
    <cellStyle name="Normal 350 2 4" xfId="30704" xr:uid="{00000000-0005-0000-0000-00008E630000}"/>
    <cellStyle name="Normal 350 2 5" xfId="30705" xr:uid="{00000000-0005-0000-0000-00008F630000}"/>
    <cellStyle name="Normal 350 2 6" xfId="30698" xr:uid="{00000000-0005-0000-0000-000090630000}"/>
    <cellStyle name="Normal 350 3" xfId="8962" xr:uid="{00000000-0005-0000-0000-000091630000}"/>
    <cellStyle name="Normal 350 3 2" xfId="16945" xr:uid="{00000000-0005-0000-0000-000092630000}"/>
    <cellStyle name="Normal 350 3 3" xfId="30706" xr:uid="{00000000-0005-0000-0000-000093630000}"/>
    <cellStyle name="Normal 350 4" xfId="30707" xr:uid="{00000000-0005-0000-0000-000094630000}"/>
    <cellStyle name="Normal 350 4 2" xfId="30708" xr:uid="{00000000-0005-0000-0000-000095630000}"/>
    <cellStyle name="Normal 350 5" xfId="30709" xr:uid="{00000000-0005-0000-0000-000096630000}"/>
    <cellStyle name="Normal 350 6" xfId="30710" xr:uid="{00000000-0005-0000-0000-000097630000}"/>
    <cellStyle name="Normal 350 7" xfId="30711" xr:uid="{00000000-0005-0000-0000-000098630000}"/>
    <cellStyle name="Normal 351" xfId="2518" xr:uid="{00000000-0005-0000-0000-000099630000}"/>
    <cellStyle name="Normal 351 2" xfId="30713" xr:uid="{00000000-0005-0000-0000-00009A630000}"/>
    <cellStyle name="Normal 351 2 2" xfId="30714" xr:uid="{00000000-0005-0000-0000-00009B630000}"/>
    <cellStyle name="Normal 351 2 2 2" xfId="30715" xr:uid="{00000000-0005-0000-0000-00009C630000}"/>
    <cellStyle name="Normal 351 2 2 3" xfId="30716" xr:uid="{00000000-0005-0000-0000-00009D630000}"/>
    <cellStyle name="Normal 351 2 3" xfId="30717" xr:uid="{00000000-0005-0000-0000-00009E630000}"/>
    <cellStyle name="Normal 351 2 3 2" xfId="30718" xr:uid="{00000000-0005-0000-0000-00009F630000}"/>
    <cellStyle name="Normal 351 2 4" xfId="30719" xr:uid="{00000000-0005-0000-0000-0000A0630000}"/>
    <cellStyle name="Normal 351 2 5" xfId="30720" xr:uid="{00000000-0005-0000-0000-0000A1630000}"/>
    <cellStyle name="Normal 351 3" xfId="30721" xr:uid="{00000000-0005-0000-0000-0000A2630000}"/>
    <cellStyle name="Normal 351 3 2" xfId="30722" xr:uid="{00000000-0005-0000-0000-0000A3630000}"/>
    <cellStyle name="Normal 351 3 3" xfId="30723" xr:uid="{00000000-0005-0000-0000-0000A4630000}"/>
    <cellStyle name="Normal 351 4" xfId="30724" xr:uid="{00000000-0005-0000-0000-0000A5630000}"/>
    <cellStyle name="Normal 351 4 2" xfId="30725" xr:uid="{00000000-0005-0000-0000-0000A6630000}"/>
    <cellStyle name="Normal 351 5" xfId="30726" xr:uid="{00000000-0005-0000-0000-0000A7630000}"/>
    <cellStyle name="Normal 351 6" xfId="30727" xr:uid="{00000000-0005-0000-0000-0000A8630000}"/>
    <cellStyle name="Normal 351 7" xfId="30728" xr:uid="{00000000-0005-0000-0000-0000A9630000}"/>
    <cellStyle name="Normal 351 8" xfId="30712" xr:uid="{00000000-0005-0000-0000-0000AA630000}"/>
    <cellStyle name="Normal 352" xfId="2519" xr:uid="{00000000-0005-0000-0000-0000AB630000}"/>
    <cellStyle name="Normal 352 2" xfId="30730" xr:uid="{00000000-0005-0000-0000-0000AC630000}"/>
    <cellStyle name="Normal 352 2 2" xfId="30731" xr:uid="{00000000-0005-0000-0000-0000AD630000}"/>
    <cellStyle name="Normal 352 2 2 2" xfId="30732" xr:uid="{00000000-0005-0000-0000-0000AE630000}"/>
    <cellStyle name="Normal 352 2 2 3" xfId="30733" xr:uid="{00000000-0005-0000-0000-0000AF630000}"/>
    <cellStyle name="Normal 352 2 3" xfId="30734" xr:uid="{00000000-0005-0000-0000-0000B0630000}"/>
    <cellStyle name="Normal 352 2 3 2" xfId="30735" xr:uid="{00000000-0005-0000-0000-0000B1630000}"/>
    <cellStyle name="Normal 352 2 4" xfId="30736" xr:uid="{00000000-0005-0000-0000-0000B2630000}"/>
    <cellStyle name="Normal 352 2 5" xfId="30737" xr:uid="{00000000-0005-0000-0000-0000B3630000}"/>
    <cellStyle name="Normal 352 3" xfId="30738" xr:uid="{00000000-0005-0000-0000-0000B4630000}"/>
    <cellStyle name="Normal 352 3 2" xfId="30739" xr:uid="{00000000-0005-0000-0000-0000B5630000}"/>
    <cellStyle name="Normal 352 3 3" xfId="30740" xr:uid="{00000000-0005-0000-0000-0000B6630000}"/>
    <cellStyle name="Normal 352 4" xfId="30741" xr:uid="{00000000-0005-0000-0000-0000B7630000}"/>
    <cellStyle name="Normal 352 4 2" xfId="30742" xr:uid="{00000000-0005-0000-0000-0000B8630000}"/>
    <cellStyle name="Normal 352 5" xfId="30743" xr:uid="{00000000-0005-0000-0000-0000B9630000}"/>
    <cellStyle name="Normal 352 6" xfId="30744" xr:uid="{00000000-0005-0000-0000-0000BA630000}"/>
    <cellStyle name="Normal 352 7" xfId="30745" xr:uid="{00000000-0005-0000-0000-0000BB630000}"/>
    <cellStyle name="Normal 352 8" xfId="30729" xr:uid="{00000000-0005-0000-0000-0000BC630000}"/>
    <cellStyle name="Normal 353" xfId="2520" xr:uid="{00000000-0005-0000-0000-0000BD630000}"/>
    <cellStyle name="Normal 353 2" xfId="30747" xr:uid="{00000000-0005-0000-0000-0000BE630000}"/>
    <cellStyle name="Normal 353 2 2" xfId="30748" xr:uid="{00000000-0005-0000-0000-0000BF630000}"/>
    <cellStyle name="Normal 353 2 2 2" xfId="30749" xr:uid="{00000000-0005-0000-0000-0000C0630000}"/>
    <cellStyle name="Normal 353 2 2 3" xfId="30750" xr:uid="{00000000-0005-0000-0000-0000C1630000}"/>
    <cellStyle name="Normal 353 2 3" xfId="30751" xr:uid="{00000000-0005-0000-0000-0000C2630000}"/>
    <cellStyle name="Normal 353 2 3 2" xfId="30752" xr:uid="{00000000-0005-0000-0000-0000C3630000}"/>
    <cellStyle name="Normal 353 2 4" xfId="30753" xr:uid="{00000000-0005-0000-0000-0000C4630000}"/>
    <cellStyle name="Normal 353 2 5" xfId="30754" xr:uid="{00000000-0005-0000-0000-0000C5630000}"/>
    <cellStyle name="Normal 353 3" xfId="30755" xr:uid="{00000000-0005-0000-0000-0000C6630000}"/>
    <cellStyle name="Normal 353 3 2" xfId="30756" xr:uid="{00000000-0005-0000-0000-0000C7630000}"/>
    <cellStyle name="Normal 353 3 3" xfId="30757" xr:uid="{00000000-0005-0000-0000-0000C8630000}"/>
    <cellStyle name="Normal 353 4" xfId="30758" xr:uid="{00000000-0005-0000-0000-0000C9630000}"/>
    <cellStyle name="Normal 353 4 2" xfId="30759" xr:uid="{00000000-0005-0000-0000-0000CA630000}"/>
    <cellStyle name="Normal 353 5" xfId="30760" xr:uid="{00000000-0005-0000-0000-0000CB630000}"/>
    <cellStyle name="Normal 353 6" xfId="30761" xr:uid="{00000000-0005-0000-0000-0000CC630000}"/>
    <cellStyle name="Normal 353 7" xfId="30762" xr:uid="{00000000-0005-0000-0000-0000CD630000}"/>
    <cellStyle name="Normal 353 8" xfId="30746" xr:uid="{00000000-0005-0000-0000-0000CE630000}"/>
    <cellStyle name="Normal 354" xfId="2521" xr:uid="{00000000-0005-0000-0000-0000CF630000}"/>
    <cellStyle name="Normal 354 2" xfId="30764" xr:uid="{00000000-0005-0000-0000-0000D0630000}"/>
    <cellStyle name="Normal 354 2 2" xfId="30765" xr:uid="{00000000-0005-0000-0000-0000D1630000}"/>
    <cellStyle name="Normal 354 2 2 2" xfId="30766" xr:uid="{00000000-0005-0000-0000-0000D2630000}"/>
    <cellStyle name="Normal 354 2 2 3" xfId="30767" xr:uid="{00000000-0005-0000-0000-0000D3630000}"/>
    <cellStyle name="Normal 354 2 3" xfId="30768" xr:uid="{00000000-0005-0000-0000-0000D4630000}"/>
    <cellStyle name="Normal 354 2 3 2" xfId="30769" xr:uid="{00000000-0005-0000-0000-0000D5630000}"/>
    <cellStyle name="Normal 354 2 4" xfId="30770" xr:uid="{00000000-0005-0000-0000-0000D6630000}"/>
    <cellStyle name="Normal 354 2 5" xfId="30771" xr:uid="{00000000-0005-0000-0000-0000D7630000}"/>
    <cellStyle name="Normal 354 3" xfId="30772" xr:uid="{00000000-0005-0000-0000-0000D8630000}"/>
    <cellStyle name="Normal 354 3 2" xfId="30773" xr:uid="{00000000-0005-0000-0000-0000D9630000}"/>
    <cellStyle name="Normal 354 3 3" xfId="30774" xr:uid="{00000000-0005-0000-0000-0000DA630000}"/>
    <cellStyle name="Normal 354 4" xfId="30775" xr:uid="{00000000-0005-0000-0000-0000DB630000}"/>
    <cellStyle name="Normal 354 4 2" xfId="30776" xr:uid="{00000000-0005-0000-0000-0000DC630000}"/>
    <cellStyle name="Normal 354 5" xfId="30777" xr:uid="{00000000-0005-0000-0000-0000DD630000}"/>
    <cellStyle name="Normal 354 6" xfId="30778" xr:uid="{00000000-0005-0000-0000-0000DE630000}"/>
    <cellStyle name="Normal 354 7" xfId="30779" xr:uid="{00000000-0005-0000-0000-0000DF630000}"/>
    <cellStyle name="Normal 354 8" xfId="30763" xr:uid="{00000000-0005-0000-0000-0000E0630000}"/>
    <cellStyle name="Normal 355" xfId="2522" xr:uid="{00000000-0005-0000-0000-0000E1630000}"/>
    <cellStyle name="Normal 355 2" xfId="30781" xr:uid="{00000000-0005-0000-0000-0000E2630000}"/>
    <cellStyle name="Normal 355 2 2" xfId="30782" xr:uid="{00000000-0005-0000-0000-0000E3630000}"/>
    <cellStyle name="Normal 355 2 2 2" xfId="30783" xr:uid="{00000000-0005-0000-0000-0000E4630000}"/>
    <cellStyle name="Normal 355 2 2 3" xfId="30784" xr:uid="{00000000-0005-0000-0000-0000E5630000}"/>
    <cellStyle name="Normal 355 2 3" xfId="30785" xr:uid="{00000000-0005-0000-0000-0000E6630000}"/>
    <cellStyle name="Normal 355 2 3 2" xfId="30786" xr:uid="{00000000-0005-0000-0000-0000E7630000}"/>
    <cellStyle name="Normal 355 2 4" xfId="30787" xr:uid="{00000000-0005-0000-0000-0000E8630000}"/>
    <cellStyle name="Normal 355 2 5" xfId="30788" xr:uid="{00000000-0005-0000-0000-0000E9630000}"/>
    <cellStyle name="Normal 355 3" xfId="30789" xr:uid="{00000000-0005-0000-0000-0000EA630000}"/>
    <cellStyle name="Normal 355 3 2" xfId="30790" xr:uid="{00000000-0005-0000-0000-0000EB630000}"/>
    <cellStyle name="Normal 355 3 3" xfId="30791" xr:uid="{00000000-0005-0000-0000-0000EC630000}"/>
    <cellStyle name="Normal 355 4" xfId="30792" xr:uid="{00000000-0005-0000-0000-0000ED630000}"/>
    <cellStyle name="Normal 355 4 2" xfId="30793" xr:uid="{00000000-0005-0000-0000-0000EE630000}"/>
    <cellStyle name="Normal 355 5" xfId="30794" xr:uid="{00000000-0005-0000-0000-0000EF630000}"/>
    <cellStyle name="Normal 355 6" xfId="30795" xr:uid="{00000000-0005-0000-0000-0000F0630000}"/>
    <cellStyle name="Normal 355 7" xfId="30796" xr:uid="{00000000-0005-0000-0000-0000F1630000}"/>
    <cellStyle name="Normal 355 8" xfId="30780" xr:uid="{00000000-0005-0000-0000-0000F2630000}"/>
    <cellStyle name="Normal 356" xfId="2523" xr:uid="{00000000-0005-0000-0000-0000F3630000}"/>
    <cellStyle name="Normal 356 2" xfId="30798" xr:uid="{00000000-0005-0000-0000-0000F4630000}"/>
    <cellStyle name="Normal 356 2 2" xfId="30799" xr:uid="{00000000-0005-0000-0000-0000F5630000}"/>
    <cellStyle name="Normal 356 2 2 2" xfId="30800" xr:uid="{00000000-0005-0000-0000-0000F6630000}"/>
    <cellStyle name="Normal 356 2 2 3" xfId="30801" xr:uid="{00000000-0005-0000-0000-0000F7630000}"/>
    <cellStyle name="Normal 356 2 3" xfId="30802" xr:uid="{00000000-0005-0000-0000-0000F8630000}"/>
    <cellStyle name="Normal 356 2 3 2" xfId="30803" xr:uid="{00000000-0005-0000-0000-0000F9630000}"/>
    <cellStyle name="Normal 356 2 4" xfId="30804" xr:uid="{00000000-0005-0000-0000-0000FA630000}"/>
    <cellStyle name="Normal 356 2 5" xfId="30805" xr:uid="{00000000-0005-0000-0000-0000FB630000}"/>
    <cellStyle name="Normal 356 3" xfId="30806" xr:uid="{00000000-0005-0000-0000-0000FC630000}"/>
    <cellStyle name="Normal 356 3 2" xfId="30807" xr:uid="{00000000-0005-0000-0000-0000FD630000}"/>
    <cellStyle name="Normal 356 3 3" xfId="30808" xr:uid="{00000000-0005-0000-0000-0000FE630000}"/>
    <cellStyle name="Normal 356 4" xfId="30809" xr:uid="{00000000-0005-0000-0000-0000FF630000}"/>
    <cellStyle name="Normal 356 4 2" xfId="30810" xr:uid="{00000000-0005-0000-0000-000000640000}"/>
    <cellStyle name="Normal 356 5" xfId="30811" xr:uid="{00000000-0005-0000-0000-000001640000}"/>
    <cellStyle name="Normal 356 6" xfId="30812" xr:uid="{00000000-0005-0000-0000-000002640000}"/>
    <cellStyle name="Normal 356 7" xfId="30813" xr:uid="{00000000-0005-0000-0000-000003640000}"/>
    <cellStyle name="Normal 356 8" xfId="30797" xr:uid="{00000000-0005-0000-0000-000004640000}"/>
    <cellStyle name="Normal 357" xfId="2524" xr:uid="{00000000-0005-0000-0000-000005640000}"/>
    <cellStyle name="Normal 357 2" xfId="30815" xr:uid="{00000000-0005-0000-0000-000006640000}"/>
    <cellStyle name="Normal 357 2 2" xfId="30816" xr:uid="{00000000-0005-0000-0000-000007640000}"/>
    <cellStyle name="Normal 357 2 2 2" xfId="30817" xr:uid="{00000000-0005-0000-0000-000008640000}"/>
    <cellStyle name="Normal 357 2 2 3" xfId="30818" xr:uid="{00000000-0005-0000-0000-000009640000}"/>
    <cellStyle name="Normal 357 2 3" xfId="30819" xr:uid="{00000000-0005-0000-0000-00000A640000}"/>
    <cellStyle name="Normal 357 2 3 2" xfId="30820" xr:uid="{00000000-0005-0000-0000-00000B640000}"/>
    <cellStyle name="Normal 357 2 4" xfId="30821" xr:uid="{00000000-0005-0000-0000-00000C640000}"/>
    <cellStyle name="Normal 357 2 5" xfId="30822" xr:uid="{00000000-0005-0000-0000-00000D640000}"/>
    <cellStyle name="Normal 357 3" xfId="30823" xr:uid="{00000000-0005-0000-0000-00000E640000}"/>
    <cellStyle name="Normal 357 3 2" xfId="30824" xr:uid="{00000000-0005-0000-0000-00000F640000}"/>
    <cellStyle name="Normal 357 3 3" xfId="30825" xr:uid="{00000000-0005-0000-0000-000010640000}"/>
    <cellStyle name="Normal 357 4" xfId="30826" xr:uid="{00000000-0005-0000-0000-000011640000}"/>
    <cellStyle name="Normal 357 4 2" xfId="30827" xr:uid="{00000000-0005-0000-0000-000012640000}"/>
    <cellStyle name="Normal 357 5" xfId="30828" xr:uid="{00000000-0005-0000-0000-000013640000}"/>
    <cellStyle name="Normal 357 6" xfId="30829" xr:uid="{00000000-0005-0000-0000-000014640000}"/>
    <cellStyle name="Normal 357 7" xfId="30830" xr:uid="{00000000-0005-0000-0000-000015640000}"/>
    <cellStyle name="Normal 357 8" xfId="30814" xr:uid="{00000000-0005-0000-0000-000016640000}"/>
    <cellStyle name="Normal 358" xfId="2525" xr:uid="{00000000-0005-0000-0000-000017640000}"/>
    <cellStyle name="Normal 358 2" xfId="30832" xr:uid="{00000000-0005-0000-0000-000018640000}"/>
    <cellStyle name="Normal 358 2 2" xfId="30833" xr:uid="{00000000-0005-0000-0000-000019640000}"/>
    <cellStyle name="Normal 358 2 2 2" xfId="30834" xr:uid="{00000000-0005-0000-0000-00001A640000}"/>
    <cellStyle name="Normal 358 2 2 3" xfId="30835" xr:uid="{00000000-0005-0000-0000-00001B640000}"/>
    <cellStyle name="Normal 358 2 3" xfId="30836" xr:uid="{00000000-0005-0000-0000-00001C640000}"/>
    <cellStyle name="Normal 358 2 3 2" xfId="30837" xr:uid="{00000000-0005-0000-0000-00001D640000}"/>
    <cellStyle name="Normal 358 2 4" xfId="30838" xr:uid="{00000000-0005-0000-0000-00001E640000}"/>
    <cellStyle name="Normal 358 2 5" xfId="30839" xr:uid="{00000000-0005-0000-0000-00001F640000}"/>
    <cellStyle name="Normal 358 3" xfId="30840" xr:uid="{00000000-0005-0000-0000-000020640000}"/>
    <cellStyle name="Normal 358 3 2" xfId="30841" xr:uid="{00000000-0005-0000-0000-000021640000}"/>
    <cellStyle name="Normal 358 3 3" xfId="30842" xr:uid="{00000000-0005-0000-0000-000022640000}"/>
    <cellStyle name="Normal 358 4" xfId="30843" xr:uid="{00000000-0005-0000-0000-000023640000}"/>
    <cellStyle name="Normal 358 4 2" xfId="30844" xr:uid="{00000000-0005-0000-0000-000024640000}"/>
    <cellStyle name="Normal 358 5" xfId="30845" xr:uid="{00000000-0005-0000-0000-000025640000}"/>
    <cellStyle name="Normal 358 6" xfId="30846" xr:uid="{00000000-0005-0000-0000-000026640000}"/>
    <cellStyle name="Normal 358 7" xfId="30847" xr:uid="{00000000-0005-0000-0000-000027640000}"/>
    <cellStyle name="Normal 358 8" xfId="30831" xr:uid="{00000000-0005-0000-0000-000028640000}"/>
    <cellStyle name="Normal 359" xfId="2526" xr:uid="{00000000-0005-0000-0000-000029640000}"/>
    <cellStyle name="Normal 359 2" xfId="30849" xr:uid="{00000000-0005-0000-0000-00002A640000}"/>
    <cellStyle name="Normal 359 2 2" xfId="30850" xr:uid="{00000000-0005-0000-0000-00002B640000}"/>
    <cellStyle name="Normal 359 2 2 2" xfId="30851" xr:uid="{00000000-0005-0000-0000-00002C640000}"/>
    <cellStyle name="Normal 359 2 2 3" xfId="30852" xr:uid="{00000000-0005-0000-0000-00002D640000}"/>
    <cellStyle name="Normal 359 2 3" xfId="30853" xr:uid="{00000000-0005-0000-0000-00002E640000}"/>
    <cellStyle name="Normal 359 2 3 2" xfId="30854" xr:uid="{00000000-0005-0000-0000-00002F640000}"/>
    <cellStyle name="Normal 359 2 4" xfId="30855" xr:uid="{00000000-0005-0000-0000-000030640000}"/>
    <cellStyle name="Normal 359 2 5" xfId="30856" xr:uid="{00000000-0005-0000-0000-000031640000}"/>
    <cellStyle name="Normal 359 3" xfId="30857" xr:uid="{00000000-0005-0000-0000-000032640000}"/>
    <cellStyle name="Normal 359 3 2" xfId="30858" xr:uid="{00000000-0005-0000-0000-000033640000}"/>
    <cellStyle name="Normal 359 3 3" xfId="30859" xr:uid="{00000000-0005-0000-0000-000034640000}"/>
    <cellStyle name="Normal 359 4" xfId="30860" xr:uid="{00000000-0005-0000-0000-000035640000}"/>
    <cellStyle name="Normal 359 4 2" xfId="30861" xr:uid="{00000000-0005-0000-0000-000036640000}"/>
    <cellStyle name="Normal 359 5" xfId="30862" xr:uid="{00000000-0005-0000-0000-000037640000}"/>
    <cellStyle name="Normal 359 6" xfId="30863" xr:uid="{00000000-0005-0000-0000-000038640000}"/>
    <cellStyle name="Normal 359 7" xfId="30864" xr:uid="{00000000-0005-0000-0000-000039640000}"/>
    <cellStyle name="Normal 359 8" xfId="30848" xr:uid="{00000000-0005-0000-0000-00003A640000}"/>
    <cellStyle name="Normal 36" xfId="51" xr:uid="{00000000-0005-0000-0000-00003B640000}"/>
    <cellStyle name="Normal 36 10" xfId="5820" xr:uid="{00000000-0005-0000-0000-00003C640000}"/>
    <cellStyle name="Normal 36 10 2" xfId="14268" xr:uid="{00000000-0005-0000-0000-00003D640000}"/>
    <cellStyle name="Normal 36 10 2 2" xfId="30865" xr:uid="{00000000-0005-0000-0000-00003E640000}"/>
    <cellStyle name="Normal 36 10 2 2 2" xfId="30866" xr:uid="{00000000-0005-0000-0000-00003F640000}"/>
    <cellStyle name="Normal 36 10 2 2 3" xfId="30867" xr:uid="{00000000-0005-0000-0000-000040640000}"/>
    <cellStyle name="Normal 36 10 2 3" xfId="30868" xr:uid="{00000000-0005-0000-0000-000041640000}"/>
    <cellStyle name="Normal 36 10 2 3 2" xfId="30869" xr:uid="{00000000-0005-0000-0000-000042640000}"/>
    <cellStyle name="Normal 36 10 2 4" xfId="30870" xr:uid="{00000000-0005-0000-0000-000043640000}"/>
    <cellStyle name="Normal 36 10 2 5" xfId="30871" xr:uid="{00000000-0005-0000-0000-000044640000}"/>
    <cellStyle name="Normal 36 10 3" xfId="30872" xr:uid="{00000000-0005-0000-0000-000045640000}"/>
    <cellStyle name="Normal 36 10 3 2" xfId="30873" xr:uid="{00000000-0005-0000-0000-000046640000}"/>
    <cellStyle name="Normal 36 10 3 3" xfId="30874" xr:uid="{00000000-0005-0000-0000-000047640000}"/>
    <cellStyle name="Normal 36 10 4" xfId="30875" xr:uid="{00000000-0005-0000-0000-000048640000}"/>
    <cellStyle name="Normal 36 10 4 2" xfId="30876" xr:uid="{00000000-0005-0000-0000-000049640000}"/>
    <cellStyle name="Normal 36 10 5" xfId="30877" xr:uid="{00000000-0005-0000-0000-00004A640000}"/>
    <cellStyle name="Normal 36 10 6" xfId="30878" xr:uid="{00000000-0005-0000-0000-00004B640000}"/>
    <cellStyle name="Normal 36 10 7" xfId="30879" xr:uid="{00000000-0005-0000-0000-00004C640000}"/>
    <cellStyle name="Normal 36 11" xfId="30880" xr:uid="{00000000-0005-0000-0000-00004D640000}"/>
    <cellStyle name="Normal 36 11 2" xfId="30881" xr:uid="{00000000-0005-0000-0000-00004E640000}"/>
    <cellStyle name="Normal 36 12" xfId="30882" xr:uid="{00000000-0005-0000-0000-00004F640000}"/>
    <cellStyle name="Normal 36 13" xfId="2232" xr:uid="{00000000-0005-0000-0000-000050640000}"/>
    <cellStyle name="Normal 36 2" xfId="5821" xr:uid="{00000000-0005-0000-0000-000051640000}"/>
    <cellStyle name="Normal 36 2 10" xfId="30883" xr:uid="{00000000-0005-0000-0000-000052640000}"/>
    <cellStyle name="Normal 36 2 2" xfId="5822" xr:uid="{00000000-0005-0000-0000-000053640000}"/>
    <cellStyle name="Normal 36 2 2 2" xfId="5823" xr:uid="{00000000-0005-0000-0000-000054640000}"/>
    <cellStyle name="Normal 36 2 2 2 2" xfId="5824" xr:uid="{00000000-0005-0000-0000-000055640000}"/>
    <cellStyle name="Normal 36 2 2 2 2 2" xfId="5825" xr:uid="{00000000-0005-0000-0000-000056640000}"/>
    <cellStyle name="Normal 36 2 2 2 2 2 2" xfId="8003" xr:uid="{00000000-0005-0000-0000-000057640000}"/>
    <cellStyle name="Normal 36 2 2 2 2 2 2 2" xfId="16246" xr:uid="{00000000-0005-0000-0000-000058640000}"/>
    <cellStyle name="Normal 36 2 2 2 2 2 2 2 2" xfId="30885" xr:uid="{00000000-0005-0000-0000-000059640000}"/>
    <cellStyle name="Normal 36 2 2 2 2 2 2 3" xfId="30886" xr:uid="{00000000-0005-0000-0000-00005A640000}"/>
    <cellStyle name="Normal 36 2 2 2 2 2 2 4" xfId="30884" xr:uid="{00000000-0005-0000-0000-00005B640000}"/>
    <cellStyle name="Normal 36 2 2 2 2 2 3" xfId="14273" xr:uid="{00000000-0005-0000-0000-00005C640000}"/>
    <cellStyle name="Normal 36 2 2 2 2 2 3 2" xfId="30887" xr:uid="{00000000-0005-0000-0000-00005D640000}"/>
    <cellStyle name="Normal 36 2 2 2 2 2 4" xfId="30888" xr:uid="{00000000-0005-0000-0000-00005E640000}"/>
    <cellStyle name="Normal 36 2 2 2 2 2 5" xfId="30889" xr:uid="{00000000-0005-0000-0000-00005F640000}"/>
    <cellStyle name="Normal 36 2 2 2 2 3" xfId="8002" xr:uid="{00000000-0005-0000-0000-000060640000}"/>
    <cellStyle name="Normal 36 2 2 2 2 3 2" xfId="16245" xr:uid="{00000000-0005-0000-0000-000061640000}"/>
    <cellStyle name="Normal 36 2 2 2 2 3 2 2" xfId="30891" xr:uid="{00000000-0005-0000-0000-000062640000}"/>
    <cellStyle name="Normal 36 2 2 2 2 3 3" xfId="30892" xr:uid="{00000000-0005-0000-0000-000063640000}"/>
    <cellStyle name="Normal 36 2 2 2 2 3 4" xfId="30890" xr:uid="{00000000-0005-0000-0000-000064640000}"/>
    <cellStyle name="Normal 36 2 2 2 2 4" xfId="14272" xr:uid="{00000000-0005-0000-0000-000065640000}"/>
    <cellStyle name="Normal 36 2 2 2 2 4 2" xfId="30893" xr:uid="{00000000-0005-0000-0000-000066640000}"/>
    <cellStyle name="Normal 36 2 2 2 2 5" xfId="30894" xr:uid="{00000000-0005-0000-0000-000067640000}"/>
    <cellStyle name="Normal 36 2 2 2 2 6" xfId="30895" xr:uid="{00000000-0005-0000-0000-000068640000}"/>
    <cellStyle name="Normal 36 2 2 2 3" xfId="5826" xr:uid="{00000000-0005-0000-0000-000069640000}"/>
    <cellStyle name="Normal 36 2 2 2 3 2" xfId="8004" xr:uid="{00000000-0005-0000-0000-00006A640000}"/>
    <cellStyle name="Normal 36 2 2 2 3 2 2" xfId="16247" xr:uid="{00000000-0005-0000-0000-00006B640000}"/>
    <cellStyle name="Normal 36 2 2 2 3 2 2 2" xfId="30897" xr:uid="{00000000-0005-0000-0000-00006C640000}"/>
    <cellStyle name="Normal 36 2 2 2 3 2 3" xfId="30898" xr:uid="{00000000-0005-0000-0000-00006D640000}"/>
    <cellStyle name="Normal 36 2 2 2 3 2 4" xfId="30896" xr:uid="{00000000-0005-0000-0000-00006E640000}"/>
    <cellStyle name="Normal 36 2 2 2 3 3" xfId="14274" xr:uid="{00000000-0005-0000-0000-00006F640000}"/>
    <cellStyle name="Normal 36 2 2 2 3 3 2" xfId="30899" xr:uid="{00000000-0005-0000-0000-000070640000}"/>
    <cellStyle name="Normal 36 2 2 2 3 4" xfId="30900" xr:uid="{00000000-0005-0000-0000-000071640000}"/>
    <cellStyle name="Normal 36 2 2 2 3 5" xfId="30901" xr:uid="{00000000-0005-0000-0000-000072640000}"/>
    <cellStyle name="Normal 36 2 2 2 4" xfId="8001" xr:uid="{00000000-0005-0000-0000-000073640000}"/>
    <cellStyle name="Normal 36 2 2 2 4 2" xfId="16244" xr:uid="{00000000-0005-0000-0000-000074640000}"/>
    <cellStyle name="Normal 36 2 2 2 4 2 2" xfId="30903" xr:uid="{00000000-0005-0000-0000-000075640000}"/>
    <cellStyle name="Normal 36 2 2 2 4 3" xfId="30904" xr:uid="{00000000-0005-0000-0000-000076640000}"/>
    <cellStyle name="Normal 36 2 2 2 4 4" xfId="30902" xr:uid="{00000000-0005-0000-0000-000077640000}"/>
    <cellStyle name="Normal 36 2 2 2 5" xfId="14271" xr:uid="{00000000-0005-0000-0000-000078640000}"/>
    <cellStyle name="Normal 36 2 2 2 5 2" xfId="30905" xr:uid="{00000000-0005-0000-0000-000079640000}"/>
    <cellStyle name="Normal 36 2 2 2 6" xfId="30906" xr:uid="{00000000-0005-0000-0000-00007A640000}"/>
    <cellStyle name="Normal 36 2 2 2 7" xfId="30907" xr:uid="{00000000-0005-0000-0000-00007B640000}"/>
    <cellStyle name="Normal 36 2 2 3" xfId="5827" xr:uid="{00000000-0005-0000-0000-00007C640000}"/>
    <cellStyle name="Normal 36 2 2 3 2" xfId="5828" xr:uid="{00000000-0005-0000-0000-00007D640000}"/>
    <cellStyle name="Normal 36 2 2 3 2 2" xfId="8006" xr:uid="{00000000-0005-0000-0000-00007E640000}"/>
    <cellStyle name="Normal 36 2 2 3 2 2 2" xfId="16249" xr:uid="{00000000-0005-0000-0000-00007F640000}"/>
    <cellStyle name="Normal 36 2 2 3 2 2 2 2" xfId="30909" xr:uid="{00000000-0005-0000-0000-000080640000}"/>
    <cellStyle name="Normal 36 2 2 3 2 2 3" xfId="30910" xr:uid="{00000000-0005-0000-0000-000081640000}"/>
    <cellStyle name="Normal 36 2 2 3 2 2 4" xfId="30908" xr:uid="{00000000-0005-0000-0000-000082640000}"/>
    <cellStyle name="Normal 36 2 2 3 2 3" xfId="14276" xr:uid="{00000000-0005-0000-0000-000083640000}"/>
    <cellStyle name="Normal 36 2 2 3 2 3 2" xfId="30911" xr:uid="{00000000-0005-0000-0000-000084640000}"/>
    <cellStyle name="Normal 36 2 2 3 2 4" xfId="30912" xr:uid="{00000000-0005-0000-0000-000085640000}"/>
    <cellStyle name="Normal 36 2 2 3 2 5" xfId="30913" xr:uid="{00000000-0005-0000-0000-000086640000}"/>
    <cellStyle name="Normal 36 2 2 3 3" xfId="8005" xr:uid="{00000000-0005-0000-0000-000087640000}"/>
    <cellStyle name="Normal 36 2 2 3 3 2" xfId="16248" xr:uid="{00000000-0005-0000-0000-000088640000}"/>
    <cellStyle name="Normal 36 2 2 3 3 2 2" xfId="30915" xr:uid="{00000000-0005-0000-0000-000089640000}"/>
    <cellStyle name="Normal 36 2 2 3 3 3" xfId="30916" xr:uid="{00000000-0005-0000-0000-00008A640000}"/>
    <cellStyle name="Normal 36 2 2 3 3 4" xfId="30914" xr:uid="{00000000-0005-0000-0000-00008B640000}"/>
    <cellStyle name="Normal 36 2 2 3 4" xfId="14275" xr:uid="{00000000-0005-0000-0000-00008C640000}"/>
    <cellStyle name="Normal 36 2 2 3 4 2" xfId="30917" xr:uid="{00000000-0005-0000-0000-00008D640000}"/>
    <cellStyle name="Normal 36 2 2 3 5" xfId="30918" xr:uid="{00000000-0005-0000-0000-00008E640000}"/>
    <cellStyle name="Normal 36 2 2 3 6" xfId="30919" xr:uid="{00000000-0005-0000-0000-00008F640000}"/>
    <cellStyle name="Normal 36 2 2 4" xfId="5829" xr:uid="{00000000-0005-0000-0000-000090640000}"/>
    <cellStyle name="Normal 36 2 2 4 2" xfId="5830" xr:uid="{00000000-0005-0000-0000-000091640000}"/>
    <cellStyle name="Normal 36 2 2 4 2 2" xfId="8008" xr:uid="{00000000-0005-0000-0000-000092640000}"/>
    <cellStyle name="Normal 36 2 2 4 2 2 2" xfId="16251" xr:uid="{00000000-0005-0000-0000-000093640000}"/>
    <cellStyle name="Normal 36 2 2 4 2 2 2 2" xfId="30921" xr:uid="{00000000-0005-0000-0000-000094640000}"/>
    <cellStyle name="Normal 36 2 2 4 2 2 3" xfId="30922" xr:uid="{00000000-0005-0000-0000-000095640000}"/>
    <cellStyle name="Normal 36 2 2 4 2 2 4" xfId="30920" xr:uid="{00000000-0005-0000-0000-000096640000}"/>
    <cellStyle name="Normal 36 2 2 4 2 3" xfId="14278" xr:uid="{00000000-0005-0000-0000-000097640000}"/>
    <cellStyle name="Normal 36 2 2 4 2 3 2" xfId="30923" xr:uid="{00000000-0005-0000-0000-000098640000}"/>
    <cellStyle name="Normal 36 2 2 4 2 4" xfId="30924" xr:uid="{00000000-0005-0000-0000-000099640000}"/>
    <cellStyle name="Normal 36 2 2 4 2 5" xfId="30925" xr:uid="{00000000-0005-0000-0000-00009A640000}"/>
    <cellStyle name="Normal 36 2 2 4 3" xfId="8007" xr:uid="{00000000-0005-0000-0000-00009B640000}"/>
    <cellStyle name="Normal 36 2 2 4 3 2" xfId="16250" xr:uid="{00000000-0005-0000-0000-00009C640000}"/>
    <cellStyle name="Normal 36 2 2 4 3 2 2" xfId="30927" xr:uid="{00000000-0005-0000-0000-00009D640000}"/>
    <cellStyle name="Normal 36 2 2 4 3 3" xfId="30928" xr:uid="{00000000-0005-0000-0000-00009E640000}"/>
    <cellStyle name="Normal 36 2 2 4 3 4" xfId="30926" xr:uid="{00000000-0005-0000-0000-00009F640000}"/>
    <cellStyle name="Normal 36 2 2 4 4" xfId="14277" xr:uid="{00000000-0005-0000-0000-0000A0640000}"/>
    <cellStyle name="Normal 36 2 2 4 4 2" xfId="30929" xr:uid="{00000000-0005-0000-0000-0000A1640000}"/>
    <cellStyle name="Normal 36 2 2 4 5" xfId="30930" xr:uid="{00000000-0005-0000-0000-0000A2640000}"/>
    <cellStyle name="Normal 36 2 2 4 6" xfId="30931" xr:uid="{00000000-0005-0000-0000-0000A3640000}"/>
    <cellStyle name="Normal 36 2 2 5" xfId="5831" xr:uid="{00000000-0005-0000-0000-0000A4640000}"/>
    <cellStyle name="Normal 36 2 2 5 2" xfId="8009" xr:uid="{00000000-0005-0000-0000-0000A5640000}"/>
    <cellStyle name="Normal 36 2 2 5 2 2" xfId="16252" xr:uid="{00000000-0005-0000-0000-0000A6640000}"/>
    <cellStyle name="Normal 36 2 2 5 2 2 2" xfId="30933" xr:uid="{00000000-0005-0000-0000-0000A7640000}"/>
    <cellStyle name="Normal 36 2 2 5 2 3" xfId="30934" xr:uid="{00000000-0005-0000-0000-0000A8640000}"/>
    <cellStyle name="Normal 36 2 2 5 2 4" xfId="30932" xr:uid="{00000000-0005-0000-0000-0000A9640000}"/>
    <cellStyle name="Normal 36 2 2 5 3" xfId="14279" xr:uid="{00000000-0005-0000-0000-0000AA640000}"/>
    <cellStyle name="Normal 36 2 2 5 3 2" xfId="30935" xr:uid="{00000000-0005-0000-0000-0000AB640000}"/>
    <cellStyle name="Normal 36 2 2 5 4" xfId="30936" xr:uid="{00000000-0005-0000-0000-0000AC640000}"/>
    <cellStyle name="Normal 36 2 2 5 5" xfId="30937" xr:uid="{00000000-0005-0000-0000-0000AD640000}"/>
    <cellStyle name="Normal 36 2 2 6" xfId="8000" xr:uid="{00000000-0005-0000-0000-0000AE640000}"/>
    <cellStyle name="Normal 36 2 2 6 2" xfId="16243" xr:uid="{00000000-0005-0000-0000-0000AF640000}"/>
    <cellStyle name="Normal 36 2 2 6 2 2" xfId="30939" xr:uid="{00000000-0005-0000-0000-0000B0640000}"/>
    <cellStyle name="Normal 36 2 2 6 3" xfId="30940" xr:uid="{00000000-0005-0000-0000-0000B1640000}"/>
    <cellStyle name="Normal 36 2 2 6 4" xfId="30938" xr:uid="{00000000-0005-0000-0000-0000B2640000}"/>
    <cellStyle name="Normal 36 2 2 7" xfId="14270" xr:uid="{00000000-0005-0000-0000-0000B3640000}"/>
    <cellStyle name="Normal 36 2 2 7 2" xfId="30941" xr:uid="{00000000-0005-0000-0000-0000B4640000}"/>
    <cellStyle name="Normal 36 2 2 8" xfId="30942" xr:uid="{00000000-0005-0000-0000-0000B5640000}"/>
    <cellStyle name="Normal 36 2 2 9" xfId="30943" xr:uid="{00000000-0005-0000-0000-0000B6640000}"/>
    <cellStyle name="Normal 36 2 3" xfId="5832" xr:uid="{00000000-0005-0000-0000-0000B7640000}"/>
    <cellStyle name="Normal 36 2 3 2" xfId="5833" xr:uid="{00000000-0005-0000-0000-0000B8640000}"/>
    <cellStyle name="Normal 36 2 3 2 2" xfId="5834" xr:uid="{00000000-0005-0000-0000-0000B9640000}"/>
    <cellStyle name="Normal 36 2 3 2 2 2" xfId="8012" xr:uid="{00000000-0005-0000-0000-0000BA640000}"/>
    <cellStyle name="Normal 36 2 3 2 2 2 2" xfId="16255" xr:uid="{00000000-0005-0000-0000-0000BB640000}"/>
    <cellStyle name="Normal 36 2 3 2 2 2 2 2" xfId="30945" xr:uid="{00000000-0005-0000-0000-0000BC640000}"/>
    <cellStyle name="Normal 36 2 3 2 2 2 3" xfId="30946" xr:uid="{00000000-0005-0000-0000-0000BD640000}"/>
    <cellStyle name="Normal 36 2 3 2 2 2 4" xfId="30944" xr:uid="{00000000-0005-0000-0000-0000BE640000}"/>
    <cellStyle name="Normal 36 2 3 2 2 3" xfId="14282" xr:uid="{00000000-0005-0000-0000-0000BF640000}"/>
    <cellStyle name="Normal 36 2 3 2 2 3 2" xfId="30947" xr:uid="{00000000-0005-0000-0000-0000C0640000}"/>
    <cellStyle name="Normal 36 2 3 2 2 4" xfId="30948" xr:uid="{00000000-0005-0000-0000-0000C1640000}"/>
    <cellStyle name="Normal 36 2 3 2 2 5" xfId="30949" xr:uid="{00000000-0005-0000-0000-0000C2640000}"/>
    <cellStyle name="Normal 36 2 3 2 3" xfId="8011" xr:uid="{00000000-0005-0000-0000-0000C3640000}"/>
    <cellStyle name="Normal 36 2 3 2 3 2" xfId="16254" xr:uid="{00000000-0005-0000-0000-0000C4640000}"/>
    <cellStyle name="Normal 36 2 3 2 3 2 2" xfId="30951" xr:uid="{00000000-0005-0000-0000-0000C5640000}"/>
    <cellStyle name="Normal 36 2 3 2 3 3" xfId="30952" xr:uid="{00000000-0005-0000-0000-0000C6640000}"/>
    <cellStyle name="Normal 36 2 3 2 3 4" xfId="30950" xr:uid="{00000000-0005-0000-0000-0000C7640000}"/>
    <cellStyle name="Normal 36 2 3 2 4" xfId="14281" xr:uid="{00000000-0005-0000-0000-0000C8640000}"/>
    <cellStyle name="Normal 36 2 3 2 4 2" xfId="30953" xr:uid="{00000000-0005-0000-0000-0000C9640000}"/>
    <cellStyle name="Normal 36 2 3 2 5" xfId="30954" xr:uid="{00000000-0005-0000-0000-0000CA640000}"/>
    <cellStyle name="Normal 36 2 3 2 6" xfId="30955" xr:uid="{00000000-0005-0000-0000-0000CB640000}"/>
    <cellStyle name="Normal 36 2 3 3" xfId="5835" xr:uid="{00000000-0005-0000-0000-0000CC640000}"/>
    <cellStyle name="Normal 36 2 3 3 2" xfId="8013" xr:uid="{00000000-0005-0000-0000-0000CD640000}"/>
    <cellStyle name="Normal 36 2 3 3 2 2" xfId="16256" xr:uid="{00000000-0005-0000-0000-0000CE640000}"/>
    <cellStyle name="Normal 36 2 3 3 2 2 2" xfId="30957" xr:uid="{00000000-0005-0000-0000-0000CF640000}"/>
    <cellStyle name="Normal 36 2 3 3 2 3" xfId="30958" xr:uid="{00000000-0005-0000-0000-0000D0640000}"/>
    <cellStyle name="Normal 36 2 3 3 2 4" xfId="30956" xr:uid="{00000000-0005-0000-0000-0000D1640000}"/>
    <cellStyle name="Normal 36 2 3 3 3" xfId="14283" xr:uid="{00000000-0005-0000-0000-0000D2640000}"/>
    <cellStyle name="Normal 36 2 3 3 3 2" xfId="30959" xr:uid="{00000000-0005-0000-0000-0000D3640000}"/>
    <cellStyle name="Normal 36 2 3 3 4" xfId="30960" xr:uid="{00000000-0005-0000-0000-0000D4640000}"/>
    <cellStyle name="Normal 36 2 3 3 5" xfId="30961" xr:uid="{00000000-0005-0000-0000-0000D5640000}"/>
    <cellStyle name="Normal 36 2 3 4" xfId="8010" xr:uid="{00000000-0005-0000-0000-0000D6640000}"/>
    <cellStyle name="Normal 36 2 3 4 2" xfId="16253" xr:uid="{00000000-0005-0000-0000-0000D7640000}"/>
    <cellStyle name="Normal 36 2 3 4 2 2" xfId="30963" xr:uid="{00000000-0005-0000-0000-0000D8640000}"/>
    <cellStyle name="Normal 36 2 3 4 3" xfId="30964" xr:uid="{00000000-0005-0000-0000-0000D9640000}"/>
    <cellStyle name="Normal 36 2 3 4 4" xfId="30962" xr:uid="{00000000-0005-0000-0000-0000DA640000}"/>
    <cellStyle name="Normal 36 2 3 5" xfId="14280" xr:uid="{00000000-0005-0000-0000-0000DB640000}"/>
    <cellStyle name="Normal 36 2 3 5 2" xfId="30965" xr:uid="{00000000-0005-0000-0000-0000DC640000}"/>
    <cellStyle name="Normal 36 2 3 6" xfId="30966" xr:uid="{00000000-0005-0000-0000-0000DD640000}"/>
    <cellStyle name="Normal 36 2 3 7" xfId="30967" xr:uid="{00000000-0005-0000-0000-0000DE640000}"/>
    <cellStyle name="Normal 36 2 4" xfId="5836" xr:uid="{00000000-0005-0000-0000-0000DF640000}"/>
    <cellStyle name="Normal 36 2 4 2" xfId="5837" xr:uid="{00000000-0005-0000-0000-0000E0640000}"/>
    <cellStyle name="Normal 36 2 4 2 2" xfId="8015" xr:uid="{00000000-0005-0000-0000-0000E1640000}"/>
    <cellStyle name="Normal 36 2 4 2 2 2" xfId="16258" xr:uid="{00000000-0005-0000-0000-0000E2640000}"/>
    <cellStyle name="Normal 36 2 4 2 2 2 2" xfId="30969" xr:uid="{00000000-0005-0000-0000-0000E3640000}"/>
    <cellStyle name="Normal 36 2 4 2 2 3" xfId="30970" xr:uid="{00000000-0005-0000-0000-0000E4640000}"/>
    <cellStyle name="Normal 36 2 4 2 2 4" xfId="30968" xr:uid="{00000000-0005-0000-0000-0000E5640000}"/>
    <cellStyle name="Normal 36 2 4 2 3" xfId="14285" xr:uid="{00000000-0005-0000-0000-0000E6640000}"/>
    <cellStyle name="Normal 36 2 4 2 3 2" xfId="30971" xr:uid="{00000000-0005-0000-0000-0000E7640000}"/>
    <cellStyle name="Normal 36 2 4 2 4" xfId="30972" xr:uid="{00000000-0005-0000-0000-0000E8640000}"/>
    <cellStyle name="Normal 36 2 4 2 5" xfId="30973" xr:uid="{00000000-0005-0000-0000-0000E9640000}"/>
    <cellStyle name="Normal 36 2 4 3" xfId="8014" xr:uid="{00000000-0005-0000-0000-0000EA640000}"/>
    <cellStyle name="Normal 36 2 4 3 2" xfId="16257" xr:uid="{00000000-0005-0000-0000-0000EB640000}"/>
    <cellStyle name="Normal 36 2 4 3 2 2" xfId="30975" xr:uid="{00000000-0005-0000-0000-0000EC640000}"/>
    <cellStyle name="Normal 36 2 4 3 3" xfId="30976" xr:uid="{00000000-0005-0000-0000-0000ED640000}"/>
    <cellStyle name="Normal 36 2 4 3 4" xfId="30974" xr:uid="{00000000-0005-0000-0000-0000EE640000}"/>
    <cellStyle name="Normal 36 2 4 4" xfId="14284" xr:uid="{00000000-0005-0000-0000-0000EF640000}"/>
    <cellStyle name="Normal 36 2 4 4 2" xfId="30977" xr:uid="{00000000-0005-0000-0000-0000F0640000}"/>
    <cellStyle name="Normal 36 2 4 5" xfId="30978" xr:uid="{00000000-0005-0000-0000-0000F1640000}"/>
    <cellStyle name="Normal 36 2 4 6" xfId="30979" xr:uid="{00000000-0005-0000-0000-0000F2640000}"/>
    <cellStyle name="Normal 36 2 5" xfId="5838" xr:uid="{00000000-0005-0000-0000-0000F3640000}"/>
    <cellStyle name="Normal 36 2 5 2" xfId="5839" xr:uid="{00000000-0005-0000-0000-0000F4640000}"/>
    <cellStyle name="Normal 36 2 5 2 2" xfId="8017" xr:uid="{00000000-0005-0000-0000-0000F5640000}"/>
    <cellStyle name="Normal 36 2 5 2 2 2" xfId="16260" xr:uid="{00000000-0005-0000-0000-0000F6640000}"/>
    <cellStyle name="Normal 36 2 5 2 2 2 2" xfId="30981" xr:uid="{00000000-0005-0000-0000-0000F7640000}"/>
    <cellStyle name="Normal 36 2 5 2 2 3" xfId="30982" xr:uid="{00000000-0005-0000-0000-0000F8640000}"/>
    <cellStyle name="Normal 36 2 5 2 2 4" xfId="30980" xr:uid="{00000000-0005-0000-0000-0000F9640000}"/>
    <cellStyle name="Normal 36 2 5 2 3" xfId="14287" xr:uid="{00000000-0005-0000-0000-0000FA640000}"/>
    <cellStyle name="Normal 36 2 5 2 3 2" xfId="30983" xr:uid="{00000000-0005-0000-0000-0000FB640000}"/>
    <cellStyle name="Normal 36 2 5 2 4" xfId="30984" xr:uid="{00000000-0005-0000-0000-0000FC640000}"/>
    <cellStyle name="Normal 36 2 5 2 5" xfId="30985" xr:uid="{00000000-0005-0000-0000-0000FD640000}"/>
    <cellStyle name="Normal 36 2 5 3" xfId="8016" xr:uid="{00000000-0005-0000-0000-0000FE640000}"/>
    <cellStyle name="Normal 36 2 5 3 2" xfId="16259" xr:uid="{00000000-0005-0000-0000-0000FF640000}"/>
    <cellStyle name="Normal 36 2 5 3 2 2" xfId="30987" xr:uid="{00000000-0005-0000-0000-000000650000}"/>
    <cellStyle name="Normal 36 2 5 3 3" xfId="30988" xr:uid="{00000000-0005-0000-0000-000001650000}"/>
    <cellStyle name="Normal 36 2 5 3 4" xfId="30986" xr:uid="{00000000-0005-0000-0000-000002650000}"/>
    <cellStyle name="Normal 36 2 5 4" xfId="14286" xr:uid="{00000000-0005-0000-0000-000003650000}"/>
    <cellStyle name="Normal 36 2 5 4 2" xfId="30989" xr:uid="{00000000-0005-0000-0000-000004650000}"/>
    <cellStyle name="Normal 36 2 5 5" xfId="30990" xr:uid="{00000000-0005-0000-0000-000005650000}"/>
    <cellStyle name="Normal 36 2 5 6" xfId="30991" xr:uid="{00000000-0005-0000-0000-000006650000}"/>
    <cellStyle name="Normal 36 2 6" xfId="5840" xr:uid="{00000000-0005-0000-0000-000007650000}"/>
    <cellStyle name="Normal 36 2 6 2" xfId="8018" xr:uid="{00000000-0005-0000-0000-000008650000}"/>
    <cellStyle name="Normal 36 2 6 2 2" xfId="16261" xr:uid="{00000000-0005-0000-0000-000009650000}"/>
    <cellStyle name="Normal 36 2 6 2 2 2" xfId="30993" xr:uid="{00000000-0005-0000-0000-00000A650000}"/>
    <cellStyle name="Normal 36 2 6 2 3" xfId="30994" xr:uid="{00000000-0005-0000-0000-00000B650000}"/>
    <cellStyle name="Normal 36 2 6 2 4" xfId="30992" xr:uid="{00000000-0005-0000-0000-00000C650000}"/>
    <cellStyle name="Normal 36 2 6 3" xfId="14288" xr:uid="{00000000-0005-0000-0000-00000D650000}"/>
    <cellStyle name="Normal 36 2 6 3 2" xfId="30995" xr:uid="{00000000-0005-0000-0000-00000E650000}"/>
    <cellStyle name="Normal 36 2 6 4" xfId="30996" xr:uid="{00000000-0005-0000-0000-00000F650000}"/>
    <cellStyle name="Normal 36 2 6 5" xfId="30997" xr:uid="{00000000-0005-0000-0000-000010650000}"/>
    <cellStyle name="Normal 36 2 7" xfId="7999" xr:uid="{00000000-0005-0000-0000-000011650000}"/>
    <cellStyle name="Normal 36 2 7 2" xfId="16242" xr:uid="{00000000-0005-0000-0000-000012650000}"/>
    <cellStyle name="Normal 36 2 7 2 2" xfId="30999" xr:uid="{00000000-0005-0000-0000-000013650000}"/>
    <cellStyle name="Normal 36 2 7 3" xfId="31000" xr:uid="{00000000-0005-0000-0000-000014650000}"/>
    <cellStyle name="Normal 36 2 7 4" xfId="30998" xr:uid="{00000000-0005-0000-0000-000015650000}"/>
    <cellStyle name="Normal 36 2 8" xfId="14269" xr:uid="{00000000-0005-0000-0000-000016650000}"/>
    <cellStyle name="Normal 36 2 8 2" xfId="31001" xr:uid="{00000000-0005-0000-0000-000017650000}"/>
    <cellStyle name="Normal 36 2 9" xfId="31002" xr:uid="{00000000-0005-0000-0000-000018650000}"/>
    <cellStyle name="Normal 36 3" xfId="5841" xr:uid="{00000000-0005-0000-0000-000019650000}"/>
    <cellStyle name="Normal 36 3 2" xfId="5842" xr:uid="{00000000-0005-0000-0000-00001A650000}"/>
    <cellStyle name="Normal 36 3 2 2" xfId="5843" xr:uid="{00000000-0005-0000-0000-00001B650000}"/>
    <cellStyle name="Normal 36 3 2 2 2" xfId="5844" xr:uid="{00000000-0005-0000-0000-00001C650000}"/>
    <cellStyle name="Normal 36 3 2 2 2 2" xfId="8022" xr:uid="{00000000-0005-0000-0000-00001D650000}"/>
    <cellStyle name="Normal 36 3 2 2 2 2 2" xfId="16265" xr:uid="{00000000-0005-0000-0000-00001E650000}"/>
    <cellStyle name="Normal 36 3 2 2 2 2 2 2" xfId="31004" xr:uid="{00000000-0005-0000-0000-00001F650000}"/>
    <cellStyle name="Normal 36 3 2 2 2 2 3" xfId="31005" xr:uid="{00000000-0005-0000-0000-000020650000}"/>
    <cellStyle name="Normal 36 3 2 2 2 2 4" xfId="31003" xr:uid="{00000000-0005-0000-0000-000021650000}"/>
    <cellStyle name="Normal 36 3 2 2 2 3" xfId="14292" xr:uid="{00000000-0005-0000-0000-000022650000}"/>
    <cellStyle name="Normal 36 3 2 2 2 3 2" xfId="31006" xr:uid="{00000000-0005-0000-0000-000023650000}"/>
    <cellStyle name="Normal 36 3 2 2 2 4" xfId="31007" xr:uid="{00000000-0005-0000-0000-000024650000}"/>
    <cellStyle name="Normal 36 3 2 2 2 5" xfId="31008" xr:uid="{00000000-0005-0000-0000-000025650000}"/>
    <cellStyle name="Normal 36 3 2 2 3" xfId="8021" xr:uid="{00000000-0005-0000-0000-000026650000}"/>
    <cellStyle name="Normal 36 3 2 2 3 2" xfId="16264" xr:uid="{00000000-0005-0000-0000-000027650000}"/>
    <cellStyle name="Normal 36 3 2 2 3 2 2" xfId="31010" xr:uid="{00000000-0005-0000-0000-000028650000}"/>
    <cellStyle name="Normal 36 3 2 2 3 3" xfId="31011" xr:uid="{00000000-0005-0000-0000-000029650000}"/>
    <cellStyle name="Normal 36 3 2 2 3 4" xfId="31009" xr:uid="{00000000-0005-0000-0000-00002A650000}"/>
    <cellStyle name="Normal 36 3 2 2 4" xfId="14291" xr:uid="{00000000-0005-0000-0000-00002B650000}"/>
    <cellStyle name="Normal 36 3 2 2 4 2" xfId="31012" xr:uid="{00000000-0005-0000-0000-00002C650000}"/>
    <cellStyle name="Normal 36 3 2 2 5" xfId="31013" xr:uid="{00000000-0005-0000-0000-00002D650000}"/>
    <cellStyle name="Normal 36 3 2 2 6" xfId="31014" xr:uid="{00000000-0005-0000-0000-00002E650000}"/>
    <cellStyle name="Normal 36 3 2 3" xfId="5845" xr:uid="{00000000-0005-0000-0000-00002F650000}"/>
    <cellStyle name="Normal 36 3 2 3 2" xfId="8023" xr:uid="{00000000-0005-0000-0000-000030650000}"/>
    <cellStyle name="Normal 36 3 2 3 2 2" xfId="16266" xr:uid="{00000000-0005-0000-0000-000031650000}"/>
    <cellStyle name="Normal 36 3 2 3 2 2 2" xfId="31016" xr:uid="{00000000-0005-0000-0000-000032650000}"/>
    <cellStyle name="Normal 36 3 2 3 2 3" xfId="31017" xr:uid="{00000000-0005-0000-0000-000033650000}"/>
    <cellStyle name="Normal 36 3 2 3 2 4" xfId="31015" xr:uid="{00000000-0005-0000-0000-000034650000}"/>
    <cellStyle name="Normal 36 3 2 3 3" xfId="14293" xr:uid="{00000000-0005-0000-0000-000035650000}"/>
    <cellStyle name="Normal 36 3 2 3 3 2" xfId="31018" xr:uid="{00000000-0005-0000-0000-000036650000}"/>
    <cellStyle name="Normal 36 3 2 3 4" xfId="31019" xr:uid="{00000000-0005-0000-0000-000037650000}"/>
    <cellStyle name="Normal 36 3 2 3 5" xfId="31020" xr:uid="{00000000-0005-0000-0000-000038650000}"/>
    <cellStyle name="Normal 36 3 2 4" xfId="8020" xr:uid="{00000000-0005-0000-0000-000039650000}"/>
    <cellStyle name="Normal 36 3 2 4 2" xfId="16263" xr:uid="{00000000-0005-0000-0000-00003A650000}"/>
    <cellStyle name="Normal 36 3 2 4 2 2" xfId="31022" xr:uid="{00000000-0005-0000-0000-00003B650000}"/>
    <cellStyle name="Normal 36 3 2 4 3" xfId="31023" xr:uid="{00000000-0005-0000-0000-00003C650000}"/>
    <cellStyle name="Normal 36 3 2 4 4" xfId="31021" xr:uid="{00000000-0005-0000-0000-00003D650000}"/>
    <cellStyle name="Normal 36 3 2 5" xfId="14290" xr:uid="{00000000-0005-0000-0000-00003E650000}"/>
    <cellStyle name="Normal 36 3 2 5 2" xfId="31024" xr:uid="{00000000-0005-0000-0000-00003F650000}"/>
    <cellStyle name="Normal 36 3 2 6" xfId="31025" xr:uid="{00000000-0005-0000-0000-000040650000}"/>
    <cellStyle name="Normal 36 3 2 7" xfId="31026" xr:uid="{00000000-0005-0000-0000-000041650000}"/>
    <cellStyle name="Normal 36 3 3" xfId="5846" xr:uid="{00000000-0005-0000-0000-000042650000}"/>
    <cellStyle name="Normal 36 3 3 2" xfId="5847" xr:uid="{00000000-0005-0000-0000-000043650000}"/>
    <cellStyle name="Normal 36 3 3 2 2" xfId="8025" xr:uid="{00000000-0005-0000-0000-000044650000}"/>
    <cellStyle name="Normal 36 3 3 2 2 2" xfId="16268" xr:uid="{00000000-0005-0000-0000-000045650000}"/>
    <cellStyle name="Normal 36 3 3 2 2 2 2" xfId="31028" xr:uid="{00000000-0005-0000-0000-000046650000}"/>
    <cellStyle name="Normal 36 3 3 2 2 3" xfId="31029" xr:uid="{00000000-0005-0000-0000-000047650000}"/>
    <cellStyle name="Normal 36 3 3 2 2 4" xfId="31027" xr:uid="{00000000-0005-0000-0000-000048650000}"/>
    <cellStyle name="Normal 36 3 3 2 3" xfId="14295" xr:uid="{00000000-0005-0000-0000-000049650000}"/>
    <cellStyle name="Normal 36 3 3 2 3 2" xfId="31030" xr:uid="{00000000-0005-0000-0000-00004A650000}"/>
    <cellStyle name="Normal 36 3 3 2 4" xfId="31031" xr:uid="{00000000-0005-0000-0000-00004B650000}"/>
    <cellStyle name="Normal 36 3 3 2 5" xfId="31032" xr:uid="{00000000-0005-0000-0000-00004C650000}"/>
    <cellStyle name="Normal 36 3 3 3" xfId="8024" xr:uid="{00000000-0005-0000-0000-00004D650000}"/>
    <cellStyle name="Normal 36 3 3 3 2" xfId="16267" xr:uid="{00000000-0005-0000-0000-00004E650000}"/>
    <cellStyle name="Normal 36 3 3 3 2 2" xfId="31034" xr:uid="{00000000-0005-0000-0000-00004F650000}"/>
    <cellStyle name="Normal 36 3 3 3 3" xfId="31035" xr:uid="{00000000-0005-0000-0000-000050650000}"/>
    <cellStyle name="Normal 36 3 3 3 4" xfId="31033" xr:uid="{00000000-0005-0000-0000-000051650000}"/>
    <cellStyle name="Normal 36 3 3 4" xfId="14294" xr:uid="{00000000-0005-0000-0000-000052650000}"/>
    <cellStyle name="Normal 36 3 3 4 2" xfId="31036" xr:uid="{00000000-0005-0000-0000-000053650000}"/>
    <cellStyle name="Normal 36 3 3 5" xfId="31037" xr:uid="{00000000-0005-0000-0000-000054650000}"/>
    <cellStyle name="Normal 36 3 3 6" xfId="31038" xr:uid="{00000000-0005-0000-0000-000055650000}"/>
    <cellStyle name="Normal 36 3 4" xfId="5848" xr:uid="{00000000-0005-0000-0000-000056650000}"/>
    <cellStyle name="Normal 36 3 4 2" xfId="5849" xr:uid="{00000000-0005-0000-0000-000057650000}"/>
    <cellStyle name="Normal 36 3 4 2 2" xfId="8027" xr:uid="{00000000-0005-0000-0000-000058650000}"/>
    <cellStyle name="Normal 36 3 4 2 2 2" xfId="16270" xr:uid="{00000000-0005-0000-0000-000059650000}"/>
    <cellStyle name="Normal 36 3 4 2 2 2 2" xfId="31040" xr:uid="{00000000-0005-0000-0000-00005A650000}"/>
    <cellStyle name="Normal 36 3 4 2 2 3" xfId="31041" xr:uid="{00000000-0005-0000-0000-00005B650000}"/>
    <cellStyle name="Normal 36 3 4 2 2 4" xfId="31039" xr:uid="{00000000-0005-0000-0000-00005C650000}"/>
    <cellStyle name="Normal 36 3 4 2 3" xfId="14297" xr:uid="{00000000-0005-0000-0000-00005D650000}"/>
    <cellStyle name="Normal 36 3 4 2 3 2" xfId="31042" xr:uid="{00000000-0005-0000-0000-00005E650000}"/>
    <cellStyle name="Normal 36 3 4 2 4" xfId="31043" xr:uid="{00000000-0005-0000-0000-00005F650000}"/>
    <cellStyle name="Normal 36 3 4 2 5" xfId="31044" xr:uid="{00000000-0005-0000-0000-000060650000}"/>
    <cellStyle name="Normal 36 3 4 3" xfId="8026" xr:uid="{00000000-0005-0000-0000-000061650000}"/>
    <cellStyle name="Normal 36 3 4 3 2" xfId="16269" xr:uid="{00000000-0005-0000-0000-000062650000}"/>
    <cellStyle name="Normal 36 3 4 3 2 2" xfId="31046" xr:uid="{00000000-0005-0000-0000-000063650000}"/>
    <cellStyle name="Normal 36 3 4 3 3" xfId="31047" xr:uid="{00000000-0005-0000-0000-000064650000}"/>
    <cellStyle name="Normal 36 3 4 3 4" xfId="31045" xr:uid="{00000000-0005-0000-0000-000065650000}"/>
    <cellStyle name="Normal 36 3 4 4" xfId="14296" xr:uid="{00000000-0005-0000-0000-000066650000}"/>
    <cellStyle name="Normal 36 3 4 4 2" xfId="31048" xr:uid="{00000000-0005-0000-0000-000067650000}"/>
    <cellStyle name="Normal 36 3 4 5" xfId="31049" xr:uid="{00000000-0005-0000-0000-000068650000}"/>
    <cellStyle name="Normal 36 3 4 6" xfId="31050" xr:uid="{00000000-0005-0000-0000-000069650000}"/>
    <cellStyle name="Normal 36 3 5" xfId="5850" xr:uid="{00000000-0005-0000-0000-00006A650000}"/>
    <cellStyle name="Normal 36 3 5 2" xfId="8028" xr:uid="{00000000-0005-0000-0000-00006B650000}"/>
    <cellStyle name="Normal 36 3 5 2 2" xfId="16271" xr:uid="{00000000-0005-0000-0000-00006C650000}"/>
    <cellStyle name="Normal 36 3 5 2 2 2" xfId="31052" xr:uid="{00000000-0005-0000-0000-00006D650000}"/>
    <cellStyle name="Normal 36 3 5 2 3" xfId="31053" xr:uid="{00000000-0005-0000-0000-00006E650000}"/>
    <cellStyle name="Normal 36 3 5 2 4" xfId="31051" xr:uid="{00000000-0005-0000-0000-00006F650000}"/>
    <cellStyle name="Normal 36 3 5 3" xfId="14298" xr:uid="{00000000-0005-0000-0000-000070650000}"/>
    <cellStyle name="Normal 36 3 5 3 2" xfId="31054" xr:uid="{00000000-0005-0000-0000-000071650000}"/>
    <cellStyle name="Normal 36 3 5 4" xfId="31055" xr:uid="{00000000-0005-0000-0000-000072650000}"/>
    <cellStyle name="Normal 36 3 5 5" xfId="31056" xr:uid="{00000000-0005-0000-0000-000073650000}"/>
    <cellStyle name="Normal 36 3 6" xfId="8019" xr:uid="{00000000-0005-0000-0000-000074650000}"/>
    <cellStyle name="Normal 36 3 6 2" xfId="16262" xr:uid="{00000000-0005-0000-0000-000075650000}"/>
    <cellStyle name="Normal 36 3 6 2 2" xfId="31058" xr:uid="{00000000-0005-0000-0000-000076650000}"/>
    <cellStyle name="Normal 36 3 6 3" xfId="31059" xr:uid="{00000000-0005-0000-0000-000077650000}"/>
    <cellStyle name="Normal 36 3 6 4" xfId="31057" xr:uid="{00000000-0005-0000-0000-000078650000}"/>
    <cellStyle name="Normal 36 3 7" xfId="14289" xr:uid="{00000000-0005-0000-0000-000079650000}"/>
    <cellStyle name="Normal 36 3 7 2" xfId="31060" xr:uid="{00000000-0005-0000-0000-00007A650000}"/>
    <cellStyle name="Normal 36 3 8" xfId="31061" xr:uid="{00000000-0005-0000-0000-00007B650000}"/>
    <cellStyle name="Normal 36 3 9" xfId="31062" xr:uid="{00000000-0005-0000-0000-00007C650000}"/>
    <cellStyle name="Normal 36 4" xfId="5851" xr:uid="{00000000-0005-0000-0000-00007D650000}"/>
    <cellStyle name="Normal 36 4 2" xfId="5852" xr:uid="{00000000-0005-0000-0000-00007E650000}"/>
    <cellStyle name="Normal 36 4 2 2" xfId="5853" xr:uid="{00000000-0005-0000-0000-00007F650000}"/>
    <cellStyle name="Normal 36 4 2 2 2" xfId="8031" xr:uid="{00000000-0005-0000-0000-000080650000}"/>
    <cellStyle name="Normal 36 4 2 2 2 2" xfId="16274" xr:uid="{00000000-0005-0000-0000-000081650000}"/>
    <cellStyle name="Normal 36 4 2 2 2 2 2" xfId="31064" xr:uid="{00000000-0005-0000-0000-000082650000}"/>
    <cellStyle name="Normal 36 4 2 2 2 3" xfId="31065" xr:uid="{00000000-0005-0000-0000-000083650000}"/>
    <cellStyle name="Normal 36 4 2 2 2 4" xfId="31063" xr:uid="{00000000-0005-0000-0000-000084650000}"/>
    <cellStyle name="Normal 36 4 2 2 3" xfId="14301" xr:uid="{00000000-0005-0000-0000-000085650000}"/>
    <cellStyle name="Normal 36 4 2 2 3 2" xfId="31066" xr:uid="{00000000-0005-0000-0000-000086650000}"/>
    <cellStyle name="Normal 36 4 2 2 4" xfId="31067" xr:uid="{00000000-0005-0000-0000-000087650000}"/>
    <cellStyle name="Normal 36 4 2 2 5" xfId="31068" xr:uid="{00000000-0005-0000-0000-000088650000}"/>
    <cellStyle name="Normal 36 4 2 3" xfId="8030" xr:uid="{00000000-0005-0000-0000-000089650000}"/>
    <cellStyle name="Normal 36 4 2 3 2" xfId="16273" xr:uid="{00000000-0005-0000-0000-00008A650000}"/>
    <cellStyle name="Normal 36 4 2 3 2 2" xfId="31070" xr:uid="{00000000-0005-0000-0000-00008B650000}"/>
    <cellStyle name="Normal 36 4 2 3 3" xfId="31071" xr:uid="{00000000-0005-0000-0000-00008C650000}"/>
    <cellStyle name="Normal 36 4 2 3 4" xfId="31069" xr:uid="{00000000-0005-0000-0000-00008D650000}"/>
    <cellStyle name="Normal 36 4 2 4" xfId="14300" xr:uid="{00000000-0005-0000-0000-00008E650000}"/>
    <cellStyle name="Normal 36 4 2 4 2" xfId="31072" xr:uid="{00000000-0005-0000-0000-00008F650000}"/>
    <cellStyle name="Normal 36 4 2 5" xfId="31073" xr:uid="{00000000-0005-0000-0000-000090650000}"/>
    <cellStyle name="Normal 36 4 2 6" xfId="31074" xr:uid="{00000000-0005-0000-0000-000091650000}"/>
    <cellStyle name="Normal 36 4 3" xfId="5854" xr:uid="{00000000-0005-0000-0000-000092650000}"/>
    <cellStyle name="Normal 36 4 3 2" xfId="8032" xr:uid="{00000000-0005-0000-0000-000093650000}"/>
    <cellStyle name="Normal 36 4 3 2 2" xfId="16275" xr:uid="{00000000-0005-0000-0000-000094650000}"/>
    <cellStyle name="Normal 36 4 3 2 2 2" xfId="31076" xr:uid="{00000000-0005-0000-0000-000095650000}"/>
    <cellStyle name="Normal 36 4 3 2 3" xfId="31077" xr:uid="{00000000-0005-0000-0000-000096650000}"/>
    <cellStyle name="Normal 36 4 3 2 4" xfId="31075" xr:uid="{00000000-0005-0000-0000-000097650000}"/>
    <cellStyle name="Normal 36 4 3 3" xfId="14302" xr:uid="{00000000-0005-0000-0000-000098650000}"/>
    <cellStyle name="Normal 36 4 3 3 2" xfId="31078" xr:uid="{00000000-0005-0000-0000-000099650000}"/>
    <cellStyle name="Normal 36 4 3 4" xfId="31079" xr:uid="{00000000-0005-0000-0000-00009A650000}"/>
    <cellStyle name="Normal 36 4 3 5" xfId="31080" xr:uid="{00000000-0005-0000-0000-00009B650000}"/>
    <cellStyle name="Normal 36 4 4" xfId="8029" xr:uid="{00000000-0005-0000-0000-00009C650000}"/>
    <cellStyle name="Normal 36 4 4 2" xfId="16272" xr:uid="{00000000-0005-0000-0000-00009D650000}"/>
    <cellStyle name="Normal 36 4 4 2 2" xfId="31082" xr:uid="{00000000-0005-0000-0000-00009E650000}"/>
    <cellStyle name="Normal 36 4 4 3" xfId="31083" xr:uid="{00000000-0005-0000-0000-00009F650000}"/>
    <cellStyle name="Normal 36 4 4 4" xfId="31081" xr:uid="{00000000-0005-0000-0000-0000A0650000}"/>
    <cellStyle name="Normal 36 4 5" xfId="14299" xr:uid="{00000000-0005-0000-0000-0000A1650000}"/>
    <cellStyle name="Normal 36 4 5 2" xfId="31084" xr:uid="{00000000-0005-0000-0000-0000A2650000}"/>
    <cellStyle name="Normal 36 4 6" xfId="31085" xr:uid="{00000000-0005-0000-0000-0000A3650000}"/>
    <cellStyle name="Normal 36 4 7" xfId="31086" xr:uid="{00000000-0005-0000-0000-0000A4650000}"/>
    <cellStyle name="Normal 36 5" xfId="5855" xr:uid="{00000000-0005-0000-0000-0000A5650000}"/>
    <cellStyle name="Normal 36 5 2" xfId="5856" xr:uid="{00000000-0005-0000-0000-0000A6650000}"/>
    <cellStyle name="Normal 36 5 2 2" xfId="8034" xr:uid="{00000000-0005-0000-0000-0000A7650000}"/>
    <cellStyle name="Normal 36 5 2 2 2" xfId="16277" xr:uid="{00000000-0005-0000-0000-0000A8650000}"/>
    <cellStyle name="Normal 36 5 2 2 2 2" xfId="31088" xr:uid="{00000000-0005-0000-0000-0000A9650000}"/>
    <cellStyle name="Normal 36 5 2 2 3" xfId="31089" xr:uid="{00000000-0005-0000-0000-0000AA650000}"/>
    <cellStyle name="Normal 36 5 2 2 4" xfId="31087" xr:uid="{00000000-0005-0000-0000-0000AB650000}"/>
    <cellStyle name="Normal 36 5 2 3" xfId="14304" xr:uid="{00000000-0005-0000-0000-0000AC650000}"/>
    <cellStyle name="Normal 36 5 2 3 2" xfId="31090" xr:uid="{00000000-0005-0000-0000-0000AD650000}"/>
    <cellStyle name="Normal 36 5 2 4" xfId="31091" xr:uid="{00000000-0005-0000-0000-0000AE650000}"/>
    <cellStyle name="Normal 36 5 2 5" xfId="31092" xr:uid="{00000000-0005-0000-0000-0000AF650000}"/>
    <cellStyle name="Normal 36 5 3" xfId="8033" xr:uid="{00000000-0005-0000-0000-0000B0650000}"/>
    <cellStyle name="Normal 36 5 3 2" xfId="16276" xr:uid="{00000000-0005-0000-0000-0000B1650000}"/>
    <cellStyle name="Normal 36 5 3 2 2" xfId="31094" xr:uid="{00000000-0005-0000-0000-0000B2650000}"/>
    <cellStyle name="Normal 36 5 3 3" xfId="31095" xr:uid="{00000000-0005-0000-0000-0000B3650000}"/>
    <cellStyle name="Normal 36 5 3 4" xfId="31093" xr:uid="{00000000-0005-0000-0000-0000B4650000}"/>
    <cellStyle name="Normal 36 5 4" xfId="14303" xr:uid="{00000000-0005-0000-0000-0000B5650000}"/>
    <cellStyle name="Normal 36 5 4 2" xfId="31096" xr:uid="{00000000-0005-0000-0000-0000B6650000}"/>
    <cellStyle name="Normal 36 5 5" xfId="31097" xr:uid="{00000000-0005-0000-0000-0000B7650000}"/>
    <cellStyle name="Normal 36 5 6" xfId="31098" xr:uid="{00000000-0005-0000-0000-0000B8650000}"/>
    <cellStyle name="Normal 36 6" xfId="5857" xr:uid="{00000000-0005-0000-0000-0000B9650000}"/>
    <cellStyle name="Normal 36 6 2" xfId="5858" xr:uid="{00000000-0005-0000-0000-0000BA650000}"/>
    <cellStyle name="Normal 36 6 2 2" xfId="8036" xr:uid="{00000000-0005-0000-0000-0000BB650000}"/>
    <cellStyle name="Normal 36 6 2 2 2" xfId="16279" xr:uid="{00000000-0005-0000-0000-0000BC650000}"/>
    <cellStyle name="Normal 36 6 2 2 2 2" xfId="31100" xr:uid="{00000000-0005-0000-0000-0000BD650000}"/>
    <cellStyle name="Normal 36 6 2 2 3" xfId="31101" xr:uid="{00000000-0005-0000-0000-0000BE650000}"/>
    <cellStyle name="Normal 36 6 2 2 4" xfId="31099" xr:uid="{00000000-0005-0000-0000-0000BF650000}"/>
    <cellStyle name="Normal 36 6 2 3" xfId="14306" xr:uid="{00000000-0005-0000-0000-0000C0650000}"/>
    <cellStyle name="Normal 36 6 2 3 2" xfId="31102" xr:uid="{00000000-0005-0000-0000-0000C1650000}"/>
    <cellStyle name="Normal 36 6 2 4" xfId="31103" xr:uid="{00000000-0005-0000-0000-0000C2650000}"/>
    <cellStyle name="Normal 36 6 2 5" xfId="31104" xr:uid="{00000000-0005-0000-0000-0000C3650000}"/>
    <cellStyle name="Normal 36 6 3" xfId="8035" xr:uid="{00000000-0005-0000-0000-0000C4650000}"/>
    <cellStyle name="Normal 36 6 3 2" xfId="16278" xr:uid="{00000000-0005-0000-0000-0000C5650000}"/>
    <cellStyle name="Normal 36 6 3 2 2" xfId="31106" xr:uid="{00000000-0005-0000-0000-0000C6650000}"/>
    <cellStyle name="Normal 36 6 3 3" xfId="31107" xr:uid="{00000000-0005-0000-0000-0000C7650000}"/>
    <cellStyle name="Normal 36 6 3 4" xfId="31105" xr:uid="{00000000-0005-0000-0000-0000C8650000}"/>
    <cellStyle name="Normal 36 6 4" xfId="14305" xr:uid="{00000000-0005-0000-0000-0000C9650000}"/>
    <cellStyle name="Normal 36 6 4 2" xfId="31108" xr:uid="{00000000-0005-0000-0000-0000CA650000}"/>
    <cellStyle name="Normal 36 6 5" xfId="31109" xr:uid="{00000000-0005-0000-0000-0000CB650000}"/>
    <cellStyle name="Normal 36 6 6" xfId="31110" xr:uid="{00000000-0005-0000-0000-0000CC650000}"/>
    <cellStyle name="Normal 36 7" xfId="5859" xr:uid="{00000000-0005-0000-0000-0000CD650000}"/>
    <cellStyle name="Normal 36 7 2" xfId="8037" xr:uid="{00000000-0005-0000-0000-0000CE650000}"/>
    <cellStyle name="Normal 36 7 2 2" xfId="16280" xr:uid="{00000000-0005-0000-0000-0000CF650000}"/>
    <cellStyle name="Normal 36 7 2 2 2" xfId="31112" xr:uid="{00000000-0005-0000-0000-0000D0650000}"/>
    <cellStyle name="Normal 36 7 2 3" xfId="31113" xr:uid="{00000000-0005-0000-0000-0000D1650000}"/>
    <cellStyle name="Normal 36 7 2 4" xfId="31111" xr:uid="{00000000-0005-0000-0000-0000D2650000}"/>
    <cellStyle name="Normal 36 7 3" xfId="14307" xr:uid="{00000000-0005-0000-0000-0000D3650000}"/>
    <cellStyle name="Normal 36 7 3 2" xfId="31114" xr:uid="{00000000-0005-0000-0000-0000D4650000}"/>
    <cellStyle name="Normal 36 7 4" xfId="31115" xr:uid="{00000000-0005-0000-0000-0000D5650000}"/>
    <cellStyle name="Normal 36 7 5" xfId="31116" xr:uid="{00000000-0005-0000-0000-0000D6650000}"/>
    <cellStyle name="Normal 36 8" xfId="5860" xr:uid="{00000000-0005-0000-0000-0000D7650000}"/>
    <cellStyle name="Normal 36 8 10" xfId="31118" xr:uid="{00000000-0005-0000-0000-0000D8650000}"/>
    <cellStyle name="Normal 36 8 10 2" xfId="31119" xr:uid="{00000000-0005-0000-0000-0000D9650000}"/>
    <cellStyle name="Normal 36 8 11" xfId="31117" xr:uid="{00000000-0005-0000-0000-0000DA650000}"/>
    <cellStyle name="Normal 36 8 2" xfId="5861" xr:uid="{00000000-0005-0000-0000-0000DB650000}"/>
    <cellStyle name="Normal 36 8 2 2" xfId="8855" xr:uid="{00000000-0005-0000-0000-0000DC650000}"/>
    <cellStyle name="Normal 36 8 2 2 2" xfId="31122" xr:uid="{00000000-0005-0000-0000-0000DD650000}"/>
    <cellStyle name="Normal 36 8 2 2 3" xfId="31123" xr:uid="{00000000-0005-0000-0000-0000DE650000}"/>
    <cellStyle name="Normal 36 8 2 2 4" xfId="31124" xr:uid="{00000000-0005-0000-0000-0000DF650000}"/>
    <cellStyle name="Normal 36 8 2 2 5" xfId="31121" xr:uid="{00000000-0005-0000-0000-0000E0650000}"/>
    <cellStyle name="Normal 36 8 2 3" xfId="31125" xr:uid="{00000000-0005-0000-0000-0000E1650000}"/>
    <cellStyle name="Normal 36 8 2 3 2" xfId="31126" xr:uid="{00000000-0005-0000-0000-0000E2650000}"/>
    <cellStyle name="Normal 36 8 2 4" xfId="31127" xr:uid="{00000000-0005-0000-0000-0000E3650000}"/>
    <cellStyle name="Normal 36 8 2 5" xfId="31128" xr:uid="{00000000-0005-0000-0000-0000E4650000}"/>
    <cellStyle name="Normal 36 8 2 6" xfId="31129" xr:uid="{00000000-0005-0000-0000-0000E5650000}"/>
    <cellStyle name="Normal 36 8 2 7" xfId="31120" xr:uid="{00000000-0005-0000-0000-0000E6650000}"/>
    <cellStyle name="Normal 36 8 3" xfId="5862" xr:uid="{00000000-0005-0000-0000-0000E7650000}"/>
    <cellStyle name="Normal 36 8 3 2" xfId="8854" xr:uid="{00000000-0005-0000-0000-0000E8650000}"/>
    <cellStyle name="Normal 36 8 3 2 2" xfId="31132" xr:uid="{00000000-0005-0000-0000-0000E9650000}"/>
    <cellStyle name="Normal 36 8 3 2 3" xfId="31133" xr:uid="{00000000-0005-0000-0000-0000EA650000}"/>
    <cellStyle name="Normal 36 8 3 2 4" xfId="31134" xr:uid="{00000000-0005-0000-0000-0000EB650000}"/>
    <cellStyle name="Normal 36 8 3 2 5" xfId="31131" xr:uid="{00000000-0005-0000-0000-0000EC650000}"/>
    <cellStyle name="Normal 36 8 3 3" xfId="31135" xr:uid="{00000000-0005-0000-0000-0000ED650000}"/>
    <cellStyle name="Normal 36 8 3 3 2" xfId="31136" xr:uid="{00000000-0005-0000-0000-0000EE650000}"/>
    <cellStyle name="Normal 36 8 3 4" xfId="31137" xr:uid="{00000000-0005-0000-0000-0000EF650000}"/>
    <cellStyle name="Normal 36 8 3 5" xfId="31138" xr:uid="{00000000-0005-0000-0000-0000F0650000}"/>
    <cellStyle name="Normal 36 8 3 6" xfId="31139" xr:uid="{00000000-0005-0000-0000-0000F1650000}"/>
    <cellStyle name="Normal 36 8 3 7" xfId="31130" xr:uid="{00000000-0005-0000-0000-0000F2650000}"/>
    <cellStyle name="Normal 36 8 4" xfId="8760" xr:uid="{00000000-0005-0000-0000-0000F3650000}"/>
    <cellStyle name="Normal 36 8 4 2" xfId="31141" xr:uid="{00000000-0005-0000-0000-0000F4650000}"/>
    <cellStyle name="Normal 36 8 4 2 2" xfId="31142" xr:uid="{00000000-0005-0000-0000-0000F5650000}"/>
    <cellStyle name="Normal 36 8 4 3" xfId="31143" xr:uid="{00000000-0005-0000-0000-0000F6650000}"/>
    <cellStyle name="Normal 36 8 4 3 2" xfId="31144" xr:uid="{00000000-0005-0000-0000-0000F7650000}"/>
    <cellStyle name="Normal 36 8 4 3 3" xfId="31145" xr:uid="{00000000-0005-0000-0000-0000F8650000}"/>
    <cellStyle name="Normal 36 8 4 4" xfId="31146" xr:uid="{00000000-0005-0000-0000-0000F9650000}"/>
    <cellStyle name="Normal 36 8 4 5" xfId="31140" xr:uid="{00000000-0005-0000-0000-0000FA650000}"/>
    <cellStyle name="Normal 36 8 5" xfId="31147" xr:uid="{00000000-0005-0000-0000-0000FB650000}"/>
    <cellStyle name="Normal 36 8 5 2" xfId="31148" xr:uid="{00000000-0005-0000-0000-0000FC650000}"/>
    <cellStyle name="Normal 36 8 5 2 2" xfId="31149" xr:uid="{00000000-0005-0000-0000-0000FD650000}"/>
    <cellStyle name="Normal 36 8 5 2 3" xfId="31150" xr:uid="{00000000-0005-0000-0000-0000FE650000}"/>
    <cellStyle name="Normal 36 8 5 3" xfId="31151" xr:uid="{00000000-0005-0000-0000-0000FF650000}"/>
    <cellStyle name="Normal 36 8 5 3 2" xfId="31152" xr:uid="{00000000-0005-0000-0000-000000660000}"/>
    <cellStyle name="Normal 36 8 5 3 3" xfId="31153" xr:uid="{00000000-0005-0000-0000-000001660000}"/>
    <cellStyle name="Normal 36 8 5 4" xfId="31154" xr:uid="{00000000-0005-0000-0000-000002660000}"/>
    <cellStyle name="Normal 36 8 5 4 2" xfId="31155" xr:uid="{00000000-0005-0000-0000-000003660000}"/>
    <cellStyle name="Normal 36 8 5 5" xfId="31156" xr:uid="{00000000-0005-0000-0000-000004660000}"/>
    <cellStyle name="Normal 36 8 5 6" xfId="31157" xr:uid="{00000000-0005-0000-0000-000005660000}"/>
    <cellStyle name="Normal 36 8 6" xfId="31158" xr:uid="{00000000-0005-0000-0000-000006660000}"/>
    <cellStyle name="Normal 36 8 6 2" xfId="31159" xr:uid="{00000000-0005-0000-0000-000007660000}"/>
    <cellStyle name="Normal 36 8 6 3" xfId="31160" xr:uid="{00000000-0005-0000-0000-000008660000}"/>
    <cellStyle name="Normal 36 8 7" xfId="31161" xr:uid="{00000000-0005-0000-0000-000009660000}"/>
    <cellStyle name="Normal 36 8 7 2" xfId="31162" xr:uid="{00000000-0005-0000-0000-00000A660000}"/>
    <cellStyle name="Normal 36 8 7 3" xfId="31163" xr:uid="{00000000-0005-0000-0000-00000B660000}"/>
    <cellStyle name="Normal 36 8 8" xfId="31164" xr:uid="{00000000-0005-0000-0000-00000C660000}"/>
    <cellStyle name="Normal 36 8 8 2" xfId="31165" xr:uid="{00000000-0005-0000-0000-00000D660000}"/>
    <cellStyle name="Normal 36 8 9" xfId="31166" xr:uid="{00000000-0005-0000-0000-00000E660000}"/>
    <cellStyle name="Normal 36 8 9 2" xfId="31167" xr:uid="{00000000-0005-0000-0000-00000F660000}"/>
    <cellStyle name="Normal 36 9" xfId="7998" xr:uid="{00000000-0005-0000-0000-000010660000}"/>
    <cellStyle name="Normal 36 9 2" xfId="16241" xr:uid="{00000000-0005-0000-0000-000011660000}"/>
    <cellStyle name="Normal 36 9 2 2" xfId="31170" xr:uid="{00000000-0005-0000-0000-000012660000}"/>
    <cellStyle name="Normal 36 9 2 2 2" xfId="31171" xr:uid="{00000000-0005-0000-0000-000013660000}"/>
    <cellStyle name="Normal 36 9 2 2 2 2" xfId="31172" xr:uid="{00000000-0005-0000-0000-000014660000}"/>
    <cellStyle name="Normal 36 9 2 2 2 3" xfId="31173" xr:uid="{00000000-0005-0000-0000-000015660000}"/>
    <cellStyle name="Normal 36 9 2 2 3" xfId="31174" xr:uid="{00000000-0005-0000-0000-000016660000}"/>
    <cellStyle name="Normal 36 9 2 2 3 2" xfId="31175" xr:uid="{00000000-0005-0000-0000-000017660000}"/>
    <cellStyle name="Normal 36 9 2 2 4" xfId="31176" xr:uid="{00000000-0005-0000-0000-000018660000}"/>
    <cellStyle name="Normal 36 9 2 2 5" xfId="31177" xr:uid="{00000000-0005-0000-0000-000019660000}"/>
    <cellStyle name="Normal 36 9 2 3" xfId="31178" xr:uid="{00000000-0005-0000-0000-00001A660000}"/>
    <cellStyle name="Normal 36 9 2 3 2" xfId="31179" xr:uid="{00000000-0005-0000-0000-00001B660000}"/>
    <cellStyle name="Normal 36 9 2 3 3" xfId="31180" xr:uid="{00000000-0005-0000-0000-00001C660000}"/>
    <cellStyle name="Normal 36 9 2 4" xfId="31181" xr:uid="{00000000-0005-0000-0000-00001D660000}"/>
    <cellStyle name="Normal 36 9 2 4 2" xfId="31182" xr:uid="{00000000-0005-0000-0000-00001E660000}"/>
    <cellStyle name="Normal 36 9 2 5" xfId="31183" xr:uid="{00000000-0005-0000-0000-00001F660000}"/>
    <cellStyle name="Normal 36 9 2 6" xfId="31184" xr:uid="{00000000-0005-0000-0000-000020660000}"/>
    <cellStyle name="Normal 36 9 2 7" xfId="31185" xr:uid="{00000000-0005-0000-0000-000021660000}"/>
    <cellStyle name="Normal 36 9 2 8" xfId="31169" xr:uid="{00000000-0005-0000-0000-000022660000}"/>
    <cellStyle name="Normal 36 9 3" xfId="31186" xr:uid="{00000000-0005-0000-0000-000023660000}"/>
    <cellStyle name="Normal 36 9 3 2" xfId="31187" xr:uid="{00000000-0005-0000-0000-000024660000}"/>
    <cellStyle name="Normal 36 9 4" xfId="31188" xr:uid="{00000000-0005-0000-0000-000025660000}"/>
    <cellStyle name="Normal 36 9 5" xfId="31168" xr:uid="{00000000-0005-0000-0000-000026660000}"/>
    <cellStyle name="Normal 360" xfId="2527" xr:uid="{00000000-0005-0000-0000-000027660000}"/>
    <cellStyle name="Normal 360 2" xfId="31190" xr:uid="{00000000-0005-0000-0000-000028660000}"/>
    <cellStyle name="Normal 360 2 2" xfId="31191" xr:uid="{00000000-0005-0000-0000-000029660000}"/>
    <cellStyle name="Normal 360 2 2 2" xfId="31192" xr:uid="{00000000-0005-0000-0000-00002A660000}"/>
    <cellStyle name="Normal 360 2 2 3" xfId="31193" xr:uid="{00000000-0005-0000-0000-00002B660000}"/>
    <cellStyle name="Normal 360 2 3" xfId="31194" xr:uid="{00000000-0005-0000-0000-00002C660000}"/>
    <cellStyle name="Normal 360 2 3 2" xfId="31195" xr:uid="{00000000-0005-0000-0000-00002D660000}"/>
    <cellStyle name="Normal 360 2 4" xfId="31196" xr:uid="{00000000-0005-0000-0000-00002E660000}"/>
    <cellStyle name="Normal 360 2 5" xfId="31197" xr:uid="{00000000-0005-0000-0000-00002F660000}"/>
    <cellStyle name="Normal 360 3" xfId="31198" xr:uid="{00000000-0005-0000-0000-000030660000}"/>
    <cellStyle name="Normal 360 3 2" xfId="31199" xr:uid="{00000000-0005-0000-0000-000031660000}"/>
    <cellStyle name="Normal 360 3 3" xfId="31200" xr:uid="{00000000-0005-0000-0000-000032660000}"/>
    <cellStyle name="Normal 360 4" xfId="31201" xr:uid="{00000000-0005-0000-0000-000033660000}"/>
    <cellStyle name="Normal 360 4 2" xfId="31202" xr:uid="{00000000-0005-0000-0000-000034660000}"/>
    <cellStyle name="Normal 360 5" xfId="31203" xr:uid="{00000000-0005-0000-0000-000035660000}"/>
    <cellStyle name="Normal 360 6" xfId="31204" xr:uid="{00000000-0005-0000-0000-000036660000}"/>
    <cellStyle name="Normal 360 7" xfId="31205" xr:uid="{00000000-0005-0000-0000-000037660000}"/>
    <cellStyle name="Normal 360 8" xfId="31189" xr:uid="{00000000-0005-0000-0000-000038660000}"/>
    <cellStyle name="Normal 361" xfId="2528" xr:uid="{00000000-0005-0000-0000-000039660000}"/>
    <cellStyle name="Normal 361 2" xfId="31207" xr:uid="{00000000-0005-0000-0000-00003A660000}"/>
    <cellStyle name="Normal 361 2 2" xfId="31208" xr:uid="{00000000-0005-0000-0000-00003B660000}"/>
    <cellStyle name="Normal 361 2 2 2" xfId="31209" xr:uid="{00000000-0005-0000-0000-00003C660000}"/>
    <cellStyle name="Normal 361 2 2 3" xfId="31210" xr:uid="{00000000-0005-0000-0000-00003D660000}"/>
    <cellStyle name="Normal 361 2 3" xfId="31211" xr:uid="{00000000-0005-0000-0000-00003E660000}"/>
    <cellStyle name="Normal 361 2 3 2" xfId="31212" xr:uid="{00000000-0005-0000-0000-00003F660000}"/>
    <cellStyle name="Normal 361 2 4" xfId="31213" xr:uid="{00000000-0005-0000-0000-000040660000}"/>
    <cellStyle name="Normal 361 2 5" xfId="31214" xr:uid="{00000000-0005-0000-0000-000041660000}"/>
    <cellStyle name="Normal 361 3" xfId="31215" xr:uid="{00000000-0005-0000-0000-000042660000}"/>
    <cellStyle name="Normal 361 3 2" xfId="31216" xr:uid="{00000000-0005-0000-0000-000043660000}"/>
    <cellStyle name="Normal 361 3 3" xfId="31217" xr:uid="{00000000-0005-0000-0000-000044660000}"/>
    <cellStyle name="Normal 361 4" xfId="31218" xr:uid="{00000000-0005-0000-0000-000045660000}"/>
    <cellStyle name="Normal 361 4 2" xfId="31219" xr:uid="{00000000-0005-0000-0000-000046660000}"/>
    <cellStyle name="Normal 361 5" xfId="31220" xr:uid="{00000000-0005-0000-0000-000047660000}"/>
    <cellStyle name="Normal 361 6" xfId="31221" xr:uid="{00000000-0005-0000-0000-000048660000}"/>
    <cellStyle name="Normal 361 7" xfId="31222" xr:uid="{00000000-0005-0000-0000-000049660000}"/>
    <cellStyle name="Normal 361 8" xfId="31206" xr:uid="{00000000-0005-0000-0000-00004A660000}"/>
    <cellStyle name="Normal 362" xfId="2529" xr:uid="{00000000-0005-0000-0000-00004B660000}"/>
    <cellStyle name="Normal 362 2" xfId="31224" xr:uid="{00000000-0005-0000-0000-00004C660000}"/>
    <cellStyle name="Normal 362 2 2" xfId="31225" xr:uid="{00000000-0005-0000-0000-00004D660000}"/>
    <cellStyle name="Normal 362 2 2 2" xfId="31226" xr:uid="{00000000-0005-0000-0000-00004E660000}"/>
    <cellStyle name="Normal 362 2 2 3" xfId="31227" xr:uid="{00000000-0005-0000-0000-00004F660000}"/>
    <cellStyle name="Normal 362 2 3" xfId="31228" xr:uid="{00000000-0005-0000-0000-000050660000}"/>
    <cellStyle name="Normal 362 2 3 2" xfId="31229" xr:uid="{00000000-0005-0000-0000-000051660000}"/>
    <cellStyle name="Normal 362 2 4" xfId="31230" xr:uid="{00000000-0005-0000-0000-000052660000}"/>
    <cellStyle name="Normal 362 2 5" xfId="31231" xr:uid="{00000000-0005-0000-0000-000053660000}"/>
    <cellStyle name="Normal 362 3" xfId="31232" xr:uid="{00000000-0005-0000-0000-000054660000}"/>
    <cellStyle name="Normal 362 3 2" xfId="31233" xr:uid="{00000000-0005-0000-0000-000055660000}"/>
    <cellStyle name="Normal 362 3 3" xfId="31234" xr:uid="{00000000-0005-0000-0000-000056660000}"/>
    <cellStyle name="Normal 362 4" xfId="31235" xr:uid="{00000000-0005-0000-0000-000057660000}"/>
    <cellStyle name="Normal 362 4 2" xfId="31236" xr:uid="{00000000-0005-0000-0000-000058660000}"/>
    <cellStyle name="Normal 362 5" xfId="31237" xr:uid="{00000000-0005-0000-0000-000059660000}"/>
    <cellStyle name="Normal 362 6" xfId="31238" xr:uid="{00000000-0005-0000-0000-00005A660000}"/>
    <cellStyle name="Normal 362 7" xfId="31239" xr:uid="{00000000-0005-0000-0000-00005B660000}"/>
    <cellStyle name="Normal 362 8" xfId="31223" xr:uid="{00000000-0005-0000-0000-00005C660000}"/>
    <cellStyle name="Normal 363" xfId="2530" xr:uid="{00000000-0005-0000-0000-00005D660000}"/>
    <cellStyle name="Normal 363 2" xfId="31241" xr:uid="{00000000-0005-0000-0000-00005E660000}"/>
    <cellStyle name="Normal 363 2 2" xfId="31242" xr:uid="{00000000-0005-0000-0000-00005F660000}"/>
    <cellStyle name="Normal 363 2 2 2" xfId="31243" xr:uid="{00000000-0005-0000-0000-000060660000}"/>
    <cellStyle name="Normal 363 2 2 3" xfId="31244" xr:uid="{00000000-0005-0000-0000-000061660000}"/>
    <cellStyle name="Normal 363 2 3" xfId="31245" xr:uid="{00000000-0005-0000-0000-000062660000}"/>
    <cellStyle name="Normal 363 2 3 2" xfId="31246" xr:uid="{00000000-0005-0000-0000-000063660000}"/>
    <cellStyle name="Normal 363 2 4" xfId="31247" xr:uid="{00000000-0005-0000-0000-000064660000}"/>
    <cellStyle name="Normal 363 2 5" xfId="31248" xr:uid="{00000000-0005-0000-0000-000065660000}"/>
    <cellStyle name="Normal 363 3" xfId="31249" xr:uid="{00000000-0005-0000-0000-000066660000}"/>
    <cellStyle name="Normal 363 3 2" xfId="31250" xr:uid="{00000000-0005-0000-0000-000067660000}"/>
    <cellStyle name="Normal 363 3 3" xfId="31251" xr:uid="{00000000-0005-0000-0000-000068660000}"/>
    <cellStyle name="Normal 363 4" xfId="31252" xr:uid="{00000000-0005-0000-0000-000069660000}"/>
    <cellStyle name="Normal 363 4 2" xfId="31253" xr:uid="{00000000-0005-0000-0000-00006A660000}"/>
    <cellStyle name="Normal 363 5" xfId="31254" xr:uid="{00000000-0005-0000-0000-00006B660000}"/>
    <cellStyle name="Normal 363 6" xfId="31255" xr:uid="{00000000-0005-0000-0000-00006C660000}"/>
    <cellStyle name="Normal 363 7" xfId="31256" xr:uid="{00000000-0005-0000-0000-00006D660000}"/>
    <cellStyle name="Normal 363 8" xfId="31240" xr:uid="{00000000-0005-0000-0000-00006E660000}"/>
    <cellStyle name="Normal 364" xfId="2531" xr:uid="{00000000-0005-0000-0000-00006F660000}"/>
    <cellStyle name="Normal 364 2" xfId="31258" xr:uid="{00000000-0005-0000-0000-000070660000}"/>
    <cellStyle name="Normal 364 2 2" xfId="31259" xr:uid="{00000000-0005-0000-0000-000071660000}"/>
    <cellStyle name="Normal 364 2 2 2" xfId="31260" xr:uid="{00000000-0005-0000-0000-000072660000}"/>
    <cellStyle name="Normal 364 2 2 3" xfId="31261" xr:uid="{00000000-0005-0000-0000-000073660000}"/>
    <cellStyle name="Normal 364 2 3" xfId="31262" xr:uid="{00000000-0005-0000-0000-000074660000}"/>
    <cellStyle name="Normal 364 2 3 2" xfId="31263" xr:uid="{00000000-0005-0000-0000-000075660000}"/>
    <cellStyle name="Normal 364 2 4" xfId="31264" xr:uid="{00000000-0005-0000-0000-000076660000}"/>
    <cellStyle name="Normal 364 2 5" xfId="31265" xr:uid="{00000000-0005-0000-0000-000077660000}"/>
    <cellStyle name="Normal 364 3" xfId="31266" xr:uid="{00000000-0005-0000-0000-000078660000}"/>
    <cellStyle name="Normal 364 3 2" xfId="31267" xr:uid="{00000000-0005-0000-0000-000079660000}"/>
    <cellStyle name="Normal 364 3 3" xfId="31268" xr:uid="{00000000-0005-0000-0000-00007A660000}"/>
    <cellStyle name="Normal 364 4" xfId="31269" xr:uid="{00000000-0005-0000-0000-00007B660000}"/>
    <cellStyle name="Normal 364 4 2" xfId="31270" xr:uid="{00000000-0005-0000-0000-00007C660000}"/>
    <cellStyle name="Normal 364 5" xfId="31271" xr:uid="{00000000-0005-0000-0000-00007D660000}"/>
    <cellStyle name="Normal 364 6" xfId="31272" xr:uid="{00000000-0005-0000-0000-00007E660000}"/>
    <cellStyle name="Normal 364 7" xfId="31273" xr:uid="{00000000-0005-0000-0000-00007F660000}"/>
    <cellStyle name="Normal 364 8" xfId="31257" xr:uid="{00000000-0005-0000-0000-000080660000}"/>
    <cellStyle name="Normal 365" xfId="2532" xr:uid="{00000000-0005-0000-0000-000081660000}"/>
    <cellStyle name="Normal 365 2" xfId="31275" xr:uid="{00000000-0005-0000-0000-000082660000}"/>
    <cellStyle name="Normal 365 2 2" xfId="31276" xr:uid="{00000000-0005-0000-0000-000083660000}"/>
    <cellStyle name="Normal 365 2 2 2" xfId="31277" xr:uid="{00000000-0005-0000-0000-000084660000}"/>
    <cellStyle name="Normal 365 2 2 3" xfId="31278" xr:uid="{00000000-0005-0000-0000-000085660000}"/>
    <cellStyle name="Normal 365 2 3" xfId="31279" xr:uid="{00000000-0005-0000-0000-000086660000}"/>
    <cellStyle name="Normal 365 2 3 2" xfId="31280" xr:uid="{00000000-0005-0000-0000-000087660000}"/>
    <cellStyle name="Normal 365 2 4" xfId="31281" xr:uid="{00000000-0005-0000-0000-000088660000}"/>
    <cellStyle name="Normal 365 2 5" xfId="31282" xr:uid="{00000000-0005-0000-0000-000089660000}"/>
    <cellStyle name="Normal 365 3" xfId="31283" xr:uid="{00000000-0005-0000-0000-00008A660000}"/>
    <cellStyle name="Normal 365 3 2" xfId="31284" xr:uid="{00000000-0005-0000-0000-00008B660000}"/>
    <cellStyle name="Normal 365 3 3" xfId="31285" xr:uid="{00000000-0005-0000-0000-00008C660000}"/>
    <cellStyle name="Normal 365 4" xfId="31286" xr:uid="{00000000-0005-0000-0000-00008D660000}"/>
    <cellStyle name="Normal 365 4 2" xfId="31287" xr:uid="{00000000-0005-0000-0000-00008E660000}"/>
    <cellStyle name="Normal 365 5" xfId="31288" xr:uid="{00000000-0005-0000-0000-00008F660000}"/>
    <cellStyle name="Normal 365 6" xfId="31289" xr:uid="{00000000-0005-0000-0000-000090660000}"/>
    <cellStyle name="Normal 365 7" xfId="31290" xr:uid="{00000000-0005-0000-0000-000091660000}"/>
    <cellStyle name="Normal 365 8" xfId="31274" xr:uid="{00000000-0005-0000-0000-000092660000}"/>
    <cellStyle name="Normal 366" xfId="2533" xr:uid="{00000000-0005-0000-0000-000093660000}"/>
    <cellStyle name="Normal 366 2" xfId="31292" xr:uid="{00000000-0005-0000-0000-000094660000}"/>
    <cellStyle name="Normal 366 2 2" xfId="31293" xr:uid="{00000000-0005-0000-0000-000095660000}"/>
    <cellStyle name="Normal 366 2 2 2" xfId="31294" xr:uid="{00000000-0005-0000-0000-000096660000}"/>
    <cellStyle name="Normal 366 2 2 3" xfId="31295" xr:uid="{00000000-0005-0000-0000-000097660000}"/>
    <cellStyle name="Normal 366 2 3" xfId="31296" xr:uid="{00000000-0005-0000-0000-000098660000}"/>
    <cellStyle name="Normal 366 2 3 2" xfId="31297" xr:uid="{00000000-0005-0000-0000-000099660000}"/>
    <cellStyle name="Normal 366 2 4" xfId="31298" xr:uid="{00000000-0005-0000-0000-00009A660000}"/>
    <cellStyle name="Normal 366 2 5" xfId="31299" xr:uid="{00000000-0005-0000-0000-00009B660000}"/>
    <cellStyle name="Normal 366 3" xfId="31300" xr:uid="{00000000-0005-0000-0000-00009C660000}"/>
    <cellStyle name="Normal 366 3 2" xfId="31301" xr:uid="{00000000-0005-0000-0000-00009D660000}"/>
    <cellStyle name="Normal 366 3 3" xfId="31302" xr:uid="{00000000-0005-0000-0000-00009E660000}"/>
    <cellStyle name="Normal 366 4" xfId="31303" xr:uid="{00000000-0005-0000-0000-00009F660000}"/>
    <cellStyle name="Normal 366 4 2" xfId="31304" xr:uid="{00000000-0005-0000-0000-0000A0660000}"/>
    <cellStyle name="Normal 366 5" xfId="31305" xr:uid="{00000000-0005-0000-0000-0000A1660000}"/>
    <cellStyle name="Normal 366 6" xfId="31306" xr:uid="{00000000-0005-0000-0000-0000A2660000}"/>
    <cellStyle name="Normal 366 7" xfId="31307" xr:uid="{00000000-0005-0000-0000-0000A3660000}"/>
    <cellStyle name="Normal 366 8" xfId="31291" xr:uid="{00000000-0005-0000-0000-0000A4660000}"/>
    <cellStyle name="Normal 367" xfId="2534" xr:uid="{00000000-0005-0000-0000-0000A5660000}"/>
    <cellStyle name="Normal 367 2" xfId="31309" xr:uid="{00000000-0005-0000-0000-0000A6660000}"/>
    <cellStyle name="Normal 367 2 2" xfId="31310" xr:uid="{00000000-0005-0000-0000-0000A7660000}"/>
    <cellStyle name="Normal 367 2 2 2" xfId="31311" xr:uid="{00000000-0005-0000-0000-0000A8660000}"/>
    <cellStyle name="Normal 367 2 2 3" xfId="31312" xr:uid="{00000000-0005-0000-0000-0000A9660000}"/>
    <cellStyle name="Normal 367 2 3" xfId="31313" xr:uid="{00000000-0005-0000-0000-0000AA660000}"/>
    <cellStyle name="Normal 367 2 3 2" xfId="31314" xr:uid="{00000000-0005-0000-0000-0000AB660000}"/>
    <cellStyle name="Normal 367 2 4" xfId="31315" xr:uid="{00000000-0005-0000-0000-0000AC660000}"/>
    <cellStyle name="Normal 367 2 5" xfId="31316" xr:uid="{00000000-0005-0000-0000-0000AD660000}"/>
    <cellStyle name="Normal 367 3" xfId="31317" xr:uid="{00000000-0005-0000-0000-0000AE660000}"/>
    <cellStyle name="Normal 367 3 2" xfId="31318" xr:uid="{00000000-0005-0000-0000-0000AF660000}"/>
    <cellStyle name="Normal 367 3 3" xfId="31319" xr:uid="{00000000-0005-0000-0000-0000B0660000}"/>
    <cellStyle name="Normal 367 4" xfId="31320" xr:uid="{00000000-0005-0000-0000-0000B1660000}"/>
    <cellStyle name="Normal 367 4 2" xfId="31321" xr:uid="{00000000-0005-0000-0000-0000B2660000}"/>
    <cellStyle name="Normal 367 5" xfId="31322" xr:uid="{00000000-0005-0000-0000-0000B3660000}"/>
    <cellStyle name="Normal 367 6" xfId="31323" xr:uid="{00000000-0005-0000-0000-0000B4660000}"/>
    <cellStyle name="Normal 367 7" xfId="31324" xr:uid="{00000000-0005-0000-0000-0000B5660000}"/>
    <cellStyle name="Normal 367 8" xfId="31308" xr:uid="{00000000-0005-0000-0000-0000B6660000}"/>
    <cellStyle name="Normal 368" xfId="2535" xr:uid="{00000000-0005-0000-0000-0000B7660000}"/>
    <cellStyle name="Normal 368 2" xfId="31326" xr:uid="{00000000-0005-0000-0000-0000B8660000}"/>
    <cellStyle name="Normal 368 2 2" xfId="31327" xr:uid="{00000000-0005-0000-0000-0000B9660000}"/>
    <cellStyle name="Normal 368 2 2 2" xfId="31328" xr:uid="{00000000-0005-0000-0000-0000BA660000}"/>
    <cellStyle name="Normal 368 2 2 3" xfId="31329" xr:uid="{00000000-0005-0000-0000-0000BB660000}"/>
    <cellStyle name="Normal 368 2 3" xfId="31330" xr:uid="{00000000-0005-0000-0000-0000BC660000}"/>
    <cellStyle name="Normal 368 2 3 2" xfId="31331" xr:uid="{00000000-0005-0000-0000-0000BD660000}"/>
    <cellStyle name="Normal 368 2 4" xfId="31332" xr:uid="{00000000-0005-0000-0000-0000BE660000}"/>
    <cellStyle name="Normal 368 2 5" xfId="31333" xr:uid="{00000000-0005-0000-0000-0000BF660000}"/>
    <cellStyle name="Normal 368 3" xfId="31334" xr:uid="{00000000-0005-0000-0000-0000C0660000}"/>
    <cellStyle name="Normal 368 3 2" xfId="31335" xr:uid="{00000000-0005-0000-0000-0000C1660000}"/>
    <cellStyle name="Normal 368 3 3" xfId="31336" xr:uid="{00000000-0005-0000-0000-0000C2660000}"/>
    <cellStyle name="Normal 368 4" xfId="31337" xr:uid="{00000000-0005-0000-0000-0000C3660000}"/>
    <cellStyle name="Normal 368 4 2" xfId="31338" xr:uid="{00000000-0005-0000-0000-0000C4660000}"/>
    <cellStyle name="Normal 368 5" xfId="31339" xr:uid="{00000000-0005-0000-0000-0000C5660000}"/>
    <cellStyle name="Normal 368 6" xfId="31340" xr:uid="{00000000-0005-0000-0000-0000C6660000}"/>
    <cellStyle name="Normal 368 7" xfId="31341" xr:uid="{00000000-0005-0000-0000-0000C7660000}"/>
    <cellStyle name="Normal 368 8" xfId="31325" xr:uid="{00000000-0005-0000-0000-0000C8660000}"/>
    <cellStyle name="Normal 369" xfId="2536" xr:uid="{00000000-0005-0000-0000-0000C9660000}"/>
    <cellStyle name="Normal 369 2" xfId="31343" xr:uid="{00000000-0005-0000-0000-0000CA660000}"/>
    <cellStyle name="Normal 369 2 2" xfId="31344" xr:uid="{00000000-0005-0000-0000-0000CB660000}"/>
    <cellStyle name="Normal 369 2 2 2" xfId="31345" xr:uid="{00000000-0005-0000-0000-0000CC660000}"/>
    <cellStyle name="Normal 369 2 2 3" xfId="31346" xr:uid="{00000000-0005-0000-0000-0000CD660000}"/>
    <cellStyle name="Normal 369 2 3" xfId="31347" xr:uid="{00000000-0005-0000-0000-0000CE660000}"/>
    <cellStyle name="Normal 369 2 3 2" xfId="31348" xr:uid="{00000000-0005-0000-0000-0000CF660000}"/>
    <cellStyle name="Normal 369 2 4" xfId="31349" xr:uid="{00000000-0005-0000-0000-0000D0660000}"/>
    <cellStyle name="Normal 369 2 5" xfId="31350" xr:uid="{00000000-0005-0000-0000-0000D1660000}"/>
    <cellStyle name="Normal 369 3" xfId="31351" xr:uid="{00000000-0005-0000-0000-0000D2660000}"/>
    <cellStyle name="Normal 369 3 2" xfId="31352" xr:uid="{00000000-0005-0000-0000-0000D3660000}"/>
    <cellStyle name="Normal 369 3 3" xfId="31353" xr:uid="{00000000-0005-0000-0000-0000D4660000}"/>
    <cellStyle name="Normal 369 4" xfId="31354" xr:uid="{00000000-0005-0000-0000-0000D5660000}"/>
    <cellStyle name="Normal 369 4 2" xfId="31355" xr:uid="{00000000-0005-0000-0000-0000D6660000}"/>
    <cellStyle name="Normal 369 5" xfId="31356" xr:uid="{00000000-0005-0000-0000-0000D7660000}"/>
    <cellStyle name="Normal 369 6" xfId="31357" xr:uid="{00000000-0005-0000-0000-0000D8660000}"/>
    <cellStyle name="Normal 369 7" xfId="31358" xr:uid="{00000000-0005-0000-0000-0000D9660000}"/>
    <cellStyle name="Normal 369 8" xfId="31342" xr:uid="{00000000-0005-0000-0000-0000DA660000}"/>
    <cellStyle name="Normal 37" xfId="52" xr:uid="{00000000-0005-0000-0000-0000DB660000}"/>
    <cellStyle name="Normal 37 10" xfId="5863" xr:uid="{00000000-0005-0000-0000-0000DC660000}"/>
    <cellStyle name="Normal 37 10 2" xfId="14308" xr:uid="{00000000-0005-0000-0000-0000DD660000}"/>
    <cellStyle name="Normal 37 10 2 2" xfId="31359" xr:uid="{00000000-0005-0000-0000-0000DE660000}"/>
    <cellStyle name="Normal 37 10 2 2 2" xfId="31360" xr:uid="{00000000-0005-0000-0000-0000DF660000}"/>
    <cellStyle name="Normal 37 10 2 2 3" xfId="31361" xr:uid="{00000000-0005-0000-0000-0000E0660000}"/>
    <cellStyle name="Normal 37 10 2 3" xfId="31362" xr:uid="{00000000-0005-0000-0000-0000E1660000}"/>
    <cellStyle name="Normal 37 10 2 3 2" xfId="31363" xr:uid="{00000000-0005-0000-0000-0000E2660000}"/>
    <cellStyle name="Normal 37 10 2 4" xfId="31364" xr:uid="{00000000-0005-0000-0000-0000E3660000}"/>
    <cellStyle name="Normal 37 10 2 5" xfId="31365" xr:uid="{00000000-0005-0000-0000-0000E4660000}"/>
    <cellStyle name="Normal 37 10 3" xfId="31366" xr:uid="{00000000-0005-0000-0000-0000E5660000}"/>
    <cellStyle name="Normal 37 10 3 2" xfId="31367" xr:uid="{00000000-0005-0000-0000-0000E6660000}"/>
    <cellStyle name="Normal 37 10 3 3" xfId="31368" xr:uid="{00000000-0005-0000-0000-0000E7660000}"/>
    <cellStyle name="Normal 37 10 4" xfId="31369" xr:uid="{00000000-0005-0000-0000-0000E8660000}"/>
    <cellStyle name="Normal 37 10 4 2" xfId="31370" xr:uid="{00000000-0005-0000-0000-0000E9660000}"/>
    <cellStyle name="Normal 37 10 5" xfId="31371" xr:uid="{00000000-0005-0000-0000-0000EA660000}"/>
    <cellStyle name="Normal 37 10 6" xfId="31372" xr:uid="{00000000-0005-0000-0000-0000EB660000}"/>
    <cellStyle name="Normal 37 10 7" xfId="31373" xr:uid="{00000000-0005-0000-0000-0000EC660000}"/>
    <cellStyle name="Normal 37 11" xfId="31374" xr:uid="{00000000-0005-0000-0000-0000ED660000}"/>
    <cellStyle name="Normal 37 11 2" xfId="31375" xr:uid="{00000000-0005-0000-0000-0000EE660000}"/>
    <cellStyle name="Normal 37 12" xfId="31376" xr:uid="{00000000-0005-0000-0000-0000EF660000}"/>
    <cellStyle name="Normal 37 13" xfId="2207" xr:uid="{00000000-0005-0000-0000-0000F0660000}"/>
    <cellStyle name="Normal 37 2" xfId="5864" xr:uid="{00000000-0005-0000-0000-0000F1660000}"/>
    <cellStyle name="Normal 37 2 10" xfId="31377" xr:uid="{00000000-0005-0000-0000-0000F2660000}"/>
    <cellStyle name="Normal 37 2 2" xfId="5865" xr:uid="{00000000-0005-0000-0000-0000F3660000}"/>
    <cellStyle name="Normal 37 2 2 2" xfId="5866" xr:uid="{00000000-0005-0000-0000-0000F4660000}"/>
    <cellStyle name="Normal 37 2 2 2 2" xfId="5867" xr:uid="{00000000-0005-0000-0000-0000F5660000}"/>
    <cellStyle name="Normal 37 2 2 2 2 2" xfId="5868" xr:uid="{00000000-0005-0000-0000-0000F6660000}"/>
    <cellStyle name="Normal 37 2 2 2 2 2 2" xfId="8043" xr:uid="{00000000-0005-0000-0000-0000F7660000}"/>
    <cellStyle name="Normal 37 2 2 2 2 2 2 2" xfId="16286" xr:uid="{00000000-0005-0000-0000-0000F8660000}"/>
    <cellStyle name="Normal 37 2 2 2 2 2 2 2 2" xfId="31379" xr:uid="{00000000-0005-0000-0000-0000F9660000}"/>
    <cellStyle name="Normal 37 2 2 2 2 2 2 3" xfId="31380" xr:uid="{00000000-0005-0000-0000-0000FA660000}"/>
    <cellStyle name="Normal 37 2 2 2 2 2 2 4" xfId="31378" xr:uid="{00000000-0005-0000-0000-0000FB660000}"/>
    <cellStyle name="Normal 37 2 2 2 2 2 3" xfId="14313" xr:uid="{00000000-0005-0000-0000-0000FC660000}"/>
    <cellStyle name="Normal 37 2 2 2 2 2 3 2" xfId="31381" xr:uid="{00000000-0005-0000-0000-0000FD660000}"/>
    <cellStyle name="Normal 37 2 2 2 2 2 4" xfId="31382" xr:uid="{00000000-0005-0000-0000-0000FE660000}"/>
    <cellStyle name="Normal 37 2 2 2 2 2 5" xfId="31383" xr:uid="{00000000-0005-0000-0000-0000FF660000}"/>
    <cellStyle name="Normal 37 2 2 2 2 3" xfId="8042" xr:uid="{00000000-0005-0000-0000-000000670000}"/>
    <cellStyle name="Normal 37 2 2 2 2 3 2" xfId="16285" xr:uid="{00000000-0005-0000-0000-000001670000}"/>
    <cellStyle name="Normal 37 2 2 2 2 3 2 2" xfId="31385" xr:uid="{00000000-0005-0000-0000-000002670000}"/>
    <cellStyle name="Normal 37 2 2 2 2 3 3" xfId="31386" xr:uid="{00000000-0005-0000-0000-000003670000}"/>
    <cellStyle name="Normal 37 2 2 2 2 3 4" xfId="31384" xr:uid="{00000000-0005-0000-0000-000004670000}"/>
    <cellStyle name="Normal 37 2 2 2 2 4" xfId="14312" xr:uid="{00000000-0005-0000-0000-000005670000}"/>
    <cellStyle name="Normal 37 2 2 2 2 4 2" xfId="31387" xr:uid="{00000000-0005-0000-0000-000006670000}"/>
    <cellStyle name="Normal 37 2 2 2 2 5" xfId="31388" xr:uid="{00000000-0005-0000-0000-000007670000}"/>
    <cellStyle name="Normal 37 2 2 2 2 6" xfId="31389" xr:uid="{00000000-0005-0000-0000-000008670000}"/>
    <cellStyle name="Normal 37 2 2 2 3" xfId="5869" xr:uid="{00000000-0005-0000-0000-000009670000}"/>
    <cellStyle name="Normal 37 2 2 2 3 2" xfId="8044" xr:uid="{00000000-0005-0000-0000-00000A670000}"/>
    <cellStyle name="Normal 37 2 2 2 3 2 2" xfId="16287" xr:uid="{00000000-0005-0000-0000-00000B670000}"/>
    <cellStyle name="Normal 37 2 2 2 3 2 2 2" xfId="31391" xr:uid="{00000000-0005-0000-0000-00000C670000}"/>
    <cellStyle name="Normal 37 2 2 2 3 2 3" xfId="31392" xr:uid="{00000000-0005-0000-0000-00000D670000}"/>
    <cellStyle name="Normal 37 2 2 2 3 2 4" xfId="31390" xr:uid="{00000000-0005-0000-0000-00000E670000}"/>
    <cellStyle name="Normal 37 2 2 2 3 3" xfId="14314" xr:uid="{00000000-0005-0000-0000-00000F670000}"/>
    <cellStyle name="Normal 37 2 2 2 3 3 2" xfId="31393" xr:uid="{00000000-0005-0000-0000-000010670000}"/>
    <cellStyle name="Normal 37 2 2 2 3 4" xfId="31394" xr:uid="{00000000-0005-0000-0000-000011670000}"/>
    <cellStyle name="Normal 37 2 2 2 3 5" xfId="31395" xr:uid="{00000000-0005-0000-0000-000012670000}"/>
    <cellStyle name="Normal 37 2 2 2 4" xfId="8041" xr:uid="{00000000-0005-0000-0000-000013670000}"/>
    <cellStyle name="Normal 37 2 2 2 4 2" xfId="16284" xr:uid="{00000000-0005-0000-0000-000014670000}"/>
    <cellStyle name="Normal 37 2 2 2 4 2 2" xfId="31397" xr:uid="{00000000-0005-0000-0000-000015670000}"/>
    <cellStyle name="Normal 37 2 2 2 4 3" xfId="31398" xr:uid="{00000000-0005-0000-0000-000016670000}"/>
    <cellStyle name="Normal 37 2 2 2 4 4" xfId="31396" xr:uid="{00000000-0005-0000-0000-000017670000}"/>
    <cellStyle name="Normal 37 2 2 2 5" xfId="14311" xr:uid="{00000000-0005-0000-0000-000018670000}"/>
    <cellStyle name="Normal 37 2 2 2 5 2" xfId="31399" xr:uid="{00000000-0005-0000-0000-000019670000}"/>
    <cellStyle name="Normal 37 2 2 2 6" xfId="31400" xr:uid="{00000000-0005-0000-0000-00001A670000}"/>
    <cellStyle name="Normal 37 2 2 2 7" xfId="31401" xr:uid="{00000000-0005-0000-0000-00001B670000}"/>
    <cellStyle name="Normal 37 2 2 3" xfId="5870" xr:uid="{00000000-0005-0000-0000-00001C670000}"/>
    <cellStyle name="Normal 37 2 2 3 2" xfId="5871" xr:uid="{00000000-0005-0000-0000-00001D670000}"/>
    <cellStyle name="Normal 37 2 2 3 2 2" xfId="8046" xr:uid="{00000000-0005-0000-0000-00001E670000}"/>
    <cellStyle name="Normal 37 2 2 3 2 2 2" xfId="16289" xr:uid="{00000000-0005-0000-0000-00001F670000}"/>
    <cellStyle name="Normal 37 2 2 3 2 2 2 2" xfId="31403" xr:uid="{00000000-0005-0000-0000-000020670000}"/>
    <cellStyle name="Normal 37 2 2 3 2 2 3" xfId="31404" xr:uid="{00000000-0005-0000-0000-000021670000}"/>
    <cellStyle name="Normal 37 2 2 3 2 2 4" xfId="31402" xr:uid="{00000000-0005-0000-0000-000022670000}"/>
    <cellStyle name="Normal 37 2 2 3 2 3" xfId="14316" xr:uid="{00000000-0005-0000-0000-000023670000}"/>
    <cellStyle name="Normal 37 2 2 3 2 3 2" xfId="31405" xr:uid="{00000000-0005-0000-0000-000024670000}"/>
    <cellStyle name="Normal 37 2 2 3 2 4" xfId="31406" xr:uid="{00000000-0005-0000-0000-000025670000}"/>
    <cellStyle name="Normal 37 2 2 3 2 5" xfId="31407" xr:uid="{00000000-0005-0000-0000-000026670000}"/>
    <cellStyle name="Normal 37 2 2 3 3" xfId="8045" xr:uid="{00000000-0005-0000-0000-000027670000}"/>
    <cellStyle name="Normal 37 2 2 3 3 2" xfId="16288" xr:uid="{00000000-0005-0000-0000-000028670000}"/>
    <cellStyle name="Normal 37 2 2 3 3 2 2" xfId="31409" xr:uid="{00000000-0005-0000-0000-000029670000}"/>
    <cellStyle name="Normal 37 2 2 3 3 3" xfId="31410" xr:uid="{00000000-0005-0000-0000-00002A670000}"/>
    <cellStyle name="Normal 37 2 2 3 3 4" xfId="31408" xr:uid="{00000000-0005-0000-0000-00002B670000}"/>
    <cellStyle name="Normal 37 2 2 3 4" xfId="14315" xr:uid="{00000000-0005-0000-0000-00002C670000}"/>
    <cellStyle name="Normal 37 2 2 3 4 2" xfId="31411" xr:uid="{00000000-0005-0000-0000-00002D670000}"/>
    <cellStyle name="Normal 37 2 2 3 5" xfId="31412" xr:uid="{00000000-0005-0000-0000-00002E670000}"/>
    <cellStyle name="Normal 37 2 2 3 6" xfId="31413" xr:uid="{00000000-0005-0000-0000-00002F670000}"/>
    <cellStyle name="Normal 37 2 2 4" xfId="5872" xr:uid="{00000000-0005-0000-0000-000030670000}"/>
    <cellStyle name="Normal 37 2 2 4 2" xfId="5873" xr:uid="{00000000-0005-0000-0000-000031670000}"/>
    <cellStyle name="Normal 37 2 2 4 2 2" xfId="8048" xr:uid="{00000000-0005-0000-0000-000032670000}"/>
    <cellStyle name="Normal 37 2 2 4 2 2 2" xfId="16291" xr:uid="{00000000-0005-0000-0000-000033670000}"/>
    <cellStyle name="Normal 37 2 2 4 2 2 2 2" xfId="31415" xr:uid="{00000000-0005-0000-0000-000034670000}"/>
    <cellStyle name="Normal 37 2 2 4 2 2 3" xfId="31416" xr:uid="{00000000-0005-0000-0000-000035670000}"/>
    <cellStyle name="Normal 37 2 2 4 2 2 4" xfId="31414" xr:uid="{00000000-0005-0000-0000-000036670000}"/>
    <cellStyle name="Normal 37 2 2 4 2 3" xfId="14318" xr:uid="{00000000-0005-0000-0000-000037670000}"/>
    <cellStyle name="Normal 37 2 2 4 2 3 2" xfId="31417" xr:uid="{00000000-0005-0000-0000-000038670000}"/>
    <cellStyle name="Normal 37 2 2 4 2 4" xfId="31418" xr:uid="{00000000-0005-0000-0000-000039670000}"/>
    <cellStyle name="Normal 37 2 2 4 2 5" xfId="31419" xr:uid="{00000000-0005-0000-0000-00003A670000}"/>
    <cellStyle name="Normal 37 2 2 4 3" xfId="8047" xr:uid="{00000000-0005-0000-0000-00003B670000}"/>
    <cellStyle name="Normal 37 2 2 4 3 2" xfId="16290" xr:uid="{00000000-0005-0000-0000-00003C670000}"/>
    <cellStyle name="Normal 37 2 2 4 3 2 2" xfId="31421" xr:uid="{00000000-0005-0000-0000-00003D670000}"/>
    <cellStyle name="Normal 37 2 2 4 3 3" xfId="31422" xr:uid="{00000000-0005-0000-0000-00003E670000}"/>
    <cellStyle name="Normal 37 2 2 4 3 4" xfId="31420" xr:uid="{00000000-0005-0000-0000-00003F670000}"/>
    <cellStyle name="Normal 37 2 2 4 4" xfId="14317" xr:uid="{00000000-0005-0000-0000-000040670000}"/>
    <cellStyle name="Normal 37 2 2 4 4 2" xfId="31423" xr:uid="{00000000-0005-0000-0000-000041670000}"/>
    <cellStyle name="Normal 37 2 2 4 5" xfId="31424" xr:uid="{00000000-0005-0000-0000-000042670000}"/>
    <cellStyle name="Normal 37 2 2 4 6" xfId="31425" xr:uid="{00000000-0005-0000-0000-000043670000}"/>
    <cellStyle name="Normal 37 2 2 5" xfId="5874" xr:uid="{00000000-0005-0000-0000-000044670000}"/>
    <cellStyle name="Normal 37 2 2 5 2" xfId="8049" xr:uid="{00000000-0005-0000-0000-000045670000}"/>
    <cellStyle name="Normal 37 2 2 5 2 2" xfId="16292" xr:uid="{00000000-0005-0000-0000-000046670000}"/>
    <cellStyle name="Normal 37 2 2 5 2 2 2" xfId="31427" xr:uid="{00000000-0005-0000-0000-000047670000}"/>
    <cellStyle name="Normal 37 2 2 5 2 3" xfId="31428" xr:uid="{00000000-0005-0000-0000-000048670000}"/>
    <cellStyle name="Normal 37 2 2 5 2 4" xfId="31426" xr:uid="{00000000-0005-0000-0000-000049670000}"/>
    <cellStyle name="Normal 37 2 2 5 3" xfId="14319" xr:uid="{00000000-0005-0000-0000-00004A670000}"/>
    <cellStyle name="Normal 37 2 2 5 3 2" xfId="31429" xr:uid="{00000000-0005-0000-0000-00004B670000}"/>
    <cellStyle name="Normal 37 2 2 5 4" xfId="31430" xr:uid="{00000000-0005-0000-0000-00004C670000}"/>
    <cellStyle name="Normal 37 2 2 5 5" xfId="31431" xr:uid="{00000000-0005-0000-0000-00004D670000}"/>
    <cellStyle name="Normal 37 2 2 6" xfId="8040" xr:uid="{00000000-0005-0000-0000-00004E670000}"/>
    <cellStyle name="Normal 37 2 2 6 2" xfId="16283" xr:uid="{00000000-0005-0000-0000-00004F670000}"/>
    <cellStyle name="Normal 37 2 2 6 2 2" xfId="31433" xr:uid="{00000000-0005-0000-0000-000050670000}"/>
    <cellStyle name="Normal 37 2 2 6 3" xfId="31434" xr:uid="{00000000-0005-0000-0000-000051670000}"/>
    <cellStyle name="Normal 37 2 2 6 4" xfId="31432" xr:uid="{00000000-0005-0000-0000-000052670000}"/>
    <cellStyle name="Normal 37 2 2 7" xfId="14310" xr:uid="{00000000-0005-0000-0000-000053670000}"/>
    <cellStyle name="Normal 37 2 2 7 2" xfId="31435" xr:uid="{00000000-0005-0000-0000-000054670000}"/>
    <cellStyle name="Normal 37 2 2 8" xfId="31436" xr:uid="{00000000-0005-0000-0000-000055670000}"/>
    <cellStyle name="Normal 37 2 2 9" xfId="31437" xr:uid="{00000000-0005-0000-0000-000056670000}"/>
    <cellStyle name="Normal 37 2 3" xfId="5875" xr:uid="{00000000-0005-0000-0000-000057670000}"/>
    <cellStyle name="Normal 37 2 3 2" xfId="5876" xr:uid="{00000000-0005-0000-0000-000058670000}"/>
    <cellStyle name="Normal 37 2 3 2 2" xfId="5877" xr:uid="{00000000-0005-0000-0000-000059670000}"/>
    <cellStyle name="Normal 37 2 3 2 2 2" xfId="8052" xr:uid="{00000000-0005-0000-0000-00005A670000}"/>
    <cellStyle name="Normal 37 2 3 2 2 2 2" xfId="16295" xr:uid="{00000000-0005-0000-0000-00005B670000}"/>
    <cellStyle name="Normal 37 2 3 2 2 2 2 2" xfId="31439" xr:uid="{00000000-0005-0000-0000-00005C670000}"/>
    <cellStyle name="Normal 37 2 3 2 2 2 3" xfId="31440" xr:uid="{00000000-0005-0000-0000-00005D670000}"/>
    <cellStyle name="Normal 37 2 3 2 2 2 4" xfId="31438" xr:uid="{00000000-0005-0000-0000-00005E670000}"/>
    <cellStyle name="Normal 37 2 3 2 2 3" xfId="14322" xr:uid="{00000000-0005-0000-0000-00005F670000}"/>
    <cellStyle name="Normal 37 2 3 2 2 3 2" xfId="31441" xr:uid="{00000000-0005-0000-0000-000060670000}"/>
    <cellStyle name="Normal 37 2 3 2 2 4" xfId="31442" xr:uid="{00000000-0005-0000-0000-000061670000}"/>
    <cellStyle name="Normal 37 2 3 2 2 5" xfId="31443" xr:uid="{00000000-0005-0000-0000-000062670000}"/>
    <cellStyle name="Normal 37 2 3 2 3" xfId="8051" xr:uid="{00000000-0005-0000-0000-000063670000}"/>
    <cellStyle name="Normal 37 2 3 2 3 2" xfId="16294" xr:uid="{00000000-0005-0000-0000-000064670000}"/>
    <cellStyle name="Normal 37 2 3 2 3 2 2" xfId="31445" xr:uid="{00000000-0005-0000-0000-000065670000}"/>
    <cellStyle name="Normal 37 2 3 2 3 3" xfId="31446" xr:uid="{00000000-0005-0000-0000-000066670000}"/>
    <cellStyle name="Normal 37 2 3 2 3 4" xfId="31444" xr:uid="{00000000-0005-0000-0000-000067670000}"/>
    <cellStyle name="Normal 37 2 3 2 4" xfId="14321" xr:uid="{00000000-0005-0000-0000-000068670000}"/>
    <cellStyle name="Normal 37 2 3 2 4 2" xfId="31447" xr:uid="{00000000-0005-0000-0000-000069670000}"/>
    <cellStyle name="Normal 37 2 3 2 5" xfId="31448" xr:uid="{00000000-0005-0000-0000-00006A670000}"/>
    <cellStyle name="Normal 37 2 3 2 6" xfId="31449" xr:uid="{00000000-0005-0000-0000-00006B670000}"/>
    <cellStyle name="Normal 37 2 3 3" xfId="5878" xr:uid="{00000000-0005-0000-0000-00006C670000}"/>
    <cellStyle name="Normal 37 2 3 3 2" xfId="8053" xr:uid="{00000000-0005-0000-0000-00006D670000}"/>
    <cellStyle name="Normal 37 2 3 3 2 2" xfId="16296" xr:uid="{00000000-0005-0000-0000-00006E670000}"/>
    <cellStyle name="Normal 37 2 3 3 2 2 2" xfId="31451" xr:uid="{00000000-0005-0000-0000-00006F670000}"/>
    <cellStyle name="Normal 37 2 3 3 2 3" xfId="31452" xr:uid="{00000000-0005-0000-0000-000070670000}"/>
    <cellStyle name="Normal 37 2 3 3 2 4" xfId="31450" xr:uid="{00000000-0005-0000-0000-000071670000}"/>
    <cellStyle name="Normal 37 2 3 3 3" xfId="14323" xr:uid="{00000000-0005-0000-0000-000072670000}"/>
    <cellStyle name="Normal 37 2 3 3 3 2" xfId="31453" xr:uid="{00000000-0005-0000-0000-000073670000}"/>
    <cellStyle name="Normal 37 2 3 3 4" xfId="31454" xr:uid="{00000000-0005-0000-0000-000074670000}"/>
    <cellStyle name="Normal 37 2 3 3 5" xfId="31455" xr:uid="{00000000-0005-0000-0000-000075670000}"/>
    <cellStyle name="Normal 37 2 3 4" xfId="8050" xr:uid="{00000000-0005-0000-0000-000076670000}"/>
    <cellStyle name="Normal 37 2 3 4 2" xfId="16293" xr:uid="{00000000-0005-0000-0000-000077670000}"/>
    <cellStyle name="Normal 37 2 3 4 2 2" xfId="31457" xr:uid="{00000000-0005-0000-0000-000078670000}"/>
    <cellStyle name="Normal 37 2 3 4 3" xfId="31458" xr:uid="{00000000-0005-0000-0000-000079670000}"/>
    <cellStyle name="Normal 37 2 3 4 4" xfId="31456" xr:uid="{00000000-0005-0000-0000-00007A670000}"/>
    <cellStyle name="Normal 37 2 3 5" xfId="14320" xr:uid="{00000000-0005-0000-0000-00007B670000}"/>
    <cellStyle name="Normal 37 2 3 5 2" xfId="31459" xr:uid="{00000000-0005-0000-0000-00007C670000}"/>
    <cellStyle name="Normal 37 2 3 6" xfId="31460" xr:uid="{00000000-0005-0000-0000-00007D670000}"/>
    <cellStyle name="Normal 37 2 3 7" xfId="31461" xr:uid="{00000000-0005-0000-0000-00007E670000}"/>
    <cellStyle name="Normal 37 2 4" xfId="5879" xr:uid="{00000000-0005-0000-0000-00007F670000}"/>
    <cellStyle name="Normal 37 2 4 2" xfId="5880" xr:uid="{00000000-0005-0000-0000-000080670000}"/>
    <cellStyle name="Normal 37 2 4 2 2" xfId="8055" xr:uid="{00000000-0005-0000-0000-000081670000}"/>
    <cellStyle name="Normal 37 2 4 2 2 2" xfId="16298" xr:uid="{00000000-0005-0000-0000-000082670000}"/>
    <cellStyle name="Normal 37 2 4 2 2 2 2" xfId="31463" xr:uid="{00000000-0005-0000-0000-000083670000}"/>
    <cellStyle name="Normal 37 2 4 2 2 3" xfId="31464" xr:uid="{00000000-0005-0000-0000-000084670000}"/>
    <cellStyle name="Normal 37 2 4 2 2 4" xfId="31462" xr:uid="{00000000-0005-0000-0000-000085670000}"/>
    <cellStyle name="Normal 37 2 4 2 3" xfId="14325" xr:uid="{00000000-0005-0000-0000-000086670000}"/>
    <cellStyle name="Normal 37 2 4 2 3 2" xfId="31465" xr:uid="{00000000-0005-0000-0000-000087670000}"/>
    <cellStyle name="Normal 37 2 4 2 4" xfId="31466" xr:uid="{00000000-0005-0000-0000-000088670000}"/>
    <cellStyle name="Normal 37 2 4 2 5" xfId="31467" xr:uid="{00000000-0005-0000-0000-000089670000}"/>
    <cellStyle name="Normal 37 2 4 3" xfId="8054" xr:uid="{00000000-0005-0000-0000-00008A670000}"/>
    <cellStyle name="Normal 37 2 4 3 2" xfId="16297" xr:uid="{00000000-0005-0000-0000-00008B670000}"/>
    <cellStyle name="Normal 37 2 4 3 2 2" xfId="31469" xr:uid="{00000000-0005-0000-0000-00008C670000}"/>
    <cellStyle name="Normal 37 2 4 3 3" xfId="31470" xr:uid="{00000000-0005-0000-0000-00008D670000}"/>
    <cellStyle name="Normal 37 2 4 3 4" xfId="31468" xr:uid="{00000000-0005-0000-0000-00008E670000}"/>
    <cellStyle name="Normal 37 2 4 4" xfId="14324" xr:uid="{00000000-0005-0000-0000-00008F670000}"/>
    <cellStyle name="Normal 37 2 4 4 2" xfId="31471" xr:uid="{00000000-0005-0000-0000-000090670000}"/>
    <cellStyle name="Normal 37 2 4 5" xfId="31472" xr:uid="{00000000-0005-0000-0000-000091670000}"/>
    <cellStyle name="Normal 37 2 4 6" xfId="31473" xr:uid="{00000000-0005-0000-0000-000092670000}"/>
    <cellStyle name="Normal 37 2 5" xfId="5881" xr:uid="{00000000-0005-0000-0000-000093670000}"/>
    <cellStyle name="Normal 37 2 5 2" xfId="5882" xr:uid="{00000000-0005-0000-0000-000094670000}"/>
    <cellStyle name="Normal 37 2 5 2 2" xfId="8057" xr:uid="{00000000-0005-0000-0000-000095670000}"/>
    <cellStyle name="Normal 37 2 5 2 2 2" xfId="16300" xr:uid="{00000000-0005-0000-0000-000096670000}"/>
    <cellStyle name="Normal 37 2 5 2 2 2 2" xfId="31475" xr:uid="{00000000-0005-0000-0000-000097670000}"/>
    <cellStyle name="Normal 37 2 5 2 2 3" xfId="31476" xr:uid="{00000000-0005-0000-0000-000098670000}"/>
    <cellStyle name="Normal 37 2 5 2 2 4" xfId="31474" xr:uid="{00000000-0005-0000-0000-000099670000}"/>
    <cellStyle name="Normal 37 2 5 2 3" xfId="14327" xr:uid="{00000000-0005-0000-0000-00009A670000}"/>
    <cellStyle name="Normal 37 2 5 2 3 2" xfId="31477" xr:uid="{00000000-0005-0000-0000-00009B670000}"/>
    <cellStyle name="Normal 37 2 5 2 4" xfId="31478" xr:uid="{00000000-0005-0000-0000-00009C670000}"/>
    <cellStyle name="Normal 37 2 5 2 5" xfId="31479" xr:uid="{00000000-0005-0000-0000-00009D670000}"/>
    <cellStyle name="Normal 37 2 5 3" xfId="8056" xr:uid="{00000000-0005-0000-0000-00009E670000}"/>
    <cellStyle name="Normal 37 2 5 3 2" xfId="16299" xr:uid="{00000000-0005-0000-0000-00009F670000}"/>
    <cellStyle name="Normal 37 2 5 3 2 2" xfId="31481" xr:uid="{00000000-0005-0000-0000-0000A0670000}"/>
    <cellStyle name="Normal 37 2 5 3 3" xfId="31482" xr:uid="{00000000-0005-0000-0000-0000A1670000}"/>
    <cellStyle name="Normal 37 2 5 3 4" xfId="31480" xr:uid="{00000000-0005-0000-0000-0000A2670000}"/>
    <cellStyle name="Normal 37 2 5 4" xfId="14326" xr:uid="{00000000-0005-0000-0000-0000A3670000}"/>
    <cellStyle name="Normal 37 2 5 4 2" xfId="31483" xr:uid="{00000000-0005-0000-0000-0000A4670000}"/>
    <cellStyle name="Normal 37 2 5 5" xfId="31484" xr:uid="{00000000-0005-0000-0000-0000A5670000}"/>
    <cellStyle name="Normal 37 2 5 6" xfId="31485" xr:uid="{00000000-0005-0000-0000-0000A6670000}"/>
    <cellStyle name="Normal 37 2 6" xfId="5883" xr:uid="{00000000-0005-0000-0000-0000A7670000}"/>
    <cellStyle name="Normal 37 2 6 2" xfId="8058" xr:uid="{00000000-0005-0000-0000-0000A8670000}"/>
    <cellStyle name="Normal 37 2 6 2 2" xfId="16301" xr:uid="{00000000-0005-0000-0000-0000A9670000}"/>
    <cellStyle name="Normal 37 2 6 2 2 2" xfId="31487" xr:uid="{00000000-0005-0000-0000-0000AA670000}"/>
    <cellStyle name="Normal 37 2 6 2 3" xfId="31488" xr:uid="{00000000-0005-0000-0000-0000AB670000}"/>
    <cellStyle name="Normal 37 2 6 2 4" xfId="31486" xr:uid="{00000000-0005-0000-0000-0000AC670000}"/>
    <cellStyle name="Normal 37 2 6 3" xfId="14328" xr:uid="{00000000-0005-0000-0000-0000AD670000}"/>
    <cellStyle name="Normal 37 2 6 3 2" xfId="31489" xr:uid="{00000000-0005-0000-0000-0000AE670000}"/>
    <cellStyle name="Normal 37 2 6 4" xfId="31490" xr:uid="{00000000-0005-0000-0000-0000AF670000}"/>
    <cellStyle name="Normal 37 2 6 5" xfId="31491" xr:uid="{00000000-0005-0000-0000-0000B0670000}"/>
    <cellStyle name="Normal 37 2 7" xfId="8039" xr:uid="{00000000-0005-0000-0000-0000B1670000}"/>
    <cellStyle name="Normal 37 2 7 2" xfId="16282" xr:uid="{00000000-0005-0000-0000-0000B2670000}"/>
    <cellStyle name="Normal 37 2 7 2 2" xfId="31493" xr:uid="{00000000-0005-0000-0000-0000B3670000}"/>
    <cellStyle name="Normal 37 2 7 3" xfId="31494" xr:uid="{00000000-0005-0000-0000-0000B4670000}"/>
    <cellStyle name="Normal 37 2 7 4" xfId="31492" xr:uid="{00000000-0005-0000-0000-0000B5670000}"/>
    <cellStyle name="Normal 37 2 8" xfId="14309" xr:uid="{00000000-0005-0000-0000-0000B6670000}"/>
    <cellStyle name="Normal 37 2 8 2" xfId="31495" xr:uid="{00000000-0005-0000-0000-0000B7670000}"/>
    <cellStyle name="Normal 37 2 9" xfId="31496" xr:uid="{00000000-0005-0000-0000-0000B8670000}"/>
    <cellStyle name="Normal 37 3" xfId="5884" xr:uid="{00000000-0005-0000-0000-0000B9670000}"/>
    <cellStyle name="Normal 37 3 2" xfId="5885" xr:uid="{00000000-0005-0000-0000-0000BA670000}"/>
    <cellStyle name="Normal 37 3 2 2" xfId="5886" xr:uid="{00000000-0005-0000-0000-0000BB670000}"/>
    <cellStyle name="Normal 37 3 2 2 2" xfId="5887" xr:uid="{00000000-0005-0000-0000-0000BC670000}"/>
    <cellStyle name="Normal 37 3 2 2 2 2" xfId="8062" xr:uid="{00000000-0005-0000-0000-0000BD670000}"/>
    <cellStyle name="Normal 37 3 2 2 2 2 2" xfId="16305" xr:uid="{00000000-0005-0000-0000-0000BE670000}"/>
    <cellStyle name="Normal 37 3 2 2 2 2 2 2" xfId="31498" xr:uid="{00000000-0005-0000-0000-0000BF670000}"/>
    <cellStyle name="Normal 37 3 2 2 2 2 3" xfId="31499" xr:uid="{00000000-0005-0000-0000-0000C0670000}"/>
    <cellStyle name="Normal 37 3 2 2 2 2 4" xfId="31497" xr:uid="{00000000-0005-0000-0000-0000C1670000}"/>
    <cellStyle name="Normal 37 3 2 2 2 3" xfId="14332" xr:uid="{00000000-0005-0000-0000-0000C2670000}"/>
    <cellStyle name="Normal 37 3 2 2 2 3 2" xfId="31500" xr:uid="{00000000-0005-0000-0000-0000C3670000}"/>
    <cellStyle name="Normal 37 3 2 2 2 4" xfId="31501" xr:uid="{00000000-0005-0000-0000-0000C4670000}"/>
    <cellStyle name="Normal 37 3 2 2 2 5" xfId="31502" xr:uid="{00000000-0005-0000-0000-0000C5670000}"/>
    <cellStyle name="Normal 37 3 2 2 3" xfId="8061" xr:uid="{00000000-0005-0000-0000-0000C6670000}"/>
    <cellStyle name="Normal 37 3 2 2 3 2" xfId="16304" xr:uid="{00000000-0005-0000-0000-0000C7670000}"/>
    <cellStyle name="Normal 37 3 2 2 3 2 2" xfId="31504" xr:uid="{00000000-0005-0000-0000-0000C8670000}"/>
    <cellStyle name="Normal 37 3 2 2 3 3" xfId="31505" xr:uid="{00000000-0005-0000-0000-0000C9670000}"/>
    <cellStyle name="Normal 37 3 2 2 3 4" xfId="31503" xr:uid="{00000000-0005-0000-0000-0000CA670000}"/>
    <cellStyle name="Normal 37 3 2 2 4" xfId="14331" xr:uid="{00000000-0005-0000-0000-0000CB670000}"/>
    <cellStyle name="Normal 37 3 2 2 4 2" xfId="31506" xr:uid="{00000000-0005-0000-0000-0000CC670000}"/>
    <cellStyle name="Normal 37 3 2 2 5" xfId="31507" xr:uid="{00000000-0005-0000-0000-0000CD670000}"/>
    <cellStyle name="Normal 37 3 2 2 6" xfId="31508" xr:uid="{00000000-0005-0000-0000-0000CE670000}"/>
    <cellStyle name="Normal 37 3 2 3" xfId="5888" xr:uid="{00000000-0005-0000-0000-0000CF670000}"/>
    <cellStyle name="Normal 37 3 2 3 2" xfId="8063" xr:uid="{00000000-0005-0000-0000-0000D0670000}"/>
    <cellStyle name="Normal 37 3 2 3 2 2" xfId="16306" xr:uid="{00000000-0005-0000-0000-0000D1670000}"/>
    <cellStyle name="Normal 37 3 2 3 2 2 2" xfId="31510" xr:uid="{00000000-0005-0000-0000-0000D2670000}"/>
    <cellStyle name="Normal 37 3 2 3 2 3" xfId="31511" xr:uid="{00000000-0005-0000-0000-0000D3670000}"/>
    <cellStyle name="Normal 37 3 2 3 2 4" xfId="31509" xr:uid="{00000000-0005-0000-0000-0000D4670000}"/>
    <cellStyle name="Normal 37 3 2 3 3" xfId="14333" xr:uid="{00000000-0005-0000-0000-0000D5670000}"/>
    <cellStyle name="Normal 37 3 2 3 3 2" xfId="31512" xr:uid="{00000000-0005-0000-0000-0000D6670000}"/>
    <cellStyle name="Normal 37 3 2 3 4" xfId="31513" xr:uid="{00000000-0005-0000-0000-0000D7670000}"/>
    <cellStyle name="Normal 37 3 2 3 5" xfId="31514" xr:uid="{00000000-0005-0000-0000-0000D8670000}"/>
    <cellStyle name="Normal 37 3 2 4" xfId="8060" xr:uid="{00000000-0005-0000-0000-0000D9670000}"/>
    <cellStyle name="Normal 37 3 2 4 2" xfId="16303" xr:uid="{00000000-0005-0000-0000-0000DA670000}"/>
    <cellStyle name="Normal 37 3 2 4 2 2" xfId="31516" xr:uid="{00000000-0005-0000-0000-0000DB670000}"/>
    <cellStyle name="Normal 37 3 2 4 3" xfId="31517" xr:uid="{00000000-0005-0000-0000-0000DC670000}"/>
    <cellStyle name="Normal 37 3 2 4 4" xfId="31515" xr:uid="{00000000-0005-0000-0000-0000DD670000}"/>
    <cellStyle name="Normal 37 3 2 5" xfId="14330" xr:uid="{00000000-0005-0000-0000-0000DE670000}"/>
    <cellStyle name="Normal 37 3 2 5 2" xfId="31518" xr:uid="{00000000-0005-0000-0000-0000DF670000}"/>
    <cellStyle name="Normal 37 3 2 6" xfId="31519" xr:uid="{00000000-0005-0000-0000-0000E0670000}"/>
    <cellStyle name="Normal 37 3 2 7" xfId="31520" xr:uid="{00000000-0005-0000-0000-0000E1670000}"/>
    <cellStyle name="Normal 37 3 3" xfId="5889" xr:uid="{00000000-0005-0000-0000-0000E2670000}"/>
    <cellStyle name="Normal 37 3 3 2" xfId="5890" xr:uid="{00000000-0005-0000-0000-0000E3670000}"/>
    <cellStyle name="Normal 37 3 3 2 2" xfId="8065" xr:uid="{00000000-0005-0000-0000-0000E4670000}"/>
    <cellStyle name="Normal 37 3 3 2 2 2" xfId="16308" xr:uid="{00000000-0005-0000-0000-0000E5670000}"/>
    <cellStyle name="Normal 37 3 3 2 2 2 2" xfId="31522" xr:uid="{00000000-0005-0000-0000-0000E6670000}"/>
    <cellStyle name="Normal 37 3 3 2 2 3" xfId="31523" xr:uid="{00000000-0005-0000-0000-0000E7670000}"/>
    <cellStyle name="Normal 37 3 3 2 2 4" xfId="31521" xr:uid="{00000000-0005-0000-0000-0000E8670000}"/>
    <cellStyle name="Normal 37 3 3 2 3" xfId="14335" xr:uid="{00000000-0005-0000-0000-0000E9670000}"/>
    <cellStyle name="Normal 37 3 3 2 3 2" xfId="31524" xr:uid="{00000000-0005-0000-0000-0000EA670000}"/>
    <cellStyle name="Normal 37 3 3 2 4" xfId="31525" xr:uid="{00000000-0005-0000-0000-0000EB670000}"/>
    <cellStyle name="Normal 37 3 3 2 5" xfId="31526" xr:uid="{00000000-0005-0000-0000-0000EC670000}"/>
    <cellStyle name="Normal 37 3 3 3" xfId="8064" xr:uid="{00000000-0005-0000-0000-0000ED670000}"/>
    <cellStyle name="Normal 37 3 3 3 2" xfId="16307" xr:uid="{00000000-0005-0000-0000-0000EE670000}"/>
    <cellStyle name="Normal 37 3 3 3 2 2" xfId="31528" xr:uid="{00000000-0005-0000-0000-0000EF670000}"/>
    <cellStyle name="Normal 37 3 3 3 3" xfId="31529" xr:uid="{00000000-0005-0000-0000-0000F0670000}"/>
    <cellStyle name="Normal 37 3 3 3 4" xfId="31527" xr:uid="{00000000-0005-0000-0000-0000F1670000}"/>
    <cellStyle name="Normal 37 3 3 4" xfId="14334" xr:uid="{00000000-0005-0000-0000-0000F2670000}"/>
    <cellStyle name="Normal 37 3 3 4 2" xfId="31530" xr:uid="{00000000-0005-0000-0000-0000F3670000}"/>
    <cellStyle name="Normal 37 3 3 5" xfId="31531" xr:uid="{00000000-0005-0000-0000-0000F4670000}"/>
    <cellStyle name="Normal 37 3 3 6" xfId="31532" xr:uid="{00000000-0005-0000-0000-0000F5670000}"/>
    <cellStyle name="Normal 37 3 4" xfId="5891" xr:uid="{00000000-0005-0000-0000-0000F6670000}"/>
    <cellStyle name="Normal 37 3 4 2" xfId="5892" xr:uid="{00000000-0005-0000-0000-0000F7670000}"/>
    <cellStyle name="Normal 37 3 4 2 2" xfId="8067" xr:uid="{00000000-0005-0000-0000-0000F8670000}"/>
    <cellStyle name="Normal 37 3 4 2 2 2" xfId="16310" xr:uid="{00000000-0005-0000-0000-0000F9670000}"/>
    <cellStyle name="Normal 37 3 4 2 2 2 2" xfId="31534" xr:uid="{00000000-0005-0000-0000-0000FA670000}"/>
    <cellStyle name="Normal 37 3 4 2 2 3" xfId="31535" xr:uid="{00000000-0005-0000-0000-0000FB670000}"/>
    <cellStyle name="Normal 37 3 4 2 2 4" xfId="31533" xr:uid="{00000000-0005-0000-0000-0000FC670000}"/>
    <cellStyle name="Normal 37 3 4 2 3" xfId="14337" xr:uid="{00000000-0005-0000-0000-0000FD670000}"/>
    <cellStyle name="Normal 37 3 4 2 3 2" xfId="31536" xr:uid="{00000000-0005-0000-0000-0000FE670000}"/>
    <cellStyle name="Normal 37 3 4 2 4" xfId="31537" xr:uid="{00000000-0005-0000-0000-0000FF670000}"/>
    <cellStyle name="Normal 37 3 4 2 5" xfId="31538" xr:uid="{00000000-0005-0000-0000-000000680000}"/>
    <cellStyle name="Normal 37 3 4 3" xfId="8066" xr:uid="{00000000-0005-0000-0000-000001680000}"/>
    <cellStyle name="Normal 37 3 4 3 2" xfId="16309" xr:uid="{00000000-0005-0000-0000-000002680000}"/>
    <cellStyle name="Normal 37 3 4 3 2 2" xfId="31540" xr:uid="{00000000-0005-0000-0000-000003680000}"/>
    <cellStyle name="Normal 37 3 4 3 3" xfId="31541" xr:uid="{00000000-0005-0000-0000-000004680000}"/>
    <cellStyle name="Normal 37 3 4 3 4" xfId="31539" xr:uid="{00000000-0005-0000-0000-000005680000}"/>
    <cellStyle name="Normal 37 3 4 4" xfId="14336" xr:uid="{00000000-0005-0000-0000-000006680000}"/>
    <cellStyle name="Normal 37 3 4 4 2" xfId="31542" xr:uid="{00000000-0005-0000-0000-000007680000}"/>
    <cellStyle name="Normal 37 3 4 5" xfId="31543" xr:uid="{00000000-0005-0000-0000-000008680000}"/>
    <cellStyle name="Normal 37 3 4 6" xfId="31544" xr:uid="{00000000-0005-0000-0000-000009680000}"/>
    <cellStyle name="Normal 37 3 5" xfId="5893" xr:uid="{00000000-0005-0000-0000-00000A680000}"/>
    <cellStyle name="Normal 37 3 5 2" xfId="8068" xr:uid="{00000000-0005-0000-0000-00000B680000}"/>
    <cellStyle name="Normal 37 3 5 2 2" xfId="16311" xr:uid="{00000000-0005-0000-0000-00000C680000}"/>
    <cellStyle name="Normal 37 3 5 2 2 2" xfId="31546" xr:uid="{00000000-0005-0000-0000-00000D680000}"/>
    <cellStyle name="Normal 37 3 5 2 3" xfId="31547" xr:uid="{00000000-0005-0000-0000-00000E680000}"/>
    <cellStyle name="Normal 37 3 5 2 4" xfId="31545" xr:uid="{00000000-0005-0000-0000-00000F680000}"/>
    <cellStyle name="Normal 37 3 5 3" xfId="14338" xr:uid="{00000000-0005-0000-0000-000010680000}"/>
    <cellStyle name="Normal 37 3 5 3 2" xfId="31548" xr:uid="{00000000-0005-0000-0000-000011680000}"/>
    <cellStyle name="Normal 37 3 5 4" xfId="31549" xr:uid="{00000000-0005-0000-0000-000012680000}"/>
    <cellStyle name="Normal 37 3 5 5" xfId="31550" xr:uid="{00000000-0005-0000-0000-000013680000}"/>
    <cellStyle name="Normal 37 3 6" xfId="8059" xr:uid="{00000000-0005-0000-0000-000014680000}"/>
    <cellStyle name="Normal 37 3 6 2" xfId="16302" xr:uid="{00000000-0005-0000-0000-000015680000}"/>
    <cellStyle name="Normal 37 3 6 2 2" xfId="31552" xr:uid="{00000000-0005-0000-0000-000016680000}"/>
    <cellStyle name="Normal 37 3 6 3" xfId="31553" xr:uid="{00000000-0005-0000-0000-000017680000}"/>
    <cellStyle name="Normal 37 3 6 4" xfId="31551" xr:uid="{00000000-0005-0000-0000-000018680000}"/>
    <cellStyle name="Normal 37 3 7" xfId="14329" xr:uid="{00000000-0005-0000-0000-000019680000}"/>
    <cellStyle name="Normal 37 3 7 2" xfId="31554" xr:uid="{00000000-0005-0000-0000-00001A680000}"/>
    <cellStyle name="Normal 37 3 8" xfId="31555" xr:uid="{00000000-0005-0000-0000-00001B680000}"/>
    <cellStyle name="Normal 37 3 9" xfId="31556" xr:uid="{00000000-0005-0000-0000-00001C680000}"/>
    <cellStyle name="Normal 37 4" xfId="5894" xr:uid="{00000000-0005-0000-0000-00001D680000}"/>
    <cellStyle name="Normal 37 4 2" xfId="5895" xr:uid="{00000000-0005-0000-0000-00001E680000}"/>
    <cellStyle name="Normal 37 4 2 2" xfId="5896" xr:uid="{00000000-0005-0000-0000-00001F680000}"/>
    <cellStyle name="Normal 37 4 2 2 2" xfId="8071" xr:uid="{00000000-0005-0000-0000-000020680000}"/>
    <cellStyle name="Normal 37 4 2 2 2 2" xfId="16314" xr:uid="{00000000-0005-0000-0000-000021680000}"/>
    <cellStyle name="Normal 37 4 2 2 2 2 2" xfId="31558" xr:uid="{00000000-0005-0000-0000-000022680000}"/>
    <cellStyle name="Normal 37 4 2 2 2 3" xfId="31559" xr:uid="{00000000-0005-0000-0000-000023680000}"/>
    <cellStyle name="Normal 37 4 2 2 2 4" xfId="31557" xr:uid="{00000000-0005-0000-0000-000024680000}"/>
    <cellStyle name="Normal 37 4 2 2 3" xfId="14341" xr:uid="{00000000-0005-0000-0000-000025680000}"/>
    <cellStyle name="Normal 37 4 2 2 3 2" xfId="31560" xr:uid="{00000000-0005-0000-0000-000026680000}"/>
    <cellStyle name="Normal 37 4 2 2 4" xfId="31561" xr:uid="{00000000-0005-0000-0000-000027680000}"/>
    <cellStyle name="Normal 37 4 2 2 5" xfId="31562" xr:uid="{00000000-0005-0000-0000-000028680000}"/>
    <cellStyle name="Normal 37 4 2 3" xfId="8070" xr:uid="{00000000-0005-0000-0000-000029680000}"/>
    <cellStyle name="Normal 37 4 2 3 2" xfId="16313" xr:uid="{00000000-0005-0000-0000-00002A680000}"/>
    <cellStyle name="Normal 37 4 2 3 2 2" xfId="31564" xr:uid="{00000000-0005-0000-0000-00002B680000}"/>
    <cellStyle name="Normal 37 4 2 3 3" xfId="31565" xr:uid="{00000000-0005-0000-0000-00002C680000}"/>
    <cellStyle name="Normal 37 4 2 3 4" xfId="31563" xr:uid="{00000000-0005-0000-0000-00002D680000}"/>
    <cellStyle name="Normal 37 4 2 4" xfId="14340" xr:uid="{00000000-0005-0000-0000-00002E680000}"/>
    <cellStyle name="Normal 37 4 2 4 2" xfId="31566" xr:uid="{00000000-0005-0000-0000-00002F680000}"/>
    <cellStyle name="Normal 37 4 2 5" xfId="31567" xr:uid="{00000000-0005-0000-0000-000030680000}"/>
    <cellStyle name="Normal 37 4 2 6" xfId="31568" xr:uid="{00000000-0005-0000-0000-000031680000}"/>
    <cellStyle name="Normal 37 4 3" xfId="5897" xr:uid="{00000000-0005-0000-0000-000032680000}"/>
    <cellStyle name="Normal 37 4 3 2" xfId="8072" xr:uid="{00000000-0005-0000-0000-000033680000}"/>
    <cellStyle name="Normal 37 4 3 2 2" xfId="16315" xr:uid="{00000000-0005-0000-0000-000034680000}"/>
    <cellStyle name="Normal 37 4 3 2 2 2" xfId="31570" xr:uid="{00000000-0005-0000-0000-000035680000}"/>
    <cellStyle name="Normal 37 4 3 2 3" xfId="31571" xr:uid="{00000000-0005-0000-0000-000036680000}"/>
    <cellStyle name="Normal 37 4 3 2 4" xfId="31569" xr:uid="{00000000-0005-0000-0000-000037680000}"/>
    <cellStyle name="Normal 37 4 3 3" xfId="14342" xr:uid="{00000000-0005-0000-0000-000038680000}"/>
    <cellStyle name="Normal 37 4 3 3 2" xfId="31572" xr:uid="{00000000-0005-0000-0000-000039680000}"/>
    <cellStyle name="Normal 37 4 3 4" xfId="31573" xr:uid="{00000000-0005-0000-0000-00003A680000}"/>
    <cellStyle name="Normal 37 4 3 5" xfId="31574" xr:uid="{00000000-0005-0000-0000-00003B680000}"/>
    <cellStyle name="Normal 37 4 4" xfId="8069" xr:uid="{00000000-0005-0000-0000-00003C680000}"/>
    <cellStyle name="Normal 37 4 4 2" xfId="16312" xr:uid="{00000000-0005-0000-0000-00003D680000}"/>
    <cellStyle name="Normal 37 4 4 2 2" xfId="31576" xr:uid="{00000000-0005-0000-0000-00003E680000}"/>
    <cellStyle name="Normal 37 4 4 3" xfId="31577" xr:uid="{00000000-0005-0000-0000-00003F680000}"/>
    <cellStyle name="Normal 37 4 4 4" xfId="31575" xr:uid="{00000000-0005-0000-0000-000040680000}"/>
    <cellStyle name="Normal 37 4 5" xfId="14339" xr:uid="{00000000-0005-0000-0000-000041680000}"/>
    <cellStyle name="Normal 37 4 5 2" xfId="31578" xr:uid="{00000000-0005-0000-0000-000042680000}"/>
    <cellStyle name="Normal 37 4 6" xfId="31579" xr:uid="{00000000-0005-0000-0000-000043680000}"/>
    <cellStyle name="Normal 37 4 7" xfId="31580" xr:uid="{00000000-0005-0000-0000-000044680000}"/>
    <cellStyle name="Normal 37 5" xfId="5898" xr:uid="{00000000-0005-0000-0000-000045680000}"/>
    <cellStyle name="Normal 37 5 2" xfId="5899" xr:uid="{00000000-0005-0000-0000-000046680000}"/>
    <cellStyle name="Normal 37 5 2 2" xfId="8074" xr:uid="{00000000-0005-0000-0000-000047680000}"/>
    <cellStyle name="Normal 37 5 2 2 2" xfId="16317" xr:uid="{00000000-0005-0000-0000-000048680000}"/>
    <cellStyle name="Normal 37 5 2 2 2 2" xfId="31582" xr:uid="{00000000-0005-0000-0000-000049680000}"/>
    <cellStyle name="Normal 37 5 2 2 3" xfId="31583" xr:uid="{00000000-0005-0000-0000-00004A680000}"/>
    <cellStyle name="Normal 37 5 2 2 4" xfId="31581" xr:uid="{00000000-0005-0000-0000-00004B680000}"/>
    <cellStyle name="Normal 37 5 2 3" xfId="14344" xr:uid="{00000000-0005-0000-0000-00004C680000}"/>
    <cellStyle name="Normal 37 5 2 3 2" xfId="31584" xr:uid="{00000000-0005-0000-0000-00004D680000}"/>
    <cellStyle name="Normal 37 5 2 4" xfId="31585" xr:uid="{00000000-0005-0000-0000-00004E680000}"/>
    <cellStyle name="Normal 37 5 2 5" xfId="31586" xr:uid="{00000000-0005-0000-0000-00004F680000}"/>
    <cellStyle name="Normal 37 5 3" xfId="8073" xr:uid="{00000000-0005-0000-0000-000050680000}"/>
    <cellStyle name="Normal 37 5 3 2" xfId="16316" xr:uid="{00000000-0005-0000-0000-000051680000}"/>
    <cellStyle name="Normal 37 5 3 2 2" xfId="31588" xr:uid="{00000000-0005-0000-0000-000052680000}"/>
    <cellStyle name="Normal 37 5 3 3" xfId="31589" xr:uid="{00000000-0005-0000-0000-000053680000}"/>
    <cellStyle name="Normal 37 5 3 4" xfId="31587" xr:uid="{00000000-0005-0000-0000-000054680000}"/>
    <cellStyle name="Normal 37 5 4" xfId="14343" xr:uid="{00000000-0005-0000-0000-000055680000}"/>
    <cellStyle name="Normal 37 5 4 2" xfId="31590" xr:uid="{00000000-0005-0000-0000-000056680000}"/>
    <cellStyle name="Normal 37 5 5" xfId="31591" xr:uid="{00000000-0005-0000-0000-000057680000}"/>
    <cellStyle name="Normal 37 5 6" xfId="31592" xr:uid="{00000000-0005-0000-0000-000058680000}"/>
    <cellStyle name="Normal 37 6" xfId="5900" xr:uid="{00000000-0005-0000-0000-000059680000}"/>
    <cellStyle name="Normal 37 6 2" xfId="5901" xr:uid="{00000000-0005-0000-0000-00005A680000}"/>
    <cellStyle name="Normal 37 6 2 2" xfId="8076" xr:uid="{00000000-0005-0000-0000-00005B680000}"/>
    <cellStyle name="Normal 37 6 2 2 2" xfId="16319" xr:uid="{00000000-0005-0000-0000-00005C680000}"/>
    <cellStyle name="Normal 37 6 2 2 2 2" xfId="31594" xr:uid="{00000000-0005-0000-0000-00005D680000}"/>
    <cellStyle name="Normal 37 6 2 2 3" xfId="31595" xr:uid="{00000000-0005-0000-0000-00005E680000}"/>
    <cellStyle name="Normal 37 6 2 2 4" xfId="31593" xr:uid="{00000000-0005-0000-0000-00005F680000}"/>
    <cellStyle name="Normal 37 6 2 3" xfId="14346" xr:uid="{00000000-0005-0000-0000-000060680000}"/>
    <cellStyle name="Normal 37 6 2 3 2" xfId="31596" xr:uid="{00000000-0005-0000-0000-000061680000}"/>
    <cellStyle name="Normal 37 6 2 4" xfId="31597" xr:uid="{00000000-0005-0000-0000-000062680000}"/>
    <cellStyle name="Normal 37 6 2 5" xfId="31598" xr:uid="{00000000-0005-0000-0000-000063680000}"/>
    <cellStyle name="Normal 37 6 3" xfId="8075" xr:uid="{00000000-0005-0000-0000-000064680000}"/>
    <cellStyle name="Normal 37 6 3 2" xfId="16318" xr:uid="{00000000-0005-0000-0000-000065680000}"/>
    <cellStyle name="Normal 37 6 3 2 2" xfId="31600" xr:uid="{00000000-0005-0000-0000-000066680000}"/>
    <cellStyle name="Normal 37 6 3 3" xfId="31601" xr:uid="{00000000-0005-0000-0000-000067680000}"/>
    <cellStyle name="Normal 37 6 3 4" xfId="31599" xr:uid="{00000000-0005-0000-0000-000068680000}"/>
    <cellStyle name="Normal 37 6 4" xfId="14345" xr:uid="{00000000-0005-0000-0000-000069680000}"/>
    <cellStyle name="Normal 37 6 4 2" xfId="31602" xr:uid="{00000000-0005-0000-0000-00006A680000}"/>
    <cellStyle name="Normal 37 6 5" xfId="31603" xr:uid="{00000000-0005-0000-0000-00006B680000}"/>
    <cellStyle name="Normal 37 6 6" xfId="31604" xr:uid="{00000000-0005-0000-0000-00006C680000}"/>
    <cellStyle name="Normal 37 7" xfId="5902" xr:uid="{00000000-0005-0000-0000-00006D680000}"/>
    <cellStyle name="Normal 37 7 2" xfId="8077" xr:uid="{00000000-0005-0000-0000-00006E680000}"/>
    <cellStyle name="Normal 37 7 2 2" xfId="16320" xr:uid="{00000000-0005-0000-0000-00006F680000}"/>
    <cellStyle name="Normal 37 7 2 2 2" xfId="31606" xr:uid="{00000000-0005-0000-0000-000070680000}"/>
    <cellStyle name="Normal 37 7 2 3" xfId="31607" xr:uid="{00000000-0005-0000-0000-000071680000}"/>
    <cellStyle name="Normal 37 7 2 4" xfId="31605" xr:uid="{00000000-0005-0000-0000-000072680000}"/>
    <cellStyle name="Normal 37 7 3" xfId="14347" xr:uid="{00000000-0005-0000-0000-000073680000}"/>
    <cellStyle name="Normal 37 7 3 2" xfId="31608" xr:uid="{00000000-0005-0000-0000-000074680000}"/>
    <cellStyle name="Normal 37 7 4" xfId="31609" xr:uid="{00000000-0005-0000-0000-000075680000}"/>
    <cellStyle name="Normal 37 7 5" xfId="31610" xr:uid="{00000000-0005-0000-0000-000076680000}"/>
    <cellStyle name="Normal 37 8" xfId="5903" xr:uid="{00000000-0005-0000-0000-000077680000}"/>
    <cellStyle name="Normal 37 8 10" xfId="31612" xr:uid="{00000000-0005-0000-0000-000078680000}"/>
    <cellStyle name="Normal 37 8 10 2" xfId="31613" xr:uid="{00000000-0005-0000-0000-000079680000}"/>
    <cellStyle name="Normal 37 8 11" xfId="31611" xr:uid="{00000000-0005-0000-0000-00007A680000}"/>
    <cellStyle name="Normal 37 8 2" xfId="5904" xr:uid="{00000000-0005-0000-0000-00007B680000}"/>
    <cellStyle name="Normal 37 8 2 2" xfId="8857" xr:uid="{00000000-0005-0000-0000-00007C680000}"/>
    <cellStyle name="Normal 37 8 2 2 2" xfId="31616" xr:uid="{00000000-0005-0000-0000-00007D680000}"/>
    <cellStyle name="Normal 37 8 2 2 3" xfId="31617" xr:uid="{00000000-0005-0000-0000-00007E680000}"/>
    <cellStyle name="Normal 37 8 2 2 4" xfId="31618" xr:uid="{00000000-0005-0000-0000-00007F680000}"/>
    <cellStyle name="Normal 37 8 2 2 5" xfId="31615" xr:uid="{00000000-0005-0000-0000-000080680000}"/>
    <cellStyle name="Normal 37 8 2 3" xfId="31619" xr:uid="{00000000-0005-0000-0000-000081680000}"/>
    <cellStyle name="Normal 37 8 2 3 2" xfId="31620" xr:uid="{00000000-0005-0000-0000-000082680000}"/>
    <cellStyle name="Normal 37 8 2 4" xfId="31621" xr:uid="{00000000-0005-0000-0000-000083680000}"/>
    <cellStyle name="Normal 37 8 2 5" xfId="31622" xr:uid="{00000000-0005-0000-0000-000084680000}"/>
    <cellStyle name="Normal 37 8 2 6" xfId="31623" xr:uid="{00000000-0005-0000-0000-000085680000}"/>
    <cellStyle name="Normal 37 8 2 7" xfId="31614" xr:uid="{00000000-0005-0000-0000-000086680000}"/>
    <cellStyle name="Normal 37 8 3" xfId="5905" xr:uid="{00000000-0005-0000-0000-000087680000}"/>
    <cellStyle name="Normal 37 8 3 2" xfId="8856" xr:uid="{00000000-0005-0000-0000-000088680000}"/>
    <cellStyle name="Normal 37 8 3 2 2" xfId="31626" xr:uid="{00000000-0005-0000-0000-000089680000}"/>
    <cellStyle name="Normal 37 8 3 2 3" xfId="31627" xr:uid="{00000000-0005-0000-0000-00008A680000}"/>
    <cellStyle name="Normal 37 8 3 2 4" xfId="31628" xr:uid="{00000000-0005-0000-0000-00008B680000}"/>
    <cellStyle name="Normal 37 8 3 2 5" xfId="31625" xr:uid="{00000000-0005-0000-0000-00008C680000}"/>
    <cellStyle name="Normal 37 8 3 3" xfId="31629" xr:uid="{00000000-0005-0000-0000-00008D680000}"/>
    <cellStyle name="Normal 37 8 3 3 2" xfId="31630" xr:uid="{00000000-0005-0000-0000-00008E680000}"/>
    <cellStyle name="Normal 37 8 3 4" xfId="31631" xr:uid="{00000000-0005-0000-0000-00008F680000}"/>
    <cellStyle name="Normal 37 8 3 5" xfId="31632" xr:uid="{00000000-0005-0000-0000-000090680000}"/>
    <cellStyle name="Normal 37 8 3 6" xfId="31633" xr:uid="{00000000-0005-0000-0000-000091680000}"/>
    <cellStyle name="Normal 37 8 3 7" xfId="31624" xr:uid="{00000000-0005-0000-0000-000092680000}"/>
    <cellStyle name="Normal 37 8 4" xfId="8762" xr:uid="{00000000-0005-0000-0000-000093680000}"/>
    <cellStyle name="Normal 37 8 4 2" xfId="31635" xr:uid="{00000000-0005-0000-0000-000094680000}"/>
    <cellStyle name="Normal 37 8 4 2 2" xfId="31636" xr:uid="{00000000-0005-0000-0000-000095680000}"/>
    <cellStyle name="Normal 37 8 4 3" xfId="31637" xr:uid="{00000000-0005-0000-0000-000096680000}"/>
    <cellStyle name="Normal 37 8 4 3 2" xfId="31638" xr:uid="{00000000-0005-0000-0000-000097680000}"/>
    <cellStyle name="Normal 37 8 4 3 3" xfId="31639" xr:uid="{00000000-0005-0000-0000-000098680000}"/>
    <cellStyle name="Normal 37 8 4 4" xfId="31640" xr:uid="{00000000-0005-0000-0000-000099680000}"/>
    <cellStyle name="Normal 37 8 4 5" xfId="31634" xr:uid="{00000000-0005-0000-0000-00009A680000}"/>
    <cellStyle name="Normal 37 8 5" xfId="31641" xr:uid="{00000000-0005-0000-0000-00009B680000}"/>
    <cellStyle name="Normal 37 8 5 2" xfId="31642" xr:uid="{00000000-0005-0000-0000-00009C680000}"/>
    <cellStyle name="Normal 37 8 5 2 2" xfId="31643" xr:uid="{00000000-0005-0000-0000-00009D680000}"/>
    <cellStyle name="Normal 37 8 5 2 3" xfId="31644" xr:uid="{00000000-0005-0000-0000-00009E680000}"/>
    <cellStyle name="Normal 37 8 5 3" xfId="31645" xr:uid="{00000000-0005-0000-0000-00009F680000}"/>
    <cellStyle name="Normal 37 8 5 3 2" xfId="31646" xr:uid="{00000000-0005-0000-0000-0000A0680000}"/>
    <cellStyle name="Normal 37 8 5 3 3" xfId="31647" xr:uid="{00000000-0005-0000-0000-0000A1680000}"/>
    <cellStyle name="Normal 37 8 5 4" xfId="31648" xr:uid="{00000000-0005-0000-0000-0000A2680000}"/>
    <cellStyle name="Normal 37 8 5 4 2" xfId="31649" xr:uid="{00000000-0005-0000-0000-0000A3680000}"/>
    <cellStyle name="Normal 37 8 5 5" xfId="31650" xr:uid="{00000000-0005-0000-0000-0000A4680000}"/>
    <cellStyle name="Normal 37 8 5 6" xfId="31651" xr:uid="{00000000-0005-0000-0000-0000A5680000}"/>
    <cellStyle name="Normal 37 8 6" xfId="31652" xr:uid="{00000000-0005-0000-0000-0000A6680000}"/>
    <cellStyle name="Normal 37 8 6 2" xfId="31653" xr:uid="{00000000-0005-0000-0000-0000A7680000}"/>
    <cellStyle name="Normal 37 8 6 3" xfId="31654" xr:uid="{00000000-0005-0000-0000-0000A8680000}"/>
    <cellStyle name="Normal 37 8 7" xfId="31655" xr:uid="{00000000-0005-0000-0000-0000A9680000}"/>
    <cellStyle name="Normal 37 8 7 2" xfId="31656" xr:uid="{00000000-0005-0000-0000-0000AA680000}"/>
    <cellStyle name="Normal 37 8 7 3" xfId="31657" xr:uid="{00000000-0005-0000-0000-0000AB680000}"/>
    <cellStyle name="Normal 37 8 8" xfId="31658" xr:uid="{00000000-0005-0000-0000-0000AC680000}"/>
    <cellStyle name="Normal 37 8 8 2" xfId="31659" xr:uid="{00000000-0005-0000-0000-0000AD680000}"/>
    <cellStyle name="Normal 37 8 9" xfId="31660" xr:uid="{00000000-0005-0000-0000-0000AE680000}"/>
    <cellStyle name="Normal 37 8 9 2" xfId="31661" xr:uid="{00000000-0005-0000-0000-0000AF680000}"/>
    <cellStyle name="Normal 37 9" xfId="8038" xr:uid="{00000000-0005-0000-0000-0000B0680000}"/>
    <cellStyle name="Normal 37 9 2" xfId="16281" xr:uid="{00000000-0005-0000-0000-0000B1680000}"/>
    <cellStyle name="Normal 37 9 2 2" xfId="31664" xr:uid="{00000000-0005-0000-0000-0000B2680000}"/>
    <cellStyle name="Normal 37 9 2 2 2" xfId="31665" xr:uid="{00000000-0005-0000-0000-0000B3680000}"/>
    <cellStyle name="Normal 37 9 2 2 2 2" xfId="31666" xr:uid="{00000000-0005-0000-0000-0000B4680000}"/>
    <cellStyle name="Normal 37 9 2 2 2 3" xfId="31667" xr:uid="{00000000-0005-0000-0000-0000B5680000}"/>
    <cellStyle name="Normal 37 9 2 2 3" xfId="31668" xr:uid="{00000000-0005-0000-0000-0000B6680000}"/>
    <cellStyle name="Normal 37 9 2 2 3 2" xfId="31669" xr:uid="{00000000-0005-0000-0000-0000B7680000}"/>
    <cellStyle name="Normal 37 9 2 2 4" xfId="31670" xr:uid="{00000000-0005-0000-0000-0000B8680000}"/>
    <cellStyle name="Normal 37 9 2 2 5" xfId="31671" xr:uid="{00000000-0005-0000-0000-0000B9680000}"/>
    <cellStyle name="Normal 37 9 2 3" xfId="31672" xr:uid="{00000000-0005-0000-0000-0000BA680000}"/>
    <cellStyle name="Normal 37 9 2 3 2" xfId="31673" xr:uid="{00000000-0005-0000-0000-0000BB680000}"/>
    <cellStyle name="Normal 37 9 2 3 3" xfId="31674" xr:uid="{00000000-0005-0000-0000-0000BC680000}"/>
    <cellStyle name="Normal 37 9 2 4" xfId="31675" xr:uid="{00000000-0005-0000-0000-0000BD680000}"/>
    <cellStyle name="Normal 37 9 2 4 2" xfId="31676" xr:uid="{00000000-0005-0000-0000-0000BE680000}"/>
    <cellStyle name="Normal 37 9 2 5" xfId="31677" xr:uid="{00000000-0005-0000-0000-0000BF680000}"/>
    <cellStyle name="Normal 37 9 2 6" xfId="31678" xr:uid="{00000000-0005-0000-0000-0000C0680000}"/>
    <cellStyle name="Normal 37 9 2 7" xfId="31679" xr:uid="{00000000-0005-0000-0000-0000C1680000}"/>
    <cellStyle name="Normal 37 9 2 8" xfId="31663" xr:uid="{00000000-0005-0000-0000-0000C2680000}"/>
    <cellStyle name="Normal 37 9 3" xfId="31680" xr:uid="{00000000-0005-0000-0000-0000C3680000}"/>
    <cellStyle name="Normal 37 9 3 2" xfId="31681" xr:uid="{00000000-0005-0000-0000-0000C4680000}"/>
    <cellStyle name="Normal 37 9 4" xfId="31682" xr:uid="{00000000-0005-0000-0000-0000C5680000}"/>
    <cellStyle name="Normal 37 9 5" xfId="31662" xr:uid="{00000000-0005-0000-0000-0000C6680000}"/>
    <cellStyle name="Normal 370" xfId="2537" xr:uid="{00000000-0005-0000-0000-0000C7680000}"/>
    <cellStyle name="Normal 370 2" xfId="31684" xr:uid="{00000000-0005-0000-0000-0000C8680000}"/>
    <cellStyle name="Normal 370 2 2" xfId="31685" xr:uid="{00000000-0005-0000-0000-0000C9680000}"/>
    <cellStyle name="Normal 370 2 2 2" xfId="31686" xr:uid="{00000000-0005-0000-0000-0000CA680000}"/>
    <cellStyle name="Normal 370 2 2 3" xfId="31687" xr:uid="{00000000-0005-0000-0000-0000CB680000}"/>
    <cellStyle name="Normal 370 2 3" xfId="31688" xr:uid="{00000000-0005-0000-0000-0000CC680000}"/>
    <cellStyle name="Normal 370 2 3 2" xfId="31689" xr:uid="{00000000-0005-0000-0000-0000CD680000}"/>
    <cellStyle name="Normal 370 2 4" xfId="31690" xr:uid="{00000000-0005-0000-0000-0000CE680000}"/>
    <cellStyle name="Normal 370 2 5" xfId="31691" xr:uid="{00000000-0005-0000-0000-0000CF680000}"/>
    <cellStyle name="Normal 370 3" xfId="31692" xr:uid="{00000000-0005-0000-0000-0000D0680000}"/>
    <cellStyle name="Normal 370 3 2" xfId="31693" xr:uid="{00000000-0005-0000-0000-0000D1680000}"/>
    <cellStyle name="Normal 370 3 3" xfId="31694" xr:uid="{00000000-0005-0000-0000-0000D2680000}"/>
    <cellStyle name="Normal 370 4" xfId="31695" xr:uid="{00000000-0005-0000-0000-0000D3680000}"/>
    <cellStyle name="Normal 370 4 2" xfId="31696" xr:uid="{00000000-0005-0000-0000-0000D4680000}"/>
    <cellStyle name="Normal 370 5" xfId="31697" xr:uid="{00000000-0005-0000-0000-0000D5680000}"/>
    <cellStyle name="Normal 370 6" xfId="31698" xr:uid="{00000000-0005-0000-0000-0000D6680000}"/>
    <cellStyle name="Normal 370 7" xfId="31699" xr:uid="{00000000-0005-0000-0000-0000D7680000}"/>
    <cellStyle name="Normal 370 8" xfId="31683" xr:uid="{00000000-0005-0000-0000-0000D8680000}"/>
    <cellStyle name="Normal 371" xfId="2538" xr:uid="{00000000-0005-0000-0000-0000D9680000}"/>
    <cellStyle name="Normal 371 2" xfId="31701" xr:uid="{00000000-0005-0000-0000-0000DA680000}"/>
    <cellStyle name="Normal 371 2 2" xfId="31702" xr:uid="{00000000-0005-0000-0000-0000DB680000}"/>
    <cellStyle name="Normal 371 2 2 2" xfId="31703" xr:uid="{00000000-0005-0000-0000-0000DC680000}"/>
    <cellStyle name="Normal 371 2 2 3" xfId="31704" xr:uid="{00000000-0005-0000-0000-0000DD680000}"/>
    <cellStyle name="Normal 371 2 3" xfId="31705" xr:uid="{00000000-0005-0000-0000-0000DE680000}"/>
    <cellStyle name="Normal 371 2 3 2" xfId="31706" xr:uid="{00000000-0005-0000-0000-0000DF680000}"/>
    <cellStyle name="Normal 371 2 4" xfId="31707" xr:uid="{00000000-0005-0000-0000-0000E0680000}"/>
    <cellStyle name="Normal 371 2 5" xfId="31708" xr:uid="{00000000-0005-0000-0000-0000E1680000}"/>
    <cellStyle name="Normal 371 3" xfId="31709" xr:uid="{00000000-0005-0000-0000-0000E2680000}"/>
    <cellStyle name="Normal 371 3 2" xfId="31710" xr:uid="{00000000-0005-0000-0000-0000E3680000}"/>
    <cellStyle name="Normal 371 3 3" xfId="31711" xr:uid="{00000000-0005-0000-0000-0000E4680000}"/>
    <cellStyle name="Normal 371 4" xfId="31712" xr:uid="{00000000-0005-0000-0000-0000E5680000}"/>
    <cellStyle name="Normal 371 4 2" xfId="31713" xr:uid="{00000000-0005-0000-0000-0000E6680000}"/>
    <cellStyle name="Normal 371 5" xfId="31714" xr:uid="{00000000-0005-0000-0000-0000E7680000}"/>
    <cellStyle name="Normal 371 6" xfId="31715" xr:uid="{00000000-0005-0000-0000-0000E8680000}"/>
    <cellStyle name="Normal 371 7" xfId="31716" xr:uid="{00000000-0005-0000-0000-0000E9680000}"/>
    <cellStyle name="Normal 371 8" xfId="31700" xr:uid="{00000000-0005-0000-0000-0000EA680000}"/>
    <cellStyle name="Normal 372" xfId="2539" xr:uid="{00000000-0005-0000-0000-0000EB680000}"/>
    <cellStyle name="Normal 372 2" xfId="31718" xr:uid="{00000000-0005-0000-0000-0000EC680000}"/>
    <cellStyle name="Normal 372 2 2" xfId="31719" xr:uid="{00000000-0005-0000-0000-0000ED680000}"/>
    <cellStyle name="Normal 372 2 2 2" xfId="31720" xr:uid="{00000000-0005-0000-0000-0000EE680000}"/>
    <cellStyle name="Normal 372 2 2 3" xfId="31721" xr:uid="{00000000-0005-0000-0000-0000EF680000}"/>
    <cellStyle name="Normal 372 2 3" xfId="31722" xr:uid="{00000000-0005-0000-0000-0000F0680000}"/>
    <cellStyle name="Normal 372 2 3 2" xfId="31723" xr:uid="{00000000-0005-0000-0000-0000F1680000}"/>
    <cellStyle name="Normal 372 2 4" xfId="31724" xr:uid="{00000000-0005-0000-0000-0000F2680000}"/>
    <cellStyle name="Normal 372 2 5" xfId="31725" xr:uid="{00000000-0005-0000-0000-0000F3680000}"/>
    <cellStyle name="Normal 372 3" xfId="31726" xr:uid="{00000000-0005-0000-0000-0000F4680000}"/>
    <cellStyle name="Normal 372 3 2" xfId="31727" xr:uid="{00000000-0005-0000-0000-0000F5680000}"/>
    <cellStyle name="Normal 372 3 3" xfId="31728" xr:uid="{00000000-0005-0000-0000-0000F6680000}"/>
    <cellStyle name="Normal 372 4" xfId="31729" xr:uid="{00000000-0005-0000-0000-0000F7680000}"/>
    <cellStyle name="Normal 372 4 2" xfId="31730" xr:uid="{00000000-0005-0000-0000-0000F8680000}"/>
    <cellStyle name="Normal 372 5" xfId="31731" xr:uid="{00000000-0005-0000-0000-0000F9680000}"/>
    <cellStyle name="Normal 372 6" xfId="31732" xr:uid="{00000000-0005-0000-0000-0000FA680000}"/>
    <cellStyle name="Normal 372 7" xfId="31733" xr:uid="{00000000-0005-0000-0000-0000FB680000}"/>
    <cellStyle name="Normal 372 8" xfId="31717" xr:uid="{00000000-0005-0000-0000-0000FC680000}"/>
    <cellStyle name="Normal 373" xfId="2540" xr:uid="{00000000-0005-0000-0000-0000FD680000}"/>
    <cellStyle name="Normal 373 2" xfId="31735" xr:uid="{00000000-0005-0000-0000-0000FE680000}"/>
    <cellStyle name="Normal 373 2 2" xfId="31736" xr:uid="{00000000-0005-0000-0000-0000FF680000}"/>
    <cellStyle name="Normal 373 2 2 2" xfId="31737" xr:uid="{00000000-0005-0000-0000-000000690000}"/>
    <cellStyle name="Normal 373 2 2 3" xfId="31738" xr:uid="{00000000-0005-0000-0000-000001690000}"/>
    <cellStyle name="Normal 373 2 3" xfId="31739" xr:uid="{00000000-0005-0000-0000-000002690000}"/>
    <cellStyle name="Normal 373 2 3 2" xfId="31740" xr:uid="{00000000-0005-0000-0000-000003690000}"/>
    <cellStyle name="Normal 373 2 4" xfId="31741" xr:uid="{00000000-0005-0000-0000-000004690000}"/>
    <cellStyle name="Normal 373 2 5" xfId="31742" xr:uid="{00000000-0005-0000-0000-000005690000}"/>
    <cellStyle name="Normal 373 3" xfId="31743" xr:uid="{00000000-0005-0000-0000-000006690000}"/>
    <cellStyle name="Normal 373 3 2" xfId="31744" xr:uid="{00000000-0005-0000-0000-000007690000}"/>
    <cellStyle name="Normal 373 3 3" xfId="31745" xr:uid="{00000000-0005-0000-0000-000008690000}"/>
    <cellStyle name="Normal 373 4" xfId="31746" xr:uid="{00000000-0005-0000-0000-000009690000}"/>
    <cellStyle name="Normal 373 4 2" xfId="31747" xr:uid="{00000000-0005-0000-0000-00000A690000}"/>
    <cellStyle name="Normal 373 5" xfId="31748" xr:uid="{00000000-0005-0000-0000-00000B690000}"/>
    <cellStyle name="Normal 373 6" xfId="31749" xr:uid="{00000000-0005-0000-0000-00000C690000}"/>
    <cellStyle name="Normal 373 7" xfId="31750" xr:uid="{00000000-0005-0000-0000-00000D690000}"/>
    <cellStyle name="Normal 373 8" xfId="31734" xr:uid="{00000000-0005-0000-0000-00000E690000}"/>
    <cellStyle name="Normal 374" xfId="2541" xr:uid="{00000000-0005-0000-0000-00000F690000}"/>
    <cellStyle name="Normal 374 2" xfId="31752" xr:uid="{00000000-0005-0000-0000-000010690000}"/>
    <cellStyle name="Normal 374 2 2" xfId="31753" xr:uid="{00000000-0005-0000-0000-000011690000}"/>
    <cellStyle name="Normal 374 2 2 2" xfId="31754" xr:uid="{00000000-0005-0000-0000-000012690000}"/>
    <cellStyle name="Normal 374 2 2 3" xfId="31755" xr:uid="{00000000-0005-0000-0000-000013690000}"/>
    <cellStyle name="Normal 374 2 3" xfId="31756" xr:uid="{00000000-0005-0000-0000-000014690000}"/>
    <cellStyle name="Normal 374 2 3 2" xfId="31757" xr:uid="{00000000-0005-0000-0000-000015690000}"/>
    <cellStyle name="Normal 374 2 4" xfId="31758" xr:uid="{00000000-0005-0000-0000-000016690000}"/>
    <cellStyle name="Normal 374 2 5" xfId="31759" xr:uid="{00000000-0005-0000-0000-000017690000}"/>
    <cellStyle name="Normal 374 3" xfId="31760" xr:uid="{00000000-0005-0000-0000-000018690000}"/>
    <cellStyle name="Normal 374 3 2" xfId="31761" xr:uid="{00000000-0005-0000-0000-000019690000}"/>
    <cellStyle name="Normal 374 3 3" xfId="31762" xr:uid="{00000000-0005-0000-0000-00001A690000}"/>
    <cellStyle name="Normal 374 4" xfId="31763" xr:uid="{00000000-0005-0000-0000-00001B690000}"/>
    <cellStyle name="Normal 374 4 2" xfId="31764" xr:uid="{00000000-0005-0000-0000-00001C690000}"/>
    <cellStyle name="Normal 374 5" xfId="31765" xr:uid="{00000000-0005-0000-0000-00001D690000}"/>
    <cellStyle name="Normal 374 6" xfId="31766" xr:uid="{00000000-0005-0000-0000-00001E690000}"/>
    <cellStyle name="Normal 374 7" xfId="31767" xr:uid="{00000000-0005-0000-0000-00001F690000}"/>
    <cellStyle name="Normal 374 8" xfId="31751" xr:uid="{00000000-0005-0000-0000-000020690000}"/>
    <cellStyle name="Normal 375" xfId="2542" xr:uid="{00000000-0005-0000-0000-000021690000}"/>
    <cellStyle name="Normal 375 2" xfId="31769" xr:uid="{00000000-0005-0000-0000-000022690000}"/>
    <cellStyle name="Normal 375 2 2" xfId="31770" xr:uid="{00000000-0005-0000-0000-000023690000}"/>
    <cellStyle name="Normal 375 2 2 2" xfId="31771" xr:uid="{00000000-0005-0000-0000-000024690000}"/>
    <cellStyle name="Normal 375 2 2 3" xfId="31772" xr:uid="{00000000-0005-0000-0000-000025690000}"/>
    <cellStyle name="Normal 375 2 3" xfId="31773" xr:uid="{00000000-0005-0000-0000-000026690000}"/>
    <cellStyle name="Normal 375 2 3 2" xfId="31774" xr:uid="{00000000-0005-0000-0000-000027690000}"/>
    <cellStyle name="Normal 375 2 4" xfId="31775" xr:uid="{00000000-0005-0000-0000-000028690000}"/>
    <cellStyle name="Normal 375 2 5" xfId="31776" xr:uid="{00000000-0005-0000-0000-000029690000}"/>
    <cellStyle name="Normal 375 3" xfId="31777" xr:uid="{00000000-0005-0000-0000-00002A690000}"/>
    <cellStyle name="Normal 375 3 2" xfId="31778" xr:uid="{00000000-0005-0000-0000-00002B690000}"/>
    <cellStyle name="Normal 375 3 3" xfId="31779" xr:uid="{00000000-0005-0000-0000-00002C690000}"/>
    <cellStyle name="Normal 375 4" xfId="31780" xr:uid="{00000000-0005-0000-0000-00002D690000}"/>
    <cellStyle name="Normal 375 4 2" xfId="31781" xr:uid="{00000000-0005-0000-0000-00002E690000}"/>
    <cellStyle name="Normal 375 5" xfId="31782" xr:uid="{00000000-0005-0000-0000-00002F690000}"/>
    <cellStyle name="Normal 375 6" xfId="31783" xr:uid="{00000000-0005-0000-0000-000030690000}"/>
    <cellStyle name="Normal 375 7" xfId="31784" xr:uid="{00000000-0005-0000-0000-000031690000}"/>
    <cellStyle name="Normal 375 8" xfId="31768" xr:uid="{00000000-0005-0000-0000-000032690000}"/>
    <cellStyle name="Normal 376" xfId="2543" xr:uid="{00000000-0005-0000-0000-000033690000}"/>
    <cellStyle name="Normal 376 2" xfId="31786" xr:uid="{00000000-0005-0000-0000-000034690000}"/>
    <cellStyle name="Normal 376 2 2" xfId="31787" xr:uid="{00000000-0005-0000-0000-000035690000}"/>
    <cellStyle name="Normal 376 2 2 2" xfId="31788" xr:uid="{00000000-0005-0000-0000-000036690000}"/>
    <cellStyle name="Normal 376 2 2 3" xfId="31789" xr:uid="{00000000-0005-0000-0000-000037690000}"/>
    <cellStyle name="Normal 376 2 3" xfId="31790" xr:uid="{00000000-0005-0000-0000-000038690000}"/>
    <cellStyle name="Normal 376 2 3 2" xfId="31791" xr:uid="{00000000-0005-0000-0000-000039690000}"/>
    <cellStyle name="Normal 376 2 4" xfId="31792" xr:uid="{00000000-0005-0000-0000-00003A690000}"/>
    <cellStyle name="Normal 376 2 5" xfId="31793" xr:uid="{00000000-0005-0000-0000-00003B690000}"/>
    <cellStyle name="Normal 376 3" xfId="31794" xr:uid="{00000000-0005-0000-0000-00003C690000}"/>
    <cellStyle name="Normal 376 3 2" xfId="31795" xr:uid="{00000000-0005-0000-0000-00003D690000}"/>
    <cellStyle name="Normal 376 3 3" xfId="31796" xr:uid="{00000000-0005-0000-0000-00003E690000}"/>
    <cellStyle name="Normal 376 4" xfId="31797" xr:uid="{00000000-0005-0000-0000-00003F690000}"/>
    <cellStyle name="Normal 376 4 2" xfId="31798" xr:uid="{00000000-0005-0000-0000-000040690000}"/>
    <cellStyle name="Normal 376 5" xfId="31799" xr:uid="{00000000-0005-0000-0000-000041690000}"/>
    <cellStyle name="Normal 376 6" xfId="31800" xr:uid="{00000000-0005-0000-0000-000042690000}"/>
    <cellStyle name="Normal 376 7" xfId="31801" xr:uid="{00000000-0005-0000-0000-000043690000}"/>
    <cellStyle name="Normal 376 8" xfId="31785" xr:uid="{00000000-0005-0000-0000-000044690000}"/>
    <cellStyle name="Normal 377" xfId="2544" xr:uid="{00000000-0005-0000-0000-000045690000}"/>
    <cellStyle name="Normal 377 2" xfId="31803" xr:uid="{00000000-0005-0000-0000-000046690000}"/>
    <cellStyle name="Normal 377 2 2" xfId="31804" xr:uid="{00000000-0005-0000-0000-000047690000}"/>
    <cellStyle name="Normal 377 2 2 2" xfId="31805" xr:uid="{00000000-0005-0000-0000-000048690000}"/>
    <cellStyle name="Normal 377 2 2 3" xfId="31806" xr:uid="{00000000-0005-0000-0000-000049690000}"/>
    <cellStyle name="Normal 377 2 3" xfId="31807" xr:uid="{00000000-0005-0000-0000-00004A690000}"/>
    <cellStyle name="Normal 377 2 3 2" xfId="31808" xr:uid="{00000000-0005-0000-0000-00004B690000}"/>
    <cellStyle name="Normal 377 2 4" xfId="31809" xr:uid="{00000000-0005-0000-0000-00004C690000}"/>
    <cellStyle name="Normal 377 2 5" xfId="31810" xr:uid="{00000000-0005-0000-0000-00004D690000}"/>
    <cellStyle name="Normal 377 3" xfId="31811" xr:uid="{00000000-0005-0000-0000-00004E690000}"/>
    <cellStyle name="Normal 377 3 2" xfId="31812" xr:uid="{00000000-0005-0000-0000-00004F690000}"/>
    <cellStyle name="Normal 377 3 3" xfId="31813" xr:uid="{00000000-0005-0000-0000-000050690000}"/>
    <cellStyle name="Normal 377 4" xfId="31814" xr:uid="{00000000-0005-0000-0000-000051690000}"/>
    <cellStyle name="Normal 377 4 2" xfId="31815" xr:uid="{00000000-0005-0000-0000-000052690000}"/>
    <cellStyle name="Normal 377 5" xfId="31816" xr:uid="{00000000-0005-0000-0000-000053690000}"/>
    <cellStyle name="Normal 377 6" xfId="31817" xr:uid="{00000000-0005-0000-0000-000054690000}"/>
    <cellStyle name="Normal 377 7" xfId="31818" xr:uid="{00000000-0005-0000-0000-000055690000}"/>
    <cellStyle name="Normal 377 8" xfId="31802" xr:uid="{00000000-0005-0000-0000-000056690000}"/>
    <cellStyle name="Normal 378" xfId="2545" xr:uid="{00000000-0005-0000-0000-000057690000}"/>
    <cellStyle name="Normal 378 2" xfId="31820" xr:uid="{00000000-0005-0000-0000-000058690000}"/>
    <cellStyle name="Normal 378 2 2" xfId="31821" xr:uid="{00000000-0005-0000-0000-000059690000}"/>
    <cellStyle name="Normal 378 2 2 2" xfId="31822" xr:uid="{00000000-0005-0000-0000-00005A690000}"/>
    <cellStyle name="Normal 378 2 2 3" xfId="31823" xr:uid="{00000000-0005-0000-0000-00005B690000}"/>
    <cellStyle name="Normal 378 2 3" xfId="31824" xr:uid="{00000000-0005-0000-0000-00005C690000}"/>
    <cellStyle name="Normal 378 2 3 2" xfId="31825" xr:uid="{00000000-0005-0000-0000-00005D690000}"/>
    <cellStyle name="Normal 378 2 4" xfId="31826" xr:uid="{00000000-0005-0000-0000-00005E690000}"/>
    <cellStyle name="Normal 378 2 5" xfId="31827" xr:uid="{00000000-0005-0000-0000-00005F690000}"/>
    <cellStyle name="Normal 378 3" xfId="31828" xr:uid="{00000000-0005-0000-0000-000060690000}"/>
    <cellStyle name="Normal 378 3 2" xfId="31829" xr:uid="{00000000-0005-0000-0000-000061690000}"/>
    <cellStyle name="Normal 378 3 3" xfId="31830" xr:uid="{00000000-0005-0000-0000-000062690000}"/>
    <cellStyle name="Normal 378 4" xfId="31831" xr:uid="{00000000-0005-0000-0000-000063690000}"/>
    <cellStyle name="Normal 378 4 2" xfId="31832" xr:uid="{00000000-0005-0000-0000-000064690000}"/>
    <cellStyle name="Normal 378 5" xfId="31833" xr:uid="{00000000-0005-0000-0000-000065690000}"/>
    <cellStyle name="Normal 378 6" xfId="31834" xr:uid="{00000000-0005-0000-0000-000066690000}"/>
    <cellStyle name="Normal 378 7" xfId="31835" xr:uid="{00000000-0005-0000-0000-000067690000}"/>
    <cellStyle name="Normal 378 8" xfId="31819" xr:uid="{00000000-0005-0000-0000-000068690000}"/>
    <cellStyle name="Normal 379" xfId="2546" xr:uid="{00000000-0005-0000-0000-000069690000}"/>
    <cellStyle name="Normal 379 2" xfId="31837" xr:uid="{00000000-0005-0000-0000-00006A690000}"/>
    <cellStyle name="Normal 379 2 2" xfId="31838" xr:uid="{00000000-0005-0000-0000-00006B690000}"/>
    <cellStyle name="Normal 379 2 2 2" xfId="31839" xr:uid="{00000000-0005-0000-0000-00006C690000}"/>
    <cellStyle name="Normal 379 2 2 3" xfId="31840" xr:uid="{00000000-0005-0000-0000-00006D690000}"/>
    <cellStyle name="Normal 379 2 3" xfId="31841" xr:uid="{00000000-0005-0000-0000-00006E690000}"/>
    <cellStyle name="Normal 379 2 3 2" xfId="31842" xr:uid="{00000000-0005-0000-0000-00006F690000}"/>
    <cellStyle name="Normal 379 2 4" xfId="31843" xr:uid="{00000000-0005-0000-0000-000070690000}"/>
    <cellStyle name="Normal 379 2 5" xfId="31844" xr:uid="{00000000-0005-0000-0000-000071690000}"/>
    <cellStyle name="Normal 379 3" xfId="31845" xr:uid="{00000000-0005-0000-0000-000072690000}"/>
    <cellStyle name="Normal 379 3 2" xfId="31846" xr:uid="{00000000-0005-0000-0000-000073690000}"/>
    <cellStyle name="Normal 379 3 3" xfId="31847" xr:uid="{00000000-0005-0000-0000-000074690000}"/>
    <cellStyle name="Normal 379 4" xfId="31848" xr:uid="{00000000-0005-0000-0000-000075690000}"/>
    <cellStyle name="Normal 379 4 2" xfId="31849" xr:uid="{00000000-0005-0000-0000-000076690000}"/>
    <cellStyle name="Normal 379 5" xfId="31850" xr:uid="{00000000-0005-0000-0000-000077690000}"/>
    <cellStyle name="Normal 379 6" xfId="31851" xr:uid="{00000000-0005-0000-0000-000078690000}"/>
    <cellStyle name="Normal 379 7" xfId="31852" xr:uid="{00000000-0005-0000-0000-000079690000}"/>
    <cellStyle name="Normal 379 8" xfId="31836" xr:uid="{00000000-0005-0000-0000-00007A690000}"/>
    <cellStyle name="Normal 38" xfId="53" xr:uid="{00000000-0005-0000-0000-00007B690000}"/>
    <cellStyle name="Normal 38 10" xfId="5906" xr:uid="{00000000-0005-0000-0000-00007C690000}"/>
    <cellStyle name="Normal 38 10 2" xfId="14348" xr:uid="{00000000-0005-0000-0000-00007D690000}"/>
    <cellStyle name="Normal 38 10 2 2" xfId="31853" xr:uid="{00000000-0005-0000-0000-00007E690000}"/>
    <cellStyle name="Normal 38 10 2 2 2" xfId="31854" xr:uid="{00000000-0005-0000-0000-00007F690000}"/>
    <cellStyle name="Normal 38 10 2 2 3" xfId="31855" xr:uid="{00000000-0005-0000-0000-000080690000}"/>
    <cellStyle name="Normal 38 10 2 3" xfId="31856" xr:uid="{00000000-0005-0000-0000-000081690000}"/>
    <cellStyle name="Normal 38 10 2 3 2" xfId="31857" xr:uid="{00000000-0005-0000-0000-000082690000}"/>
    <cellStyle name="Normal 38 10 2 4" xfId="31858" xr:uid="{00000000-0005-0000-0000-000083690000}"/>
    <cellStyle name="Normal 38 10 2 5" xfId="31859" xr:uid="{00000000-0005-0000-0000-000084690000}"/>
    <cellStyle name="Normal 38 10 3" xfId="31860" xr:uid="{00000000-0005-0000-0000-000085690000}"/>
    <cellStyle name="Normal 38 10 3 2" xfId="31861" xr:uid="{00000000-0005-0000-0000-000086690000}"/>
    <cellStyle name="Normal 38 10 3 3" xfId="31862" xr:uid="{00000000-0005-0000-0000-000087690000}"/>
    <cellStyle name="Normal 38 10 4" xfId="31863" xr:uid="{00000000-0005-0000-0000-000088690000}"/>
    <cellStyle name="Normal 38 10 4 2" xfId="31864" xr:uid="{00000000-0005-0000-0000-000089690000}"/>
    <cellStyle name="Normal 38 10 5" xfId="31865" xr:uid="{00000000-0005-0000-0000-00008A690000}"/>
    <cellStyle name="Normal 38 10 6" xfId="31866" xr:uid="{00000000-0005-0000-0000-00008B690000}"/>
    <cellStyle name="Normal 38 10 7" xfId="31867" xr:uid="{00000000-0005-0000-0000-00008C690000}"/>
    <cellStyle name="Normal 38 11" xfId="31868" xr:uid="{00000000-0005-0000-0000-00008D690000}"/>
    <cellStyle name="Normal 38 11 2" xfId="31869" xr:uid="{00000000-0005-0000-0000-00008E690000}"/>
    <cellStyle name="Normal 38 12" xfId="31870" xr:uid="{00000000-0005-0000-0000-00008F690000}"/>
    <cellStyle name="Normal 38 13" xfId="2236" xr:uid="{00000000-0005-0000-0000-000090690000}"/>
    <cellStyle name="Normal 38 2" xfId="5907" xr:uid="{00000000-0005-0000-0000-000091690000}"/>
    <cellStyle name="Normal 38 2 10" xfId="31871" xr:uid="{00000000-0005-0000-0000-000092690000}"/>
    <cellStyle name="Normal 38 2 2" xfId="5908" xr:uid="{00000000-0005-0000-0000-000093690000}"/>
    <cellStyle name="Normal 38 2 2 2" xfId="5909" xr:uid="{00000000-0005-0000-0000-000094690000}"/>
    <cellStyle name="Normal 38 2 2 2 2" xfId="5910" xr:uid="{00000000-0005-0000-0000-000095690000}"/>
    <cellStyle name="Normal 38 2 2 2 2 2" xfId="5911" xr:uid="{00000000-0005-0000-0000-000096690000}"/>
    <cellStyle name="Normal 38 2 2 2 2 2 2" xfId="8083" xr:uid="{00000000-0005-0000-0000-000097690000}"/>
    <cellStyle name="Normal 38 2 2 2 2 2 2 2" xfId="16326" xr:uid="{00000000-0005-0000-0000-000098690000}"/>
    <cellStyle name="Normal 38 2 2 2 2 2 2 2 2" xfId="31873" xr:uid="{00000000-0005-0000-0000-000099690000}"/>
    <cellStyle name="Normal 38 2 2 2 2 2 2 3" xfId="31874" xr:uid="{00000000-0005-0000-0000-00009A690000}"/>
    <cellStyle name="Normal 38 2 2 2 2 2 2 4" xfId="31872" xr:uid="{00000000-0005-0000-0000-00009B690000}"/>
    <cellStyle name="Normal 38 2 2 2 2 2 3" xfId="14353" xr:uid="{00000000-0005-0000-0000-00009C690000}"/>
    <cellStyle name="Normal 38 2 2 2 2 2 3 2" xfId="31875" xr:uid="{00000000-0005-0000-0000-00009D690000}"/>
    <cellStyle name="Normal 38 2 2 2 2 2 4" xfId="31876" xr:uid="{00000000-0005-0000-0000-00009E690000}"/>
    <cellStyle name="Normal 38 2 2 2 2 2 5" xfId="31877" xr:uid="{00000000-0005-0000-0000-00009F690000}"/>
    <cellStyle name="Normal 38 2 2 2 2 3" xfId="8082" xr:uid="{00000000-0005-0000-0000-0000A0690000}"/>
    <cellStyle name="Normal 38 2 2 2 2 3 2" xfId="16325" xr:uid="{00000000-0005-0000-0000-0000A1690000}"/>
    <cellStyle name="Normal 38 2 2 2 2 3 2 2" xfId="31879" xr:uid="{00000000-0005-0000-0000-0000A2690000}"/>
    <cellStyle name="Normal 38 2 2 2 2 3 3" xfId="31880" xr:uid="{00000000-0005-0000-0000-0000A3690000}"/>
    <cellStyle name="Normal 38 2 2 2 2 3 4" xfId="31878" xr:uid="{00000000-0005-0000-0000-0000A4690000}"/>
    <cellStyle name="Normal 38 2 2 2 2 4" xfId="14352" xr:uid="{00000000-0005-0000-0000-0000A5690000}"/>
    <cellStyle name="Normal 38 2 2 2 2 4 2" xfId="31881" xr:uid="{00000000-0005-0000-0000-0000A6690000}"/>
    <cellStyle name="Normal 38 2 2 2 2 5" xfId="31882" xr:uid="{00000000-0005-0000-0000-0000A7690000}"/>
    <cellStyle name="Normal 38 2 2 2 2 6" xfId="31883" xr:uid="{00000000-0005-0000-0000-0000A8690000}"/>
    <cellStyle name="Normal 38 2 2 2 3" xfId="5912" xr:uid="{00000000-0005-0000-0000-0000A9690000}"/>
    <cellStyle name="Normal 38 2 2 2 3 2" xfId="8084" xr:uid="{00000000-0005-0000-0000-0000AA690000}"/>
    <cellStyle name="Normal 38 2 2 2 3 2 2" xfId="16327" xr:uid="{00000000-0005-0000-0000-0000AB690000}"/>
    <cellStyle name="Normal 38 2 2 2 3 2 2 2" xfId="31885" xr:uid="{00000000-0005-0000-0000-0000AC690000}"/>
    <cellStyle name="Normal 38 2 2 2 3 2 3" xfId="31886" xr:uid="{00000000-0005-0000-0000-0000AD690000}"/>
    <cellStyle name="Normal 38 2 2 2 3 2 4" xfId="31884" xr:uid="{00000000-0005-0000-0000-0000AE690000}"/>
    <cellStyle name="Normal 38 2 2 2 3 3" xfId="14354" xr:uid="{00000000-0005-0000-0000-0000AF690000}"/>
    <cellStyle name="Normal 38 2 2 2 3 3 2" xfId="31887" xr:uid="{00000000-0005-0000-0000-0000B0690000}"/>
    <cellStyle name="Normal 38 2 2 2 3 4" xfId="31888" xr:uid="{00000000-0005-0000-0000-0000B1690000}"/>
    <cellStyle name="Normal 38 2 2 2 3 5" xfId="31889" xr:uid="{00000000-0005-0000-0000-0000B2690000}"/>
    <cellStyle name="Normal 38 2 2 2 4" xfId="8081" xr:uid="{00000000-0005-0000-0000-0000B3690000}"/>
    <cellStyle name="Normal 38 2 2 2 4 2" xfId="16324" xr:uid="{00000000-0005-0000-0000-0000B4690000}"/>
    <cellStyle name="Normal 38 2 2 2 4 2 2" xfId="31891" xr:uid="{00000000-0005-0000-0000-0000B5690000}"/>
    <cellStyle name="Normal 38 2 2 2 4 3" xfId="31892" xr:uid="{00000000-0005-0000-0000-0000B6690000}"/>
    <cellStyle name="Normal 38 2 2 2 4 4" xfId="31890" xr:uid="{00000000-0005-0000-0000-0000B7690000}"/>
    <cellStyle name="Normal 38 2 2 2 5" xfId="14351" xr:uid="{00000000-0005-0000-0000-0000B8690000}"/>
    <cellStyle name="Normal 38 2 2 2 5 2" xfId="31893" xr:uid="{00000000-0005-0000-0000-0000B9690000}"/>
    <cellStyle name="Normal 38 2 2 2 6" xfId="31894" xr:uid="{00000000-0005-0000-0000-0000BA690000}"/>
    <cellStyle name="Normal 38 2 2 2 7" xfId="31895" xr:uid="{00000000-0005-0000-0000-0000BB690000}"/>
    <cellStyle name="Normal 38 2 2 3" xfId="5913" xr:uid="{00000000-0005-0000-0000-0000BC690000}"/>
    <cellStyle name="Normal 38 2 2 3 2" xfId="5914" xr:uid="{00000000-0005-0000-0000-0000BD690000}"/>
    <cellStyle name="Normal 38 2 2 3 2 2" xfId="8086" xr:uid="{00000000-0005-0000-0000-0000BE690000}"/>
    <cellStyle name="Normal 38 2 2 3 2 2 2" xfId="16329" xr:uid="{00000000-0005-0000-0000-0000BF690000}"/>
    <cellStyle name="Normal 38 2 2 3 2 2 2 2" xfId="31897" xr:uid="{00000000-0005-0000-0000-0000C0690000}"/>
    <cellStyle name="Normal 38 2 2 3 2 2 3" xfId="31898" xr:uid="{00000000-0005-0000-0000-0000C1690000}"/>
    <cellStyle name="Normal 38 2 2 3 2 2 4" xfId="31896" xr:uid="{00000000-0005-0000-0000-0000C2690000}"/>
    <cellStyle name="Normal 38 2 2 3 2 3" xfId="14356" xr:uid="{00000000-0005-0000-0000-0000C3690000}"/>
    <cellStyle name="Normal 38 2 2 3 2 3 2" xfId="31899" xr:uid="{00000000-0005-0000-0000-0000C4690000}"/>
    <cellStyle name="Normal 38 2 2 3 2 4" xfId="31900" xr:uid="{00000000-0005-0000-0000-0000C5690000}"/>
    <cellStyle name="Normal 38 2 2 3 2 5" xfId="31901" xr:uid="{00000000-0005-0000-0000-0000C6690000}"/>
    <cellStyle name="Normal 38 2 2 3 3" xfId="8085" xr:uid="{00000000-0005-0000-0000-0000C7690000}"/>
    <cellStyle name="Normal 38 2 2 3 3 2" xfId="16328" xr:uid="{00000000-0005-0000-0000-0000C8690000}"/>
    <cellStyle name="Normal 38 2 2 3 3 2 2" xfId="31903" xr:uid="{00000000-0005-0000-0000-0000C9690000}"/>
    <cellStyle name="Normal 38 2 2 3 3 3" xfId="31904" xr:uid="{00000000-0005-0000-0000-0000CA690000}"/>
    <cellStyle name="Normal 38 2 2 3 3 4" xfId="31902" xr:uid="{00000000-0005-0000-0000-0000CB690000}"/>
    <cellStyle name="Normal 38 2 2 3 4" xfId="14355" xr:uid="{00000000-0005-0000-0000-0000CC690000}"/>
    <cellStyle name="Normal 38 2 2 3 4 2" xfId="31905" xr:uid="{00000000-0005-0000-0000-0000CD690000}"/>
    <cellStyle name="Normal 38 2 2 3 5" xfId="31906" xr:uid="{00000000-0005-0000-0000-0000CE690000}"/>
    <cellStyle name="Normal 38 2 2 3 6" xfId="31907" xr:uid="{00000000-0005-0000-0000-0000CF690000}"/>
    <cellStyle name="Normal 38 2 2 4" xfId="5915" xr:uid="{00000000-0005-0000-0000-0000D0690000}"/>
    <cellStyle name="Normal 38 2 2 4 2" xfId="5916" xr:uid="{00000000-0005-0000-0000-0000D1690000}"/>
    <cellStyle name="Normal 38 2 2 4 2 2" xfId="8088" xr:uid="{00000000-0005-0000-0000-0000D2690000}"/>
    <cellStyle name="Normal 38 2 2 4 2 2 2" xfId="16331" xr:uid="{00000000-0005-0000-0000-0000D3690000}"/>
    <cellStyle name="Normal 38 2 2 4 2 2 2 2" xfId="31909" xr:uid="{00000000-0005-0000-0000-0000D4690000}"/>
    <cellStyle name="Normal 38 2 2 4 2 2 3" xfId="31910" xr:uid="{00000000-0005-0000-0000-0000D5690000}"/>
    <cellStyle name="Normal 38 2 2 4 2 2 4" xfId="31908" xr:uid="{00000000-0005-0000-0000-0000D6690000}"/>
    <cellStyle name="Normal 38 2 2 4 2 3" xfId="14358" xr:uid="{00000000-0005-0000-0000-0000D7690000}"/>
    <cellStyle name="Normal 38 2 2 4 2 3 2" xfId="31911" xr:uid="{00000000-0005-0000-0000-0000D8690000}"/>
    <cellStyle name="Normal 38 2 2 4 2 4" xfId="31912" xr:uid="{00000000-0005-0000-0000-0000D9690000}"/>
    <cellStyle name="Normal 38 2 2 4 2 5" xfId="31913" xr:uid="{00000000-0005-0000-0000-0000DA690000}"/>
    <cellStyle name="Normal 38 2 2 4 3" xfId="8087" xr:uid="{00000000-0005-0000-0000-0000DB690000}"/>
    <cellStyle name="Normal 38 2 2 4 3 2" xfId="16330" xr:uid="{00000000-0005-0000-0000-0000DC690000}"/>
    <cellStyle name="Normal 38 2 2 4 3 2 2" xfId="31915" xr:uid="{00000000-0005-0000-0000-0000DD690000}"/>
    <cellStyle name="Normal 38 2 2 4 3 3" xfId="31916" xr:uid="{00000000-0005-0000-0000-0000DE690000}"/>
    <cellStyle name="Normal 38 2 2 4 3 4" xfId="31914" xr:uid="{00000000-0005-0000-0000-0000DF690000}"/>
    <cellStyle name="Normal 38 2 2 4 4" xfId="14357" xr:uid="{00000000-0005-0000-0000-0000E0690000}"/>
    <cellStyle name="Normal 38 2 2 4 4 2" xfId="31917" xr:uid="{00000000-0005-0000-0000-0000E1690000}"/>
    <cellStyle name="Normal 38 2 2 4 5" xfId="31918" xr:uid="{00000000-0005-0000-0000-0000E2690000}"/>
    <cellStyle name="Normal 38 2 2 4 6" xfId="31919" xr:uid="{00000000-0005-0000-0000-0000E3690000}"/>
    <cellStyle name="Normal 38 2 2 5" xfId="5917" xr:uid="{00000000-0005-0000-0000-0000E4690000}"/>
    <cellStyle name="Normal 38 2 2 5 2" xfId="8089" xr:uid="{00000000-0005-0000-0000-0000E5690000}"/>
    <cellStyle name="Normal 38 2 2 5 2 2" xfId="16332" xr:uid="{00000000-0005-0000-0000-0000E6690000}"/>
    <cellStyle name="Normal 38 2 2 5 2 2 2" xfId="31921" xr:uid="{00000000-0005-0000-0000-0000E7690000}"/>
    <cellStyle name="Normal 38 2 2 5 2 3" xfId="31922" xr:uid="{00000000-0005-0000-0000-0000E8690000}"/>
    <cellStyle name="Normal 38 2 2 5 2 4" xfId="31920" xr:uid="{00000000-0005-0000-0000-0000E9690000}"/>
    <cellStyle name="Normal 38 2 2 5 3" xfId="14359" xr:uid="{00000000-0005-0000-0000-0000EA690000}"/>
    <cellStyle name="Normal 38 2 2 5 3 2" xfId="31923" xr:uid="{00000000-0005-0000-0000-0000EB690000}"/>
    <cellStyle name="Normal 38 2 2 5 4" xfId="31924" xr:uid="{00000000-0005-0000-0000-0000EC690000}"/>
    <cellStyle name="Normal 38 2 2 5 5" xfId="31925" xr:uid="{00000000-0005-0000-0000-0000ED690000}"/>
    <cellStyle name="Normal 38 2 2 6" xfId="8080" xr:uid="{00000000-0005-0000-0000-0000EE690000}"/>
    <cellStyle name="Normal 38 2 2 6 2" xfId="16323" xr:uid="{00000000-0005-0000-0000-0000EF690000}"/>
    <cellStyle name="Normal 38 2 2 6 2 2" xfId="31927" xr:uid="{00000000-0005-0000-0000-0000F0690000}"/>
    <cellStyle name="Normal 38 2 2 6 3" xfId="31928" xr:uid="{00000000-0005-0000-0000-0000F1690000}"/>
    <cellStyle name="Normal 38 2 2 6 4" xfId="31926" xr:uid="{00000000-0005-0000-0000-0000F2690000}"/>
    <cellStyle name="Normal 38 2 2 7" xfId="14350" xr:uid="{00000000-0005-0000-0000-0000F3690000}"/>
    <cellStyle name="Normal 38 2 2 7 2" xfId="31929" xr:uid="{00000000-0005-0000-0000-0000F4690000}"/>
    <cellStyle name="Normal 38 2 2 8" xfId="31930" xr:uid="{00000000-0005-0000-0000-0000F5690000}"/>
    <cellStyle name="Normal 38 2 2 9" xfId="31931" xr:uid="{00000000-0005-0000-0000-0000F6690000}"/>
    <cellStyle name="Normal 38 2 3" xfId="5918" xr:uid="{00000000-0005-0000-0000-0000F7690000}"/>
    <cellStyle name="Normal 38 2 3 2" xfId="5919" xr:uid="{00000000-0005-0000-0000-0000F8690000}"/>
    <cellStyle name="Normal 38 2 3 2 2" xfId="5920" xr:uid="{00000000-0005-0000-0000-0000F9690000}"/>
    <cellStyle name="Normal 38 2 3 2 2 2" xfId="8092" xr:uid="{00000000-0005-0000-0000-0000FA690000}"/>
    <cellStyle name="Normal 38 2 3 2 2 2 2" xfId="16335" xr:uid="{00000000-0005-0000-0000-0000FB690000}"/>
    <cellStyle name="Normal 38 2 3 2 2 2 2 2" xfId="31933" xr:uid="{00000000-0005-0000-0000-0000FC690000}"/>
    <cellStyle name="Normal 38 2 3 2 2 2 3" xfId="31934" xr:uid="{00000000-0005-0000-0000-0000FD690000}"/>
    <cellStyle name="Normal 38 2 3 2 2 2 4" xfId="31932" xr:uid="{00000000-0005-0000-0000-0000FE690000}"/>
    <cellStyle name="Normal 38 2 3 2 2 3" xfId="14362" xr:uid="{00000000-0005-0000-0000-0000FF690000}"/>
    <cellStyle name="Normal 38 2 3 2 2 3 2" xfId="31935" xr:uid="{00000000-0005-0000-0000-0000006A0000}"/>
    <cellStyle name="Normal 38 2 3 2 2 4" xfId="31936" xr:uid="{00000000-0005-0000-0000-0000016A0000}"/>
    <cellStyle name="Normal 38 2 3 2 2 5" xfId="31937" xr:uid="{00000000-0005-0000-0000-0000026A0000}"/>
    <cellStyle name="Normal 38 2 3 2 3" xfId="8091" xr:uid="{00000000-0005-0000-0000-0000036A0000}"/>
    <cellStyle name="Normal 38 2 3 2 3 2" xfId="16334" xr:uid="{00000000-0005-0000-0000-0000046A0000}"/>
    <cellStyle name="Normal 38 2 3 2 3 2 2" xfId="31939" xr:uid="{00000000-0005-0000-0000-0000056A0000}"/>
    <cellStyle name="Normal 38 2 3 2 3 3" xfId="31940" xr:uid="{00000000-0005-0000-0000-0000066A0000}"/>
    <cellStyle name="Normal 38 2 3 2 3 4" xfId="31938" xr:uid="{00000000-0005-0000-0000-0000076A0000}"/>
    <cellStyle name="Normal 38 2 3 2 4" xfId="14361" xr:uid="{00000000-0005-0000-0000-0000086A0000}"/>
    <cellStyle name="Normal 38 2 3 2 4 2" xfId="31941" xr:uid="{00000000-0005-0000-0000-0000096A0000}"/>
    <cellStyle name="Normal 38 2 3 2 5" xfId="31942" xr:uid="{00000000-0005-0000-0000-00000A6A0000}"/>
    <cellStyle name="Normal 38 2 3 2 6" xfId="31943" xr:uid="{00000000-0005-0000-0000-00000B6A0000}"/>
    <cellStyle name="Normal 38 2 3 3" xfId="5921" xr:uid="{00000000-0005-0000-0000-00000C6A0000}"/>
    <cellStyle name="Normal 38 2 3 3 2" xfId="8093" xr:uid="{00000000-0005-0000-0000-00000D6A0000}"/>
    <cellStyle name="Normal 38 2 3 3 2 2" xfId="16336" xr:uid="{00000000-0005-0000-0000-00000E6A0000}"/>
    <cellStyle name="Normal 38 2 3 3 2 2 2" xfId="31945" xr:uid="{00000000-0005-0000-0000-00000F6A0000}"/>
    <cellStyle name="Normal 38 2 3 3 2 3" xfId="31946" xr:uid="{00000000-0005-0000-0000-0000106A0000}"/>
    <cellStyle name="Normal 38 2 3 3 2 4" xfId="31944" xr:uid="{00000000-0005-0000-0000-0000116A0000}"/>
    <cellStyle name="Normal 38 2 3 3 3" xfId="14363" xr:uid="{00000000-0005-0000-0000-0000126A0000}"/>
    <cellStyle name="Normal 38 2 3 3 3 2" xfId="31947" xr:uid="{00000000-0005-0000-0000-0000136A0000}"/>
    <cellStyle name="Normal 38 2 3 3 4" xfId="31948" xr:uid="{00000000-0005-0000-0000-0000146A0000}"/>
    <cellStyle name="Normal 38 2 3 3 5" xfId="31949" xr:uid="{00000000-0005-0000-0000-0000156A0000}"/>
    <cellStyle name="Normal 38 2 3 4" xfId="8090" xr:uid="{00000000-0005-0000-0000-0000166A0000}"/>
    <cellStyle name="Normal 38 2 3 4 2" xfId="16333" xr:uid="{00000000-0005-0000-0000-0000176A0000}"/>
    <cellStyle name="Normal 38 2 3 4 2 2" xfId="31951" xr:uid="{00000000-0005-0000-0000-0000186A0000}"/>
    <cellStyle name="Normal 38 2 3 4 3" xfId="31952" xr:uid="{00000000-0005-0000-0000-0000196A0000}"/>
    <cellStyle name="Normal 38 2 3 4 4" xfId="31950" xr:uid="{00000000-0005-0000-0000-00001A6A0000}"/>
    <cellStyle name="Normal 38 2 3 5" xfId="14360" xr:uid="{00000000-0005-0000-0000-00001B6A0000}"/>
    <cellStyle name="Normal 38 2 3 5 2" xfId="31953" xr:uid="{00000000-0005-0000-0000-00001C6A0000}"/>
    <cellStyle name="Normal 38 2 3 6" xfId="31954" xr:uid="{00000000-0005-0000-0000-00001D6A0000}"/>
    <cellStyle name="Normal 38 2 3 7" xfId="31955" xr:uid="{00000000-0005-0000-0000-00001E6A0000}"/>
    <cellStyle name="Normal 38 2 4" xfId="5922" xr:uid="{00000000-0005-0000-0000-00001F6A0000}"/>
    <cellStyle name="Normal 38 2 4 2" xfId="5923" xr:uid="{00000000-0005-0000-0000-0000206A0000}"/>
    <cellStyle name="Normal 38 2 4 2 2" xfId="8095" xr:uid="{00000000-0005-0000-0000-0000216A0000}"/>
    <cellStyle name="Normal 38 2 4 2 2 2" xfId="16338" xr:uid="{00000000-0005-0000-0000-0000226A0000}"/>
    <cellStyle name="Normal 38 2 4 2 2 2 2" xfId="31957" xr:uid="{00000000-0005-0000-0000-0000236A0000}"/>
    <cellStyle name="Normal 38 2 4 2 2 3" xfId="31958" xr:uid="{00000000-0005-0000-0000-0000246A0000}"/>
    <cellStyle name="Normal 38 2 4 2 2 4" xfId="31956" xr:uid="{00000000-0005-0000-0000-0000256A0000}"/>
    <cellStyle name="Normal 38 2 4 2 3" xfId="14365" xr:uid="{00000000-0005-0000-0000-0000266A0000}"/>
    <cellStyle name="Normal 38 2 4 2 3 2" xfId="31959" xr:uid="{00000000-0005-0000-0000-0000276A0000}"/>
    <cellStyle name="Normal 38 2 4 2 4" xfId="31960" xr:uid="{00000000-0005-0000-0000-0000286A0000}"/>
    <cellStyle name="Normal 38 2 4 2 5" xfId="31961" xr:uid="{00000000-0005-0000-0000-0000296A0000}"/>
    <cellStyle name="Normal 38 2 4 3" xfId="8094" xr:uid="{00000000-0005-0000-0000-00002A6A0000}"/>
    <cellStyle name="Normal 38 2 4 3 2" xfId="16337" xr:uid="{00000000-0005-0000-0000-00002B6A0000}"/>
    <cellStyle name="Normal 38 2 4 3 2 2" xfId="31963" xr:uid="{00000000-0005-0000-0000-00002C6A0000}"/>
    <cellStyle name="Normal 38 2 4 3 3" xfId="31964" xr:uid="{00000000-0005-0000-0000-00002D6A0000}"/>
    <cellStyle name="Normal 38 2 4 3 4" xfId="31962" xr:uid="{00000000-0005-0000-0000-00002E6A0000}"/>
    <cellStyle name="Normal 38 2 4 4" xfId="14364" xr:uid="{00000000-0005-0000-0000-00002F6A0000}"/>
    <cellStyle name="Normal 38 2 4 4 2" xfId="31965" xr:uid="{00000000-0005-0000-0000-0000306A0000}"/>
    <cellStyle name="Normal 38 2 4 5" xfId="31966" xr:uid="{00000000-0005-0000-0000-0000316A0000}"/>
    <cellStyle name="Normal 38 2 4 6" xfId="31967" xr:uid="{00000000-0005-0000-0000-0000326A0000}"/>
    <cellStyle name="Normal 38 2 5" xfId="5924" xr:uid="{00000000-0005-0000-0000-0000336A0000}"/>
    <cellStyle name="Normal 38 2 5 2" xfId="5925" xr:uid="{00000000-0005-0000-0000-0000346A0000}"/>
    <cellStyle name="Normal 38 2 5 2 2" xfId="8097" xr:uid="{00000000-0005-0000-0000-0000356A0000}"/>
    <cellStyle name="Normal 38 2 5 2 2 2" xfId="16340" xr:uid="{00000000-0005-0000-0000-0000366A0000}"/>
    <cellStyle name="Normal 38 2 5 2 2 2 2" xfId="31969" xr:uid="{00000000-0005-0000-0000-0000376A0000}"/>
    <cellStyle name="Normal 38 2 5 2 2 3" xfId="31970" xr:uid="{00000000-0005-0000-0000-0000386A0000}"/>
    <cellStyle name="Normal 38 2 5 2 2 4" xfId="31968" xr:uid="{00000000-0005-0000-0000-0000396A0000}"/>
    <cellStyle name="Normal 38 2 5 2 3" xfId="14367" xr:uid="{00000000-0005-0000-0000-00003A6A0000}"/>
    <cellStyle name="Normal 38 2 5 2 3 2" xfId="31971" xr:uid="{00000000-0005-0000-0000-00003B6A0000}"/>
    <cellStyle name="Normal 38 2 5 2 4" xfId="31972" xr:uid="{00000000-0005-0000-0000-00003C6A0000}"/>
    <cellStyle name="Normal 38 2 5 2 5" xfId="31973" xr:uid="{00000000-0005-0000-0000-00003D6A0000}"/>
    <cellStyle name="Normal 38 2 5 3" xfId="8096" xr:uid="{00000000-0005-0000-0000-00003E6A0000}"/>
    <cellStyle name="Normal 38 2 5 3 2" xfId="16339" xr:uid="{00000000-0005-0000-0000-00003F6A0000}"/>
    <cellStyle name="Normal 38 2 5 3 2 2" xfId="31975" xr:uid="{00000000-0005-0000-0000-0000406A0000}"/>
    <cellStyle name="Normal 38 2 5 3 3" xfId="31976" xr:uid="{00000000-0005-0000-0000-0000416A0000}"/>
    <cellStyle name="Normal 38 2 5 3 4" xfId="31974" xr:uid="{00000000-0005-0000-0000-0000426A0000}"/>
    <cellStyle name="Normal 38 2 5 4" xfId="14366" xr:uid="{00000000-0005-0000-0000-0000436A0000}"/>
    <cellStyle name="Normal 38 2 5 4 2" xfId="31977" xr:uid="{00000000-0005-0000-0000-0000446A0000}"/>
    <cellStyle name="Normal 38 2 5 5" xfId="31978" xr:uid="{00000000-0005-0000-0000-0000456A0000}"/>
    <cellStyle name="Normal 38 2 5 6" xfId="31979" xr:uid="{00000000-0005-0000-0000-0000466A0000}"/>
    <cellStyle name="Normal 38 2 6" xfId="5926" xr:uid="{00000000-0005-0000-0000-0000476A0000}"/>
    <cellStyle name="Normal 38 2 6 2" xfId="8098" xr:uid="{00000000-0005-0000-0000-0000486A0000}"/>
    <cellStyle name="Normal 38 2 6 2 2" xfId="16341" xr:uid="{00000000-0005-0000-0000-0000496A0000}"/>
    <cellStyle name="Normal 38 2 6 2 2 2" xfId="31981" xr:uid="{00000000-0005-0000-0000-00004A6A0000}"/>
    <cellStyle name="Normal 38 2 6 2 3" xfId="31982" xr:uid="{00000000-0005-0000-0000-00004B6A0000}"/>
    <cellStyle name="Normal 38 2 6 2 4" xfId="31980" xr:uid="{00000000-0005-0000-0000-00004C6A0000}"/>
    <cellStyle name="Normal 38 2 6 3" xfId="14368" xr:uid="{00000000-0005-0000-0000-00004D6A0000}"/>
    <cellStyle name="Normal 38 2 6 3 2" xfId="31983" xr:uid="{00000000-0005-0000-0000-00004E6A0000}"/>
    <cellStyle name="Normal 38 2 6 4" xfId="31984" xr:uid="{00000000-0005-0000-0000-00004F6A0000}"/>
    <cellStyle name="Normal 38 2 6 5" xfId="31985" xr:uid="{00000000-0005-0000-0000-0000506A0000}"/>
    <cellStyle name="Normal 38 2 7" xfId="8079" xr:uid="{00000000-0005-0000-0000-0000516A0000}"/>
    <cellStyle name="Normal 38 2 7 2" xfId="16322" xr:uid="{00000000-0005-0000-0000-0000526A0000}"/>
    <cellStyle name="Normal 38 2 7 2 2" xfId="31987" xr:uid="{00000000-0005-0000-0000-0000536A0000}"/>
    <cellStyle name="Normal 38 2 7 3" xfId="31988" xr:uid="{00000000-0005-0000-0000-0000546A0000}"/>
    <cellStyle name="Normal 38 2 7 4" xfId="31986" xr:uid="{00000000-0005-0000-0000-0000556A0000}"/>
    <cellStyle name="Normal 38 2 8" xfId="14349" xr:uid="{00000000-0005-0000-0000-0000566A0000}"/>
    <cellStyle name="Normal 38 2 8 2" xfId="31989" xr:uid="{00000000-0005-0000-0000-0000576A0000}"/>
    <cellStyle name="Normal 38 2 9" xfId="31990" xr:uid="{00000000-0005-0000-0000-0000586A0000}"/>
    <cellStyle name="Normal 38 3" xfId="5927" xr:uid="{00000000-0005-0000-0000-0000596A0000}"/>
    <cellStyle name="Normal 38 3 2" xfId="5928" xr:uid="{00000000-0005-0000-0000-00005A6A0000}"/>
    <cellStyle name="Normal 38 3 2 2" xfId="5929" xr:uid="{00000000-0005-0000-0000-00005B6A0000}"/>
    <cellStyle name="Normal 38 3 2 2 2" xfId="5930" xr:uid="{00000000-0005-0000-0000-00005C6A0000}"/>
    <cellStyle name="Normal 38 3 2 2 2 2" xfId="8102" xr:uid="{00000000-0005-0000-0000-00005D6A0000}"/>
    <cellStyle name="Normal 38 3 2 2 2 2 2" xfId="16345" xr:uid="{00000000-0005-0000-0000-00005E6A0000}"/>
    <cellStyle name="Normal 38 3 2 2 2 2 2 2" xfId="31992" xr:uid="{00000000-0005-0000-0000-00005F6A0000}"/>
    <cellStyle name="Normal 38 3 2 2 2 2 3" xfId="31993" xr:uid="{00000000-0005-0000-0000-0000606A0000}"/>
    <cellStyle name="Normal 38 3 2 2 2 2 4" xfId="31991" xr:uid="{00000000-0005-0000-0000-0000616A0000}"/>
    <cellStyle name="Normal 38 3 2 2 2 3" xfId="14372" xr:uid="{00000000-0005-0000-0000-0000626A0000}"/>
    <cellStyle name="Normal 38 3 2 2 2 3 2" xfId="31994" xr:uid="{00000000-0005-0000-0000-0000636A0000}"/>
    <cellStyle name="Normal 38 3 2 2 2 4" xfId="31995" xr:uid="{00000000-0005-0000-0000-0000646A0000}"/>
    <cellStyle name="Normal 38 3 2 2 2 5" xfId="31996" xr:uid="{00000000-0005-0000-0000-0000656A0000}"/>
    <cellStyle name="Normal 38 3 2 2 3" xfId="8101" xr:uid="{00000000-0005-0000-0000-0000666A0000}"/>
    <cellStyle name="Normal 38 3 2 2 3 2" xfId="16344" xr:uid="{00000000-0005-0000-0000-0000676A0000}"/>
    <cellStyle name="Normal 38 3 2 2 3 2 2" xfId="31998" xr:uid="{00000000-0005-0000-0000-0000686A0000}"/>
    <cellStyle name="Normal 38 3 2 2 3 3" xfId="31999" xr:uid="{00000000-0005-0000-0000-0000696A0000}"/>
    <cellStyle name="Normal 38 3 2 2 3 4" xfId="31997" xr:uid="{00000000-0005-0000-0000-00006A6A0000}"/>
    <cellStyle name="Normal 38 3 2 2 4" xfId="14371" xr:uid="{00000000-0005-0000-0000-00006B6A0000}"/>
    <cellStyle name="Normal 38 3 2 2 4 2" xfId="32000" xr:uid="{00000000-0005-0000-0000-00006C6A0000}"/>
    <cellStyle name="Normal 38 3 2 2 5" xfId="32001" xr:uid="{00000000-0005-0000-0000-00006D6A0000}"/>
    <cellStyle name="Normal 38 3 2 2 6" xfId="32002" xr:uid="{00000000-0005-0000-0000-00006E6A0000}"/>
    <cellStyle name="Normal 38 3 2 3" xfId="5931" xr:uid="{00000000-0005-0000-0000-00006F6A0000}"/>
    <cellStyle name="Normal 38 3 2 3 2" xfId="8103" xr:uid="{00000000-0005-0000-0000-0000706A0000}"/>
    <cellStyle name="Normal 38 3 2 3 2 2" xfId="16346" xr:uid="{00000000-0005-0000-0000-0000716A0000}"/>
    <cellStyle name="Normal 38 3 2 3 2 2 2" xfId="32004" xr:uid="{00000000-0005-0000-0000-0000726A0000}"/>
    <cellStyle name="Normal 38 3 2 3 2 3" xfId="32005" xr:uid="{00000000-0005-0000-0000-0000736A0000}"/>
    <cellStyle name="Normal 38 3 2 3 2 4" xfId="32003" xr:uid="{00000000-0005-0000-0000-0000746A0000}"/>
    <cellStyle name="Normal 38 3 2 3 3" xfId="14373" xr:uid="{00000000-0005-0000-0000-0000756A0000}"/>
    <cellStyle name="Normal 38 3 2 3 3 2" xfId="32006" xr:uid="{00000000-0005-0000-0000-0000766A0000}"/>
    <cellStyle name="Normal 38 3 2 3 4" xfId="32007" xr:uid="{00000000-0005-0000-0000-0000776A0000}"/>
    <cellStyle name="Normal 38 3 2 3 5" xfId="32008" xr:uid="{00000000-0005-0000-0000-0000786A0000}"/>
    <cellStyle name="Normal 38 3 2 4" xfId="8100" xr:uid="{00000000-0005-0000-0000-0000796A0000}"/>
    <cellStyle name="Normal 38 3 2 4 2" xfId="16343" xr:uid="{00000000-0005-0000-0000-00007A6A0000}"/>
    <cellStyle name="Normal 38 3 2 4 2 2" xfId="32010" xr:uid="{00000000-0005-0000-0000-00007B6A0000}"/>
    <cellStyle name="Normal 38 3 2 4 3" xfId="32011" xr:uid="{00000000-0005-0000-0000-00007C6A0000}"/>
    <cellStyle name="Normal 38 3 2 4 4" xfId="32009" xr:uid="{00000000-0005-0000-0000-00007D6A0000}"/>
    <cellStyle name="Normal 38 3 2 5" xfId="14370" xr:uid="{00000000-0005-0000-0000-00007E6A0000}"/>
    <cellStyle name="Normal 38 3 2 5 2" xfId="32012" xr:uid="{00000000-0005-0000-0000-00007F6A0000}"/>
    <cellStyle name="Normal 38 3 2 6" xfId="32013" xr:uid="{00000000-0005-0000-0000-0000806A0000}"/>
    <cellStyle name="Normal 38 3 2 7" xfId="32014" xr:uid="{00000000-0005-0000-0000-0000816A0000}"/>
    <cellStyle name="Normal 38 3 3" xfId="5932" xr:uid="{00000000-0005-0000-0000-0000826A0000}"/>
    <cellStyle name="Normal 38 3 3 2" xfId="5933" xr:uid="{00000000-0005-0000-0000-0000836A0000}"/>
    <cellStyle name="Normal 38 3 3 2 2" xfId="8105" xr:uid="{00000000-0005-0000-0000-0000846A0000}"/>
    <cellStyle name="Normal 38 3 3 2 2 2" xfId="16348" xr:uid="{00000000-0005-0000-0000-0000856A0000}"/>
    <cellStyle name="Normal 38 3 3 2 2 2 2" xfId="32016" xr:uid="{00000000-0005-0000-0000-0000866A0000}"/>
    <cellStyle name="Normal 38 3 3 2 2 3" xfId="32017" xr:uid="{00000000-0005-0000-0000-0000876A0000}"/>
    <cellStyle name="Normal 38 3 3 2 2 4" xfId="32015" xr:uid="{00000000-0005-0000-0000-0000886A0000}"/>
    <cellStyle name="Normal 38 3 3 2 3" xfId="14375" xr:uid="{00000000-0005-0000-0000-0000896A0000}"/>
    <cellStyle name="Normal 38 3 3 2 3 2" xfId="32018" xr:uid="{00000000-0005-0000-0000-00008A6A0000}"/>
    <cellStyle name="Normal 38 3 3 2 4" xfId="32019" xr:uid="{00000000-0005-0000-0000-00008B6A0000}"/>
    <cellStyle name="Normal 38 3 3 2 5" xfId="32020" xr:uid="{00000000-0005-0000-0000-00008C6A0000}"/>
    <cellStyle name="Normal 38 3 3 3" xfId="8104" xr:uid="{00000000-0005-0000-0000-00008D6A0000}"/>
    <cellStyle name="Normal 38 3 3 3 2" xfId="16347" xr:uid="{00000000-0005-0000-0000-00008E6A0000}"/>
    <cellStyle name="Normal 38 3 3 3 2 2" xfId="32022" xr:uid="{00000000-0005-0000-0000-00008F6A0000}"/>
    <cellStyle name="Normal 38 3 3 3 3" xfId="32023" xr:uid="{00000000-0005-0000-0000-0000906A0000}"/>
    <cellStyle name="Normal 38 3 3 3 4" xfId="32021" xr:uid="{00000000-0005-0000-0000-0000916A0000}"/>
    <cellStyle name="Normal 38 3 3 4" xfId="14374" xr:uid="{00000000-0005-0000-0000-0000926A0000}"/>
    <cellStyle name="Normal 38 3 3 4 2" xfId="32024" xr:uid="{00000000-0005-0000-0000-0000936A0000}"/>
    <cellStyle name="Normal 38 3 3 5" xfId="32025" xr:uid="{00000000-0005-0000-0000-0000946A0000}"/>
    <cellStyle name="Normal 38 3 3 6" xfId="32026" xr:uid="{00000000-0005-0000-0000-0000956A0000}"/>
    <cellStyle name="Normal 38 3 4" xfId="5934" xr:uid="{00000000-0005-0000-0000-0000966A0000}"/>
    <cellStyle name="Normal 38 3 4 2" xfId="5935" xr:uid="{00000000-0005-0000-0000-0000976A0000}"/>
    <cellStyle name="Normal 38 3 4 2 2" xfId="8107" xr:uid="{00000000-0005-0000-0000-0000986A0000}"/>
    <cellStyle name="Normal 38 3 4 2 2 2" xfId="16350" xr:uid="{00000000-0005-0000-0000-0000996A0000}"/>
    <cellStyle name="Normal 38 3 4 2 2 2 2" xfId="32028" xr:uid="{00000000-0005-0000-0000-00009A6A0000}"/>
    <cellStyle name="Normal 38 3 4 2 2 3" xfId="32029" xr:uid="{00000000-0005-0000-0000-00009B6A0000}"/>
    <cellStyle name="Normal 38 3 4 2 2 4" xfId="32027" xr:uid="{00000000-0005-0000-0000-00009C6A0000}"/>
    <cellStyle name="Normal 38 3 4 2 3" xfId="14377" xr:uid="{00000000-0005-0000-0000-00009D6A0000}"/>
    <cellStyle name="Normal 38 3 4 2 3 2" xfId="32030" xr:uid="{00000000-0005-0000-0000-00009E6A0000}"/>
    <cellStyle name="Normal 38 3 4 2 4" xfId="32031" xr:uid="{00000000-0005-0000-0000-00009F6A0000}"/>
    <cellStyle name="Normal 38 3 4 2 5" xfId="32032" xr:uid="{00000000-0005-0000-0000-0000A06A0000}"/>
    <cellStyle name="Normal 38 3 4 3" xfId="8106" xr:uid="{00000000-0005-0000-0000-0000A16A0000}"/>
    <cellStyle name="Normal 38 3 4 3 2" xfId="16349" xr:uid="{00000000-0005-0000-0000-0000A26A0000}"/>
    <cellStyle name="Normal 38 3 4 3 2 2" xfId="32034" xr:uid="{00000000-0005-0000-0000-0000A36A0000}"/>
    <cellStyle name="Normal 38 3 4 3 3" xfId="32035" xr:uid="{00000000-0005-0000-0000-0000A46A0000}"/>
    <cellStyle name="Normal 38 3 4 3 4" xfId="32033" xr:uid="{00000000-0005-0000-0000-0000A56A0000}"/>
    <cellStyle name="Normal 38 3 4 4" xfId="14376" xr:uid="{00000000-0005-0000-0000-0000A66A0000}"/>
    <cellStyle name="Normal 38 3 4 4 2" xfId="32036" xr:uid="{00000000-0005-0000-0000-0000A76A0000}"/>
    <cellStyle name="Normal 38 3 4 5" xfId="32037" xr:uid="{00000000-0005-0000-0000-0000A86A0000}"/>
    <cellStyle name="Normal 38 3 4 6" xfId="32038" xr:uid="{00000000-0005-0000-0000-0000A96A0000}"/>
    <cellStyle name="Normal 38 3 5" xfId="5936" xr:uid="{00000000-0005-0000-0000-0000AA6A0000}"/>
    <cellStyle name="Normal 38 3 5 2" xfId="8108" xr:uid="{00000000-0005-0000-0000-0000AB6A0000}"/>
    <cellStyle name="Normal 38 3 5 2 2" xfId="16351" xr:uid="{00000000-0005-0000-0000-0000AC6A0000}"/>
    <cellStyle name="Normal 38 3 5 2 2 2" xfId="32040" xr:uid="{00000000-0005-0000-0000-0000AD6A0000}"/>
    <cellStyle name="Normal 38 3 5 2 3" xfId="32041" xr:uid="{00000000-0005-0000-0000-0000AE6A0000}"/>
    <cellStyle name="Normal 38 3 5 2 4" xfId="32039" xr:uid="{00000000-0005-0000-0000-0000AF6A0000}"/>
    <cellStyle name="Normal 38 3 5 3" xfId="14378" xr:uid="{00000000-0005-0000-0000-0000B06A0000}"/>
    <cellStyle name="Normal 38 3 5 3 2" xfId="32042" xr:uid="{00000000-0005-0000-0000-0000B16A0000}"/>
    <cellStyle name="Normal 38 3 5 4" xfId="32043" xr:uid="{00000000-0005-0000-0000-0000B26A0000}"/>
    <cellStyle name="Normal 38 3 5 5" xfId="32044" xr:uid="{00000000-0005-0000-0000-0000B36A0000}"/>
    <cellStyle name="Normal 38 3 6" xfId="8099" xr:uid="{00000000-0005-0000-0000-0000B46A0000}"/>
    <cellStyle name="Normal 38 3 6 2" xfId="16342" xr:uid="{00000000-0005-0000-0000-0000B56A0000}"/>
    <cellStyle name="Normal 38 3 6 2 2" xfId="32046" xr:uid="{00000000-0005-0000-0000-0000B66A0000}"/>
    <cellStyle name="Normal 38 3 6 3" xfId="32047" xr:uid="{00000000-0005-0000-0000-0000B76A0000}"/>
    <cellStyle name="Normal 38 3 6 4" xfId="32045" xr:uid="{00000000-0005-0000-0000-0000B86A0000}"/>
    <cellStyle name="Normal 38 3 7" xfId="14369" xr:uid="{00000000-0005-0000-0000-0000B96A0000}"/>
    <cellStyle name="Normal 38 3 7 2" xfId="32048" xr:uid="{00000000-0005-0000-0000-0000BA6A0000}"/>
    <cellStyle name="Normal 38 3 8" xfId="32049" xr:uid="{00000000-0005-0000-0000-0000BB6A0000}"/>
    <cellStyle name="Normal 38 3 9" xfId="32050" xr:uid="{00000000-0005-0000-0000-0000BC6A0000}"/>
    <cellStyle name="Normal 38 4" xfId="5937" xr:uid="{00000000-0005-0000-0000-0000BD6A0000}"/>
    <cellStyle name="Normal 38 4 2" xfId="5938" xr:uid="{00000000-0005-0000-0000-0000BE6A0000}"/>
    <cellStyle name="Normal 38 4 2 2" xfId="5939" xr:uid="{00000000-0005-0000-0000-0000BF6A0000}"/>
    <cellStyle name="Normal 38 4 2 2 2" xfId="8111" xr:uid="{00000000-0005-0000-0000-0000C06A0000}"/>
    <cellStyle name="Normal 38 4 2 2 2 2" xfId="16354" xr:uid="{00000000-0005-0000-0000-0000C16A0000}"/>
    <cellStyle name="Normal 38 4 2 2 2 2 2" xfId="32052" xr:uid="{00000000-0005-0000-0000-0000C26A0000}"/>
    <cellStyle name="Normal 38 4 2 2 2 3" xfId="32053" xr:uid="{00000000-0005-0000-0000-0000C36A0000}"/>
    <cellStyle name="Normal 38 4 2 2 2 4" xfId="32051" xr:uid="{00000000-0005-0000-0000-0000C46A0000}"/>
    <cellStyle name="Normal 38 4 2 2 3" xfId="14381" xr:uid="{00000000-0005-0000-0000-0000C56A0000}"/>
    <cellStyle name="Normal 38 4 2 2 3 2" xfId="32054" xr:uid="{00000000-0005-0000-0000-0000C66A0000}"/>
    <cellStyle name="Normal 38 4 2 2 4" xfId="32055" xr:uid="{00000000-0005-0000-0000-0000C76A0000}"/>
    <cellStyle name="Normal 38 4 2 2 5" xfId="32056" xr:uid="{00000000-0005-0000-0000-0000C86A0000}"/>
    <cellStyle name="Normal 38 4 2 3" xfId="8110" xr:uid="{00000000-0005-0000-0000-0000C96A0000}"/>
    <cellStyle name="Normal 38 4 2 3 2" xfId="16353" xr:uid="{00000000-0005-0000-0000-0000CA6A0000}"/>
    <cellStyle name="Normal 38 4 2 3 2 2" xfId="32058" xr:uid="{00000000-0005-0000-0000-0000CB6A0000}"/>
    <cellStyle name="Normal 38 4 2 3 3" xfId="32059" xr:uid="{00000000-0005-0000-0000-0000CC6A0000}"/>
    <cellStyle name="Normal 38 4 2 3 4" xfId="32057" xr:uid="{00000000-0005-0000-0000-0000CD6A0000}"/>
    <cellStyle name="Normal 38 4 2 4" xfId="14380" xr:uid="{00000000-0005-0000-0000-0000CE6A0000}"/>
    <cellStyle name="Normal 38 4 2 4 2" xfId="32060" xr:uid="{00000000-0005-0000-0000-0000CF6A0000}"/>
    <cellStyle name="Normal 38 4 2 5" xfId="32061" xr:uid="{00000000-0005-0000-0000-0000D06A0000}"/>
    <cellStyle name="Normal 38 4 2 6" xfId="32062" xr:uid="{00000000-0005-0000-0000-0000D16A0000}"/>
    <cellStyle name="Normal 38 4 3" xfId="5940" xr:uid="{00000000-0005-0000-0000-0000D26A0000}"/>
    <cellStyle name="Normal 38 4 3 2" xfId="8112" xr:uid="{00000000-0005-0000-0000-0000D36A0000}"/>
    <cellStyle name="Normal 38 4 3 2 2" xfId="16355" xr:uid="{00000000-0005-0000-0000-0000D46A0000}"/>
    <cellStyle name="Normal 38 4 3 2 2 2" xfId="32064" xr:uid="{00000000-0005-0000-0000-0000D56A0000}"/>
    <cellStyle name="Normal 38 4 3 2 3" xfId="32065" xr:uid="{00000000-0005-0000-0000-0000D66A0000}"/>
    <cellStyle name="Normal 38 4 3 2 4" xfId="32063" xr:uid="{00000000-0005-0000-0000-0000D76A0000}"/>
    <cellStyle name="Normal 38 4 3 3" xfId="14382" xr:uid="{00000000-0005-0000-0000-0000D86A0000}"/>
    <cellStyle name="Normal 38 4 3 3 2" xfId="32066" xr:uid="{00000000-0005-0000-0000-0000D96A0000}"/>
    <cellStyle name="Normal 38 4 3 4" xfId="32067" xr:uid="{00000000-0005-0000-0000-0000DA6A0000}"/>
    <cellStyle name="Normal 38 4 3 5" xfId="32068" xr:uid="{00000000-0005-0000-0000-0000DB6A0000}"/>
    <cellStyle name="Normal 38 4 4" xfId="8109" xr:uid="{00000000-0005-0000-0000-0000DC6A0000}"/>
    <cellStyle name="Normal 38 4 4 2" xfId="16352" xr:uid="{00000000-0005-0000-0000-0000DD6A0000}"/>
    <cellStyle name="Normal 38 4 4 2 2" xfId="32070" xr:uid="{00000000-0005-0000-0000-0000DE6A0000}"/>
    <cellStyle name="Normal 38 4 4 3" xfId="32071" xr:uid="{00000000-0005-0000-0000-0000DF6A0000}"/>
    <cellStyle name="Normal 38 4 4 4" xfId="32069" xr:uid="{00000000-0005-0000-0000-0000E06A0000}"/>
    <cellStyle name="Normal 38 4 5" xfId="14379" xr:uid="{00000000-0005-0000-0000-0000E16A0000}"/>
    <cellStyle name="Normal 38 4 5 2" xfId="32072" xr:uid="{00000000-0005-0000-0000-0000E26A0000}"/>
    <cellStyle name="Normal 38 4 6" xfId="32073" xr:uid="{00000000-0005-0000-0000-0000E36A0000}"/>
    <cellStyle name="Normal 38 4 7" xfId="32074" xr:uid="{00000000-0005-0000-0000-0000E46A0000}"/>
    <cellStyle name="Normal 38 5" xfId="5941" xr:uid="{00000000-0005-0000-0000-0000E56A0000}"/>
    <cellStyle name="Normal 38 5 2" xfId="5942" xr:uid="{00000000-0005-0000-0000-0000E66A0000}"/>
    <cellStyle name="Normal 38 5 2 2" xfId="8114" xr:uid="{00000000-0005-0000-0000-0000E76A0000}"/>
    <cellStyle name="Normal 38 5 2 2 2" xfId="16357" xr:uid="{00000000-0005-0000-0000-0000E86A0000}"/>
    <cellStyle name="Normal 38 5 2 2 2 2" xfId="32076" xr:uid="{00000000-0005-0000-0000-0000E96A0000}"/>
    <cellStyle name="Normal 38 5 2 2 3" xfId="32077" xr:uid="{00000000-0005-0000-0000-0000EA6A0000}"/>
    <cellStyle name="Normal 38 5 2 2 4" xfId="32075" xr:uid="{00000000-0005-0000-0000-0000EB6A0000}"/>
    <cellStyle name="Normal 38 5 2 3" xfId="14384" xr:uid="{00000000-0005-0000-0000-0000EC6A0000}"/>
    <cellStyle name="Normal 38 5 2 3 2" xfId="32078" xr:uid="{00000000-0005-0000-0000-0000ED6A0000}"/>
    <cellStyle name="Normal 38 5 2 4" xfId="32079" xr:uid="{00000000-0005-0000-0000-0000EE6A0000}"/>
    <cellStyle name="Normal 38 5 2 5" xfId="32080" xr:uid="{00000000-0005-0000-0000-0000EF6A0000}"/>
    <cellStyle name="Normal 38 5 3" xfId="8113" xr:uid="{00000000-0005-0000-0000-0000F06A0000}"/>
    <cellStyle name="Normal 38 5 3 2" xfId="16356" xr:uid="{00000000-0005-0000-0000-0000F16A0000}"/>
    <cellStyle name="Normal 38 5 3 2 2" xfId="32082" xr:uid="{00000000-0005-0000-0000-0000F26A0000}"/>
    <cellStyle name="Normal 38 5 3 3" xfId="32083" xr:uid="{00000000-0005-0000-0000-0000F36A0000}"/>
    <cellStyle name="Normal 38 5 3 4" xfId="32081" xr:uid="{00000000-0005-0000-0000-0000F46A0000}"/>
    <cellStyle name="Normal 38 5 4" xfId="14383" xr:uid="{00000000-0005-0000-0000-0000F56A0000}"/>
    <cellStyle name="Normal 38 5 4 2" xfId="32084" xr:uid="{00000000-0005-0000-0000-0000F66A0000}"/>
    <cellStyle name="Normal 38 5 5" xfId="32085" xr:uid="{00000000-0005-0000-0000-0000F76A0000}"/>
    <cellStyle name="Normal 38 5 6" xfId="32086" xr:uid="{00000000-0005-0000-0000-0000F86A0000}"/>
    <cellStyle name="Normal 38 6" xfId="5943" xr:uid="{00000000-0005-0000-0000-0000F96A0000}"/>
    <cellStyle name="Normal 38 6 2" xfId="5944" xr:uid="{00000000-0005-0000-0000-0000FA6A0000}"/>
    <cellStyle name="Normal 38 6 2 2" xfId="8116" xr:uid="{00000000-0005-0000-0000-0000FB6A0000}"/>
    <cellStyle name="Normal 38 6 2 2 2" xfId="16359" xr:uid="{00000000-0005-0000-0000-0000FC6A0000}"/>
    <cellStyle name="Normal 38 6 2 2 2 2" xfId="32088" xr:uid="{00000000-0005-0000-0000-0000FD6A0000}"/>
    <cellStyle name="Normal 38 6 2 2 3" xfId="32089" xr:uid="{00000000-0005-0000-0000-0000FE6A0000}"/>
    <cellStyle name="Normal 38 6 2 2 4" xfId="32087" xr:uid="{00000000-0005-0000-0000-0000FF6A0000}"/>
    <cellStyle name="Normal 38 6 2 3" xfId="14386" xr:uid="{00000000-0005-0000-0000-0000006B0000}"/>
    <cellStyle name="Normal 38 6 2 3 2" xfId="32090" xr:uid="{00000000-0005-0000-0000-0000016B0000}"/>
    <cellStyle name="Normal 38 6 2 4" xfId="32091" xr:uid="{00000000-0005-0000-0000-0000026B0000}"/>
    <cellStyle name="Normal 38 6 2 5" xfId="32092" xr:uid="{00000000-0005-0000-0000-0000036B0000}"/>
    <cellStyle name="Normal 38 6 3" xfId="8115" xr:uid="{00000000-0005-0000-0000-0000046B0000}"/>
    <cellStyle name="Normal 38 6 3 2" xfId="16358" xr:uid="{00000000-0005-0000-0000-0000056B0000}"/>
    <cellStyle name="Normal 38 6 3 2 2" xfId="32094" xr:uid="{00000000-0005-0000-0000-0000066B0000}"/>
    <cellStyle name="Normal 38 6 3 3" xfId="32095" xr:uid="{00000000-0005-0000-0000-0000076B0000}"/>
    <cellStyle name="Normal 38 6 3 4" xfId="32093" xr:uid="{00000000-0005-0000-0000-0000086B0000}"/>
    <cellStyle name="Normal 38 6 4" xfId="14385" xr:uid="{00000000-0005-0000-0000-0000096B0000}"/>
    <cellStyle name="Normal 38 6 4 2" xfId="32096" xr:uid="{00000000-0005-0000-0000-00000A6B0000}"/>
    <cellStyle name="Normal 38 6 5" xfId="32097" xr:uid="{00000000-0005-0000-0000-00000B6B0000}"/>
    <cellStyle name="Normal 38 6 6" xfId="32098" xr:uid="{00000000-0005-0000-0000-00000C6B0000}"/>
    <cellStyle name="Normal 38 7" xfId="5945" xr:uid="{00000000-0005-0000-0000-00000D6B0000}"/>
    <cellStyle name="Normal 38 7 2" xfId="8117" xr:uid="{00000000-0005-0000-0000-00000E6B0000}"/>
    <cellStyle name="Normal 38 7 2 2" xfId="16360" xr:uid="{00000000-0005-0000-0000-00000F6B0000}"/>
    <cellStyle name="Normal 38 7 2 2 2" xfId="32100" xr:uid="{00000000-0005-0000-0000-0000106B0000}"/>
    <cellStyle name="Normal 38 7 2 3" xfId="32101" xr:uid="{00000000-0005-0000-0000-0000116B0000}"/>
    <cellStyle name="Normal 38 7 2 4" xfId="32099" xr:uid="{00000000-0005-0000-0000-0000126B0000}"/>
    <cellStyle name="Normal 38 7 3" xfId="14387" xr:uid="{00000000-0005-0000-0000-0000136B0000}"/>
    <cellStyle name="Normal 38 7 3 2" xfId="32102" xr:uid="{00000000-0005-0000-0000-0000146B0000}"/>
    <cellStyle name="Normal 38 7 4" xfId="32103" xr:uid="{00000000-0005-0000-0000-0000156B0000}"/>
    <cellStyle name="Normal 38 7 5" xfId="32104" xr:uid="{00000000-0005-0000-0000-0000166B0000}"/>
    <cellStyle name="Normal 38 8" xfId="5946" xr:uid="{00000000-0005-0000-0000-0000176B0000}"/>
    <cellStyle name="Normal 38 8 10" xfId="32106" xr:uid="{00000000-0005-0000-0000-0000186B0000}"/>
    <cellStyle name="Normal 38 8 10 2" xfId="32107" xr:uid="{00000000-0005-0000-0000-0000196B0000}"/>
    <cellStyle name="Normal 38 8 11" xfId="32105" xr:uid="{00000000-0005-0000-0000-00001A6B0000}"/>
    <cellStyle name="Normal 38 8 2" xfId="5947" xr:uid="{00000000-0005-0000-0000-00001B6B0000}"/>
    <cellStyle name="Normal 38 8 2 2" xfId="8859" xr:uid="{00000000-0005-0000-0000-00001C6B0000}"/>
    <cellStyle name="Normal 38 8 2 2 2" xfId="32110" xr:uid="{00000000-0005-0000-0000-00001D6B0000}"/>
    <cellStyle name="Normal 38 8 2 2 3" xfId="32111" xr:uid="{00000000-0005-0000-0000-00001E6B0000}"/>
    <cellStyle name="Normal 38 8 2 2 4" xfId="32112" xr:uid="{00000000-0005-0000-0000-00001F6B0000}"/>
    <cellStyle name="Normal 38 8 2 2 5" xfId="32109" xr:uid="{00000000-0005-0000-0000-0000206B0000}"/>
    <cellStyle name="Normal 38 8 2 3" xfId="32113" xr:uid="{00000000-0005-0000-0000-0000216B0000}"/>
    <cellStyle name="Normal 38 8 2 3 2" xfId="32114" xr:uid="{00000000-0005-0000-0000-0000226B0000}"/>
    <cellStyle name="Normal 38 8 2 4" xfId="32115" xr:uid="{00000000-0005-0000-0000-0000236B0000}"/>
    <cellStyle name="Normal 38 8 2 5" xfId="32116" xr:uid="{00000000-0005-0000-0000-0000246B0000}"/>
    <cellStyle name="Normal 38 8 2 6" xfId="32117" xr:uid="{00000000-0005-0000-0000-0000256B0000}"/>
    <cellStyle name="Normal 38 8 2 7" xfId="32108" xr:uid="{00000000-0005-0000-0000-0000266B0000}"/>
    <cellStyle name="Normal 38 8 3" xfId="5948" xr:uid="{00000000-0005-0000-0000-0000276B0000}"/>
    <cellStyle name="Normal 38 8 3 2" xfId="8858" xr:uid="{00000000-0005-0000-0000-0000286B0000}"/>
    <cellStyle name="Normal 38 8 3 2 2" xfId="32120" xr:uid="{00000000-0005-0000-0000-0000296B0000}"/>
    <cellStyle name="Normal 38 8 3 2 3" xfId="32121" xr:uid="{00000000-0005-0000-0000-00002A6B0000}"/>
    <cellStyle name="Normal 38 8 3 2 4" xfId="32122" xr:uid="{00000000-0005-0000-0000-00002B6B0000}"/>
    <cellStyle name="Normal 38 8 3 2 5" xfId="32119" xr:uid="{00000000-0005-0000-0000-00002C6B0000}"/>
    <cellStyle name="Normal 38 8 3 3" xfId="32123" xr:uid="{00000000-0005-0000-0000-00002D6B0000}"/>
    <cellStyle name="Normal 38 8 3 3 2" xfId="32124" xr:uid="{00000000-0005-0000-0000-00002E6B0000}"/>
    <cellStyle name="Normal 38 8 3 4" xfId="32125" xr:uid="{00000000-0005-0000-0000-00002F6B0000}"/>
    <cellStyle name="Normal 38 8 3 5" xfId="32126" xr:uid="{00000000-0005-0000-0000-0000306B0000}"/>
    <cellStyle name="Normal 38 8 3 6" xfId="32127" xr:uid="{00000000-0005-0000-0000-0000316B0000}"/>
    <cellStyle name="Normal 38 8 3 7" xfId="32118" xr:uid="{00000000-0005-0000-0000-0000326B0000}"/>
    <cellStyle name="Normal 38 8 4" xfId="8763" xr:uid="{00000000-0005-0000-0000-0000336B0000}"/>
    <cellStyle name="Normal 38 8 4 2" xfId="32129" xr:uid="{00000000-0005-0000-0000-0000346B0000}"/>
    <cellStyle name="Normal 38 8 4 2 2" xfId="32130" xr:uid="{00000000-0005-0000-0000-0000356B0000}"/>
    <cellStyle name="Normal 38 8 4 3" xfId="32131" xr:uid="{00000000-0005-0000-0000-0000366B0000}"/>
    <cellStyle name="Normal 38 8 4 3 2" xfId="32132" xr:uid="{00000000-0005-0000-0000-0000376B0000}"/>
    <cellStyle name="Normal 38 8 4 3 3" xfId="32133" xr:uid="{00000000-0005-0000-0000-0000386B0000}"/>
    <cellStyle name="Normal 38 8 4 4" xfId="32134" xr:uid="{00000000-0005-0000-0000-0000396B0000}"/>
    <cellStyle name="Normal 38 8 4 5" xfId="32128" xr:uid="{00000000-0005-0000-0000-00003A6B0000}"/>
    <cellStyle name="Normal 38 8 5" xfId="32135" xr:uid="{00000000-0005-0000-0000-00003B6B0000}"/>
    <cellStyle name="Normal 38 8 5 2" xfId="32136" xr:uid="{00000000-0005-0000-0000-00003C6B0000}"/>
    <cellStyle name="Normal 38 8 5 2 2" xfId="32137" xr:uid="{00000000-0005-0000-0000-00003D6B0000}"/>
    <cellStyle name="Normal 38 8 5 2 3" xfId="32138" xr:uid="{00000000-0005-0000-0000-00003E6B0000}"/>
    <cellStyle name="Normal 38 8 5 3" xfId="32139" xr:uid="{00000000-0005-0000-0000-00003F6B0000}"/>
    <cellStyle name="Normal 38 8 5 3 2" xfId="32140" xr:uid="{00000000-0005-0000-0000-0000406B0000}"/>
    <cellStyle name="Normal 38 8 5 3 3" xfId="32141" xr:uid="{00000000-0005-0000-0000-0000416B0000}"/>
    <cellStyle name="Normal 38 8 5 4" xfId="32142" xr:uid="{00000000-0005-0000-0000-0000426B0000}"/>
    <cellStyle name="Normal 38 8 5 4 2" xfId="32143" xr:uid="{00000000-0005-0000-0000-0000436B0000}"/>
    <cellStyle name="Normal 38 8 5 5" xfId="32144" xr:uid="{00000000-0005-0000-0000-0000446B0000}"/>
    <cellStyle name="Normal 38 8 5 6" xfId="32145" xr:uid="{00000000-0005-0000-0000-0000456B0000}"/>
    <cellStyle name="Normal 38 8 6" xfId="32146" xr:uid="{00000000-0005-0000-0000-0000466B0000}"/>
    <cellStyle name="Normal 38 8 6 2" xfId="32147" xr:uid="{00000000-0005-0000-0000-0000476B0000}"/>
    <cellStyle name="Normal 38 8 6 3" xfId="32148" xr:uid="{00000000-0005-0000-0000-0000486B0000}"/>
    <cellStyle name="Normal 38 8 7" xfId="32149" xr:uid="{00000000-0005-0000-0000-0000496B0000}"/>
    <cellStyle name="Normal 38 8 7 2" xfId="32150" xr:uid="{00000000-0005-0000-0000-00004A6B0000}"/>
    <cellStyle name="Normal 38 8 7 3" xfId="32151" xr:uid="{00000000-0005-0000-0000-00004B6B0000}"/>
    <cellStyle name="Normal 38 8 8" xfId="32152" xr:uid="{00000000-0005-0000-0000-00004C6B0000}"/>
    <cellStyle name="Normal 38 8 8 2" xfId="32153" xr:uid="{00000000-0005-0000-0000-00004D6B0000}"/>
    <cellStyle name="Normal 38 8 9" xfId="32154" xr:uid="{00000000-0005-0000-0000-00004E6B0000}"/>
    <cellStyle name="Normal 38 8 9 2" xfId="32155" xr:uid="{00000000-0005-0000-0000-00004F6B0000}"/>
    <cellStyle name="Normal 38 9" xfId="8078" xr:uid="{00000000-0005-0000-0000-0000506B0000}"/>
    <cellStyle name="Normal 38 9 2" xfId="16321" xr:uid="{00000000-0005-0000-0000-0000516B0000}"/>
    <cellStyle name="Normal 38 9 2 2" xfId="32158" xr:uid="{00000000-0005-0000-0000-0000526B0000}"/>
    <cellStyle name="Normal 38 9 2 2 2" xfId="32159" xr:uid="{00000000-0005-0000-0000-0000536B0000}"/>
    <cellStyle name="Normal 38 9 2 2 2 2" xfId="32160" xr:uid="{00000000-0005-0000-0000-0000546B0000}"/>
    <cellStyle name="Normal 38 9 2 2 2 3" xfId="32161" xr:uid="{00000000-0005-0000-0000-0000556B0000}"/>
    <cellStyle name="Normal 38 9 2 2 3" xfId="32162" xr:uid="{00000000-0005-0000-0000-0000566B0000}"/>
    <cellStyle name="Normal 38 9 2 2 3 2" xfId="32163" xr:uid="{00000000-0005-0000-0000-0000576B0000}"/>
    <cellStyle name="Normal 38 9 2 2 4" xfId="32164" xr:uid="{00000000-0005-0000-0000-0000586B0000}"/>
    <cellStyle name="Normal 38 9 2 2 5" xfId="32165" xr:uid="{00000000-0005-0000-0000-0000596B0000}"/>
    <cellStyle name="Normal 38 9 2 3" xfId="32166" xr:uid="{00000000-0005-0000-0000-00005A6B0000}"/>
    <cellStyle name="Normal 38 9 2 3 2" xfId="32167" xr:uid="{00000000-0005-0000-0000-00005B6B0000}"/>
    <cellStyle name="Normal 38 9 2 3 3" xfId="32168" xr:uid="{00000000-0005-0000-0000-00005C6B0000}"/>
    <cellStyle name="Normal 38 9 2 4" xfId="32169" xr:uid="{00000000-0005-0000-0000-00005D6B0000}"/>
    <cellStyle name="Normal 38 9 2 4 2" xfId="32170" xr:uid="{00000000-0005-0000-0000-00005E6B0000}"/>
    <cellStyle name="Normal 38 9 2 5" xfId="32171" xr:uid="{00000000-0005-0000-0000-00005F6B0000}"/>
    <cellStyle name="Normal 38 9 2 6" xfId="32172" xr:uid="{00000000-0005-0000-0000-0000606B0000}"/>
    <cellStyle name="Normal 38 9 2 7" xfId="32173" xr:uid="{00000000-0005-0000-0000-0000616B0000}"/>
    <cellStyle name="Normal 38 9 2 8" xfId="32157" xr:uid="{00000000-0005-0000-0000-0000626B0000}"/>
    <cellStyle name="Normal 38 9 3" xfId="32174" xr:uid="{00000000-0005-0000-0000-0000636B0000}"/>
    <cellStyle name="Normal 38 9 3 2" xfId="32175" xr:uid="{00000000-0005-0000-0000-0000646B0000}"/>
    <cellStyle name="Normal 38 9 4" xfId="32176" xr:uid="{00000000-0005-0000-0000-0000656B0000}"/>
    <cellStyle name="Normal 38 9 5" xfId="32156" xr:uid="{00000000-0005-0000-0000-0000666B0000}"/>
    <cellStyle name="Normal 380" xfId="2547" xr:uid="{00000000-0005-0000-0000-0000676B0000}"/>
    <cellStyle name="Normal 380 2" xfId="32178" xr:uid="{00000000-0005-0000-0000-0000686B0000}"/>
    <cellStyle name="Normal 380 2 2" xfId="32179" xr:uid="{00000000-0005-0000-0000-0000696B0000}"/>
    <cellStyle name="Normal 380 2 2 2" xfId="32180" xr:uid="{00000000-0005-0000-0000-00006A6B0000}"/>
    <cellStyle name="Normal 380 2 2 3" xfId="32181" xr:uid="{00000000-0005-0000-0000-00006B6B0000}"/>
    <cellStyle name="Normal 380 2 3" xfId="32182" xr:uid="{00000000-0005-0000-0000-00006C6B0000}"/>
    <cellStyle name="Normal 380 2 3 2" xfId="32183" xr:uid="{00000000-0005-0000-0000-00006D6B0000}"/>
    <cellStyle name="Normal 380 2 4" xfId="32184" xr:uid="{00000000-0005-0000-0000-00006E6B0000}"/>
    <cellStyle name="Normal 380 2 5" xfId="32185" xr:uid="{00000000-0005-0000-0000-00006F6B0000}"/>
    <cellStyle name="Normal 380 3" xfId="32186" xr:uid="{00000000-0005-0000-0000-0000706B0000}"/>
    <cellStyle name="Normal 380 3 2" xfId="32187" xr:uid="{00000000-0005-0000-0000-0000716B0000}"/>
    <cellStyle name="Normal 380 3 3" xfId="32188" xr:uid="{00000000-0005-0000-0000-0000726B0000}"/>
    <cellStyle name="Normal 380 4" xfId="32189" xr:uid="{00000000-0005-0000-0000-0000736B0000}"/>
    <cellStyle name="Normal 380 4 2" xfId="32190" xr:uid="{00000000-0005-0000-0000-0000746B0000}"/>
    <cellStyle name="Normal 380 5" xfId="32191" xr:uid="{00000000-0005-0000-0000-0000756B0000}"/>
    <cellStyle name="Normal 380 6" xfId="32192" xr:uid="{00000000-0005-0000-0000-0000766B0000}"/>
    <cellStyle name="Normal 380 7" xfId="32193" xr:uid="{00000000-0005-0000-0000-0000776B0000}"/>
    <cellStyle name="Normal 380 8" xfId="32177" xr:uid="{00000000-0005-0000-0000-0000786B0000}"/>
    <cellStyle name="Normal 381" xfId="2548" xr:uid="{00000000-0005-0000-0000-0000796B0000}"/>
    <cellStyle name="Normal 381 2" xfId="32195" xr:uid="{00000000-0005-0000-0000-00007A6B0000}"/>
    <cellStyle name="Normal 381 2 2" xfId="32196" xr:uid="{00000000-0005-0000-0000-00007B6B0000}"/>
    <cellStyle name="Normal 381 2 2 2" xfId="32197" xr:uid="{00000000-0005-0000-0000-00007C6B0000}"/>
    <cellStyle name="Normal 381 2 2 3" xfId="32198" xr:uid="{00000000-0005-0000-0000-00007D6B0000}"/>
    <cellStyle name="Normal 381 2 3" xfId="32199" xr:uid="{00000000-0005-0000-0000-00007E6B0000}"/>
    <cellStyle name="Normal 381 2 3 2" xfId="32200" xr:uid="{00000000-0005-0000-0000-00007F6B0000}"/>
    <cellStyle name="Normal 381 2 4" xfId="32201" xr:uid="{00000000-0005-0000-0000-0000806B0000}"/>
    <cellStyle name="Normal 381 2 5" xfId="32202" xr:uid="{00000000-0005-0000-0000-0000816B0000}"/>
    <cellStyle name="Normal 381 3" xfId="32203" xr:uid="{00000000-0005-0000-0000-0000826B0000}"/>
    <cellStyle name="Normal 381 3 2" xfId="32204" xr:uid="{00000000-0005-0000-0000-0000836B0000}"/>
    <cellStyle name="Normal 381 3 3" xfId="32205" xr:uid="{00000000-0005-0000-0000-0000846B0000}"/>
    <cellStyle name="Normal 381 4" xfId="32206" xr:uid="{00000000-0005-0000-0000-0000856B0000}"/>
    <cellStyle name="Normal 381 4 2" xfId="32207" xr:uid="{00000000-0005-0000-0000-0000866B0000}"/>
    <cellStyle name="Normal 381 5" xfId="32208" xr:uid="{00000000-0005-0000-0000-0000876B0000}"/>
    <cellStyle name="Normal 381 6" xfId="32209" xr:uid="{00000000-0005-0000-0000-0000886B0000}"/>
    <cellStyle name="Normal 381 7" xfId="32210" xr:uid="{00000000-0005-0000-0000-0000896B0000}"/>
    <cellStyle name="Normal 381 8" xfId="32194" xr:uid="{00000000-0005-0000-0000-00008A6B0000}"/>
    <cellStyle name="Normal 382" xfId="2549" xr:uid="{00000000-0005-0000-0000-00008B6B0000}"/>
    <cellStyle name="Normal 382 2" xfId="32212" xr:uid="{00000000-0005-0000-0000-00008C6B0000}"/>
    <cellStyle name="Normal 382 2 2" xfId="32213" xr:uid="{00000000-0005-0000-0000-00008D6B0000}"/>
    <cellStyle name="Normal 382 2 2 2" xfId="32214" xr:uid="{00000000-0005-0000-0000-00008E6B0000}"/>
    <cellStyle name="Normal 382 2 2 3" xfId="32215" xr:uid="{00000000-0005-0000-0000-00008F6B0000}"/>
    <cellStyle name="Normal 382 2 3" xfId="32216" xr:uid="{00000000-0005-0000-0000-0000906B0000}"/>
    <cellStyle name="Normal 382 2 3 2" xfId="32217" xr:uid="{00000000-0005-0000-0000-0000916B0000}"/>
    <cellStyle name="Normal 382 2 4" xfId="32218" xr:uid="{00000000-0005-0000-0000-0000926B0000}"/>
    <cellStyle name="Normal 382 2 5" xfId="32219" xr:uid="{00000000-0005-0000-0000-0000936B0000}"/>
    <cellStyle name="Normal 382 3" xfId="32220" xr:uid="{00000000-0005-0000-0000-0000946B0000}"/>
    <cellStyle name="Normal 382 3 2" xfId="32221" xr:uid="{00000000-0005-0000-0000-0000956B0000}"/>
    <cellStyle name="Normal 382 3 3" xfId="32222" xr:uid="{00000000-0005-0000-0000-0000966B0000}"/>
    <cellStyle name="Normal 382 4" xfId="32223" xr:uid="{00000000-0005-0000-0000-0000976B0000}"/>
    <cellStyle name="Normal 382 4 2" xfId="32224" xr:uid="{00000000-0005-0000-0000-0000986B0000}"/>
    <cellStyle name="Normal 382 5" xfId="32225" xr:uid="{00000000-0005-0000-0000-0000996B0000}"/>
    <cellStyle name="Normal 382 6" xfId="32226" xr:uid="{00000000-0005-0000-0000-00009A6B0000}"/>
    <cellStyle name="Normal 382 7" xfId="32227" xr:uid="{00000000-0005-0000-0000-00009B6B0000}"/>
    <cellStyle name="Normal 382 8" xfId="32211" xr:uid="{00000000-0005-0000-0000-00009C6B0000}"/>
    <cellStyle name="Normal 383" xfId="2550" xr:uid="{00000000-0005-0000-0000-00009D6B0000}"/>
    <cellStyle name="Normal 383 2" xfId="32229" xr:uid="{00000000-0005-0000-0000-00009E6B0000}"/>
    <cellStyle name="Normal 383 2 2" xfId="32230" xr:uid="{00000000-0005-0000-0000-00009F6B0000}"/>
    <cellStyle name="Normal 383 2 2 2" xfId="32231" xr:uid="{00000000-0005-0000-0000-0000A06B0000}"/>
    <cellStyle name="Normal 383 2 2 3" xfId="32232" xr:uid="{00000000-0005-0000-0000-0000A16B0000}"/>
    <cellStyle name="Normal 383 2 3" xfId="32233" xr:uid="{00000000-0005-0000-0000-0000A26B0000}"/>
    <cellStyle name="Normal 383 2 3 2" xfId="32234" xr:uid="{00000000-0005-0000-0000-0000A36B0000}"/>
    <cellStyle name="Normal 383 2 4" xfId="32235" xr:uid="{00000000-0005-0000-0000-0000A46B0000}"/>
    <cellStyle name="Normal 383 2 5" xfId="32236" xr:uid="{00000000-0005-0000-0000-0000A56B0000}"/>
    <cellStyle name="Normal 383 3" xfId="32237" xr:uid="{00000000-0005-0000-0000-0000A66B0000}"/>
    <cellStyle name="Normal 383 3 2" xfId="32238" xr:uid="{00000000-0005-0000-0000-0000A76B0000}"/>
    <cellStyle name="Normal 383 3 3" xfId="32239" xr:uid="{00000000-0005-0000-0000-0000A86B0000}"/>
    <cellStyle name="Normal 383 4" xfId="32240" xr:uid="{00000000-0005-0000-0000-0000A96B0000}"/>
    <cellStyle name="Normal 383 4 2" xfId="32241" xr:uid="{00000000-0005-0000-0000-0000AA6B0000}"/>
    <cellStyle name="Normal 383 5" xfId="32242" xr:uid="{00000000-0005-0000-0000-0000AB6B0000}"/>
    <cellStyle name="Normal 383 6" xfId="32243" xr:uid="{00000000-0005-0000-0000-0000AC6B0000}"/>
    <cellStyle name="Normal 383 7" xfId="32244" xr:uid="{00000000-0005-0000-0000-0000AD6B0000}"/>
    <cellStyle name="Normal 383 8" xfId="32228" xr:uid="{00000000-0005-0000-0000-0000AE6B0000}"/>
    <cellStyle name="Normal 384" xfId="2551" xr:uid="{00000000-0005-0000-0000-0000AF6B0000}"/>
    <cellStyle name="Normal 384 2" xfId="32246" xr:uid="{00000000-0005-0000-0000-0000B06B0000}"/>
    <cellStyle name="Normal 384 2 2" xfId="32247" xr:uid="{00000000-0005-0000-0000-0000B16B0000}"/>
    <cellStyle name="Normal 384 2 2 2" xfId="32248" xr:uid="{00000000-0005-0000-0000-0000B26B0000}"/>
    <cellStyle name="Normal 384 2 2 3" xfId="32249" xr:uid="{00000000-0005-0000-0000-0000B36B0000}"/>
    <cellStyle name="Normal 384 2 3" xfId="32250" xr:uid="{00000000-0005-0000-0000-0000B46B0000}"/>
    <cellStyle name="Normal 384 2 3 2" xfId="32251" xr:uid="{00000000-0005-0000-0000-0000B56B0000}"/>
    <cellStyle name="Normal 384 2 4" xfId="32252" xr:uid="{00000000-0005-0000-0000-0000B66B0000}"/>
    <cellStyle name="Normal 384 2 5" xfId="32253" xr:uid="{00000000-0005-0000-0000-0000B76B0000}"/>
    <cellStyle name="Normal 384 3" xfId="32254" xr:uid="{00000000-0005-0000-0000-0000B86B0000}"/>
    <cellStyle name="Normal 384 3 2" xfId="32255" xr:uid="{00000000-0005-0000-0000-0000B96B0000}"/>
    <cellStyle name="Normal 384 3 3" xfId="32256" xr:uid="{00000000-0005-0000-0000-0000BA6B0000}"/>
    <cellStyle name="Normal 384 4" xfId="32257" xr:uid="{00000000-0005-0000-0000-0000BB6B0000}"/>
    <cellStyle name="Normal 384 4 2" xfId="32258" xr:uid="{00000000-0005-0000-0000-0000BC6B0000}"/>
    <cellStyle name="Normal 384 5" xfId="32259" xr:uid="{00000000-0005-0000-0000-0000BD6B0000}"/>
    <cellStyle name="Normal 384 6" xfId="32260" xr:uid="{00000000-0005-0000-0000-0000BE6B0000}"/>
    <cellStyle name="Normal 384 7" xfId="32261" xr:uid="{00000000-0005-0000-0000-0000BF6B0000}"/>
    <cellStyle name="Normal 384 8" xfId="32245" xr:uid="{00000000-0005-0000-0000-0000C06B0000}"/>
    <cellStyle name="Normal 385" xfId="2552" xr:uid="{00000000-0005-0000-0000-0000C16B0000}"/>
    <cellStyle name="Normal 385 2" xfId="32263" xr:uid="{00000000-0005-0000-0000-0000C26B0000}"/>
    <cellStyle name="Normal 385 2 2" xfId="32264" xr:uid="{00000000-0005-0000-0000-0000C36B0000}"/>
    <cellStyle name="Normal 385 2 2 2" xfId="32265" xr:uid="{00000000-0005-0000-0000-0000C46B0000}"/>
    <cellStyle name="Normal 385 2 2 3" xfId="32266" xr:uid="{00000000-0005-0000-0000-0000C56B0000}"/>
    <cellStyle name="Normal 385 2 3" xfId="32267" xr:uid="{00000000-0005-0000-0000-0000C66B0000}"/>
    <cellStyle name="Normal 385 2 3 2" xfId="32268" xr:uid="{00000000-0005-0000-0000-0000C76B0000}"/>
    <cellStyle name="Normal 385 2 4" xfId="32269" xr:uid="{00000000-0005-0000-0000-0000C86B0000}"/>
    <cellStyle name="Normal 385 2 5" xfId="32270" xr:uid="{00000000-0005-0000-0000-0000C96B0000}"/>
    <cellStyle name="Normal 385 3" xfId="32271" xr:uid="{00000000-0005-0000-0000-0000CA6B0000}"/>
    <cellStyle name="Normal 385 3 2" xfId="32272" xr:uid="{00000000-0005-0000-0000-0000CB6B0000}"/>
    <cellStyle name="Normal 385 3 3" xfId="32273" xr:uid="{00000000-0005-0000-0000-0000CC6B0000}"/>
    <cellStyle name="Normal 385 4" xfId="32274" xr:uid="{00000000-0005-0000-0000-0000CD6B0000}"/>
    <cellStyle name="Normal 385 4 2" xfId="32275" xr:uid="{00000000-0005-0000-0000-0000CE6B0000}"/>
    <cellStyle name="Normal 385 5" xfId="32276" xr:uid="{00000000-0005-0000-0000-0000CF6B0000}"/>
    <cellStyle name="Normal 385 6" xfId="32277" xr:uid="{00000000-0005-0000-0000-0000D06B0000}"/>
    <cellStyle name="Normal 385 7" xfId="32278" xr:uid="{00000000-0005-0000-0000-0000D16B0000}"/>
    <cellStyle name="Normal 385 8" xfId="32262" xr:uid="{00000000-0005-0000-0000-0000D26B0000}"/>
    <cellStyle name="Normal 386" xfId="2553" xr:uid="{00000000-0005-0000-0000-0000D36B0000}"/>
    <cellStyle name="Normal 386 2" xfId="32280" xr:uid="{00000000-0005-0000-0000-0000D46B0000}"/>
    <cellStyle name="Normal 386 2 2" xfId="32281" xr:uid="{00000000-0005-0000-0000-0000D56B0000}"/>
    <cellStyle name="Normal 386 2 2 2" xfId="32282" xr:uid="{00000000-0005-0000-0000-0000D66B0000}"/>
    <cellStyle name="Normal 386 2 2 3" xfId="32283" xr:uid="{00000000-0005-0000-0000-0000D76B0000}"/>
    <cellStyle name="Normal 386 2 3" xfId="32284" xr:uid="{00000000-0005-0000-0000-0000D86B0000}"/>
    <cellStyle name="Normal 386 2 3 2" xfId="32285" xr:uid="{00000000-0005-0000-0000-0000D96B0000}"/>
    <cellStyle name="Normal 386 2 4" xfId="32286" xr:uid="{00000000-0005-0000-0000-0000DA6B0000}"/>
    <cellStyle name="Normal 386 2 5" xfId="32287" xr:uid="{00000000-0005-0000-0000-0000DB6B0000}"/>
    <cellStyle name="Normal 386 3" xfId="32288" xr:uid="{00000000-0005-0000-0000-0000DC6B0000}"/>
    <cellStyle name="Normal 386 3 2" xfId="32289" xr:uid="{00000000-0005-0000-0000-0000DD6B0000}"/>
    <cellStyle name="Normal 386 3 3" xfId="32290" xr:uid="{00000000-0005-0000-0000-0000DE6B0000}"/>
    <cellStyle name="Normal 386 4" xfId="32291" xr:uid="{00000000-0005-0000-0000-0000DF6B0000}"/>
    <cellStyle name="Normal 386 4 2" xfId="32292" xr:uid="{00000000-0005-0000-0000-0000E06B0000}"/>
    <cellStyle name="Normal 386 5" xfId="32293" xr:uid="{00000000-0005-0000-0000-0000E16B0000}"/>
    <cellStyle name="Normal 386 6" xfId="32294" xr:uid="{00000000-0005-0000-0000-0000E26B0000}"/>
    <cellStyle name="Normal 386 7" xfId="32295" xr:uid="{00000000-0005-0000-0000-0000E36B0000}"/>
    <cellStyle name="Normal 386 8" xfId="32279" xr:uid="{00000000-0005-0000-0000-0000E46B0000}"/>
    <cellStyle name="Normal 387" xfId="2554" xr:uid="{00000000-0005-0000-0000-0000E56B0000}"/>
    <cellStyle name="Normal 387 2" xfId="32297" xr:uid="{00000000-0005-0000-0000-0000E66B0000}"/>
    <cellStyle name="Normal 387 2 2" xfId="32298" xr:uid="{00000000-0005-0000-0000-0000E76B0000}"/>
    <cellStyle name="Normal 387 2 2 2" xfId="32299" xr:uid="{00000000-0005-0000-0000-0000E86B0000}"/>
    <cellStyle name="Normal 387 2 2 3" xfId="32300" xr:uid="{00000000-0005-0000-0000-0000E96B0000}"/>
    <cellStyle name="Normal 387 2 3" xfId="32301" xr:uid="{00000000-0005-0000-0000-0000EA6B0000}"/>
    <cellStyle name="Normal 387 2 3 2" xfId="32302" xr:uid="{00000000-0005-0000-0000-0000EB6B0000}"/>
    <cellStyle name="Normal 387 2 4" xfId="32303" xr:uid="{00000000-0005-0000-0000-0000EC6B0000}"/>
    <cellStyle name="Normal 387 2 5" xfId="32304" xr:uid="{00000000-0005-0000-0000-0000ED6B0000}"/>
    <cellStyle name="Normal 387 3" xfId="32305" xr:uid="{00000000-0005-0000-0000-0000EE6B0000}"/>
    <cellStyle name="Normal 387 3 2" xfId="32306" xr:uid="{00000000-0005-0000-0000-0000EF6B0000}"/>
    <cellStyle name="Normal 387 3 3" xfId="32307" xr:uid="{00000000-0005-0000-0000-0000F06B0000}"/>
    <cellStyle name="Normal 387 4" xfId="32308" xr:uid="{00000000-0005-0000-0000-0000F16B0000}"/>
    <cellStyle name="Normal 387 4 2" xfId="32309" xr:uid="{00000000-0005-0000-0000-0000F26B0000}"/>
    <cellStyle name="Normal 387 5" xfId="32310" xr:uid="{00000000-0005-0000-0000-0000F36B0000}"/>
    <cellStyle name="Normal 387 6" xfId="32311" xr:uid="{00000000-0005-0000-0000-0000F46B0000}"/>
    <cellStyle name="Normal 387 7" xfId="32312" xr:uid="{00000000-0005-0000-0000-0000F56B0000}"/>
    <cellStyle name="Normal 387 8" xfId="32296" xr:uid="{00000000-0005-0000-0000-0000F66B0000}"/>
    <cellStyle name="Normal 388" xfId="2555" xr:uid="{00000000-0005-0000-0000-0000F76B0000}"/>
    <cellStyle name="Normal 388 2" xfId="32314" xr:uid="{00000000-0005-0000-0000-0000F86B0000}"/>
    <cellStyle name="Normal 388 2 2" xfId="32315" xr:uid="{00000000-0005-0000-0000-0000F96B0000}"/>
    <cellStyle name="Normal 388 2 2 2" xfId="32316" xr:uid="{00000000-0005-0000-0000-0000FA6B0000}"/>
    <cellStyle name="Normal 388 2 2 3" xfId="32317" xr:uid="{00000000-0005-0000-0000-0000FB6B0000}"/>
    <cellStyle name="Normal 388 2 3" xfId="32318" xr:uid="{00000000-0005-0000-0000-0000FC6B0000}"/>
    <cellStyle name="Normal 388 2 3 2" xfId="32319" xr:uid="{00000000-0005-0000-0000-0000FD6B0000}"/>
    <cellStyle name="Normal 388 2 4" xfId="32320" xr:uid="{00000000-0005-0000-0000-0000FE6B0000}"/>
    <cellStyle name="Normal 388 2 5" xfId="32321" xr:uid="{00000000-0005-0000-0000-0000FF6B0000}"/>
    <cellStyle name="Normal 388 3" xfId="32322" xr:uid="{00000000-0005-0000-0000-0000006C0000}"/>
    <cellStyle name="Normal 388 3 2" xfId="32323" xr:uid="{00000000-0005-0000-0000-0000016C0000}"/>
    <cellStyle name="Normal 388 3 3" xfId="32324" xr:uid="{00000000-0005-0000-0000-0000026C0000}"/>
    <cellStyle name="Normal 388 4" xfId="32325" xr:uid="{00000000-0005-0000-0000-0000036C0000}"/>
    <cellStyle name="Normal 388 4 2" xfId="32326" xr:uid="{00000000-0005-0000-0000-0000046C0000}"/>
    <cellStyle name="Normal 388 5" xfId="32327" xr:uid="{00000000-0005-0000-0000-0000056C0000}"/>
    <cellStyle name="Normal 388 6" xfId="32328" xr:uid="{00000000-0005-0000-0000-0000066C0000}"/>
    <cellStyle name="Normal 388 7" xfId="32329" xr:uid="{00000000-0005-0000-0000-0000076C0000}"/>
    <cellStyle name="Normal 388 8" xfId="32313" xr:uid="{00000000-0005-0000-0000-0000086C0000}"/>
    <cellStyle name="Normal 389" xfId="2556" xr:uid="{00000000-0005-0000-0000-0000096C0000}"/>
    <cellStyle name="Normal 389 2" xfId="32331" xr:uid="{00000000-0005-0000-0000-00000A6C0000}"/>
    <cellStyle name="Normal 389 2 2" xfId="32332" xr:uid="{00000000-0005-0000-0000-00000B6C0000}"/>
    <cellStyle name="Normal 389 2 2 2" xfId="32333" xr:uid="{00000000-0005-0000-0000-00000C6C0000}"/>
    <cellStyle name="Normal 389 2 2 3" xfId="32334" xr:uid="{00000000-0005-0000-0000-00000D6C0000}"/>
    <cellStyle name="Normal 389 2 3" xfId="32335" xr:uid="{00000000-0005-0000-0000-00000E6C0000}"/>
    <cellStyle name="Normal 389 2 3 2" xfId="32336" xr:uid="{00000000-0005-0000-0000-00000F6C0000}"/>
    <cellStyle name="Normal 389 2 4" xfId="32337" xr:uid="{00000000-0005-0000-0000-0000106C0000}"/>
    <cellStyle name="Normal 389 2 5" xfId="32338" xr:uid="{00000000-0005-0000-0000-0000116C0000}"/>
    <cellStyle name="Normal 389 3" xfId="32339" xr:uid="{00000000-0005-0000-0000-0000126C0000}"/>
    <cellStyle name="Normal 389 3 2" xfId="32340" xr:uid="{00000000-0005-0000-0000-0000136C0000}"/>
    <cellStyle name="Normal 389 3 3" xfId="32341" xr:uid="{00000000-0005-0000-0000-0000146C0000}"/>
    <cellStyle name="Normal 389 4" xfId="32342" xr:uid="{00000000-0005-0000-0000-0000156C0000}"/>
    <cellStyle name="Normal 389 4 2" xfId="32343" xr:uid="{00000000-0005-0000-0000-0000166C0000}"/>
    <cellStyle name="Normal 389 5" xfId="32344" xr:uid="{00000000-0005-0000-0000-0000176C0000}"/>
    <cellStyle name="Normal 389 6" xfId="32345" xr:uid="{00000000-0005-0000-0000-0000186C0000}"/>
    <cellStyle name="Normal 389 7" xfId="32346" xr:uid="{00000000-0005-0000-0000-0000196C0000}"/>
    <cellStyle name="Normal 389 8" xfId="32330" xr:uid="{00000000-0005-0000-0000-00001A6C0000}"/>
    <cellStyle name="Normal 39" xfId="2113" xr:uid="{00000000-0005-0000-0000-00001B6C0000}"/>
    <cellStyle name="Normal 39 10" xfId="5949" xr:uid="{00000000-0005-0000-0000-00001C6C0000}"/>
    <cellStyle name="Normal 39 10 2" xfId="14388" xr:uid="{00000000-0005-0000-0000-00001D6C0000}"/>
    <cellStyle name="Normal 39 11" xfId="32347" xr:uid="{00000000-0005-0000-0000-00001E6C0000}"/>
    <cellStyle name="Normal 39 2" xfId="5950" xr:uid="{00000000-0005-0000-0000-00001F6C0000}"/>
    <cellStyle name="Normal 39 2 10" xfId="32348" xr:uid="{00000000-0005-0000-0000-0000206C0000}"/>
    <cellStyle name="Normal 39 2 2" xfId="5951" xr:uid="{00000000-0005-0000-0000-0000216C0000}"/>
    <cellStyle name="Normal 39 2 2 2" xfId="5952" xr:uid="{00000000-0005-0000-0000-0000226C0000}"/>
    <cellStyle name="Normal 39 2 2 2 2" xfId="5953" xr:uid="{00000000-0005-0000-0000-0000236C0000}"/>
    <cellStyle name="Normal 39 2 2 2 2 2" xfId="5954" xr:uid="{00000000-0005-0000-0000-0000246C0000}"/>
    <cellStyle name="Normal 39 2 2 2 2 2 2" xfId="8123" xr:uid="{00000000-0005-0000-0000-0000256C0000}"/>
    <cellStyle name="Normal 39 2 2 2 2 2 2 2" xfId="16366" xr:uid="{00000000-0005-0000-0000-0000266C0000}"/>
    <cellStyle name="Normal 39 2 2 2 2 2 2 2 2" xfId="32350" xr:uid="{00000000-0005-0000-0000-0000276C0000}"/>
    <cellStyle name="Normal 39 2 2 2 2 2 2 3" xfId="32351" xr:uid="{00000000-0005-0000-0000-0000286C0000}"/>
    <cellStyle name="Normal 39 2 2 2 2 2 2 4" xfId="32349" xr:uid="{00000000-0005-0000-0000-0000296C0000}"/>
    <cellStyle name="Normal 39 2 2 2 2 2 3" xfId="14393" xr:uid="{00000000-0005-0000-0000-00002A6C0000}"/>
    <cellStyle name="Normal 39 2 2 2 2 2 3 2" xfId="32352" xr:uid="{00000000-0005-0000-0000-00002B6C0000}"/>
    <cellStyle name="Normal 39 2 2 2 2 2 4" xfId="32353" xr:uid="{00000000-0005-0000-0000-00002C6C0000}"/>
    <cellStyle name="Normal 39 2 2 2 2 2 5" xfId="32354" xr:uid="{00000000-0005-0000-0000-00002D6C0000}"/>
    <cellStyle name="Normal 39 2 2 2 2 3" xfId="8122" xr:uid="{00000000-0005-0000-0000-00002E6C0000}"/>
    <cellStyle name="Normal 39 2 2 2 2 3 2" xfId="16365" xr:uid="{00000000-0005-0000-0000-00002F6C0000}"/>
    <cellStyle name="Normal 39 2 2 2 2 3 2 2" xfId="32356" xr:uid="{00000000-0005-0000-0000-0000306C0000}"/>
    <cellStyle name="Normal 39 2 2 2 2 3 3" xfId="32357" xr:uid="{00000000-0005-0000-0000-0000316C0000}"/>
    <cellStyle name="Normal 39 2 2 2 2 3 4" xfId="32355" xr:uid="{00000000-0005-0000-0000-0000326C0000}"/>
    <cellStyle name="Normal 39 2 2 2 2 4" xfId="14392" xr:uid="{00000000-0005-0000-0000-0000336C0000}"/>
    <cellStyle name="Normal 39 2 2 2 2 4 2" xfId="32358" xr:uid="{00000000-0005-0000-0000-0000346C0000}"/>
    <cellStyle name="Normal 39 2 2 2 2 5" xfId="32359" xr:uid="{00000000-0005-0000-0000-0000356C0000}"/>
    <cellStyle name="Normal 39 2 2 2 2 6" xfId="32360" xr:uid="{00000000-0005-0000-0000-0000366C0000}"/>
    <cellStyle name="Normal 39 2 2 2 3" xfId="5955" xr:uid="{00000000-0005-0000-0000-0000376C0000}"/>
    <cellStyle name="Normal 39 2 2 2 3 2" xfId="8124" xr:uid="{00000000-0005-0000-0000-0000386C0000}"/>
    <cellStyle name="Normal 39 2 2 2 3 2 2" xfId="16367" xr:uid="{00000000-0005-0000-0000-0000396C0000}"/>
    <cellStyle name="Normal 39 2 2 2 3 2 2 2" xfId="32362" xr:uid="{00000000-0005-0000-0000-00003A6C0000}"/>
    <cellStyle name="Normal 39 2 2 2 3 2 3" xfId="32363" xr:uid="{00000000-0005-0000-0000-00003B6C0000}"/>
    <cellStyle name="Normal 39 2 2 2 3 2 4" xfId="32361" xr:uid="{00000000-0005-0000-0000-00003C6C0000}"/>
    <cellStyle name="Normal 39 2 2 2 3 3" xfId="14394" xr:uid="{00000000-0005-0000-0000-00003D6C0000}"/>
    <cellStyle name="Normal 39 2 2 2 3 3 2" xfId="32364" xr:uid="{00000000-0005-0000-0000-00003E6C0000}"/>
    <cellStyle name="Normal 39 2 2 2 3 4" xfId="32365" xr:uid="{00000000-0005-0000-0000-00003F6C0000}"/>
    <cellStyle name="Normal 39 2 2 2 3 5" xfId="32366" xr:uid="{00000000-0005-0000-0000-0000406C0000}"/>
    <cellStyle name="Normal 39 2 2 2 4" xfId="8121" xr:uid="{00000000-0005-0000-0000-0000416C0000}"/>
    <cellStyle name="Normal 39 2 2 2 4 2" xfId="16364" xr:uid="{00000000-0005-0000-0000-0000426C0000}"/>
    <cellStyle name="Normal 39 2 2 2 4 2 2" xfId="32368" xr:uid="{00000000-0005-0000-0000-0000436C0000}"/>
    <cellStyle name="Normal 39 2 2 2 4 3" xfId="32369" xr:uid="{00000000-0005-0000-0000-0000446C0000}"/>
    <cellStyle name="Normal 39 2 2 2 4 4" xfId="32367" xr:uid="{00000000-0005-0000-0000-0000456C0000}"/>
    <cellStyle name="Normal 39 2 2 2 5" xfId="14391" xr:uid="{00000000-0005-0000-0000-0000466C0000}"/>
    <cellStyle name="Normal 39 2 2 2 5 2" xfId="32370" xr:uid="{00000000-0005-0000-0000-0000476C0000}"/>
    <cellStyle name="Normal 39 2 2 2 6" xfId="32371" xr:uid="{00000000-0005-0000-0000-0000486C0000}"/>
    <cellStyle name="Normal 39 2 2 2 7" xfId="32372" xr:uid="{00000000-0005-0000-0000-0000496C0000}"/>
    <cellStyle name="Normal 39 2 2 3" xfId="5956" xr:uid="{00000000-0005-0000-0000-00004A6C0000}"/>
    <cellStyle name="Normal 39 2 2 3 2" xfId="5957" xr:uid="{00000000-0005-0000-0000-00004B6C0000}"/>
    <cellStyle name="Normal 39 2 2 3 2 2" xfId="8126" xr:uid="{00000000-0005-0000-0000-00004C6C0000}"/>
    <cellStyle name="Normal 39 2 2 3 2 2 2" xfId="16369" xr:uid="{00000000-0005-0000-0000-00004D6C0000}"/>
    <cellStyle name="Normal 39 2 2 3 2 2 2 2" xfId="32374" xr:uid="{00000000-0005-0000-0000-00004E6C0000}"/>
    <cellStyle name="Normal 39 2 2 3 2 2 3" xfId="32375" xr:uid="{00000000-0005-0000-0000-00004F6C0000}"/>
    <cellStyle name="Normal 39 2 2 3 2 2 4" xfId="32373" xr:uid="{00000000-0005-0000-0000-0000506C0000}"/>
    <cellStyle name="Normal 39 2 2 3 2 3" xfId="14396" xr:uid="{00000000-0005-0000-0000-0000516C0000}"/>
    <cellStyle name="Normal 39 2 2 3 2 3 2" xfId="32376" xr:uid="{00000000-0005-0000-0000-0000526C0000}"/>
    <cellStyle name="Normal 39 2 2 3 2 4" xfId="32377" xr:uid="{00000000-0005-0000-0000-0000536C0000}"/>
    <cellStyle name="Normal 39 2 2 3 2 5" xfId="32378" xr:uid="{00000000-0005-0000-0000-0000546C0000}"/>
    <cellStyle name="Normal 39 2 2 3 3" xfId="8125" xr:uid="{00000000-0005-0000-0000-0000556C0000}"/>
    <cellStyle name="Normal 39 2 2 3 3 2" xfId="16368" xr:uid="{00000000-0005-0000-0000-0000566C0000}"/>
    <cellStyle name="Normal 39 2 2 3 3 2 2" xfId="32380" xr:uid="{00000000-0005-0000-0000-0000576C0000}"/>
    <cellStyle name="Normal 39 2 2 3 3 3" xfId="32381" xr:uid="{00000000-0005-0000-0000-0000586C0000}"/>
    <cellStyle name="Normal 39 2 2 3 3 4" xfId="32379" xr:uid="{00000000-0005-0000-0000-0000596C0000}"/>
    <cellStyle name="Normal 39 2 2 3 4" xfId="14395" xr:uid="{00000000-0005-0000-0000-00005A6C0000}"/>
    <cellStyle name="Normal 39 2 2 3 4 2" xfId="32382" xr:uid="{00000000-0005-0000-0000-00005B6C0000}"/>
    <cellStyle name="Normal 39 2 2 3 5" xfId="32383" xr:uid="{00000000-0005-0000-0000-00005C6C0000}"/>
    <cellStyle name="Normal 39 2 2 3 6" xfId="32384" xr:uid="{00000000-0005-0000-0000-00005D6C0000}"/>
    <cellStyle name="Normal 39 2 2 4" xfId="5958" xr:uid="{00000000-0005-0000-0000-00005E6C0000}"/>
    <cellStyle name="Normal 39 2 2 4 2" xfId="5959" xr:uid="{00000000-0005-0000-0000-00005F6C0000}"/>
    <cellStyle name="Normal 39 2 2 4 2 2" xfId="8128" xr:uid="{00000000-0005-0000-0000-0000606C0000}"/>
    <cellStyle name="Normal 39 2 2 4 2 2 2" xfId="16371" xr:uid="{00000000-0005-0000-0000-0000616C0000}"/>
    <cellStyle name="Normal 39 2 2 4 2 2 2 2" xfId="32386" xr:uid="{00000000-0005-0000-0000-0000626C0000}"/>
    <cellStyle name="Normal 39 2 2 4 2 2 3" xfId="32387" xr:uid="{00000000-0005-0000-0000-0000636C0000}"/>
    <cellStyle name="Normal 39 2 2 4 2 2 4" xfId="32385" xr:uid="{00000000-0005-0000-0000-0000646C0000}"/>
    <cellStyle name="Normal 39 2 2 4 2 3" xfId="14398" xr:uid="{00000000-0005-0000-0000-0000656C0000}"/>
    <cellStyle name="Normal 39 2 2 4 2 3 2" xfId="32388" xr:uid="{00000000-0005-0000-0000-0000666C0000}"/>
    <cellStyle name="Normal 39 2 2 4 2 4" xfId="32389" xr:uid="{00000000-0005-0000-0000-0000676C0000}"/>
    <cellStyle name="Normal 39 2 2 4 2 5" xfId="32390" xr:uid="{00000000-0005-0000-0000-0000686C0000}"/>
    <cellStyle name="Normal 39 2 2 4 3" xfId="8127" xr:uid="{00000000-0005-0000-0000-0000696C0000}"/>
    <cellStyle name="Normal 39 2 2 4 3 2" xfId="16370" xr:uid="{00000000-0005-0000-0000-00006A6C0000}"/>
    <cellStyle name="Normal 39 2 2 4 3 2 2" xfId="32392" xr:uid="{00000000-0005-0000-0000-00006B6C0000}"/>
    <cellStyle name="Normal 39 2 2 4 3 3" xfId="32393" xr:uid="{00000000-0005-0000-0000-00006C6C0000}"/>
    <cellStyle name="Normal 39 2 2 4 3 4" xfId="32391" xr:uid="{00000000-0005-0000-0000-00006D6C0000}"/>
    <cellStyle name="Normal 39 2 2 4 4" xfId="14397" xr:uid="{00000000-0005-0000-0000-00006E6C0000}"/>
    <cellStyle name="Normal 39 2 2 4 4 2" xfId="32394" xr:uid="{00000000-0005-0000-0000-00006F6C0000}"/>
    <cellStyle name="Normal 39 2 2 4 5" xfId="32395" xr:uid="{00000000-0005-0000-0000-0000706C0000}"/>
    <cellStyle name="Normal 39 2 2 4 6" xfId="32396" xr:uid="{00000000-0005-0000-0000-0000716C0000}"/>
    <cellStyle name="Normal 39 2 2 5" xfId="5960" xr:uid="{00000000-0005-0000-0000-0000726C0000}"/>
    <cellStyle name="Normal 39 2 2 5 2" xfId="8129" xr:uid="{00000000-0005-0000-0000-0000736C0000}"/>
    <cellStyle name="Normal 39 2 2 5 2 2" xfId="16372" xr:uid="{00000000-0005-0000-0000-0000746C0000}"/>
    <cellStyle name="Normal 39 2 2 5 2 2 2" xfId="32398" xr:uid="{00000000-0005-0000-0000-0000756C0000}"/>
    <cellStyle name="Normal 39 2 2 5 2 3" xfId="32399" xr:uid="{00000000-0005-0000-0000-0000766C0000}"/>
    <cellStyle name="Normal 39 2 2 5 2 4" xfId="32397" xr:uid="{00000000-0005-0000-0000-0000776C0000}"/>
    <cellStyle name="Normal 39 2 2 5 3" xfId="14399" xr:uid="{00000000-0005-0000-0000-0000786C0000}"/>
    <cellStyle name="Normal 39 2 2 5 3 2" xfId="32400" xr:uid="{00000000-0005-0000-0000-0000796C0000}"/>
    <cellStyle name="Normal 39 2 2 5 4" xfId="32401" xr:uid="{00000000-0005-0000-0000-00007A6C0000}"/>
    <cellStyle name="Normal 39 2 2 5 5" xfId="32402" xr:uid="{00000000-0005-0000-0000-00007B6C0000}"/>
    <cellStyle name="Normal 39 2 2 6" xfId="8120" xr:uid="{00000000-0005-0000-0000-00007C6C0000}"/>
    <cellStyle name="Normal 39 2 2 6 2" xfId="16363" xr:uid="{00000000-0005-0000-0000-00007D6C0000}"/>
    <cellStyle name="Normal 39 2 2 6 2 2" xfId="32404" xr:uid="{00000000-0005-0000-0000-00007E6C0000}"/>
    <cellStyle name="Normal 39 2 2 6 3" xfId="32405" xr:uid="{00000000-0005-0000-0000-00007F6C0000}"/>
    <cellStyle name="Normal 39 2 2 6 4" xfId="32403" xr:uid="{00000000-0005-0000-0000-0000806C0000}"/>
    <cellStyle name="Normal 39 2 2 7" xfId="14390" xr:uid="{00000000-0005-0000-0000-0000816C0000}"/>
    <cellStyle name="Normal 39 2 2 7 2" xfId="32406" xr:uid="{00000000-0005-0000-0000-0000826C0000}"/>
    <cellStyle name="Normal 39 2 2 8" xfId="32407" xr:uid="{00000000-0005-0000-0000-0000836C0000}"/>
    <cellStyle name="Normal 39 2 2 9" xfId="32408" xr:uid="{00000000-0005-0000-0000-0000846C0000}"/>
    <cellStyle name="Normal 39 2 3" xfId="5961" xr:uid="{00000000-0005-0000-0000-0000856C0000}"/>
    <cellStyle name="Normal 39 2 3 2" xfId="5962" xr:uid="{00000000-0005-0000-0000-0000866C0000}"/>
    <cellStyle name="Normal 39 2 3 2 2" xfId="5963" xr:uid="{00000000-0005-0000-0000-0000876C0000}"/>
    <cellStyle name="Normal 39 2 3 2 2 2" xfId="8132" xr:uid="{00000000-0005-0000-0000-0000886C0000}"/>
    <cellStyle name="Normal 39 2 3 2 2 2 2" xfId="16375" xr:uid="{00000000-0005-0000-0000-0000896C0000}"/>
    <cellStyle name="Normal 39 2 3 2 2 2 2 2" xfId="32410" xr:uid="{00000000-0005-0000-0000-00008A6C0000}"/>
    <cellStyle name="Normal 39 2 3 2 2 2 3" xfId="32411" xr:uid="{00000000-0005-0000-0000-00008B6C0000}"/>
    <cellStyle name="Normal 39 2 3 2 2 2 4" xfId="32409" xr:uid="{00000000-0005-0000-0000-00008C6C0000}"/>
    <cellStyle name="Normal 39 2 3 2 2 3" xfId="14402" xr:uid="{00000000-0005-0000-0000-00008D6C0000}"/>
    <cellStyle name="Normal 39 2 3 2 2 3 2" xfId="32412" xr:uid="{00000000-0005-0000-0000-00008E6C0000}"/>
    <cellStyle name="Normal 39 2 3 2 2 4" xfId="32413" xr:uid="{00000000-0005-0000-0000-00008F6C0000}"/>
    <cellStyle name="Normal 39 2 3 2 2 5" xfId="32414" xr:uid="{00000000-0005-0000-0000-0000906C0000}"/>
    <cellStyle name="Normal 39 2 3 2 3" xfId="8131" xr:uid="{00000000-0005-0000-0000-0000916C0000}"/>
    <cellStyle name="Normal 39 2 3 2 3 2" xfId="16374" xr:uid="{00000000-0005-0000-0000-0000926C0000}"/>
    <cellStyle name="Normal 39 2 3 2 3 2 2" xfId="32416" xr:uid="{00000000-0005-0000-0000-0000936C0000}"/>
    <cellStyle name="Normal 39 2 3 2 3 3" xfId="32417" xr:uid="{00000000-0005-0000-0000-0000946C0000}"/>
    <cellStyle name="Normal 39 2 3 2 3 4" xfId="32415" xr:uid="{00000000-0005-0000-0000-0000956C0000}"/>
    <cellStyle name="Normal 39 2 3 2 4" xfId="14401" xr:uid="{00000000-0005-0000-0000-0000966C0000}"/>
    <cellStyle name="Normal 39 2 3 2 4 2" xfId="32418" xr:uid="{00000000-0005-0000-0000-0000976C0000}"/>
    <cellStyle name="Normal 39 2 3 2 5" xfId="32419" xr:uid="{00000000-0005-0000-0000-0000986C0000}"/>
    <cellStyle name="Normal 39 2 3 2 6" xfId="32420" xr:uid="{00000000-0005-0000-0000-0000996C0000}"/>
    <cellStyle name="Normal 39 2 3 3" xfId="5964" xr:uid="{00000000-0005-0000-0000-00009A6C0000}"/>
    <cellStyle name="Normal 39 2 3 3 2" xfId="8133" xr:uid="{00000000-0005-0000-0000-00009B6C0000}"/>
    <cellStyle name="Normal 39 2 3 3 2 2" xfId="16376" xr:uid="{00000000-0005-0000-0000-00009C6C0000}"/>
    <cellStyle name="Normal 39 2 3 3 2 2 2" xfId="32422" xr:uid="{00000000-0005-0000-0000-00009D6C0000}"/>
    <cellStyle name="Normal 39 2 3 3 2 3" xfId="32423" xr:uid="{00000000-0005-0000-0000-00009E6C0000}"/>
    <cellStyle name="Normal 39 2 3 3 2 4" xfId="32421" xr:uid="{00000000-0005-0000-0000-00009F6C0000}"/>
    <cellStyle name="Normal 39 2 3 3 3" xfId="14403" xr:uid="{00000000-0005-0000-0000-0000A06C0000}"/>
    <cellStyle name="Normal 39 2 3 3 3 2" xfId="32424" xr:uid="{00000000-0005-0000-0000-0000A16C0000}"/>
    <cellStyle name="Normal 39 2 3 3 4" xfId="32425" xr:uid="{00000000-0005-0000-0000-0000A26C0000}"/>
    <cellStyle name="Normal 39 2 3 3 5" xfId="32426" xr:uid="{00000000-0005-0000-0000-0000A36C0000}"/>
    <cellStyle name="Normal 39 2 3 4" xfId="8130" xr:uid="{00000000-0005-0000-0000-0000A46C0000}"/>
    <cellStyle name="Normal 39 2 3 4 2" xfId="16373" xr:uid="{00000000-0005-0000-0000-0000A56C0000}"/>
    <cellStyle name="Normal 39 2 3 4 2 2" xfId="32428" xr:uid="{00000000-0005-0000-0000-0000A66C0000}"/>
    <cellStyle name="Normal 39 2 3 4 3" xfId="32429" xr:uid="{00000000-0005-0000-0000-0000A76C0000}"/>
    <cellStyle name="Normal 39 2 3 4 4" xfId="32427" xr:uid="{00000000-0005-0000-0000-0000A86C0000}"/>
    <cellStyle name="Normal 39 2 3 5" xfId="14400" xr:uid="{00000000-0005-0000-0000-0000A96C0000}"/>
    <cellStyle name="Normal 39 2 3 5 2" xfId="32430" xr:uid="{00000000-0005-0000-0000-0000AA6C0000}"/>
    <cellStyle name="Normal 39 2 3 6" xfId="32431" xr:uid="{00000000-0005-0000-0000-0000AB6C0000}"/>
    <cellStyle name="Normal 39 2 3 7" xfId="32432" xr:uid="{00000000-0005-0000-0000-0000AC6C0000}"/>
    <cellStyle name="Normal 39 2 4" xfId="5965" xr:uid="{00000000-0005-0000-0000-0000AD6C0000}"/>
    <cellStyle name="Normal 39 2 4 2" xfId="5966" xr:uid="{00000000-0005-0000-0000-0000AE6C0000}"/>
    <cellStyle name="Normal 39 2 4 2 2" xfId="8135" xr:uid="{00000000-0005-0000-0000-0000AF6C0000}"/>
    <cellStyle name="Normal 39 2 4 2 2 2" xfId="16378" xr:uid="{00000000-0005-0000-0000-0000B06C0000}"/>
    <cellStyle name="Normal 39 2 4 2 2 2 2" xfId="32434" xr:uid="{00000000-0005-0000-0000-0000B16C0000}"/>
    <cellStyle name="Normal 39 2 4 2 2 3" xfId="32435" xr:uid="{00000000-0005-0000-0000-0000B26C0000}"/>
    <cellStyle name="Normal 39 2 4 2 2 4" xfId="32433" xr:uid="{00000000-0005-0000-0000-0000B36C0000}"/>
    <cellStyle name="Normal 39 2 4 2 3" xfId="14405" xr:uid="{00000000-0005-0000-0000-0000B46C0000}"/>
    <cellStyle name="Normal 39 2 4 2 3 2" xfId="32436" xr:uid="{00000000-0005-0000-0000-0000B56C0000}"/>
    <cellStyle name="Normal 39 2 4 2 4" xfId="32437" xr:uid="{00000000-0005-0000-0000-0000B66C0000}"/>
    <cellStyle name="Normal 39 2 4 2 5" xfId="32438" xr:uid="{00000000-0005-0000-0000-0000B76C0000}"/>
    <cellStyle name="Normal 39 2 4 3" xfId="8134" xr:uid="{00000000-0005-0000-0000-0000B86C0000}"/>
    <cellStyle name="Normal 39 2 4 3 2" xfId="16377" xr:uid="{00000000-0005-0000-0000-0000B96C0000}"/>
    <cellStyle name="Normal 39 2 4 3 2 2" xfId="32440" xr:uid="{00000000-0005-0000-0000-0000BA6C0000}"/>
    <cellStyle name="Normal 39 2 4 3 3" xfId="32441" xr:uid="{00000000-0005-0000-0000-0000BB6C0000}"/>
    <cellStyle name="Normal 39 2 4 3 4" xfId="32439" xr:uid="{00000000-0005-0000-0000-0000BC6C0000}"/>
    <cellStyle name="Normal 39 2 4 4" xfId="14404" xr:uid="{00000000-0005-0000-0000-0000BD6C0000}"/>
    <cellStyle name="Normal 39 2 4 4 2" xfId="32442" xr:uid="{00000000-0005-0000-0000-0000BE6C0000}"/>
    <cellStyle name="Normal 39 2 4 5" xfId="32443" xr:uid="{00000000-0005-0000-0000-0000BF6C0000}"/>
    <cellStyle name="Normal 39 2 4 6" xfId="32444" xr:uid="{00000000-0005-0000-0000-0000C06C0000}"/>
    <cellStyle name="Normal 39 2 5" xfId="5967" xr:uid="{00000000-0005-0000-0000-0000C16C0000}"/>
    <cellStyle name="Normal 39 2 5 2" xfId="5968" xr:uid="{00000000-0005-0000-0000-0000C26C0000}"/>
    <cellStyle name="Normal 39 2 5 2 2" xfId="8137" xr:uid="{00000000-0005-0000-0000-0000C36C0000}"/>
    <cellStyle name="Normal 39 2 5 2 2 2" xfId="16380" xr:uid="{00000000-0005-0000-0000-0000C46C0000}"/>
    <cellStyle name="Normal 39 2 5 2 2 2 2" xfId="32446" xr:uid="{00000000-0005-0000-0000-0000C56C0000}"/>
    <cellStyle name="Normal 39 2 5 2 2 3" xfId="32447" xr:uid="{00000000-0005-0000-0000-0000C66C0000}"/>
    <cellStyle name="Normal 39 2 5 2 2 4" xfId="32445" xr:uid="{00000000-0005-0000-0000-0000C76C0000}"/>
    <cellStyle name="Normal 39 2 5 2 3" xfId="14407" xr:uid="{00000000-0005-0000-0000-0000C86C0000}"/>
    <cellStyle name="Normal 39 2 5 2 3 2" xfId="32448" xr:uid="{00000000-0005-0000-0000-0000C96C0000}"/>
    <cellStyle name="Normal 39 2 5 2 4" xfId="32449" xr:uid="{00000000-0005-0000-0000-0000CA6C0000}"/>
    <cellStyle name="Normal 39 2 5 2 5" xfId="32450" xr:uid="{00000000-0005-0000-0000-0000CB6C0000}"/>
    <cellStyle name="Normal 39 2 5 3" xfId="8136" xr:uid="{00000000-0005-0000-0000-0000CC6C0000}"/>
    <cellStyle name="Normal 39 2 5 3 2" xfId="16379" xr:uid="{00000000-0005-0000-0000-0000CD6C0000}"/>
    <cellStyle name="Normal 39 2 5 3 2 2" xfId="32452" xr:uid="{00000000-0005-0000-0000-0000CE6C0000}"/>
    <cellStyle name="Normal 39 2 5 3 3" xfId="32453" xr:uid="{00000000-0005-0000-0000-0000CF6C0000}"/>
    <cellStyle name="Normal 39 2 5 3 4" xfId="32451" xr:uid="{00000000-0005-0000-0000-0000D06C0000}"/>
    <cellStyle name="Normal 39 2 5 4" xfId="14406" xr:uid="{00000000-0005-0000-0000-0000D16C0000}"/>
    <cellStyle name="Normal 39 2 5 4 2" xfId="32454" xr:uid="{00000000-0005-0000-0000-0000D26C0000}"/>
    <cellStyle name="Normal 39 2 5 5" xfId="32455" xr:uid="{00000000-0005-0000-0000-0000D36C0000}"/>
    <cellStyle name="Normal 39 2 5 6" xfId="32456" xr:uid="{00000000-0005-0000-0000-0000D46C0000}"/>
    <cellStyle name="Normal 39 2 6" xfId="5969" xr:uid="{00000000-0005-0000-0000-0000D56C0000}"/>
    <cellStyle name="Normal 39 2 6 2" xfId="8138" xr:uid="{00000000-0005-0000-0000-0000D66C0000}"/>
    <cellStyle name="Normal 39 2 6 2 2" xfId="16381" xr:uid="{00000000-0005-0000-0000-0000D76C0000}"/>
    <cellStyle name="Normal 39 2 6 2 2 2" xfId="32458" xr:uid="{00000000-0005-0000-0000-0000D86C0000}"/>
    <cellStyle name="Normal 39 2 6 2 3" xfId="32459" xr:uid="{00000000-0005-0000-0000-0000D96C0000}"/>
    <cellStyle name="Normal 39 2 6 2 4" xfId="32457" xr:uid="{00000000-0005-0000-0000-0000DA6C0000}"/>
    <cellStyle name="Normal 39 2 6 3" xfId="14408" xr:uid="{00000000-0005-0000-0000-0000DB6C0000}"/>
    <cellStyle name="Normal 39 2 6 3 2" xfId="32460" xr:uid="{00000000-0005-0000-0000-0000DC6C0000}"/>
    <cellStyle name="Normal 39 2 6 4" xfId="32461" xr:uid="{00000000-0005-0000-0000-0000DD6C0000}"/>
    <cellStyle name="Normal 39 2 6 5" xfId="32462" xr:uid="{00000000-0005-0000-0000-0000DE6C0000}"/>
    <cellStyle name="Normal 39 2 7" xfId="8119" xr:uid="{00000000-0005-0000-0000-0000DF6C0000}"/>
    <cellStyle name="Normal 39 2 7 2" xfId="16362" xr:uid="{00000000-0005-0000-0000-0000E06C0000}"/>
    <cellStyle name="Normal 39 2 7 2 2" xfId="32464" xr:uid="{00000000-0005-0000-0000-0000E16C0000}"/>
    <cellStyle name="Normal 39 2 7 3" xfId="32465" xr:uid="{00000000-0005-0000-0000-0000E26C0000}"/>
    <cellStyle name="Normal 39 2 7 4" xfId="32463" xr:uid="{00000000-0005-0000-0000-0000E36C0000}"/>
    <cellStyle name="Normal 39 2 8" xfId="14389" xr:uid="{00000000-0005-0000-0000-0000E46C0000}"/>
    <cellStyle name="Normal 39 2 8 2" xfId="32466" xr:uid="{00000000-0005-0000-0000-0000E56C0000}"/>
    <cellStyle name="Normal 39 2 9" xfId="32467" xr:uid="{00000000-0005-0000-0000-0000E66C0000}"/>
    <cellStyle name="Normal 39 3" xfId="5970" xr:uid="{00000000-0005-0000-0000-0000E76C0000}"/>
    <cellStyle name="Normal 39 3 2" xfId="5971" xr:uid="{00000000-0005-0000-0000-0000E86C0000}"/>
    <cellStyle name="Normal 39 3 2 2" xfId="5972" xr:uid="{00000000-0005-0000-0000-0000E96C0000}"/>
    <cellStyle name="Normal 39 3 2 2 2" xfId="5973" xr:uid="{00000000-0005-0000-0000-0000EA6C0000}"/>
    <cellStyle name="Normal 39 3 2 2 2 2" xfId="8142" xr:uid="{00000000-0005-0000-0000-0000EB6C0000}"/>
    <cellStyle name="Normal 39 3 2 2 2 2 2" xfId="16385" xr:uid="{00000000-0005-0000-0000-0000EC6C0000}"/>
    <cellStyle name="Normal 39 3 2 2 2 2 2 2" xfId="32469" xr:uid="{00000000-0005-0000-0000-0000ED6C0000}"/>
    <cellStyle name="Normal 39 3 2 2 2 2 3" xfId="32470" xr:uid="{00000000-0005-0000-0000-0000EE6C0000}"/>
    <cellStyle name="Normal 39 3 2 2 2 2 4" xfId="32468" xr:uid="{00000000-0005-0000-0000-0000EF6C0000}"/>
    <cellStyle name="Normal 39 3 2 2 2 3" xfId="14412" xr:uid="{00000000-0005-0000-0000-0000F06C0000}"/>
    <cellStyle name="Normal 39 3 2 2 2 3 2" xfId="32471" xr:uid="{00000000-0005-0000-0000-0000F16C0000}"/>
    <cellStyle name="Normal 39 3 2 2 2 4" xfId="32472" xr:uid="{00000000-0005-0000-0000-0000F26C0000}"/>
    <cellStyle name="Normal 39 3 2 2 2 5" xfId="32473" xr:uid="{00000000-0005-0000-0000-0000F36C0000}"/>
    <cellStyle name="Normal 39 3 2 2 3" xfId="8141" xr:uid="{00000000-0005-0000-0000-0000F46C0000}"/>
    <cellStyle name="Normal 39 3 2 2 3 2" xfId="16384" xr:uid="{00000000-0005-0000-0000-0000F56C0000}"/>
    <cellStyle name="Normal 39 3 2 2 3 2 2" xfId="32475" xr:uid="{00000000-0005-0000-0000-0000F66C0000}"/>
    <cellStyle name="Normal 39 3 2 2 3 3" xfId="32476" xr:uid="{00000000-0005-0000-0000-0000F76C0000}"/>
    <cellStyle name="Normal 39 3 2 2 3 4" xfId="32474" xr:uid="{00000000-0005-0000-0000-0000F86C0000}"/>
    <cellStyle name="Normal 39 3 2 2 4" xfId="14411" xr:uid="{00000000-0005-0000-0000-0000F96C0000}"/>
    <cellStyle name="Normal 39 3 2 2 4 2" xfId="32477" xr:uid="{00000000-0005-0000-0000-0000FA6C0000}"/>
    <cellStyle name="Normal 39 3 2 2 5" xfId="32478" xr:uid="{00000000-0005-0000-0000-0000FB6C0000}"/>
    <cellStyle name="Normal 39 3 2 2 6" xfId="32479" xr:uid="{00000000-0005-0000-0000-0000FC6C0000}"/>
    <cellStyle name="Normal 39 3 2 3" xfId="5974" xr:uid="{00000000-0005-0000-0000-0000FD6C0000}"/>
    <cellStyle name="Normal 39 3 2 3 2" xfId="8143" xr:uid="{00000000-0005-0000-0000-0000FE6C0000}"/>
    <cellStyle name="Normal 39 3 2 3 2 2" xfId="16386" xr:uid="{00000000-0005-0000-0000-0000FF6C0000}"/>
    <cellStyle name="Normal 39 3 2 3 2 2 2" xfId="32481" xr:uid="{00000000-0005-0000-0000-0000006D0000}"/>
    <cellStyle name="Normal 39 3 2 3 2 3" xfId="32482" xr:uid="{00000000-0005-0000-0000-0000016D0000}"/>
    <cellStyle name="Normal 39 3 2 3 2 4" xfId="32480" xr:uid="{00000000-0005-0000-0000-0000026D0000}"/>
    <cellStyle name="Normal 39 3 2 3 3" xfId="14413" xr:uid="{00000000-0005-0000-0000-0000036D0000}"/>
    <cellStyle name="Normal 39 3 2 3 3 2" xfId="32483" xr:uid="{00000000-0005-0000-0000-0000046D0000}"/>
    <cellStyle name="Normal 39 3 2 3 4" xfId="32484" xr:uid="{00000000-0005-0000-0000-0000056D0000}"/>
    <cellStyle name="Normal 39 3 2 3 5" xfId="32485" xr:uid="{00000000-0005-0000-0000-0000066D0000}"/>
    <cellStyle name="Normal 39 3 2 4" xfId="8140" xr:uid="{00000000-0005-0000-0000-0000076D0000}"/>
    <cellStyle name="Normal 39 3 2 4 2" xfId="16383" xr:uid="{00000000-0005-0000-0000-0000086D0000}"/>
    <cellStyle name="Normal 39 3 2 4 2 2" xfId="32487" xr:uid="{00000000-0005-0000-0000-0000096D0000}"/>
    <cellStyle name="Normal 39 3 2 4 3" xfId="32488" xr:uid="{00000000-0005-0000-0000-00000A6D0000}"/>
    <cellStyle name="Normal 39 3 2 4 4" xfId="32486" xr:uid="{00000000-0005-0000-0000-00000B6D0000}"/>
    <cellStyle name="Normal 39 3 2 5" xfId="14410" xr:uid="{00000000-0005-0000-0000-00000C6D0000}"/>
    <cellStyle name="Normal 39 3 2 5 2" xfId="32489" xr:uid="{00000000-0005-0000-0000-00000D6D0000}"/>
    <cellStyle name="Normal 39 3 2 6" xfId="32490" xr:uid="{00000000-0005-0000-0000-00000E6D0000}"/>
    <cellStyle name="Normal 39 3 2 7" xfId="32491" xr:uid="{00000000-0005-0000-0000-00000F6D0000}"/>
    <cellStyle name="Normal 39 3 3" xfId="5975" xr:uid="{00000000-0005-0000-0000-0000106D0000}"/>
    <cellStyle name="Normal 39 3 3 2" xfId="5976" xr:uid="{00000000-0005-0000-0000-0000116D0000}"/>
    <cellStyle name="Normal 39 3 3 2 2" xfId="8145" xr:uid="{00000000-0005-0000-0000-0000126D0000}"/>
    <cellStyle name="Normal 39 3 3 2 2 2" xfId="16388" xr:uid="{00000000-0005-0000-0000-0000136D0000}"/>
    <cellStyle name="Normal 39 3 3 2 2 2 2" xfId="32493" xr:uid="{00000000-0005-0000-0000-0000146D0000}"/>
    <cellStyle name="Normal 39 3 3 2 2 3" xfId="32494" xr:uid="{00000000-0005-0000-0000-0000156D0000}"/>
    <cellStyle name="Normal 39 3 3 2 2 4" xfId="32492" xr:uid="{00000000-0005-0000-0000-0000166D0000}"/>
    <cellStyle name="Normal 39 3 3 2 3" xfId="14415" xr:uid="{00000000-0005-0000-0000-0000176D0000}"/>
    <cellStyle name="Normal 39 3 3 2 3 2" xfId="32495" xr:uid="{00000000-0005-0000-0000-0000186D0000}"/>
    <cellStyle name="Normal 39 3 3 2 4" xfId="32496" xr:uid="{00000000-0005-0000-0000-0000196D0000}"/>
    <cellStyle name="Normal 39 3 3 2 5" xfId="32497" xr:uid="{00000000-0005-0000-0000-00001A6D0000}"/>
    <cellStyle name="Normal 39 3 3 3" xfId="8144" xr:uid="{00000000-0005-0000-0000-00001B6D0000}"/>
    <cellStyle name="Normal 39 3 3 3 2" xfId="16387" xr:uid="{00000000-0005-0000-0000-00001C6D0000}"/>
    <cellStyle name="Normal 39 3 3 3 2 2" xfId="32499" xr:uid="{00000000-0005-0000-0000-00001D6D0000}"/>
    <cellStyle name="Normal 39 3 3 3 3" xfId="32500" xr:uid="{00000000-0005-0000-0000-00001E6D0000}"/>
    <cellStyle name="Normal 39 3 3 3 4" xfId="32498" xr:uid="{00000000-0005-0000-0000-00001F6D0000}"/>
    <cellStyle name="Normal 39 3 3 4" xfId="14414" xr:uid="{00000000-0005-0000-0000-0000206D0000}"/>
    <cellStyle name="Normal 39 3 3 4 2" xfId="32501" xr:uid="{00000000-0005-0000-0000-0000216D0000}"/>
    <cellStyle name="Normal 39 3 3 5" xfId="32502" xr:uid="{00000000-0005-0000-0000-0000226D0000}"/>
    <cellStyle name="Normal 39 3 3 6" xfId="32503" xr:uid="{00000000-0005-0000-0000-0000236D0000}"/>
    <cellStyle name="Normal 39 3 4" xfId="5977" xr:uid="{00000000-0005-0000-0000-0000246D0000}"/>
    <cellStyle name="Normal 39 3 4 2" xfId="5978" xr:uid="{00000000-0005-0000-0000-0000256D0000}"/>
    <cellStyle name="Normal 39 3 4 2 2" xfId="8147" xr:uid="{00000000-0005-0000-0000-0000266D0000}"/>
    <cellStyle name="Normal 39 3 4 2 2 2" xfId="16390" xr:uid="{00000000-0005-0000-0000-0000276D0000}"/>
    <cellStyle name="Normal 39 3 4 2 2 2 2" xfId="32505" xr:uid="{00000000-0005-0000-0000-0000286D0000}"/>
    <cellStyle name="Normal 39 3 4 2 2 3" xfId="32506" xr:uid="{00000000-0005-0000-0000-0000296D0000}"/>
    <cellStyle name="Normal 39 3 4 2 2 4" xfId="32504" xr:uid="{00000000-0005-0000-0000-00002A6D0000}"/>
    <cellStyle name="Normal 39 3 4 2 3" xfId="14417" xr:uid="{00000000-0005-0000-0000-00002B6D0000}"/>
    <cellStyle name="Normal 39 3 4 2 3 2" xfId="32507" xr:uid="{00000000-0005-0000-0000-00002C6D0000}"/>
    <cellStyle name="Normal 39 3 4 2 4" xfId="32508" xr:uid="{00000000-0005-0000-0000-00002D6D0000}"/>
    <cellStyle name="Normal 39 3 4 2 5" xfId="32509" xr:uid="{00000000-0005-0000-0000-00002E6D0000}"/>
    <cellStyle name="Normal 39 3 4 3" xfId="8146" xr:uid="{00000000-0005-0000-0000-00002F6D0000}"/>
    <cellStyle name="Normal 39 3 4 3 2" xfId="16389" xr:uid="{00000000-0005-0000-0000-0000306D0000}"/>
    <cellStyle name="Normal 39 3 4 3 2 2" xfId="32511" xr:uid="{00000000-0005-0000-0000-0000316D0000}"/>
    <cellStyle name="Normal 39 3 4 3 3" xfId="32512" xr:uid="{00000000-0005-0000-0000-0000326D0000}"/>
    <cellStyle name="Normal 39 3 4 3 4" xfId="32510" xr:uid="{00000000-0005-0000-0000-0000336D0000}"/>
    <cellStyle name="Normal 39 3 4 4" xfId="14416" xr:uid="{00000000-0005-0000-0000-0000346D0000}"/>
    <cellStyle name="Normal 39 3 4 4 2" xfId="32513" xr:uid="{00000000-0005-0000-0000-0000356D0000}"/>
    <cellStyle name="Normal 39 3 4 5" xfId="32514" xr:uid="{00000000-0005-0000-0000-0000366D0000}"/>
    <cellStyle name="Normal 39 3 4 6" xfId="32515" xr:uid="{00000000-0005-0000-0000-0000376D0000}"/>
    <cellStyle name="Normal 39 3 5" xfId="5979" xr:uid="{00000000-0005-0000-0000-0000386D0000}"/>
    <cellStyle name="Normal 39 3 5 2" xfId="8148" xr:uid="{00000000-0005-0000-0000-0000396D0000}"/>
    <cellStyle name="Normal 39 3 5 2 2" xfId="16391" xr:uid="{00000000-0005-0000-0000-00003A6D0000}"/>
    <cellStyle name="Normal 39 3 5 2 2 2" xfId="32517" xr:uid="{00000000-0005-0000-0000-00003B6D0000}"/>
    <cellStyle name="Normal 39 3 5 2 3" xfId="32518" xr:uid="{00000000-0005-0000-0000-00003C6D0000}"/>
    <cellStyle name="Normal 39 3 5 2 4" xfId="32516" xr:uid="{00000000-0005-0000-0000-00003D6D0000}"/>
    <cellStyle name="Normal 39 3 5 3" xfId="14418" xr:uid="{00000000-0005-0000-0000-00003E6D0000}"/>
    <cellStyle name="Normal 39 3 5 3 2" xfId="32519" xr:uid="{00000000-0005-0000-0000-00003F6D0000}"/>
    <cellStyle name="Normal 39 3 5 4" xfId="32520" xr:uid="{00000000-0005-0000-0000-0000406D0000}"/>
    <cellStyle name="Normal 39 3 5 5" xfId="32521" xr:uid="{00000000-0005-0000-0000-0000416D0000}"/>
    <cellStyle name="Normal 39 3 6" xfId="8139" xr:uid="{00000000-0005-0000-0000-0000426D0000}"/>
    <cellStyle name="Normal 39 3 6 2" xfId="16382" xr:uid="{00000000-0005-0000-0000-0000436D0000}"/>
    <cellStyle name="Normal 39 3 6 2 2" xfId="32523" xr:uid="{00000000-0005-0000-0000-0000446D0000}"/>
    <cellStyle name="Normal 39 3 6 3" xfId="32524" xr:uid="{00000000-0005-0000-0000-0000456D0000}"/>
    <cellStyle name="Normal 39 3 6 4" xfId="32522" xr:uid="{00000000-0005-0000-0000-0000466D0000}"/>
    <cellStyle name="Normal 39 3 7" xfId="14409" xr:uid="{00000000-0005-0000-0000-0000476D0000}"/>
    <cellStyle name="Normal 39 3 7 2" xfId="32525" xr:uid="{00000000-0005-0000-0000-0000486D0000}"/>
    <cellStyle name="Normal 39 3 8" xfId="32526" xr:uid="{00000000-0005-0000-0000-0000496D0000}"/>
    <cellStyle name="Normal 39 3 9" xfId="32527" xr:uid="{00000000-0005-0000-0000-00004A6D0000}"/>
    <cellStyle name="Normal 39 4" xfId="5980" xr:uid="{00000000-0005-0000-0000-00004B6D0000}"/>
    <cellStyle name="Normal 39 4 2" xfId="5981" xr:uid="{00000000-0005-0000-0000-00004C6D0000}"/>
    <cellStyle name="Normal 39 4 2 2" xfId="5982" xr:uid="{00000000-0005-0000-0000-00004D6D0000}"/>
    <cellStyle name="Normal 39 4 2 2 2" xfId="8151" xr:uid="{00000000-0005-0000-0000-00004E6D0000}"/>
    <cellStyle name="Normal 39 4 2 2 2 2" xfId="16394" xr:uid="{00000000-0005-0000-0000-00004F6D0000}"/>
    <cellStyle name="Normal 39 4 2 2 2 2 2" xfId="32529" xr:uid="{00000000-0005-0000-0000-0000506D0000}"/>
    <cellStyle name="Normal 39 4 2 2 2 3" xfId="32530" xr:uid="{00000000-0005-0000-0000-0000516D0000}"/>
    <cellStyle name="Normal 39 4 2 2 2 4" xfId="32528" xr:uid="{00000000-0005-0000-0000-0000526D0000}"/>
    <cellStyle name="Normal 39 4 2 2 3" xfId="14421" xr:uid="{00000000-0005-0000-0000-0000536D0000}"/>
    <cellStyle name="Normal 39 4 2 2 3 2" xfId="32531" xr:uid="{00000000-0005-0000-0000-0000546D0000}"/>
    <cellStyle name="Normal 39 4 2 2 4" xfId="32532" xr:uid="{00000000-0005-0000-0000-0000556D0000}"/>
    <cellStyle name="Normal 39 4 2 2 5" xfId="32533" xr:uid="{00000000-0005-0000-0000-0000566D0000}"/>
    <cellStyle name="Normal 39 4 2 3" xfId="8150" xr:uid="{00000000-0005-0000-0000-0000576D0000}"/>
    <cellStyle name="Normal 39 4 2 3 2" xfId="16393" xr:uid="{00000000-0005-0000-0000-0000586D0000}"/>
    <cellStyle name="Normal 39 4 2 3 2 2" xfId="32535" xr:uid="{00000000-0005-0000-0000-0000596D0000}"/>
    <cellStyle name="Normal 39 4 2 3 3" xfId="32536" xr:uid="{00000000-0005-0000-0000-00005A6D0000}"/>
    <cellStyle name="Normal 39 4 2 3 4" xfId="32534" xr:uid="{00000000-0005-0000-0000-00005B6D0000}"/>
    <cellStyle name="Normal 39 4 2 4" xfId="14420" xr:uid="{00000000-0005-0000-0000-00005C6D0000}"/>
    <cellStyle name="Normal 39 4 2 4 2" xfId="32537" xr:uid="{00000000-0005-0000-0000-00005D6D0000}"/>
    <cellStyle name="Normal 39 4 2 5" xfId="32538" xr:uid="{00000000-0005-0000-0000-00005E6D0000}"/>
    <cellStyle name="Normal 39 4 2 6" xfId="32539" xr:uid="{00000000-0005-0000-0000-00005F6D0000}"/>
    <cellStyle name="Normal 39 4 3" xfId="5983" xr:uid="{00000000-0005-0000-0000-0000606D0000}"/>
    <cellStyle name="Normal 39 4 3 2" xfId="8152" xr:uid="{00000000-0005-0000-0000-0000616D0000}"/>
    <cellStyle name="Normal 39 4 3 2 2" xfId="16395" xr:uid="{00000000-0005-0000-0000-0000626D0000}"/>
    <cellStyle name="Normal 39 4 3 2 2 2" xfId="32541" xr:uid="{00000000-0005-0000-0000-0000636D0000}"/>
    <cellStyle name="Normal 39 4 3 2 3" xfId="32542" xr:uid="{00000000-0005-0000-0000-0000646D0000}"/>
    <cellStyle name="Normal 39 4 3 2 4" xfId="32540" xr:uid="{00000000-0005-0000-0000-0000656D0000}"/>
    <cellStyle name="Normal 39 4 3 3" xfId="14422" xr:uid="{00000000-0005-0000-0000-0000666D0000}"/>
    <cellStyle name="Normal 39 4 3 3 2" xfId="32543" xr:uid="{00000000-0005-0000-0000-0000676D0000}"/>
    <cellStyle name="Normal 39 4 3 4" xfId="32544" xr:uid="{00000000-0005-0000-0000-0000686D0000}"/>
    <cellStyle name="Normal 39 4 3 5" xfId="32545" xr:uid="{00000000-0005-0000-0000-0000696D0000}"/>
    <cellStyle name="Normal 39 4 4" xfId="8149" xr:uid="{00000000-0005-0000-0000-00006A6D0000}"/>
    <cellStyle name="Normal 39 4 4 2" xfId="16392" xr:uid="{00000000-0005-0000-0000-00006B6D0000}"/>
    <cellStyle name="Normal 39 4 4 2 2" xfId="32547" xr:uid="{00000000-0005-0000-0000-00006C6D0000}"/>
    <cellStyle name="Normal 39 4 4 3" xfId="32548" xr:uid="{00000000-0005-0000-0000-00006D6D0000}"/>
    <cellStyle name="Normal 39 4 4 4" xfId="32546" xr:uid="{00000000-0005-0000-0000-00006E6D0000}"/>
    <cellStyle name="Normal 39 4 5" xfId="14419" xr:uid="{00000000-0005-0000-0000-00006F6D0000}"/>
    <cellStyle name="Normal 39 4 5 2" xfId="32549" xr:uid="{00000000-0005-0000-0000-0000706D0000}"/>
    <cellStyle name="Normal 39 4 6" xfId="32550" xr:uid="{00000000-0005-0000-0000-0000716D0000}"/>
    <cellStyle name="Normal 39 4 7" xfId="32551" xr:uid="{00000000-0005-0000-0000-0000726D0000}"/>
    <cellStyle name="Normal 39 5" xfId="5984" xr:uid="{00000000-0005-0000-0000-0000736D0000}"/>
    <cellStyle name="Normal 39 5 2" xfId="5985" xr:uid="{00000000-0005-0000-0000-0000746D0000}"/>
    <cellStyle name="Normal 39 5 2 2" xfId="8154" xr:uid="{00000000-0005-0000-0000-0000756D0000}"/>
    <cellStyle name="Normal 39 5 2 2 2" xfId="16397" xr:uid="{00000000-0005-0000-0000-0000766D0000}"/>
    <cellStyle name="Normal 39 5 2 2 2 2" xfId="32553" xr:uid="{00000000-0005-0000-0000-0000776D0000}"/>
    <cellStyle name="Normal 39 5 2 2 3" xfId="32554" xr:uid="{00000000-0005-0000-0000-0000786D0000}"/>
    <cellStyle name="Normal 39 5 2 2 4" xfId="32552" xr:uid="{00000000-0005-0000-0000-0000796D0000}"/>
    <cellStyle name="Normal 39 5 2 3" xfId="14424" xr:uid="{00000000-0005-0000-0000-00007A6D0000}"/>
    <cellStyle name="Normal 39 5 2 3 2" xfId="32555" xr:uid="{00000000-0005-0000-0000-00007B6D0000}"/>
    <cellStyle name="Normal 39 5 2 4" xfId="32556" xr:uid="{00000000-0005-0000-0000-00007C6D0000}"/>
    <cellStyle name="Normal 39 5 2 5" xfId="32557" xr:uid="{00000000-0005-0000-0000-00007D6D0000}"/>
    <cellStyle name="Normal 39 5 3" xfId="8153" xr:uid="{00000000-0005-0000-0000-00007E6D0000}"/>
    <cellStyle name="Normal 39 5 3 2" xfId="16396" xr:uid="{00000000-0005-0000-0000-00007F6D0000}"/>
    <cellStyle name="Normal 39 5 3 2 2" xfId="32559" xr:uid="{00000000-0005-0000-0000-0000806D0000}"/>
    <cellStyle name="Normal 39 5 3 3" xfId="32560" xr:uid="{00000000-0005-0000-0000-0000816D0000}"/>
    <cellStyle name="Normal 39 5 3 4" xfId="32558" xr:uid="{00000000-0005-0000-0000-0000826D0000}"/>
    <cellStyle name="Normal 39 5 4" xfId="14423" xr:uid="{00000000-0005-0000-0000-0000836D0000}"/>
    <cellStyle name="Normal 39 5 4 2" xfId="32561" xr:uid="{00000000-0005-0000-0000-0000846D0000}"/>
    <cellStyle name="Normal 39 5 5" xfId="32562" xr:uid="{00000000-0005-0000-0000-0000856D0000}"/>
    <cellStyle name="Normal 39 5 6" xfId="32563" xr:uid="{00000000-0005-0000-0000-0000866D0000}"/>
    <cellStyle name="Normal 39 6" xfId="5986" xr:uid="{00000000-0005-0000-0000-0000876D0000}"/>
    <cellStyle name="Normal 39 6 2" xfId="5987" xr:uid="{00000000-0005-0000-0000-0000886D0000}"/>
    <cellStyle name="Normal 39 6 2 2" xfId="8156" xr:uid="{00000000-0005-0000-0000-0000896D0000}"/>
    <cellStyle name="Normal 39 6 2 2 2" xfId="16399" xr:uid="{00000000-0005-0000-0000-00008A6D0000}"/>
    <cellStyle name="Normal 39 6 2 2 2 2" xfId="32565" xr:uid="{00000000-0005-0000-0000-00008B6D0000}"/>
    <cellStyle name="Normal 39 6 2 2 3" xfId="32566" xr:uid="{00000000-0005-0000-0000-00008C6D0000}"/>
    <cellStyle name="Normal 39 6 2 2 4" xfId="32564" xr:uid="{00000000-0005-0000-0000-00008D6D0000}"/>
    <cellStyle name="Normal 39 6 2 3" xfId="14426" xr:uid="{00000000-0005-0000-0000-00008E6D0000}"/>
    <cellStyle name="Normal 39 6 2 3 2" xfId="32567" xr:uid="{00000000-0005-0000-0000-00008F6D0000}"/>
    <cellStyle name="Normal 39 6 2 4" xfId="32568" xr:uid="{00000000-0005-0000-0000-0000906D0000}"/>
    <cellStyle name="Normal 39 6 2 5" xfId="32569" xr:uid="{00000000-0005-0000-0000-0000916D0000}"/>
    <cellStyle name="Normal 39 6 3" xfId="8155" xr:uid="{00000000-0005-0000-0000-0000926D0000}"/>
    <cellStyle name="Normal 39 6 3 2" xfId="16398" xr:uid="{00000000-0005-0000-0000-0000936D0000}"/>
    <cellStyle name="Normal 39 6 3 2 2" xfId="32571" xr:uid="{00000000-0005-0000-0000-0000946D0000}"/>
    <cellStyle name="Normal 39 6 3 3" xfId="32572" xr:uid="{00000000-0005-0000-0000-0000956D0000}"/>
    <cellStyle name="Normal 39 6 3 4" xfId="32570" xr:uid="{00000000-0005-0000-0000-0000966D0000}"/>
    <cellStyle name="Normal 39 6 4" xfId="14425" xr:uid="{00000000-0005-0000-0000-0000976D0000}"/>
    <cellStyle name="Normal 39 6 4 2" xfId="32573" xr:uid="{00000000-0005-0000-0000-0000986D0000}"/>
    <cellStyle name="Normal 39 6 5" xfId="32574" xr:uid="{00000000-0005-0000-0000-0000996D0000}"/>
    <cellStyle name="Normal 39 6 6" xfId="32575" xr:uid="{00000000-0005-0000-0000-00009A6D0000}"/>
    <cellStyle name="Normal 39 7" xfId="5988" xr:uid="{00000000-0005-0000-0000-00009B6D0000}"/>
    <cellStyle name="Normal 39 7 2" xfId="8157" xr:uid="{00000000-0005-0000-0000-00009C6D0000}"/>
    <cellStyle name="Normal 39 7 2 2" xfId="16400" xr:uid="{00000000-0005-0000-0000-00009D6D0000}"/>
    <cellStyle name="Normal 39 7 2 2 2" xfId="32577" xr:uid="{00000000-0005-0000-0000-00009E6D0000}"/>
    <cellStyle name="Normal 39 7 2 3" xfId="32578" xr:uid="{00000000-0005-0000-0000-00009F6D0000}"/>
    <cellStyle name="Normal 39 7 2 4" xfId="32576" xr:uid="{00000000-0005-0000-0000-0000A06D0000}"/>
    <cellStyle name="Normal 39 7 3" xfId="14427" xr:uid="{00000000-0005-0000-0000-0000A16D0000}"/>
    <cellStyle name="Normal 39 7 3 2" xfId="32579" xr:uid="{00000000-0005-0000-0000-0000A26D0000}"/>
    <cellStyle name="Normal 39 7 4" xfId="32580" xr:uid="{00000000-0005-0000-0000-0000A36D0000}"/>
    <cellStyle name="Normal 39 7 5" xfId="32581" xr:uid="{00000000-0005-0000-0000-0000A46D0000}"/>
    <cellStyle name="Normal 39 8" xfId="8118" xr:uid="{00000000-0005-0000-0000-0000A56D0000}"/>
    <cellStyle name="Normal 39 8 2" xfId="16361" xr:uid="{00000000-0005-0000-0000-0000A66D0000}"/>
    <cellStyle name="Normal 39 8 2 2" xfId="32583" xr:uid="{00000000-0005-0000-0000-0000A76D0000}"/>
    <cellStyle name="Normal 39 8 3" xfId="32584" xr:uid="{00000000-0005-0000-0000-0000A86D0000}"/>
    <cellStyle name="Normal 39 8 4" xfId="32582" xr:uid="{00000000-0005-0000-0000-0000A96D0000}"/>
    <cellStyle name="Normal 39 9" xfId="9713" xr:uid="{00000000-0005-0000-0000-0000AA6D0000}"/>
    <cellStyle name="Normal 39 9 2" xfId="32586" xr:uid="{00000000-0005-0000-0000-0000AB6D0000}"/>
    <cellStyle name="Normal 39 9 3" xfId="32585" xr:uid="{00000000-0005-0000-0000-0000AC6D0000}"/>
    <cellStyle name="Normal 390" xfId="2557" xr:uid="{00000000-0005-0000-0000-0000AD6D0000}"/>
    <cellStyle name="Normal 390 2" xfId="32588" xr:uid="{00000000-0005-0000-0000-0000AE6D0000}"/>
    <cellStyle name="Normal 390 2 2" xfId="32589" xr:uid="{00000000-0005-0000-0000-0000AF6D0000}"/>
    <cellStyle name="Normal 390 2 2 2" xfId="32590" xr:uid="{00000000-0005-0000-0000-0000B06D0000}"/>
    <cellStyle name="Normal 390 2 2 3" xfId="32591" xr:uid="{00000000-0005-0000-0000-0000B16D0000}"/>
    <cellStyle name="Normal 390 2 3" xfId="32592" xr:uid="{00000000-0005-0000-0000-0000B26D0000}"/>
    <cellStyle name="Normal 390 2 3 2" xfId="32593" xr:uid="{00000000-0005-0000-0000-0000B36D0000}"/>
    <cellStyle name="Normal 390 2 4" xfId="32594" xr:uid="{00000000-0005-0000-0000-0000B46D0000}"/>
    <cellStyle name="Normal 390 2 5" xfId="32595" xr:uid="{00000000-0005-0000-0000-0000B56D0000}"/>
    <cellStyle name="Normal 390 3" xfId="32596" xr:uid="{00000000-0005-0000-0000-0000B66D0000}"/>
    <cellStyle name="Normal 390 3 2" xfId="32597" xr:uid="{00000000-0005-0000-0000-0000B76D0000}"/>
    <cellStyle name="Normal 390 3 3" xfId="32598" xr:uid="{00000000-0005-0000-0000-0000B86D0000}"/>
    <cellStyle name="Normal 390 4" xfId="32599" xr:uid="{00000000-0005-0000-0000-0000B96D0000}"/>
    <cellStyle name="Normal 390 4 2" xfId="32600" xr:uid="{00000000-0005-0000-0000-0000BA6D0000}"/>
    <cellStyle name="Normal 390 5" xfId="32601" xr:uid="{00000000-0005-0000-0000-0000BB6D0000}"/>
    <cellStyle name="Normal 390 6" xfId="32602" xr:uid="{00000000-0005-0000-0000-0000BC6D0000}"/>
    <cellStyle name="Normal 390 7" xfId="32603" xr:uid="{00000000-0005-0000-0000-0000BD6D0000}"/>
    <cellStyle name="Normal 390 8" xfId="32587" xr:uid="{00000000-0005-0000-0000-0000BE6D0000}"/>
    <cellStyle name="Normal 391" xfId="2558" xr:uid="{00000000-0005-0000-0000-0000BF6D0000}"/>
    <cellStyle name="Normal 391 2" xfId="32605" xr:uid="{00000000-0005-0000-0000-0000C06D0000}"/>
    <cellStyle name="Normal 391 2 2" xfId="32606" xr:uid="{00000000-0005-0000-0000-0000C16D0000}"/>
    <cellStyle name="Normal 391 2 2 2" xfId="32607" xr:uid="{00000000-0005-0000-0000-0000C26D0000}"/>
    <cellStyle name="Normal 391 2 2 3" xfId="32608" xr:uid="{00000000-0005-0000-0000-0000C36D0000}"/>
    <cellStyle name="Normal 391 2 3" xfId="32609" xr:uid="{00000000-0005-0000-0000-0000C46D0000}"/>
    <cellStyle name="Normal 391 2 3 2" xfId="32610" xr:uid="{00000000-0005-0000-0000-0000C56D0000}"/>
    <cellStyle name="Normal 391 2 4" xfId="32611" xr:uid="{00000000-0005-0000-0000-0000C66D0000}"/>
    <cellStyle name="Normal 391 2 5" xfId="32612" xr:uid="{00000000-0005-0000-0000-0000C76D0000}"/>
    <cellStyle name="Normal 391 3" xfId="32613" xr:uid="{00000000-0005-0000-0000-0000C86D0000}"/>
    <cellStyle name="Normal 391 3 2" xfId="32614" xr:uid="{00000000-0005-0000-0000-0000C96D0000}"/>
    <cellStyle name="Normal 391 3 3" xfId="32615" xr:uid="{00000000-0005-0000-0000-0000CA6D0000}"/>
    <cellStyle name="Normal 391 4" xfId="32616" xr:uid="{00000000-0005-0000-0000-0000CB6D0000}"/>
    <cellStyle name="Normal 391 4 2" xfId="32617" xr:uid="{00000000-0005-0000-0000-0000CC6D0000}"/>
    <cellStyle name="Normal 391 5" xfId="32618" xr:uid="{00000000-0005-0000-0000-0000CD6D0000}"/>
    <cellStyle name="Normal 391 6" xfId="32619" xr:uid="{00000000-0005-0000-0000-0000CE6D0000}"/>
    <cellStyle name="Normal 391 7" xfId="32620" xr:uid="{00000000-0005-0000-0000-0000CF6D0000}"/>
    <cellStyle name="Normal 391 8" xfId="32604" xr:uid="{00000000-0005-0000-0000-0000D06D0000}"/>
    <cellStyle name="Normal 392" xfId="2559" xr:uid="{00000000-0005-0000-0000-0000D16D0000}"/>
    <cellStyle name="Normal 392 2" xfId="32622" xr:uid="{00000000-0005-0000-0000-0000D26D0000}"/>
    <cellStyle name="Normal 392 2 2" xfId="32623" xr:uid="{00000000-0005-0000-0000-0000D36D0000}"/>
    <cellStyle name="Normal 392 2 2 2" xfId="32624" xr:uid="{00000000-0005-0000-0000-0000D46D0000}"/>
    <cellStyle name="Normal 392 2 2 3" xfId="32625" xr:uid="{00000000-0005-0000-0000-0000D56D0000}"/>
    <cellStyle name="Normal 392 2 3" xfId="32626" xr:uid="{00000000-0005-0000-0000-0000D66D0000}"/>
    <cellStyle name="Normal 392 2 3 2" xfId="32627" xr:uid="{00000000-0005-0000-0000-0000D76D0000}"/>
    <cellStyle name="Normal 392 2 4" xfId="32628" xr:uid="{00000000-0005-0000-0000-0000D86D0000}"/>
    <cellStyle name="Normal 392 2 5" xfId="32629" xr:uid="{00000000-0005-0000-0000-0000D96D0000}"/>
    <cellStyle name="Normal 392 3" xfId="32630" xr:uid="{00000000-0005-0000-0000-0000DA6D0000}"/>
    <cellStyle name="Normal 392 3 2" xfId="32631" xr:uid="{00000000-0005-0000-0000-0000DB6D0000}"/>
    <cellStyle name="Normal 392 3 3" xfId="32632" xr:uid="{00000000-0005-0000-0000-0000DC6D0000}"/>
    <cellStyle name="Normal 392 4" xfId="32633" xr:uid="{00000000-0005-0000-0000-0000DD6D0000}"/>
    <cellStyle name="Normal 392 4 2" xfId="32634" xr:uid="{00000000-0005-0000-0000-0000DE6D0000}"/>
    <cellStyle name="Normal 392 5" xfId="32635" xr:uid="{00000000-0005-0000-0000-0000DF6D0000}"/>
    <cellStyle name="Normal 392 6" xfId="32636" xr:uid="{00000000-0005-0000-0000-0000E06D0000}"/>
    <cellStyle name="Normal 392 7" xfId="32637" xr:uid="{00000000-0005-0000-0000-0000E16D0000}"/>
    <cellStyle name="Normal 392 8" xfId="32621" xr:uid="{00000000-0005-0000-0000-0000E26D0000}"/>
    <cellStyle name="Normal 393" xfId="2560" xr:uid="{00000000-0005-0000-0000-0000E36D0000}"/>
    <cellStyle name="Normal 393 2" xfId="32639" xr:uid="{00000000-0005-0000-0000-0000E46D0000}"/>
    <cellStyle name="Normal 393 2 2" xfId="32640" xr:uid="{00000000-0005-0000-0000-0000E56D0000}"/>
    <cellStyle name="Normal 393 2 2 2" xfId="32641" xr:uid="{00000000-0005-0000-0000-0000E66D0000}"/>
    <cellStyle name="Normal 393 2 2 3" xfId="32642" xr:uid="{00000000-0005-0000-0000-0000E76D0000}"/>
    <cellStyle name="Normal 393 2 3" xfId="32643" xr:uid="{00000000-0005-0000-0000-0000E86D0000}"/>
    <cellStyle name="Normal 393 2 3 2" xfId="32644" xr:uid="{00000000-0005-0000-0000-0000E96D0000}"/>
    <cellStyle name="Normal 393 2 4" xfId="32645" xr:uid="{00000000-0005-0000-0000-0000EA6D0000}"/>
    <cellStyle name="Normal 393 2 5" xfId="32646" xr:uid="{00000000-0005-0000-0000-0000EB6D0000}"/>
    <cellStyle name="Normal 393 3" xfId="32647" xr:uid="{00000000-0005-0000-0000-0000EC6D0000}"/>
    <cellStyle name="Normal 393 3 2" xfId="32648" xr:uid="{00000000-0005-0000-0000-0000ED6D0000}"/>
    <cellStyle name="Normal 393 3 3" xfId="32649" xr:uid="{00000000-0005-0000-0000-0000EE6D0000}"/>
    <cellStyle name="Normal 393 4" xfId="32650" xr:uid="{00000000-0005-0000-0000-0000EF6D0000}"/>
    <cellStyle name="Normal 393 4 2" xfId="32651" xr:uid="{00000000-0005-0000-0000-0000F06D0000}"/>
    <cellStyle name="Normal 393 5" xfId="32652" xr:uid="{00000000-0005-0000-0000-0000F16D0000}"/>
    <cellStyle name="Normal 393 6" xfId="32653" xr:uid="{00000000-0005-0000-0000-0000F26D0000}"/>
    <cellStyle name="Normal 393 7" xfId="32654" xr:uid="{00000000-0005-0000-0000-0000F36D0000}"/>
    <cellStyle name="Normal 393 8" xfId="32638" xr:uid="{00000000-0005-0000-0000-0000F46D0000}"/>
    <cellStyle name="Normal 394" xfId="2561" xr:uid="{00000000-0005-0000-0000-0000F56D0000}"/>
    <cellStyle name="Normal 394 2" xfId="32656" xr:uid="{00000000-0005-0000-0000-0000F66D0000}"/>
    <cellStyle name="Normal 394 2 2" xfId="32657" xr:uid="{00000000-0005-0000-0000-0000F76D0000}"/>
    <cellStyle name="Normal 394 2 2 2" xfId="32658" xr:uid="{00000000-0005-0000-0000-0000F86D0000}"/>
    <cellStyle name="Normal 394 2 2 3" xfId="32659" xr:uid="{00000000-0005-0000-0000-0000F96D0000}"/>
    <cellStyle name="Normal 394 2 3" xfId="32660" xr:uid="{00000000-0005-0000-0000-0000FA6D0000}"/>
    <cellStyle name="Normal 394 2 3 2" xfId="32661" xr:uid="{00000000-0005-0000-0000-0000FB6D0000}"/>
    <cellStyle name="Normal 394 2 4" xfId="32662" xr:uid="{00000000-0005-0000-0000-0000FC6D0000}"/>
    <cellStyle name="Normal 394 2 5" xfId="32663" xr:uid="{00000000-0005-0000-0000-0000FD6D0000}"/>
    <cellStyle name="Normal 394 3" xfId="32664" xr:uid="{00000000-0005-0000-0000-0000FE6D0000}"/>
    <cellStyle name="Normal 394 3 2" xfId="32665" xr:uid="{00000000-0005-0000-0000-0000FF6D0000}"/>
    <cellStyle name="Normal 394 3 3" xfId="32666" xr:uid="{00000000-0005-0000-0000-0000006E0000}"/>
    <cellStyle name="Normal 394 4" xfId="32667" xr:uid="{00000000-0005-0000-0000-0000016E0000}"/>
    <cellStyle name="Normal 394 4 2" xfId="32668" xr:uid="{00000000-0005-0000-0000-0000026E0000}"/>
    <cellStyle name="Normal 394 5" xfId="32669" xr:uid="{00000000-0005-0000-0000-0000036E0000}"/>
    <cellStyle name="Normal 394 6" xfId="32670" xr:uid="{00000000-0005-0000-0000-0000046E0000}"/>
    <cellStyle name="Normal 394 7" xfId="32671" xr:uid="{00000000-0005-0000-0000-0000056E0000}"/>
    <cellStyle name="Normal 394 8" xfId="32655" xr:uid="{00000000-0005-0000-0000-0000066E0000}"/>
    <cellStyle name="Normal 395" xfId="2562" xr:uid="{00000000-0005-0000-0000-0000076E0000}"/>
    <cellStyle name="Normal 395 2" xfId="32673" xr:uid="{00000000-0005-0000-0000-0000086E0000}"/>
    <cellStyle name="Normal 395 2 2" xfId="32674" xr:uid="{00000000-0005-0000-0000-0000096E0000}"/>
    <cellStyle name="Normal 395 2 2 2" xfId="32675" xr:uid="{00000000-0005-0000-0000-00000A6E0000}"/>
    <cellStyle name="Normal 395 2 2 3" xfId="32676" xr:uid="{00000000-0005-0000-0000-00000B6E0000}"/>
    <cellStyle name="Normal 395 2 3" xfId="32677" xr:uid="{00000000-0005-0000-0000-00000C6E0000}"/>
    <cellStyle name="Normal 395 2 3 2" xfId="32678" xr:uid="{00000000-0005-0000-0000-00000D6E0000}"/>
    <cellStyle name="Normal 395 2 4" xfId="32679" xr:uid="{00000000-0005-0000-0000-00000E6E0000}"/>
    <cellStyle name="Normal 395 2 5" xfId="32680" xr:uid="{00000000-0005-0000-0000-00000F6E0000}"/>
    <cellStyle name="Normal 395 3" xfId="32681" xr:uid="{00000000-0005-0000-0000-0000106E0000}"/>
    <cellStyle name="Normal 395 3 2" xfId="32682" xr:uid="{00000000-0005-0000-0000-0000116E0000}"/>
    <cellStyle name="Normal 395 3 3" xfId="32683" xr:uid="{00000000-0005-0000-0000-0000126E0000}"/>
    <cellStyle name="Normal 395 4" xfId="32684" xr:uid="{00000000-0005-0000-0000-0000136E0000}"/>
    <cellStyle name="Normal 395 4 2" xfId="32685" xr:uid="{00000000-0005-0000-0000-0000146E0000}"/>
    <cellStyle name="Normal 395 5" xfId="32686" xr:uid="{00000000-0005-0000-0000-0000156E0000}"/>
    <cellStyle name="Normal 395 6" xfId="32687" xr:uid="{00000000-0005-0000-0000-0000166E0000}"/>
    <cellStyle name="Normal 395 7" xfId="32688" xr:uid="{00000000-0005-0000-0000-0000176E0000}"/>
    <cellStyle name="Normal 395 8" xfId="32672" xr:uid="{00000000-0005-0000-0000-0000186E0000}"/>
    <cellStyle name="Normal 396" xfId="2563" xr:uid="{00000000-0005-0000-0000-0000196E0000}"/>
    <cellStyle name="Normal 396 2" xfId="32690" xr:uid="{00000000-0005-0000-0000-00001A6E0000}"/>
    <cellStyle name="Normal 396 2 2" xfId="32691" xr:uid="{00000000-0005-0000-0000-00001B6E0000}"/>
    <cellStyle name="Normal 396 2 2 2" xfId="32692" xr:uid="{00000000-0005-0000-0000-00001C6E0000}"/>
    <cellStyle name="Normal 396 2 2 3" xfId="32693" xr:uid="{00000000-0005-0000-0000-00001D6E0000}"/>
    <cellStyle name="Normal 396 2 3" xfId="32694" xr:uid="{00000000-0005-0000-0000-00001E6E0000}"/>
    <cellStyle name="Normal 396 2 3 2" xfId="32695" xr:uid="{00000000-0005-0000-0000-00001F6E0000}"/>
    <cellStyle name="Normal 396 2 4" xfId="32696" xr:uid="{00000000-0005-0000-0000-0000206E0000}"/>
    <cellStyle name="Normal 396 2 5" xfId="32697" xr:uid="{00000000-0005-0000-0000-0000216E0000}"/>
    <cellStyle name="Normal 396 3" xfId="32698" xr:uid="{00000000-0005-0000-0000-0000226E0000}"/>
    <cellStyle name="Normal 396 3 2" xfId="32699" xr:uid="{00000000-0005-0000-0000-0000236E0000}"/>
    <cellStyle name="Normal 396 3 3" xfId="32700" xr:uid="{00000000-0005-0000-0000-0000246E0000}"/>
    <cellStyle name="Normal 396 4" xfId="32701" xr:uid="{00000000-0005-0000-0000-0000256E0000}"/>
    <cellStyle name="Normal 396 4 2" xfId="32702" xr:uid="{00000000-0005-0000-0000-0000266E0000}"/>
    <cellStyle name="Normal 396 5" xfId="32703" xr:uid="{00000000-0005-0000-0000-0000276E0000}"/>
    <cellStyle name="Normal 396 6" xfId="32704" xr:uid="{00000000-0005-0000-0000-0000286E0000}"/>
    <cellStyle name="Normal 396 7" xfId="32705" xr:uid="{00000000-0005-0000-0000-0000296E0000}"/>
    <cellStyle name="Normal 396 8" xfId="32689" xr:uid="{00000000-0005-0000-0000-00002A6E0000}"/>
    <cellStyle name="Normal 397" xfId="2564" xr:uid="{00000000-0005-0000-0000-00002B6E0000}"/>
    <cellStyle name="Normal 397 2" xfId="32707" xr:uid="{00000000-0005-0000-0000-00002C6E0000}"/>
    <cellStyle name="Normal 397 2 2" xfId="32708" xr:uid="{00000000-0005-0000-0000-00002D6E0000}"/>
    <cellStyle name="Normal 397 2 2 2" xfId="32709" xr:uid="{00000000-0005-0000-0000-00002E6E0000}"/>
    <cellStyle name="Normal 397 2 2 3" xfId="32710" xr:uid="{00000000-0005-0000-0000-00002F6E0000}"/>
    <cellStyle name="Normal 397 2 3" xfId="32711" xr:uid="{00000000-0005-0000-0000-0000306E0000}"/>
    <cellStyle name="Normal 397 2 3 2" xfId="32712" xr:uid="{00000000-0005-0000-0000-0000316E0000}"/>
    <cellStyle name="Normal 397 2 4" xfId="32713" xr:uid="{00000000-0005-0000-0000-0000326E0000}"/>
    <cellStyle name="Normal 397 2 5" xfId="32714" xr:uid="{00000000-0005-0000-0000-0000336E0000}"/>
    <cellStyle name="Normal 397 3" xfId="32715" xr:uid="{00000000-0005-0000-0000-0000346E0000}"/>
    <cellStyle name="Normal 397 3 2" xfId="32716" xr:uid="{00000000-0005-0000-0000-0000356E0000}"/>
    <cellStyle name="Normal 397 3 3" xfId="32717" xr:uid="{00000000-0005-0000-0000-0000366E0000}"/>
    <cellStyle name="Normal 397 4" xfId="32718" xr:uid="{00000000-0005-0000-0000-0000376E0000}"/>
    <cellStyle name="Normal 397 4 2" xfId="32719" xr:uid="{00000000-0005-0000-0000-0000386E0000}"/>
    <cellStyle name="Normal 397 5" xfId="32720" xr:uid="{00000000-0005-0000-0000-0000396E0000}"/>
    <cellStyle name="Normal 397 6" xfId="32721" xr:uid="{00000000-0005-0000-0000-00003A6E0000}"/>
    <cellStyle name="Normal 397 7" xfId="32722" xr:uid="{00000000-0005-0000-0000-00003B6E0000}"/>
    <cellStyle name="Normal 397 8" xfId="32706" xr:uid="{00000000-0005-0000-0000-00003C6E0000}"/>
    <cellStyle name="Normal 398" xfId="2565" xr:uid="{00000000-0005-0000-0000-00003D6E0000}"/>
    <cellStyle name="Normal 398 2" xfId="32724" xr:uid="{00000000-0005-0000-0000-00003E6E0000}"/>
    <cellStyle name="Normal 398 2 2" xfId="32725" xr:uid="{00000000-0005-0000-0000-00003F6E0000}"/>
    <cellStyle name="Normal 398 2 2 2" xfId="32726" xr:uid="{00000000-0005-0000-0000-0000406E0000}"/>
    <cellStyle name="Normal 398 2 2 3" xfId="32727" xr:uid="{00000000-0005-0000-0000-0000416E0000}"/>
    <cellStyle name="Normal 398 2 3" xfId="32728" xr:uid="{00000000-0005-0000-0000-0000426E0000}"/>
    <cellStyle name="Normal 398 2 3 2" xfId="32729" xr:uid="{00000000-0005-0000-0000-0000436E0000}"/>
    <cellStyle name="Normal 398 2 4" xfId="32730" xr:uid="{00000000-0005-0000-0000-0000446E0000}"/>
    <cellStyle name="Normal 398 2 5" xfId="32731" xr:uid="{00000000-0005-0000-0000-0000456E0000}"/>
    <cellStyle name="Normal 398 3" xfId="32732" xr:uid="{00000000-0005-0000-0000-0000466E0000}"/>
    <cellStyle name="Normal 398 3 2" xfId="32733" xr:uid="{00000000-0005-0000-0000-0000476E0000}"/>
    <cellStyle name="Normal 398 3 3" xfId="32734" xr:uid="{00000000-0005-0000-0000-0000486E0000}"/>
    <cellStyle name="Normal 398 4" xfId="32735" xr:uid="{00000000-0005-0000-0000-0000496E0000}"/>
    <cellStyle name="Normal 398 4 2" xfId="32736" xr:uid="{00000000-0005-0000-0000-00004A6E0000}"/>
    <cellStyle name="Normal 398 5" xfId="32737" xr:uid="{00000000-0005-0000-0000-00004B6E0000}"/>
    <cellStyle name="Normal 398 6" xfId="32738" xr:uid="{00000000-0005-0000-0000-00004C6E0000}"/>
    <cellStyle name="Normal 398 7" xfId="32739" xr:uid="{00000000-0005-0000-0000-00004D6E0000}"/>
    <cellStyle name="Normal 398 8" xfId="32723" xr:uid="{00000000-0005-0000-0000-00004E6E0000}"/>
    <cellStyle name="Normal 399" xfId="2566" xr:uid="{00000000-0005-0000-0000-00004F6E0000}"/>
    <cellStyle name="Normal 399 2" xfId="32741" xr:uid="{00000000-0005-0000-0000-0000506E0000}"/>
    <cellStyle name="Normal 399 2 2" xfId="32742" xr:uid="{00000000-0005-0000-0000-0000516E0000}"/>
    <cellStyle name="Normal 399 2 2 2" xfId="32743" xr:uid="{00000000-0005-0000-0000-0000526E0000}"/>
    <cellStyle name="Normal 399 2 2 3" xfId="32744" xr:uid="{00000000-0005-0000-0000-0000536E0000}"/>
    <cellStyle name="Normal 399 2 3" xfId="32745" xr:uid="{00000000-0005-0000-0000-0000546E0000}"/>
    <cellStyle name="Normal 399 2 3 2" xfId="32746" xr:uid="{00000000-0005-0000-0000-0000556E0000}"/>
    <cellStyle name="Normal 399 2 4" xfId="32747" xr:uid="{00000000-0005-0000-0000-0000566E0000}"/>
    <cellStyle name="Normal 399 2 5" xfId="32748" xr:uid="{00000000-0005-0000-0000-0000576E0000}"/>
    <cellStyle name="Normal 399 3" xfId="32749" xr:uid="{00000000-0005-0000-0000-0000586E0000}"/>
    <cellStyle name="Normal 399 3 2" xfId="32750" xr:uid="{00000000-0005-0000-0000-0000596E0000}"/>
    <cellStyle name="Normal 399 3 3" xfId="32751" xr:uid="{00000000-0005-0000-0000-00005A6E0000}"/>
    <cellStyle name="Normal 399 4" xfId="32752" xr:uid="{00000000-0005-0000-0000-00005B6E0000}"/>
    <cellStyle name="Normal 399 4 2" xfId="32753" xr:uid="{00000000-0005-0000-0000-00005C6E0000}"/>
    <cellStyle name="Normal 399 5" xfId="32754" xr:uid="{00000000-0005-0000-0000-00005D6E0000}"/>
    <cellStyle name="Normal 399 6" xfId="32755" xr:uid="{00000000-0005-0000-0000-00005E6E0000}"/>
    <cellStyle name="Normal 399 7" xfId="32756" xr:uid="{00000000-0005-0000-0000-00005F6E0000}"/>
    <cellStyle name="Normal 399 8" xfId="32740" xr:uid="{00000000-0005-0000-0000-0000606E0000}"/>
    <cellStyle name="Normal 4" xfId="54" xr:uid="{00000000-0005-0000-0000-0000616E0000}"/>
    <cellStyle name="Normal 4 10" xfId="8976" xr:uid="{00000000-0005-0000-0000-0000626E0000}"/>
    <cellStyle name="Normal 4 10 2" xfId="16959" xr:uid="{00000000-0005-0000-0000-0000636E0000}"/>
    <cellStyle name="Normal 4 11" xfId="1373" xr:uid="{00000000-0005-0000-0000-0000646E0000}"/>
    <cellStyle name="Normal 4 11 2" xfId="18451" xr:uid="{00000000-0005-0000-0000-0000656E0000}"/>
    <cellStyle name="Normal 4 12" xfId="10703" xr:uid="{00000000-0005-0000-0000-0000666E0000}"/>
    <cellStyle name="Normal 4 13" xfId="241" xr:uid="{00000000-0005-0000-0000-0000676E0000}"/>
    <cellStyle name="Normal 4 2" xfId="70" xr:uid="{00000000-0005-0000-0000-0000686E0000}"/>
    <cellStyle name="Normal 4 2 10" xfId="10723" xr:uid="{00000000-0005-0000-0000-0000696E0000}"/>
    <cellStyle name="Normal 4 2 11" xfId="258" xr:uid="{00000000-0005-0000-0000-00006A6E0000}"/>
    <cellStyle name="Normal 4 2 2" xfId="227" xr:uid="{00000000-0005-0000-0000-00006B6E0000}"/>
    <cellStyle name="Normal 4 2 2 10" xfId="45191" xr:uid="{00000000-0005-0000-0000-00006C6E0000}"/>
    <cellStyle name="Normal 4 2 2 11" xfId="296" xr:uid="{00000000-0005-0000-0000-00006D6E0000}"/>
    <cellStyle name="Normal 4 2 2 2" xfId="421" xr:uid="{00000000-0005-0000-0000-00006E6E0000}"/>
    <cellStyle name="Normal 4 2 2 2 2" xfId="751" xr:uid="{00000000-0005-0000-0000-00006F6E0000}"/>
    <cellStyle name="Normal 4 2 2 2 2 2" xfId="1313" xr:uid="{00000000-0005-0000-0000-0000706E0000}"/>
    <cellStyle name="Normal 4 2 2 2 2 2 2" xfId="10251" xr:uid="{00000000-0005-0000-0000-0000716E0000}"/>
    <cellStyle name="Normal 4 2 2 2 2 2 2 2" xfId="17997" xr:uid="{00000000-0005-0000-0000-0000726E0000}"/>
    <cellStyle name="Normal 4 2 2 2 2 2 3" xfId="4099" xr:uid="{00000000-0005-0000-0000-0000736E0000}"/>
    <cellStyle name="Normal 4 2 2 2 2 2 3 2" xfId="12823" xr:uid="{00000000-0005-0000-0000-0000746E0000}"/>
    <cellStyle name="Normal 4 2 2 2 2 2 4" xfId="3022" xr:uid="{00000000-0005-0000-0000-0000756E0000}"/>
    <cellStyle name="Normal 4 2 2 2 2 2 4 2" xfId="19472" xr:uid="{00000000-0005-0000-0000-0000766E0000}"/>
    <cellStyle name="Normal 4 2 2 2 2 2 5" xfId="11741" xr:uid="{00000000-0005-0000-0000-0000776E0000}"/>
    <cellStyle name="Normal 4 2 2 2 2 3" xfId="3835" xr:uid="{00000000-0005-0000-0000-0000786E0000}"/>
    <cellStyle name="Normal 4 2 2 2 2 3 2" xfId="12560" xr:uid="{00000000-0005-0000-0000-0000796E0000}"/>
    <cellStyle name="Normal 4 2 2 2 2 4" xfId="9509" xr:uid="{00000000-0005-0000-0000-00007A6E0000}"/>
    <cellStyle name="Normal 4 2 2 2 2 4 2" xfId="17492" xr:uid="{00000000-0005-0000-0000-00007B6E0000}"/>
    <cellStyle name="Normal 4 2 2 2 2 5" xfId="1906" xr:uid="{00000000-0005-0000-0000-00007C6E0000}"/>
    <cellStyle name="Normal 4 2 2 2 2 5 2" xfId="18978" xr:uid="{00000000-0005-0000-0000-00007D6E0000}"/>
    <cellStyle name="Normal 4 2 2 2 2 6" xfId="11236" xr:uid="{00000000-0005-0000-0000-00007E6E0000}"/>
    <cellStyle name="Normal 4 2 2 2 3" xfId="989" xr:uid="{00000000-0005-0000-0000-00007F6E0000}"/>
    <cellStyle name="Normal 4 2 2 2 3 2" xfId="10091" xr:uid="{00000000-0005-0000-0000-0000806E0000}"/>
    <cellStyle name="Normal 4 2 2 2 3 2 2" xfId="17834" xr:uid="{00000000-0005-0000-0000-0000816E0000}"/>
    <cellStyle name="Normal 4 2 2 2 3 3" xfId="6636" xr:uid="{00000000-0005-0000-0000-0000826E0000}"/>
    <cellStyle name="Normal 4 2 2 2 3 3 2" xfId="14971" xr:uid="{00000000-0005-0000-0000-0000836E0000}"/>
    <cellStyle name="Normal 4 2 2 2 3 4" xfId="2859" xr:uid="{00000000-0005-0000-0000-0000846E0000}"/>
    <cellStyle name="Normal 4 2 2 2 3 4 2" xfId="19309" xr:uid="{00000000-0005-0000-0000-0000856E0000}"/>
    <cellStyle name="Normal 4 2 2 2 3 5" xfId="11578" xr:uid="{00000000-0005-0000-0000-0000866E0000}"/>
    <cellStyle name="Normal 4 2 2 2 4" xfId="3675" xr:uid="{00000000-0005-0000-0000-0000876E0000}"/>
    <cellStyle name="Normal 4 2 2 2 4 2" xfId="10616" xr:uid="{00000000-0005-0000-0000-0000886E0000}"/>
    <cellStyle name="Normal 4 2 2 2 4 2 2" xfId="18360" xr:uid="{00000000-0005-0000-0000-0000896E0000}"/>
    <cellStyle name="Normal 4 2 2 2 4 3" xfId="12397" xr:uid="{00000000-0005-0000-0000-00008A6E0000}"/>
    <cellStyle name="Normal 4 2 2 2 5" xfId="9166" xr:uid="{00000000-0005-0000-0000-00008B6E0000}"/>
    <cellStyle name="Normal 4 2 2 2 5 2" xfId="17149" xr:uid="{00000000-0005-0000-0000-00008C6E0000}"/>
    <cellStyle name="Normal 4 2 2 2 6" xfId="1563" xr:uid="{00000000-0005-0000-0000-00008D6E0000}"/>
    <cellStyle name="Normal 4 2 2 2 6 2" xfId="18815" xr:uid="{00000000-0005-0000-0000-00008E6E0000}"/>
    <cellStyle name="Normal 4 2 2 2 7" xfId="10893" xr:uid="{00000000-0005-0000-0000-00008F6E0000}"/>
    <cellStyle name="Normal 4 2 2 3" xfId="626" xr:uid="{00000000-0005-0000-0000-0000906E0000}"/>
    <cellStyle name="Normal 4 2 2 3 2" xfId="1193" xr:uid="{00000000-0005-0000-0000-0000916E0000}"/>
    <cellStyle name="Normal 4 2 2 3 2 2" xfId="10256" xr:uid="{00000000-0005-0000-0000-0000926E0000}"/>
    <cellStyle name="Normal 4 2 2 3 2 2 2" xfId="18002" xr:uid="{00000000-0005-0000-0000-0000936E0000}"/>
    <cellStyle name="Normal 4 2 2 3 2 3" xfId="3341" xr:uid="{00000000-0005-0000-0000-0000946E0000}"/>
    <cellStyle name="Normal 4 2 2 3 2 3 2" xfId="12061" xr:uid="{00000000-0005-0000-0000-0000956E0000}"/>
    <cellStyle name="Normal 4 2 2 3 2 4" xfId="3027" xr:uid="{00000000-0005-0000-0000-0000966E0000}"/>
    <cellStyle name="Normal 4 2 2 3 2 4 2" xfId="19477" xr:uid="{00000000-0005-0000-0000-0000976E0000}"/>
    <cellStyle name="Normal 4 2 2 3 2 5" xfId="11746" xr:uid="{00000000-0005-0000-0000-0000986E0000}"/>
    <cellStyle name="Normal 4 2 2 3 3" xfId="3840" xr:uid="{00000000-0005-0000-0000-0000996E0000}"/>
    <cellStyle name="Normal 4 2 2 3 3 2" xfId="12565" xr:uid="{00000000-0005-0000-0000-00009A6E0000}"/>
    <cellStyle name="Normal 4 2 2 3 4" xfId="9381" xr:uid="{00000000-0005-0000-0000-00009B6E0000}"/>
    <cellStyle name="Normal 4 2 2 3 4 2" xfId="17364" xr:uid="{00000000-0005-0000-0000-00009C6E0000}"/>
    <cellStyle name="Normal 4 2 2 3 5" xfId="1778" xr:uid="{00000000-0005-0000-0000-00009D6E0000}"/>
    <cellStyle name="Normal 4 2 2 3 5 2" xfId="18983" xr:uid="{00000000-0005-0000-0000-00009E6E0000}"/>
    <cellStyle name="Normal 4 2 2 3 6" xfId="11108" xr:uid="{00000000-0005-0000-0000-00009F6E0000}"/>
    <cellStyle name="Normal 4 2 2 4" xfId="547" xr:uid="{00000000-0005-0000-0000-0000A06E0000}"/>
    <cellStyle name="Normal 4 2 2 4 2" xfId="1114" xr:uid="{00000000-0005-0000-0000-0000A16E0000}"/>
    <cellStyle name="Normal 4 2 2 4 2 2" xfId="10320" xr:uid="{00000000-0005-0000-0000-0000A26E0000}"/>
    <cellStyle name="Normal 4 2 2 4 2 2 2" xfId="18066" xr:uid="{00000000-0005-0000-0000-0000A36E0000}"/>
    <cellStyle name="Normal 4 2 2 4 2 3" xfId="4010" xr:uid="{00000000-0005-0000-0000-0000A46E0000}"/>
    <cellStyle name="Normal 4 2 2 4 2 3 2" xfId="12735" xr:uid="{00000000-0005-0000-0000-0000A56E0000}"/>
    <cellStyle name="Normal 4 2 2 4 2 4" xfId="3090" xr:uid="{00000000-0005-0000-0000-0000A66E0000}"/>
    <cellStyle name="Normal 4 2 2 4 2 4 2" xfId="19540" xr:uid="{00000000-0005-0000-0000-0000A76E0000}"/>
    <cellStyle name="Normal 4 2 2 4 2 5" xfId="11810" xr:uid="{00000000-0005-0000-0000-0000A86E0000}"/>
    <cellStyle name="Normal 4 2 2 4 3" xfId="3905" xr:uid="{00000000-0005-0000-0000-0000A96E0000}"/>
    <cellStyle name="Normal 4 2 2 4 3 2" xfId="12630" xr:uid="{00000000-0005-0000-0000-0000AA6E0000}"/>
    <cellStyle name="Normal 4 2 2 4 4" xfId="9299" xr:uid="{00000000-0005-0000-0000-0000AB6E0000}"/>
    <cellStyle name="Normal 4 2 2 4 4 2" xfId="17282" xr:uid="{00000000-0005-0000-0000-0000AC6E0000}"/>
    <cellStyle name="Normal 4 2 2 4 5" xfId="1696" xr:uid="{00000000-0005-0000-0000-0000AD6E0000}"/>
    <cellStyle name="Normal 4 2 2 4 5 2" xfId="19046" xr:uid="{00000000-0005-0000-0000-0000AE6E0000}"/>
    <cellStyle name="Normal 4 2 2 4 6" xfId="11026" xr:uid="{00000000-0005-0000-0000-0000AF6E0000}"/>
    <cellStyle name="Normal 4 2 2 5" xfId="868" xr:uid="{00000000-0005-0000-0000-0000B06E0000}"/>
    <cellStyle name="Normal 4 2 2 5 2" xfId="9640" xr:uid="{00000000-0005-0000-0000-0000B16E0000}"/>
    <cellStyle name="Normal 4 2 2 5 2 2" xfId="17623" xr:uid="{00000000-0005-0000-0000-0000B26E0000}"/>
    <cellStyle name="Normal 4 2 2 5 3" xfId="4606" xr:uid="{00000000-0005-0000-0000-0000B36E0000}"/>
    <cellStyle name="Normal 4 2 2 5 3 2" xfId="13282" xr:uid="{00000000-0005-0000-0000-0000B46E0000}"/>
    <cellStyle name="Normal 4 2 2 5 4" xfId="2038" xr:uid="{00000000-0005-0000-0000-0000B56E0000}"/>
    <cellStyle name="Normal 4 2 2 5 4 2" xfId="19231" xr:uid="{00000000-0005-0000-0000-0000B66E0000}"/>
    <cellStyle name="Normal 4 2 2 5 5" xfId="11367" xr:uid="{00000000-0005-0000-0000-0000B76E0000}"/>
    <cellStyle name="Normal 4 2 2 6" xfId="3262" xr:uid="{00000000-0005-0000-0000-0000B86E0000}"/>
    <cellStyle name="Normal 4 2 2 6 2" xfId="10480" xr:uid="{00000000-0005-0000-0000-0000B96E0000}"/>
    <cellStyle name="Normal 4 2 2 6 2 2" xfId="18224" xr:uid="{00000000-0005-0000-0000-0000BA6E0000}"/>
    <cellStyle name="Normal 4 2 2 6 3" xfId="11981" xr:uid="{00000000-0005-0000-0000-0000BB6E0000}"/>
    <cellStyle name="Normal 4 2 2 7" xfId="9038" xr:uid="{00000000-0005-0000-0000-0000BC6E0000}"/>
    <cellStyle name="Normal 4 2 2 7 2" xfId="17021" xr:uid="{00000000-0005-0000-0000-0000BD6E0000}"/>
    <cellStyle name="Normal 4 2 2 8" xfId="1435" xr:uid="{00000000-0005-0000-0000-0000BE6E0000}"/>
    <cellStyle name="Normal 4 2 2 8 2" xfId="18515" xr:uid="{00000000-0005-0000-0000-0000BF6E0000}"/>
    <cellStyle name="Normal 4 2 2 9" xfId="10765" xr:uid="{00000000-0005-0000-0000-0000C06E0000}"/>
    <cellStyle name="Normal 4 2 3" xfId="223" xr:uid="{00000000-0005-0000-0000-0000C16E0000}"/>
    <cellStyle name="Normal 4 2 3 10" xfId="381" xr:uid="{00000000-0005-0000-0000-0000C26E0000}"/>
    <cellStyle name="Normal 4 2 3 2" xfId="711" xr:uid="{00000000-0005-0000-0000-0000C36E0000}"/>
    <cellStyle name="Normal 4 2 3 2 2" xfId="1273" xr:uid="{00000000-0005-0000-0000-0000C46E0000}"/>
    <cellStyle name="Normal 4 2 3 2 2 2" xfId="10212" xr:uid="{00000000-0005-0000-0000-0000C56E0000}"/>
    <cellStyle name="Normal 4 2 3 2 2 2 2" xfId="17958" xr:uid="{00000000-0005-0000-0000-0000C66E0000}"/>
    <cellStyle name="Normal 4 2 3 2 2 3" xfId="8941" xr:uid="{00000000-0005-0000-0000-0000C76E0000}"/>
    <cellStyle name="Normal 4 2 3 2 2 3 2" xfId="16928" xr:uid="{00000000-0005-0000-0000-0000C86E0000}"/>
    <cellStyle name="Normal 4 2 3 2 2 4" xfId="2983" xr:uid="{00000000-0005-0000-0000-0000C96E0000}"/>
    <cellStyle name="Normal 4 2 3 2 2 4 2" xfId="19433" xr:uid="{00000000-0005-0000-0000-0000CA6E0000}"/>
    <cellStyle name="Normal 4 2 3 2 2 5" xfId="11702" xr:uid="{00000000-0005-0000-0000-0000CB6E0000}"/>
    <cellStyle name="Normal 4 2 3 2 3" xfId="3796" xr:uid="{00000000-0005-0000-0000-0000CC6E0000}"/>
    <cellStyle name="Normal 4 2 3 2 3 2" xfId="10635" xr:uid="{00000000-0005-0000-0000-0000CD6E0000}"/>
    <cellStyle name="Normal 4 2 3 2 3 2 2" xfId="18379" xr:uid="{00000000-0005-0000-0000-0000CE6E0000}"/>
    <cellStyle name="Normal 4 2 3 2 3 3" xfId="12521" xr:uid="{00000000-0005-0000-0000-0000CF6E0000}"/>
    <cellStyle name="Normal 4 2 3 2 4" xfId="9467" xr:uid="{00000000-0005-0000-0000-0000D06E0000}"/>
    <cellStyle name="Normal 4 2 3 2 4 2" xfId="17450" xr:uid="{00000000-0005-0000-0000-0000D16E0000}"/>
    <cellStyle name="Normal 4 2 3 2 5" xfId="1864" xr:uid="{00000000-0005-0000-0000-0000D26E0000}"/>
    <cellStyle name="Normal 4 2 3 2 5 2" xfId="18939" xr:uid="{00000000-0005-0000-0000-0000D36E0000}"/>
    <cellStyle name="Normal 4 2 3 2 6" xfId="11194" xr:uid="{00000000-0005-0000-0000-0000D46E0000}"/>
    <cellStyle name="Normal 4 2 3 3" xfId="949" xr:uid="{00000000-0005-0000-0000-0000D56E0000}"/>
    <cellStyle name="Normal 4 2 3 3 2" xfId="9798" xr:uid="{00000000-0005-0000-0000-0000D66E0000}"/>
    <cellStyle name="Normal 4 2 3 3 2 2" xfId="17747" xr:uid="{00000000-0005-0000-0000-0000D76E0000}"/>
    <cellStyle name="Normal 4 2 3 3 3" xfId="5992" xr:uid="{00000000-0005-0000-0000-0000D86E0000}"/>
    <cellStyle name="Normal 4 2 3 3 4" xfId="2201" xr:uid="{00000000-0005-0000-0000-0000D96E0000}"/>
    <cellStyle name="Normal 4 2 3 3 4 2" xfId="18447" xr:uid="{00000000-0005-0000-0000-0000DA6E0000}"/>
    <cellStyle name="Normal 4 2 3 3 5" xfId="11491" xr:uid="{00000000-0005-0000-0000-0000DB6E0000}"/>
    <cellStyle name="Normal 4 2 3 4" xfId="3400" xr:uid="{00000000-0005-0000-0000-0000DC6E0000}"/>
    <cellStyle name="Normal 4 2 3 4 2" xfId="10581" xr:uid="{00000000-0005-0000-0000-0000DD6E0000}"/>
    <cellStyle name="Normal 4 2 3 4 2 2" xfId="18325" xr:uid="{00000000-0005-0000-0000-0000DE6E0000}"/>
    <cellStyle name="Normal 4 2 3 4 3" xfId="8159" xr:uid="{00000000-0005-0000-0000-0000DF6E0000}"/>
    <cellStyle name="Normal 4 2 3 4 4" xfId="12121" xr:uid="{00000000-0005-0000-0000-0000E06E0000}"/>
    <cellStyle name="Normal 4 2 3 5" xfId="4137" xr:uid="{00000000-0005-0000-0000-0000E16E0000}"/>
    <cellStyle name="Normal 4 2 3 5 2" xfId="12861" xr:uid="{00000000-0005-0000-0000-0000E26E0000}"/>
    <cellStyle name="Normal 4 2 3 6" xfId="9124" xr:uid="{00000000-0005-0000-0000-0000E36E0000}"/>
    <cellStyle name="Normal 4 2 3 6 2" xfId="17107" xr:uid="{00000000-0005-0000-0000-0000E46E0000}"/>
    <cellStyle name="Normal 4 2 3 7" xfId="1521" xr:uid="{00000000-0005-0000-0000-0000E56E0000}"/>
    <cellStyle name="Normal 4 2 3 7 2" xfId="18649" xr:uid="{00000000-0005-0000-0000-0000E66E0000}"/>
    <cellStyle name="Normal 4 2 3 8" xfId="10851" xr:uid="{00000000-0005-0000-0000-0000E76E0000}"/>
    <cellStyle name="Normal 4 2 3 9" xfId="45187" xr:uid="{00000000-0005-0000-0000-0000E86E0000}"/>
    <cellStyle name="Normal 4 2 4" xfId="586" xr:uid="{00000000-0005-0000-0000-0000E96E0000}"/>
    <cellStyle name="Normal 4 2 4 2" xfId="1153" xr:uid="{00000000-0005-0000-0000-0000EA6E0000}"/>
    <cellStyle name="Normal 4 2 4 2 2" xfId="10049" xr:uid="{00000000-0005-0000-0000-0000EB6E0000}"/>
    <cellStyle name="Normal 4 2 4 2 2 2" xfId="17791" xr:uid="{00000000-0005-0000-0000-0000EC6E0000}"/>
    <cellStyle name="Normal 4 2 4 2 3" xfId="6635" xr:uid="{00000000-0005-0000-0000-0000ED6E0000}"/>
    <cellStyle name="Normal 4 2 4 2 3 2" xfId="14970" xr:uid="{00000000-0005-0000-0000-0000EE6E0000}"/>
    <cellStyle name="Normal 4 2 4 2 4" xfId="2816" xr:uid="{00000000-0005-0000-0000-0000EF6E0000}"/>
    <cellStyle name="Normal 4 2 4 2 4 2" xfId="19266" xr:uid="{00000000-0005-0000-0000-0000F06E0000}"/>
    <cellStyle name="Normal 4 2 4 2 5" xfId="11535" xr:uid="{00000000-0005-0000-0000-0000F16E0000}"/>
    <cellStyle name="Normal 4 2 4 3" xfId="3633" xr:uid="{00000000-0005-0000-0000-0000F26E0000}"/>
    <cellStyle name="Normal 4 2 4 3 2" xfId="10590" xr:uid="{00000000-0005-0000-0000-0000F36E0000}"/>
    <cellStyle name="Normal 4 2 4 3 2 2" xfId="18334" xr:uid="{00000000-0005-0000-0000-0000F46E0000}"/>
    <cellStyle name="Normal 4 2 4 3 3" xfId="12354" xr:uid="{00000000-0005-0000-0000-0000F56E0000}"/>
    <cellStyle name="Normal 4 2 4 4" xfId="9339" xr:uid="{00000000-0005-0000-0000-0000F66E0000}"/>
    <cellStyle name="Normal 4 2 4 4 2" xfId="17322" xr:uid="{00000000-0005-0000-0000-0000F76E0000}"/>
    <cellStyle name="Normal 4 2 4 5" xfId="1736" xr:uid="{00000000-0005-0000-0000-0000F86E0000}"/>
    <cellStyle name="Normal 4 2 4 5 2" xfId="18772" xr:uid="{00000000-0005-0000-0000-0000F96E0000}"/>
    <cellStyle name="Normal 4 2 4 6" xfId="11066" xr:uid="{00000000-0005-0000-0000-0000FA6E0000}"/>
    <cellStyle name="Normal 4 2 5" xfId="505" xr:uid="{00000000-0005-0000-0000-0000FB6E0000}"/>
    <cellStyle name="Normal 4 2 5 2" xfId="1072" xr:uid="{00000000-0005-0000-0000-0000FC6E0000}"/>
    <cellStyle name="Normal 4 2 5 2 2" xfId="10229" xr:uid="{00000000-0005-0000-0000-0000FD6E0000}"/>
    <cellStyle name="Normal 4 2 5 2 2 2" xfId="17975" xr:uid="{00000000-0005-0000-0000-0000FE6E0000}"/>
    <cellStyle name="Normal 4 2 5 2 3" xfId="3496" xr:uid="{00000000-0005-0000-0000-0000FF6E0000}"/>
    <cellStyle name="Normal 4 2 5 2 3 2" xfId="12217" xr:uid="{00000000-0005-0000-0000-0000006F0000}"/>
    <cellStyle name="Normal 4 2 5 2 4" xfId="3000" xr:uid="{00000000-0005-0000-0000-0000016F0000}"/>
    <cellStyle name="Normal 4 2 5 2 4 2" xfId="19450" xr:uid="{00000000-0005-0000-0000-0000026F0000}"/>
    <cellStyle name="Normal 4 2 5 2 5" xfId="11719" xr:uid="{00000000-0005-0000-0000-0000036F0000}"/>
    <cellStyle name="Normal 4 2 5 3" xfId="3813" xr:uid="{00000000-0005-0000-0000-0000046F0000}"/>
    <cellStyle name="Normal 4 2 5 3 2" xfId="12538" xr:uid="{00000000-0005-0000-0000-0000056F0000}"/>
    <cellStyle name="Normal 4 2 5 4" xfId="9255" xr:uid="{00000000-0005-0000-0000-0000066F0000}"/>
    <cellStyle name="Normal 4 2 5 4 2" xfId="17238" xr:uid="{00000000-0005-0000-0000-0000076F0000}"/>
    <cellStyle name="Normal 4 2 5 5" xfId="1652" xr:uid="{00000000-0005-0000-0000-0000086F0000}"/>
    <cellStyle name="Normal 4 2 5 5 2" xfId="18956" xr:uid="{00000000-0005-0000-0000-0000096F0000}"/>
    <cellStyle name="Normal 4 2 5 6" xfId="10982" xr:uid="{00000000-0005-0000-0000-00000A6F0000}"/>
    <cellStyle name="Normal 4 2 6" xfId="828" xr:uid="{00000000-0005-0000-0000-00000B6F0000}"/>
    <cellStyle name="Normal 4 2 6 2" xfId="9597" xr:uid="{00000000-0005-0000-0000-00000C6F0000}"/>
    <cellStyle name="Normal 4 2 6 2 2" xfId="17580" xr:uid="{00000000-0005-0000-0000-00000D6F0000}"/>
    <cellStyle name="Normal 4 2 6 3" xfId="4731" xr:uid="{00000000-0005-0000-0000-00000E6F0000}"/>
    <cellStyle name="Normal 4 2 6 3 2" xfId="13393" xr:uid="{00000000-0005-0000-0000-00000F6F0000}"/>
    <cellStyle name="Normal 4 2 6 4" xfId="1995" xr:uid="{00000000-0005-0000-0000-0000106F0000}"/>
    <cellStyle name="Normal 4 2 6 4 2" xfId="18521" xr:uid="{00000000-0005-0000-0000-0000116F0000}"/>
    <cellStyle name="Normal 4 2 6 5" xfId="11324" xr:uid="{00000000-0005-0000-0000-0000126F0000}"/>
    <cellStyle name="Normal 4 2 7" xfId="3220" xr:uid="{00000000-0005-0000-0000-0000136F0000}"/>
    <cellStyle name="Normal 4 2 7 2" xfId="10437" xr:uid="{00000000-0005-0000-0000-0000146F0000}"/>
    <cellStyle name="Normal 4 2 7 2 2" xfId="18181" xr:uid="{00000000-0005-0000-0000-0000156F0000}"/>
    <cellStyle name="Normal 4 2 7 3" xfId="11938" xr:uid="{00000000-0005-0000-0000-0000166F0000}"/>
    <cellStyle name="Normal 4 2 8" xfId="8996" xr:uid="{00000000-0005-0000-0000-0000176F0000}"/>
    <cellStyle name="Normal 4 2 8 2" xfId="16979" xr:uid="{00000000-0005-0000-0000-0000186F0000}"/>
    <cellStyle name="Normal 4 2 9" xfId="1393" xr:uid="{00000000-0005-0000-0000-0000196F0000}"/>
    <cellStyle name="Normal 4 2 9 2" xfId="18472" xr:uid="{00000000-0005-0000-0000-00001A6F0000}"/>
    <cellStyle name="Normal 4 3" xfId="326" xr:uid="{00000000-0005-0000-0000-00001B6F0000}"/>
    <cellStyle name="Normal 4 3 2" xfId="443" xr:uid="{00000000-0005-0000-0000-00001C6F0000}"/>
    <cellStyle name="Normal 4 3 2 2" xfId="774" xr:uid="{00000000-0005-0000-0000-00001D6F0000}"/>
    <cellStyle name="Normal 4 3 2 2 2" xfId="1338" xr:uid="{00000000-0005-0000-0000-00001E6F0000}"/>
    <cellStyle name="Normal 4 3 2 2 2 2" xfId="10195" xr:uid="{00000000-0005-0000-0000-00001F6F0000}"/>
    <cellStyle name="Normal 4 3 2 2 2 2 2" xfId="17941" xr:uid="{00000000-0005-0000-0000-0000206F0000}"/>
    <cellStyle name="Normal 4 3 2 2 2 3" xfId="4027" xr:uid="{00000000-0005-0000-0000-0000216F0000}"/>
    <cellStyle name="Normal 4 3 2 2 2 3 2" xfId="12752" xr:uid="{00000000-0005-0000-0000-0000226F0000}"/>
    <cellStyle name="Normal 4 3 2 2 2 4" xfId="2966" xr:uid="{00000000-0005-0000-0000-0000236F0000}"/>
    <cellStyle name="Normal 4 3 2 2 2 4 2" xfId="19416" xr:uid="{00000000-0005-0000-0000-0000246F0000}"/>
    <cellStyle name="Normal 4 3 2 2 2 5" xfId="11685" xr:uid="{00000000-0005-0000-0000-0000256F0000}"/>
    <cellStyle name="Normal 4 3 2 2 3" xfId="3779" xr:uid="{00000000-0005-0000-0000-0000266F0000}"/>
    <cellStyle name="Normal 4 3 2 2 3 2" xfId="12504" xr:uid="{00000000-0005-0000-0000-0000276F0000}"/>
    <cellStyle name="Normal 4 3 2 2 4" xfId="9537" xr:uid="{00000000-0005-0000-0000-0000286F0000}"/>
    <cellStyle name="Normal 4 3 2 2 4 2" xfId="17520" xr:uid="{00000000-0005-0000-0000-0000296F0000}"/>
    <cellStyle name="Normal 4 3 2 2 5" xfId="1934" xr:uid="{00000000-0005-0000-0000-00002A6F0000}"/>
    <cellStyle name="Normal 4 3 2 2 5 2" xfId="18922" xr:uid="{00000000-0005-0000-0000-00002B6F0000}"/>
    <cellStyle name="Normal 4 3 2 2 6" xfId="11264" xr:uid="{00000000-0005-0000-0000-00002C6F0000}"/>
    <cellStyle name="Normal 4 3 2 3" xfId="1014" xr:uid="{00000000-0005-0000-0000-00002D6F0000}"/>
    <cellStyle name="Normal 4 3 2 3 2" xfId="9781" xr:uid="{00000000-0005-0000-0000-00002E6F0000}"/>
    <cellStyle name="Normal 4 3 2 3 2 2" xfId="17730" xr:uid="{00000000-0005-0000-0000-00002F6F0000}"/>
    <cellStyle name="Normal 4 3 2 3 3" xfId="5995" xr:uid="{00000000-0005-0000-0000-0000306F0000}"/>
    <cellStyle name="Normal 4 3 2 3 4" xfId="2184" xr:uid="{00000000-0005-0000-0000-0000316F0000}"/>
    <cellStyle name="Normal 4 3 2 3 4 2" xfId="19181" xr:uid="{00000000-0005-0000-0000-0000326F0000}"/>
    <cellStyle name="Normal 4 3 2 3 5" xfId="11474" xr:uid="{00000000-0005-0000-0000-0000336F0000}"/>
    <cellStyle name="Normal 4 3 2 4" xfId="3383" xr:uid="{00000000-0005-0000-0000-0000346F0000}"/>
    <cellStyle name="Normal 4 3 2 4 2" xfId="10564" xr:uid="{00000000-0005-0000-0000-0000356F0000}"/>
    <cellStyle name="Normal 4 3 2 4 2 2" xfId="18308" xr:uid="{00000000-0005-0000-0000-0000366F0000}"/>
    <cellStyle name="Normal 4 3 2 4 3" xfId="8161" xr:uid="{00000000-0005-0000-0000-0000376F0000}"/>
    <cellStyle name="Normal 4 3 2 4 4" xfId="12104" xr:uid="{00000000-0005-0000-0000-0000386F0000}"/>
    <cellStyle name="Normal 4 3 2 5" xfId="3420" xr:uid="{00000000-0005-0000-0000-0000396F0000}"/>
    <cellStyle name="Normal 4 3 2 5 2" xfId="12141" xr:uid="{00000000-0005-0000-0000-00003A6F0000}"/>
    <cellStyle name="Normal 4 3 2 6" xfId="9194" xr:uid="{00000000-0005-0000-0000-00003B6F0000}"/>
    <cellStyle name="Normal 4 3 2 6 2" xfId="17177" xr:uid="{00000000-0005-0000-0000-00003C6F0000}"/>
    <cellStyle name="Normal 4 3 2 7" xfId="1591" xr:uid="{00000000-0005-0000-0000-00003D6F0000}"/>
    <cellStyle name="Normal 4 3 2 7 2" xfId="18632" xr:uid="{00000000-0005-0000-0000-00003E6F0000}"/>
    <cellStyle name="Normal 4 3 2 8" xfId="10921" xr:uid="{00000000-0005-0000-0000-00003F6F0000}"/>
    <cellStyle name="Normal 4 3 3" xfId="656" xr:uid="{00000000-0005-0000-0000-0000406F0000}"/>
    <cellStyle name="Normal 4 3 3 2" xfId="1218" xr:uid="{00000000-0005-0000-0000-0000416F0000}"/>
    <cellStyle name="Normal 4 3 3 2 2" xfId="8949" xr:uid="{00000000-0005-0000-0000-0000426F0000}"/>
    <cellStyle name="Normal 4 3 3 2 2 2" xfId="16936" xr:uid="{00000000-0005-0000-0000-0000436F0000}"/>
    <cellStyle name="Normal 4 3 3 2 3" xfId="10118" xr:uid="{00000000-0005-0000-0000-0000446F0000}"/>
    <cellStyle name="Normal 4 3 3 2 3 2" xfId="17862" xr:uid="{00000000-0005-0000-0000-0000456F0000}"/>
    <cellStyle name="Normal 4 3 3 2 4" xfId="5997" xr:uid="{00000000-0005-0000-0000-0000466F0000}"/>
    <cellStyle name="Normal 4 3 3 2 4 2" xfId="14430" xr:uid="{00000000-0005-0000-0000-0000476F0000}"/>
    <cellStyle name="Normal 4 3 3 2 5" xfId="2887" xr:uid="{00000000-0005-0000-0000-0000486F0000}"/>
    <cellStyle name="Normal 4 3 3 2 5 2" xfId="19337" xr:uid="{00000000-0005-0000-0000-0000496F0000}"/>
    <cellStyle name="Normal 4 3 3 2 6" xfId="11606" xr:uid="{00000000-0005-0000-0000-00004A6F0000}"/>
    <cellStyle name="Normal 4 3 3 3" xfId="3702" xr:uid="{00000000-0005-0000-0000-00004B6F0000}"/>
    <cellStyle name="Normal 4 3 3 3 2" xfId="10625" xr:uid="{00000000-0005-0000-0000-00004C6F0000}"/>
    <cellStyle name="Normal 4 3 3 3 2 2" xfId="18369" xr:uid="{00000000-0005-0000-0000-00004D6F0000}"/>
    <cellStyle name="Normal 4 3 3 3 3" xfId="5996" xr:uid="{00000000-0005-0000-0000-00004E6F0000}"/>
    <cellStyle name="Normal 4 3 3 3 4" xfId="12425" xr:uid="{00000000-0005-0000-0000-00004F6F0000}"/>
    <cellStyle name="Normal 4 3 3 4" xfId="8160" xr:uid="{00000000-0005-0000-0000-0000506F0000}"/>
    <cellStyle name="Normal 4 3 3 5" xfId="4169" xr:uid="{00000000-0005-0000-0000-0000516F0000}"/>
    <cellStyle name="Normal 4 3 3 5 2" xfId="12893" xr:uid="{00000000-0005-0000-0000-0000526F0000}"/>
    <cellStyle name="Normal 4 3 3 6" xfId="9409" xr:uid="{00000000-0005-0000-0000-0000536F0000}"/>
    <cellStyle name="Normal 4 3 3 6 2" xfId="17392" xr:uid="{00000000-0005-0000-0000-0000546F0000}"/>
    <cellStyle name="Normal 4 3 3 7" xfId="1806" xr:uid="{00000000-0005-0000-0000-0000556F0000}"/>
    <cellStyle name="Normal 4 3 3 7 2" xfId="18843" xr:uid="{00000000-0005-0000-0000-0000566F0000}"/>
    <cellStyle name="Normal 4 3 3 8" xfId="11136" xr:uid="{00000000-0005-0000-0000-0000576F0000}"/>
    <cellStyle name="Normal 4 3 4" xfId="526" xr:uid="{00000000-0005-0000-0000-0000586F0000}"/>
    <cellStyle name="Normal 4 3 4 2" xfId="1093" xr:uid="{00000000-0005-0000-0000-0000596F0000}"/>
    <cellStyle name="Normal 4 3 4 2 2" xfId="10340" xr:uid="{00000000-0005-0000-0000-00005A6F0000}"/>
    <cellStyle name="Normal 4 3 4 2 2 2" xfId="18086" xr:uid="{00000000-0005-0000-0000-00005B6F0000}"/>
    <cellStyle name="Normal 4 3 4 2 3" xfId="6637" xr:uid="{00000000-0005-0000-0000-00005C6F0000}"/>
    <cellStyle name="Normal 4 3 4 2 3 2" xfId="14972" xr:uid="{00000000-0005-0000-0000-00005D6F0000}"/>
    <cellStyle name="Normal 4 3 4 2 4" xfId="3110" xr:uid="{00000000-0005-0000-0000-00005E6F0000}"/>
    <cellStyle name="Normal 4 3 4 2 4 2" xfId="19560" xr:uid="{00000000-0005-0000-0000-00005F6F0000}"/>
    <cellStyle name="Normal 4 3 4 2 5" xfId="11830" xr:uid="{00000000-0005-0000-0000-0000606F0000}"/>
    <cellStyle name="Normal 4 3 4 3" xfId="3925" xr:uid="{00000000-0005-0000-0000-0000616F0000}"/>
    <cellStyle name="Normal 4 3 4 3 2" xfId="10663" xr:uid="{00000000-0005-0000-0000-0000626F0000}"/>
    <cellStyle name="Normal 4 3 4 3 2 2" xfId="18407" xr:uid="{00000000-0005-0000-0000-0000636F0000}"/>
    <cellStyle name="Normal 4 3 4 3 3" xfId="12650" xr:uid="{00000000-0005-0000-0000-0000646F0000}"/>
    <cellStyle name="Normal 4 3 4 4" xfId="9277" xr:uid="{00000000-0005-0000-0000-0000656F0000}"/>
    <cellStyle name="Normal 4 3 4 4 2" xfId="17260" xr:uid="{00000000-0005-0000-0000-0000666F0000}"/>
    <cellStyle name="Normal 4 3 4 5" xfId="1674" xr:uid="{00000000-0005-0000-0000-0000676F0000}"/>
    <cellStyle name="Normal 4 3 4 5 2" xfId="19066" xr:uid="{00000000-0005-0000-0000-0000686F0000}"/>
    <cellStyle name="Normal 4 3 4 6" xfId="11004" xr:uid="{00000000-0005-0000-0000-0000696F0000}"/>
    <cellStyle name="Normal 4 3 5" xfId="893" xr:uid="{00000000-0005-0000-0000-00006A6F0000}"/>
    <cellStyle name="Normal 4 3 5 2" xfId="9667" xr:uid="{00000000-0005-0000-0000-00006B6F0000}"/>
    <cellStyle name="Normal 4 3 5 2 2" xfId="17651" xr:uid="{00000000-0005-0000-0000-00006C6F0000}"/>
    <cellStyle name="Normal 4 3 5 3" xfId="4578" xr:uid="{00000000-0005-0000-0000-00006D6F0000}"/>
    <cellStyle name="Normal 4 3 5 3 2" xfId="13256" xr:uid="{00000000-0005-0000-0000-00006E6F0000}"/>
    <cellStyle name="Normal 4 3 5 4" xfId="2066" xr:uid="{00000000-0005-0000-0000-00006F6F0000}"/>
    <cellStyle name="Normal 4 3 5 4 2" xfId="18721" xr:uid="{00000000-0005-0000-0000-0000706F0000}"/>
    <cellStyle name="Normal 4 3 5 5" xfId="11395" xr:uid="{00000000-0005-0000-0000-0000716F0000}"/>
    <cellStyle name="Normal 4 3 6" xfId="3292" xr:uid="{00000000-0005-0000-0000-0000726F0000}"/>
    <cellStyle name="Normal 4 3 6 2" xfId="10508" xr:uid="{00000000-0005-0000-0000-0000736F0000}"/>
    <cellStyle name="Normal 4 3 6 2 2" xfId="18252" xr:uid="{00000000-0005-0000-0000-0000746F0000}"/>
    <cellStyle name="Normal 4 3 6 3" xfId="12012" xr:uid="{00000000-0005-0000-0000-0000756F0000}"/>
    <cellStyle name="Normal 4 3 7" xfId="9066" xr:uid="{00000000-0005-0000-0000-0000766F0000}"/>
    <cellStyle name="Normal 4 3 7 2" xfId="17049" xr:uid="{00000000-0005-0000-0000-0000776F0000}"/>
    <cellStyle name="Normal 4 3 8" xfId="1463" xr:uid="{00000000-0005-0000-0000-0000786F0000}"/>
    <cellStyle name="Normal 4 3 8 2" xfId="18546" xr:uid="{00000000-0005-0000-0000-0000796F0000}"/>
    <cellStyle name="Normal 4 3 9" xfId="10793" xr:uid="{00000000-0005-0000-0000-00007A6F0000}"/>
    <cellStyle name="Normal 4 4" xfId="279" xr:uid="{00000000-0005-0000-0000-00007B6F0000}"/>
    <cellStyle name="Normal 4 4 2" xfId="404" xr:uid="{00000000-0005-0000-0000-00007C6F0000}"/>
    <cellStyle name="Normal 4 4 2 2" xfId="734" xr:uid="{00000000-0005-0000-0000-00007D6F0000}"/>
    <cellStyle name="Normal 4 4 2 2 2" xfId="1296" xr:uid="{00000000-0005-0000-0000-00007E6F0000}"/>
    <cellStyle name="Normal 4 4 2 2 2 2" xfId="10266" xr:uid="{00000000-0005-0000-0000-00007F6F0000}"/>
    <cellStyle name="Normal 4 4 2 2 2 2 2" xfId="18012" xr:uid="{00000000-0005-0000-0000-0000806F0000}"/>
    <cellStyle name="Normal 4 4 2 2 2 3" xfId="4030" xr:uid="{00000000-0005-0000-0000-0000816F0000}"/>
    <cellStyle name="Normal 4 4 2 2 2 3 2" xfId="12755" xr:uid="{00000000-0005-0000-0000-0000826F0000}"/>
    <cellStyle name="Normal 4 4 2 2 2 4" xfId="3037" xr:uid="{00000000-0005-0000-0000-0000836F0000}"/>
    <cellStyle name="Normal 4 4 2 2 2 4 2" xfId="19487" xr:uid="{00000000-0005-0000-0000-0000846F0000}"/>
    <cellStyle name="Normal 4 4 2 2 2 5" xfId="11756" xr:uid="{00000000-0005-0000-0000-0000856F0000}"/>
    <cellStyle name="Normal 4 4 2 2 3" xfId="3850" xr:uid="{00000000-0005-0000-0000-0000866F0000}"/>
    <cellStyle name="Normal 4 4 2 2 3 2" xfId="12575" xr:uid="{00000000-0005-0000-0000-0000876F0000}"/>
    <cellStyle name="Normal 4 4 2 2 4" xfId="9492" xr:uid="{00000000-0005-0000-0000-0000886F0000}"/>
    <cellStyle name="Normal 4 4 2 2 4 2" xfId="17475" xr:uid="{00000000-0005-0000-0000-0000896F0000}"/>
    <cellStyle name="Normal 4 4 2 2 5" xfId="1889" xr:uid="{00000000-0005-0000-0000-00008A6F0000}"/>
    <cellStyle name="Normal 4 4 2 2 5 2" xfId="18993" xr:uid="{00000000-0005-0000-0000-00008B6F0000}"/>
    <cellStyle name="Normal 4 4 2 2 6" xfId="11219" xr:uid="{00000000-0005-0000-0000-00008C6F0000}"/>
    <cellStyle name="Normal 4 4 2 3" xfId="972" xr:uid="{00000000-0005-0000-0000-00008D6F0000}"/>
    <cellStyle name="Normal 4 4 2 3 2" xfId="10074" xr:uid="{00000000-0005-0000-0000-00008E6F0000}"/>
    <cellStyle name="Normal 4 4 2 3 2 2" xfId="17817" xr:uid="{00000000-0005-0000-0000-00008F6F0000}"/>
    <cellStyle name="Normal 4 4 2 3 3" xfId="8932" xr:uid="{00000000-0005-0000-0000-0000906F0000}"/>
    <cellStyle name="Normal 4 4 2 3 3 2" xfId="16919" xr:uid="{00000000-0005-0000-0000-0000916F0000}"/>
    <cellStyle name="Normal 4 4 2 3 4" xfId="2842" xr:uid="{00000000-0005-0000-0000-0000926F0000}"/>
    <cellStyle name="Normal 4 4 2 3 4 2" xfId="19292" xr:uid="{00000000-0005-0000-0000-0000936F0000}"/>
    <cellStyle name="Normal 4 4 2 3 5" xfId="11561" xr:uid="{00000000-0005-0000-0000-0000946F0000}"/>
    <cellStyle name="Normal 4 4 2 4" xfId="3658" xr:uid="{00000000-0005-0000-0000-0000956F0000}"/>
    <cellStyle name="Normal 4 4 2 4 2" xfId="10611" xr:uid="{00000000-0005-0000-0000-0000966F0000}"/>
    <cellStyle name="Normal 4 4 2 4 2 2" xfId="18355" xr:uid="{00000000-0005-0000-0000-0000976F0000}"/>
    <cellStyle name="Normal 4 4 2 4 3" xfId="12380" xr:uid="{00000000-0005-0000-0000-0000986F0000}"/>
    <cellStyle name="Normal 4 4 2 5" xfId="9149" xr:uid="{00000000-0005-0000-0000-0000996F0000}"/>
    <cellStyle name="Normal 4 4 2 5 2" xfId="17132" xr:uid="{00000000-0005-0000-0000-00009A6F0000}"/>
    <cellStyle name="Normal 4 4 2 6" xfId="1546" xr:uid="{00000000-0005-0000-0000-00009B6F0000}"/>
    <cellStyle name="Normal 4 4 2 6 2" xfId="18798" xr:uid="{00000000-0005-0000-0000-00009C6F0000}"/>
    <cellStyle name="Normal 4 4 2 7" xfId="10876" xr:uid="{00000000-0005-0000-0000-00009D6F0000}"/>
    <cellStyle name="Normal 4 4 3" xfId="609" xr:uid="{00000000-0005-0000-0000-00009E6F0000}"/>
    <cellStyle name="Normal 4 4 3 2" xfId="1176" xr:uid="{00000000-0005-0000-0000-00009F6F0000}"/>
    <cellStyle name="Normal 4 4 3 2 2" xfId="10311" xr:uid="{00000000-0005-0000-0000-0000A06F0000}"/>
    <cellStyle name="Normal 4 4 3 2 2 2" xfId="18057" xr:uid="{00000000-0005-0000-0000-0000A16F0000}"/>
    <cellStyle name="Normal 4 4 3 2 3" xfId="6000" xr:uid="{00000000-0005-0000-0000-0000A26F0000}"/>
    <cellStyle name="Normal 4 4 3 2 4" xfId="3081" xr:uid="{00000000-0005-0000-0000-0000A36F0000}"/>
    <cellStyle name="Normal 4 4 3 2 4 2" xfId="19531" xr:uid="{00000000-0005-0000-0000-0000A46F0000}"/>
    <cellStyle name="Normal 4 4 3 2 5" xfId="11801" xr:uid="{00000000-0005-0000-0000-0000A56F0000}"/>
    <cellStyle name="Normal 4 4 3 3" xfId="3896" xr:uid="{00000000-0005-0000-0000-0000A66F0000}"/>
    <cellStyle name="Normal 4 4 3 3 2" xfId="10655" xr:uid="{00000000-0005-0000-0000-0000A76F0000}"/>
    <cellStyle name="Normal 4 4 3 3 2 2" xfId="18399" xr:uid="{00000000-0005-0000-0000-0000A86F0000}"/>
    <cellStyle name="Normal 4 4 3 3 3" xfId="8158" xr:uid="{00000000-0005-0000-0000-0000A96F0000}"/>
    <cellStyle name="Normal 4 4 3 3 4" xfId="12621" xr:uid="{00000000-0005-0000-0000-0000AA6F0000}"/>
    <cellStyle name="Normal 4 4 3 4" xfId="4051" xr:uid="{00000000-0005-0000-0000-0000AB6F0000}"/>
    <cellStyle name="Normal 4 4 3 4 2" xfId="12775" xr:uid="{00000000-0005-0000-0000-0000AC6F0000}"/>
    <cellStyle name="Normal 4 4 3 5" xfId="9364" xr:uid="{00000000-0005-0000-0000-0000AD6F0000}"/>
    <cellStyle name="Normal 4 4 3 5 2" xfId="17347" xr:uid="{00000000-0005-0000-0000-0000AE6F0000}"/>
    <cellStyle name="Normal 4 4 3 6" xfId="1761" xr:uid="{00000000-0005-0000-0000-0000AF6F0000}"/>
    <cellStyle name="Normal 4 4 3 6 2" xfId="19037" xr:uid="{00000000-0005-0000-0000-0000B06F0000}"/>
    <cellStyle name="Normal 4 4 3 7" xfId="11091" xr:uid="{00000000-0005-0000-0000-0000B16F0000}"/>
    <cellStyle name="Normal 4 4 4" xfId="851" xr:uid="{00000000-0005-0000-0000-0000B26F0000}"/>
    <cellStyle name="Normal 4 4 4 2" xfId="9623" xr:uid="{00000000-0005-0000-0000-0000B36F0000}"/>
    <cellStyle name="Normal 4 4 4 2 2" xfId="17606" xr:uid="{00000000-0005-0000-0000-0000B46F0000}"/>
    <cellStyle name="Normal 4 4 4 3" xfId="6638" xr:uid="{00000000-0005-0000-0000-0000B56F0000}"/>
    <cellStyle name="Normal 4 4 4 3 2" xfId="14973" xr:uid="{00000000-0005-0000-0000-0000B66F0000}"/>
    <cellStyle name="Normal 4 4 4 4" xfId="2021" xr:uid="{00000000-0005-0000-0000-0000B76F0000}"/>
    <cellStyle name="Normal 4 4 4 4 2" xfId="18711" xr:uid="{00000000-0005-0000-0000-0000B86F0000}"/>
    <cellStyle name="Normal 4 4 4 5" xfId="11350" xr:uid="{00000000-0005-0000-0000-0000B96F0000}"/>
    <cellStyle name="Normal 4 4 5" xfId="3245" xr:uid="{00000000-0005-0000-0000-0000BA6F0000}"/>
    <cellStyle name="Normal 4 4 5 2" xfId="10463" xr:uid="{00000000-0005-0000-0000-0000BB6F0000}"/>
    <cellStyle name="Normal 4 4 5 2 2" xfId="18207" xr:uid="{00000000-0005-0000-0000-0000BC6F0000}"/>
    <cellStyle name="Normal 4 4 5 3" xfId="5588" xr:uid="{00000000-0005-0000-0000-0000BD6F0000}"/>
    <cellStyle name="Normal 4 4 5 3 2" xfId="14095" xr:uid="{00000000-0005-0000-0000-0000BE6F0000}"/>
    <cellStyle name="Normal 4 4 5 4" xfId="11964" xr:uid="{00000000-0005-0000-0000-0000BF6F0000}"/>
    <cellStyle name="Normal 4 4 6" xfId="3584" xr:uid="{00000000-0005-0000-0000-0000C06F0000}"/>
    <cellStyle name="Normal 4 4 6 2" xfId="12305" xr:uid="{00000000-0005-0000-0000-0000C16F0000}"/>
    <cellStyle name="Normal 4 4 7" xfId="9021" xr:uid="{00000000-0005-0000-0000-0000C26F0000}"/>
    <cellStyle name="Normal 4 4 7 2" xfId="17004" xr:uid="{00000000-0005-0000-0000-0000C36F0000}"/>
    <cellStyle name="Normal 4 4 8" xfId="1418" xr:uid="{00000000-0005-0000-0000-0000C46F0000}"/>
    <cellStyle name="Normal 4 4 8 2" xfId="18498" xr:uid="{00000000-0005-0000-0000-0000C56F0000}"/>
    <cellStyle name="Normal 4 4 9" xfId="10748" xr:uid="{00000000-0005-0000-0000-0000C66F0000}"/>
    <cellStyle name="Normal 4 5" xfId="362" xr:uid="{00000000-0005-0000-0000-0000C76F0000}"/>
    <cellStyle name="Normal 4 5 2" xfId="692" xr:uid="{00000000-0005-0000-0000-0000C86F0000}"/>
    <cellStyle name="Normal 4 5 2 2" xfId="1254" xr:uid="{00000000-0005-0000-0000-0000C96F0000}"/>
    <cellStyle name="Normal 4 5 2 2 2" xfId="10155" xr:uid="{00000000-0005-0000-0000-0000CA6F0000}"/>
    <cellStyle name="Normal 4 5 2 2 2 2" xfId="17900" xr:uid="{00000000-0005-0000-0000-0000CB6F0000}"/>
    <cellStyle name="Normal 4 5 2 2 3" xfId="4141" xr:uid="{00000000-0005-0000-0000-0000CC6F0000}"/>
    <cellStyle name="Normal 4 5 2 2 3 2" xfId="12865" xr:uid="{00000000-0005-0000-0000-0000CD6F0000}"/>
    <cellStyle name="Normal 4 5 2 2 4" xfId="2925" xr:uid="{00000000-0005-0000-0000-0000CE6F0000}"/>
    <cellStyle name="Normal 4 5 2 2 4 2" xfId="19375" xr:uid="{00000000-0005-0000-0000-0000CF6F0000}"/>
    <cellStyle name="Normal 4 5 2 2 5" xfId="11644" xr:uid="{00000000-0005-0000-0000-0000D06F0000}"/>
    <cellStyle name="Normal 4 5 2 3" xfId="3739" xr:uid="{00000000-0005-0000-0000-0000D16F0000}"/>
    <cellStyle name="Normal 4 5 2 3 2" xfId="12463" xr:uid="{00000000-0005-0000-0000-0000D26F0000}"/>
    <cellStyle name="Normal 4 5 2 4" xfId="9447" xr:uid="{00000000-0005-0000-0000-0000D36F0000}"/>
    <cellStyle name="Normal 4 5 2 4 2" xfId="17430" xr:uid="{00000000-0005-0000-0000-0000D46F0000}"/>
    <cellStyle name="Normal 4 5 2 5" xfId="1844" xr:uid="{00000000-0005-0000-0000-0000D56F0000}"/>
    <cellStyle name="Normal 4 5 2 5 2" xfId="18881" xr:uid="{00000000-0005-0000-0000-0000D66F0000}"/>
    <cellStyle name="Normal 4 5 2 6" xfId="11174" xr:uid="{00000000-0005-0000-0000-0000D76F0000}"/>
    <cellStyle name="Normal 4 5 3" xfId="930" xr:uid="{00000000-0005-0000-0000-0000D86F0000}"/>
    <cellStyle name="Normal 4 5 3 2" xfId="9733" xr:uid="{00000000-0005-0000-0000-0000D96F0000}"/>
    <cellStyle name="Normal 4 5 3 2 2" xfId="17689" xr:uid="{00000000-0005-0000-0000-0000DA6F0000}"/>
    <cellStyle name="Normal 4 5 3 3" xfId="6634" xr:uid="{00000000-0005-0000-0000-0000DB6F0000}"/>
    <cellStyle name="Normal 4 5 3 3 2" xfId="14969" xr:uid="{00000000-0005-0000-0000-0000DC6F0000}"/>
    <cellStyle name="Normal 4 5 3 3 3" xfId="32757" xr:uid="{00000000-0005-0000-0000-0000DD6F0000}"/>
    <cellStyle name="Normal 4 5 3 4" xfId="2134" xr:uid="{00000000-0005-0000-0000-0000DE6F0000}"/>
    <cellStyle name="Normal 4 5 3 4 2" xfId="18706" xr:uid="{00000000-0005-0000-0000-0000DF6F0000}"/>
    <cellStyle name="Normal 4 5 3 5" xfId="11433" xr:uid="{00000000-0005-0000-0000-0000E06F0000}"/>
    <cellStyle name="Normal 4 5 4" xfId="3342" xr:uid="{00000000-0005-0000-0000-0000E16F0000}"/>
    <cellStyle name="Normal 4 5 4 2" xfId="10540" xr:uid="{00000000-0005-0000-0000-0000E26F0000}"/>
    <cellStyle name="Normal 4 5 4 2 2" xfId="18284" xr:uid="{00000000-0005-0000-0000-0000E36F0000}"/>
    <cellStyle name="Normal 4 5 4 3" xfId="12062" xr:uid="{00000000-0005-0000-0000-0000E46F0000}"/>
    <cellStyle name="Normal 4 5 5" xfId="9104" xr:uid="{00000000-0005-0000-0000-0000E56F0000}"/>
    <cellStyle name="Normal 4 5 5 2" xfId="17087" xr:uid="{00000000-0005-0000-0000-0000E66F0000}"/>
    <cellStyle name="Normal 4 5 6" xfId="1501" xr:uid="{00000000-0005-0000-0000-0000E76F0000}"/>
    <cellStyle name="Normal 4 5 6 2" xfId="18589" xr:uid="{00000000-0005-0000-0000-0000E86F0000}"/>
    <cellStyle name="Normal 4 5 7" xfId="10831" xr:uid="{00000000-0005-0000-0000-0000E96F0000}"/>
    <cellStyle name="Normal 4 6" xfId="567" xr:uid="{00000000-0005-0000-0000-0000EA6F0000}"/>
    <cellStyle name="Normal 4 6 2" xfId="1134" xr:uid="{00000000-0005-0000-0000-0000EB6F0000}"/>
    <cellStyle name="Normal 4 6 2 2" xfId="10028" xr:uid="{00000000-0005-0000-0000-0000EC6F0000}"/>
    <cellStyle name="Normal 4 6 2 2 2" xfId="17770" xr:uid="{00000000-0005-0000-0000-0000ED6F0000}"/>
    <cellStyle name="Normal 4 6 2 3" xfId="4184" xr:uid="{00000000-0005-0000-0000-0000EE6F0000}"/>
    <cellStyle name="Normal 4 6 2 3 2" xfId="12908" xr:uid="{00000000-0005-0000-0000-0000EF6F0000}"/>
    <cellStyle name="Normal 4 6 2 4" xfId="2795" xr:uid="{00000000-0005-0000-0000-0000F06F0000}"/>
    <cellStyle name="Normal 4 6 2 4 2" xfId="19246" xr:uid="{00000000-0005-0000-0000-0000F16F0000}"/>
    <cellStyle name="Normal 4 6 2 5" xfId="11514" xr:uid="{00000000-0005-0000-0000-0000F26F0000}"/>
    <cellStyle name="Normal 4 6 3" xfId="3612" xr:uid="{00000000-0005-0000-0000-0000F36F0000}"/>
    <cellStyle name="Normal 4 6 3 2" xfId="12333" xr:uid="{00000000-0005-0000-0000-0000F46F0000}"/>
    <cellStyle name="Normal 4 6 4" xfId="9319" xr:uid="{00000000-0005-0000-0000-0000F56F0000}"/>
    <cellStyle name="Normal 4 6 4 2" xfId="17302" xr:uid="{00000000-0005-0000-0000-0000F66F0000}"/>
    <cellStyle name="Normal 4 6 5" xfId="1716" xr:uid="{00000000-0005-0000-0000-0000F76F0000}"/>
    <cellStyle name="Normal 4 6 5 2" xfId="18752" xr:uid="{00000000-0005-0000-0000-0000F86F0000}"/>
    <cellStyle name="Normal 4 6 6" xfId="11046" xr:uid="{00000000-0005-0000-0000-0000F96F0000}"/>
    <cellStyle name="Normal 4 7" xfId="484" xr:uid="{00000000-0005-0000-0000-0000FA6F0000}"/>
    <cellStyle name="Normal 4 7 2" xfId="1052" xr:uid="{00000000-0005-0000-0000-0000FB6F0000}"/>
    <cellStyle name="Normal 4 7 2 2" xfId="10365" xr:uid="{00000000-0005-0000-0000-0000FC6F0000}"/>
    <cellStyle name="Normal 4 7 2 2 2" xfId="18111" xr:uid="{00000000-0005-0000-0000-0000FD6F0000}"/>
    <cellStyle name="Normal 4 7 2 3" xfId="3545" xr:uid="{00000000-0005-0000-0000-0000FE6F0000}"/>
    <cellStyle name="Normal 4 7 2 3 2" xfId="12266" xr:uid="{00000000-0005-0000-0000-0000FF6F0000}"/>
    <cellStyle name="Normal 4 7 2 4" xfId="3135" xr:uid="{00000000-0005-0000-0000-000000700000}"/>
    <cellStyle name="Normal 4 7 2 4 2" xfId="19585" xr:uid="{00000000-0005-0000-0000-000001700000}"/>
    <cellStyle name="Normal 4 7 2 5" xfId="11855" xr:uid="{00000000-0005-0000-0000-000002700000}"/>
    <cellStyle name="Normal 4 7 3" xfId="3950" xr:uid="{00000000-0005-0000-0000-000003700000}"/>
    <cellStyle name="Normal 4 7 3 2" xfId="12675" xr:uid="{00000000-0005-0000-0000-000004700000}"/>
    <cellStyle name="Normal 4 7 4" xfId="9234" xr:uid="{00000000-0005-0000-0000-000005700000}"/>
    <cellStyle name="Normal 4 7 4 2" xfId="17217" xr:uid="{00000000-0005-0000-0000-000006700000}"/>
    <cellStyle name="Normal 4 7 5" xfId="1631" xr:uid="{00000000-0005-0000-0000-000007700000}"/>
    <cellStyle name="Normal 4 7 5 2" xfId="19092" xr:uid="{00000000-0005-0000-0000-000008700000}"/>
    <cellStyle name="Normal 4 7 6" xfId="10961" xr:uid="{00000000-0005-0000-0000-000009700000}"/>
    <cellStyle name="Normal 4 8" xfId="808" xr:uid="{00000000-0005-0000-0000-00000A700000}"/>
    <cellStyle name="Normal 4 8 2" xfId="9576" xr:uid="{00000000-0005-0000-0000-00000B700000}"/>
    <cellStyle name="Normal 4 8 2 2" xfId="17559" xr:uid="{00000000-0005-0000-0000-00000C700000}"/>
    <cellStyle name="Normal 4 8 3" xfId="5691" xr:uid="{00000000-0005-0000-0000-00000D700000}"/>
    <cellStyle name="Normal 4 8 3 2" xfId="14169" xr:uid="{00000000-0005-0000-0000-00000E700000}"/>
    <cellStyle name="Normal 4 8 3 3" xfId="32758" xr:uid="{00000000-0005-0000-0000-00000F700000}"/>
    <cellStyle name="Normal 4 8 4" xfId="1974" xr:uid="{00000000-0005-0000-0000-000010700000}"/>
    <cellStyle name="Normal 4 8 4 2" xfId="18569" xr:uid="{00000000-0005-0000-0000-000011700000}"/>
    <cellStyle name="Normal 4 8 5" xfId="11303" xr:uid="{00000000-0005-0000-0000-000012700000}"/>
    <cellStyle name="Normal 4 9" xfId="3199" xr:uid="{00000000-0005-0000-0000-000013700000}"/>
    <cellStyle name="Normal 4 9 2" xfId="10417" xr:uid="{00000000-0005-0000-0000-000014700000}"/>
    <cellStyle name="Normal 4 9 2 2" xfId="18161" xr:uid="{00000000-0005-0000-0000-000015700000}"/>
    <cellStyle name="Normal 4 9 3" xfId="11917" xr:uid="{00000000-0005-0000-0000-000016700000}"/>
    <cellStyle name="Normal 40" xfId="2290" xr:uid="{00000000-0005-0000-0000-000017700000}"/>
    <cellStyle name="Normal 40 10" xfId="6001" xr:uid="{00000000-0005-0000-0000-000018700000}"/>
    <cellStyle name="Normal 40 10 2" xfId="14432" xr:uid="{00000000-0005-0000-0000-000019700000}"/>
    <cellStyle name="Normal 40 11" xfId="32759" xr:uid="{00000000-0005-0000-0000-00001A700000}"/>
    <cellStyle name="Normal 40 2" xfId="6002" xr:uid="{00000000-0005-0000-0000-00001B700000}"/>
    <cellStyle name="Normal 40 2 10" xfId="32760" xr:uid="{00000000-0005-0000-0000-00001C700000}"/>
    <cellStyle name="Normal 40 2 2" xfId="6003" xr:uid="{00000000-0005-0000-0000-00001D700000}"/>
    <cellStyle name="Normal 40 2 2 2" xfId="6004" xr:uid="{00000000-0005-0000-0000-00001E700000}"/>
    <cellStyle name="Normal 40 2 2 2 2" xfId="6005" xr:uid="{00000000-0005-0000-0000-00001F700000}"/>
    <cellStyle name="Normal 40 2 2 2 2 2" xfId="6006" xr:uid="{00000000-0005-0000-0000-000020700000}"/>
    <cellStyle name="Normal 40 2 2 2 2 2 2" xfId="8167" xr:uid="{00000000-0005-0000-0000-000021700000}"/>
    <cellStyle name="Normal 40 2 2 2 2 2 2 2" xfId="16406" xr:uid="{00000000-0005-0000-0000-000022700000}"/>
    <cellStyle name="Normal 40 2 2 2 2 2 2 2 2" xfId="32762" xr:uid="{00000000-0005-0000-0000-000023700000}"/>
    <cellStyle name="Normal 40 2 2 2 2 2 2 3" xfId="32763" xr:uid="{00000000-0005-0000-0000-000024700000}"/>
    <cellStyle name="Normal 40 2 2 2 2 2 2 4" xfId="32761" xr:uid="{00000000-0005-0000-0000-000025700000}"/>
    <cellStyle name="Normal 40 2 2 2 2 2 3" xfId="14437" xr:uid="{00000000-0005-0000-0000-000026700000}"/>
    <cellStyle name="Normal 40 2 2 2 2 2 3 2" xfId="32764" xr:uid="{00000000-0005-0000-0000-000027700000}"/>
    <cellStyle name="Normal 40 2 2 2 2 2 4" xfId="32765" xr:uid="{00000000-0005-0000-0000-000028700000}"/>
    <cellStyle name="Normal 40 2 2 2 2 2 5" xfId="32766" xr:uid="{00000000-0005-0000-0000-000029700000}"/>
    <cellStyle name="Normal 40 2 2 2 2 3" xfId="8166" xr:uid="{00000000-0005-0000-0000-00002A700000}"/>
    <cellStyle name="Normal 40 2 2 2 2 3 2" xfId="16405" xr:uid="{00000000-0005-0000-0000-00002B700000}"/>
    <cellStyle name="Normal 40 2 2 2 2 3 2 2" xfId="32768" xr:uid="{00000000-0005-0000-0000-00002C700000}"/>
    <cellStyle name="Normal 40 2 2 2 2 3 3" xfId="32769" xr:uid="{00000000-0005-0000-0000-00002D700000}"/>
    <cellStyle name="Normal 40 2 2 2 2 3 4" xfId="32767" xr:uid="{00000000-0005-0000-0000-00002E700000}"/>
    <cellStyle name="Normal 40 2 2 2 2 4" xfId="14436" xr:uid="{00000000-0005-0000-0000-00002F700000}"/>
    <cellStyle name="Normal 40 2 2 2 2 4 2" xfId="32770" xr:uid="{00000000-0005-0000-0000-000030700000}"/>
    <cellStyle name="Normal 40 2 2 2 2 5" xfId="32771" xr:uid="{00000000-0005-0000-0000-000031700000}"/>
    <cellStyle name="Normal 40 2 2 2 2 6" xfId="32772" xr:uid="{00000000-0005-0000-0000-000032700000}"/>
    <cellStyle name="Normal 40 2 2 2 3" xfId="6007" xr:uid="{00000000-0005-0000-0000-000033700000}"/>
    <cellStyle name="Normal 40 2 2 2 3 2" xfId="8168" xr:uid="{00000000-0005-0000-0000-000034700000}"/>
    <cellStyle name="Normal 40 2 2 2 3 2 2" xfId="16407" xr:uid="{00000000-0005-0000-0000-000035700000}"/>
    <cellStyle name="Normal 40 2 2 2 3 2 2 2" xfId="32774" xr:uid="{00000000-0005-0000-0000-000036700000}"/>
    <cellStyle name="Normal 40 2 2 2 3 2 3" xfId="32775" xr:uid="{00000000-0005-0000-0000-000037700000}"/>
    <cellStyle name="Normal 40 2 2 2 3 2 4" xfId="32773" xr:uid="{00000000-0005-0000-0000-000038700000}"/>
    <cellStyle name="Normal 40 2 2 2 3 3" xfId="14438" xr:uid="{00000000-0005-0000-0000-000039700000}"/>
    <cellStyle name="Normal 40 2 2 2 3 3 2" xfId="32776" xr:uid="{00000000-0005-0000-0000-00003A700000}"/>
    <cellStyle name="Normal 40 2 2 2 3 4" xfId="32777" xr:uid="{00000000-0005-0000-0000-00003B700000}"/>
    <cellStyle name="Normal 40 2 2 2 3 5" xfId="32778" xr:uid="{00000000-0005-0000-0000-00003C700000}"/>
    <cellStyle name="Normal 40 2 2 2 4" xfId="8165" xr:uid="{00000000-0005-0000-0000-00003D700000}"/>
    <cellStyle name="Normal 40 2 2 2 4 2" xfId="16404" xr:uid="{00000000-0005-0000-0000-00003E700000}"/>
    <cellStyle name="Normal 40 2 2 2 4 2 2" xfId="32780" xr:uid="{00000000-0005-0000-0000-00003F700000}"/>
    <cellStyle name="Normal 40 2 2 2 4 3" xfId="32781" xr:uid="{00000000-0005-0000-0000-000040700000}"/>
    <cellStyle name="Normal 40 2 2 2 4 4" xfId="32779" xr:uid="{00000000-0005-0000-0000-000041700000}"/>
    <cellStyle name="Normal 40 2 2 2 5" xfId="14435" xr:uid="{00000000-0005-0000-0000-000042700000}"/>
    <cellStyle name="Normal 40 2 2 2 5 2" xfId="32782" xr:uid="{00000000-0005-0000-0000-000043700000}"/>
    <cellStyle name="Normal 40 2 2 2 6" xfId="32783" xr:uid="{00000000-0005-0000-0000-000044700000}"/>
    <cellStyle name="Normal 40 2 2 2 7" xfId="32784" xr:uid="{00000000-0005-0000-0000-000045700000}"/>
    <cellStyle name="Normal 40 2 2 3" xfId="6008" xr:uid="{00000000-0005-0000-0000-000046700000}"/>
    <cellStyle name="Normal 40 2 2 3 2" xfId="6009" xr:uid="{00000000-0005-0000-0000-000047700000}"/>
    <cellStyle name="Normal 40 2 2 3 2 2" xfId="8170" xr:uid="{00000000-0005-0000-0000-000048700000}"/>
    <cellStyle name="Normal 40 2 2 3 2 2 2" xfId="16409" xr:uid="{00000000-0005-0000-0000-000049700000}"/>
    <cellStyle name="Normal 40 2 2 3 2 2 2 2" xfId="32786" xr:uid="{00000000-0005-0000-0000-00004A700000}"/>
    <cellStyle name="Normal 40 2 2 3 2 2 3" xfId="32787" xr:uid="{00000000-0005-0000-0000-00004B700000}"/>
    <cellStyle name="Normal 40 2 2 3 2 2 4" xfId="32785" xr:uid="{00000000-0005-0000-0000-00004C700000}"/>
    <cellStyle name="Normal 40 2 2 3 2 3" xfId="14440" xr:uid="{00000000-0005-0000-0000-00004D700000}"/>
    <cellStyle name="Normal 40 2 2 3 2 3 2" xfId="32788" xr:uid="{00000000-0005-0000-0000-00004E700000}"/>
    <cellStyle name="Normal 40 2 2 3 2 4" xfId="32789" xr:uid="{00000000-0005-0000-0000-00004F700000}"/>
    <cellStyle name="Normal 40 2 2 3 2 5" xfId="32790" xr:uid="{00000000-0005-0000-0000-000050700000}"/>
    <cellStyle name="Normal 40 2 2 3 3" xfId="8169" xr:uid="{00000000-0005-0000-0000-000051700000}"/>
    <cellStyle name="Normal 40 2 2 3 3 2" xfId="16408" xr:uid="{00000000-0005-0000-0000-000052700000}"/>
    <cellStyle name="Normal 40 2 2 3 3 2 2" xfId="32792" xr:uid="{00000000-0005-0000-0000-000053700000}"/>
    <cellStyle name="Normal 40 2 2 3 3 3" xfId="32793" xr:uid="{00000000-0005-0000-0000-000054700000}"/>
    <cellStyle name="Normal 40 2 2 3 3 4" xfId="32791" xr:uid="{00000000-0005-0000-0000-000055700000}"/>
    <cellStyle name="Normal 40 2 2 3 4" xfId="14439" xr:uid="{00000000-0005-0000-0000-000056700000}"/>
    <cellStyle name="Normal 40 2 2 3 4 2" xfId="32794" xr:uid="{00000000-0005-0000-0000-000057700000}"/>
    <cellStyle name="Normal 40 2 2 3 5" xfId="32795" xr:uid="{00000000-0005-0000-0000-000058700000}"/>
    <cellStyle name="Normal 40 2 2 3 6" xfId="32796" xr:uid="{00000000-0005-0000-0000-000059700000}"/>
    <cellStyle name="Normal 40 2 2 4" xfId="6010" xr:uid="{00000000-0005-0000-0000-00005A700000}"/>
    <cellStyle name="Normal 40 2 2 4 2" xfId="6011" xr:uid="{00000000-0005-0000-0000-00005B700000}"/>
    <cellStyle name="Normal 40 2 2 4 2 2" xfId="8172" xr:uid="{00000000-0005-0000-0000-00005C700000}"/>
    <cellStyle name="Normal 40 2 2 4 2 2 2" xfId="16411" xr:uid="{00000000-0005-0000-0000-00005D700000}"/>
    <cellStyle name="Normal 40 2 2 4 2 2 2 2" xfId="32798" xr:uid="{00000000-0005-0000-0000-00005E700000}"/>
    <cellStyle name="Normal 40 2 2 4 2 2 3" xfId="32799" xr:uid="{00000000-0005-0000-0000-00005F700000}"/>
    <cellStyle name="Normal 40 2 2 4 2 2 4" xfId="32797" xr:uid="{00000000-0005-0000-0000-000060700000}"/>
    <cellStyle name="Normal 40 2 2 4 2 3" xfId="14442" xr:uid="{00000000-0005-0000-0000-000061700000}"/>
    <cellStyle name="Normal 40 2 2 4 2 3 2" xfId="32800" xr:uid="{00000000-0005-0000-0000-000062700000}"/>
    <cellStyle name="Normal 40 2 2 4 2 4" xfId="32801" xr:uid="{00000000-0005-0000-0000-000063700000}"/>
    <cellStyle name="Normal 40 2 2 4 2 5" xfId="32802" xr:uid="{00000000-0005-0000-0000-000064700000}"/>
    <cellStyle name="Normal 40 2 2 4 3" xfId="8171" xr:uid="{00000000-0005-0000-0000-000065700000}"/>
    <cellStyle name="Normal 40 2 2 4 3 2" xfId="16410" xr:uid="{00000000-0005-0000-0000-000066700000}"/>
    <cellStyle name="Normal 40 2 2 4 3 2 2" xfId="32804" xr:uid="{00000000-0005-0000-0000-000067700000}"/>
    <cellStyle name="Normal 40 2 2 4 3 3" xfId="32805" xr:uid="{00000000-0005-0000-0000-000068700000}"/>
    <cellStyle name="Normal 40 2 2 4 3 4" xfId="32803" xr:uid="{00000000-0005-0000-0000-000069700000}"/>
    <cellStyle name="Normal 40 2 2 4 4" xfId="14441" xr:uid="{00000000-0005-0000-0000-00006A700000}"/>
    <cellStyle name="Normal 40 2 2 4 4 2" xfId="32806" xr:uid="{00000000-0005-0000-0000-00006B700000}"/>
    <cellStyle name="Normal 40 2 2 4 5" xfId="32807" xr:uid="{00000000-0005-0000-0000-00006C700000}"/>
    <cellStyle name="Normal 40 2 2 4 6" xfId="32808" xr:uid="{00000000-0005-0000-0000-00006D700000}"/>
    <cellStyle name="Normal 40 2 2 5" xfId="6012" xr:uid="{00000000-0005-0000-0000-00006E700000}"/>
    <cellStyle name="Normal 40 2 2 5 2" xfId="8173" xr:uid="{00000000-0005-0000-0000-00006F700000}"/>
    <cellStyle name="Normal 40 2 2 5 2 2" xfId="16412" xr:uid="{00000000-0005-0000-0000-000070700000}"/>
    <cellStyle name="Normal 40 2 2 5 2 2 2" xfId="32810" xr:uid="{00000000-0005-0000-0000-000071700000}"/>
    <cellStyle name="Normal 40 2 2 5 2 3" xfId="32811" xr:uid="{00000000-0005-0000-0000-000072700000}"/>
    <cellStyle name="Normal 40 2 2 5 2 4" xfId="32809" xr:uid="{00000000-0005-0000-0000-000073700000}"/>
    <cellStyle name="Normal 40 2 2 5 3" xfId="14443" xr:uid="{00000000-0005-0000-0000-000074700000}"/>
    <cellStyle name="Normal 40 2 2 5 3 2" xfId="32812" xr:uid="{00000000-0005-0000-0000-000075700000}"/>
    <cellStyle name="Normal 40 2 2 5 4" xfId="32813" xr:uid="{00000000-0005-0000-0000-000076700000}"/>
    <cellStyle name="Normal 40 2 2 5 5" xfId="32814" xr:uid="{00000000-0005-0000-0000-000077700000}"/>
    <cellStyle name="Normal 40 2 2 6" xfId="8164" xr:uid="{00000000-0005-0000-0000-000078700000}"/>
    <cellStyle name="Normal 40 2 2 6 2" xfId="16403" xr:uid="{00000000-0005-0000-0000-000079700000}"/>
    <cellStyle name="Normal 40 2 2 6 2 2" xfId="32816" xr:uid="{00000000-0005-0000-0000-00007A700000}"/>
    <cellStyle name="Normal 40 2 2 6 3" xfId="32817" xr:uid="{00000000-0005-0000-0000-00007B700000}"/>
    <cellStyle name="Normal 40 2 2 6 4" xfId="32815" xr:uid="{00000000-0005-0000-0000-00007C700000}"/>
    <cellStyle name="Normal 40 2 2 7" xfId="14434" xr:uid="{00000000-0005-0000-0000-00007D700000}"/>
    <cellStyle name="Normal 40 2 2 7 2" xfId="32818" xr:uid="{00000000-0005-0000-0000-00007E700000}"/>
    <cellStyle name="Normal 40 2 2 8" xfId="32819" xr:uid="{00000000-0005-0000-0000-00007F700000}"/>
    <cellStyle name="Normal 40 2 2 9" xfId="32820" xr:uid="{00000000-0005-0000-0000-000080700000}"/>
    <cellStyle name="Normal 40 2 3" xfId="6013" xr:uid="{00000000-0005-0000-0000-000081700000}"/>
    <cellStyle name="Normal 40 2 3 2" xfId="6014" xr:uid="{00000000-0005-0000-0000-000082700000}"/>
    <cellStyle name="Normal 40 2 3 2 2" xfId="6015" xr:uid="{00000000-0005-0000-0000-000083700000}"/>
    <cellStyle name="Normal 40 2 3 2 2 2" xfId="8176" xr:uid="{00000000-0005-0000-0000-000084700000}"/>
    <cellStyle name="Normal 40 2 3 2 2 2 2" xfId="16415" xr:uid="{00000000-0005-0000-0000-000085700000}"/>
    <cellStyle name="Normal 40 2 3 2 2 2 2 2" xfId="32822" xr:uid="{00000000-0005-0000-0000-000086700000}"/>
    <cellStyle name="Normal 40 2 3 2 2 2 3" xfId="32823" xr:uid="{00000000-0005-0000-0000-000087700000}"/>
    <cellStyle name="Normal 40 2 3 2 2 2 4" xfId="32821" xr:uid="{00000000-0005-0000-0000-000088700000}"/>
    <cellStyle name="Normal 40 2 3 2 2 3" xfId="14446" xr:uid="{00000000-0005-0000-0000-000089700000}"/>
    <cellStyle name="Normal 40 2 3 2 2 3 2" xfId="32824" xr:uid="{00000000-0005-0000-0000-00008A700000}"/>
    <cellStyle name="Normal 40 2 3 2 2 4" xfId="32825" xr:uid="{00000000-0005-0000-0000-00008B700000}"/>
    <cellStyle name="Normal 40 2 3 2 2 5" xfId="32826" xr:uid="{00000000-0005-0000-0000-00008C700000}"/>
    <cellStyle name="Normal 40 2 3 2 3" xfId="8175" xr:uid="{00000000-0005-0000-0000-00008D700000}"/>
    <cellStyle name="Normal 40 2 3 2 3 2" xfId="16414" xr:uid="{00000000-0005-0000-0000-00008E700000}"/>
    <cellStyle name="Normal 40 2 3 2 3 2 2" xfId="32828" xr:uid="{00000000-0005-0000-0000-00008F700000}"/>
    <cellStyle name="Normal 40 2 3 2 3 3" xfId="32829" xr:uid="{00000000-0005-0000-0000-000090700000}"/>
    <cellStyle name="Normal 40 2 3 2 3 4" xfId="32827" xr:uid="{00000000-0005-0000-0000-000091700000}"/>
    <cellStyle name="Normal 40 2 3 2 4" xfId="14445" xr:uid="{00000000-0005-0000-0000-000092700000}"/>
    <cellStyle name="Normal 40 2 3 2 4 2" xfId="32830" xr:uid="{00000000-0005-0000-0000-000093700000}"/>
    <cellStyle name="Normal 40 2 3 2 5" xfId="32831" xr:uid="{00000000-0005-0000-0000-000094700000}"/>
    <cellStyle name="Normal 40 2 3 2 6" xfId="32832" xr:uid="{00000000-0005-0000-0000-000095700000}"/>
    <cellStyle name="Normal 40 2 3 3" xfId="6016" xr:uid="{00000000-0005-0000-0000-000096700000}"/>
    <cellStyle name="Normal 40 2 3 3 2" xfId="8177" xr:uid="{00000000-0005-0000-0000-000097700000}"/>
    <cellStyle name="Normal 40 2 3 3 2 2" xfId="16416" xr:uid="{00000000-0005-0000-0000-000098700000}"/>
    <cellStyle name="Normal 40 2 3 3 2 2 2" xfId="32834" xr:uid="{00000000-0005-0000-0000-000099700000}"/>
    <cellStyle name="Normal 40 2 3 3 2 3" xfId="32835" xr:uid="{00000000-0005-0000-0000-00009A700000}"/>
    <cellStyle name="Normal 40 2 3 3 2 4" xfId="32833" xr:uid="{00000000-0005-0000-0000-00009B700000}"/>
    <cellStyle name="Normal 40 2 3 3 3" xfId="14447" xr:uid="{00000000-0005-0000-0000-00009C700000}"/>
    <cellStyle name="Normal 40 2 3 3 3 2" xfId="32836" xr:uid="{00000000-0005-0000-0000-00009D700000}"/>
    <cellStyle name="Normal 40 2 3 3 4" xfId="32837" xr:uid="{00000000-0005-0000-0000-00009E700000}"/>
    <cellStyle name="Normal 40 2 3 3 5" xfId="32838" xr:uid="{00000000-0005-0000-0000-00009F700000}"/>
    <cellStyle name="Normal 40 2 3 4" xfId="8174" xr:uid="{00000000-0005-0000-0000-0000A0700000}"/>
    <cellStyle name="Normal 40 2 3 4 2" xfId="16413" xr:uid="{00000000-0005-0000-0000-0000A1700000}"/>
    <cellStyle name="Normal 40 2 3 4 2 2" xfId="32840" xr:uid="{00000000-0005-0000-0000-0000A2700000}"/>
    <cellStyle name="Normal 40 2 3 4 3" xfId="32841" xr:uid="{00000000-0005-0000-0000-0000A3700000}"/>
    <cellStyle name="Normal 40 2 3 4 4" xfId="32839" xr:uid="{00000000-0005-0000-0000-0000A4700000}"/>
    <cellStyle name="Normal 40 2 3 5" xfId="14444" xr:uid="{00000000-0005-0000-0000-0000A5700000}"/>
    <cellStyle name="Normal 40 2 3 5 2" xfId="32842" xr:uid="{00000000-0005-0000-0000-0000A6700000}"/>
    <cellStyle name="Normal 40 2 3 6" xfId="32843" xr:uid="{00000000-0005-0000-0000-0000A7700000}"/>
    <cellStyle name="Normal 40 2 3 7" xfId="32844" xr:uid="{00000000-0005-0000-0000-0000A8700000}"/>
    <cellStyle name="Normal 40 2 4" xfId="6017" xr:uid="{00000000-0005-0000-0000-0000A9700000}"/>
    <cellStyle name="Normal 40 2 4 2" xfId="6018" xr:uid="{00000000-0005-0000-0000-0000AA700000}"/>
    <cellStyle name="Normal 40 2 4 2 2" xfId="8179" xr:uid="{00000000-0005-0000-0000-0000AB700000}"/>
    <cellStyle name="Normal 40 2 4 2 2 2" xfId="16418" xr:uid="{00000000-0005-0000-0000-0000AC700000}"/>
    <cellStyle name="Normal 40 2 4 2 2 2 2" xfId="32846" xr:uid="{00000000-0005-0000-0000-0000AD700000}"/>
    <cellStyle name="Normal 40 2 4 2 2 3" xfId="32847" xr:uid="{00000000-0005-0000-0000-0000AE700000}"/>
    <cellStyle name="Normal 40 2 4 2 2 4" xfId="32845" xr:uid="{00000000-0005-0000-0000-0000AF700000}"/>
    <cellStyle name="Normal 40 2 4 2 3" xfId="14449" xr:uid="{00000000-0005-0000-0000-0000B0700000}"/>
    <cellStyle name="Normal 40 2 4 2 3 2" xfId="32848" xr:uid="{00000000-0005-0000-0000-0000B1700000}"/>
    <cellStyle name="Normal 40 2 4 2 4" xfId="32849" xr:uid="{00000000-0005-0000-0000-0000B2700000}"/>
    <cellStyle name="Normal 40 2 4 2 5" xfId="32850" xr:uid="{00000000-0005-0000-0000-0000B3700000}"/>
    <cellStyle name="Normal 40 2 4 3" xfId="8178" xr:uid="{00000000-0005-0000-0000-0000B4700000}"/>
    <cellStyle name="Normal 40 2 4 3 2" xfId="16417" xr:uid="{00000000-0005-0000-0000-0000B5700000}"/>
    <cellStyle name="Normal 40 2 4 3 2 2" xfId="32852" xr:uid="{00000000-0005-0000-0000-0000B6700000}"/>
    <cellStyle name="Normal 40 2 4 3 3" xfId="32853" xr:uid="{00000000-0005-0000-0000-0000B7700000}"/>
    <cellStyle name="Normal 40 2 4 3 4" xfId="32851" xr:uid="{00000000-0005-0000-0000-0000B8700000}"/>
    <cellStyle name="Normal 40 2 4 4" xfId="14448" xr:uid="{00000000-0005-0000-0000-0000B9700000}"/>
    <cellStyle name="Normal 40 2 4 4 2" xfId="32854" xr:uid="{00000000-0005-0000-0000-0000BA700000}"/>
    <cellStyle name="Normal 40 2 4 5" xfId="32855" xr:uid="{00000000-0005-0000-0000-0000BB700000}"/>
    <cellStyle name="Normal 40 2 4 6" xfId="32856" xr:uid="{00000000-0005-0000-0000-0000BC700000}"/>
    <cellStyle name="Normal 40 2 5" xfId="6019" xr:uid="{00000000-0005-0000-0000-0000BD700000}"/>
    <cellStyle name="Normal 40 2 5 2" xfId="6020" xr:uid="{00000000-0005-0000-0000-0000BE700000}"/>
    <cellStyle name="Normal 40 2 5 2 2" xfId="8181" xr:uid="{00000000-0005-0000-0000-0000BF700000}"/>
    <cellStyle name="Normal 40 2 5 2 2 2" xfId="16420" xr:uid="{00000000-0005-0000-0000-0000C0700000}"/>
    <cellStyle name="Normal 40 2 5 2 2 2 2" xfId="32858" xr:uid="{00000000-0005-0000-0000-0000C1700000}"/>
    <cellStyle name="Normal 40 2 5 2 2 3" xfId="32859" xr:uid="{00000000-0005-0000-0000-0000C2700000}"/>
    <cellStyle name="Normal 40 2 5 2 2 4" xfId="32857" xr:uid="{00000000-0005-0000-0000-0000C3700000}"/>
    <cellStyle name="Normal 40 2 5 2 3" xfId="14451" xr:uid="{00000000-0005-0000-0000-0000C4700000}"/>
    <cellStyle name="Normal 40 2 5 2 3 2" xfId="32860" xr:uid="{00000000-0005-0000-0000-0000C5700000}"/>
    <cellStyle name="Normal 40 2 5 2 4" xfId="32861" xr:uid="{00000000-0005-0000-0000-0000C6700000}"/>
    <cellStyle name="Normal 40 2 5 2 5" xfId="32862" xr:uid="{00000000-0005-0000-0000-0000C7700000}"/>
    <cellStyle name="Normal 40 2 5 3" xfId="8180" xr:uid="{00000000-0005-0000-0000-0000C8700000}"/>
    <cellStyle name="Normal 40 2 5 3 2" xfId="16419" xr:uid="{00000000-0005-0000-0000-0000C9700000}"/>
    <cellStyle name="Normal 40 2 5 3 2 2" xfId="32864" xr:uid="{00000000-0005-0000-0000-0000CA700000}"/>
    <cellStyle name="Normal 40 2 5 3 3" xfId="32865" xr:uid="{00000000-0005-0000-0000-0000CB700000}"/>
    <cellStyle name="Normal 40 2 5 3 4" xfId="32863" xr:uid="{00000000-0005-0000-0000-0000CC700000}"/>
    <cellStyle name="Normal 40 2 5 4" xfId="14450" xr:uid="{00000000-0005-0000-0000-0000CD700000}"/>
    <cellStyle name="Normal 40 2 5 4 2" xfId="32866" xr:uid="{00000000-0005-0000-0000-0000CE700000}"/>
    <cellStyle name="Normal 40 2 5 5" xfId="32867" xr:uid="{00000000-0005-0000-0000-0000CF700000}"/>
    <cellStyle name="Normal 40 2 5 6" xfId="32868" xr:uid="{00000000-0005-0000-0000-0000D0700000}"/>
    <cellStyle name="Normal 40 2 6" xfId="6021" xr:uid="{00000000-0005-0000-0000-0000D1700000}"/>
    <cellStyle name="Normal 40 2 6 2" xfId="8182" xr:uid="{00000000-0005-0000-0000-0000D2700000}"/>
    <cellStyle name="Normal 40 2 6 2 2" xfId="16421" xr:uid="{00000000-0005-0000-0000-0000D3700000}"/>
    <cellStyle name="Normal 40 2 6 2 2 2" xfId="32870" xr:uid="{00000000-0005-0000-0000-0000D4700000}"/>
    <cellStyle name="Normal 40 2 6 2 3" xfId="32871" xr:uid="{00000000-0005-0000-0000-0000D5700000}"/>
    <cellStyle name="Normal 40 2 6 2 4" xfId="32869" xr:uid="{00000000-0005-0000-0000-0000D6700000}"/>
    <cellStyle name="Normal 40 2 6 3" xfId="14452" xr:uid="{00000000-0005-0000-0000-0000D7700000}"/>
    <cellStyle name="Normal 40 2 6 3 2" xfId="32872" xr:uid="{00000000-0005-0000-0000-0000D8700000}"/>
    <cellStyle name="Normal 40 2 6 4" xfId="32873" xr:uid="{00000000-0005-0000-0000-0000D9700000}"/>
    <cellStyle name="Normal 40 2 6 5" xfId="32874" xr:uid="{00000000-0005-0000-0000-0000DA700000}"/>
    <cellStyle name="Normal 40 2 7" xfId="8163" xr:uid="{00000000-0005-0000-0000-0000DB700000}"/>
    <cellStyle name="Normal 40 2 7 2" xfId="16402" xr:uid="{00000000-0005-0000-0000-0000DC700000}"/>
    <cellStyle name="Normal 40 2 7 2 2" xfId="32876" xr:uid="{00000000-0005-0000-0000-0000DD700000}"/>
    <cellStyle name="Normal 40 2 7 3" xfId="32877" xr:uid="{00000000-0005-0000-0000-0000DE700000}"/>
    <cellStyle name="Normal 40 2 7 4" xfId="32875" xr:uid="{00000000-0005-0000-0000-0000DF700000}"/>
    <cellStyle name="Normal 40 2 8" xfId="14433" xr:uid="{00000000-0005-0000-0000-0000E0700000}"/>
    <cellStyle name="Normal 40 2 8 2" xfId="32878" xr:uid="{00000000-0005-0000-0000-0000E1700000}"/>
    <cellStyle name="Normal 40 2 9" xfId="32879" xr:uid="{00000000-0005-0000-0000-0000E2700000}"/>
    <cellStyle name="Normal 40 3" xfId="6022" xr:uid="{00000000-0005-0000-0000-0000E3700000}"/>
    <cellStyle name="Normal 40 3 2" xfId="6023" xr:uid="{00000000-0005-0000-0000-0000E4700000}"/>
    <cellStyle name="Normal 40 3 2 2" xfId="6024" xr:uid="{00000000-0005-0000-0000-0000E5700000}"/>
    <cellStyle name="Normal 40 3 2 2 2" xfId="6025" xr:uid="{00000000-0005-0000-0000-0000E6700000}"/>
    <cellStyle name="Normal 40 3 2 2 2 2" xfId="8186" xr:uid="{00000000-0005-0000-0000-0000E7700000}"/>
    <cellStyle name="Normal 40 3 2 2 2 2 2" xfId="16425" xr:uid="{00000000-0005-0000-0000-0000E8700000}"/>
    <cellStyle name="Normal 40 3 2 2 2 2 2 2" xfId="32881" xr:uid="{00000000-0005-0000-0000-0000E9700000}"/>
    <cellStyle name="Normal 40 3 2 2 2 2 3" xfId="32882" xr:uid="{00000000-0005-0000-0000-0000EA700000}"/>
    <cellStyle name="Normal 40 3 2 2 2 2 4" xfId="32880" xr:uid="{00000000-0005-0000-0000-0000EB700000}"/>
    <cellStyle name="Normal 40 3 2 2 2 3" xfId="14456" xr:uid="{00000000-0005-0000-0000-0000EC700000}"/>
    <cellStyle name="Normal 40 3 2 2 2 3 2" xfId="32883" xr:uid="{00000000-0005-0000-0000-0000ED700000}"/>
    <cellStyle name="Normal 40 3 2 2 2 4" xfId="32884" xr:uid="{00000000-0005-0000-0000-0000EE700000}"/>
    <cellStyle name="Normal 40 3 2 2 2 5" xfId="32885" xr:uid="{00000000-0005-0000-0000-0000EF700000}"/>
    <cellStyle name="Normal 40 3 2 2 3" xfId="8185" xr:uid="{00000000-0005-0000-0000-0000F0700000}"/>
    <cellStyle name="Normal 40 3 2 2 3 2" xfId="16424" xr:uid="{00000000-0005-0000-0000-0000F1700000}"/>
    <cellStyle name="Normal 40 3 2 2 3 2 2" xfId="32887" xr:uid="{00000000-0005-0000-0000-0000F2700000}"/>
    <cellStyle name="Normal 40 3 2 2 3 3" xfId="32888" xr:uid="{00000000-0005-0000-0000-0000F3700000}"/>
    <cellStyle name="Normal 40 3 2 2 3 4" xfId="32886" xr:uid="{00000000-0005-0000-0000-0000F4700000}"/>
    <cellStyle name="Normal 40 3 2 2 4" xfId="14455" xr:uid="{00000000-0005-0000-0000-0000F5700000}"/>
    <cellStyle name="Normal 40 3 2 2 4 2" xfId="32889" xr:uid="{00000000-0005-0000-0000-0000F6700000}"/>
    <cellStyle name="Normal 40 3 2 2 5" xfId="32890" xr:uid="{00000000-0005-0000-0000-0000F7700000}"/>
    <cellStyle name="Normal 40 3 2 2 6" xfId="32891" xr:uid="{00000000-0005-0000-0000-0000F8700000}"/>
    <cellStyle name="Normal 40 3 2 3" xfId="6026" xr:uid="{00000000-0005-0000-0000-0000F9700000}"/>
    <cellStyle name="Normal 40 3 2 3 2" xfId="8187" xr:uid="{00000000-0005-0000-0000-0000FA700000}"/>
    <cellStyle name="Normal 40 3 2 3 2 2" xfId="16426" xr:uid="{00000000-0005-0000-0000-0000FB700000}"/>
    <cellStyle name="Normal 40 3 2 3 2 2 2" xfId="32893" xr:uid="{00000000-0005-0000-0000-0000FC700000}"/>
    <cellStyle name="Normal 40 3 2 3 2 3" xfId="32894" xr:uid="{00000000-0005-0000-0000-0000FD700000}"/>
    <cellStyle name="Normal 40 3 2 3 2 4" xfId="32892" xr:uid="{00000000-0005-0000-0000-0000FE700000}"/>
    <cellStyle name="Normal 40 3 2 3 3" xfId="14457" xr:uid="{00000000-0005-0000-0000-0000FF700000}"/>
    <cellStyle name="Normal 40 3 2 3 3 2" xfId="32895" xr:uid="{00000000-0005-0000-0000-000000710000}"/>
    <cellStyle name="Normal 40 3 2 3 4" xfId="32896" xr:uid="{00000000-0005-0000-0000-000001710000}"/>
    <cellStyle name="Normal 40 3 2 3 5" xfId="32897" xr:uid="{00000000-0005-0000-0000-000002710000}"/>
    <cellStyle name="Normal 40 3 2 4" xfId="8184" xr:uid="{00000000-0005-0000-0000-000003710000}"/>
    <cellStyle name="Normal 40 3 2 4 2" xfId="16423" xr:uid="{00000000-0005-0000-0000-000004710000}"/>
    <cellStyle name="Normal 40 3 2 4 2 2" xfId="32899" xr:uid="{00000000-0005-0000-0000-000005710000}"/>
    <cellStyle name="Normal 40 3 2 4 3" xfId="32900" xr:uid="{00000000-0005-0000-0000-000006710000}"/>
    <cellStyle name="Normal 40 3 2 4 4" xfId="32898" xr:uid="{00000000-0005-0000-0000-000007710000}"/>
    <cellStyle name="Normal 40 3 2 5" xfId="14454" xr:uid="{00000000-0005-0000-0000-000008710000}"/>
    <cellStyle name="Normal 40 3 2 5 2" xfId="32901" xr:uid="{00000000-0005-0000-0000-000009710000}"/>
    <cellStyle name="Normal 40 3 2 6" xfId="32902" xr:uid="{00000000-0005-0000-0000-00000A710000}"/>
    <cellStyle name="Normal 40 3 2 7" xfId="32903" xr:uid="{00000000-0005-0000-0000-00000B710000}"/>
    <cellStyle name="Normal 40 3 3" xfId="6027" xr:uid="{00000000-0005-0000-0000-00000C710000}"/>
    <cellStyle name="Normal 40 3 3 2" xfId="6028" xr:uid="{00000000-0005-0000-0000-00000D710000}"/>
    <cellStyle name="Normal 40 3 3 2 2" xfId="8189" xr:uid="{00000000-0005-0000-0000-00000E710000}"/>
    <cellStyle name="Normal 40 3 3 2 2 2" xfId="16428" xr:uid="{00000000-0005-0000-0000-00000F710000}"/>
    <cellStyle name="Normal 40 3 3 2 2 2 2" xfId="32905" xr:uid="{00000000-0005-0000-0000-000010710000}"/>
    <cellStyle name="Normal 40 3 3 2 2 3" xfId="32906" xr:uid="{00000000-0005-0000-0000-000011710000}"/>
    <cellStyle name="Normal 40 3 3 2 2 4" xfId="32904" xr:uid="{00000000-0005-0000-0000-000012710000}"/>
    <cellStyle name="Normal 40 3 3 2 3" xfId="14459" xr:uid="{00000000-0005-0000-0000-000013710000}"/>
    <cellStyle name="Normal 40 3 3 2 3 2" xfId="32907" xr:uid="{00000000-0005-0000-0000-000014710000}"/>
    <cellStyle name="Normal 40 3 3 2 4" xfId="32908" xr:uid="{00000000-0005-0000-0000-000015710000}"/>
    <cellStyle name="Normal 40 3 3 2 5" xfId="32909" xr:uid="{00000000-0005-0000-0000-000016710000}"/>
    <cellStyle name="Normal 40 3 3 3" xfId="8188" xr:uid="{00000000-0005-0000-0000-000017710000}"/>
    <cellStyle name="Normal 40 3 3 3 2" xfId="16427" xr:uid="{00000000-0005-0000-0000-000018710000}"/>
    <cellStyle name="Normal 40 3 3 3 2 2" xfId="32911" xr:uid="{00000000-0005-0000-0000-000019710000}"/>
    <cellStyle name="Normal 40 3 3 3 3" xfId="32912" xr:uid="{00000000-0005-0000-0000-00001A710000}"/>
    <cellStyle name="Normal 40 3 3 3 4" xfId="32910" xr:uid="{00000000-0005-0000-0000-00001B710000}"/>
    <cellStyle name="Normal 40 3 3 4" xfId="14458" xr:uid="{00000000-0005-0000-0000-00001C710000}"/>
    <cellStyle name="Normal 40 3 3 4 2" xfId="32913" xr:uid="{00000000-0005-0000-0000-00001D710000}"/>
    <cellStyle name="Normal 40 3 3 5" xfId="32914" xr:uid="{00000000-0005-0000-0000-00001E710000}"/>
    <cellStyle name="Normal 40 3 3 6" xfId="32915" xr:uid="{00000000-0005-0000-0000-00001F710000}"/>
    <cellStyle name="Normal 40 3 4" xfId="6029" xr:uid="{00000000-0005-0000-0000-000020710000}"/>
    <cellStyle name="Normal 40 3 4 2" xfId="6030" xr:uid="{00000000-0005-0000-0000-000021710000}"/>
    <cellStyle name="Normal 40 3 4 2 2" xfId="8191" xr:uid="{00000000-0005-0000-0000-000022710000}"/>
    <cellStyle name="Normal 40 3 4 2 2 2" xfId="16430" xr:uid="{00000000-0005-0000-0000-000023710000}"/>
    <cellStyle name="Normal 40 3 4 2 2 2 2" xfId="32917" xr:uid="{00000000-0005-0000-0000-000024710000}"/>
    <cellStyle name="Normal 40 3 4 2 2 3" xfId="32918" xr:uid="{00000000-0005-0000-0000-000025710000}"/>
    <cellStyle name="Normal 40 3 4 2 2 4" xfId="32916" xr:uid="{00000000-0005-0000-0000-000026710000}"/>
    <cellStyle name="Normal 40 3 4 2 3" xfId="14461" xr:uid="{00000000-0005-0000-0000-000027710000}"/>
    <cellStyle name="Normal 40 3 4 2 3 2" xfId="32919" xr:uid="{00000000-0005-0000-0000-000028710000}"/>
    <cellStyle name="Normal 40 3 4 2 4" xfId="32920" xr:uid="{00000000-0005-0000-0000-000029710000}"/>
    <cellStyle name="Normal 40 3 4 2 5" xfId="32921" xr:uid="{00000000-0005-0000-0000-00002A710000}"/>
    <cellStyle name="Normal 40 3 4 3" xfId="8190" xr:uid="{00000000-0005-0000-0000-00002B710000}"/>
    <cellStyle name="Normal 40 3 4 3 2" xfId="16429" xr:uid="{00000000-0005-0000-0000-00002C710000}"/>
    <cellStyle name="Normal 40 3 4 3 2 2" xfId="32923" xr:uid="{00000000-0005-0000-0000-00002D710000}"/>
    <cellStyle name="Normal 40 3 4 3 3" xfId="32924" xr:uid="{00000000-0005-0000-0000-00002E710000}"/>
    <cellStyle name="Normal 40 3 4 3 4" xfId="32922" xr:uid="{00000000-0005-0000-0000-00002F710000}"/>
    <cellStyle name="Normal 40 3 4 4" xfId="14460" xr:uid="{00000000-0005-0000-0000-000030710000}"/>
    <cellStyle name="Normal 40 3 4 4 2" xfId="32925" xr:uid="{00000000-0005-0000-0000-000031710000}"/>
    <cellStyle name="Normal 40 3 4 5" xfId="32926" xr:uid="{00000000-0005-0000-0000-000032710000}"/>
    <cellStyle name="Normal 40 3 4 6" xfId="32927" xr:uid="{00000000-0005-0000-0000-000033710000}"/>
    <cellStyle name="Normal 40 3 5" xfId="6031" xr:uid="{00000000-0005-0000-0000-000034710000}"/>
    <cellStyle name="Normal 40 3 5 2" xfId="8192" xr:uid="{00000000-0005-0000-0000-000035710000}"/>
    <cellStyle name="Normal 40 3 5 2 2" xfId="16431" xr:uid="{00000000-0005-0000-0000-000036710000}"/>
    <cellStyle name="Normal 40 3 5 2 2 2" xfId="32929" xr:uid="{00000000-0005-0000-0000-000037710000}"/>
    <cellStyle name="Normal 40 3 5 2 3" xfId="32930" xr:uid="{00000000-0005-0000-0000-000038710000}"/>
    <cellStyle name="Normal 40 3 5 2 4" xfId="32928" xr:uid="{00000000-0005-0000-0000-000039710000}"/>
    <cellStyle name="Normal 40 3 5 3" xfId="14462" xr:uid="{00000000-0005-0000-0000-00003A710000}"/>
    <cellStyle name="Normal 40 3 5 3 2" xfId="32931" xr:uid="{00000000-0005-0000-0000-00003B710000}"/>
    <cellStyle name="Normal 40 3 5 4" xfId="32932" xr:uid="{00000000-0005-0000-0000-00003C710000}"/>
    <cellStyle name="Normal 40 3 5 5" xfId="32933" xr:uid="{00000000-0005-0000-0000-00003D710000}"/>
    <cellStyle name="Normal 40 3 6" xfId="8183" xr:uid="{00000000-0005-0000-0000-00003E710000}"/>
    <cellStyle name="Normal 40 3 6 2" xfId="16422" xr:uid="{00000000-0005-0000-0000-00003F710000}"/>
    <cellStyle name="Normal 40 3 6 2 2" xfId="32935" xr:uid="{00000000-0005-0000-0000-000040710000}"/>
    <cellStyle name="Normal 40 3 6 3" xfId="32936" xr:uid="{00000000-0005-0000-0000-000041710000}"/>
    <cellStyle name="Normal 40 3 6 4" xfId="32934" xr:uid="{00000000-0005-0000-0000-000042710000}"/>
    <cellStyle name="Normal 40 3 7" xfId="14453" xr:uid="{00000000-0005-0000-0000-000043710000}"/>
    <cellStyle name="Normal 40 3 7 2" xfId="32937" xr:uid="{00000000-0005-0000-0000-000044710000}"/>
    <cellStyle name="Normal 40 3 8" xfId="32938" xr:uid="{00000000-0005-0000-0000-000045710000}"/>
    <cellStyle name="Normal 40 3 9" xfId="32939" xr:uid="{00000000-0005-0000-0000-000046710000}"/>
    <cellStyle name="Normal 40 4" xfId="6032" xr:uid="{00000000-0005-0000-0000-000047710000}"/>
    <cellStyle name="Normal 40 4 2" xfId="6033" xr:uid="{00000000-0005-0000-0000-000048710000}"/>
    <cellStyle name="Normal 40 4 2 2" xfId="6034" xr:uid="{00000000-0005-0000-0000-000049710000}"/>
    <cellStyle name="Normal 40 4 2 2 2" xfId="8195" xr:uid="{00000000-0005-0000-0000-00004A710000}"/>
    <cellStyle name="Normal 40 4 2 2 2 2" xfId="16434" xr:uid="{00000000-0005-0000-0000-00004B710000}"/>
    <cellStyle name="Normal 40 4 2 2 2 2 2" xfId="32941" xr:uid="{00000000-0005-0000-0000-00004C710000}"/>
    <cellStyle name="Normal 40 4 2 2 2 3" xfId="32942" xr:uid="{00000000-0005-0000-0000-00004D710000}"/>
    <cellStyle name="Normal 40 4 2 2 2 4" xfId="32940" xr:uid="{00000000-0005-0000-0000-00004E710000}"/>
    <cellStyle name="Normal 40 4 2 2 3" xfId="14465" xr:uid="{00000000-0005-0000-0000-00004F710000}"/>
    <cellStyle name="Normal 40 4 2 2 3 2" xfId="32943" xr:uid="{00000000-0005-0000-0000-000050710000}"/>
    <cellStyle name="Normal 40 4 2 2 4" xfId="32944" xr:uid="{00000000-0005-0000-0000-000051710000}"/>
    <cellStyle name="Normal 40 4 2 2 5" xfId="32945" xr:uid="{00000000-0005-0000-0000-000052710000}"/>
    <cellStyle name="Normal 40 4 2 3" xfId="8194" xr:uid="{00000000-0005-0000-0000-000053710000}"/>
    <cellStyle name="Normal 40 4 2 3 2" xfId="16433" xr:uid="{00000000-0005-0000-0000-000054710000}"/>
    <cellStyle name="Normal 40 4 2 3 2 2" xfId="32947" xr:uid="{00000000-0005-0000-0000-000055710000}"/>
    <cellStyle name="Normal 40 4 2 3 3" xfId="32948" xr:uid="{00000000-0005-0000-0000-000056710000}"/>
    <cellStyle name="Normal 40 4 2 3 4" xfId="32946" xr:uid="{00000000-0005-0000-0000-000057710000}"/>
    <cellStyle name="Normal 40 4 2 4" xfId="14464" xr:uid="{00000000-0005-0000-0000-000058710000}"/>
    <cellStyle name="Normal 40 4 2 4 2" xfId="32949" xr:uid="{00000000-0005-0000-0000-000059710000}"/>
    <cellStyle name="Normal 40 4 2 5" xfId="32950" xr:uid="{00000000-0005-0000-0000-00005A710000}"/>
    <cellStyle name="Normal 40 4 2 6" xfId="32951" xr:uid="{00000000-0005-0000-0000-00005B710000}"/>
    <cellStyle name="Normal 40 4 3" xfId="6035" xr:uid="{00000000-0005-0000-0000-00005C710000}"/>
    <cellStyle name="Normal 40 4 3 2" xfId="8196" xr:uid="{00000000-0005-0000-0000-00005D710000}"/>
    <cellStyle name="Normal 40 4 3 2 2" xfId="16435" xr:uid="{00000000-0005-0000-0000-00005E710000}"/>
    <cellStyle name="Normal 40 4 3 2 2 2" xfId="32953" xr:uid="{00000000-0005-0000-0000-00005F710000}"/>
    <cellStyle name="Normal 40 4 3 2 3" xfId="32954" xr:uid="{00000000-0005-0000-0000-000060710000}"/>
    <cellStyle name="Normal 40 4 3 2 4" xfId="32952" xr:uid="{00000000-0005-0000-0000-000061710000}"/>
    <cellStyle name="Normal 40 4 3 3" xfId="14466" xr:uid="{00000000-0005-0000-0000-000062710000}"/>
    <cellStyle name="Normal 40 4 3 3 2" xfId="32955" xr:uid="{00000000-0005-0000-0000-000063710000}"/>
    <cellStyle name="Normal 40 4 3 4" xfId="32956" xr:uid="{00000000-0005-0000-0000-000064710000}"/>
    <cellStyle name="Normal 40 4 3 5" xfId="32957" xr:uid="{00000000-0005-0000-0000-000065710000}"/>
    <cellStyle name="Normal 40 4 4" xfId="8193" xr:uid="{00000000-0005-0000-0000-000066710000}"/>
    <cellStyle name="Normal 40 4 4 2" xfId="16432" xr:uid="{00000000-0005-0000-0000-000067710000}"/>
    <cellStyle name="Normal 40 4 4 2 2" xfId="32959" xr:uid="{00000000-0005-0000-0000-000068710000}"/>
    <cellStyle name="Normal 40 4 4 3" xfId="32960" xr:uid="{00000000-0005-0000-0000-000069710000}"/>
    <cellStyle name="Normal 40 4 4 4" xfId="32958" xr:uid="{00000000-0005-0000-0000-00006A710000}"/>
    <cellStyle name="Normal 40 4 5" xfId="14463" xr:uid="{00000000-0005-0000-0000-00006B710000}"/>
    <cellStyle name="Normal 40 4 5 2" xfId="32961" xr:uid="{00000000-0005-0000-0000-00006C710000}"/>
    <cellStyle name="Normal 40 4 6" xfId="32962" xr:uid="{00000000-0005-0000-0000-00006D710000}"/>
    <cellStyle name="Normal 40 4 7" xfId="32963" xr:uid="{00000000-0005-0000-0000-00006E710000}"/>
    <cellStyle name="Normal 40 5" xfId="6036" xr:uid="{00000000-0005-0000-0000-00006F710000}"/>
    <cellStyle name="Normal 40 5 2" xfId="6037" xr:uid="{00000000-0005-0000-0000-000070710000}"/>
    <cellStyle name="Normal 40 5 2 2" xfId="8198" xr:uid="{00000000-0005-0000-0000-000071710000}"/>
    <cellStyle name="Normal 40 5 2 2 2" xfId="16437" xr:uid="{00000000-0005-0000-0000-000072710000}"/>
    <cellStyle name="Normal 40 5 2 2 2 2" xfId="32965" xr:uid="{00000000-0005-0000-0000-000073710000}"/>
    <cellStyle name="Normal 40 5 2 2 3" xfId="32966" xr:uid="{00000000-0005-0000-0000-000074710000}"/>
    <cellStyle name="Normal 40 5 2 2 4" xfId="32964" xr:uid="{00000000-0005-0000-0000-000075710000}"/>
    <cellStyle name="Normal 40 5 2 3" xfId="14468" xr:uid="{00000000-0005-0000-0000-000076710000}"/>
    <cellStyle name="Normal 40 5 2 3 2" xfId="32967" xr:uid="{00000000-0005-0000-0000-000077710000}"/>
    <cellStyle name="Normal 40 5 2 4" xfId="32968" xr:uid="{00000000-0005-0000-0000-000078710000}"/>
    <cellStyle name="Normal 40 5 2 5" xfId="32969" xr:uid="{00000000-0005-0000-0000-000079710000}"/>
    <cellStyle name="Normal 40 5 3" xfId="8197" xr:uid="{00000000-0005-0000-0000-00007A710000}"/>
    <cellStyle name="Normal 40 5 3 2" xfId="16436" xr:uid="{00000000-0005-0000-0000-00007B710000}"/>
    <cellStyle name="Normal 40 5 3 2 2" xfId="32971" xr:uid="{00000000-0005-0000-0000-00007C710000}"/>
    <cellStyle name="Normal 40 5 3 3" xfId="32972" xr:uid="{00000000-0005-0000-0000-00007D710000}"/>
    <cellStyle name="Normal 40 5 3 4" xfId="32970" xr:uid="{00000000-0005-0000-0000-00007E710000}"/>
    <cellStyle name="Normal 40 5 4" xfId="14467" xr:uid="{00000000-0005-0000-0000-00007F710000}"/>
    <cellStyle name="Normal 40 5 4 2" xfId="32973" xr:uid="{00000000-0005-0000-0000-000080710000}"/>
    <cellStyle name="Normal 40 5 5" xfId="32974" xr:uid="{00000000-0005-0000-0000-000081710000}"/>
    <cellStyle name="Normal 40 5 6" xfId="32975" xr:uid="{00000000-0005-0000-0000-000082710000}"/>
    <cellStyle name="Normal 40 6" xfId="6038" xr:uid="{00000000-0005-0000-0000-000083710000}"/>
    <cellStyle name="Normal 40 6 2" xfId="6039" xr:uid="{00000000-0005-0000-0000-000084710000}"/>
    <cellStyle name="Normal 40 6 2 2" xfId="8200" xr:uid="{00000000-0005-0000-0000-000085710000}"/>
    <cellStyle name="Normal 40 6 2 2 2" xfId="16439" xr:uid="{00000000-0005-0000-0000-000086710000}"/>
    <cellStyle name="Normal 40 6 2 2 2 2" xfId="32977" xr:uid="{00000000-0005-0000-0000-000087710000}"/>
    <cellStyle name="Normal 40 6 2 2 3" xfId="32978" xr:uid="{00000000-0005-0000-0000-000088710000}"/>
    <cellStyle name="Normal 40 6 2 2 4" xfId="32976" xr:uid="{00000000-0005-0000-0000-000089710000}"/>
    <cellStyle name="Normal 40 6 2 3" xfId="14470" xr:uid="{00000000-0005-0000-0000-00008A710000}"/>
    <cellStyle name="Normal 40 6 2 3 2" xfId="32979" xr:uid="{00000000-0005-0000-0000-00008B710000}"/>
    <cellStyle name="Normal 40 6 2 4" xfId="32980" xr:uid="{00000000-0005-0000-0000-00008C710000}"/>
    <cellStyle name="Normal 40 6 2 5" xfId="32981" xr:uid="{00000000-0005-0000-0000-00008D710000}"/>
    <cellStyle name="Normal 40 6 3" xfId="8199" xr:uid="{00000000-0005-0000-0000-00008E710000}"/>
    <cellStyle name="Normal 40 6 3 2" xfId="16438" xr:uid="{00000000-0005-0000-0000-00008F710000}"/>
    <cellStyle name="Normal 40 6 3 2 2" xfId="32983" xr:uid="{00000000-0005-0000-0000-000090710000}"/>
    <cellStyle name="Normal 40 6 3 3" xfId="32984" xr:uid="{00000000-0005-0000-0000-000091710000}"/>
    <cellStyle name="Normal 40 6 3 4" xfId="32982" xr:uid="{00000000-0005-0000-0000-000092710000}"/>
    <cellStyle name="Normal 40 6 4" xfId="14469" xr:uid="{00000000-0005-0000-0000-000093710000}"/>
    <cellStyle name="Normal 40 6 4 2" xfId="32985" xr:uid="{00000000-0005-0000-0000-000094710000}"/>
    <cellStyle name="Normal 40 6 5" xfId="32986" xr:uid="{00000000-0005-0000-0000-000095710000}"/>
    <cellStyle name="Normal 40 6 6" xfId="32987" xr:uid="{00000000-0005-0000-0000-000096710000}"/>
    <cellStyle name="Normal 40 7" xfId="6040" xr:uid="{00000000-0005-0000-0000-000097710000}"/>
    <cellStyle name="Normal 40 7 2" xfId="8201" xr:uid="{00000000-0005-0000-0000-000098710000}"/>
    <cellStyle name="Normal 40 7 2 2" xfId="16440" xr:uid="{00000000-0005-0000-0000-000099710000}"/>
    <cellStyle name="Normal 40 7 2 2 2" xfId="32989" xr:uid="{00000000-0005-0000-0000-00009A710000}"/>
    <cellStyle name="Normal 40 7 2 3" xfId="32990" xr:uid="{00000000-0005-0000-0000-00009B710000}"/>
    <cellStyle name="Normal 40 7 2 4" xfId="32988" xr:uid="{00000000-0005-0000-0000-00009C710000}"/>
    <cellStyle name="Normal 40 7 3" xfId="14471" xr:uid="{00000000-0005-0000-0000-00009D710000}"/>
    <cellStyle name="Normal 40 7 3 2" xfId="32991" xr:uid="{00000000-0005-0000-0000-00009E710000}"/>
    <cellStyle name="Normal 40 7 4" xfId="32992" xr:uid="{00000000-0005-0000-0000-00009F710000}"/>
    <cellStyle name="Normal 40 7 5" xfId="32993" xr:uid="{00000000-0005-0000-0000-0000A0710000}"/>
    <cellStyle name="Normal 40 8" xfId="8162" xr:uid="{00000000-0005-0000-0000-0000A1710000}"/>
    <cellStyle name="Normal 40 8 2" xfId="16401" xr:uid="{00000000-0005-0000-0000-0000A2710000}"/>
    <cellStyle name="Normal 40 8 2 2" xfId="32995" xr:uid="{00000000-0005-0000-0000-0000A3710000}"/>
    <cellStyle name="Normal 40 8 3" xfId="32996" xr:uid="{00000000-0005-0000-0000-0000A4710000}"/>
    <cellStyle name="Normal 40 8 4" xfId="32994" xr:uid="{00000000-0005-0000-0000-0000A5710000}"/>
    <cellStyle name="Normal 40 9" xfId="9878" xr:uid="{00000000-0005-0000-0000-0000A6710000}"/>
    <cellStyle name="Normal 40 9 2" xfId="32998" xr:uid="{00000000-0005-0000-0000-0000A7710000}"/>
    <cellStyle name="Normal 40 9 3" xfId="32997" xr:uid="{00000000-0005-0000-0000-0000A8710000}"/>
    <cellStyle name="Normal 400" xfId="2567" xr:uid="{00000000-0005-0000-0000-0000A9710000}"/>
    <cellStyle name="Normal 400 2" xfId="33000" xr:uid="{00000000-0005-0000-0000-0000AA710000}"/>
    <cellStyle name="Normal 400 2 2" xfId="33001" xr:uid="{00000000-0005-0000-0000-0000AB710000}"/>
    <cellStyle name="Normal 400 2 2 2" xfId="33002" xr:uid="{00000000-0005-0000-0000-0000AC710000}"/>
    <cellStyle name="Normal 400 2 2 3" xfId="33003" xr:uid="{00000000-0005-0000-0000-0000AD710000}"/>
    <cellStyle name="Normal 400 2 3" xfId="33004" xr:uid="{00000000-0005-0000-0000-0000AE710000}"/>
    <cellStyle name="Normal 400 2 3 2" xfId="33005" xr:uid="{00000000-0005-0000-0000-0000AF710000}"/>
    <cellStyle name="Normal 400 2 4" xfId="33006" xr:uid="{00000000-0005-0000-0000-0000B0710000}"/>
    <cellStyle name="Normal 400 2 5" xfId="33007" xr:uid="{00000000-0005-0000-0000-0000B1710000}"/>
    <cellStyle name="Normal 400 3" xfId="33008" xr:uid="{00000000-0005-0000-0000-0000B2710000}"/>
    <cellStyle name="Normal 400 3 2" xfId="33009" xr:uid="{00000000-0005-0000-0000-0000B3710000}"/>
    <cellStyle name="Normal 400 3 3" xfId="33010" xr:uid="{00000000-0005-0000-0000-0000B4710000}"/>
    <cellStyle name="Normal 400 4" xfId="33011" xr:uid="{00000000-0005-0000-0000-0000B5710000}"/>
    <cellStyle name="Normal 400 4 2" xfId="33012" xr:uid="{00000000-0005-0000-0000-0000B6710000}"/>
    <cellStyle name="Normal 400 5" xfId="33013" xr:uid="{00000000-0005-0000-0000-0000B7710000}"/>
    <cellStyle name="Normal 400 6" xfId="33014" xr:uid="{00000000-0005-0000-0000-0000B8710000}"/>
    <cellStyle name="Normal 400 7" xfId="33015" xr:uid="{00000000-0005-0000-0000-0000B9710000}"/>
    <cellStyle name="Normal 400 8" xfId="32999" xr:uid="{00000000-0005-0000-0000-0000BA710000}"/>
    <cellStyle name="Normal 401" xfId="2568" xr:uid="{00000000-0005-0000-0000-0000BB710000}"/>
    <cellStyle name="Normal 401 2" xfId="33017" xr:uid="{00000000-0005-0000-0000-0000BC710000}"/>
    <cellStyle name="Normal 401 2 2" xfId="33018" xr:uid="{00000000-0005-0000-0000-0000BD710000}"/>
    <cellStyle name="Normal 401 2 2 2" xfId="33019" xr:uid="{00000000-0005-0000-0000-0000BE710000}"/>
    <cellStyle name="Normal 401 2 2 3" xfId="33020" xr:uid="{00000000-0005-0000-0000-0000BF710000}"/>
    <cellStyle name="Normal 401 2 3" xfId="33021" xr:uid="{00000000-0005-0000-0000-0000C0710000}"/>
    <cellStyle name="Normal 401 2 3 2" xfId="33022" xr:uid="{00000000-0005-0000-0000-0000C1710000}"/>
    <cellStyle name="Normal 401 2 4" xfId="33023" xr:uid="{00000000-0005-0000-0000-0000C2710000}"/>
    <cellStyle name="Normal 401 2 5" xfId="33024" xr:uid="{00000000-0005-0000-0000-0000C3710000}"/>
    <cellStyle name="Normal 401 3" xfId="33025" xr:uid="{00000000-0005-0000-0000-0000C4710000}"/>
    <cellStyle name="Normal 401 3 2" xfId="33026" xr:uid="{00000000-0005-0000-0000-0000C5710000}"/>
    <cellStyle name="Normal 401 3 3" xfId="33027" xr:uid="{00000000-0005-0000-0000-0000C6710000}"/>
    <cellStyle name="Normal 401 4" xfId="33028" xr:uid="{00000000-0005-0000-0000-0000C7710000}"/>
    <cellStyle name="Normal 401 4 2" xfId="33029" xr:uid="{00000000-0005-0000-0000-0000C8710000}"/>
    <cellStyle name="Normal 401 5" xfId="33030" xr:uid="{00000000-0005-0000-0000-0000C9710000}"/>
    <cellStyle name="Normal 401 6" xfId="33031" xr:uid="{00000000-0005-0000-0000-0000CA710000}"/>
    <cellStyle name="Normal 401 7" xfId="33032" xr:uid="{00000000-0005-0000-0000-0000CB710000}"/>
    <cellStyle name="Normal 401 8" xfId="33016" xr:uid="{00000000-0005-0000-0000-0000CC710000}"/>
    <cellStyle name="Normal 402" xfId="2569" xr:uid="{00000000-0005-0000-0000-0000CD710000}"/>
    <cellStyle name="Normal 402 2" xfId="33034" xr:uid="{00000000-0005-0000-0000-0000CE710000}"/>
    <cellStyle name="Normal 402 2 2" xfId="33035" xr:uid="{00000000-0005-0000-0000-0000CF710000}"/>
    <cellStyle name="Normal 402 2 2 2" xfId="33036" xr:uid="{00000000-0005-0000-0000-0000D0710000}"/>
    <cellStyle name="Normal 402 2 2 3" xfId="33037" xr:uid="{00000000-0005-0000-0000-0000D1710000}"/>
    <cellStyle name="Normal 402 2 3" xfId="33038" xr:uid="{00000000-0005-0000-0000-0000D2710000}"/>
    <cellStyle name="Normal 402 2 3 2" xfId="33039" xr:uid="{00000000-0005-0000-0000-0000D3710000}"/>
    <cellStyle name="Normal 402 2 4" xfId="33040" xr:uid="{00000000-0005-0000-0000-0000D4710000}"/>
    <cellStyle name="Normal 402 2 5" xfId="33041" xr:uid="{00000000-0005-0000-0000-0000D5710000}"/>
    <cellStyle name="Normal 402 3" xfId="33042" xr:uid="{00000000-0005-0000-0000-0000D6710000}"/>
    <cellStyle name="Normal 402 3 2" xfId="33043" xr:uid="{00000000-0005-0000-0000-0000D7710000}"/>
    <cellStyle name="Normal 402 3 3" xfId="33044" xr:uid="{00000000-0005-0000-0000-0000D8710000}"/>
    <cellStyle name="Normal 402 4" xfId="33045" xr:uid="{00000000-0005-0000-0000-0000D9710000}"/>
    <cellStyle name="Normal 402 4 2" xfId="33046" xr:uid="{00000000-0005-0000-0000-0000DA710000}"/>
    <cellStyle name="Normal 402 5" xfId="33047" xr:uid="{00000000-0005-0000-0000-0000DB710000}"/>
    <cellStyle name="Normal 402 6" xfId="33048" xr:uid="{00000000-0005-0000-0000-0000DC710000}"/>
    <cellStyle name="Normal 402 7" xfId="33049" xr:uid="{00000000-0005-0000-0000-0000DD710000}"/>
    <cellStyle name="Normal 402 8" xfId="33033" xr:uid="{00000000-0005-0000-0000-0000DE710000}"/>
    <cellStyle name="Normal 403" xfId="2570" xr:uid="{00000000-0005-0000-0000-0000DF710000}"/>
    <cellStyle name="Normal 403 2" xfId="33051" xr:uid="{00000000-0005-0000-0000-0000E0710000}"/>
    <cellStyle name="Normal 403 2 2" xfId="33052" xr:uid="{00000000-0005-0000-0000-0000E1710000}"/>
    <cellStyle name="Normal 403 2 2 2" xfId="33053" xr:uid="{00000000-0005-0000-0000-0000E2710000}"/>
    <cellStyle name="Normal 403 2 2 3" xfId="33054" xr:uid="{00000000-0005-0000-0000-0000E3710000}"/>
    <cellStyle name="Normal 403 2 3" xfId="33055" xr:uid="{00000000-0005-0000-0000-0000E4710000}"/>
    <cellStyle name="Normal 403 2 3 2" xfId="33056" xr:uid="{00000000-0005-0000-0000-0000E5710000}"/>
    <cellStyle name="Normal 403 2 4" xfId="33057" xr:uid="{00000000-0005-0000-0000-0000E6710000}"/>
    <cellStyle name="Normal 403 2 5" xfId="33058" xr:uid="{00000000-0005-0000-0000-0000E7710000}"/>
    <cellStyle name="Normal 403 3" xfId="33059" xr:uid="{00000000-0005-0000-0000-0000E8710000}"/>
    <cellStyle name="Normal 403 3 2" xfId="33060" xr:uid="{00000000-0005-0000-0000-0000E9710000}"/>
    <cellStyle name="Normal 403 3 3" xfId="33061" xr:uid="{00000000-0005-0000-0000-0000EA710000}"/>
    <cellStyle name="Normal 403 4" xfId="33062" xr:uid="{00000000-0005-0000-0000-0000EB710000}"/>
    <cellStyle name="Normal 403 4 2" xfId="33063" xr:uid="{00000000-0005-0000-0000-0000EC710000}"/>
    <cellStyle name="Normal 403 5" xfId="33064" xr:uid="{00000000-0005-0000-0000-0000ED710000}"/>
    <cellStyle name="Normal 403 6" xfId="33065" xr:uid="{00000000-0005-0000-0000-0000EE710000}"/>
    <cellStyle name="Normal 403 7" xfId="33066" xr:uid="{00000000-0005-0000-0000-0000EF710000}"/>
    <cellStyle name="Normal 403 8" xfId="33050" xr:uid="{00000000-0005-0000-0000-0000F0710000}"/>
    <cellStyle name="Normal 404" xfId="2571" xr:uid="{00000000-0005-0000-0000-0000F1710000}"/>
    <cellStyle name="Normal 404 2" xfId="33068" xr:uid="{00000000-0005-0000-0000-0000F2710000}"/>
    <cellStyle name="Normal 404 2 2" xfId="33069" xr:uid="{00000000-0005-0000-0000-0000F3710000}"/>
    <cellStyle name="Normal 404 2 2 2" xfId="33070" xr:uid="{00000000-0005-0000-0000-0000F4710000}"/>
    <cellStyle name="Normal 404 2 2 3" xfId="33071" xr:uid="{00000000-0005-0000-0000-0000F5710000}"/>
    <cellStyle name="Normal 404 2 3" xfId="33072" xr:uid="{00000000-0005-0000-0000-0000F6710000}"/>
    <cellStyle name="Normal 404 2 3 2" xfId="33073" xr:uid="{00000000-0005-0000-0000-0000F7710000}"/>
    <cellStyle name="Normal 404 2 4" xfId="33074" xr:uid="{00000000-0005-0000-0000-0000F8710000}"/>
    <cellStyle name="Normal 404 2 5" xfId="33075" xr:uid="{00000000-0005-0000-0000-0000F9710000}"/>
    <cellStyle name="Normal 404 3" xfId="33076" xr:uid="{00000000-0005-0000-0000-0000FA710000}"/>
    <cellStyle name="Normal 404 3 2" xfId="33077" xr:uid="{00000000-0005-0000-0000-0000FB710000}"/>
    <cellStyle name="Normal 404 3 3" xfId="33078" xr:uid="{00000000-0005-0000-0000-0000FC710000}"/>
    <cellStyle name="Normal 404 4" xfId="33079" xr:uid="{00000000-0005-0000-0000-0000FD710000}"/>
    <cellStyle name="Normal 404 4 2" xfId="33080" xr:uid="{00000000-0005-0000-0000-0000FE710000}"/>
    <cellStyle name="Normal 404 5" xfId="33081" xr:uid="{00000000-0005-0000-0000-0000FF710000}"/>
    <cellStyle name="Normal 404 6" xfId="33082" xr:uid="{00000000-0005-0000-0000-000000720000}"/>
    <cellStyle name="Normal 404 7" xfId="33083" xr:uid="{00000000-0005-0000-0000-000001720000}"/>
    <cellStyle name="Normal 404 8" xfId="33067" xr:uid="{00000000-0005-0000-0000-000002720000}"/>
    <cellStyle name="Normal 405" xfId="2572" xr:uid="{00000000-0005-0000-0000-000003720000}"/>
    <cellStyle name="Normal 405 2" xfId="33085" xr:uid="{00000000-0005-0000-0000-000004720000}"/>
    <cellStyle name="Normal 405 2 2" xfId="33086" xr:uid="{00000000-0005-0000-0000-000005720000}"/>
    <cellStyle name="Normal 405 2 2 2" xfId="33087" xr:uid="{00000000-0005-0000-0000-000006720000}"/>
    <cellStyle name="Normal 405 2 2 3" xfId="33088" xr:uid="{00000000-0005-0000-0000-000007720000}"/>
    <cellStyle name="Normal 405 2 3" xfId="33089" xr:uid="{00000000-0005-0000-0000-000008720000}"/>
    <cellStyle name="Normal 405 2 3 2" xfId="33090" xr:uid="{00000000-0005-0000-0000-000009720000}"/>
    <cellStyle name="Normal 405 2 4" xfId="33091" xr:uid="{00000000-0005-0000-0000-00000A720000}"/>
    <cellStyle name="Normal 405 2 5" xfId="33092" xr:uid="{00000000-0005-0000-0000-00000B720000}"/>
    <cellStyle name="Normal 405 3" xfId="33093" xr:uid="{00000000-0005-0000-0000-00000C720000}"/>
    <cellStyle name="Normal 405 3 2" xfId="33094" xr:uid="{00000000-0005-0000-0000-00000D720000}"/>
    <cellStyle name="Normal 405 3 3" xfId="33095" xr:uid="{00000000-0005-0000-0000-00000E720000}"/>
    <cellStyle name="Normal 405 4" xfId="33096" xr:uid="{00000000-0005-0000-0000-00000F720000}"/>
    <cellStyle name="Normal 405 4 2" xfId="33097" xr:uid="{00000000-0005-0000-0000-000010720000}"/>
    <cellStyle name="Normal 405 5" xfId="33098" xr:uid="{00000000-0005-0000-0000-000011720000}"/>
    <cellStyle name="Normal 405 6" xfId="33099" xr:uid="{00000000-0005-0000-0000-000012720000}"/>
    <cellStyle name="Normal 405 7" xfId="33100" xr:uid="{00000000-0005-0000-0000-000013720000}"/>
    <cellStyle name="Normal 405 8" xfId="33084" xr:uid="{00000000-0005-0000-0000-000014720000}"/>
    <cellStyle name="Normal 406" xfId="2573" xr:uid="{00000000-0005-0000-0000-000015720000}"/>
    <cellStyle name="Normal 406 2" xfId="33102" xr:uid="{00000000-0005-0000-0000-000016720000}"/>
    <cellStyle name="Normal 406 2 2" xfId="33103" xr:uid="{00000000-0005-0000-0000-000017720000}"/>
    <cellStyle name="Normal 406 2 2 2" xfId="33104" xr:uid="{00000000-0005-0000-0000-000018720000}"/>
    <cellStyle name="Normal 406 2 2 3" xfId="33105" xr:uid="{00000000-0005-0000-0000-000019720000}"/>
    <cellStyle name="Normal 406 2 3" xfId="33106" xr:uid="{00000000-0005-0000-0000-00001A720000}"/>
    <cellStyle name="Normal 406 2 3 2" xfId="33107" xr:uid="{00000000-0005-0000-0000-00001B720000}"/>
    <cellStyle name="Normal 406 2 4" xfId="33108" xr:uid="{00000000-0005-0000-0000-00001C720000}"/>
    <cellStyle name="Normal 406 2 5" xfId="33109" xr:uid="{00000000-0005-0000-0000-00001D720000}"/>
    <cellStyle name="Normal 406 3" xfId="33110" xr:uid="{00000000-0005-0000-0000-00001E720000}"/>
    <cellStyle name="Normal 406 3 2" xfId="33111" xr:uid="{00000000-0005-0000-0000-00001F720000}"/>
    <cellStyle name="Normal 406 3 3" xfId="33112" xr:uid="{00000000-0005-0000-0000-000020720000}"/>
    <cellStyle name="Normal 406 4" xfId="33113" xr:uid="{00000000-0005-0000-0000-000021720000}"/>
    <cellStyle name="Normal 406 4 2" xfId="33114" xr:uid="{00000000-0005-0000-0000-000022720000}"/>
    <cellStyle name="Normal 406 5" xfId="33115" xr:uid="{00000000-0005-0000-0000-000023720000}"/>
    <cellStyle name="Normal 406 6" xfId="33116" xr:uid="{00000000-0005-0000-0000-000024720000}"/>
    <cellStyle name="Normal 406 7" xfId="33117" xr:uid="{00000000-0005-0000-0000-000025720000}"/>
    <cellStyle name="Normal 406 8" xfId="33101" xr:uid="{00000000-0005-0000-0000-000026720000}"/>
    <cellStyle name="Normal 407" xfId="2574" xr:uid="{00000000-0005-0000-0000-000027720000}"/>
    <cellStyle name="Normal 407 2" xfId="33119" xr:uid="{00000000-0005-0000-0000-000028720000}"/>
    <cellStyle name="Normal 407 2 2" xfId="33120" xr:uid="{00000000-0005-0000-0000-000029720000}"/>
    <cellStyle name="Normal 407 2 2 2" xfId="33121" xr:uid="{00000000-0005-0000-0000-00002A720000}"/>
    <cellStyle name="Normal 407 2 2 3" xfId="33122" xr:uid="{00000000-0005-0000-0000-00002B720000}"/>
    <cellStyle name="Normal 407 2 3" xfId="33123" xr:uid="{00000000-0005-0000-0000-00002C720000}"/>
    <cellStyle name="Normal 407 2 3 2" xfId="33124" xr:uid="{00000000-0005-0000-0000-00002D720000}"/>
    <cellStyle name="Normal 407 2 4" xfId="33125" xr:uid="{00000000-0005-0000-0000-00002E720000}"/>
    <cellStyle name="Normal 407 2 5" xfId="33126" xr:uid="{00000000-0005-0000-0000-00002F720000}"/>
    <cellStyle name="Normal 407 3" xfId="33127" xr:uid="{00000000-0005-0000-0000-000030720000}"/>
    <cellStyle name="Normal 407 3 2" xfId="33128" xr:uid="{00000000-0005-0000-0000-000031720000}"/>
    <cellStyle name="Normal 407 3 3" xfId="33129" xr:uid="{00000000-0005-0000-0000-000032720000}"/>
    <cellStyle name="Normal 407 4" xfId="33130" xr:uid="{00000000-0005-0000-0000-000033720000}"/>
    <cellStyle name="Normal 407 4 2" xfId="33131" xr:uid="{00000000-0005-0000-0000-000034720000}"/>
    <cellStyle name="Normal 407 5" xfId="33132" xr:uid="{00000000-0005-0000-0000-000035720000}"/>
    <cellStyle name="Normal 407 6" xfId="33133" xr:uid="{00000000-0005-0000-0000-000036720000}"/>
    <cellStyle name="Normal 407 7" xfId="33134" xr:uid="{00000000-0005-0000-0000-000037720000}"/>
    <cellStyle name="Normal 407 8" xfId="33118" xr:uid="{00000000-0005-0000-0000-000038720000}"/>
    <cellStyle name="Normal 408" xfId="2575" xr:uid="{00000000-0005-0000-0000-000039720000}"/>
    <cellStyle name="Normal 408 2" xfId="33136" xr:uid="{00000000-0005-0000-0000-00003A720000}"/>
    <cellStyle name="Normal 408 2 2" xfId="33137" xr:uid="{00000000-0005-0000-0000-00003B720000}"/>
    <cellStyle name="Normal 408 2 2 2" xfId="33138" xr:uid="{00000000-0005-0000-0000-00003C720000}"/>
    <cellStyle name="Normal 408 2 2 3" xfId="33139" xr:uid="{00000000-0005-0000-0000-00003D720000}"/>
    <cellStyle name="Normal 408 2 3" xfId="33140" xr:uid="{00000000-0005-0000-0000-00003E720000}"/>
    <cellStyle name="Normal 408 2 3 2" xfId="33141" xr:uid="{00000000-0005-0000-0000-00003F720000}"/>
    <cellStyle name="Normal 408 2 4" xfId="33142" xr:uid="{00000000-0005-0000-0000-000040720000}"/>
    <cellStyle name="Normal 408 2 5" xfId="33143" xr:uid="{00000000-0005-0000-0000-000041720000}"/>
    <cellStyle name="Normal 408 3" xfId="33144" xr:uid="{00000000-0005-0000-0000-000042720000}"/>
    <cellStyle name="Normal 408 3 2" xfId="33145" xr:uid="{00000000-0005-0000-0000-000043720000}"/>
    <cellStyle name="Normal 408 3 3" xfId="33146" xr:uid="{00000000-0005-0000-0000-000044720000}"/>
    <cellStyle name="Normal 408 4" xfId="33147" xr:uid="{00000000-0005-0000-0000-000045720000}"/>
    <cellStyle name="Normal 408 4 2" xfId="33148" xr:uid="{00000000-0005-0000-0000-000046720000}"/>
    <cellStyle name="Normal 408 5" xfId="33149" xr:uid="{00000000-0005-0000-0000-000047720000}"/>
    <cellStyle name="Normal 408 6" xfId="33150" xr:uid="{00000000-0005-0000-0000-000048720000}"/>
    <cellStyle name="Normal 408 7" xfId="33151" xr:uid="{00000000-0005-0000-0000-000049720000}"/>
    <cellStyle name="Normal 408 8" xfId="33135" xr:uid="{00000000-0005-0000-0000-00004A720000}"/>
    <cellStyle name="Normal 409" xfId="2576" xr:uid="{00000000-0005-0000-0000-00004B720000}"/>
    <cellStyle name="Normal 409 2" xfId="33153" xr:uid="{00000000-0005-0000-0000-00004C720000}"/>
    <cellStyle name="Normal 409 2 2" xfId="33154" xr:uid="{00000000-0005-0000-0000-00004D720000}"/>
    <cellStyle name="Normal 409 2 2 2" xfId="33155" xr:uid="{00000000-0005-0000-0000-00004E720000}"/>
    <cellStyle name="Normal 409 2 2 3" xfId="33156" xr:uid="{00000000-0005-0000-0000-00004F720000}"/>
    <cellStyle name="Normal 409 2 3" xfId="33157" xr:uid="{00000000-0005-0000-0000-000050720000}"/>
    <cellStyle name="Normal 409 2 3 2" xfId="33158" xr:uid="{00000000-0005-0000-0000-000051720000}"/>
    <cellStyle name="Normal 409 2 4" xfId="33159" xr:uid="{00000000-0005-0000-0000-000052720000}"/>
    <cellStyle name="Normal 409 2 5" xfId="33160" xr:uid="{00000000-0005-0000-0000-000053720000}"/>
    <cellStyle name="Normal 409 3" xfId="33161" xr:uid="{00000000-0005-0000-0000-000054720000}"/>
    <cellStyle name="Normal 409 3 2" xfId="33162" xr:uid="{00000000-0005-0000-0000-000055720000}"/>
    <cellStyle name="Normal 409 3 3" xfId="33163" xr:uid="{00000000-0005-0000-0000-000056720000}"/>
    <cellStyle name="Normal 409 4" xfId="33164" xr:uid="{00000000-0005-0000-0000-000057720000}"/>
    <cellStyle name="Normal 409 4 2" xfId="33165" xr:uid="{00000000-0005-0000-0000-000058720000}"/>
    <cellStyle name="Normal 409 5" xfId="33166" xr:uid="{00000000-0005-0000-0000-000059720000}"/>
    <cellStyle name="Normal 409 6" xfId="33167" xr:uid="{00000000-0005-0000-0000-00005A720000}"/>
    <cellStyle name="Normal 409 7" xfId="33168" xr:uid="{00000000-0005-0000-0000-00005B720000}"/>
    <cellStyle name="Normal 409 8" xfId="33152" xr:uid="{00000000-0005-0000-0000-00005C720000}"/>
    <cellStyle name="Normal 41" xfId="55" xr:uid="{00000000-0005-0000-0000-00005D720000}"/>
    <cellStyle name="Normal 41 10" xfId="6041" xr:uid="{00000000-0005-0000-0000-00005E720000}"/>
    <cellStyle name="Normal 41 10 2" xfId="14472" xr:uid="{00000000-0005-0000-0000-00005F720000}"/>
    <cellStyle name="Normal 41 10 2 2" xfId="33169" xr:uid="{00000000-0005-0000-0000-000060720000}"/>
    <cellStyle name="Normal 41 10 2 2 2" xfId="33170" xr:uid="{00000000-0005-0000-0000-000061720000}"/>
    <cellStyle name="Normal 41 10 2 2 3" xfId="33171" xr:uid="{00000000-0005-0000-0000-000062720000}"/>
    <cellStyle name="Normal 41 10 2 3" xfId="33172" xr:uid="{00000000-0005-0000-0000-000063720000}"/>
    <cellStyle name="Normal 41 10 2 3 2" xfId="33173" xr:uid="{00000000-0005-0000-0000-000064720000}"/>
    <cellStyle name="Normal 41 10 2 4" xfId="33174" xr:uid="{00000000-0005-0000-0000-000065720000}"/>
    <cellStyle name="Normal 41 10 2 5" xfId="33175" xr:uid="{00000000-0005-0000-0000-000066720000}"/>
    <cellStyle name="Normal 41 10 3" xfId="33176" xr:uid="{00000000-0005-0000-0000-000067720000}"/>
    <cellStyle name="Normal 41 10 3 2" xfId="33177" xr:uid="{00000000-0005-0000-0000-000068720000}"/>
    <cellStyle name="Normal 41 10 3 3" xfId="33178" xr:uid="{00000000-0005-0000-0000-000069720000}"/>
    <cellStyle name="Normal 41 10 4" xfId="33179" xr:uid="{00000000-0005-0000-0000-00006A720000}"/>
    <cellStyle name="Normal 41 10 4 2" xfId="33180" xr:uid="{00000000-0005-0000-0000-00006B720000}"/>
    <cellStyle name="Normal 41 10 5" xfId="33181" xr:uid="{00000000-0005-0000-0000-00006C720000}"/>
    <cellStyle name="Normal 41 10 6" xfId="33182" xr:uid="{00000000-0005-0000-0000-00006D720000}"/>
    <cellStyle name="Normal 41 10 7" xfId="33183" xr:uid="{00000000-0005-0000-0000-00006E720000}"/>
    <cellStyle name="Normal 41 11" xfId="33184" xr:uid="{00000000-0005-0000-0000-00006F720000}"/>
    <cellStyle name="Normal 41 11 2" xfId="33185" xr:uid="{00000000-0005-0000-0000-000070720000}"/>
    <cellStyle name="Normal 41 12" xfId="33186" xr:uid="{00000000-0005-0000-0000-000071720000}"/>
    <cellStyle name="Normal 41 13" xfId="2268" xr:uid="{00000000-0005-0000-0000-000072720000}"/>
    <cellStyle name="Normal 41 2" xfId="6042" xr:uid="{00000000-0005-0000-0000-000073720000}"/>
    <cellStyle name="Normal 41 2 10" xfId="33187" xr:uid="{00000000-0005-0000-0000-000074720000}"/>
    <cellStyle name="Normal 41 2 2" xfId="6043" xr:uid="{00000000-0005-0000-0000-000075720000}"/>
    <cellStyle name="Normal 41 2 2 2" xfId="6044" xr:uid="{00000000-0005-0000-0000-000076720000}"/>
    <cellStyle name="Normal 41 2 2 2 2" xfId="6045" xr:uid="{00000000-0005-0000-0000-000077720000}"/>
    <cellStyle name="Normal 41 2 2 2 2 2" xfId="6046" xr:uid="{00000000-0005-0000-0000-000078720000}"/>
    <cellStyle name="Normal 41 2 2 2 2 2 2" xfId="8207" xr:uid="{00000000-0005-0000-0000-000079720000}"/>
    <cellStyle name="Normal 41 2 2 2 2 2 2 2" xfId="16446" xr:uid="{00000000-0005-0000-0000-00007A720000}"/>
    <cellStyle name="Normal 41 2 2 2 2 2 2 2 2" xfId="33189" xr:uid="{00000000-0005-0000-0000-00007B720000}"/>
    <cellStyle name="Normal 41 2 2 2 2 2 2 3" xfId="33190" xr:uid="{00000000-0005-0000-0000-00007C720000}"/>
    <cellStyle name="Normal 41 2 2 2 2 2 2 4" xfId="33188" xr:uid="{00000000-0005-0000-0000-00007D720000}"/>
    <cellStyle name="Normal 41 2 2 2 2 2 3" xfId="14477" xr:uid="{00000000-0005-0000-0000-00007E720000}"/>
    <cellStyle name="Normal 41 2 2 2 2 2 3 2" xfId="33191" xr:uid="{00000000-0005-0000-0000-00007F720000}"/>
    <cellStyle name="Normal 41 2 2 2 2 2 4" xfId="33192" xr:uid="{00000000-0005-0000-0000-000080720000}"/>
    <cellStyle name="Normal 41 2 2 2 2 2 5" xfId="33193" xr:uid="{00000000-0005-0000-0000-000081720000}"/>
    <cellStyle name="Normal 41 2 2 2 2 3" xfId="8206" xr:uid="{00000000-0005-0000-0000-000082720000}"/>
    <cellStyle name="Normal 41 2 2 2 2 3 2" xfId="16445" xr:uid="{00000000-0005-0000-0000-000083720000}"/>
    <cellStyle name="Normal 41 2 2 2 2 3 2 2" xfId="33195" xr:uid="{00000000-0005-0000-0000-000084720000}"/>
    <cellStyle name="Normal 41 2 2 2 2 3 3" xfId="33196" xr:uid="{00000000-0005-0000-0000-000085720000}"/>
    <cellStyle name="Normal 41 2 2 2 2 3 4" xfId="33194" xr:uid="{00000000-0005-0000-0000-000086720000}"/>
    <cellStyle name="Normal 41 2 2 2 2 4" xfId="14476" xr:uid="{00000000-0005-0000-0000-000087720000}"/>
    <cellStyle name="Normal 41 2 2 2 2 4 2" xfId="33197" xr:uid="{00000000-0005-0000-0000-000088720000}"/>
    <cellStyle name="Normal 41 2 2 2 2 5" xfId="33198" xr:uid="{00000000-0005-0000-0000-000089720000}"/>
    <cellStyle name="Normal 41 2 2 2 2 6" xfId="33199" xr:uid="{00000000-0005-0000-0000-00008A720000}"/>
    <cellStyle name="Normal 41 2 2 2 3" xfId="6047" xr:uid="{00000000-0005-0000-0000-00008B720000}"/>
    <cellStyle name="Normal 41 2 2 2 3 2" xfId="8208" xr:uid="{00000000-0005-0000-0000-00008C720000}"/>
    <cellStyle name="Normal 41 2 2 2 3 2 2" xfId="16447" xr:uid="{00000000-0005-0000-0000-00008D720000}"/>
    <cellStyle name="Normal 41 2 2 2 3 2 2 2" xfId="33201" xr:uid="{00000000-0005-0000-0000-00008E720000}"/>
    <cellStyle name="Normal 41 2 2 2 3 2 3" xfId="33202" xr:uid="{00000000-0005-0000-0000-00008F720000}"/>
    <cellStyle name="Normal 41 2 2 2 3 2 4" xfId="33200" xr:uid="{00000000-0005-0000-0000-000090720000}"/>
    <cellStyle name="Normal 41 2 2 2 3 3" xfId="14478" xr:uid="{00000000-0005-0000-0000-000091720000}"/>
    <cellStyle name="Normal 41 2 2 2 3 3 2" xfId="33203" xr:uid="{00000000-0005-0000-0000-000092720000}"/>
    <cellStyle name="Normal 41 2 2 2 3 4" xfId="33204" xr:uid="{00000000-0005-0000-0000-000093720000}"/>
    <cellStyle name="Normal 41 2 2 2 3 5" xfId="33205" xr:uid="{00000000-0005-0000-0000-000094720000}"/>
    <cellStyle name="Normal 41 2 2 2 4" xfId="8205" xr:uid="{00000000-0005-0000-0000-000095720000}"/>
    <cellStyle name="Normal 41 2 2 2 4 2" xfId="16444" xr:uid="{00000000-0005-0000-0000-000096720000}"/>
    <cellStyle name="Normal 41 2 2 2 4 2 2" xfId="33207" xr:uid="{00000000-0005-0000-0000-000097720000}"/>
    <cellStyle name="Normal 41 2 2 2 4 3" xfId="33208" xr:uid="{00000000-0005-0000-0000-000098720000}"/>
    <cellStyle name="Normal 41 2 2 2 4 4" xfId="33206" xr:uid="{00000000-0005-0000-0000-000099720000}"/>
    <cellStyle name="Normal 41 2 2 2 5" xfId="14475" xr:uid="{00000000-0005-0000-0000-00009A720000}"/>
    <cellStyle name="Normal 41 2 2 2 5 2" xfId="33209" xr:uid="{00000000-0005-0000-0000-00009B720000}"/>
    <cellStyle name="Normal 41 2 2 2 6" xfId="33210" xr:uid="{00000000-0005-0000-0000-00009C720000}"/>
    <cellStyle name="Normal 41 2 2 2 7" xfId="33211" xr:uid="{00000000-0005-0000-0000-00009D720000}"/>
    <cellStyle name="Normal 41 2 2 3" xfId="6048" xr:uid="{00000000-0005-0000-0000-00009E720000}"/>
    <cellStyle name="Normal 41 2 2 3 2" xfId="6049" xr:uid="{00000000-0005-0000-0000-00009F720000}"/>
    <cellStyle name="Normal 41 2 2 3 2 2" xfId="8210" xr:uid="{00000000-0005-0000-0000-0000A0720000}"/>
    <cellStyle name="Normal 41 2 2 3 2 2 2" xfId="16449" xr:uid="{00000000-0005-0000-0000-0000A1720000}"/>
    <cellStyle name="Normal 41 2 2 3 2 2 2 2" xfId="33213" xr:uid="{00000000-0005-0000-0000-0000A2720000}"/>
    <cellStyle name="Normal 41 2 2 3 2 2 3" xfId="33214" xr:uid="{00000000-0005-0000-0000-0000A3720000}"/>
    <cellStyle name="Normal 41 2 2 3 2 2 4" xfId="33212" xr:uid="{00000000-0005-0000-0000-0000A4720000}"/>
    <cellStyle name="Normal 41 2 2 3 2 3" xfId="14480" xr:uid="{00000000-0005-0000-0000-0000A5720000}"/>
    <cellStyle name="Normal 41 2 2 3 2 3 2" xfId="33215" xr:uid="{00000000-0005-0000-0000-0000A6720000}"/>
    <cellStyle name="Normal 41 2 2 3 2 4" xfId="33216" xr:uid="{00000000-0005-0000-0000-0000A7720000}"/>
    <cellStyle name="Normal 41 2 2 3 2 5" xfId="33217" xr:uid="{00000000-0005-0000-0000-0000A8720000}"/>
    <cellStyle name="Normal 41 2 2 3 3" xfId="8209" xr:uid="{00000000-0005-0000-0000-0000A9720000}"/>
    <cellStyle name="Normal 41 2 2 3 3 2" xfId="16448" xr:uid="{00000000-0005-0000-0000-0000AA720000}"/>
    <cellStyle name="Normal 41 2 2 3 3 2 2" xfId="33219" xr:uid="{00000000-0005-0000-0000-0000AB720000}"/>
    <cellStyle name="Normal 41 2 2 3 3 3" xfId="33220" xr:uid="{00000000-0005-0000-0000-0000AC720000}"/>
    <cellStyle name="Normal 41 2 2 3 3 4" xfId="33218" xr:uid="{00000000-0005-0000-0000-0000AD720000}"/>
    <cellStyle name="Normal 41 2 2 3 4" xfId="14479" xr:uid="{00000000-0005-0000-0000-0000AE720000}"/>
    <cellStyle name="Normal 41 2 2 3 4 2" xfId="33221" xr:uid="{00000000-0005-0000-0000-0000AF720000}"/>
    <cellStyle name="Normal 41 2 2 3 5" xfId="33222" xr:uid="{00000000-0005-0000-0000-0000B0720000}"/>
    <cellStyle name="Normal 41 2 2 3 6" xfId="33223" xr:uid="{00000000-0005-0000-0000-0000B1720000}"/>
    <cellStyle name="Normal 41 2 2 4" xfId="6050" xr:uid="{00000000-0005-0000-0000-0000B2720000}"/>
    <cellStyle name="Normal 41 2 2 4 2" xfId="6051" xr:uid="{00000000-0005-0000-0000-0000B3720000}"/>
    <cellStyle name="Normal 41 2 2 4 2 2" xfId="8212" xr:uid="{00000000-0005-0000-0000-0000B4720000}"/>
    <cellStyle name="Normal 41 2 2 4 2 2 2" xfId="16451" xr:uid="{00000000-0005-0000-0000-0000B5720000}"/>
    <cellStyle name="Normal 41 2 2 4 2 2 2 2" xfId="33225" xr:uid="{00000000-0005-0000-0000-0000B6720000}"/>
    <cellStyle name="Normal 41 2 2 4 2 2 3" xfId="33226" xr:uid="{00000000-0005-0000-0000-0000B7720000}"/>
    <cellStyle name="Normal 41 2 2 4 2 2 4" xfId="33224" xr:uid="{00000000-0005-0000-0000-0000B8720000}"/>
    <cellStyle name="Normal 41 2 2 4 2 3" xfId="14482" xr:uid="{00000000-0005-0000-0000-0000B9720000}"/>
    <cellStyle name="Normal 41 2 2 4 2 3 2" xfId="33227" xr:uid="{00000000-0005-0000-0000-0000BA720000}"/>
    <cellStyle name="Normal 41 2 2 4 2 4" xfId="33228" xr:uid="{00000000-0005-0000-0000-0000BB720000}"/>
    <cellStyle name="Normal 41 2 2 4 2 5" xfId="33229" xr:uid="{00000000-0005-0000-0000-0000BC720000}"/>
    <cellStyle name="Normal 41 2 2 4 3" xfId="8211" xr:uid="{00000000-0005-0000-0000-0000BD720000}"/>
    <cellStyle name="Normal 41 2 2 4 3 2" xfId="16450" xr:uid="{00000000-0005-0000-0000-0000BE720000}"/>
    <cellStyle name="Normal 41 2 2 4 3 2 2" xfId="33231" xr:uid="{00000000-0005-0000-0000-0000BF720000}"/>
    <cellStyle name="Normal 41 2 2 4 3 3" xfId="33232" xr:uid="{00000000-0005-0000-0000-0000C0720000}"/>
    <cellStyle name="Normal 41 2 2 4 3 4" xfId="33230" xr:uid="{00000000-0005-0000-0000-0000C1720000}"/>
    <cellStyle name="Normal 41 2 2 4 4" xfId="14481" xr:uid="{00000000-0005-0000-0000-0000C2720000}"/>
    <cellStyle name="Normal 41 2 2 4 4 2" xfId="33233" xr:uid="{00000000-0005-0000-0000-0000C3720000}"/>
    <cellStyle name="Normal 41 2 2 4 5" xfId="33234" xr:uid="{00000000-0005-0000-0000-0000C4720000}"/>
    <cellStyle name="Normal 41 2 2 4 6" xfId="33235" xr:uid="{00000000-0005-0000-0000-0000C5720000}"/>
    <cellStyle name="Normal 41 2 2 5" xfId="6052" xr:uid="{00000000-0005-0000-0000-0000C6720000}"/>
    <cellStyle name="Normal 41 2 2 5 2" xfId="8213" xr:uid="{00000000-0005-0000-0000-0000C7720000}"/>
    <cellStyle name="Normal 41 2 2 5 2 2" xfId="16452" xr:uid="{00000000-0005-0000-0000-0000C8720000}"/>
    <cellStyle name="Normal 41 2 2 5 2 2 2" xfId="33237" xr:uid="{00000000-0005-0000-0000-0000C9720000}"/>
    <cellStyle name="Normal 41 2 2 5 2 3" xfId="33238" xr:uid="{00000000-0005-0000-0000-0000CA720000}"/>
    <cellStyle name="Normal 41 2 2 5 2 4" xfId="33236" xr:uid="{00000000-0005-0000-0000-0000CB720000}"/>
    <cellStyle name="Normal 41 2 2 5 3" xfId="14483" xr:uid="{00000000-0005-0000-0000-0000CC720000}"/>
    <cellStyle name="Normal 41 2 2 5 3 2" xfId="33239" xr:uid="{00000000-0005-0000-0000-0000CD720000}"/>
    <cellStyle name="Normal 41 2 2 5 4" xfId="33240" xr:uid="{00000000-0005-0000-0000-0000CE720000}"/>
    <cellStyle name="Normal 41 2 2 5 5" xfId="33241" xr:uid="{00000000-0005-0000-0000-0000CF720000}"/>
    <cellStyle name="Normal 41 2 2 6" xfId="8204" xr:uid="{00000000-0005-0000-0000-0000D0720000}"/>
    <cellStyle name="Normal 41 2 2 6 2" xfId="16443" xr:uid="{00000000-0005-0000-0000-0000D1720000}"/>
    <cellStyle name="Normal 41 2 2 6 2 2" xfId="33243" xr:uid="{00000000-0005-0000-0000-0000D2720000}"/>
    <cellStyle name="Normal 41 2 2 6 3" xfId="33244" xr:uid="{00000000-0005-0000-0000-0000D3720000}"/>
    <cellStyle name="Normal 41 2 2 6 4" xfId="33242" xr:uid="{00000000-0005-0000-0000-0000D4720000}"/>
    <cellStyle name="Normal 41 2 2 7" xfId="14474" xr:uid="{00000000-0005-0000-0000-0000D5720000}"/>
    <cellStyle name="Normal 41 2 2 7 2" xfId="33245" xr:uid="{00000000-0005-0000-0000-0000D6720000}"/>
    <cellStyle name="Normal 41 2 2 8" xfId="33246" xr:uid="{00000000-0005-0000-0000-0000D7720000}"/>
    <cellStyle name="Normal 41 2 2 9" xfId="33247" xr:uid="{00000000-0005-0000-0000-0000D8720000}"/>
    <cellStyle name="Normal 41 2 3" xfId="6053" xr:uid="{00000000-0005-0000-0000-0000D9720000}"/>
    <cellStyle name="Normal 41 2 3 2" xfId="6054" xr:uid="{00000000-0005-0000-0000-0000DA720000}"/>
    <cellStyle name="Normal 41 2 3 2 2" xfId="6055" xr:uid="{00000000-0005-0000-0000-0000DB720000}"/>
    <cellStyle name="Normal 41 2 3 2 2 2" xfId="8216" xr:uid="{00000000-0005-0000-0000-0000DC720000}"/>
    <cellStyle name="Normal 41 2 3 2 2 2 2" xfId="16455" xr:uid="{00000000-0005-0000-0000-0000DD720000}"/>
    <cellStyle name="Normal 41 2 3 2 2 2 2 2" xfId="33249" xr:uid="{00000000-0005-0000-0000-0000DE720000}"/>
    <cellStyle name="Normal 41 2 3 2 2 2 3" xfId="33250" xr:uid="{00000000-0005-0000-0000-0000DF720000}"/>
    <cellStyle name="Normal 41 2 3 2 2 2 4" xfId="33248" xr:uid="{00000000-0005-0000-0000-0000E0720000}"/>
    <cellStyle name="Normal 41 2 3 2 2 3" xfId="14486" xr:uid="{00000000-0005-0000-0000-0000E1720000}"/>
    <cellStyle name="Normal 41 2 3 2 2 3 2" xfId="33251" xr:uid="{00000000-0005-0000-0000-0000E2720000}"/>
    <cellStyle name="Normal 41 2 3 2 2 4" xfId="33252" xr:uid="{00000000-0005-0000-0000-0000E3720000}"/>
    <cellStyle name="Normal 41 2 3 2 2 5" xfId="33253" xr:uid="{00000000-0005-0000-0000-0000E4720000}"/>
    <cellStyle name="Normal 41 2 3 2 3" xfId="8215" xr:uid="{00000000-0005-0000-0000-0000E5720000}"/>
    <cellStyle name="Normal 41 2 3 2 3 2" xfId="16454" xr:uid="{00000000-0005-0000-0000-0000E6720000}"/>
    <cellStyle name="Normal 41 2 3 2 3 2 2" xfId="33255" xr:uid="{00000000-0005-0000-0000-0000E7720000}"/>
    <cellStyle name="Normal 41 2 3 2 3 3" xfId="33256" xr:uid="{00000000-0005-0000-0000-0000E8720000}"/>
    <cellStyle name="Normal 41 2 3 2 3 4" xfId="33254" xr:uid="{00000000-0005-0000-0000-0000E9720000}"/>
    <cellStyle name="Normal 41 2 3 2 4" xfId="14485" xr:uid="{00000000-0005-0000-0000-0000EA720000}"/>
    <cellStyle name="Normal 41 2 3 2 4 2" xfId="33257" xr:uid="{00000000-0005-0000-0000-0000EB720000}"/>
    <cellStyle name="Normal 41 2 3 2 5" xfId="33258" xr:uid="{00000000-0005-0000-0000-0000EC720000}"/>
    <cellStyle name="Normal 41 2 3 2 6" xfId="33259" xr:uid="{00000000-0005-0000-0000-0000ED720000}"/>
    <cellStyle name="Normal 41 2 3 3" xfId="6056" xr:uid="{00000000-0005-0000-0000-0000EE720000}"/>
    <cellStyle name="Normal 41 2 3 3 2" xfId="8217" xr:uid="{00000000-0005-0000-0000-0000EF720000}"/>
    <cellStyle name="Normal 41 2 3 3 2 2" xfId="16456" xr:uid="{00000000-0005-0000-0000-0000F0720000}"/>
    <cellStyle name="Normal 41 2 3 3 2 2 2" xfId="33261" xr:uid="{00000000-0005-0000-0000-0000F1720000}"/>
    <cellStyle name="Normal 41 2 3 3 2 3" xfId="33262" xr:uid="{00000000-0005-0000-0000-0000F2720000}"/>
    <cellStyle name="Normal 41 2 3 3 2 4" xfId="33260" xr:uid="{00000000-0005-0000-0000-0000F3720000}"/>
    <cellStyle name="Normal 41 2 3 3 3" xfId="14487" xr:uid="{00000000-0005-0000-0000-0000F4720000}"/>
    <cellStyle name="Normal 41 2 3 3 3 2" xfId="33263" xr:uid="{00000000-0005-0000-0000-0000F5720000}"/>
    <cellStyle name="Normal 41 2 3 3 4" xfId="33264" xr:uid="{00000000-0005-0000-0000-0000F6720000}"/>
    <cellStyle name="Normal 41 2 3 3 5" xfId="33265" xr:uid="{00000000-0005-0000-0000-0000F7720000}"/>
    <cellStyle name="Normal 41 2 3 4" xfId="8214" xr:uid="{00000000-0005-0000-0000-0000F8720000}"/>
    <cellStyle name="Normal 41 2 3 4 2" xfId="16453" xr:uid="{00000000-0005-0000-0000-0000F9720000}"/>
    <cellStyle name="Normal 41 2 3 4 2 2" xfId="33267" xr:uid="{00000000-0005-0000-0000-0000FA720000}"/>
    <cellStyle name="Normal 41 2 3 4 3" xfId="33268" xr:uid="{00000000-0005-0000-0000-0000FB720000}"/>
    <cellStyle name="Normal 41 2 3 4 4" xfId="33266" xr:uid="{00000000-0005-0000-0000-0000FC720000}"/>
    <cellStyle name="Normal 41 2 3 5" xfId="14484" xr:uid="{00000000-0005-0000-0000-0000FD720000}"/>
    <cellStyle name="Normal 41 2 3 5 2" xfId="33269" xr:uid="{00000000-0005-0000-0000-0000FE720000}"/>
    <cellStyle name="Normal 41 2 3 6" xfId="33270" xr:uid="{00000000-0005-0000-0000-0000FF720000}"/>
    <cellStyle name="Normal 41 2 3 7" xfId="33271" xr:uid="{00000000-0005-0000-0000-000000730000}"/>
    <cellStyle name="Normal 41 2 4" xfId="6057" xr:uid="{00000000-0005-0000-0000-000001730000}"/>
    <cellStyle name="Normal 41 2 4 2" xfId="6058" xr:uid="{00000000-0005-0000-0000-000002730000}"/>
    <cellStyle name="Normal 41 2 4 2 2" xfId="8219" xr:uid="{00000000-0005-0000-0000-000003730000}"/>
    <cellStyle name="Normal 41 2 4 2 2 2" xfId="16458" xr:uid="{00000000-0005-0000-0000-000004730000}"/>
    <cellStyle name="Normal 41 2 4 2 2 2 2" xfId="33273" xr:uid="{00000000-0005-0000-0000-000005730000}"/>
    <cellStyle name="Normal 41 2 4 2 2 3" xfId="33274" xr:uid="{00000000-0005-0000-0000-000006730000}"/>
    <cellStyle name="Normal 41 2 4 2 2 4" xfId="33272" xr:uid="{00000000-0005-0000-0000-000007730000}"/>
    <cellStyle name="Normal 41 2 4 2 3" xfId="14489" xr:uid="{00000000-0005-0000-0000-000008730000}"/>
    <cellStyle name="Normal 41 2 4 2 3 2" xfId="33275" xr:uid="{00000000-0005-0000-0000-000009730000}"/>
    <cellStyle name="Normal 41 2 4 2 4" xfId="33276" xr:uid="{00000000-0005-0000-0000-00000A730000}"/>
    <cellStyle name="Normal 41 2 4 2 5" xfId="33277" xr:uid="{00000000-0005-0000-0000-00000B730000}"/>
    <cellStyle name="Normal 41 2 4 3" xfId="8218" xr:uid="{00000000-0005-0000-0000-00000C730000}"/>
    <cellStyle name="Normal 41 2 4 3 2" xfId="16457" xr:uid="{00000000-0005-0000-0000-00000D730000}"/>
    <cellStyle name="Normal 41 2 4 3 2 2" xfId="33279" xr:uid="{00000000-0005-0000-0000-00000E730000}"/>
    <cellStyle name="Normal 41 2 4 3 3" xfId="33280" xr:uid="{00000000-0005-0000-0000-00000F730000}"/>
    <cellStyle name="Normal 41 2 4 3 4" xfId="33278" xr:uid="{00000000-0005-0000-0000-000010730000}"/>
    <cellStyle name="Normal 41 2 4 4" xfId="14488" xr:uid="{00000000-0005-0000-0000-000011730000}"/>
    <cellStyle name="Normal 41 2 4 4 2" xfId="33281" xr:uid="{00000000-0005-0000-0000-000012730000}"/>
    <cellStyle name="Normal 41 2 4 5" xfId="33282" xr:uid="{00000000-0005-0000-0000-000013730000}"/>
    <cellStyle name="Normal 41 2 4 6" xfId="33283" xr:uid="{00000000-0005-0000-0000-000014730000}"/>
    <cellStyle name="Normal 41 2 5" xfId="6059" xr:uid="{00000000-0005-0000-0000-000015730000}"/>
    <cellStyle name="Normal 41 2 5 2" xfId="6060" xr:uid="{00000000-0005-0000-0000-000016730000}"/>
    <cellStyle name="Normal 41 2 5 2 2" xfId="8221" xr:uid="{00000000-0005-0000-0000-000017730000}"/>
    <cellStyle name="Normal 41 2 5 2 2 2" xfId="16460" xr:uid="{00000000-0005-0000-0000-000018730000}"/>
    <cellStyle name="Normal 41 2 5 2 2 2 2" xfId="33285" xr:uid="{00000000-0005-0000-0000-000019730000}"/>
    <cellStyle name="Normal 41 2 5 2 2 3" xfId="33286" xr:uid="{00000000-0005-0000-0000-00001A730000}"/>
    <cellStyle name="Normal 41 2 5 2 2 4" xfId="33284" xr:uid="{00000000-0005-0000-0000-00001B730000}"/>
    <cellStyle name="Normal 41 2 5 2 3" xfId="14491" xr:uid="{00000000-0005-0000-0000-00001C730000}"/>
    <cellStyle name="Normal 41 2 5 2 3 2" xfId="33287" xr:uid="{00000000-0005-0000-0000-00001D730000}"/>
    <cellStyle name="Normal 41 2 5 2 4" xfId="33288" xr:uid="{00000000-0005-0000-0000-00001E730000}"/>
    <cellStyle name="Normal 41 2 5 2 5" xfId="33289" xr:uid="{00000000-0005-0000-0000-00001F730000}"/>
    <cellStyle name="Normal 41 2 5 3" xfId="8220" xr:uid="{00000000-0005-0000-0000-000020730000}"/>
    <cellStyle name="Normal 41 2 5 3 2" xfId="16459" xr:uid="{00000000-0005-0000-0000-000021730000}"/>
    <cellStyle name="Normal 41 2 5 3 2 2" xfId="33291" xr:uid="{00000000-0005-0000-0000-000022730000}"/>
    <cellStyle name="Normal 41 2 5 3 3" xfId="33292" xr:uid="{00000000-0005-0000-0000-000023730000}"/>
    <cellStyle name="Normal 41 2 5 3 4" xfId="33290" xr:uid="{00000000-0005-0000-0000-000024730000}"/>
    <cellStyle name="Normal 41 2 5 4" xfId="14490" xr:uid="{00000000-0005-0000-0000-000025730000}"/>
    <cellStyle name="Normal 41 2 5 4 2" xfId="33293" xr:uid="{00000000-0005-0000-0000-000026730000}"/>
    <cellStyle name="Normal 41 2 5 5" xfId="33294" xr:uid="{00000000-0005-0000-0000-000027730000}"/>
    <cellStyle name="Normal 41 2 5 6" xfId="33295" xr:uid="{00000000-0005-0000-0000-000028730000}"/>
    <cellStyle name="Normal 41 2 6" xfId="6061" xr:uid="{00000000-0005-0000-0000-000029730000}"/>
    <cellStyle name="Normal 41 2 6 2" xfId="8222" xr:uid="{00000000-0005-0000-0000-00002A730000}"/>
    <cellStyle name="Normal 41 2 6 2 2" xfId="16461" xr:uid="{00000000-0005-0000-0000-00002B730000}"/>
    <cellStyle name="Normal 41 2 6 2 2 2" xfId="33297" xr:uid="{00000000-0005-0000-0000-00002C730000}"/>
    <cellStyle name="Normal 41 2 6 2 3" xfId="33298" xr:uid="{00000000-0005-0000-0000-00002D730000}"/>
    <cellStyle name="Normal 41 2 6 2 4" xfId="33296" xr:uid="{00000000-0005-0000-0000-00002E730000}"/>
    <cellStyle name="Normal 41 2 6 3" xfId="14492" xr:uid="{00000000-0005-0000-0000-00002F730000}"/>
    <cellStyle name="Normal 41 2 6 3 2" xfId="33299" xr:uid="{00000000-0005-0000-0000-000030730000}"/>
    <cellStyle name="Normal 41 2 6 4" xfId="33300" xr:uid="{00000000-0005-0000-0000-000031730000}"/>
    <cellStyle name="Normal 41 2 6 5" xfId="33301" xr:uid="{00000000-0005-0000-0000-000032730000}"/>
    <cellStyle name="Normal 41 2 7" xfId="8203" xr:uid="{00000000-0005-0000-0000-000033730000}"/>
    <cellStyle name="Normal 41 2 7 2" xfId="16442" xr:uid="{00000000-0005-0000-0000-000034730000}"/>
    <cellStyle name="Normal 41 2 7 2 2" xfId="33303" xr:uid="{00000000-0005-0000-0000-000035730000}"/>
    <cellStyle name="Normal 41 2 7 3" xfId="33304" xr:uid="{00000000-0005-0000-0000-000036730000}"/>
    <cellStyle name="Normal 41 2 7 4" xfId="33302" xr:uid="{00000000-0005-0000-0000-000037730000}"/>
    <cellStyle name="Normal 41 2 8" xfId="14473" xr:uid="{00000000-0005-0000-0000-000038730000}"/>
    <cellStyle name="Normal 41 2 8 2" xfId="33305" xr:uid="{00000000-0005-0000-0000-000039730000}"/>
    <cellStyle name="Normal 41 2 9" xfId="33306" xr:uid="{00000000-0005-0000-0000-00003A730000}"/>
    <cellStyle name="Normal 41 3" xfId="6062" xr:uid="{00000000-0005-0000-0000-00003B730000}"/>
    <cellStyle name="Normal 41 3 2" xfId="6063" xr:uid="{00000000-0005-0000-0000-00003C730000}"/>
    <cellStyle name="Normal 41 3 2 2" xfId="6064" xr:uid="{00000000-0005-0000-0000-00003D730000}"/>
    <cellStyle name="Normal 41 3 2 2 2" xfId="6065" xr:uid="{00000000-0005-0000-0000-00003E730000}"/>
    <cellStyle name="Normal 41 3 2 2 2 2" xfId="8226" xr:uid="{00000000-0005-0000-0000-00003F730000}"/>
    <cellStyle name="Normal 41 3 2 2 2 2 2" xfId="16465" xr:uid="{00000000-0005-0000-0000-000040730000}"/>
    <cellStyle name="Normal 41 3 2 2 2 2 2 2" xfId="33308" xr:uid="{00000000-0005-0000-0000-000041730000}"/>
    <cellStyle name="Normal 41 3 2 2 2 2 3" xfId="33309" xr:uid="{00000000-0005-0000-0000-000042730000}"/>
    <cellStyle name="Normal 41 3 2 2 2 2 4" xfId="33307" xr:uid="{00000000-0005-0000-0000-000043730000}"/>
    <cellStyle name="Normal 41 3 2 2 2 3" xfId="14496" xr:uid="{00000000-0005-0000-0000-000044730000}"/>
    <cellStyle name="Normal 41 3 2 2 2 3 2" xfId="33310" xr:uid="{00000000-0005-0000-0000-000045730000}"/>
    <cellStyle name="Normal 41 3 2 2 2 4" xfId="33311" xr:uid="{00000000-0005-0000-0000-000046730000}"/>
    <cellStyle name="Normal 41 3 2 2 2 5" xfId="33312" xr:uid="{00000000-0005-0000-0000-000047730000}"/>
    <cellStyle name="Normal 41 3 2 2 3" xfId="8225" xr:uid="{00000000-0005-0000-0000-000048730000}"/>
    <cellStyle name="Normal 41 3 2 2 3 2" xfId="16464" xr:uid="{00000000-0005-0000-0000-000049730000}"/>
    <cellStyle name="Normal 41 3 2 2 3 2 2" xfId="33314" xr:uid="{00000000-0005-0000-0000-00004A730000}"/>
    <cellStyle name="Normal 41 3 2 2 3 3" xfId="33315" xr:uid="{00000000-0005-0000-0000-00004B730000}"/>
    <cellStyle name="Normal 41 3 2 2 3 4" xfId="33313" xr:uid="{00000000-0005-0000-0000-00004C730000}"/>
    <cellStyle name="Normal 41 3 2 2 4" xfId="14495" xr:uid="{00000000-0005-0000-0000-00004D730000}"/>
    <cellStyle name="Normal 41 3 2 2 4 2" xfId="33316" xr:uid="{00000000-0005-0000-0000-00004E730000}"/>
    <cellStyle name="Normal 41 3 2 2 5" xfId="33317" xr:uid="{00000000-0005-0000-0000-00004F730000}"/>
    <cellStyle name="Normal 41 3 2 2 6" xfId="33318" xr:uid="{00000000-0005-0000-0000-000050730000}"/>
    <cellStyle name="Normal 41 3 2 3" xfId="6066" xr:uid="{00000000-0005-0000-0000-000051730000}"/>
    <cellStyle name="Normal 41 3 2 3 2" xfId="8227" xr:uid="{00000000-0005-0000-0000-000052730000}"/>
    <cellStyle name="Normal 41 3 2 3 2 2" xfId="16466" xr:uid="{00000000-0005-0000-0000-000053730000}"/>
    <cellStyle name="Normal 41 3 2 3 2 2 2" xfId="33320" xr:uid="{00000000-0005-0000-0000-000054730000}"/>
    <cellStyle name="Normal 41 3 2 3 2 3" xfId="33321" xr:uid="{00000000-0005-0000-0000-000055730000}"/>
    <cellStyle name="Normal 41 3 2 3 2 4" xfId="33319" xr:uid="{00000000-0005-0000-0000-000056730000}"/>
    <cellStyle name="Normal 41 3 2 3 3" xfId="14497" xr:uid="{00000000-0005-0000-0000-000057730000}"/>
    <cellStyle name="Normal 41 3 2 3 3 2" xfId="33322" xr:uid="{00000000-0005-0000-0000-000058730000}"/>
    <cellStyle name="Normal 41 3 2 3 4" xfId="33323" xr:uid="{00000000-0005-0000-0000-000059730000}"/>
    <cellStyle name="Normal 41 3 2 3 5" xfId="33324" xr:uid="{00000000-0005-0000-0000-00005A730000}"/>
    <cellStyle name="Normal 41 3 2 4" xfId="8224" xr:uid="{00000000-0005-0000-0000-00005B730000}"/>
    <cellStyle name="Normal 41 3 2 4 2" xfId="16463" xr:uid="{00000000-0005-0000-0000-00005C730000}"/>
    <cellStyle name="Normal 41 3 2 4 2 2" xfId="33326" xr:uid="{00000000-0005-0000-0000-00005D730000}"/>
    <cellStyle name="Normal 41 3 2 4 3" xfId="33327" xr:uid="{00000000-0005-0000-0000-00005E730000}"/>
    <cellStyle name="Normal 41 3 2 4 4" xfId="33325" xr:uid="{00000000-0005-0000-0000-00005F730000}"/>
    <cellStyle name="Normal 41 3 2 5" xfId="14494" xr:uid="{00000000-0005-0000-0000-000060730000}"/>
    <cellStyle name="Normal 41 3 2 5 2" xfId="33328" xr:uid="{00000000-0005-0000-0000-000061730000}"/>
    <cellStyle name="Normal 41 3 2 6" xfId="33329" xr:uid="{00000000-0005-0000-0000-000062730000}"/>
    <cellStyle name="Normal 41 3 2 7" xfId="33330" xr:uid="{00000000-0005-0000-0000-000063730000}"/>
    <cellStyle name="Normal 41 3 3" xfId="6067" xr:uid="{00000000-0005-0000-0000-000064730000}"/>
    <cellStyle name="Normal 41 3 3 2" xfId="6068" xr:uid="{00000000-0005-0000-0000-000065730000}"/>
    <cellStyle name="Normal 41 3 3 2 2" xfId="8229" xr:uid="{00000000-0005-0000-0000-000066730000}"/>
    <cellStyle name="Normal 41 3 3 2 2 2" xfId="16468" xr:uid="{00000000-0005-0000-0000-000067730000}"/>
    <cellStyle name="Normal 41 3 3 2 2 2 2" xfId="33332" xr:uid="{00000000-0005-0000-0000-000068730000}"/>
    <cellStyle name="Normal 41 3 3 2 2 3" xfId="33333" xr:uid="{00000000-0005-0000-0000-000069730000}"/>
    <cellStyle name="Normal 41 3 3 2 2 4" xfId="33331" xr:uid="{00000000-0005-0000-0000-00006A730000}"/>
    <cellStyle name="Normal 41 3 3 2 3" xfId="14499" xr:uid="{00000000-0005-0000-0000-00006B730000}"/>
    <cellStyle name="Normal 41 3 3 2 3 2" xfId="33334" xr:uid="{00000000-0005-0000-0000-00006C730000}"/>
    <cellStyle name="Normal 41 3 3 2 4" xfId="33335" xr:uid="{00000000-0005-0000-0000-00006D730000}"/>
    <cellStyle name="Normal 41 3 3 2 5" xfId="33336" xr:uid="{00000000-0005-0000-0000-00006E730000}"/>
    <cellStyle name="Normal 41 3 3 3" xfId="8228" xr:uid="{00000000-0005-0000-0000-00006F730000}"/>
    <cellStyle name="Normal 41 3 3 3 2" xfId="16467" xr:uid="{00000000-0005-0000-0000-000070730000}"/>
    <cellStyle name="Normal 41 3 3 3 2 2" xfId="33338" xr:uid="{00000000-0005-0000-0000-000071730000}"/>
    <cellStyle name="Normal 41 3 3 3 3" xfId="33339" xr:uid="{00000000-0005-0000-0000-000072730000}"/>
    <cellStyle name="Normal 41 3 3 3 4" xfId="33337" xr:uid="{00000000-0005-0000-0000-000073730000}"/>
    <cellStyle name="Normal 41 3 3 4" xfId="14498" xr:uid="{00000000-0005-0000-0000-000074730000}"/>
    <cellStyle name="Normal 41 3 3 4 2" xfId="33340" xr:uid="{00000000-0005-0000-0000-000075730000}"/>
    <cellStyle name="Normal 41 3 3 5" xfId="33341" xr:uid="{00000000-0005-0000-0000-000076730000}"/>
    <cellStyle name="Normal 41 3 3 6" xfId="33342" xr:uid="{00000000-0005-0000-0000-000077730000}"/>
    <cellStyle name="Normal 41 3 4" xfId="6069" xr:uid="{00000000-0005-0000-0000-000078730000}"/>
    <cellStyle name="Normal 41 3 4 2" xfId="6070" xr:uid="{00000000-0005-0000-0000-000079730000}"/>
    <cellStyle name="Normal 41 3 4 2 2" xfId="8231" xr:uid="{00000000-0005-0000-0000-00007A730000}"/>
    <cellStyle name="Normal 41 3 4 2 2 2" xfId="16470" xr:uid="{00000000-0005-0000-0000-00007B730000}"/>
    <cellStyle name="Normal 41 3 4 2 2 2 2" xfId="33344" xr:uid="{00000000-0005-0000-0000-00007C730000}"/>
    <cellStyle name="Normal 41 3 4 2 2 3" xfId="33345" xr:uid="{00000000-0005-0000-0000-00007D730000}"/>
    <cellStyle name="Normal 41 3 4 2 2 4" xfId="33343" xr:uid="{00000000-0005-0000-0000-00007E730000}"/>
    <cellStyle name="Normal 41 3 4 2 3" xfId="14501" xr:uid="{00000000-0005-0000-0000-00007F730000}"/>
    <cellStyle name="Normal 41 3 4 2 3 2" xfId="33346" xr:uid="{00000000-0005-0000-0000-000080730000}"/>
    <cellStyle name="Normal 41 3 4 2 4" xfId="33347" xr:uid="{00000000-0005-0000-0000-000081730000}"/>
    <cellStyle name="Normal 41 3 4 2 5" xfId="33348" xr:uid="{00000000-0005-0000-0000-000082730000}"/>
    <cellStyle name="Normal 41 3 4 3" xfId="8230" xr:uid="{00000000-0005-0000-0000-000083730000}"/>
    <cellStyle name="Normal 41 3 4 3 2" xfId="16469" xr:uid="{00000000-0005-0000-0000-000084730000}"/>
    <cellStyle name="Normal 41 3 4 3 2 2" xfId="33350" xr:uid="{00000000-0005-0000-0000-000085730000}"/>
    <cellStyle name="Normal 41 3 4 3 3" xfId="33351" xr:uid="{00000000-0005-0000-0000-000086730000}"/>
    <cellStyle name="Normal 41 3 4 3 4" xfId="33349" xr:uid="{00000000-0005-0000-0000-000087730000}"/>
    <cellStyle name="Normal 41 3 4 4" xfId="14500" xr:uid="{00000000-0005-0000-0000-000088730000}"/>
    <cellStyle name="Normal 41 3 4 4 2" xfId="33352" xr:uid="{00000000-0005-0000-0000-000089730000}"/>
    <cellStyle name="Normal 41 3 4 5" xfId="33353" xr:uid="{00000000-0005-0000-0000-00008A730000}"/>
    <cellStyle name="Normal 41 3 4 6" xfId="33354" xr:uid="{00000000-0005-0000-0000-00008B730000}"/>
    <cellStyle name="Normal 41 3 5" xfId="6071" xr:uid="{00000000-0005-0000-0000-00008C730000}"/>
    <cellStyle name="Normal 41 3 5 2" xfId="8232" xr:uid="{00000000-0005-0000-0000-00008D730000}"/>
    <cellStyle name="Normal 41 3 5 2 2" xfId="16471" xr:uid="{00000000-0005-0000-0000-00008E730000}"/>
    <cellStyle name="Normal 41 3 5 2 2 2" xfId="33356" xr:uid="{00000000-0005-0000-0000-00008F730000}"/>
    <cellStyle name="Normal 41 3 5 2 3" xfId="33357" xr:uid="{00000000-0005-0000-0000-000090730000}"/>
    <cellStyle name="Normal 41 3 5 2 4" xfId="33355" xr:uid="{00000000-0005-0000-0000-000091730000}"/>
    <cellStyle name="Normal 41 3 5 3" xfId="14502" xr:uid="{00000000-0005-0000-0000-000092730000}"/>
    <cellStyle name="Normal 41 3 5 3 2" xfId="33358" xr:uid="{00000000-0005-0000-0000-000093730000}"/>
    <cellStyle name="Normal 41 3 5 4" xfId="33359" xr:uid="{00000000-0005-0000-0000-000094730000}"/>
    <cellStyle name="Normal 41 3 5 5" xfId="33360" xr:uid="{00000000-0005-0000-0000-000095730000}"/>
    <cellStyle name="Normal 41 3 6" xfId="8223" xr:uid="{00000000-0005-0000-0000-000096730000}"/>
    <cellStyle name="Normal 41 3 6 2" xfId="16462" xr:uid="{00000000-0005-0000-0000-000097730000}"/>
    <cellStyle name="Normal 41 3 6 2 2" xfId="33362" xr:uid="{00000000-0005-0000-0000-000098730000}"/>
    <cellStyle name="Normal 41 3 6 3" xfId="33363" xr:uid="{00000000-0005-0000-0000-000099730000}"/>
    <cellStyle name="Normal 41 3 6 4" xfId="33361" xr:uid="{00000000-0005-0000-0000-00009A730000}"/>
    <cellStyle name="Normal 41 3 7" xfId="14493" xr:uid="{00000000-0005-0000-0000-00009B730000}"/>
    <cellStyle name="Normal 41 3 7 2" xfId="33364" xr:uid="{00000000-0005-0000-0000-00009C730000}"/>
    <cellStyle name="Normal 41 3 8" xfId="33365" xr:uid="{00000000-0005-0000-0000-00009D730000}"/>
    <cellStyle name="Normal 41 3 9" xfId="33366" xr:uid="{00000000-0005-0000-0000-00009E730000}"/>
    <cellStyle name="Normal 41 4" xfId="6072" xr:uid="{00000000-0005-0000-0000-00009F730000}"/>
    <cellStyle name="Normal 41 4 2" xfId="6073" xr:uid="{00000000-0005-0000-0000-0000A0730000}"/>
    <cellStyle name="Normal 41 4 2 2" xfId="6074" xr:uid="{00000000-0005-0000-0000-0000A1730000}"/>
    <cellStyle name="Normal 41 4 2 2 2" xfId="8235" xr:uid="{00000000-0005-0000-0000-0000A2730000}"/>
    <cellStyle name="Normal 41 4 2 2 2 2" xfId="16474" xr:uid="{00000000-0005-0000-0000-0000A3730000}"/>
    <cellStyle name="Normal 41 4 2 2 2 2 2" xfId="33368" xr:uid="{00000000-0005-0000-0000-0000A4730000}"/>
    <cellStyle name="Normal 41 4 2 2 2 3" xfId="33369" xr:uid="{00000000-0005-0000-0000-0000A5730000}"/>
    <cellStyle name="Normal 41 4 2 2 2 4" xfId="33367" xr:uid="{00000000-0005-0000-0000-0000A6730000}"/>
    <cellStyle name="Normal 41 4 2 2 3" xfId="14505" xr:uid="{00000000-0005-0000-0000-0000A7730000}"/>
    <cellStyle name="Normal 41 4 2 2 3 2" xfId="33370" xr:uid="{00000000-0005-0000-0000-0000A8730000}"/>
    <cellStyle name="Normal 41 4 2 2 4" xfId="33371" xr:uid="{00000000-0005-0000-0000-0000A9730000}"/>
    <cellStyle name="Normal 41 4 2 2 5" xfId="33372" xr:uid="{00000000-0005-0000-0000-0000AA730000}"/>
    <cellStyle name="Normal 41 4 2 3" xfId="8234" xr:uid="{00000000-0005-0000-0000-0000AB730000}"/>
    <cellStyle name="Normal 41 4 2 3 2" xfId="16473" xr:uid="{00000000-0005-0000-0000-0000AC730000}"/>
    <cellStyle name="Normal 41 4 2 3 2 2" xfId="33374" xr:uid="{00000000-0005-0000-0000-0000AD730000}"/>
    <cellStyle name="Normal 41 4 2 3 3" xfId="33375" xr:uid="{00000000-0005-0000-0000-0000AE730000}"/>
    <cellStyle name="Normal 41 4 2 3 4" xfId="33373" xr:uid="{00000000-0005-0000-0000-0000AF730000}"/>
    <cellStyle name="Normal 41 4 2 4" xfId="14504" xr:uid="{00000000-0005-0000-0000-0000B0730000}"/>
    <cellStyle name="Normal 41 4 2 4 2" xfId="33376" xr:uid="{00000000-0005-0000-0000-0000B1730000}"/>
    <cellStyle name="Normal 41 4 2 5" xfId="33377" xr:uid="{00000000-0005-0000-0000-0000B2730000}"/>
    <cellStyle name="Normal 41 4 2 6" xfId="33378" xr:uid="{00000000-0005-0000-0000-0000B3730000}"/>
    <cellStyle name="Normal 41 4 3" xfId="6075" xr:uid="{00000000-0005-0000-0000-0000B4730000}"/>
    <cellStyle name="Normal 41 4 3 2" xfId="8236" xr:uid="{00000000-0005-0000-0000-0000B5730000}"/>
    <cellStyle name="Normal 41 4 3 2 2" xfId="16475" xr:uid="{00000000-0005-0000-0000-0000B6730000}"/>
    <cellStyle name="Normal 41 4 3 2 2 2" xfId="33380" xr:uid="{00000000-0005-0000-0000-0000B7730000}"/>
    <cellStyle name="Normal 41 4 3 2 3" xfId="33381" xr:uid="{00000000-0005-0000-0000-0000B8730000}"/>
    <cellStyle name="Normal 41 4 3 2 4" xfId="33379" xr:uid="{00000000-0005-0000-0000-0000B9730000}"/>
    <cellStyle name="Normal 41 4 3 3" xfId="14506" xr:uid="{00000000-0005-0000-0000-0000BA730000}"/>
    <cellStyle name="Normal 41 4 3 3 2" xfId="33382" xr:uid="{00000000-0005-0000-0000-0000BB730000}"/>
    <cellStyle name="Normal 41 4 3 4" xfId="33383" xr:uid="{00000000-0005-0000-0000-0000BC730000}"/>
    <cellStyle name="Normal 41 4 3 5" xfId="33384" xr:uid="{00000000-0005-0000-0000-0000BD730000}"/>
    <cellStyle name="Normal 41 4 4" xfId="8233" xr:uid="{00000000-0005-0000-0000-0000BE730000}"/>
    <cellStyle name="Normal 41 4 4 2" xfId="16472" xr:uid="{00000000-0005-0000-0000-0000BF730000}"/>
    <cellStyle name="Normal 41 4 4 2 2" xfId="33386" xr:uid="{00000000-0005-0000-0000-0000C0730000}"/>
    <cellStyle name="Normal 41 4 4 3" xfId="33387" xr:uid="{00000000-0005-0000-0000-0000C1730000}"/>
    <cellStyle name="Normal 41 4 4 4" xfId="33385" xr:uid="{00000000-0005-0000-0000-0000C2730000}"/>
    <cellStyle name="Normal 41 4 5" xfId="14503" xr:uid="{00000000-0005-0000-0000-0000C3730000}"/>
    <cellStyle name="Normal 41 4 5 2" xfId="33388" xr:uid="{00000000-0005-0000-0000-0000C4730000}"/>
    <cellStyle name="Normal 41 4 6" xfId="33389" xr:uid="{00000000-0005-0000-0000-0000C5730000}"/>
    <cellStyle name="Normal 41 4 7" xfId="33390" xr:uid="{00000000-0005-0000-0000-0000C6730000}"/>
    <cellStyle name="Normal 41 5" xfId="6076" xr:uid="{00000000-0005-0000-0000-0000C7730000}"/>
    <cellStyle name="Normal 41 5 2" xfId="6077" xr:uid="{00000000-0005-0000-0000-0000C8730000}"/>
    <cellStyle name="Normal 41 5 2 2" xfId="8238" xr:uid="{00000000-0005-0000-0000-0000C9730000}"/>
    <cellStyle name="Normal 41 5 2 2 2" xfId="16477" xr:uid="{00000000-0005-0000-0000-0000CA730000}"/>
    <cellStyle name="Normal 41 5 2 2 2 2" xfId="33392" xr:uid="{00000000-0005-0000-0000-0000CB730000}"/>
    <cellStyle name="Normal 41 5 2 2 3" xfId="33393" xr:uid="{00000000-0005-0000-0000-0000CC730000}"/>
    <cellStyle name="Normal 41 5 2 2 4" xfId="33391" xr:uid="{00000000-0005-0000-0000-0000CD730000}"/>
    <cellStyle name="Normal 41 5 2 3" xfId="14508" xr:uid="{00000000-0005-0000-0000-0000CE730000}"/>
    <cellStyle name="Normal 41 5 2 3 2" xfId="33394" xr:uid="{00000000-0005-0000-0000-0000CF730000}"/>
    <cellStyle name="Normal 41 5 2 4" xfId="33395" xr:uid="{00000000-0005-0000-0000-0000D0730000}"/>
    <cellStyle name="Normal 41 5 2 5" xfId="33396" xr:uid="{00000000-0005-0000-0000-0000D1730000}"/>
    <cellStyle name="Normal 41 5 3" xfId="8237" xr:uid="{00000000-0005-0000-0000-0000D2730000}"/>
    <cellStyle name="Normal 41 5 3 2" xfId="16476" xr:uid="{00000000-0005-0000-0000-0000D3730000}"/>
    <cellStyle name="Normal 41 5 3 2 2" xfId="33398" xr:uid="{00000000-0005-0000-0000-0000D4730000}"/>
    <cellStyle name="Normal 41 5 3 3" xfId="33399" xr:uid="{00000000-0005-0000-0000-0000D5730000}"/>
    <cellStyle name="Normal 41 5 3 4" xfId="33397" xr:uid="{00000000-0005-0000-0000-0000D6730000}"/>
    <cellStyle name="Normal 41 5 4" xfId="14507" xr:uid="{00000000-0005-0000-0000-0000D7730000}"/>
    <cellStyle name="Normal 41 5 4 2" xfId="33400" xr:uid="{00000000-0005-0000-0000-0000D8730000}"/>
    <cellStyle name="Normal 41 5 5" xfId="33401" xr:uid="{00000000-0005-0000-0000-0000D9730000}"/>
    <cellStyle name="Normal 41 5 6" xfId="33402" xr:uid="{00000000-0005-0000-0000-0000DA730000}"/>
    <cellStyle name="Normal 41 6" xfId="6078" xr:uid="{00000000-0005-0000-0000-0000DB730000}"/>
    <cellStyle name="Normal 41 6 2" xfId="6079" xr:uid="{00000000-0005-0000-0000-0000DC730000}"/>
    <cellStyle name="Normal 41 6 2 2" xfId="8240" xr:uid="{00000000-0005-0000-0000-0000DD730000}"/>
    <cellStyle name="Normal 41 6 2 2 2" xfId="16479" xr:uid="{00000000-0005-0000-0000-0000DE730000}"/>
    <cellStyle name="Normal 41 6 2 2 2 2" xfId="33404" xr:uid="{00000000-0005-0000-0000-0000DF730000}"/>
    <cellStyle name="Normal 41 6 2 2 3" xfId="33405" xr:uid="{00000000-0005-0000-0000-0000E0730000}"/>
    <cellStyle name="Normal 41 6 2 2 4" xfId="33403" xr:uid="{00000000-0005-0000-0000-0000E1730000}"/>
    <cellStyle name="Normal 41 6 2 3" xfId="14510" xr:uid="{00000000-0005-0000-0000-0000E2730000}"/>
    <cellStyle name="Normal 41 6 2 3 2" xfId="33406" xr:uid="{00000000-0005-0000-0000-0000E3730000}"/>
    <cellStyle name="Normal 41 6 2 4" xfId="33407" xr:uid="{00000000-0005-0000-0000-0000E4730000}"/>
    <cellStyle name="Normal 41 6 2 5" xfId="33408" xr:uid="{00000000-0005-0000-0000-0000E5730000}"/>
    <cellStyle name="Normal 41 6 3" xfId="8239" xr:uid="{00000000-0005-0000-0000-0000E6730000}"/>
    <cellStyle name="Normal 41 6 3 2" xfId="16478" xr:uid="{00000000-0005-0000-0000-0000E7730000}"/>
    <cellStyle name="Normal 41 6 3 2 2" xfId="33410" xr:uid="{00000000-0005-0000-0000-0000E8730000}"/>
    <cellStyle name="Normal 41 6 3 3" xfId="33411" xr:uid="{00000000-0005-0000-0000-0000E9730000}"/>
    <cellStyle name="Normal 41 6 3 4" xfId="33409" xr:uid="{00000000-0005-0000-0000-0000EA730000}"/>
    <cellStyle name="Normal 41 6 4" xfId="14509" xr:uid="{00000000-0005-0000-0000-0000EB730000}"/>
    <cellStyle name="Normal 41 6 4 2" xfId="33412" xr:uid="{00000000-0005-0000-0000-0000EC730000}"/>
    <cellStyle name="Normal 41 6 5" xfId="33413" xr:uid="{00000000-0005-0000-0000-0000ED730000}"/>
    <cellStyle name="Normal 41 6 6" xfId="33414" xr:uid="{00000000-0005-0000-0000-0000EE730000}"/>
    <cellStyle name="Normal 41 7" xfId="6080" xr:uid="{00000000-0005-0000-0000-0000EF730000}"/>
    <cellStyle name="Normal 41 7 2" xfId="8241" xr:uid="{00000000-0005-0000-0000-0000F0730000}"/>
    <cellStyle name="Normal 41 7 2 2" xfId="16480" xr:uid="{00000000-0005-0000-0000-0000F1730000}"/>
    <cellStyle name="Normal 41 7 2 2 2" xfId="33416" xr:uid="{00000000-0005-0000-0000-0000F2730000}"/>
    <cellStyle name="Normal 41 7 2 3" xfId="33417" xr:uid="{00000000-0005-0000-0000-0000F3730000}"/>
    <cellStyle name="Normal 41 7 2 4" xfId="33415" xr:uid="{00000000-0005-0000-0000-0000F4730000}"/>
    <cellStyle name="Normal 41 7 3" xfId="14511" xr:uid="{00000000-0005-0000-0000-0000F5730000}"/>
    <cellStyle name="Normal 41 7 3 2" xfId="33418" xr:uid="{00000000-0005-0000-0000-0000F6730000}"/>
    <cellStyle name="Normal 41 7 4" xfId="33419" xr:uid="{00000000-0005-0000-0000-0000F7730000}"/>
    <cellStyle name="Normal 41 7 5" xfId="33420" xr:uid="{00000000-0005-0000-0000-0000F8730000}"/>
    <cellStyle name="Normal 41 8" xfId="6081" xr:uid="{00000000-0005-0000-0000-0000F9730000}"/>
    <cellStyle name="Normal 41 8 10" xfId="33422" xr:uid="{00000000-0005-0000-0000-0000FA730000}"/>
    <cellStyle name="Normal 41 8 10 2" xfId="33423" xr:uid="{00000000-0005-0000-0000-0000FB730000}"/>
    <cellStyle name="Normal 41 8 11" xfId="33421" xr:uid="{00000000-0005-0000-0000-0000FC730000}"/>
    <cellStyle name="Normal 41 8 2" xfId="6082" xr:uid="{00000000-0005-0000-0000-0000FD730000}"/>
    <cellStyle name="Normal 41 8 2 2" xfId="8861" xr:uid="{00000000-0005-0000-0000-0000FE730000}"/>
    <cellStyle name="Normal 41 8 2 2 2" xfId="33426" xr:uid="{00000000-0005-0000-0000-0000FF730000}"/>
    <cellStyle name="Normal 41 8 2 2 2 2" xfId="33427" xr:uid="{00000000-0005-0000-0000-000000740000}"/>
    <cellStyle name="Normal 41 8 2 2 2 3" xfId="33428" xr:uid="{00000000-0005-0000-0000-000001740000}"/>
    <cellStyle name="Normal 41 8 2 2 3" xfId="33429" xr:uid="{00000000-0005-0000-0000-000002740000}"/>
    <cellStyle name="Normal 41 8 2 2 3 2" xfId="33430" xr:uid="{00000000-0005-0000-0000-000003740000}"/>
    <cellStyle name="Normal 41 8 2 2 4" xfId="33431" xr:uid="{00000000-0005-0000-0000-000004740000}"/>
    <cellStyle name="Normal 41 8 2 2 5" xfId="33432" xr:uid="{00000000-0005-0000-0000-000005740000}"/>
    <cellStyle name="Normal 41 8 2 2 6" xfId="33425" xr:uid="{00000000-0005-0000-0000-000006740000}"/>
    <cellStyle name="Normal 41 8 2 3" xfId="33433" xr:uid="{00000000-0005-0000-0000-000007740000}"/>
    <cellStyle name="Normal 41 8 2 3 2" xfId="33434" xr:uid="{00000000-0005-0000-0000-000008740000}"/>
    <cellStyle name="Normal 41 8 2 3 3" xfId="33435" xr:uid="{00000000-0005-0000-0000-000009740000}"/>
    <cellStyle name="Normal 41 8 2 4" xfId="33436" xr:uid="{00000000-0005-0000-0000-00000A740000}"/>
    <cellStyle name="Normal 41 8 2 4 2" xfId="33437" xr:uid="{00000000-0005-0000-0000-00000B740000}"/>
    <cellStyle name="Normal 41 8 2 5" xfId="33438" xr:uid="{00000000-0005-0000-0000-00000C740000}"/>
    <cellStyle name="Normal 41 8 2 5 2" xfId="33439" xr:uid="{00000000-0005-0000-0000-00000D740000}"/>
    <cellStyle name="Normal 41 8 2 6" xfId="33440" xr:uid="{00000000-0005-0000-0000-00000E740000}"/>
    <cellStyle name="Normal 41 8 2 7" xfId="33441" xr:uid="{00000000-0005-0000-0000-00000F740000}"/>
    <cellStyle name="Normal 41 8 2 8" xfId="33424" xr:uid="{00000000-0005-0000-0000-000010740000}"/>
    <cellStyle name="Normal 41 8 3" xfId="6083" xr:uid="{00000000-0005-0000-0000-000011740000}"/>
    <cellStyle name="Normal 41 8 3 2" xfId="8860" xr:uid="{00000000-0005-0000-0000-000012740000}"/>
    <cellStyle name="Normal 41 8 3 2 2" xfId="33444" xr:uid="{00000000-0005-0000-0000-000013740000}"/>
    <cellStyle name="Normal 41 8 3 2 2 2" xfId="33445" xr:uid="{00000000-0005-0000-0000-000014740000}"/>
    <cellStyle name="Normal 41 8 3 2 2 3" xfId="33446" xr:uid="{00000000-0005-0000-0000-000015740000}"/>
    <cellStyle name="Normal 41 8 3 2 3" xfId="33447" xr:uid="{00000000-0005-0000-0000-000016740000}"/>
    <cellStyle name="Normal 41 8 3 2 3 2" xfId="33448" xr:uid="{00000000-0005-0000-0000-000017740000}"/>
    <cellStyle name="Normal 41 8 3 2 4" xfId="33449" xr:uid="{00000000-0005-0000-0000-000018740000}"/>
    <cellStyle name="Normal 41 8 3 2 5" xfId="33450" xr:uid="{00000000-0005-0000-0000-000019740000}"/>
    <cellStyle name="Normal 41 8 3 2 6" xfId="33443" xr:uid="{00000000-0005-0000-0000-00001A740000}"/>
    <cellStyle name="Normal 41 8 3 3" xfId="33451" xr:uid="{00000000-0005-0000-0000-00001B740000}"/>
    <cellStyle name="Normal 41 8 3 3 2" xfId="33452" xr:uid="{00000000-0005-0000-0000-00001C740000}"/>
    <cellStyle name="Normal 41 8 3 3 3" xfId="33453" xr:uid="{00000000-0005-0000-0000-00001D740000}"/>
    <cellStyle name="Normal 41 8 3 4" xfId="33454" xr:uid="{00000000-0005-0000-0000-00001E740000}"/>
    <cellStyle name="Normal 41 8 3 4 2" xfId="33455" xr:uid="{00000000-0005-0000-0000-00001F740000}"/>
    <cellStyle name="Normal 41 8 3 5" xfId="33456" xr:uid="{00000000-0005-0000-0000-000020740000}"/>
    <cellStyle name="Normal 41 8 3 5 2" xfId="33457" xr:uid="{00000000-0005-0000-0000-000021740000}"/>
    <cellStyle name="Normal 41 8 3 6" xfId="33458" xr:uid="{00000000-0005-0000-0000-000022740000}"/>
    <cellStyle name="Normal 41 8 3 7" xfId="33459" xr:uid="{00000000-0005-0000-0000-000023740000}"/>
    <cellStyle name="Normal 41 8 3 8" xfId="33442" xr:uid="{00000000-0005-0000-0000-000024740000}"/>
    <cellStyle name="Normal 41 8 4" xfId="8765" xr:uid="{00000000-0005-0000-0000-000025740000}"/>
    <cellStyle name="Normal 41 8 4 2" xfId="33461" xr:uid="{00000000-0005-0000-0000-000026740000}"/>
    <cellStyle name="Normal 41 8 4 2 2" xfId="33462" xr:uid="{00000000-0005-0000-0000-000027740000}"/>
    <cellStyle name="Normal 41 8 4 3" xfId="33463" xr:uid="{00000000-0005-0000-0000-000028740000}"/>
    <cellStyle name="Normal 41 8 4 4" xfId="33460" xr:uid="{00000000-0005-0000-0000-000029740000}"/>
    <cellStyle name="Normal 41 8 5" xfId="33464" xr:uid="{00000000-0005-0000-0000-00002A740000}"/>
    <cellStyle name="Normal 41 8 5 2" xfId="33465" xr:uid="{00000000-0005-0000-0000-00002B740000}"/>
    <cellStyle name="Normal 41 8 5 2 2" xfId="33466" xr:uid="{00000000-0005-0000-0000-00002C740000}"/>
    <cellStyle name="Normal 41 8 5 2 3" xfId="33467" xr:uid="{00000000-0005-0000-0000-00002D740000}"/>
    <cellStyle name="Normal 41 8 5 3" xfId="33468" xr:uid="{00000000-0005-0000-0000-00002E740000}"/>
    <cellStyle name="Normal 41 8 5 3 2" xfId="33469" xr:uid="{00000000-0005-0000-0000-00002F740000}"/>
    <cellStyle name="Normal 41 8 5 3 3" xfId="33470" xr:uid="{00000000-0005-0000-0000-000030740000}"/>
    <cellStyle name="Normal 41 8 5 4" xfId="33471" xr:uid="{00000000-0005-0000-0000-000031740000}"/>
    <cellStyle name="Normal 41 8 5 4 2" xfId="33472" xr:uid="{00000000-0005-0000-0000-000032740000}"/>
    <cellStyle name="Normal 41 8 5 5" xfId="33473" xr:uid="{00000000-0005-0000-0000-000033740000}"/>
    <cellStyle name="Normal 41 8 5 5 2" xfId="33474" xr:uid="{00000000-0005-0000-0000-000034740000}"/>
    <cellStyle name="Normal 41 8 5 6" xfId="33475" xr:uid="{00000000-0005-0000-0000-000035740000}"/>
    <cellStyle name="Normal 41 8 6" xfId="33476" xr:uid="{00000000-0005-0000-0000-000036740000}"/>
    <cellStyle name="Normal 41 8 6 2" xfId="33477" xr:uid="{00000000-0005-0000-0000-000037740000}"/>
    <cellStyle name="Normal 41 8 7" xfId="33478" xr:uid="{00000000-0005-0000-0000-000038740000}"/>
    <cellStyle name="Normal 41 8 7 2" xfId="33479" xr:uid="{00000000-0005-0000-0000-000039740000}"/>
    <cellStyle name="Normal 41 8 7 3" xfId="33480" xr:uid="{00000000-0005-0000-0000-00003A740000}"/>
    <cellStyle name="Normal 41 8 8" xfId="33481" xr:uid="{00000000-0005-0000-0000-00003B740000}"/>
    <cellStyle name="Normal 41 8 8 2" xfId="33482" xr:uid="{00000000-0005-0000-0000-00003C740000}"/>
    <cellStyle name="Normal 41 8 9" xfId="33483" xr:uid="{00000000-0005-0000-0000-00003D740000}"/>
    <cellStyle name="Normal 41 8 9 2" xfId="33484" xr:uid="{00000000-0005-0000-0000-00003E740000}"/>
    <cellStyle name="Normal 41 9" xfId="8202" xr:uid="{00000000-0005-0000-0000-00003F740000}"/>
    <cellStyle name="Normal 41 9 2" xfId="16441" xr:uid="{00000000-0005-0000-0000-000040740000}"/>
    <cellStyle name="Normal 41 9 2 2" xfId="33487" xr:uid="{00000000-0005-0000-0000-000041740000}"/>
    <cellStyle name="Normal 41 9 2 2 2" xfId="33488" xr:uid="{00000000-0005-0000-0000-000042740000}"/>
    <cellStyle name="Normal 41 9 2 2 2 2" xfId="33489" xr:uid="{00000000-0005-0000-0000-000043740000}"/>
    <cellStyle name="Normal 41 9 2 2 2 3" xfId="33490" xr:uid="{00000000-0005-0000-0000-000044740000}"/>
    <cellStyle name="Normal 41 9 2 2 3" xfId="33491" xr:uid="{00000000-0005-0000-0000-000045740000}"/>
    <cellStyle name="Normal 41 9 2 2 3 2" xfId="33492" xr:uid="{00000000-0005-0000-0000-000046740000}"/>
    <cellStyle name="Normal 41 9 2 2 4" xfId="33493" xr:uid="{00000000-0005-0000-0000-000047740000}"/>
    <cellStyle name="Normal 41 9 2 2 4 2" xfId="33494" xr:uid="{00000000-0005-0000-0000-000048740000}"/>
    <cellStyle name="Normal 41 9 2 2 5" xfId="33495" xr:uid="{00000000-0005-0000-0000-000049740000}"/>
    <cellStyle name="Normal 41 9 2 3" xfId="33496" xr:uid="{00000000-0005-0000-0000-00004A740000}"/>
    <cellStyle name="Normal 41 9 2 3 2" xfId="33497" xr:uid="{00000000-0005-0000-0000-00004B740000}"/>
    <cellStyle name="Normal 41 9 2 3 3" xfId="33498" xr:uid="{00000000-0005-0000-0000-00004C740000}"/>
    <cellStyle name="Normal 41 9 2 4" xfId="33499" xr:uid="{00000000-0005-0000-0000-00004D740000}"/>
    <cellStyle name="Normal 41 9 2 4 2" xfId="33500" xr:uid="{00000000-0005-0000-0000-00004E740000}"/>
    <cellStyle name="Normal 41 9 2 5" xfId="33501" xr:uid="{00000000-0005-0000-0000-00004F740000}"/>
    <cellStyle name="Normal 41 9 2 5 2" xfId="33502" xr:uid="{00000000-0005-0000-0000-000050740000}"/>
    <cellStyle name="Normal 41 9 2 6" xfId="33503" xr:uid="{00000000-0005-0000-0000-000051740000}"/>
    <cellStyle name="Normal 41 9 2 7" xfId="33504" xr:uid="{00000000-0005-0000-0000-000052740000}"/>
    <cellStyle name="Normal 41 9 2 8" xfId="33486" xr:uid="{00000000-0005-0000-0000-000053740000}"/>
    <cellStyle name="Normal 41 9 3" xfId="33505" xr:uid="{00000000-0005-0000-0000-000054740000}"/>
    <cellStyle name="Normal 41 9 3 2" xfId="33506" xr:uid="{00000000-0005-0000-0000-000055740000}"/>
    <cellStyle name="Normal 41 9 4" xfId="33507" xr:uid="{00000000-0005-0000-0000-000056740000}"/>
    <cellStyle name="Normal 41 9 5" xfId="33485" xr:uid="{00000000-0005-0000-0000-000057740000}"/>
    <cellStyle name="Normal 410" xfId="2577" xr:uid="{00000000-0005-0000-0000-000058740000}"/>
    <cellStyle name="Normal 410 2" xfId="33509" xr:uid="{00000000-0005-0000-0000-000059740000}"/>
    <cellStyle name="Normal 410 2 2" xfId="33510" xr:uid="{00000000-0005-0000-0000-00005A740000}"/>
    <cellStyle name="Normal 410 2 2 2" xfId="33511" xr:uid="{00000000-0005-0000-0000-00005B740000}"/>
    <cellStyle name="Normal 410 2 2 3" xfId="33512" xr:uid="{00000000-0005-0000-0000-00005C740000}"/>
    <cellStyle name="Normal 410 2 3" xfId="33513" xr:uid="{00000000-0005-0000-0000-00005D740000}"/>
    <cellStyle name="Normal 410 2 3 2" xfId="33514" xr:uid="{00000000-0005-0000-0000-00005E740000}"/>
    <cellStyle name="Normal 410 2 4" xfId="33515" xr:uid="{00000000-0005-0000-0000-00005F740000}"/>
    <cellStyle name="Normal 410 2 4 2" xfId="33516" xr:uid="{00000000-0005-0000-0000-000060740000}"/>
    <cellStyle name="Normal 410 2 5" xfId="33517" xr:uid="{00000000-0005-0000-0000-000061740000}"/>
    <cellStyle name="Normal 410 3" xfId="33518" xr:uid="{00000000-0005-0000-0000-000062740000}"/>
    <cellStyle name="Normal 410 3 2" xfId="33519" xr:uid="{00000000-0005-0000-0000-000063740000}"/>
    <cellStyle name="Normal 410 3 3" xfId="33520" xr:uid="{00000000-0005-0000-0000-000064740000}"/>
    <cellStyle name="Normal 410 4" xfId="33521" xr:uid="{00000000-0005-0000-0000-000065740000}"/>
    <cellStyle name="Normal 410 4 2" xfId="33522" xr:uid="{00000000-0005-0000-0000-000066740000}"/>
    <cellStyle name="Normal 410 5" xfId="33523" xr:uid="{00000000-0005-0000-0000-000067740000}"/>
    <cellStyle name="Normal 410 5 2" xfId="33524" xr:uid="{00000000-0005-0000-0000-000068740000}"/>
    <cellStyle name="Normal 410 6" xfId="33525" xr:uid="{00000000-0005-0000-0000-000069740000}"/>
    <cellStyle name="Normal 410 7" xfId="33526" xr:uid="{00000000-0005-0000-0000-00006A740000}"/>
    <cellStyle name="Normal 410 8" xfId="33508" xr:uid="{00000000-0005-0000-0000-00006B740000}"/>
    <cellStyle name="Normal 411" xfId="2578" xr:uid="{00000000-0005-0000-0000-00006C740000}"/>
    <cellStyle name="Normal 411 2" xfId="33528" xr:uid="{00000000-0005-0000-0000-00006D740000}"/>
    <cellStyle name="Normal 411 2 2" xfId="33529" xr:uid="{00000000-0005-0000-0000-00006E740000}"/>
    <cellStyle name="Normal 411 2 2 2" xfId="33530" xr:uid="{00000000-0005-0000-0000-00006F740000}"/>
    <cellStyle name="Normal 411 2 2 3" xfId="33531" xr:uid="{00000000-0005-0000-0000-000070740000}"/>
    <cellStyle name="Normal 411 2 3" xfId="33532" xr:uid="{00000000-0005-0000-0000-000071740000}"/>
    <cellStyle name="Normal 411 2 3 2" xfId="33533" xr:uid="{00000000-0005-0000-0000-000072740000}"/>
    <cellStyle name="Normal 411 2 4" xfId="33534" xr:uid="{00000000-0005-0000-0000-000073740000}"/>
    <cellStyle name="Normal 411 2 4 2" xfId="33535" xr:uid="{00000000-0005-0000-0000-000074740000}"/>
    <cellStyle name="Normal 411 2 5" xfId="33536" xr:uid="{00000000-0005-0000-0000-000075740000}"/>
    <cellStyle name="Normal 411 3" xfId="33537" xr:uid="{00000000-0005-0000-0000-000076740000}"/>
    <cellStyle name="Normal 411 3 2" xfId="33538" xr:uid="{00000000-0005-0000-0000-000077740000}"/>
    <cellStyle name="Normal 411 3 3" xfId="33539" xr:uid="{00000000-0005-0000-0000-000078740000}"/>
    <cellStyle name="Normal 411 4" xfId="33540" xr:uid="{00000000-0005-0000-0000-000079740000}"/>
    <cellStyle name="Normal 411 4 2" xfId="33541" xr:uid="{00000000-0005-0000-0000-00007A740000}"/>
    <cellStyle name="Normal 411 5" xfId="33542" xr:uid="{00000000-0005-0000-0000-00007B740000}"/>
    <cellStyle name="Normal 411 5 2" xfId="33543" xr:uid="{00000000-0005-0000-0000-00007C740000}"/>
    <cellStyle name="Normal 411 6" xfId="33544" xr:uid="{00000000-0005-0000-0000-00007D740000}"/>
    <cellStyle name="Normal 411 7" xfId="33545" xr:uid="{00000000-0005-0000-0000-00007E740000}"/>
    <cellStyle name="Normal 411 8" xfId="33527" xr:uid="{00000000-0005-0000-0000-00007F740000}"/>
    <cellStyle name="Normal 412" xfId="2579" xr:uid="{00000000-0005-0000-0000-000080740000}"/>
    <cellStyle name="Normal 412 2" xfId="33547" xr:uid="{00000000-0005-0000-0000-000081740000}"/>
    <cellStyle name="Normal 412 2 2" xfId="33548" xr:uid="{00000000-0005-0000-0000-000082740000}"/>
    <cellStyle name="Normal 412 2 2 2" xfId="33549" xr:uid="{00000000-0005-0000-0000-000083740000}"/>
    <cellStyle name="Normal 412 2 2 3" xfId="33550" xr:uid="{00000000-0005-0000-0000-000084740000}"/>
    <cellStyle name="Normal 412 2 3" xfId="33551" xr:uid="{00000000-0005-0000-0000-000085740000}"/>
    <cellStyle name="Normal 412 2 3 2" xfId="33552" xr:uid="{00000000-0005-0000-0000-000086740000}"/>
    <cellStyle name="Normal 412 2 4" xfId="33553" xr:uid="{00000000-0005-0000-0000-000087740000}"/>
    <cellStyle name="Normal 412 2 4 2" xfId="33554" xr:uid="{00000000-0005-0000-0000-000088740000}"/>
    <cellStyle name="Normal 412 2 5" xfId="33555" xr:uid="{00000000-0005-0000-0000-000089740000}"/>
    <cellStyle name="Normal 412 3" xfId="33556" xr:uid="{00000000-0005-0000-0000-00008A740000}"/>
    <cellStyle name="Normal 412 3 2" xfId="33557" xr:uid="{00000000-0005-0000-0000-00008B740000}"/>
    <cellStyle name="Normal 412 3 3" xfId="33558" xr:uid="{00000000-0005-0000-0000-00008C740000}"/>
    <cellStyle name="Normal 412 4" xfId="33559" xr:uid="{00000000-0005-0000-0000-00008D740000}"/>
    <cellStyle name="Normal 412 4 2" xfId="33560" xr:uid="{00000000-0005-0000-0000-00008E740000}"/>
    <cellStyle name="Normal 412 5" xfId="33561" xr:uid="{00000000-0005-0000-0000-00008F740000}"/>
    <cellStyle name="Normal 412 5 2" xfId="33562" xr:uid="{00000000-0005-0000-0000-000090740000}"/>
    <cellStyle name="Normal 412 6" xfId="33563" xr:uid="{00000000-0005-0000-0000-000091740000}"/>
    <cellStyle name="Normal 412 7" xfId="33564" xr:uid="{00000000-0005-0000-0000-000092740000}"/>
    <cellStyle name="Normal 412 8" xfId="33546" xr:uid="{00000000-0005-0000-0000-000093740000}"/>
    <cellStyle name="Normal 413" xfId="2580" xr:uid="{00000000-0005-0000-0000-000094740000}"/>
    <cellStyle name="Normal 413 2" xfId="33566" xr:uid="{00000000-0005-0000-0000-000095740000}"/>
    <cellStyle name="Normal 413 2 2" xfId="33567" xr:uid="{00000000-0005-0000-0000-000096740000}"/>
    <cellStyle name="Normal 413 2 2 2" xfId="33568" xr:uid="{00000000-0005-0000-0000-000097740000}"/>
    <cellStyle name="Normal 413 2 2 3" xfId="33569" xr:uid="{00000000-0005-0000-0000-000098740000}"/>
    <cellStyle name="Normal 413 2 3" xfId="33570" xr:uid="{00000000-0005-0000-0000-000099740000}"/>
    <cellStyle name="Normal 413 2 3 2" xfId="33571" xr:uid="{00000000-0005-0000-0000-00009A740000}"/>
    <cellStyle name="Normal 413 2 4" xfId="33572" xr:uid="{00000000-0005-0000-0000-00009B740000}"/>
    <cellStyle name="Normal 413 2 4 2" xfId="33573" xr:uid="{00000000-0005-0000-0000-00009C740000}"/>
    <cellStyle name="Normal 413 2 5" xfId="33574" xr:uid="{00000000-0005-0000-0000-00009D740000}"/>
    <cellStyle name="Normal 413 3" xfId="33575" xr:uid="{00000000-0005-0000-0000-00009E740000}"/>
    <cellStyle name="Normal 413 3 2" xfId="33576" xr:uid="{00000000-0005-0000-0000-00009F740000}"/>
    <cellStyle name="Normal 413 3 3" xfId="33577" xr:uid="{00000000-0005-0000-0000-0000A0740000}"/>
    <cellStyle name="Normal 413 4" xfId="33578" xr:uid="{00000000-0005-0000-0000-0000A1740000}"/>
    <cellStyle name="Normal 413 4 2" xfId="33579" xr:uid="{00000000-0005-0000-0000-0000A2740000}"/>
    <cellStyle name="Normal 413 5" xfId="33580" xr:uid="{00000000-0005-0000-0000-0000A3740000}"/>
    <cellStyle name="Normal 413 5 2" xfId="33581" xr:uid="{00000000-0005-0000-0000-0000A4740000}"/>
    <cellStyle name="Normal 413 6" xfId="33582" xr:uid="{00000000-0005-0000-0000-0000A5740000}"/>
    <cellStyle name="Normal 413 7" xfId="33583" xr:uid="{00000000-0005-0000-0000-0000A6740000}"/>
    <cellStyle name="Normal 413 8" xfId="33565" xr:uid="{00000000-0005-0000-0000-0000A7740000}"/>
    <cellStyle name="Normal 414" xfId="2581" xr:uid="{00000000-0005-0000-0000-0000A8740000}"/>
    <cellStyle name="Normal 414 2" xfId="33585" xr:uid="{00000000-0005-0000-0000-0000A9740000}"/>
    <cellStyle name="Normal 414 2 2" xfId="33586" xr:uid="{00000000-0005-0000-0000-0000AA740000}"/>
    <cellStyle name="Normal 414 2 2 2" xfId="33587" xr:uid="{00000000-0005-0000-0000-0000AB740000}"/>
    <cellStyle name="Normal 414 2 2 3" xfId="33588" xr:uid="{00000000-0005-0000-0000-0000AC740000}"/>
    <cellStyle name="Normal 414 2 3" xfId="33589" xr:uid="{00000000-0005-0000-0000-0000AD740000}"/>
    <cellStyle name="Normal 414 2 3 2" xfId="33590" xr:uid="{00000000-0005-0000-0000-0000AE740000}"/>
    <cellStyle name="Normal 414 2 4" xfId="33591" xr:uid="{00000000-0005-0000-0000-0000AF740000}"/>
    <cellStyle name="Normal 414 2 4 2" xfId="33592" xr:uid="{00000000-0005-0000-0000-0000B0740000}"/>
    <cellStyle name="Normal 414 2 5" xfId="33593" xr:uid="{00000000-0005-0000-0000-0000B1740000}"/>
    <cellStyle name="Normal 414 3" xfId="33594" xr:uid="{00000000-0005-0000-0000-0000B2740000}"/>
    <cellStyle name="Normal 414 3 2" xfId="33595" xr:uid="{00000000-0005-0000-0000-0000B3740000}"/>
    <cellStyle name="Normal 414 3 3" xfId="33596" xr:uid="{00000000-0005-0000-0000-0000B4740000}"/>
    <cellStyle name="Normal 414 4" xfId="33597" xr:uid="{00000000-0005-0000-0000-0000B5740000}"/>
    <cellStyle name="Normal 414 4 2" xfId="33598" xr:uid="{00000000-0005-0000-0000-0000B6740000}"/>
    <cellStyle name="Normal 414 5" xfId="33599" xr:uid="{00000000-0005-0000-0000-0000B7740000}"/>
    <cellStyle name="Normal 414 5 2" xfId="33600" xr:uid="{00000000-0005-0000-0000-0000B8740000}"/>
    <cellStyle name="Normal 414 6" xfId="33601" xr:uid="{00000000-0005-0000-0000-0000B9740000}"/>
    <cellStyle name="Normal 414 7" xfId="33602" xr:uid="{00000000-0005-0000-0000-0000BA740000}"/>
    <cellStyle name="Normal 414 8" xfId="33584" xr:uid="{00000000-0005-0000-0000-0000BB740000}"/>
    <cellStyle name="Normal 415" xfId="2582" xr:uid="{00000000-0005-0000-0000-0000BC740000}"/>
    <cellStyle name="Normal 415 2" xfId="33604" xr:uid="{00000000-0005-0000-0000-0000BD740000}"/>
    <cellStyle name="Normal 415 2 2" xfId="33605" xr:uid="{00000000-0005-0000-0000-0000BE740000}"/>
    <cellStyle name="Normal 415 2 2 2" xfId="33606" xr:uid="{00000000-0005-0000-0000-0000BF740000}"/>
    <cellStyle name="Normal 415 2 2 3" xfId="33607" xr:uid="{00000000-0005-0000-0000-0000C0740000}"/>
    <cellStyle name="Normal 415 2 3" xfId="33608" xr:uid="{00000000-0005-0000-0000-0000C1740000}"/>
    <cellStyle name="Normal 415 2 3 2" xfId="33609" xr:uid="{00000000-0005-0000-0000-0000C2740000}"/>
    <cellStyle name="Normal 415 2 4" xfId="33610" xr:uid="{00000000-0005-0000-0000-0000C3740000}"/>
    <cellStyle name="Normal 415 2 4 2" xfId="33611" xr:uid="{00000000-0005-0000-0000-0000C4740000}"/>
    <cellStyle name="Normal 415 2 5" xfId="33612" xr:uid="{00000000-0005-0000-0000-0000C5740000}"/>
    <cellStyle name="Normal 415 3" xfId="33613" xr:uid="{00000000-0005-0000-0000-0000C6740000}"/>
    <cellStyle name="Normal 415 3 2" xfId="33614" xr:uid="{00000000-0005-0000-0000-0000C7740000}"/>
    <cellStyle name="Normal 415 3 3" xfId="33615" xr:uid="{00000000-0005-0000-0000-0000C8740000}"/>
    <cellStyle name="Normal 415 4" xfId="33616" xr:uid="{00000000-0005-0000-0000-0000C9740000}"/>
    <cellStyle name="Normal 415 4 2" xfId="33617" xr:uid="{00000000-0005-0000-0000-0000CA740000}"/>
    <cellStyle name="Normal 415 5" xfId="33618" xr:uid="{00000000-0005-0000-0000-0000CB740000}"/>
    <cellStyle name="Normal 415 5 2" xfId="33619" xr:uid="{00000000-0005-0000-0000-0000CC740000}"/>
    <cellStyle name="Normal 415 6" xfId="33620" xr:uid="{00000000-0005-0000-0000-0000CD740000}"/>
    <cellStyle name="Normal 415 7" xfId="33621" xr:uid="{00000000-0005-0000-0000-0000CE740000}"/>
    <cellStyle name="Normal 415 8" xfId="33603" xr:uid="{00000000-0005-0000-0000-0000CF740000}"/>
    <cellStyle name="Normal 416" xfId="2583" xr:uid="{00000000-0005-0000-0000-0000D0740000}"/>
    <cellStyle name="Normal 416 2" xfId="33623" xr:uid="{00000000-0005-0000-0000-0000D1740000}"/>
    <cellStyle name="Normal 416 2 2" xfId="33624" xr:uid="{00000000-0005-0000-0000-0000D2740000}"/>
    <cellStyle name="Normal 416 2 2 2" xfId="33625" xr:uid="{00000000-0005-0000-0000-0000D3740000}"/>
    <cellStyle name="Normal 416 2 2 3" xfId="33626" xr:uid="{00000000-0005-0000-0000-0000D4740000}"/>
    <cellStyle name="Normal 416 2 3" xfId="33627" xr:uid="{00000000-0005-0000-0000-0000D5740000}"/>
    <cellStyle name="Normal 416 2 3 2" xfId="33628" xr:uid="{00000000-0005-0000-0000-0000D6740000}"/>
    <cellStyle name="Normal 416 2 4" xfId="33629" xr:uid="{00000000-0005-0000-0000-0000D7740000}"/>
    <cellStyle name="Normal 416 2 4 2" xfId="33630" xr:uid="{00000000-0005-0000-0000-0000D8740000}"/>
    <cellStyle name="Normal 416 2 5" xfId="33631" xr:uid="{00000000-0005-0000-0000-0000D9740000}"/>
    <cellStyle name="Normal 416 3" xfId="33632" xr:uid="{00000000-0005-0000-0000-0000DA740000}"/>
    <cellStyle name="Normal 416 3 2" xfId="33633" xr:uid="{00000000-0005-0000-0000-0000DB740000}"/>
    <cellStyle name="Normal 416 3 3" xfId="33634" xr:uid="{00000000-0005-0000-0000-0000DC740000}"/>
    <cellStyle name="Normal 416 4" xfId="33635" xr:uid="{00000000-0005-0000-0000-0000DD740000}"/>
    <cellStyle name="Normal 416 4 2" xfId="33636" xr:uid="{00000000-0005-0000-0000-0000DE740000}"/>
    <cellStyle name="Normal 416 5" xfId="33637" xr:uid="{00000000-0005-0000-0000-0000DF740000}"/>
    <cellStyle name="Normal 416 5 2" xfId="33638" xr:uid="{00000000-0005-0000-0000-0000E0740000}"/>
    <cellStyle name="Normal 416 6" xfId="33639" xr:uid="{00000000-0005-0000-0000-0000E1740000}"/>
    <cellStyle name="Normal 416 7" xfId="33640" xr:uid="{00000000-0005-0000-0000-0000E2740000}"/>
    <cellStyle name="Normal 416 8" xfId="33622" xr:uid="{00000000-0005-0000-0000-0000E3740000}"/>
    <cellStyle name="Normal 417" xfId="2584" xr:uid="{00000000-0005-0000-0000-0000E4740000}"/>
    <cellStyle name="Normal 417 2" xfId="33642" xr:uid="{00000000-0005-0000-0000-0000E5740000}"/>
    <cellStyle name="Normal 417 2 2" xfId="33643" xr:uid="{00000000-0005-0000-0000-0000E6740000}"/>
    <cellStyle name="Normal 417 2 2 2" xfId="33644" xr:uid="{00000000-0005-0000-0000-0000E7740000}"/>
    <cellStyle name="Normal 417 2 2 3" xfId="33645" xr:uid="{00000000-0005-0000-0000-0000E8740000}"/>
    <cellStyle name="Normal 417 2 3" xfId="33646" xr:uid="{00000000-0005-0000-0000-0000E9740000}"/>
    <cellStyle name="Normal 417 2 3 2" xfId="33647" xr:uid="{00000000-0005-0000-0000-0000EA740000}"/>
    <cellStyle name="Normal 417 2 4" xfId="33648" xr:uid="{00000000-0005-0000-0000-0000EB740000}"/>
    <cellStyle name="Normal 417 2 4 2" xfId="33649" xr:uid="{00000000-0005-0000-0000-0000EC740000}"/>
    <cellStyle name="Normal 417 2 5" xfId="33650" xr:uid="{00000000-0005-0000-0000-0000ED740000}"/>
    <cellStyle name="Normal 417 3" xfId="33651" xr:uid="{00000000-0005-0000-0000-0000EE740000}"/>
    <cellStyle name="Normal 417 3 2" xfId="33652" xr:uid="{00000000-0005-0000-0000-0000EF740000}"/>
    <cellStyle name="Normal 417 3 3" xfId="33653" xr:uid="{00000000-0005-0000-0000-0000F0740000}"/>
    <cellStyle name="Normal 417 4" xfId="33654" xr:uid="{00000000-0005-0000-0000-0000F1740000}"/>
    <cellStyle name="Normal 417 4 2" xfId="33655" xr:uid="{00000000-0005-0000-0000-0000F2740000}"/>
    <cellStyle name="Normal 417 5" xfId="33656" xr:uid="{00000000-0005-0000-0000-0000F3740000}"/>
    <cellStyle name="Normal 417 5 2" xfId="33657" xr:uid="{00000000-0005-0000-0000-0000F4740000}"/>
    <cellStyle name="Normal 417 6" xfId="33658" xr:uid="{00000000-0005-0000-0000-0000F5740000}"/>
    <cellStyle name="Normal 417 7" xfId="33659" xr:uid="{00000000-0005-0000-0000-0000F6740000}"/>
    <cellStyle name="Normal 417 8" xfId="33641" xr:uid="{00000000-0005-0000-0000-0000F7740000}"/>
    <cellStyle name="Normal 418" xfId="2585" xr:uid="{00000000-0005-0000-0000-0000F8740000}"/>
    <cellStyle name="Normal 418 2" xfId="33661" xr:uid="{00000000-0005-0000-0000-0000F9740000}"/>
    <cellStyle name="Normal 418 2 2" xfId="33662" xr:uid="{00000000-0005-0000-0000-0000FA740000}"/>
    <cellStyle name="Normal 418 2 2 2" xfId="33663" xr:uid="{00000000-0005-0000-0000-0000FB740000}"/>
    <cellStyle name="Normal 418 2 2 3" xfId="33664" xr:uid="{00000000-0005-0000-0000-0000FC740000}"/>
    <cellStyle name="Normal 418 2 3" xfId="33665" xr:uid="{00000000-0005-0000-0000-0000FD740000}"/>
    <cellStyle name="Normal 418 2 3 2" xfId="33666" xr:uid="{00000000-0005-0000-0000-0000FE740000}"/>
    <cellStyle name="Normal 418 2 4" xfId="33667" xr:uid="{00000000-0005-0000-0000-0000FF740000}"/>
    <cellStyle name="Normal 418 2 4 2" xfId="33668" xr:uid="{00000000-0005-0000-0000-000000750000}"/>
    <cellStyle name="Normal 418 2 5" xfId="33669" xr:uid="{00000000-0005-0000-0000-000001750000}"/>
    <cellStyle name="Normal 418 3" xfId="33670" xr:uid="{00000000-0005-0000-0000-000002750000}"/>
    <cellStyle name="Normal 418 3 2" xfId="33671" xr:uid="{00000000-0005-0000-0000-000003750000}"/>
    <cellStyle name="Normal 418 3 3" xfId="33672" xr:uid="{00000000-0005-0000-0000-000004750000}"/>
    <cellStyle name="Normal 418 4" xfId="33673" xr:uid="{00000000-0005-0000-0000-000005750000}"/>
    <cellStyle name="Normal 418 4 2" xfId="33674" xr:uid="{00000000-0005-0000-0000-000006750000}"/>
    <cellStyle name="Normal 418 5" xfId="33675" xr:uid="{00000000-0005-0000-0000-000007750000}"/>
    <cellStyle name="Normal 418 5 2" xfId="33676" xr:uid="{00000000-0005-0000-0000-000008750000}"/>
    <cellStyle name="Normal 418 6" xfId="33677" xr:uid="{00000000-0005-0000-0000-000009750000}"/>
    <cellStyle name="Normal 418 7" xfId="33678" xr:uid="{00000000-0005-0000-0000-00000A750000}"/>
    <cellStyle name="Normal 418 8" xfId="33660" xr:uid="{00000000-0005-0000-0000-00000B750000}"/>
    <cellStyle name="Normal 419" xfId="2586" xr:uid="{00000000-0005-0000-0000-00000C750000}"/>
    <cellStyle name="Normal 419 2" xfId="33680" xr:uid="{00000000-0005-0000-0000-00000D750000}"/>
    <cellStyle name="Normal 419 2 2" xfId="33681" xr:uid="{00000000-0005-0000-0000-00000E750000}"/>
    <cellStyle name="Normal 419 2 2 2" xfId="33682" xr:uid="{00000000-0005-0000-0000-00000F750000}"/>
    <cellStyle name="Normal 419 2 2 3" xfId="33683" xr:uid="{00000000-0005-0000-0000-000010750000}"/>
    <cellStyle name="Normal 419 2 3" xfId="33684" xr:uid="{00000000-0005-0000-0000-000011750000}"/>
    <cellStyle name="Normal 419 2 3 2" xfId="33685" xr:uid="{00000000-0005-0000-0000-000012750000}"/>
    <cellStyle name="Normal 419 2 4" xfId="33686" xr:uid="{00000000-0005-0000-0000-000013750000}"/>
    <cellStyle name="Normal 419 2 4 2" xfId="33687" xr:uid="{00000000-0005-0000-0000-000014750000}"/>
    <cellStyle name="Normal 419 2 5" xfId="33688" xr:uid="{00000000-0005-0000-0000-000015750000}"/>
    <cellStyle name="Normal 419 3" xfId="33689" xr:uid="{00000000-0005-0000-0000-000016750000}"/>
    <cellStyle name="Normal 419 3 2" xfId="33690" xr:uid="{00000000-0005-0000-0000-000017750000}"/>
    <cellStyle name="Normal 419 3 3" xfId="33691" xr:uid="{00000000-0005-0000-0000-000018750000}"/>
    <cellStyle name="Normal 419 4" xfId="33692" xr:uid="{00000000-0005-0000-0000-000019750000}"/>
    <cellStyle name="Normal 419 4 2" xfId="33693" xr:uid="{00000000-0005-0000-0000-00001A750000}"/>
    <cellStyle name="Normal 419 5" xfId="33694" xr:uid="{00000000-0005-0000-0000-00001B750000}"/>
    <cellStyle name="Normal 419 5 2" xfId="33695" xr:uid="{00000000-0005-0000-0000-00001C750000}"/>
    <cellStyle name="Normal 419 6" xfId="33696" xr:uid="{00000000-0005-0000-0000-00001D750000}"/>
    <cellStyle name="Normal 419 7" xfId="33697" xr:uid="{00000000-0005-0000-0000-00001E750000}"/>
    <cellStyle name="Normal 419 8" xfId="33679" xr:uid="{00000000-0005-0000-0000-00001F750000}"/>
    <cellStyle name="Normal 42" xfId="56" xr:uid="{00000000-0005-0000-0000-000020750000}"/>
    <cellStyle name="Normal 42 10" xfId="6084" xr:uid="{00000000-0005-0000-0000-000021750000}"/>
    <cellStyle name="Normal 42 10 2" xfId="14512" xr:uid="{00000000-0005-0000-0000-000022750000}"/>
    <cellStyle name="Normal 42 10 2 2" xfId="33698" xr:uid="{00000000-0005-0000-0000-000023750000}"/>
    <cellStyle name="Normal 42 10 2 2 2" xfId="33699" xr:uid="{00000000-0005-0000-0000-000024750000}"/>
    <cellStyle name="Normal 42 10 2 2 3" xfId="33700" xr:uid="{00000000-0005-0000-0000-000025750000}"/>
    <cellStyle name="Normal 42 10 2 3" xfId="33701" xr:uid="{00000000-0005-0000-0000-000026750000}"/>
    <cellStyle name="Normal 42 10 2 3 2" xfId="33702" xr:uid="{00000000-0005-0000-0000-000027750000}"/>
    <cellStyle name="Normal 42 10 2 4" xfId="33703" xr:uid="{00000000-0005-0000-0000-000028750000}"/>
    <cellStyle name="Normal 42 10 2 4 2" xfId="33704" xr:uid="{00000000-0005-0000-0000-000029750000}"/>
    <cellStyle name="Normal 42 10 2 5" xfId="33705" xr:uid="{00000000-0005-0000-0000-00002A750000}"/>
    <cellStyle name="Normal 42 10 3" xfId="33706" xr:uid="{00000000-0005-0000-0000-00002B750000}"/>
    <cellStyle name="Normal 42 10 3 2" xfId="33707" xr:uid="{00000000-0005-0000-0000-00002C750000}"/>
    <cellStyle name="Normal 42 10 3 3" xfId="33708" xr:uid="{00000000-0005-0000-0000-00002D750000}"/>
    <cellStyle name="Normal 42 10 4" xfId="33709" xr:uid="{00000000-0005-0000-0000-00002E750000}"/>
    <cellStyle name="Normal 42 10 4 2" xfId="33710" xr:uid="{00000000-0005-0000-0000-00002F750000}"/>
    <cellStyle name="Normal 42 10 5" xfId="33711" xr:uid="{00000000-0005-0000-0000-000030750000}"/>
    <cellStyle name="Normal 42 10 5 2" xfId="33712" xr:uid="{00000000-0005-0000-0000-000031750000}"/>
    <cellStyle name="Normal 42 10 6" xfId="33713" xr:uid="{00000000-0005-0000-0000-000032750000}"/>
    <cellStyle name="Normal 42 10 7" xfId="33714" xr:uid="{00000000-0005-0000-0000-000033750000}"/>
    <cellStyle name="Normal 42 11" xfId="33715" xr:uid="{00000000-0005-0000-0000-000034750000}"/>
    <cellStyle name="Normal 42 11 2" xfId="33716" xr:uid="{00000000-0005-0000-0000-000035750000}"/>
    <cellStyle name="Normal 42 12" xfId="33717" xr:uid="{00000000-0005-0000-0000-000036750000}"/>
    <cellStyle name="Normal 42 13" xfId="2100" xr:uid="{00000000-0005-0000-0000-000037750000}"/>
    <cellStyle name="Normal 42 2" xfId="6085" xr:uid="{00000000-0005-0000-0000-000038750000}"/>
    <cellStyle name="Normal 42 2 10" xfId="33718" xr:uid="{00000000-0005-0000-0000-000039750000}"/>
    <cellStyle name="Normal 42 2 2" xfId="6086" xr:uid="{00000000-0005-0000-0000-00003A750000}"/>
    <cellStyle name="Normal 42 2 2 2" xfId="6087" xr:uid="{00000000-0005-0000-0000-00003B750000}"/>
    <cellStyle name="Normal 42 2 2 2 2" xfId="6088" xr:uid="{00000000-0005-0000-0000-00003C750000}"/>
    <cellStyle name="Normal 42 2 2 2 2 2" xfId="6089" xr:uid="{00000000-0005-0000-0000-00003D750000}"/>
    <cellStyle name="Normal 42 2 2 2 2 2 2" xfId="8247" xr:uid="{00000000-0005-0000-0000-00003E750000}"/>
    <cellStyle name="Normal 42 2 2 2 2 2 2 2" xfId="16486" xr:uid="{00000000-0005-0000-0000-00003F750000}"/>
    <cellStyle name="Normal 42 2 2 2 2 2 2 2 2" xfId="33720" xr:uid="{00000000-0005-0000-0000-000040750000}"/>
    <cellStyle name="Normal 42 2 2 2 2 2 2 3" xfId="33721" xr:uid="{00000000-0005-0000-0000-000041750000}"/>
    <cellStyle name="Normal 42 2 2 2 2 2 2 4" xfId="33719" xr:uid="{00000000-0005-0000-0000-000042750000}"/>
    <cellStyle name="Normal 42 2 2 2 2 2 3" xfId="14517" xr:uid="{00000000-0005-0000-0000-000043750000}"/>
    <cellStyle name="Normal 42 2 2 2 2 2 3 2" xfId="33722" xr:uid="{00000000-0005-0000-0000-000044750000}"/>
    <cellStyle name="Normal 42 2 2 2 2 2 4" xfId="33723" xr:uid="{00000000-0005-0000-0000-000045750000}"/>
    <cellStyle name="Normal 42 2 2 2 2 2 5" xfId="33724" xr:uid="{00000000-0005-0000-0000-000046750000}"/>
    <cellStyle name="Normal 42 2 2 2 2 3" xfId="8246" xr:uid="{00000000-0005-0000-0000-000047750000}"/>
    <cellStyle name="Normal 42 2 2 2 2 3 2" xfId="16485" xr:uid="{00000000-0005-0000-0000-000048750000}"/>
    <cellStyle name="Normal 42 2 2 2 2 3 2 2" xfId="33726" xr:uid="{00000000-0005-0000-0000-000049750000}"/>
    <cellStyle name="Normal 42 2 2 2 2 3 3" xfId="33727" xr:uid="{00000000-0005-0000-0000-00004A750000}"/>
    <cellStyle name="Normal 42 2 2 2 2 3 4" xfId="33725" xr:uid="{00000000-0005-0000-0000-00004B750000}"/>
    <cellStyle name="Normal 42 2 2 2 2 4" xfId="14516" xr:uid="{00000000-0005-0000-0000-00004C750000}"/>
    <cellStyle name="Normal 42 2 2 2 2 4 2" xfId="33728" xr:uid="{00000000-0005-0000-0000-00004D750000}"/>
    <cellStyle name="Normal 42 2 2 2 2 5" xfId="33729" xr:uid="{00000000-0005-0000-0000-00004E750000}"/>
    <cellStyle name="Normal 42 2 2 2 2 6" xfId="33730" xr:uid="{00000000-0005-0000-0000-00004F750000}"/>
    <cellStyle name="Normal 42 2 2 2 3" xfId="6090" xr:uid="{00000000-0005-0000-0000-000050750000}"/>
    <cellStyle name="Normal 42 2 2 2 3 2" xfId="8248" xr:uid="{00000000-0005-0000-0000-000051750000}"/>
    <cellStyle name="Normal 42 2 2 2 3 2 2" xfId="16487" xr:uid="{00000000-0005-0000-0000-000052750000}"/>
    <cellStyle name="Normal 42 2 2 2 3 2 2 2" xfId="33732" xr:uid="{00000000-0005-0000-0000-000053750000}"/>
    <cellStyle name="Normal 42 2 2 2 3 2 3" xfId="33733" xr:uid="{00000000-0005-0000-0000-000054750000}"/>
    <cellStyle name="Normal 42 2 2 2 3 2 4" xfId="33731" xr:uid="{00000000-0005-0000-0000-000055750000}"/>
    <cellStyle name="Normal 42 2 2 2 3 3" xfId="14518" xr:uid="{00000000-0005-0000-0000-000056750000}"/>
    <cellStyle name="Normal 42 2 2 2 3 3 2" xfId="33734" xr:uid="{00000000-0005-0000-0000-000057750000}"/>
    <cellStyle name="Normal 42 2 2 2 3 4" xfId="33735" xr:uid="{00000000-0005-0000-0000-000058750000}"/>
    <cellStyle name="Normal 42 2 2 2 3 5" xfId="33736" xr:uid="{00000000-0005-0000-0000-000059750000}"/>
    <cellStyle name="Normal 42 2 2 2 4" xfId="8245" xr:uid="{00000000-0005-0000-0000-00005A750000}"/>
    <cellStyle name="Normal 42 2 2 2 4 2" xfId="16484" xr:uid="{00000000-0005-0000-0000-00005B750000}"/>
    <cellStyle name="Normal 42 2 2 2 4 2 2" xfId="33738" xr:uid="{00000000-0005-0000-0000-00005C750000}"/>
    <cellStyle name="Normal 42 2 2 2 4 3" xfId="33739" xr:uid="{00000000-0005-0000-0000-00005D750000}"/>
    <cellStyle name="Normal 42 2 2 2 4 4" xfId="33737" xr:uid="{00000000-0005-0000-0000-00005E750000}"/>
    <cellStyle name="Normal 42 2 2 2 5" xfId="14515" xr:uid="{00000000-0005-0000-0000-00005F750000}"/>
    <cellStyle name="Normal 42 2 2 2 5 2" xfId="33740" xr:uid="{00000000-0005-0000-0000-000060750000}"/>
    <cellStyle name="Normal 42 2 2 2 6" xfId="33741" xr:uid="{00000000-0005-0000-0000-000061750000}"/>
    <cellStyle name="Normal 42 2 2 2 7" xfId="33742" xr:uid="{00000000-0005-0000-0000-000062750000}"/>
    <cellStyle name="Normal 42 2 2 3" xfId="6091" xr:uid="{00000000-0005-0000-0000-000063750000}"/>
    <cellStyle name="Normal 42 2 2 3 2" xfId="6092" xr:uid="{00000000-0005-0000-0000-000064750000}"/>
    <cellStyle name="Normal 42 2 2 3 2 2" xfId="8250" xr:uid="{00000000-0005-0000-0000-000065750000}"/>
    <cellStyle name="Normal 42 2 2 3 2 2 2" xfId="16489" xr:uid="{00000000-0005-0000-0000-000066750000}"/>
    <cellStyle name="Normal 42 2 2 3 2 2 2 2" xfId="33744" xr:uid="{00000000-0005-0000-0000-000067750000}"/>
    <cellStyle name="Normal 42 2 2 3 2 2 3" xfId="33745" xr:uid="{00000000-0005-0000-0000-000068750000}"/>
    <cellStyle name="Normal 42 2 2 3 2 2 4" xfId="33743" xr:uid="{00000000-0005-0000-0000-000069750000}"/>
    <cellStyle name="Normal 42 2 2 3 2 3" xfId="14520" xr:uid="{00000000-0005-0000-0000-00006A750000}"/>
    <cellStyle name="Normal 42 2 2 3 2 3 2" xfId="33746" xr:uid="{00000000-0005-0000-0000-00006B750000}"/>
    <cellStyle name="Normal 42 2 2 3 2 4" xfId="33747" xr:uid="{00000000-0005-0000-0000-00006C750000}"/>
    <cellStyle name="Normal 42 2 2 3 2 5" xfId="33748" xr:uid="{00000000-0005-0000-0000-00006D750000}"/>
    <cellStyle name="Normal 42 2 2 3 3" xfId="8249" xr:uid="{00000000-0005-0000-0000-00006E750000}"/>
    <cellStyle name="Normal 42 2 2 3 3 2" xfId="16488" xr:uid="{00000000-0005-0000-0000-00006F750000}"/>
    <cellStyle name="Normal 42 2 2 3 3 2 2" xfId="33750" xr:uid="{00000000-0005-0000-0000-000070750000}"/>
    <cellStyle name="Normal 42 2 2 3 3 3" xfId="33751" xr:uid="{00000000-0005-0000-0000-000071750000}"/>
    <cellStyle name="Normal 42 2 2 3 3 4" xfId="33749" xr:uid="{00000000-0005-0000-0000-000072750000}"/>
    <cellStyle name="Normal 42 2 2 3 4" xfId="14519" xr:uid="{00000000-0005-0000-0000-000073750000}"/>
    <cellStyle name="Normal 42 2 2 3 4 2" xfId="33752" xr:uid="{00000000-0005-0000-0000-000074750000}"/>
    <cellStyle name="Normal 42 2 2 3 5" xfId="33753" xr:uid="{00000000-0005-0000-0000-000075750000}"/>
    <cellStyle name="Normal 42 2 2 3 6" xfId="33754" xr:uid="{00000000-0005-0000-0000-000076750000}"/>
    <cellStyle name="Normal 42 2 2 4" xfId="6093" xr:uid="{00000000-0005-0000-0000-000077750000}"/>
    <cellStyle name="Normal 42 2 2 4 2" xfId="6094" xr:uid="{00000000-0005-0000-0000-000078750000}"/>
    <cellStyle name="Normal 42 2 2 4 2 2" xfId="8252" xr:uid="{00000000-0005-0000-0000-000079750000}"/>
    <cellStyle name="Normal 42 2 2 4 2 2 2" xfId="16491" xr:uid="{00000000-0005-0000-0000-00007A750000}"/>
    <cellStyle name="Normal 42 2 2 4 2 2 2 2" xfId="33756" xr:uid="{00000000-0005-0000-0000-00007B750000}"/>
    <cellStyle name="Normal 42 2 2 4 2 2 3" xfId="33757" xr:uid="{00000000-0005-0000-0000-00007C750000}"/>
    <cellStyle name="Normal 42 2 2 4 2 2 4" xfId="33755" xr:uid="{00000000-0005-0000-0000-00007D750000}"/>
    <cellStyle name="Normal 42 2 2 4 2 3" xfId="14522" xr:uid="{00000000-0005-0000-0000-00007E750000}"/>
    <cellStyle name="Normal 42 2 2 4 2 3 2" xfId="33758" xr:uid="{00000000-0005-0000-0000-00007F750000}"/>
    <cellStyle name="Normal 42 2 2 4 2 4" xfId="33759" xr:uid="{00000000-0005-0000-0000-000080750000}"/>
    <cellStyle name="Normal 42 2 2 4 2 5" xfId="33760" xr:uid="{00000000-0005-0000-0000-000081750000}"/>
    <cellStyle name="Normal 42 2 2 4 3" xfId="8251" xr:uid="{00000000-0005-0000-0000-000082750000}"/>
    <cellStyle name="Normal 42 2 2 4 3 2" xfId="16490" xr:uid="{00000000-0005-0000-0000-000083750000}"/>
    <cellStyle name="Normal 42 2 2 4 3 2 2" xfId="33762" xr:uid="{00000000-0005-0000-0000-000084750000}"/>
    <cellStyle name="Normal 42 2 2 4 3 3" xfId="33763" xr:uid="{00000000-0005-0000-0000-000085750000}"/>
    <cellStyle name="Normal 42 2 2 4 3 4" xfId="33761" xr:uid="{00000000-0005-0000-0000-000086750000}"/>
    <cellStyle name="Normal 42 2 2 4 4" xfId="14521" xr:uid="{00000000-0005-0000-0000-000087750000}"/>
    <cellStyle name="Normal 42 2 2 4 4 2" xfId="33764" xr:uid="{00000000-0005-0000-0000-000088750000}"/>
    <cellStyle name="Normal 42 2 2 4 5" xfId="33765" xr:uid="{00000000-0005-0000-0000-000089750000}"/>
    <cellStyle name="Normal 42 2 2 4 6" xfId="33766" xr:uid="{00000000-0005-0000-0000-00008A750000}"/>
    <cellStyle name="Normal 42 2 2 5" xfId="6095" xr:uid="{00000000-0005-0000-0000-00008B750000}"/>
    <cellStyle name="Normal 42 2 2 5 2" xfId="8253" xr:uid="{00000000-0005-0000-0000-00008C750000}"/>
    <cellStyle name="Normal 42 2 2 5 2 2" xfId="16492" xr:uid="{00000000-0005-0000-0000-00008D750000}"/>
    <cellStyle name="Normal 42 2 2 5 2 2 2" xfId="33768" xr:uid="{00000000-0005-0000-0000-00008E750000}"/>
    <cellStyle name="Normal 42 2 2 5 2 3" xfId="33769" xr:uid="{00000000-0005-0000-0000-00008F750000}"/>
    <cellStyle name="Normal 42 2 2 5 2 4" xfId="33767" xr:uid="{00000000-0005-0000-0000-000090750000}"/>
    <cellStyle name="Normal 42 2 2 5 3" xfId="14523" xr:uid="{00000000-0005-0000-0000-000091750000}"/>
    <cellStyle name="Normal 42 2 2 5 3 2" xfId="33770" xr:uid="{00000000-0005-0000-0000-000092750000}"/>
    <cellStyle name="Normal 42 2 2 5 4" xfId="33771" xr:uid="{00000000-0005-0000-0000-000093750000}"/>
    <cellStyle name="Normal 42 2 2 5 5" xfId="33772" xr:uid="{00000000-0005-0000-0000-000094750000}"/>
    <cellStyle name="Normal 42 2 2 6" xfId="8244" xr:uid="{00000000-0005-0000-0000-000095750000}"/>
    <cellStyle name="Normal 42 2 2 6 2" xfId="16483" xr:uid="{00000000-0005-0000-0000-000096750000}"/>
    <cellStyle name="Normal 42 2 2 6 2 2" xfId="33774" xr:uid="{00000000-0005-0000-0000-000097750000}"/>
    <cellStyle name="Normal 42 2 2 6 3" xfId="33775" xr:uid="{00000000-0005-0000-0000-000098750000}"/>
    <cellStyle name="Normal 42 2 2 6 4" xfId="33773" xr:uid="{00000000-0005-0000-0000-000099750000}"/>
    <cellStyle name="Normal 42 2 2 7" xfId="14514" xr:uid="{00000000-0005-0000-0000-00009A750000}"/>
    <cellStyle name="Normal 42 2 2 7 2" xfId="33776" xr:uid="{00000000-0005-0000-0000-00009B750000}"/>
    <cellStyle name="Normal 42 2 2 8" xfId="33777" xr:uid="{00000000-0005-0000-0000-00009C750000}"/>
    <cellStyle name="Normal 42 2 2 9" xfId="33778" xr:uid="{00000000-0005-0000-0000-00009D750000}"/>
    <cellStyle name="Normal 42 2 3" xfId="6096" xr:uid="{00000000-0005-0000-0000-00009E750000}"/>
    <cellStyle name="Normal 42 2 3 2" xfId="6097" xr:uid="{00000000-0005-0000-0000-00009F750000}"/>
    <cellStyle name="Normal 42 2 3 2 2" xfId="6098" xr:uid="{00000000-0005-0000-0000-0000A0750000}"/>
    <cellStyle name="Normal 42 2 3 2 2 2" xfId="8256" xr:uid="{00000000-0005-0000-0000-0000A1750000}"/>
    <cellStyle name="Normal 42 2 3 2 2 2 2" xfId="16495" xr:uid="{00000000-0005-0000-0000-0000A2750000}"/>
    <cellStyle name="Normal 42 2 3 2 2 2 2 2" xfId="33780" xr:uid="{00000000-0005-0000-0000-0000A3750000}"/>
    <cellStyle name="Normal 42 2 3 2 2 2 3" xfId="33781" xr:uid="{00000000-0005-0000-0000-0000A4750000}"/>
    <cellStyle name="Normal 42 2 3 2 2 2 4" xfId="33779" xr:uid="{00000000-0005-0000-0000-0000A5750000}"/>
    <cellStyle name="Normal 42 2 3 2 2 3" xfId="14526" xr:uid="{00000000-0005-0000-0000-0000A6750000}"/>
    <cellStyle name="Normal 42 2 3 2 2 3 2" xfId="33782" xr:uid="{00000000-0005-0000-0000-0000A7750000}"/>
    <cellStyle name="Normal 42 2 3 2 2 4" xfId="33783" xr:uid="{00000000-0005-0000-0000-0000A8750000}"/>
    <cellStyle name="Normal 42 2 3 2 2 5" xfId="33784" xr:uid="{00000000-0005-0000-0000-0000A9750000}"/>
    <cellStyle name="Normal 42 2 3 2 3" xfId="8255" xr:uid="{00000000-0005-0000-0000-0000AA750000}"/>
    <cellStyle name="Normal 42 2 3 2 3 2" xfId="16494" xr:uid="{00000000-0005-0000-0000-0000AB750000}"/>
    <cellStyle name="Normal 42 2 3 2 3 2 2" xfId="33786" xr:uid="{00000000-0005-0000-0000-0000AC750000}"/>
    <cellStyle name="Normal 42 2 3 2 3 3" xfId="33787" xr:uid="{00000000-0005-0000-0000-0000AD750000}"/>
    <cellStyle name="Normal 42 2 3 2 3 4" xfId="33785" xr:uid="{00000000-0005-0000-0000-0000AE750000}"/>
    <cellStyle name="Normal 42 2 3 2 4" xfId="14525" xr:uid="{00000000-0005-0000-0000-0000AF750000}"/>
    <cellStyle name="Normal 42 2 3 2 4 2" xfId="33788" xr:uid="{00000000-0005-0000-0000-0000B0750000}"/>
    <cellStyle name="Normal 42 2 3 2 5" xfId="33789" xr:uid="{00000000-0005-0000-0000-0000B1750000}"/>
    <cellStyle name="Normal 42 2 3 2 6" xfId="33790" xr:uid="{00000000-0005-0000-0000-0000B2750000}"/>
    <cellStyle name="Normal 42 2 3 3" xfId="6099" xr:uid="{00000000-0005-0000-0000-0000B3750000}"/>
    <cellStyle name="Normal 42 2 3 3 2" xfId="8257" xr:uid="{00000000-0005-0000-0000-0000B4750000}"/>
    <cellStyle name="Normal 42 2 3 3 2 2" xfId="16496" xr:uid="{00000000-0005-0000-0000-0000B5750000}"/>
    <cellStyle name="Normal 42 2 3 3 2 2 2" xfId="33792" xr:uid="{00000000-0005-0000-0000-0000B6750000}"/>
    <cellStyle name="Normal 42 2 3 3 2 3" xfId="33793" xr:uid="{00000000-0005-0000-0000-0000B7750000}"/>
    <cellStyle name="Normal 42 2 3 3 2 4" xfId="33791" xr:uid="{00000000-0005-0000-0000-0000B8750000}"/>
    <cellStyle name="Normal 42 2 3 3 3" xfId="14527" xr:uid="{00000000-0005-0000-0000-0000B9750000}"/>
    <cellStyle name="Normal 42 2 3 3 3 2" xfId="33794" xr:uid="{00000000-0005-0000-0000-0000BA750000}"/>
    <cellStyle name="Normal 42 2 3 3 4" xfId="33795" xr:uid="{00000000-0005-0000-0000-0000BB750000}"/>
    <cellStyle name="Normal 42 2 3 3 5" xfId="33796" xr:uid="{00000000-0005-0000-0000-0000BC750000}"/>
    <cellStyle name="Normal 42 2 3 4" xfId="8254" xr:uid="{00000000-0005-0000-0000-0000BD750000}"/>
    <cellStyle name="Normal 42 2 3 4 2" xfId="16493" xr:uid="{00000000-0005-0000-0000-0000BE750000}"/>
    <cellStyle name="Normal 42 2 3 4 2 2" xfId="33798" xr:uid="{00000000-0005-0000-0000-0000BF750000}"/>
    <cellStyle name="Normal 42 2 3 4 3" xfId="33799" xr:uid="{00000000-0005-0000-0000-0000C0750000}"/>
    <cellStyle name="Normal 42 2 3 4 4" xfId="33797" xr:uid="{00000000-0005-0000-0000-0000C1750000}"/>
    <cellStyle name="Normal 42 2 3 5" xfId="14524" xr:uid="{00000000-0005-0000-0000-0000C2750000}"/>
    <cellStyle name="Normal 42 2 3 5 2" xfId="33800" xr:uid="{00000000-0005-0000-0000-0000C3750000}"/>
    <cellStyle name="Normal 42 2 3 6" xfId="33801" xr:uid="{00000000-0005-0000-0000-0000C4750000}"/>
    <cellStyle name="Normal 42 2 3 7" xfId="33802" xr:uid="{00000000-0005-0000-0000-0000C5750000}"/>
    <cellStyle name="Normal 42 2 4" xfId="6100" xr:uid="{00000000-0005-0000-0000-0000C6750000}"/>
    <cellStyle name="Normal 42 2 4 2" xfId="6101" xr:uid="{00000000-0005-0000-0000-0000C7750000}"/>
    <cellStyle name="Normal 42 2 4 2 2" xfId="8259" xr:uid="{00000000-0005-0000-0000-0000C8750000}"/>
    <cellStyle name="Normal 42 2 4 2 2 2" xfId="16498" xr:uid="{00000000-0005-0000-0000-0000C9750000}"/>
    <cellStyle name="Normal 42 2 4 2 2 2 2" xfId="33804" xr:uid="{00000000-0005-0000-0000-0000CA750000}"/>
    <cellStyle name="Normal 42 2 4 2 2 3" xfId="33805" xr:uid="{00000000-0005-0000-0000-0000CB750000}"/>
    <cellStyle name="Normal 42 2 4 2 2 4" xfId="33803" xr:uid="{00000000-0005-0000-0000-0000CC750000}"/>
    <cellStyle name="Normal 42 2 4 2 3" xfId="14529" xr:uid="{00000000-0005-0000-0000-0000CD750000}"/>
    <cellStyle name="Normal 42 2 4 2 3 2" xfId="33806" xr:uid="{00000000-0005-0000-0000-0000CE750000}"/>
    <cellStyle name="Normal 42 2 4 2 4" xfId="33807" xr:uid="{00000000-0005-0000-0000-0000CF750000}"/>
    <cellStyle name="Normal 42 2 4 2 5" xfId="33808" xr:uid="{00000000-0005-0000-0000-0000D0750000}"/>
    <cellStyle name="Normal 42 2 4 3" xfId="8258" xr:uid="{00000000-0005-0000-0000-0000D1750000}"/>
    <cellStyle name="Normal 42 2 4 3 2" xfId="16497" xr:uid="{00000000-0005-0000-0000-0000D2750000}"/>
    <cellStyle name="Normal 42 2 4 3 2 2" xfId="33810" xr:uid="{00000000-0005-0000-0000-0000D3750000}"/>
    <cellStyle name="Normal 42 2 4 3 3" xfId="33811" xr:uid="{00000000-0005-0000-0000-0000D4750000}"/>
    <cellStyle name="Normal 42 2 4 3 4" xfId="33809" xr:uid="{00000000-0005-0000-0000-0000D5750000}"/>
    <cellStyle name="Normal 42 2 4 4" xfId="14528" xr:uid="{00000000-0005-0000-0000-0000D6750000}"/>
    <cellStyle name="Normal 42 2 4 4 2" xfId="33812" xr:uid="{00000000-0005-0000-0000-0000D7750000}"/>
    <cellStyle name="Normal 42 2 4 5" xfId="33813" xr:uid="{00000000-0005-0000-0000-0000D8750000}"/>
    <cellStyle name="Normal 42 2 4 6" xfId="33814" xr:uid="{00000000-0005-0000-0000-0000D9750000}"/>
    <cellStyle name="Normal 42 2 5" xfId="6102" xr:uid="{00000000-0005-0000-0000-0000DA750000}"/>
    <cellStyle name="Normal 42 2 5 2" xfId="6103" xr:uid="{00000000-0005-0000-0000-0000DB750000}"/>
    <cellStyle name="Normal 42 2 5 2 2" xfId="8261" xr:uid="{00000000-0005-0000-0000-0000DC750000}"/>
    <cellStyle name="Normal 42 2 5 2 2 2" xfId="16500" xr:uid="{00000000-0005-0000-0000-0000DD750000}"/>
    <cellStyle name="Normal 42 2 5 2 2 2 2" xfId="33816" xr:uid="{00000000-0005-0000-0000-0000DE750000}"/>
    <cellStyle name="Normal 42 2 5 2 2 3" xfId="33817" xr:uid="{00000000-0005-0000-0000-0000DF750000}"/>
    <cellStyle name="Normal 42 2 5 2 2 4" xfId="33815" xr:uid="{00000000-0005-0000-0000-0000E0750000}"/>
    <cellStyle name="Normal 42 2 5 2 3" xfId="14531" xr:uid="{00000000-0005-0000-0000-0000E1750000}"/>
    <cellStyle name="Normal 42 2 5 2 3 2" xfId="33818" xr:uid="{00000000-0005-0000-0000-0000E2750000}"/>
    <cellStyle name="Normal 42 2 5 2 4" xfId="33819" xr:uid="{00000000-0005-0000-0000-0000E3750000}"/>
    <cellStyle name="Normal 42 2 5 2 5" xfId="33820" xr:uid="{00000000-0005-0000-0000-0000E4750000}"/>
    <cellStyle name="Normal 42 2 5 3" xfId="8260" xr:uid="{00000000-0005-0000-0000-0000E5750000}"/>
    <cellStyle name="Normal 42 2 5 3 2" xfId="16499" xr:uid="{00000000-0005-0000-0000-0000E6750000}"/>
    <cellStyle name="Normal 42 2 5 3 2 2" xfId="33822" xr:uid="{00000000-0005-0000-0000-0000E7750000}"/>
    <cellStyle name="Normal 42 2 5 3 3" xfId="33823" xr:uid="{00000000-0005-0000-0000-0000E8750000}"/>
    <cellStyle name="Normal 42 2 5 3 4" xfId="33821" xr:uid="{00000000-0005-0000-0000-0000E9750000}"/>
    <cellStyle name="Normal 42 2 5 4" xfId="14530" xr:uid="{00000000-0005-0000-0000-0000EA750000}"/>
    <cellStyle name="Normal 42 2 5 4 2" xfId="33824" xr:uid="{00000000-0005-0000-0000-0000EB750000}"/>
    <cellStyle name="Normal 42 2 5 5" xfId="33825" xr:uid="{00000000-0005-0000-0000-0000EC750000}"/>
    <cellStyle name="Normal 42 2 5 6" xfId="33826" xr:uid="{00000000-0005-0000-0000-0000ED750000}"/>
    <cellStyle name="Normal 42 2 6" xfId="6104" xr:uid="{00000000-0005-0000-0000-0000EE750000}"/>
    <cellStyle name="Normal 42 2 6 2" xfId="8262" xr:uid="{00000000-0005-0000-0000-0000EF750000}"/>
    <cellStyle name="Normal 42 2 6 2 2" xfId="16501" xr:uid="{00000000-0005-0000-0000-0000F0750000}"/>
    <cellStyle name="Normal 42 2 6 2 2 2" xfId="33828" xr:uid="{00000000-0005-0000-0000-0000F1750000}"/>
    <cellStyle name="Normal 42 2 6 2 3" xfId="33829" xr:uid="{00000000-0005-0000-0000-0000F2750000}"/>
    <cellStyle name="Normal 42 2 6 2 4" xfId="33827" xr:uid="{00000000-0005-0000-0000-0000F3750000}"/>
    <cellStyle name="Normal 42 2 6 3" xfId="14532" xr:uid="{00000000-0005-0000-0000-0000F4750000}"/>
    <cellStyle name="Normal 42 2 6 3 2" xfId="33830" xr:uid="{00000000-0005-0000-0000-0000F5750000}"/>
    <cellStyle name="Normal 42 2 6 4" xfId="33831" xr:uid="{00000000-0005-0000-0000-0000F6750000}"/>
    <cellStyle name="Normal 42 2 6 5" xfId="33832" xr:uid="{00000000-0005-0000-0000-0000F7750000}"/>
    <cellStyle name="Normal 42 2 7" xfId="8243" xr:uid="{00000000-0005-0000-0000-0000F8750000}"/>
    <cellStyle name="Normal 42 2 7 2" xfId="16482" xr:uid="{00000000-0005-0000-0000-0000F9750000}"/>
    <cellStyle name="Normal 42 2 7 2 2" xfId="33834" xr:uid="{00000000-0005-0000-0000-0000FA750000}"/>
    <cellStyle name="Normal 42 2 7 3" xfId="33835" xr:uid="{00000000-0005-0000-0000-0000FB750000}"/>
    <cellStyle name="Normal 42 2 7 4" xfId="33833" xr:uid="{00000000-0005-0000-0000-0000FC750000}"/>
    <cellStyle name="Normal 42 2 8" xfId="14513" xr:uid="{00000000-0005-0000-0000-0000FD750000}"/>
    <cellStyle name="Normal 42 2 8 2" xfId="33836" xr:uid="{00000000-0005-0000-0000-0000FE750000}"/>
    <cellStyle name="Normal 42 2 9" xfId="33837" xr:uid="{00000000-0005-0000-0000-0000FF750000}"/>
    <cellStyle name="Normal 42 3" xfId="6105" xr:uid="{00000000-0005-0000-0000-000000760000}"/>
    <cellStyle name="Normal 42 3 2" xfId="6106" xr:uid="{00000000-0005-0000-0000-000001760000}"/>
    <cellStyle name="Normal 42 3 2 2" xfId="6107" xr:uid="{00000000-0005-0000-0000-000002760000}"/>
    <cellStyle name="Normal 42 3 2 2 2" xfId="6108" xr:uid="{00000000-0005-0000-0000-000003760000}"/>
    <cellStyle name="Normal 42 3 2 2 2 2" xfId="8266" xr:uid="{00000000-0005-0000-0000-000004760000}"/>
    <cellStyle name="Normal 42 3 2 2 2 2 2" xfId="16505" xr:uid="{00000000-0005-0000-0000-000005760000}"/>
    <cellStyle name="Normal 42 3 2 2 2 2 2 2" xfId="33839" xr:uid="{00000000-0005-0000-0000-000006760000}"/>
    <cellStyle name="Normal 42 3 2 2 2 2 3" xfId="33840" xr:uid="{00000000-0005-0000-0000-000007760000}"/>
    <cellStyle name="Normal 42 3 2 2 2 2 4" xfId="33838" xr:uid="{00000000-0005-0000-0000-000008760000}"/>
    <cellStyle name="Normal 42 3 2 2 2 3" xfId="14536" xr:uid="{00000000-0005-0000-0000-000009760000}"/>
    <cellStyle name="Normal 42 3 2 2 2 3 2" xfId="33841" xr:uid="{00000000-0005-0000-0000-00000A760000}"/>
    <cellStyle name="Normal 42 3 2 2 2 4" xfId="33842" xr:uid="{00000000-0005-0000-0000-00000B760000}"/>
    <cellStyle name="Normal 42 3 2 2 2 5" xfId="33843" xr:uid="{00000000-0005-0000-0000-00000C760000}"/>
    <cellStyle name="Normal 42 3 2 2 3" xfId="8265" xr:uid="{00000000-0005-0000-0000-00000D760000}"/>
    <cellStyle name="Normal 42 3 2 2 3 2" xfId="16504" xr:uid="{00000000-0005-0000-0000-00000E760000}"/>
    <cellStyle name="Normal 42 3 2 2 3 2 2" xfId="33845" xr:uid="{00000000-0005-0000-0000-00000F760000}"/>
    <cellStyle name="Normal 42 3 2 2 3 3" xfId="33846" xr:uid="{00000000-0005-0000-0000-000010760000}"/>
    <cellStyle name="Normal 42 3 2 2 3 4" xfId="33844" xr:uid="{00000000-0005-0000-0000-000011760000}"/>
    <cellStyle name="Normal 42 3 2 2 4" xfId="14535" xr:uid="{00000000-0005-0000-0000-000012760000}"/>
    <cellStyle name="Normal 42 3 2 2 4 2" xfId="33847" xr:uid="{00000000-0005-0000-0000-000013760000}"/>
    <cellStyle name="Normal 42 3 2 2 5" xfId="33848" xr:uid="{00000000-0005-0000-0000-000014760000}"/>
    <cellStyle name="Normal 42 3 2 2 6" xfId="33849" xr:uid="{00000000-0005-0000-0000-000015760000}"/>
    <cellStyle name="Normal 42 3 2 3" xfId="6109" xr:uid="{00000000-0005-0000-0000-000016760000}"/>
    <cellStyle name="Normal 42 3 2 3 2" xfId="8267" xr:uid="{00000000-0005-0000-0000-000017760000}"/>
    <cellStyle name="Normal 42 3 2 3 2 2" xfId="16506" xr:uid="{00000000-0005-0000-0000-000018760000}"/>
    <cellStyle name="Normal 42 3 2 3 2 2 2" xfId="33851" xr:uid="{00000000-0005-0000-0000-000019760000}"/>
    <cellStyle name="Normal 42 3 2 3 2 3" xfId="33852" xr:uid="{00000000-0005-0000-0000-00001A760000}"/>
    <cellStyle name="Normal 42 3 2 3 2 4" xfId="33850" xr:uid="{00000000-0005-0000-0000-00001B760000}"/>
    <cellStyle name="Normal 42 3 2 3 3" xfId="14537" xr:uid="{00000000-0005-0000-0000-00001C760000}"/>
    <cellStyle name="Normal 42 3 2 3 3 2" xfId="33853" xr:uid="{00000000-0005-0000-0000-00001D760000}"/>
    <cellStyle name="Normal 42 3 2 3 4" xfId="33854" xr:uid="{00000000-0005-0000-0000-00001E760000}"/>
    <cellStyle name="Normal 42 3 2 3 5" xfId="33855" xr:uid="{00000000-0005-0000-0000-00001F760000}"/>
    <cellStyle name="Normal 42 3 2 4" xfId="8264" xr:uid="{00000000-0005-0000-0000-000020760000}"/>
    <cellStyle name="Normal 42 3 2 4 2" xfId="16503" xr:uid="{00000000-0005-0000-0000-000021760000}"/>
    <cellStyle name="Normal 42 3 2 4 2 2" xfId="33857" xr:uid="{00000000-0005-0000-0000-000022760000}"/>
    <cellStyle name="Normal 42 3 2 4 3" xfId="33858" xr:uid="{00000000-0005-0000-0000-000023760000}"/>
    <cellStyle name="Normal 42 3 2 4 4" xfId="33856" xr:uid="{00000000-0005-0000-0000-000024760000}"/>
    <cellStyle name="Normal 42 3 2 5" xfId="14534" xr:uid="{00000000-0005-0000-0000-000025760000}"/>
    <cellStyle name="Normal 42 3 2 5 2" xfId="33859" xr:uid="{00000000-0005-0000-0000-000026760000}"/>
    <cellStyle name="Normal 42 3 2 6" xfId="33860" xr:uid="{00000000-0005-0000-0000-000027760000}"/>
    <cellStyle name="Normal 42 3 2 7" xfId="33861" xr:uid="{00000000-0005-0000-0000-000028760000}"/>
    <cellStyle name="Normal 42 3 3" xfId="6110" xr:uid="{00000000-0005-0000-0000-000029760000}"/>
    <cellStyle name="Normal 42 3 3 2" xfId="6111" xr:uid="{00000000-0005-0000-0000-00002A760000}"/>
    <cellStyle name="Normal 42 3 3 2 2" xfId="8269" xr:uid="{00000000-0005-0000-0000-00002B760000}"/>
    <cellStyle name="Normal 42 3 3 2 2 2" xfId="16508" xr:uid="{00000000-0005-0000-0000-00002C760000}"/>
    <cellStyle name="Normal 42 3 3 2 2 2 2" xfId="33863" xr:uid="{00000000-0005-0000-0000-00002D760000}"/>
    <cellStyle name="Normal 42 3 3 2 2 3" xfId="33864" xr:uid="{00000000-0005-0000-0000-00002E760000}"/>
    <cellStyle name="Normal 42 3 3 2 2 4" xfId="33862" xr:uid="{00000000-0005-0000-0000-00002F760000}"/>
    <cellStyle name="Normal 42 3 3 2 3" xfId="14539" xr:uid="{00000000-0005-0000-0000-000030760000}"/>
    <cellStyle name="Normal 42 3 3 2 3 2" xfId="33865" xr:uid="{00000000-0005-0000-0000-000031760000}"/>
    <cellStyle name="Normal 42 3 3 2 4" xfId="33866" xr:uid="{00000000-0005-0000-0000-000032760000}"/>
    <cellStyle name="Normal 42 3 3 2 5" xfId="33867" xr:uid="{00000000-0005-0000-0000-000033760000}"/>
    <cellStyle name="Normal 42 3 3 3" xfId="8268" xr:uid="{00000000-0005-0000-0000-000034760000}"/>
    <cellStyle name="Normal 42 3 3 3 2" xfId="16507" xr:uid="{00000000-0005-0000-0000-000035760000}"/>
    <cellStyle name="Normal 42 3 3 3 2 2" xfId="33869" xr:uid="{00000000-0005-0000-0000-000036760000}"/>
    <cellStyle name="Normal 42 3 3 3 3" xfId="33870" xr:uid="{00000000-0005-0000-0000-000037760000}"/>
    <cellStyle name="Normal 42 3 3 3 4" xfId="33868" xr:uid="{00000000-0005-0000-0000-000038760000}"/>
    <cellStyle name="Normal 42 3 3 4" xfId="14538" xr:uid="{00000000-0005-0000-0000-000039760000}"/>
    <cellStyle name="Normal 42 3 3 4 2" xfId="33871" xr:uid="{00000000-0005-0000-0000-00003A760000}"/>
    <cellStyle name="Normal 42 3 3 5" xfId="33872" xr:uid="{00000000-0005-0000-0000-00003B760000}"/>
    <cellStyle name="Normal 42 3 3 6" xfId="33873" xr:uid="{00000000-0005-0000-0000-00003C760000}"/>
    <cellStyle name="Normal 42 3 4" xfId="6112" xr:uid="{00000000-0005-0000-0000-00003D760000}"/>
    <cellStyle name="Normal 42 3 4 2" xfId="6113" xr:uid="{00000000-0005-0000-0000-00003E760000}"/>
    <cellStyle name="Normal 42 3 4 2 2" xfId="8271" xr:uid="{00000000-0005-0000-0000-00003F760000}"/>
    <cellStyle name="Normal 42 3 4 2 2 2" xfId="16510" xr:uid="{00000000-0005-0000-0000-000040760000}"/>
    <cellStyle name="Normal 42 3 4 2 2 2 2" xfId="33875" xr:uid="{00000000-0005-0000-0000-000041760000}"/>
    <cellStyle name="Normal 42 3 4 2 2 3" xfId="33876" xr:uid="{00000000-0005-0000-0000-000042760000}"/>
    <cellStyle name="Normal 42 3 4 2 2 4" xfId="33874" xr:uid="{00000000-0005-0000-0000-000043760000}"/>
    <cellStyle name="Normal 42 3 4 2 3" xfId="14541" xr:uid="{00000000-0005-0000-0000-000044760000}"/>
    <cellStyle name="Normal 42 3 4 2 3 2" xfId="33877" xr:uid="{00000000-0005-0000-0000-000045760000}"/>
    <cellStyle name="Normal 42 3 4 2 4" xfId="33878" xr:uid="{00000000-0005-0000-0000-000046760000}"/>
    <cellStyle name="Normal 42 3 4 2 5" xfId="33879" xr:uid="{00000000-0005-0000-0000-000047760000}"/>
    <cellStyle name="Normal 42 3 4 3" xfId="8270" xr:uid="{00000000-0005-0000-0000-000048760000}"/>
    <cellStyle name="Normal 42 3 4 3 2" xfId="16509" xr:uid="{00000000-0005-0000-0000-000049760000}"/>
    <cellStyle name="Normal 42 3 4 3 2 2" xfId="33881" xr:uid="{00000000-0005-0000-0000-00004A760000}"/>
    <cellStyle name="Normal 42 3 4 3 3" xfId="33882" xr:uid="{00000000-0005-0000-0000-00004B760000}"/>
    <cellStyle name="Normal 42 3 4 3 4" xfId="33880" xr:uid="{00000000-0005-0000-0000-00004C760000}"/>
    <cellStyle name="Normal 42 3 4 4" xfId="14540" xr:uid="{00000000-0005-0000-0000-00004D760000}"/>
    <cellStyle name="Normal 42 3 4 4 2" xfId="33883" xr:uid="{00000000-0005-0000-0000-00004E760000}"/>
    <cellStyle name="Normal 42 3 4 5" xfId="33884" xr:uid="{00000000-0005-0000-0000-00004F760000}"/>
    <cellStyle name="Normal 42 3 4 6" xfId="33885" xr:uid="{00000000-0005-0000-0000-000050760000}"/>
    <cellStyle name="Normal 42 3 5" xfId="6114" xr:uid="{00000000-0005-0000-0000-000051760000}"/>
    <cellStyle name="Normal 42 3 5 2" xfId="8272" xr:uid="{00000000-0005-0000-0000-000052760000}"/>
    <cellStyle name="Normal 42 3 5 2 2" xfId="16511" xr:uid="{00000000-0005-0000-0000-000053760000}"/>
    <cellStyle name="Normal 42 3 5 2 2 2" xfId="33887" xr:uid="{00000000-0005-0000-0000-000054760000}"/>
    <cellStyle name="Normal 42 3 5 2 3" xfId="33888" xr:uid="{00000000-0005-0000-0000-000055760000}"/>
    <cellStyle name="Normal 42 3 5 2 4" xfId="33886" xr:uid="{00000000-0005-0000-0000-000056760000}"/>
    <cellStyle name="Normal 42 3 5 3" xfId="14542" xr:uid="{00000000-0005-0000-0000-000057760000}"/>
    <cellStyle name="Normal 42 3 5 3 2" xfId="33889" xr:uid="{00000000-0005-0000-0000-000058760000}"/>
    <cellStyle name="Normal 42 3 5 4" xfId="33890" xr:uid="{00000000-0005-0000-0000-000059760000}"/>
    <cellStyle name="Normal 42 3 5 5" xfId="33891" xr:uid="{00000000-0005-0000-0000-00005A760000}"/>
    <cellStyle name="Normal 42 3 6" xfId="8263" xr:uid="{00000000-0005-0000-0000-00005B760000}"/>
    <cellStyle name="Normal 42 3 6 2" xfId="16502" xr:uid="{00000000-0005-0000-0000-00005C760000}"/>
    <cellStyle name="Normal 42 3 6 2 2" xfId="33893" xr:uid="{00000000-0005-0000-0000-00005D760000}"/>
    <cellStyle name="Normal 42 3 6 3" xfId="33894" xr:uid="{00000000-0005-0000-0000-00005E760000}"/>
    <cellStyle name="Normal 42 3 6 4" xfId="33892" xr:uid="{00000000-0005-0000-0000-00005F760000}"/>
    <cellStyle name="Normal 42 3 7" xfId="14533" xr:uid="{00000000-0005-0000-0000-000060760000}"/>
    <cellStyle name="Normal 42 3 7 2" xfId="33895" xr:uid="{00000000-0005-0000-0000-000061760000}"/>
    <cellStyle name="Normal 42 3 8" xfId="33896" xr:uid="{00000000-0005-0000-0000-000062760000}"/>
    <cellStyle name="Normal 42 3 9" xfId="33897" xr:uid="{00000000-0005-0000-0000-000063760000}"/>
    <cellStyle name="Normal 42 4" xfId="6115" xr:uid="{00000000-0005-0000-0000-000064760000}"/>
    <cellStyle name="Normal 42 4 2" xfId="6116" xr:uid="{00000000-0005-0000-0000-000065760000}"/>
    <cellStyle name="Normal 42 4 2 2" xfId="6117" xr:uid="{00000000-0005-0000-0000-000066760000}"/>
    <cellStyle name="Normal 42 4 2 2 2" xfId="8275" xr:uid="{00000000-0005-0000-0000-000067760000}"/>
    <cellStyle name="Normal 42 4 2 2 2 2" xfId="16514" xr:uid="{00000000-0005-0000-0000-000068760000}"/>
    <cellStyle name="Normal 42 4 2 2 2 2 2" xfId="33899" xr:uid="{00000000-0005-0000-0000-000069760000}"/>
    <cellStyle name="Normal 42 4 2 2 2 3" xfId="33900" xr:uid="{00000000-0005-0000-0000-00006A760000}"/>
    <cellStyle name="Normal 42 4 2 2 2 4" xfId="33898" xr:uid="{00000000-0005-0000-0000-00006B760000}"/>
    <cellStyle name="Normal 42 4 2 2 3" xfId="14545" xr:uid="{00000000-0005-0000-0000-00006C760000}"/>
    <cellStyle name="Normal 42 4 2 2 3 2" xfId="33901" xr:uid="{00000000-0005-0000-0000-00006D760000}"/>
    <cellStyle name="Normal 42 4 2 2 4" xfId="33902" xr:uid="{00000000-0005-0000-0000-00006E760000}"/>
    <cellStyle name="Normal 42 4 2 2 5" xfId="33903" xr:uid="{00000000-0005-0000-0000-00006F760000}"/>
    <cellStyle name="Normal 42 4 2 3" xfId="8274" xr:uid="{00000000-0005-0000-0000-000070760000}"/>
    <cellStyle name="Normal 42 4 2 3 2" xfId="16513" xr:uid="{00000000-0005-0000-0000-000071760000}"/>
    <cellStyle name="Normal 42 4 2 3 2 2" xfId="33905" xr:uid="{00000000-0005-0000-0000-000072760000}"/>
    <cellStyle name="Normal 42 4 2 3 3" xfId="33906" xr:uid="{00000000-0005-0000-0000-000073760000}"/>
    <cellStyle name="Normal 42 4 2 3 4" xfId="33904" xr:uid="{00000000-0005-0000-0000-000074760000}"/>
    <cellStyle name="Normal 42 4 2 4" xfId="14544" xr:uid="{00000000-0005-0000-0000-000075760000}"/>
    <cellStyle name="Normal 42 4 2 4 2" xfId="33907" xr:uid="{00000000-0005-0000-0000-000076760000}"/>
    <cellStyle name="Normal 42 4 2 5" xfId="33908" xr:uid="{00000000-0005-0000-0000-000077760000}"/>
    <cellStyle name="Normal 42 4 2 6" xfId="33909" xr:uid="{00000000-0005-0000-0000-000078760000}"/>
    <cellStyle name="Normal 42 4 3" xfId="6118" xr:uid="{00000000-0005-0000-0000-000079760000}"/>
    <cellStyle name="Normal 42 4 3 2" xfId="8276" xr:uid="{00000000-0005-0000-0000-00007A760000}"/>
    <cellStyle name="Normal 42 4 3 2 2" xfId="16515" xr:uid="{00000000-0005-0000-0000-00007B760000}"/>
    <cellStyle name="Normal 42 4 3 2 2 2" xfId="33911" xr:uid="{00000000-0005-0000-0000-00007C760000}"/>
    <cellStyle name="Normal 42 4 3 2 3" xfId="33912" xr:uid="{00000000-0005-0000-0000-00007D760000}"/>
    <cellStyle name="Normal 42 4 3 2 4" xfId="33910" xr:uid="{00000000-0005-0000-0000-00007E760000}"/>
    <cellStyle name="Normal 42 4 3 3" xfId="14546" xr:uid="{00000000-0005-0000-0000-00007F760000}"/>
    <cellStyle name="Normal 42 4 3 3 2" xfId="33913" xr:uid="{00000000-0005-0000-0000-000080760000}"/>
    <cellStyle name="Normal 42 4 3 4" xfId="33914" xr:uid="{00000000-0005-0000-0000-000081760000}"/>
    <cellStyle name="Normal 42 4 3 5" xfId="33915" xr:uid="{00000000-0005-0000-0000-000082760000}"/>
    <cellStyle name="Normal 42 4 4" xfId="8273" xr:uid="{00000000-0005-0000-0000-000083760000}"/>
    <cellStyle name="Normal 42 4 4 2" xfId="16512" xr:uid="{00000000-0005-0000-0000-000084760000}"/>
    <cellStyle name="Normal 42 4 4 2 2" xfId="33917" xr:uid="{00000000-0005-0000-0000-000085760000}"/>
    <cellStyle name="Normal 42 4 4 3" xfId="33918" xr:uid="{00000000-0005-0000-0000-000086760000}"/>
    <cellStyle name="Normal 42 4 4 4" xfId="33916" xr:uid="{00000000-0005-0000-0000-000087760000}"/>
    <cellStyle name="Normal 42 4 5" xfId="14543" xr:uid="{00000000-0005-0000-0000-000088760000}"/>
    <cellStyle name="Normal 42 4 5 2" xfId="33919" xr:uid="{00000000-0005-0000-0000-000089760000}"/>
    <cellStyle name="Normal 42 4 6" xfId="33920" xr:uid="{00000000-0005-0000-0000-00008A760000}"/>
    <cellStyle name="Normal 42 4 7" xfId="33921" xr:uid="{00000000-0005-0000-0000-00008B760000}"/>
    <cellStyle name="Normal 42 5" xfId="6119" xr:uid="{00000000-0005-0000-0000-00008C760000}"/>
    <cellStyle name="Normal 42 5 2" xfId="6120" xr:uid="{00000000-0005-0000-0000-00008D760000}"/>
    <cellStyle name="Normal 42 5 2 2" xfId="8278" xr:uid="{00000000-0005-0000-0000-00008E760000}"/>
    <cellStyle name="Normal 42 5 2 2 2" xfId="16517" xr:uid="{00000000-0005-0000-0000-00008F760000}"/>
    <cellStyle name="Normal 42 5 2 2 2 2" xfId="33923" xr:uid="{00000000-0005-0000-0000-000090760000}"/>
    <cellStyle name="Normal 42 5 2 2 3" xfId="33924" xr:uid="{00000000-0005-0000-0000-000091760000}"/>
    <cellStyle name="Normal 42 5 2 2 4" xfId="33922" xr:uid="{00000000-0005-0000-0000-000092760000}"/>
    <cellStyle name="Normal 42 5 2 3" xfId="14548" xr:uid="{00000000-0005-0000-0000-000093760000}"/>
    <cellStyle name="Normal 42 5 2 3 2" xfId="33925" xr:uid="{00000000-0005-0000-0000-000094760000}"/>
    <cellStyle name="Normal 42 5 2 4" xfId="33926" xr:uid="{00000000-0005-0000-0000-000095760000}"/>
    <cellStyle name="Normal 42 5 2 5" xfId="33927" xr:uid="{00000000-0005-0000-0000-000096760000}"/>
    <cellStyle name="Normal 42 5 3" xfId="8277" xr:uid="{00000000-0005-0000-0000-000097760000}"/>
    <cellStyle name="Normal 42 5 3 2" xfId="16516" xr:uid="{00000000-0005-0000-0000-000098760000}"/>
    <cellStyle name="Normal 42 5 3 2 2" xfId="33929" xr:uid="{00000000-0005-0000-0000-000099760000}"/>
    <cellStyle name="Normal 42 5 3 3" xfId="33930" xr:uid="{00000000-0005-0000-0000-00009A760000}"/>
    <cellStyle name="Normal 42 5 3 4" xfId="33928" xr:uid="{00000000-0005-0000-0000-00009B760000}"/>
    <cellStyle name="Normal 42 5 4" xfId="14547" xr:uid="{00000000-0005-0000-0000-00009C760000}"/>
    <cellStyle name="Normal 42 5 4 2" xfId="33931" xr:uid="{00000000-0005-0000-0000-00009D760000}"/>
    <cellStyle name="Normal 42 5 5" xfId="33932" xr:uid="{00000000-0005-0000-0000-00009E760000}"/>
    <cellStyle name="Normal 42 5 6" xfId="33933" xr:uid="{00000000-0005-0000-0000-00009F760000}"/>
    <cellStyle name="Normal 42 6" xfId="6121" xr:uid="{00000000-0005-0000-0000-0000A0760000}"/>
    <cellStyle name="Normal 42 6 2" xfId="6122" xr:uid="{00000000-0005-0000-0000-0000A1760000}"/>
    <cellStyle name="Normal 42 6 2 2" xfId="8280" xr:uid="{00000000-0005-0000-0000-0000A2760000}"/>
    <cellStyle name="Normal 42 6 2 2 2" xfId="16519" xr:uid="{00000000-0005-0000-0000-0000A3760000}"/>
    <cellStyle name="Normal 42 6 2 2 2 2" xfId="33935" xr:uid="{00000000-0005-0000-0000-0000A4760000}"/>
    <cellStyle name="Normal 42 6 2 2 3" xfId="33936" xr:uid="{00000000-0005-0000-0000-0000A5760000}"/>
    <cellStyle name="Normal 42 6 2 2 4" xfId="33934" xr:uid="{00000000-0005-0000-0000-0000A6760000}"/>
    <cellStyle name="Normal 42 6 2 3" xfId="14550" xr:uid="{00000000-0005-0000-0000-0000A7760000}"/>
    <cellStyle name="Normal 42 6 2 3 2" xfId="33937" xr:uid="{00000000-0005-0000-0000-0000A8760000}"/>
    <cellStyle name="Normal 42 6 2 4" xfId="33938" xr:uid="{00000000-0005-0000-0000-0000A9760000}"/>
    <cellStyle name="Normal 42 6 2 5" xfId="33939" xr:uid="{00000000-0005-0000-0000-0000AA760000}"/>
    <cellStyle name="Normal 42 6 3" xfId="8279" xr:uid="{00000000-0005-0000-0000-0000AB760000}"/>
    <cellStyle name="Normal 42 6 3 2" xfId="16518" xr:uid="{00000000-0005-0000-0000-0000AC760000}"/>
    <cellStyle name="Normal 42 6 3 2 2" xfId="33941" xr:uid="{00000000-0005-0000-0000-0000AD760000}"/>
    <cellStyle name="Normal 42 6 3 3" xfId="33942" xr:uid="{00000000-0005-0000-0000-0000AE760000}"/>
    <cellStyle name="Normal 42 6 3 4" xfId="33940" xr:uid="{00000000-0005-0000-0000-0000AF760000}"/>
    <cellStyle name="Normal 42 6 4" xfId="14549" xr:uid="{00000000-0005-0000-0000-0000B0760000}"/>
    <cellStyle name="Normal 42 6 4 2" xfId="33943" xr:uid="{00000000-0005-0000-0000-0000B1760000}"/>
    <cellStyle name="Normal 42 6 5" xfId="33944" xr:uid="{00000000-0005-0000-0000-0000B2760000}"/>
    <cellStyle name="Normal 42 6 6" xfId="33945" xr:uid="{00000000-0005-0000-0000-0000B3760000}"/>
    <cellStyle name="Normal 42 7" xfId="6123" xr:uid="{00000000-0005-0000-0000-0000B4760000}"/>
    <cellStyle name="Normal 42 7 2" xfId="8281" xr:uid="{00000000-0005-0000-0000-0000B5760000}"/>
    <cellStyle name="Normal 42 7 2 2" xfId="16520" xr:uid="{00000000-0005-0000-0000-0000B6760000}"/>
    <cellStyle name="Normal 42 7 2 2 2" xfId="33947" xr:uid="{00000000-0005-0000-0000-0000B7760000}"/>
    <cellStyle name="Normal 42 7 2 3" xfId="33948" xr:uid="{00000000-0005-0000-0000-0000B8760000}"/>
    <cellStyle name="Normal 42 7 2 4" xfId="33946" xr:uid="{00000000-0005-0000-0000-0000B9760000}"/>
    <cellStyle name="Normal 42 7 3" xfId="14551" xr:uid="{00000000-0005-0000-0000-0000BA760000}"/>
    <cellStyle name="Normal 42 7 3 2" xfId="33949" xr:uid="{00000000-0005-0000-0000-0000BB760000}"/>
    <cellStyle name="Normal 42 7 4" xfId="33950" xr:uid="{00000000-0005-0000-0000-0000BC760000}"/>
    <cellStyle name="Normal 42 7 5" xfId="33951" xr:uid="{00000000-0005-0000-0000-0000BD760000}"/>
    <cellStyle name="Normal 42 8" xfId="6124" xr:uid="{00000000-0005-0000-0000-0000BE760000}"/>
    <cellStyle name="Normal 42 8 10" xfId="33953" xr:uid="{00000000-0005-0000-0000-0000BF760000}"/>
    <cellStyle name="Normal 42 8 10 2" xfId="33954" xr:uid="{00000000-0005-0000-0000-0000C0760000}"/>
    <cellStyle name="Normal 42 8 11" xfId="33952" xr:uid="{00000000-0005-0000-0000-0000C1760000}"/>
    <cellStyle name="Normal 42 8 2" xfId="6125" xr:uid="{00000000-0005-0000-0000-0000C2760000}"/>
    <cellStyle name="Normal 42 8 2 2" xfId="8863" xr:uid="{00000000-0005-0000-0000-0000C3760000}"/>
    <cellStyle name="Normal 42 8 2 2 2" xfId="33957" xr:uid="{00000000-0005-0000-0000-0000C4760000}"/>
    <cellStyle name="Normal 42 8 2 2 2 2" xfId="33958" xr:uid="{00000000-0005-0000-0000-0000C5760000}"/>
    <cellStyle name="Normal 42 8 2 2 2 3" xfId="33959" xr:uid="{00000000-0005-0000-0000-0000C6760000}"/>
    <cellStyle name="Normal 42 8 2 2 3" xfId="33960" xr:uid="{00000000-0005-0000-0000-0000C7760000}"/>
    <cellStyle name="Normal 42 8 2 2 3 2" xfId="33961" xr:uid="{00000000-0005-0000-0000-0000C8760000}"/>
    <cellStyle name="Normal 42 8 2 2 4" xfId="33962" xr:uid="{00000000-0005-0000-0000-0000C9760000}"/>
    <cellStyle name="Normal 42 8 2 2 4 2" xfId="33963" xr:uid="{00000000-0005-0000-0000-0000CA760000}"/>
    <cellStyle name="Normal 42 8 2 2 5" xfId="33964" xr:uid="{00000000-0005-0000-0000-0000CB760000}"/>
    <cellStyle name="Normal 42 8 2 2 6" xfId="33965" xr:uid="{00000000-0005-0000-0000-0000CC760000}"/>
    <cellStyle name="Normal 42 8 2 2 7" xfId="33956" xr:uid="{00000000-0005-0000-0000-0000CD760000}"/>
    <cellStyle name="Normal 42 8 2 3" xfId="33966" xr:uid="{00000000-0005-0000-0000-0000CE760000}"/>
    <cellStyle name="Normal 42 8 2 3 2" xfId="33967" xr:uid="{00000000-0005-0000-0000-0000CF760000}"/>
    <cellStyle name="Normal 42 8 2 3 3" xfId="33968" xr:uid="{00000000-0005-0000-0000-0000D0760000}"/>
    <cellStyle name="Normal 42 8 2 4" xfId="33969" xr:uid="{00000000-0005-0000-0000-0000D1760000}"/>
    <cellStyle name="Normal 42 8 2 4 2" xfId="33970" xr:uid="{00000000-0005-0000-0000-0000D2760000}"/>
    <cellStyle name="Normal 42 8 2 5" xfId="33971" xr:uid="{00000000-0005-0000-0000-0000D3760000}"/>
    <cellStyle name="Normal 42 8 2 5 2" xfId="33972" xr:uid="{00000000-0005-0000-0000-0000D4760000}"/>
    <cellStyle name="Normal 42 8 2 6" xfId="33973" xr:uid="{00000000-0005-0000-0000-0000D5760000}"/>
    <cellStyle name="Normal 42 8 2 6 2" xfId="33974" xr:uid="{00000000-0005-0000-0000-0000D6760000}"/>
    <cellStyle name="Normal 42 8 2 7" xfId="33975" xr:uid="{00000000-0005-0000-0000-0000D7760000}"/>
    <cellStyle name="Normal 42 8 2 7 2" xfId="33976" xr:uid="{00000000-0005-0000-0000-0000D8760000}"/>
    <cellStyle name="Normal 42 8 2 8" xfId="33955" xr:uid="{00000000-0005-0000-0000-0000D9760000}"/>
    <cellStyle name="Normal 42 8 3" xfId="6126" xr:uid="{00000000-0005-0000-0000-0000DA760000}"/>
    <cellStyle name="Normal 42 8 3 2" xfId="8862" xr:uid="{00000000-0005-0000-0000-0000DB760000}"/>
    <cellStyle name="Normal 42 8 3 2 2" xfId="33979" xr:uid="{00000000-0005-0000-0000-0000DC760000}"/>
    <cellStyle name="Normal 42 8 3 2 2 2" xfId="33980" xr:uid="{00000000-0005-0000-0000-0000DD760000}"/>
    <cellStyle name="Normal 42 8 3 2 2 3" xfId="33981" xr:uid="{00000000-0005-0000-0000-0000DE760000}"/>
    <cellStyle name="Normal 42 8 3 2 3" xfId="33982" xr:uid="{00000000-0005-0000-0000-0000DF760000}"/>
    <cellStyle name="Normal 42 8 3 2 3 2" xfId="33983" xr:uid="{00000000-0005-0000-0000-0000E0760000}"/>
    <cellStyle name="Normal 42 8 3 2 4" xfId="33984" xr:uid="{00000000-0005-0000-0000-0000E1760000}"/>
    <cellStyle name="Normal 42 8 3 2 4 2" xfId="33985" xr:uid="{00000000-0005-0000-0000-0000E2760000}"/>
    <cellStyle name="Normal 42 8 3 2 5" xfId="33986" xr:uid="{00000000-0005-0000-0000-0000E3760000}"/>
    <cellStyle name="Normal 42 8 3 2 6" xfId="33987" xr:uid="{00000000-0005-0000-0000-0000E4760000}"/>
    <cellStyle name="Normal 42 8 3 2 7" xfId="33978" xr:uid="{00000000-0005-0000-0000-0000E5760000}"/>
    <cellStyle name="Normal 42 8 3 3" xfId="33988" xr:uid="{00000000-0005-0000-0000-0000E6760000}"/>
    <cellStyle name="Normal 42 8 3 3 2" xfId="33989" xr:uid="{00000000-0005-0000-0000-0000E7760000}"/>
    <cellStyle name="Normal 42 8 3 3 3" xfId="33990" xr:uid="{00000000-0005-0000-0000-0000E8760000}"/>
    <cellStyle name="Normal 42 8 3 4" xfId="33991" xr:uid="{00000000-0005-0000-0000-0000E9760000}"/>
    <cellStyle name="Normal 42 8 3 4 2" xfId="33992" xr:uid="{00000000-0005-0000-0000-0000EA760000}"/>
    <cellStyle name="Normal 42 8 3 5" xfId="33993" xr:uid="{00000000-0005-0000-0000-0000EB760000}"/>
    <cellStyle name="Normal 42 8 3 5 2" xfId="33994" xr:uid="{00000000-0005-0000-0000-0000EC760000}"/>
    <cellStyle name="Normal 42 8 3 6" xfId="33995" xr:uid="{00000000-0005-0000-0000-0000ED760000}"/>
    <cellStyle name="Normal 42 8 3 6 2" xfId="33996" xr:uid="{00000000-0005-0000-0000-0000EE760000}"/>
    <cellStyle name="Normal 42 8 3 7" xfId="33997" xr:uid="{00000000-0005-0000-0000-0000EF760000}"/>
    <cellStyle name="Normal 42 8 3 7 2" xfId="33998" xr:uid="{00000000-0005-0000-0000-0000F0760000}"/>
    <cellStyle name="Normal 42 8 3 8" xfId="33977" xr:uid="{00000000-0005-0000-0000-0000F1760000}"/>
    <cellStyle name="Normal 42 8 4" xfId="8764" xr:uid="{00000000-0005-0000-0000-0000F2760000}"/>
    <cellStyle name="Normal 42 8 4 2" xfId="34000" xr:uid="{00000000-0005-0000-0000-0000F3760000}"/>
    <cellStyle name="Normal 42 8 4 2 2" xfId="34001" xr:uid="{00000000-0005-0000-0000-0000F4760000}"/>
    <cellStyle name="Normal 42 8 4 3" xfId="34002" xr:uid="{00000000-0005-0000-0000-0000F5760000}"/>
    <cellStyle name="Normal 42 8 4 4" xfId="33999" xr:uid="{00000000-0005-0000-0000-0000F6760000}"/>
    <cellStyle name="Normal 42 8 5" xfId="34003" xr:uid="{00000000-0005-0000-0000-0000F7760000}"/>
    <cellStyle name="Normal 42 8 5 2" xfId="34004" xr:uid="{00000000-0005-0000-0000-0000F8760000}"/>
    <cellStyle name="Normal 42 8 5 2 2" xfId="34005" xr:uid="{00000000-0005-0000-0000-0000F9760000}"/>
    <cellStyle name="Normal 42 8 5 2 3" xfId="34006" xr:uid="{00000000-0005-0000-0000-0000FA760000}"/>
    <cellStyle name="Normal 42 8 5 3" xfId="34007" xr:uid="{00000000-0005-0000-0000-0000FB760000}"/>
    <cellStyle name="Normal 42 8 5 3 2" xfId="34008" xr:uid="{00000000-0005-0000-0000-0000FC760000}"/>
    <cellStyle name="Normal 42 8 5 3 3" xfId="34009" xr:uid="{00000000-0005-0000-0000-0000FD760000}"/>
    <cellStyle name="Normal 42 8 5 4" xfId="34010" xr:uid="{00000000-0005-0000-0000-0000FE760000}"/>
    <cellStyle name="Normal 42 8 5 4 2" xfId="34011" xr:uid="{00000000-0005-0000-0000-0000FF760000}"/>
    <cellStyle name="Normal 42 8 5 5" xfId="34012" xr:uid="{00000000-0005-0000-0000-000000770000}"/>
    <cellStyle name="Normal 42 8 5 5 2" xfId="34013" xr:uid="{00000000-0005-0000-0000-000001770000}"/>
    <cellStyle name="Normal 42 8 5 6" xfId="34014" xr:uid="{00000000-0005-0000-0000-000002770000}"/>
    <cellStyle name="Normal 42 8 6" xfId="34015" xr:uid="{00000000-0005-0000-0000-000003770000}"/>
    <cellStyle name="Normal 42 8 6 2" xfId="34016" xr:uid="{00000000-0005-0000-0000-000004770000}"/>
    <cellStyle name="Normal 42 8 7" xfId="34017" xr:uid="{00000000-0005-0000-0000-000005770000}"/>
    <cellStyle name="Normal 42 8 7 2" xfId="34018" xr:uid="{00000000-0005-0000-0000-000006770000}"/>
    <cellStyle name="Normal 42 8 7 3" xfId="34019" xr:uid="{00000000-0005-0000-0000-000007770000}"/>
    <cellStyle name="Normal 42 8 8" xfId="34020" xr:uid="{00000000-0005-0000-0000-000008770000}"/>
    <cellStyle name="Normal 42 8 8 2" xfId="34021" xr:uid="{00000000-0005-0000-0000-000009770000}"/>
    <cellStyle name="Normal 42 8 9" xfId="34022" xr:uid="{00000000-0005-0000-0000-00000A770000}"/>
    <cellStyle name="Normal 42 8 9 2" xfId="34023" xr:uid="{00000000-0005-0000-0000-00000B770000}"/>
    <cellStyle name="Normal 42 9" xfId="8242" xr:uid="{00000000-0005-0000-0000-00000C770000}"/>
    <cellStyle name="Normal 42 9 2" xfId="16481" xr:uid="{00000000-0005-0000-0000-00000D770000}"/>
    <cellStyle name="Normal 42 9 2 2" xfId="34026" xr:uid="{00000000-0005-0000-0000-00000E770000}"/>
    <cellStyle name="Normal 42 9 2 2 2" xfId="34027" xr:uid="{00000000-0005-0000-0000-00000F770000}"/>
    <cellStyle name="Normal 42 9 2 2 2 2" xfId="34028" xr:uid="{00000000-0005-0000-0000-000010770000}"/>
    <cellStyle name="Normal 42 9 2 2 2 3" xfId="34029" xr:uid="{00000000-0005-0000-0000-000011770000}"/>
    <cellStyle name="Normal 42 9 2 2 3" xfId="34030" xr:uid="{00000000-0005-0000-0000-000012770000}"/>
    <cellStyle name="Normal 42 9 2 2 3 2" xfId="34031" xr:uid="{00000000-0005-0000-0000-000013770000}"/>
    <cellStyle name="Normal 42 9 2 2 4" xfId="34032" xr:uid="{00000000-0005-0000-0000-000014770000}"/>
    <cellStyle name="Normal 42 9 2 2 4 2" xfId="34033" xr:uid="{00000000-0005-0000-0000-000015770000}"/>
    <cellStyle name="Normal 42 9 2 2 5" xfId="34034" xr:uid="{00000000-0005-0000-0000-000016770000}"/>
    <cellStyle name="Normal 42 9 2 3" xfId="34035" xr:uid="{00000000-0005-0000-0000-000017770000}"/>
    <cellStyle name="Normal 42 9 2 3 2" xfId="34036" xr:uid="{00000000-0005-0000-0000-000018770000}"/>
    <cellStyle name="Normal 42 9 2 3 3" xfId="34037" xr:uid="{00000000-0005-0000-0000-000019770000}"/>
    <cellStyle name="Normal 42 9 2 4" xfId="34038" xr:uid="{00000000-0005-0000-0000-00001A770000}"/>
    <cellStyle name="Normal 42 9 2 4 2" xfId="34039" xr:uid="{00000000-0005-0000-0000-00001B770000}"/>
    <cellStyle name="Normal 42 9 2 5" xfId="34040" xr:uid="{00000000-0005-0000-0000-00001C770000}"/>
    <cellStyle name="Normal 42 9 2 5 2" xfId="34041" xr:uid="{00000000-0005-0000-0000-00001D770000}"/>
    <cellStyle name="Normal 42 9 2 6" xfId="34042" xr:uid="{00000000-0005-0000-0000-00001E770000}"/>
    <cellStyle name="Normal 42 9 2 7" xfId="34043" xr:uid="{00000000-0005-0000-0000-00001F770000}"/>
    <cellStyle name="Normal 42 9 2 8" xfId="34025" xr:uid="{00000000-0005-0000-0000-000020770000}"/>
    <cellStyle name="Normal 42 9 3" xfId="34044" xr:uid="{00000000-0005-0000-0000-000021770000}"/>
    <cellStyle name="Normal 42 9 3 2" xfId="34045" xr:uid="{00000000-0005-0000-0000-000022770000}"/>
    <cellStyle name="Normal 42 9 4" xfId="34046" xr:uid="{00000000-0005-0000-0000-000023770000}"/>
    <cellStyle name="Normal 42 9 5" xfId="34024" xr:uid="{00000000-0005-0000-0000-000024770000}"/>
    <cellStyle name="Normal 420" xfId="2587" xr:uid="{00000000-0005-0000-0000-000025770000}"/>
    <cellStyle name="Normal 420 2" xfId="34048" xr:uid="{00000000-0005-0000-0000-000026770000}"/>
    <cellStyle name="Normal 420 2 2" xfId="34049" xr:uid="{00000000-0005-0000-0000-000027770000}"/>
    <cellStyle name="Normal 420 2 2 2" xfId="34050" xr:uid="{00000000-0005-0000-0000-000028770000}"/>
    <cellStyle name="Normal 420 2 2 3" xfId="34051" xr:uid="{00000000-0005-0000-0000-000029770000}"/>
    <cellStyle name="Normal 420 2 3" xfId="34052" xr:uid="{00000000-0005-0000-0000-00002A770000}"/>
    <cellStyle name="Normal 420 2 3 2" xfId="34053" xr:uid="{00000000-0005-0000-0000-00002B770000}"/>
    <cellStyle name="Normal 420 2 4" xfId="34054" xr:uid="{00000000-0005-0000-0000-00002C770000}"/>
    <cellStyle name="Normal 420 2 4 2" xfId="34055" xr:uid="{00000000-0005-0000-0000-00002D770000}"/>
    <cellStyle name="Normal 420 2 5" xfId="34056" xr:uid="{00000000-0005-0000-0000-00002E770000}"/>
    <cellStyle name="Normal 420 3" xfId="34057" xr:uid="{00000000-0005-0000-0000-00002F770000}"/>
    <cellStyle name="Normal 420 3 2" xfId="34058" xr:uid="{00000000-0005-0000-0000-000030770000}"/>
    <cellStyle name="Normal 420 3 3" xfId="34059" xr:uid="{00000000-0005-0000-0000-000031770000}"/>
    <cellStyle name="Normal 420 4" xfId="34060" xr:uid="{00000000-0005-0000-0000-000032770000}"/>
    <cellStyle name="Normal 420 4 2" xfId="34061" xr:uid="{00000000-0005-0000-0000-000033770000}"/>
    <cellStyle name="Normal 420 5" xfId="34062" xr:uid="{00000000-0005-0000-0000-000034770000}"/>
    <cellStyle name="Normal 420 5 2" xfId="34063" xr:uid="{00000000-0005-0000-0000-000035770000}"/>
    <cellStyle name="Normal 420 6" xfId="34064" xr:uid="{00000000-0005-0000-0000-000036770000}"/>
    <cellStyle name="Normal 420 7" xfId="34065" xr:uid="{00000000-0005-0000-0000-000037770000}"/>
    <cellStyle name="Normal 420 8" xfId="34047" xr:uid="{00000000-0005-0000-0000-000038770000}"/>
    <cellStyle name="Normal 421" xfId="2588" xr:uid="{00000000-0005-0000-0000-000039770000}"/>
    <cellStyle name="Normal 421 2" xfId="34067" xr:uid="{00000000-0005-0000-0000-00003A770000}"/>
    <cellStyle name="Normal 421 2 2" xfId="34068" xr:uid="{00000000-0005-0000-0000-00003B770000}"/>
    <cellStyle name="Normal 421 2 2 2" xfId="34069" xr:uid="{00000000-0005-0000-0000-00003C770000}"/>
    <cellStyle name="Normal 421 2 2 3" xfId="34070" xr:uid="{00000000-0005-0000-0000-00003D770000}"/>
    <cellStyle name="Normal 421 2 3" xfId="34071" xr:uid="{00000000-0005-0000-0000-00003E770000}"/>
    <cellStyle name="Normal 421 2 3 2" xfId="34072" xr:uid="{00000000-0005-0000-0000-00003F770000}"/>
    <cellStyle name="Normal 421 2 4" xfId="34073" xr:uid="{00000000-0005-0000-0000-000040770000}"/>
    <cellStyle name="Normal 421 2 4 2" xfId="34074" xr:uid="{00000000-0005-0000-0000-000041770000}"/>
    <cellStyle name="Normal 421 2 5" xfId="34075" xr:uid="{00000000-0005-0000-0000-000042770000}"/>
    <cellStyle name="Normal 421 3" xfId="34076" xr:uid="{00000000-0005-0000-0000-000043770000}"/>
    <cellStyle name="Normal 421 3 2" xfId="34077" xr:uid="{00000000-0005-0000-0000-000044770000}"/>
    <cellStyle name="Normal 421 3 3" xfId="34078" xr:uid="{00000000-0005-0000-0000-000045770000}"/>
    <cellStyle name="Normal 421 4" xfId="34079" xr:uid="{00000000-0005-0000-0000-000046770000}"/>
    <cellStyle name="Normal 421 4 2" xfId="34080" xr:uid="{00000000-0005-0000-0000-000047770000}"/>
    <cellStyle name="Normal 421 5" xfId="34081" xr:uid="{00000000-0005-0000-0000-000048770000}"/>
    <cellStyle name="Normal 421 5 2" xfId="34082" xr:uid="{00000000-0005-0000-0000-000049770000}"/>
    <cellStyle name="Normal 421 6" xfId="34083" xr:uid="{00000000-0005-0000-0000-00004A770000}"/>
    <cellStyle name="Normal 421 7" xfId="34084" xr:uid="{00000000-0005-0000-0000-00004B770000}"/>
    <cellStyle name="Normal 421 8" xfId="34066" xr:uid="{00000000-0005-0000-0000-00004C770000}"/>
    <cellStyle name="Normal 422" xfId="2589" xr:uid="{00000000-0005-0000-0000-00004D770000}"/>
    <cellStyle name="Normal 422 2" xfId="34086" xr:uid="{00000000-0005-0000-0000-00004E770000}"/>
    <cellStyle name="Normal 422 2 2" xfId="34087" xr:uid="{00000000-0005-0000-0000-00004F770000}"/>
    <cellStyle name="Normal 422 2 2 2" xfId="34088" xr:uid="{00000000-0005-0000-0000-000050770000}"/>
    <cellStyle name="Normal 422 2 2 3" xfId="34089" xr:uid="{00000000-0005-0000-0000-000051770000}"/>
    <cellStyle name="Normal 422 2 3" xfId="34090" xr:uid="{00000000-0005-0000-0000-000052770000}"/>
    <cellStyle name="Normal 422 2 3 2" xfId="34091" xr:uid="{00000000-0005-0000-0000-000053770000}"/>
    <cellStyle name="Normal 422 2 4" xfId="34092" xr:uid="{00000000-0005-0000-0000-000054770000}"/>
    <cellStyle name="Normal 422 2 4 2" xfId="34093" xr:uid="{00000000-0005-0000-0000-000055770000}"/>
    <cellStyle name="Normal 422 2 5" xfId="34094" xr:uid="{00000000-0005-0000-0000-000056770000}"/>
    <cellStyle name="Normal 422 3" xfId="34095" xr:uid="{00000000-0005-0000-0000-000057770000}"/>
    <cellStyle name="Normal 422 3 2" xfId="34096" xr:uid="{00000000-0005-0000-0000-000058770000}"/>
    <cellStyle name="Normal 422 3 3" xfId="34097" xr:uid="{00000000-0005-0000-0000-000059770000}"/>
    <cellStyle name="Normal 422 4" xfId="34098" xr:uid="{00000000-0005-0000-0000-00005A770000}"/>
    <cellStyle name="Normal 422 4 2" xfId="34099" xr:uid="{00000000-0005-0000-0000-00005B770000}"/>
    <cellStyle name="Normal 422 5" xfId="34100" xr:uid="{00000000-0005-0000-0000-00005C770000}"/>
    <cellStyle name="Normal 422 5 2" xfId="34101" xr:uid="{00000000-0005-0000-0000-00005D770000}"/>
    <cellStyle name="Normal 422 6" xfId="34102" xr:uid="{00000000-0005-0000-0000-00005E770000}"/>
    <cellStyle name="Normal 422 7" xfId="34103" xr:uid="{00000000-0005-0000-0000-00005F770000}"/>
    <cellStyle name="Normal 422 8" xfId="34085" xr:uid="{00000000-0005-0000-0000-000060770000}"/>
    <cellStyle name="Normal 423" xfId="2590" xr:uid="{00000000-0005-0000-0000-000061770000}"/>
    <cellStyle name="Normal 423 2" xfId="34105" xr:uid="{00000000-0005-0000-0000-000062770000}"/>
    <cellStyle name="Normal 423 2 2" xfId="34106" xr:uid="{00000000-0005-0000-0000-000063770000}"/>
    <cellStyle name="Normal 423 2 2 2" xfId="34107" xr:uid="{00000000-0005-0000-0000-000064770000}"/>
    <cellStyle name="Normal 423 2 2 3" xfId="34108" xr:uid="{00000000-0005-0000-0000-000065770000}"/>
    <cellStyle name="Normal 423 2 3" xfId="34109" xr:uid="{00000000-0005-0000-0000-000066770000}"/>
    <cellStyle name="Normal 423 2 3 2" xfId="34110" xr:uid="{00000000-0005-0000-0000-000067770000}"/>
    <cellStyle name="Normal 423 2 4" xfId="34111" xr:uid="{00000000-0005-0000-0000-000068770000}"/>
    <cellStyle name="Normal 423 2 4 2" xfId="34112" xr:uid="{00000000-0005-0000-0000-000069770000}"/>
    <cellStyle name="Normal 423 2 5" xfId="34113" xr:uid="{00000000-0005-0000-0000-00006A770000}"/>
    <cellStyle name="Normal 423 3" xfId="34114" xr:uid="{00000000-0005-0000-0000-00006B770000}"/>
    <cellStyle name="Normal 423 3 2" xfId="34115" xr:uid="{00000000-0005-0000-0000-00006C770000}"/>
    <cellStyle name="Normal 423 3 3" xfId="34116" xr:uid="{00000000-0005-0000-0000-00006D770000}"/>
    <cellStyle name="Normal 423 4" xfId="34117" xr:uid="{00000000-0005-0000-0000-00006E770000}"/>
    <cellStyle name="Normal 423 4 2" xfId="34118" xr:uid="{00000000-0005-0000-0000-00006F770000}"/>
    <cellStyle name="Normal 423 5" xfId="34119" xr:uid="{00000000-0005-0000-0000-000070770000}"/>
    <cellStyle name="Normal 423 5 2" xfId="34120" xr:uid="{00000000-0005-0000-0000-000071770000}"/>
    <cellStyle name="Normal 423 6" xfId="34121" xr:uid="{00000000-0005-0000-0000-000072770000}"/>
    <cellStyle name="Normal 423 7" xfId="34122" xr:uid="{00000000-0005-0000-0000-000073770000}"/>
    <cellStyle name="Normal 423 8" xfId="34104" xr:uid="{00000000-0005-0000-0000-000074770000}"/>
    <cellStyle name="Normal 424" xfId="2591" xr:uid="{00000000-0005-0000-0000-000075770000}"/>
    <cellStyle name="Normal 424 2" xfId="34124" xr:uid="{00000000-0005-0000-0000-000076770000}"/>
    <cellStyle name="Normal 424 2 2" xfId="34125" xr:uid="{00000000-0005-0000-0000-000077770000}"/>
    <cellStyle name="Normal 424 2 2 2" xfId="34126" xr:uid="{00000000-0005-0000-0000-000078770000}"/>
    <cellStyle name="Normal 424 2 2 3" xfId="34127" xr:uid="{00000000-0005-0000-0000-000079770000}"/>
    <cellStyle name="Normal 424 2 3" xfId="34128" xr:uid="{00000000-0005-0000-0000-00007A770000}"/>
    <cellStyle name="Normal 424 2 3 2" xfId="34129" xr:uid="{00000000-0005-0000-0000-00007B770000}"/>
    <cellStyle name="Normal 424 2 4" xfId="34130" xr:uid="{00000000-0005-0000-0000-00007C770000}"/>
    <cellStyle name="Normal 424 2 4 2" xfId="34131" xr:uid="{00000000-0005-0000-0000-00007D770000}"/>
    <cellStyle name="Normal 424 2 5" xfId="34132" xr:uid="{00000000-0005-0000-0000-00007E770000}"/>
    <cellStyle name="Normal 424 3" xfId="34133" xr:uid="{00000000-0005-0000-0000-00007F770000}"/>
    <cellStyle name="Normal 424 3 2" xfId="34134" xr:uid="{00000000-0005-0000-0000-000080770000}"/>
    <cellStyle name="Normal 424 3 3" xfId="34135" xr:uid="{00000000-0005-0000-0000-000081770000}"/>
    <cellStyle name="Normal 424 4" xfId="34136" xr:uid="{00000000-0005-0000-0000-000082770000}"/>
    <cellStyle name="Normal 424 4 2" xfId="34137" xr:uid="{00000000-0005-0000-0000-000083770000}"/>
    <cellStyle name="Normal 424 5" xfId="34138" xr:uid="{00000000-0005-0000-0000-000084770000}"/>
    <cellStyle name="Normal 424 5 2" xfId="34139" xr:uid="{00000000-0005-0000-0000-000085770000}"/>
    <cellStyle name="Normal 424 6" xfId="34140" xr:uid="{00000000-0005-0000-0000-000086770000}"/>
    <cellStyle name="Normal 424 7" xfId="34141" xr:uid="{00000000-0005-0000-0000-000087770000}"/>
    <cellStyle name="Normal 424 8" xfId="34123" xr:uid="{00000000-0005-0000-0000-000088770000}"/>
    <cellStyle name="Normal 425" xfId="2592" xr:uid="{00000000-0005-0000-0000-000089770000}"/>
    <cellStyle name="Normal 425 2" xfId="34143" xr:uid="{00000000-0005-0000-0000-00008A770000}"/>
    <cellStyle name="Normal 425 2 2" xfId="34144" xr:uid="{00000000-0005-0000-0000-00008B770000}"/>
    <cellStyle name="Normal 425 2 2 2" xfId="34145" xr:uid="{00000000-0005-0000-0000-00008C770000}"/>
    <cellStyle name="Normal 425 2 2 3" xfId="34146" xr:uid="{00000000-0005-0000-0000-00008D770000}"/>
    <cellStyle name="Normal 425 2 3" xfId="34147" xr:uid="{00000000-0005-0000-0000-00008E770000}"/>
    <cellStyle name="Normal 425 2 3 2" xfId="34148" xr:uid="{00000000-0005-0000-0000-00008F770000}"/>
    <cellStyle name="Normal 425 2 4" xfId="34149" xr:uid="{00000000-0005-0000-0000-000090770000}"/>
    <cellStyle name="Normal 425 2 4 2" xfId="34150" xr:uid="{00000000-0005-0000-0000-000091770000}"/>
    <cellStyle name="Normal 425 2 5" xfId="34151" xr:uid="{00000000-0005-0000-0000-000092770000}"/>
    <cellStyle name="Normal 425 3" xfId="34152" xr:uid="{00000000-0005-0000-0000-000093770000}"/>
    <cellStyle name="Normal 425 3 2" xfId="34153" xr:uid="{00000000-0005-0000-0000-000094770000}"/>
    <cellStyle name="Normal 425 3 3" xfId="34154" xr:uid="{00000000-0005-0000-0000-000095770000}"/>
    <cellStyle name="Normal 425 4" xfId="34155" xr:uid="{00000000-0005-0000-0000-000096770000}"/>
    <cellStyle name="Normal 425 4 2" xfId="34156" xr:uid="{00000000-0005-0000-0000-000097770000}"/>
    <cellStyle name="Normal 425 5" xfId="34157" xr:uid="{00000000-0005-0000-0000-000098770000}"/>
    <cellStyle name="Normal 425 5 2" xfId="34158" xr:uid="{00000000-0005-0000-0000-000099770000}"/>
    <cellStyle name="Normal 425 6" xfId="34159" xr:uid="{00000000-0005-0000-0000-00009A770000}"/>
    <cellStyle name="Normal 425 7" xfId="34160" xr:uid="{00000000-0005-0000-0000-00009B770000}"/>
    <cellStyle name="Normal 425 8" xfId="34142" xr:uid="{00000000-0005-0000-0000-00009C770000}"/>
    <cellStyle name="Normal 426" xfId="2593" xr:uid="{00000000-0005-0000-0000-00009D770000}"/>
    <cellStyle name="Normal 426 2" xfId="34162" xr:uid="{00000000-0005-0000-0000-00009E770000}"/>
    <cellStyle name="Normal 426 2 2" xfId="34163" xr:uid="{00000000-0005-0000-0000-00009F770000}"/>
    <cellStyle name="Normal 426 2 2 2" xfId="34164" xr:uid="{00000000-0005-0000-0000-0000A0770000}"/>
    <cellStyle name="Normal 426 2 2 3" xfId="34165" xr:uid="{00000000-0005-0000-0000-0000A1770000}"/>
    <cellStyle name="Normal 426 2 3" xfId="34166" xr:uid="{00000000-0005-0000-0000-0000A2770000}"/>
    <cellStyle name="Normal 426 2 3 2" xfId="34167" xr:uid="{00000000-0005-0000-0000-0000A3770000}"/>
    <cellStyle name="Normal 426 2 4" xfId="34168" xr:uid="{00000000-0005-0000-0000-0000A4770000}"/>
    <cellStyle name="Normal 426 2 4 2" xfId="34169" xr:uid="{00000000-0005-0000-0000-0000A5770000}"/>
    <cellStyle name="Normal 426 2 5" xfId="34170" xr:uid="{00000000-0005-0000-0000-0000A6770000}"/>
    <cellStyle name="Normal 426 3" xfId="34171" xr:uid="{00000000-0005-0000-0000-0000A7770000}"/>
    <cellStyle name="Normal 426 3 2" xfId="34172" xr:uid="{00000000-0005-0000-0000-0000A8770000}"/>
    <cellStyle name="Normal 426 3 3" xfId="34173" xr:uid="{00000000-0005-0000-0000-0000A9770000}"/>
    <cellStyle name="Normal 426 4" xfId="34174" xr:uid="{00000000-0005-0000-0000-0000AA770000}"/>
    <cellStyle name="Normal 426 4 2" xfId="34175" xr:uid="{00000000-0005-0000-0000-0000AB770000}"/>
    <cellStyle name="Normal 426 5" xfId="34176" xr:uid="{00000000-0005-0000-0000-0000AC770000}"/>
    <cellStyle name="Normal 426 5 2" xfId="34177" xr:uid="{00000000-0005-0000-0000-0000AD770000}"/>
    <cellStyle name="Normal 426 6" xfId="34178" xr:uid="{00000000-0005-0000-0000-0000AE770000}"/>
    <cellStyle name="Normal 426 7" xfId="34179" xr:uid="{00000000-0005-0000-0000-0000AF770000}"/>
    <cellStyle name="Normal 426 8" xfId="34161" xr:uid="{00000000-0005-0000-0000-0000B0770000}"/>
    <cellStyle name="Normal 427" xfId="2594" xr:uid="{00000000-0005-0000-0000-0000B1770000}"/>
    <cellStyle name="Normal 427 2" xfId="34181" xr:uid="{00000000-0005-0000-0000-0000B2770000}"/>
    <cellStyle name="Normal 427 2 2" xfId="34182" xr:uid="{00000000-0005-0000-0000-0000B3770000}"/>
    <cellStyle name="Normal 427 2 2 2" xfId="34183" xr:uid="{00000000-0005-0000-0000-0000B4770000}"/>
    <cellStyle name="Normal 427 2 2 3" xfId="34184" xr:uid="{00000000-0005-0000-0000-0000B5770000}"/>
    <cellStyle name="Normal 427 2 3" xfId="34185" xr:uid="{00000000-0005-0000-0000-0000B6770000}"/>
    <cellStyle name="Normal 427 2 3 2" xfId="34186" xr:uid="{00000000-0005-0000-0000-0000B7770000}"/>
    <cellStyle name="Normal 427 2 4" xfId="34187" xr:uid="{00000000-0005-0000-0000-0000B8770000}"/>
    <cellStyle name="Normal 427 2 4 2" xfId="34188" xr:uid="{00000000-0005-0000-0000-0000B9770000}"/>
    <cellStyle name="Normal 427 2 5" xfId="34189" xr:uid="{00000000-0005-0000-0000-0000BA770000}"/>
    <cellStyle name="Normal 427 3" xfId="34190" xr:uid="{00000000-0005-0000-0000-0000BB770000}"/>
    <cellStyle name="Normal 427 3 2" xfId="34191" xr:uid="{00000000-0005-0000-0000-0000BC770000}"/>
    <cellStyle name="Normal 427 3 3" xfId="34192" xr:uid="{00000000-0005-0000-0000-0000BD770000}"/>
    <cellStyle name="Normal 427 4" xfId="34193" xr:uid="{00000000-0005-0000-0000-0000BE770000}"/>
    <cellStyle name="Normal 427 4 2" xfId="34194" xr:uid="{00000000-0005-0000-0000-0000BF770000}"/>
    <cellStyle name="Normal 427 5" xfId="34195" xr:uid="{00000000-0005-0000-0000-0000C0770000}"/>
    <cellStyle name="Normal 427 5 2" xfId="34196" xr:uid="{00000000-0005-0000-0000-0000C1770000}"/>
    <cellStyle name="Normal 427 6" xfId="34197" xr:uid="{00000000-0005-0000-0000-0000C2770000}"/>
    <cellStyle name="Normal 427 7" xfId="34198" xr:uid="{00000000-0005-0000-0000-0000C3770000}"/>
    <cellStyle name="Normal 427 8" xfId="34180" xr:uid="{00000000-0005-0000-0000-0000C4770000}"/>
    <cellStyle name="Normal 428" xfId="2595" xr:uid="{00000000-0005-0000-0000-0000C5770000}"/>
    <cellStyle name="Normal 428 2" xfId="34200" xr:uid="{00000000-0005-0000-0000-0000C6770000}"/>
    <cellStyle name="Normal 428 2 2" xfId="34201" xr:uid="{00000000-0005-0000-0000-0000C7770000}"/>
    <cellStyle name="Normal 428 2 2 2" xfId="34202" xr:uid="{00000000-0005-0000-0000-0000C8770000}"/>
    <cellStyle name="Normal 428 2 2 3" xfId="34203" xr:uid="{00000000-0005-0000-0000-0000C9770000}"/>
    <cellStyle name="Normal 428 2 3" xfId="34204" xr:uid="{00000000-0005-0000-0000-0000CA770000}"/>
    <cellStyle name="Normal 428 2 3 2" xfId="34205" xr:uid="{00000000-0005-0000-0000-0000CB770000}"/>
    <cellStyle name="Normal 428 2 4" xfId="34206" xr:uid="{00000000-0005-0000-0000-0000CC770000}"/>
    <cellStyle name="Normal 428 2 4 2" xfId="34207" xr:uid="{00000000-0005-0000-0000-0000CD770000}"/>
    <cellStyle name="Normal 428 2 5" xfId="34208" xr:uid="{00000000-0005-0000-0000-0000CE770000}"/>
    <cellStyle name="Normal 428 3" xfId="34209" xr:uid="{00000000-0005-0000-0000-0000CF770000}"/>
    <cellStyle name="Normal 428 3 2" xfId="34210" xr:uid="{00000000-0005-0000-0000-0000D0770000}"/>
    <cellStyle name="Normal 428 3 3" xfId="34211" xr:uid="{00000000-0005-0000-0000-0000D1770000}"/>
    <cellStyle name="Normal 428 4" xfId="34212" xr:uid="{00000000-0005-0000-0000-0000D2770000}"/>
    <cellStyle name="Normal 428 4 2" xfId="34213" xr:uid="{00000000-0005-0000-0000-0000D3770000}"/>
    <cellStyle name="Normal 428 5" xfId="34214" xr:uid="{00000000-0005-0000-0000-0000D4770000}"/>
    <cellStyle name="Normal 428 5 2" xfId="34215" xr:uid="{00000000-0005-0000-0000-0000D5770000}"/>
    <cellStyle name="Normal 428 6" xfId="34216" xr:uid="{00000000-0005-0000-0000-0000D6770000}"/>
    <cellStyle name="Normal 428 7" xfId="34217" xr:uid="{00000000-0005-0000-0000-0000D7770000}"/>
    <cellStyle name="Normal 428 8" xfId="34199" xr:uid="{00000000-0005-0000-0000-0000D8770000}"/>
    <cellStyle name="Normal 429" xfId="2596" xr:uid="{00000000-0005-0000-0000-0000D9770000}"/>
    <cellStyle name="Normal 429 2" xfId="34219" xr:uid="{00000000-0005-0000-0000-0000DA770000}"/>
    <cellStyle name="Normal 429 2 2" xfId="34220" xr:uid="{00000000-0005-0000-0000-0000DB770000}"/>
    <cellStyle name="Normal 429 2 2 2" xfId="34221" xr:uid="{00000000-0005-0000-0000-0000DC770000}"/>
    <cellStyle name="Normal 429 2 2 3" xfId="34222" xr:uid="{00000000-0005-0000-0000-0000DD770000}"/>
    <cellStyle name="Normal 429 2 3" xfId="34223" xr:uid="{00000000-0005-0000-0000-0000DE770000}"/>
    <cellStyle name="Normal 429 2 3 2" xfId="34224" xr:uid="{00000000-0005-0000-0000-0000DF770000}"/>
    <cellStyle name="Normal 429 2 4" xfId="34225" xr:uid="{00000000-0005-0000-0000-0000E0770000}"/>
    <cellStyle name="Normal 429 2 4 2" xfId="34226" xr:uid="{00000000-0005-0000-0000-0000E1770000}"/>
    <cellStyle name="Normal 429 2 5" xfId="34227" xr:uid="{00000000-0005-0000-0000-0000E2770000}"/>
    <cellStyle name="Normal 429 3" xfId="34228" xr:uid="{00000000-0005-0000-0000-0000E3770000}"/>
    <cellStyle name="Normal 429 3 2" xfId="34229" xr:uid="{00000000-0005-0000-0000-0000E4770000}"/>
    <cellStyle name="Normal 429 3 3" xfId="34230" xr:uid="{00000000-0005-0000-0000-0000E5770000}"/>
    <cellStyle name="Normal 429 4" xfId="34231" xr:uid="{00000000-0005-0000-0000-0000E6770000}"/>
    <cellStyle name="Normal 429 4 2" xfId="34232" xr:uid="{00000000-0005-0000-0000-0000E7770000}"/>
    <cellStyle name="Normal 429 5" xfId="34233" xr:uid="{00000000-0005-0000-0000-0000E8770000}"/>
    <cellStyle name="Normal 429 5 2" xfId="34234" xr:uid="{00000000-0005-0000-0000-0000E9770000}"/>
    <cellStyle name="Normal 429 6" xfId="34235" xr:uid="{00000000-0005-0000-0000-0000EA770000}"/>
    <cellStyle name="Normal 429 7" xfId="34236" xr:uid="{00000000-0005-0000-0000-0000EB770000}"/>
    <cellStyle name="Normal 429 8" xfId="34218" xr:uid="{00000000-0005-0000-0000-0000EC770000}"/>
    <cellStyle name="Normal 43" xfId="2282" xr:uid="{00000000-0005-0000-0000-0000ED770000}"/>
    <cellStyle name="Normal 43 10" xfId="6127" xr:uid="{00000000-0005-0000-0000-0000EE770000}"/>
    <cellStyle name="Normal 43 10 2" xfId="14552" xr:uid="{00000000-0005-0000-0000-0000EF770000}"/>
    <cellStyle name="Normal 43 11" xfId="34237" xr:uid="{00000000-0005-0000-0000-0000F0770000}"/>
    <cellStyle name="Normal 43 2" xfId="6128" xr:uid="{00000000-0005-0000-0000-0000F1770000}"/>
    <cellStyle name="Normal 43 2 10" xfId="34238" xr:uid="{00000000-0005-0000-0000-0000F2770000}"/>
    <cellStyle name="Normal 43 2 2" xfId="6129" xr:uid="{00000000-0005-0000-0000-0000F3770000}"/>
    <cellStyle name="Normal 43 2 2 2" xfId="6130" xr:uid="{00000000-0005-0000-0000-0000F4770000}"/>
    <cellStyle name="Normal 43 2 2 2 2" xfId="6131" xr:uid="{00000000-0005-0000-0000-0000F5770000}"/>
    <cellStyle name="Normal 43 2 2 2 2 2" xfId="6132" xr:uid="{00000000-0005-0000-0000-0000F6770000}"/>
    <cellStyle name="Normal 43 2 2 2 2 2 2" xfId="8287" xr:uid="{00000000-0005-0000-0000-0000F7770000}"/>
    <cellStyle name="Normal 43 2 2 2 2 2 2 2" xfId="16526" xr:uid="{00000000-0005-0000-0000-0000F8770000}"/>
    <cellStyle name="Normal 43 2 2 2 2 2 2 2 2" xfId="34240" xr:uid="{00000000-0005-0000-0000-0000F9770000}"/>
    <cellStyle name="Normal 43 2 2 2 2 2 2 3" xfId="34241" xr:uid="{00000000-0005-0000-0000-0000FA770000}"/>
    <cellStyle name="Normal 43 2 2 2 2 2 2 4" xfId="34239" xr:uid="{00000000-0005-0000-0000-0000FB770000}"/>
    <cellStyle name="Normal 43 2 2 2 2 2 3" xfId="14557" xr:uid="{00000000-0005-0000-0000-0000FC770000}"/>
    <cellStyle name="Normal 43 2 2 2 2 2 3 2" xfId="34242" xr:uid="{00000000-0005-0000-0000-0000FD770000}"/>
    <cellStyle name="Normal 43 2 2 2 2 2 4" xfId="34243" xr:uid="{00000000-0005-0000-0000-0000FE770000}"/>
    <cellStyle name="Normal 43 2 2 2 2 2 5" xfId="34244" xr:uid="{00000000-0005-0000-0000-0000FF770000}"/>
    <cellStyle name="Normal 43 2 2 2 2 3" xfId="8286" xr:uid="{00000000-0005-0000-0000-000000780000}"/>
    <cellStyle name="Normal 43 2 2 2 2 3 2" xfId="16525" xr:uid="{00000000-0005-0000-0000-000001780000}"/>
    <cellStyle name="Normal 43 2 2 2 2 3 2 2" xfId="34246" xr:uid="{00000000-0005-0000-0000-000002780000}"/>
    <cellStyle name="Normal 43 2 2 2 2 3 3" xfId="34247" xr:uid="{00000000-0005-0000-0000-000003780000}"/>
    <cellStyle name="Normal 43 2 2 2 2 3 4" xfId="34245" xr:uid="{00000000-0005-0000-0000-000004780000}"/>
    <cellStyle name="Normal 43 2 2 2 2 4" xfId="14556" xr:uid="{00000000-0005-0000-0000-000005780000}"/>
    <cellStyle name="Normal 43 2 2 2 2 4 2" xfId="34248" xr:uid="{00000000-0005-0000-0000-000006780000}"/>
    <cellStyle name="Normal 43 2 2 2 2 5" xfId="34249" xr:uid="{00000000-0005-0000-0000-000007780000}"/>
    <cellStyle name="Normal 43 2 2 2 2 6" xfId="34250" xr:uid="{00000000-0005-0000-0000-000008780000}"/>
    <cellStyle name="Normal 43 2 2 2 3" xfId="6133" xr:uid="{00000000-0005-0000-0000-000009780000}"/>
    <cellStyle name="Normal 43 2 2 2 3 2" xfId="8288" xr:uid="{00000000-0005-0000-0000-00000A780000}"/>
    <cellStyle name="Normal 43 2 2 2 3 2 2" xfId="16527" xr:uid="{00000000-0005-0000-0000-00000B780000}"/>
    <cellStyle name="Normal 43 2 2 2 3 2 2 2" xfId="34252" xr:uid="{00000000-0005-0000-0000-00000C780000}"/>
    <cellStyle name="Normal 43 2 2 2 3 2 3" xfId="34253" xr:uid="{00000000-0005-0000-0000-00000D780000}"/>
    <cellStyle name="Normal 43 2 2 2 3 2 4" xfId="34251" xr:uid="{00000000-0005-0000-0000-00000E780000}"/>
    <cellStyle name="Normal 43 2 2 2 3 3" xfId="14558" xr:uid="{00000000-0005-0000-0000-00000F780000}"/>
    <cellStyle name="Normal 43 2 2 2 3 3 2" xfId="34254" xr:uid="{00000000-0005-0000-0000-000010780000}"/>
    <cellStyle name="Normal 43 2 2 2 3 4" xfId="34255" xr:uid="{00000000-0005-0000-0000-000011780000}"/>
    <cellStyle name="Normal 43 2 2 2 3 5" xfId="34256" xr:uid="{00000000-0005-0000-0000-000012780000}"/>
    <cellStyle name="Normal 43 2 2 2 4" xfId="8285" xr:uid="{00000000-0005-0000-0000-000013780000}"/>
    <cellStyle name="Normal 43 2 2 2 4 2" xfId="16524" xr:uid="{00000000-0005-0000-0000-000014780000}"/>
    <cellStyle name="Normal 43 2 2 2 4 2 2" xfId="34258" xr:uid="{00000000-0005-0000-0000-000015780000}"/>
    <cellStyle name="Normal 43 2 2 2 4 3" xfId="34259" xr:uid="{00000000-0005-0000-0000-000016780000}"/>
    <cellStyle name="Normal 43 2 2 2 4 4" xfId="34257" xr:uid="{00000000-0005-0000-0000-000017780000}"/>
    <cellStyle name="Normal 43 2 2 2 5" xfId="14555" xr:uid="{00000000-0005-0000-0000-000018780000}"/>
    <cellStyle name="Normal 43 2 2 2 5 2" xfId="34260" xr:uid="{00000000-0005-0000-0000-000019780000}"/>
    <cellStyle name="Normal 43 2 2 2 6" xfId="34261" xr:uid="{00000000-0005-0000-0000-00001A780000}"/>
    <cellStyle name="Normal 43 2 2 2 7" xfId="34262" xr:uid="{00000000-0005-0000-0000-00001B780000}"/>
    <cellStyle name="Normal 43 2 2 3" xfId="6134" xr:uid="{00000000-0005-0000-0000-00001C780000}"/>
    <cellStyle name="Normal 43 2 2 3 2" xfId="6135" xr:uid="{00000000-0005-0000-0000-00001D780000}"/>
    <cellStyle name="Normal 43 2 2 3 2 2" xfId="8290" xr:uid="{00000000-0005-0000-0000-00001E780000}"/>
    <cellStyle name="Normal 43 2 2 3 2 2 2" xfId="16529" xr:uid="{00000000-0005-0000-0000-00001F780000}"/>
    <cellStyle name="Normal 43 2 2 3 2 2 2 2" xfId="34264" xr:uid="{00000000-0005-0000-0000-000020780000}"/>
    <cellStyle name="Normal 43 2 2 3 2 2 3" xfId="34265" xr:uid="{00000000-0005-0000-0000-000021780000}"/>
    <cellStyle name="Normal 43 2 2 3 2 2 4" xfId="34263" xr:uid="{00000000-0005-0000-0000-000022780000}"/>
    <cellStyle name="Normal 43 2 2 3 2 3" xfId="14560" xr:uid="{00000000-0005-0000-0000-000023780000}"/>
    <cellStyle name="Normal 43 2 2 3 2 3 2" xfId="34266" xr:uid="{00000000-0005-0000-0000-000024780000}"/>
    <cellStyle name="Normal 43 2 2 3 2 4" xfId="34267" xr:uid="{00000000-0005-0000-0000-000025780000}"/>
    <cellStyle name="Normal 43 2 2 3 2 5" xfId="34268" xr:uid="{00000000-0005-0000-0000-000026780000}"/>
    <cellStyle name="Normal 43 2 2 3 3" xfId="8289" xr:uid="{00000000-0005-0000-0000-000027780000}"/>
    <cellStyle name="Normal 43 2 2 3 3 2" xfId="16528" xr:uid="{00000000-0005-0000-0000-000028780000}"/>
    <cellStyle name="Normal 43 2 2 3 3 2 2" xfId="34270" xr:uid="{00000000-0005-0000-0000-000029780000}"/>
    <cellStyle name="Normal 43 2 2 3 3 3" xfId="34271" xr:uid="{00000000-0005-0000-0000-00002A780000}"/>
    <cellStyle name="Normal 43 2 2 3 3 4" xfId="34269" xr:uid="{00000000-0005-0000-0000-00002B780000}"/>
    <cellStyle name="Normal 43 2 2 3 4" xfId="14559" xr:uid="{00000000-0005-0000-0000-00002C780000}"/>
    <cellStyle name="Normal 43 2 2 3 4 2" xfId="34272" xr:uid="{00000000-0005-0000-0000-00002D780000}"/>
    <cellStyle name="Normal 43 2 2 3 5" xfId="34273" xr:uid="{00000000-0005-0000-0000-00002E780000}"/>
    <cellStyle name="Normal 43 2 2 3 6" xfId="34274" xr:uid="{00000000-0005-0000-0000-00002F780000}"/>
    <cellStyle name="Normal 43 2 2 4" xfId="6136" xr:uid="{00000000-0005-0000-0000-000030780000}"/>
    <cellStyle name="Normal 43 2 2 4 2" xfId="6137" xr:uid="{00000000-0005-0000-0000-000031780000}"/>
    <cellStyle name="Normal 43 2 2 4 2 2" xfId="8292" xr:uid="{00000000-0005-0000-0000-000032780000}"/>
    <cellStyle name="Normal 43 2 2 4 2 2 2" xfId="16531" xr:uid="{00000000-0005-0000-0000-000033780000}"/>
    <cellStyle name="Normal 43 2 2 4 2 2 2 2" xfId="34276" xr:uid="{00000000-0005-0000-0000-000034780000}"/>
    <cellStyle name="Normal 43 2 2 4 2 2 3" xfId="34277" xr:uid="{00000000-0005-0000-0000-000035780000}"/>
    <cellStyle name="Normal 43 2 2 4 2 2 4" xfId="34275" xr:uid="{00000000-0005-0000-0000-000036780000}"/>
    <cellStyle name="Normal 43 2 2 4 2 3" xfId="14562" xr:uid="{00000000-0005-0000-0000-000037780000}"/>
    <cellStyle name="Normal 43 2 2 4 2 3 2" xfId="34278" xr:uid="{00000000-0005-0000-0000-000038780000}"/>
    <cellStyle name="Normal 43 2 2 4 2 4" xfId="34279" xr:uid="{00000000-0005-0000-0000-000039780000}"/>
    <cellStyle name="Normal 43 2 2 4 2 5" xfId="34280" xr:uid="{00000000-0005-0000-0000-00003A780000}"/>
    <cellStyle name="Normal 43 2 2 4 3" xfId="8291" xr:uid="{00000000-0005-0000-0000-00003B780000}"/>
    <cellStyle name="Normal 43 2 2 4 3 2" xfId="16530" xr:uid="{00000000-0005-0000-0000-00003C780000}"/>
    <cellStyle name="Normal 43 2 2 4 3 2 2" xfId="34282" xr:uid="{00000000-0005-0000-0000-00003D780000}"/>
    <cellStyle name="Normal 43 2 2 4 3 3" xfId="34283" xr:uid="{00000000-0005-0000-0000-00003E780000}"/>
    <cellStyle name="Normal 43 2 2 4 3 4" xfId="34281" xr:uid="{00000000-0005-0000-0000-00003F780000}"/>
    <cellStyle name="Normal 43 2 2 4 4" xfId="14561" xr:uid="{00000000-0005-0000-0000-000040780000}"/>
    <cellStyle name="Normal 43 2 2 4 4 2" xfId="34284" xr:uid="{00000000-0005-0000-0000-000041780000}"/>
    <cellStyle name="Normal 43 2 2 4 5" xfId="34285" xr:uid="{00000000-0005-0000-0000-000042780000}"/>
    <cellStyle name="Normal 43 2 2 4 6" xfId="34286" xr:uid="{00000000-0005-0000-0000-000043780000}"/>
    <cellStyle name="Normal 43 2 2 5" xfId="6138" xr:uid="{00000000-0005-0000-0000-000044780000}"/>
    <cellStyle name="Normal 43 2 2 5 2" xfId="8293" xr:uid="{00000000-0005-0000-0000-000045780000}"/>
    <cellStyle name="Normal 43 2 2 5 2 2" xfId="16532" xr:uid="{00000000-0005-0000-0000-000046780000}"/>
    <cellStyle name="Normal 43 2 2 5 2 2 2" xfId="34288" xr:uid="{00000000-0005-0000-0000-000047780000}"/>
    <cellStyle name="Normal 43 2 2 5 2 3" xfId="34289" xr:uid="{00000000-0005-0000-0000-000048780000}"/>
    <cellStyle name="Normal 43 2 2 5 2 4" xfId="34287" xr:uid="{00000000-0005-0000-0000-000049780000}"/>
    <cellStyle name="Normal 43 2 2 5 3" xfId="14563" xr:uid="{00000000-0005-0000-0000-00004A780000}"/>
    <cellStyle name="Normal 43 2 2 5 3 2" xfId="34290" xr:uid="{00000000-0005-0000-0000-00004B780000}"/>
    <cellStyle name="Normal 43 2 2 5 4" xfId="34291" xr:uid="{00000000-0005-0000-0000-00004C780000}"/>
    <cellStyle name="Normal 43 2 2 5 5" xfId="34292" xr:uid="{00000000-0005-0000-0000-00004D780000}"/>
    <cellStyle name="Normal 43 2 2 6" xfId="8284" xr:uid="{00000000-0005-0000-0000-00004E780000}"/>
    <cellStyle name="Normal 43 2 2 6 2" xfId="16523" xr:uid="{00000000-0005-0000-0000-00004F780000}"/>
    <cellStyle name="Normal 43 2 2 6 2 2" xfId="34294" xr:uid="{00000000-0005-0000-0000-000050780000}"/>
    <cellStyle name="Normal 43 2 2 6 3" xfId="34295" xr:uid="{00000000-0005-0000-0000-000051780000}"/>
    <cellStyle name="Normal 43 2 2 6 4" xfId="34293" xr:uid="{00000000-0005-0000-0000-000052780000}"/>
    <cellStyle name="Normal 43 2 2 7" xfId="14554" xr:uid="{00000000-0005-0000-0000-000053780000}"/>
    <cellStyle name="Normal 43 2 2 7 2" xfId="34296" xr:uid="{00000000-0005-0000-0000-000054780000}"/>
    <cellStyle name="Normal 43 2 2 8" xfId="34297" xr:uid="{00000000-0005-0000-0000-000055780000}"/>
    <cellStyle name="Normal 43 2 2 9" xfId="34298" xr:uid="{00000000-0005-0000-0000-000056780000}"/>
    <cellStyle name="Normal 43 2 3" xfId="6139" xr:uid="{00000000-0005-0000-0000-000057780000}"/>
    <cellStyle name="Normal 43 2 3 2" xfId="6140" xr:uid="{00000000-0005-0000-0000-000058780000}"/>
    <cellStyle name="Normal 43 2 3 2 2" xfId="6141" xr:uid="{00000000-0005-0000-0000-000059780000}"/>
    <cellStyle name="Normal 43 2 3 2 2 2" xfId="8296" xr:uid="{00000000-0005-0000-0000-00005A780000}"/>
    <cellStyle name="Normal 43 2 3 2 2 2 2" xfId="16535" xr:uid="{00000000-0005-0000-0000-00005B780000}"/>
    <cellStyle name="Normal 43 2 3 2 2 2 2 2" xfId="34300" xr:uid="{00000000-0005-0000-0000-00005C780000}"/>
    <cellStyle name="Normal 43 2 3 2 2 2 3" xfId="34301" xr:uid="{00000000-0005-0000-0000-00005D780000}"/>
    <cellStyle name="Normal 43 2 3 2 2 2 4" xfId="34299" xr:uid="{00000000-0005-0000-0000-00005E780000}"/>
    <cellStyle name="Normal 43 2 3 2 2 3" xfId="14566" xr:uid="{00000000-0005-0000-0000-00005F780000}"/>
    <cellStyle name="Normal 43 2 3 2 2 3 2" xfId="34302" xr:uid="{00000000-0005-0000-0000-000060780000}"/>
    <cellStyle name="Normal 43 2 3 2 2 4" xfId="34303" xr:uid="{00000000-0005-0000-0000-000061780000}"/>
    <cellStyle name="Normal 43 2 3 2 2 5" xfId="34304" xr:uid="{00000000-0005-0000-0000-000062780000}"/>
    <cellStyle name="Normal 43 2 3 2 3" xfId="8295" xr:uid="{00000000-0005-0000-0000-000063780000}"/>
    <cellStyle name="Normal 43 2 3 2 3 2" xfId="16534" xr:uid="{00000000-0005-0000-0000-000064780000}"/>
    <cellStyle name="Normal 43 2 3 2 3 2 2" xfId="34306" xr:uid="{00000000-0005-0000-0000-000065780000}"/>
    <cellStyle name="Normal 43 2 3 2 3 3" xfId="34307" xr:uid="{00000000-0005-0000-0000-000066780000}"/>
    <cellStyle name="Normal 43 2 3 2 3 4" xfId="34305" xr:uid="{00000000-0005-0000-0000-000067780000}"/>
    <cellStyle name="Normal 43 2 3 2 4" xfId="14565" xr:uid="{00000000-0005-0000-0000-000068780000}"/>
    <cellStyle name="Normal 43 2 3 2 4 2" xfId="34308" xr:uid="{00000000-0005-0000-0000-000069780000}"/>
    <cellStyle name="Normal 43 2 3 2 5" xfId="34309" xr:uid="{00000000-0005-0000-0000-00006A780000}"/>
    <cellStyle name="Normal 43 2 3 2 6" xfId="34310" xr:uid="{00000000-0005-0000-0000-00006B780000}"/>
    <cellStyle name="Normal 43 2 3 3" xfId="6142" xr:uid="{00000000-0005-0000-0000-00006C780000}"/>
    <cellStyle name="Normal 43 2 3 3 2" xfId="8297" xr:uid="{00000000-0005-0000-0000-00006D780000}"/>
    <cellStyle name="Normal 43 2 3 3 2 2" xfId="16536" xr:uid="{00000000-0005-0000-0000-00006E780000}"/>
    <cellStyle name="Normal 43 2 3 3 2 2 2" xfId="34312" xr:uid="{00000000-0005-0000-0000-00006F780000}"/>
    <cellStyle name="Normal 43 2 3 3 2 3" xfId="34313" xr:uid="{00000000-0005-0000-0000-000070780000}"/>
    <cellStyle name="Normal 43 2 3 3 2 4" xfId="34311" xr:uid="{00000000-0005-0000-0000-000071780000}"/>
    <cellStyle name="Normal 43 2 3 3 3" xfId="14567" xr:uid="{00000000-0005-0000-0000-000072780000}"/>
    <cellStyle name="Normal 43 2 3 3 3 2" xfId="34314" xr:uid="{00000000-0005-0000-0000-000073780000}"/>
    <cellStyle name="Normal 43 2 3 3 4" xfId="34315" xr:uid="{00000000-0005-0000-0000-000074780000}"/>
    <cellStyle name="Normal 43 2 3 3 5" xfId="34316" xr:uid="{00000000-0005-0000-0000-000075780000}"/>
    <cellStyle name="Normal 43 2 3 4" xfId="8294" xr:uid="{00000000-0005-0000-0000-000076780000}"/>
    <cellStyle name="Normal 43 2 3 4 2" xfId="16533" xr:uid="{00000000-0005-0000-0000-000077780000}"/>
    <cellStyle name="Normal 43 2 3 4 2 2" xfId="34318" xr:uid="{00000000-0005-0000-0000-000078780000}"/>
    <cellStyle name="Normal 43 2 3 4 3" xfId="34319" xr:uid="{00000000-0005-0000-0000-000079780000}"/>
    <cellStyle name="Normal 43 2 3 4 4" xfId="34317" xr:uid="{00000000-0005-0000-0000-00007A780000}"/>
    <cellStyle name="Normal 43 2 3 5" xfId="14564" xr:uid="{00000000-0005-0000-0000-00007B780000}"/>
    <cellStyle name="Normal 43 2 3 5 2" xfId="34320" xr:uid="{00000000-0005-0000-0000-00007C780000}"/>
    <cellStyle name="Normal 43 2 3 6" xfId="34321" xr:uid="{00000000-0005-0000-0000-00007D780000}"/>
    <cellStyle name="Normal 43 2 3 7" xfId="34322" xr:uid="{00000000-0005-0000-0000-00007E780000}"/>
    <cellStyle name="Normal 43 2 4" xfId="6143" xr:uid="{00000000-0005-0000-0000-00007F780000}"/>
    <cellStyle name="Normal 43 2 4 2" xfId="6144" xr:uid="{00000000-0005-0000-0000-000080780000}"/>
    <cellStyle name="Normal 43 2 4 2 2" xfId="8299" xr:uid="{00000000-0005-0000-0000-000081780000}"/>
    <cellStyle name="Normal 43 2 4 2 2 2" xfId="16538" xr:uid="{00000000-0005-0000-0000-000082780000}"/>
    <cellStyle name="Normal 43 2 4 2 2 2 2" xfId="34324" xr:uid="{00000000-0005-0000-0000-000083780000}"/>
    <cellStyle name="Normal 43 2 4 2 2 3" xfId="34325" xr:uid="{00000000-0005-0000-0000-000084780000}"/>
    <cellStyle name="Normal 43 2 4 2 2 4" xfId="34323" xr:uid="{00000000-0005-0000-0000-000085780000}"/>
    <cellStyle name="Normal 43 2 4 2 3" xfId="14569" xr:uid="{00000000-0005-0000-0000-000086780000}"/>
    <cellStyle name="Normal 43 2 4 2 3 2" xfId="34326" xr:uid="{00000000-0005-0000-0000-000087780000}"/>
    <cellStyle name="Normal 43 2 4 2 4" xfId="34327" xr:uid="{00000000-0005-0000-0000-000088780000}"/>
    <cellStyle name="Normal 43 2 4 2 5" xfId="34328" xr:uid="{00000000-0005-0000-0000-000089780000}"/>
    <cellStyle name="Normal 43 2 4 3" xfId="8298" xr:uid="{00000000-0005-0000-0000-00008A780000}"/>
    <cellStyle name="Normal 43 2 4 3 2" xfId="16537" xr:uid="{00000000-0005-0000-0000-00008B780000}"/>
    <cellStyle name="Normal 43 2 4 3 2 2" xfId="34330" xr:uid="{00000000-0005-0000-0000-00008C780000}"/>
    <cellStyle name="Normal 43 2 4 3 3" xfId="34331" xr:uid="{00000000-0005-0000-0000-00008D780000}"/>
    <cellStyle name="Normal 43 2 4 3 4" xfId="34329" xr:uid="{00000000-0005-0000-0000-00008E780000}"/>
    <cellStyle name="Normal 43 2 4 4" xfId="14568" xr:uid="{00000000-0005-0000-0000-00008F780000}"/>
    <cellStyle name="Normal 43 2 4 4 2" xfId="34332" xr:uid="{00000000-0005-0000-0000-000090780000}"/>
    <cellStyle name="Normal 43 2 4 5" xfId="34333" xr:uid="{00000000-0005-0000-0000-000091780000}"/>
    <cellStyle name="Normal 43 2 4 6" xfId="34334" xr:uid="{00000000-0005-0000-0000-000092780000}"/>
    <cellStyle name="Normal 43 2 5" xfId="6145" xr:uid="{00000000-0005-0000-0000-000093780000}"/>
    <cellStyle name="Normal 43 2 5 2" xfId="6146" xr:uid="{00000000-0005-0000-0000-000094780000}"/>
    <cellStyle name="Normal 43 2 5 2 2" xfId="8301" xr:uid="{00000000-0005-0000-0000-000095780000}"/>
    <cellStyle name="Normal 43 2 5 2 2 2" xfId="16540" xr:uid="{00000000-0005-0000-0000-000096780000}"/>
    <cellStyle name="Normal 43 2 5 2 2 2 2" xfId="34336" xr:uid="{00000000-0005-0000-0000-000097780000}"/>
    <cellStyle name="Normal 43 2 5 2 2 3" xfId="34337" xr:uid="{00000000-0005-0000-0000-000098780000}"/>
    <cellStyle name="Normal 43 2 5 2 2 4" xfId="34335" xr:uid="{00000000-0005-0000-0000-000099780000}"/>
    <cellStyle name="Normal 43 2 5 2 3" xfId="14571" xr:uid="{00000000-0005-0000-0000-00009A780000}"/>
    <cellStyle name="Normal 43 2 5 2 3 2" xfId="34338" xr:uid="{00000000-0005-0000-0000-00009B780000}"/>
    <cellStyle name="Normal 43 2 5 2 4" xfId="34339" xr:uid="{00000000-0005-0000-0000-00009C780000}"/>
    <cellStyle name="Normal 43 2 5 2 5" xfId="34340" xr:uid="{00000000-0005-0000-0000-00009D780000}"/>
    <cellStyle name="Normal 43 2 5 3" xfId="8300" xr:uid="{00000000-0005-0000-0000-00009E780000}"/>
    <cellStyle name="Normal 43 2 5 3 2" xfId="16539" xr:uid="{00000000-0005-0000-0000-00009F780000}"/>
    <cellStyle name="Normal 43 2 5 3 2 2" xfId="34342" xr:uid="{00000000-0005-0000-0000-0000A0780000}"/>
    <cellStyle name="Normal 43 2 5 3 3" xfId="34343" xr:uid="{00000000-0005-0000-0000-0000A1780000}"/>
    <cellStyle name="Normal 43 2 5 3 4" xfId="34341" xr:uid="{00000000-0005-0000-0000-0000A2780000}"/>
    <cellStyle name="Normal 43 2 5 4" xfId="14570" xr:uid="{00000000-0005-0000-0000-0000A3780000}"/>
    <cellStyle name="Normal 43 2 5 4 2" xfId="34344" xr:uid="{00000000-0005-0000-0000-0000A4780000}"/>
    <cellStyle name="Normal 43 2 5 5" xfId="34345" xr:uid="{00000000-0005-0000-0000-0000A5780000}"/>
    <cellStyle name="Normal 43 2 5 6" xfId="34346" xr:uid="{00000000-0005-0000-0000-0000A6780000}"/>
    <cellStyle name="Normal 43 2 6" xfId="6147" xr:uid="{00000000-0005-0000-0000-0000A7780000}"/>
    <cellStyle name="Normal 43 2 6 2" xfId="8302" xr:uid="{00000000-0005-0000-0000-0000A8780000}"/>
    <cellStyle name="Normal 43 2 6 2 2" xfId="16541" xr:uid="{00000000-0005-0000-0000-0000A9780000}"/>
    <cellStyle name="Normal 43 2 6 2 2 2" xfId="34348" xr:uid="{00000000-0005-0000-0000-0000AA780000}"/>
    <cellStyle name="Normal 43 2 6 2 3" xfId="34349" xr:uid="{00000000-0005-0000-0000-0000AB780000}"/>
    <cellStyle name="Normal 43 2 6 2 4" xfId="34347" xr:uid="{00000000-0005-0000-0000-0000AC780000}"/>
    <cellStyle name="Normal 43 2 6 3" xfId="14572" xr:uid="{00000000-0005-0000-0000-0000AD780000}"/>
    <cellStyle name="Normal 43 2 6 3 2" xfId="34350" xr:uid="{00000000-0005-0000-0000-0000AE780000}"/>
    <cellStyle name="Normal 43 2 6 4" xfId="34351" xr:uid="{00000000-0005-0000-0000-0000AF780000}"/>
    <cellStyle name="Normal 43 2 6 5" xfId="34352" xr:uid="{00000000-0005-0000-0000-0000B0780000}"/>
    <cellStyle name="Normal 43 2 7" xfId="8283" xr:uid="{00000000-0005-0000-0000-0000B1780000}"/>
    <cellStyle name="Normal 43 2 7 2" xfId="16522" xr:uid="{00000000-0005-0000-0000-0000B2780000}"/>
    <cellStyle name="Normal 43 2 7 2 2" xfId="34354" xr:uid="{00000000-0005-0000-0000-0000B3780000}"/>
    <cellStyle name="Normal 43 2 7 3" xfId="34355" xr:uid="{00000000-0005-0000-0000-0000B4780000}"/>
    <cellStyle name="Normal 43 2 7 4" xfId="34353" xr:uid="{00000000-0005-0000-0000-0000B5780000}"/>
    <cellStyle name="Normal 43 2 8" xfId="14553" xr:uid="{00000000-0005-0000-0000-0000B6780000}"/>
    <cellStyle name="Normal 43 2 8 2" xfId="34356" xr:uid="{00000000-0005-0000-0000-0000B7780000}"/>
    <cellStyle name="Normal 43 2 9" xfId="34357" xr:uid="{00000000-0005-0000-0000-0000B8780000}"/>
    <cellStyle name="Normal 43 3" xfId="6148" xr:uid="{00000000-0005-0000-0000-0000B9780000}"/>
    <cellStyle name="Normal 43 3 2" xfId="6149" xr:uid="{00000000-0005-0000-0000-0000BA780000}"/>
    <cellStyle name="Normal 43 3 2 2" xfId="6150" xr:uid="{00000000-0005-0000-0000-0000BB780000}"/>
    <cellStyle name="Normal 43 3 2 2 2" xfId="6151" xr:uid="{00000000-0005-0000-0000-0000BC780000}"/>
    <cellStyle name="Normal 43 3 2 2 2 2" xfId="8306" xr:uid="{00000000-0005-0000-0000-0000BD780000}"/>
    <cellStyle name="Normal 43 3 2 2 2 2 2" xfId="16545" xr:uid="{00000000-0005-0000-0000-0000BE780000}"/>
    <cellStyle name="Normal 43 3 2 2 2 2 2 2" xfId="34359" xr:uid="{00000000-0005-0000-0000-0000BF780000}"/>
    <cellStyle name="Normal 43 3 2 2 2 2 3" xfId="34360" xr:uid="{00000000-0005-0000-0000-0000C0780000}"/>
    <cellStyle name="Normal 43 3 2 2 2 2 4" xfId="34358" xr:uid="{00000000-0005-0000-0000-0000C1780000}"/>
    <cellStyle name="Normal 43 3 2 2 2 3" xfId="14576" xr:uid="{00000000-0005-0000-0000-0000C2780000}"/>
    <cellStyle name="Normal 43 3 2 2 2 3 2" xfId="34361" xr:uid="{00000000-0005-0000-0000-0000C3780000}"/>
    <cellStyle name="Normal 43 3 2 2 2 4" xfId="34362" xr:uid="{00000000-0005-0000-0000-0000C4780000}"/>
    <cellStyle name="Normal 43 3 2 2 2 5" xfId="34363" xr:uid="{00000000-0005-0000-0000-0000C5780000}"/>
    <cellStyle name="Normal 43 3 2 2 3" xfId="8305" xr:uid="{00000000-0005-0000-0000-0000C6780000}"/>
    <cellStyle name="Normal 43 3 2 2 3 2" xfId="16544" xr:uid="{00000000-0005-0000-0000-0000C7780000}"/>
    <cellStyle name="Normal 43 3 2 2 3 2 2" xfId="34365" xr:uid="{00000000-0005-0000-0000-0000C8780000}"/>
    <cellStyle name="Normal 43 3 2 2 3 3" xfId="34366" xr:uid="{00000000-0005-0000-0000-0000C9780000}"/>
    <cellStyle name="Normal 43 3 2 2 3 4" xfId="34364" xr:uid="{00000000-0005-0000-0000-0000CA780000}"/>
    <cellStyle name="Normal 43 3 2 2 4" xfId="14575" xr:uid="{00000000-0005-0000-0000-0000CB780000}"/>
    <cellStyle name="Normal 43 3 2 2 4 2" xfId="34367" xr:uid="{00000000-0005-0000-0000-0000CC780000}"/>
    <cellStyle name="Normal 43 3 2 2 5" xfId="34368" xr:uid="{00000000-0005-0000-0000-0000CD780000}"/>
    <cellStyle name="Normal 43 3 2 2 6" xfId="34369" xr:uid="{00000000-0005-0000-0000-0000CE780000}"/>
    <cellStyle name="Normal 43 3 2 3" xfId="6152" xr:uid="{00000000-0005-0000-0000-0000CF780000}"/>
    <cellStyle name="Normal 43 3 2 3 2" xfId="8307" xr:uid="{00000000-0005-0000-0000-0000D0780000}"/>
    <cellStyle name="Normal 43 3 2 3 2 2" xfId="16546" xr:uid="{00000000-0005-0000-0000-0000D1780000}"/>
    <cellStyle name="Normal 43 3 2 3 2 2 2" xfId="34371" xr:uid="{00000000-0005-0000-0000-0000D2780000}"/>
    <cellStyle name="Normal 43 3 2 3 2 3" xfId="34372" xr:uid="{00000000-0005-0000-0000-0000D3780000}"/>
    <cellStyle name="Normal 43 3 2 3 2 4" xfId="34370" xr:uid="{00000000-0005-0000-0000-0000D4780000}"/>
    <cellStyle name="Normal 43 3 2 3 3" xfId="14577" xr:uid="{00000000-0005-0000-0000-0000D5780000}"/>
    <cellStyle name="Normal 43 3 2 3 3 2" xfId="34373" xr:uid="{00000000-0005-0000-0000-0000D6780000}"/>
    <cellStyle name="Normal 43 3 2 3 4" xfId="34374" xr:uid="{00000000-0005-0000-0000-0000D7780000}"/>
    <cellStyle name="Normal 43 3 2 3 5" xfId="34375" xr:uid="{00000000-0005-0000-0000-0000D8780000}"/>
    <cellStyle name="Normal 43 3 2 4" xfId="8304" xr:uid="{00000000-0005-0000-0000-0000D9780000}"/>
    <cellStyle name="Normal 43 3 2 4 2" xfId="16543" xr:uid="{00000000-0005-0000-0000-0000DA780000}"/>
    <cellStyle name="Normal 43 3 2 4 2 2" xfId="34377" xr:uid="{00000000-0005-0000-0000-0000DB780000}"/>
    <cellStyle name="Normal 43 3 2 4 3" xfId="34378" xr:uid="{00000000-0005-0000-0000-0000DC780000}"/>
    <cellStyle name="Normal 43 3 2 4 4" xfId="34376" xr:uid="{00000000-0005-0000-0000-0000DD780000}"/>
    <cellStyle name="Normal 43 3 2 5" xfId="14574" xr:uid="{00000000-0005-0000-0000-0000DE780000}"/>
    <cellStyle name="Normal 43 3 2 5 2" xfId="34379" xr:uid="{00000000-0005-0000-0000-0000DF780000}"/>
    <cellStyle name="Normal 43 3 2 6" xfId="34380" xr:uid="{00000000-0005-0000-0000-0000E0780000}"/>
    <cellStyle name="Normal 43 3 2 7" xfId="34381" xr:uid="{00000000-0005-0000-0000-0000E1780000}"/>
    <cellStyle name="Normal 43 3 3" xfId="6153" xr:uid="{00000000-0005-0000-0000-0000E2780000}"/>
    <cellStyle name="Normal 43 3 3 2" xfId="6154" xr:uid="{00000000-0005-0000-0000-0000E3780000}"/>
    <cellStyle name="Normal 43 3 3 2 2" xfId="8309" xr:uid="{00000000-0005-0000-0000-0000E4780000}"/>
    <cellStyle name="Normal 43 3 3 2 2 2" xfId="16548" xr:uid="{00000000-0005-0000-0000-0000E5780000}"/>
    <cellStyle name="Normal 43 3 3 2 2 2 2" xfId="34383" xr:uid="{00000000-0005-0000-0000-0000E6780000}"/>
    <cellStyle name="Normal 43 3 3 2 2 3" xfId="34384" xr:uid="{00000000-0005-0000-0000-0000E7780000}"/>
    <cellStyle name="Normal 43 3 3 2 2 4" xfId="34382" xr:uid="{00000000-0005-0000-0000-0000E8780000}"/>
    <cellStyle name="Normal 43 3 3 2 3" xfId="14579" xr:uid="{00000000-0005-0000-0000-0000E9780000}"/>
    <cellStyle name="Normal 43 3 3 2 3 2" xfId="34385" xr:uid="{00000000-0005-0000-0000-0000EA780000}"/>
    <cellStyle name="Normal 43 3 3 2 4" xfId="34386" xr:uid="{00000000-0005-0000-0000-0000EB780000}"/>
    <cellStyle name="Normal 43 3 3 2 5" xfId="34387" xr:uid="{00000000-0005-0000-0000-0000EC780000}"/>
    <cellStyle name="Normal 43 3 3 3" xfId="8308" xr:uid="{00000000-0005-0000-0000-0000ED780000}"/>
    <cellStyle name="Normal 43 3 3 3 2" xfId="16547" xr:uid="{00000000-0005-0000-0000-0000EE780000}"/>
    <cellStyle name="Normal 43 3 3 3 2 2" xfId="34389" xr:uid="{00000000-0005-0000-0000-0000EF780000}"/>
    <cellStyle name="Normal 43 3 3 3 3" xfId="34390" xr:uid="{00000000-0005-0000-0000-0000F0780000}"/>
    <cellStyle name="Normal 43 3 3 3 4" xfId="34388" xr:uid="{00000000-0005-0000-0000-0000F1780000}"/>
    <cellStyle name="Normal 43 3 3 4" xfId="14578" xr:uid="{00000000-0005-0000-0000-0000F2780000}"/>
    <cellStyle name="Normal 43 3 3 4 2" xfId="34391" xr:uid="{00000000-0005-0000-0000-0000F3780000}"/>
    <cellStyle name="Normal 43 3 3 5" xfId="34392" xr:uid="{00000000-0005-0000-0000-0000F4780000}"/>
    <cellStyle name="Normal 43 3 3 6" xfId="34393" xr:uid="{00000000-0005-0000-0000-0000F5780000}"/>
    <cellStyle name="Normal 43 3 4" xfId="6155" xr:uid="{00000000-0005-0000-0000-0000F6780000}"/>
    <cellStyle name="Normal 43 3 4 2" xfId="6156" xr:uid="{00000000-0005-0000-0000-0000F7780000}"/>
    <cellStyle name="Normal 43 3 4 2 2" xfId="8311" xr:uid="{00000000-0005-0000-0000-0000F8780000}"/>
    <cellStyle name="Normal 43 3 4 2 2 2" xfId="16550" xr:uid="{00000000-0005-0000-0000-0000F9780000}"/>
    <cellStyle name="Normal 43 3 4 2 2 2 2" xfId="34395" xr:uid="{00000000-0005-0000-0000-0000FA780000}"/>
    <cellStyle name="Normal 43 3 4 2 2 3" xfId="34396" xr:uid="{00000000-0005-0000-0000-0000FB780000}"/>
    <cellStyle name="Normal 43 3 4 2 2 4" xfId="34394" xr:uid="{00000000-0005-0000-0000-0000FC780000}"/>
    <cellStyle name="Normal 43 3 4 2 3" xfId="14581" xr:uid="{00000000-0005-0000-0000-0000FD780000}"/>
    <cellStyle name="Normal 43 3 4 2 3 2" xfId="34397" xr:uid="{00000000-0005-0000-0000-0000FE780000}"/>
    <cellStyle name="Normal 43 3 4 2 4" xfId="34398" xr:uid="{00000000-0005-0000-0000-0000FF780000}"/>
    <cellStyle name="Normal 43 3 4 2 5" xfId="34399" xr:uid="{00000000-0005-0000-0000-000000790000}"/>
    <cellStyle name="Normal 43 3 4 3" xfId="8310" xr:uid="{00000000-0005-0000-0000-000001790000}"/>
    <cellStyle name="Normal 43 3 4 3 2" xfId="16549" xr:uid="{00000000-0005-0000-0000-000002790000}"/>
    <cellStyle name="Normal 43 3 4 3 2 2" xfId="34401" xr:uid="{00000000-0005-0000-0000-000003790000}"/>
    <cellStyle name="Normal 43 3 4 3 3" xfId="34402" xr:uid="{00000000-0005-0000-0000-000004790000}"/>
    <cellStyle name="Normal 43 3 4 3 4" xfId="34400" xr:uid="{00000000-0005-0000-0000-000005790000}"/>
    <cellStyle name="Normal 43 3 4 4" xfId="14580" xr:uid="{00000000-0005-0000-0000-000006790000}"/>
    <cellStyle name="Normal 43 3 4 4 2" xfId="34403" xr:uid="{00000000-0005-0000-0000-000007790000}"/>
    <cellStyle name="Normal 43 3 4 5" xfId="34404" xr:uid="{00000000-0005-0000-0000-000008790000}"/>
    <cellStyle name="Normal 43 3 4 6" xfId="34405" xr:uid="{00000000-0005-0000-0000-000009790000}"/>
    <cellStyle name="Normal 43 3 5" xfId="6157" xr:uid="{00000000-0005-0000-0000-00000A790000}"/>
    <cellStyle name="Normal 43 3 5 2" xfId="8312" xr:uid="{00000000-0005-0000-0000-00000B790000}"/>
    <cellStyle name="Normal 43 3 5 2 2" xfId="16551" xr:uid="{00000000-0005-0000-0000-00000C790000}"/>
    <cellStyle name="Normal 43 3 5 2 2 2" xfId="34407" xr:uid="{00000000-0005-0000-0000-00000D790000}"/>
    <cellStyle name="Normal 43 3 5 2 3" xfId="34408" xr:uid="{00000000-0005-0000-0000-00000E790000}"/>
    <cellStyle name="Normal 43 3 5 2 4" xfId="34406" xr:uid="{00000000-0005-0000-0000-00000F790000}"/>
    <cellStyle name="Normal 43 3 5 3" xfId="14582" xr:uid="{00000000-0005-0000-0000-000010790000}"/>
    <cellStyle name="Normal 43 3 5 3 2" xfId="34409" xr:uid="{00000000-0005-0000-0000-000011790000}"/>
    <cellStyle name="Normal 43 3 5 4" xfId="34410" xr:uid="{00000000-0005-0000-0000-000012790000}"/>
    <cellStyle name="Normal 43 3 5 5" xfId="34411" xr:uid="{00000000-0005-0000-0000-000013790000}"/>
    <cellStyle name="Normal 43 3 6" xfId="8303" xr:uid="{00000000-0005-0000-0000-000014790000}"/>
    <cellStyle name="Normal 43 3 6 2" xfId="16542" xr:uid="{00000000-0005-0000-0000-000015790000}"/>
    <cellStyle name="Normal 43 3 6 2 2" xfId="34413" xr:uid="{00000000-0005-0000-0000-000016790000}"/>
    <cellStyle name="Normal 43 3 6 3" xfId="34414" xr:uid="{00000000-0005-0000-0000-000017790000}"/>
    <cellStyle name="Normal 43 3 6 4" xfId="34412" xr:uid="{00000000-0005-0000-0000-000018790000}"/>
    <cellStyle name="Normal 43 3 7" xfId="14573" xr:uid="{00000000-0005-0000-0000-000019790000}"/>
    <cellStyle name="Normal 43 3 7 2" xfId="34415" xr:uid="{00000000-0005-0000-0000-00001A790000}"/>
    <cellStyle name="Normal 43 3 8" xfId="34416" xr:uid="{00000000-0005-0000-0000-00001B790000}"/>
    <cellStyle name="Normal 43 3 9" xfId="34417" xr:uid="{00000000-0005-0000-0000-00001C790000}"/>
    <cellStyle name="Normal 43 4" xfId="6158" xr:uid="{00000000-0005-0000-0000-00001D790000}"/>
    <cellStyle name="Normal 43 4 2" xfId="6159" xr:uid="{00000000-0005-0000-0000-00001E790000}"/>
    <cellStyle name="Normal 43 4 2 2" xfId="6160" xr:uid="{00000000-0005-0000-0000-00001F790000}"/>
    <cellStyle name="Normal 43 4 2 2 2" xfId="8315" xr:uid="{00000000-0005-0000-0000-000020790000}"/>
    <cellStyle name="Normal 43 4 2 2 2 2" xfId="16554" xr:uid="{00000000-0005-0000-0000-000021790000}"/>
    <cellStyle name="Normal 43 4 2 2 2 2 2" xfId="34419" xr:uid="{00000000-0005-0000-0000-000022790000}"/>
    <cellStyle name="Normal 43 4 2 2 2 3" xfId="34420" xr:uid="{00000000-0005-0000-0000-000023790000}"/>
    <cellStyle name="Normal 43 4 2 2 2 4" xfId="34418" xr:uid="{00000000-0005-0000-0000-000024790000}"/>
    <cellStyle name="Normal 43 4 2 2 3" xfId="14585" xr:uid="{00000000-0005-0000-0000-000025790000}"/>
    <cellStyle name="Normal 43 4 2 2 3 2" xfId="34421" xr:uid="{00000000-0005-0000-0000-000026790000}"/>
    <cellStyle name="Normal 43 4 2 2 4" xfId="34422" xr:uid="{00000000-0005-0000-0000-000027790000}"/>
    <cellStyle name="Normal 43 4 2 2 5" xfId="34423" xr:uid="{00000000-0005-0000-0000-000028790000}"/>
    <cellStyle name="Normal 43 4 2 3" xfId="8314" xr:uid="{00000000-0005-0000-0000-000029790000}"/>
    <cellStyle name="Normal 43 4 2 3 2" xfId="16553" xr:uid="{00000000-0005-0000-0000-00002A790000}"/>
    <cellStyle name="Normal 43 4 2 3 2 2" xfId="34425" xr:uid="{00000000-0005-0000-0000-00002B790000}"/>
    <cellStyle name="Normal 43 4 2 3 3" xfId="34426" xr:uid="{00000000-0005-0000-0000-00002C790000}"/>
    <cellStyle name="Normal 43 4 2 3 4" xfId="34424" xr:uid="{00000000-0005-0000-0000-00002D790000}"/>
    <cellStyle name="Normal 43 4 2 4" xfId="14584" xr:uid="{00000000-0005-0000-0000-00002E790000}"/>
    <cellStyle name="Normal 43 4 2 4 2" xfId="34427" xr:uid="{00000000-0005-0000-0000-00002F790000}"/>
    <cellStyle name="Normal 43 4 2 5" xfId="34428" xr:uid="{00000000-0005-0000-0000-000030790000}"/>
    <cellStyle name="Normal 43 4 2 6" xfId="34429" xr:uid="{00000000-0005-0000-0000-000031790000}"/>
    <cellStyle name="Normal 43 4 3" xfId="6161" xr:uid="{00000000-0005-0000-0000-000032790000}"/>
    <cellStyle name="Normal 43 4 3 2" xfId="8316" xr:uid="{00000000-0005-0000-0000-000033790000}"/>
    <cellStyle name="Normal 43 4 3 2 2" xfId="16555" xr:uid="{00000000-0005-0000-0000-000034790000}"/>
    <cellStyle name="Normal 43 4 3 2 2 2" xfId="34431" xr:uid="{00000000-0005-0000-0000-000035790000}"/>
    <cellStyle name="Normal 43 4 3 2 3" xfId="34432" xr:uid="{00000000-0005-0000-0000-000036790000}"/>
    <cellStyle name="Normal 43 4 3 2 4" xfId="34430" xr:uid="{00000000-0005-0000-0000-000037790000}"/>
    <cellStyle name="Normal 43 4 3 3" xfId="14586" xr:uid="{00000000-0005-0000-0000-000038790000}"/>
    <cellStyle name="Normal 43 4 3 3 2" xfId="34433" xr:uid="{00000000-0005-0000-0000-000039790000}"/>
    <cellStyle name="Normal 43 4 3 4" xfId="34434" xr:uid="{00000000-0005-0000-0000-00003A790000}"/>
    <cellStyle name="Normal 43 4 3 5" xfId="34435" xr:uid="{00000000-0005-0000-0000-00003B790000}"/>
    <cellStyle name="Normal 43 4 4" xfId="8313" xr:uid="{00000000-0005-0000-0000-00003C790000}"/>
    <cellStyle name="Normal 43 4 4 2" xfId="16552" xr:uid="{00000000-0005-0000-0000-00003D790000}"/>
    <cellStyle name="Normal 43 4 4 2 2" xfId="34437" xr:uid="{00000000-0005-0000-0000-00003E790000}"/>
    <cellStyle name="Normal 43 4 4 3" xfId="34438" xr:uid="{00000000-0005-0000-0000-00003F790000}"/>
    <cellStyle name="Normal 43 4 4 4" xfId="34436" xr:uid="{00000000-0005-0000-0000-000040790000}"/>
    <cellStyle name="Normal 43 4 5" xfId="14583" xr:uid="{00000000-0005-0000-0000-000041790000}"/>
    <cellStyle name="Normal 43 4 5 2" xfId="34439" xr:uid="{00000000-0005-0000-0000-000042790000}"/>
    <cellStyle name="Normal 43 4 6" xfId="34440" xr:uid="{00000000-0005-0000-0000-000043790000}"/>
    <cellStyle name="Normal 43 4 7" xfId="34441" xr:uid="{00000000-0005-0000-0000-000044790000}"/>
    <cellStyle name="Normal 43 5" xfId="6162" xr:uid="{00000000-0005-0000-0000-000045790000}"/>
    <cellStyle name="Normal 43 5 2" xfId="6163" xr:uid="{00000000-0005-0000-0000-000046790000}"/>
    <cellStyle name="Normal 43 5 2 2" xfId="8318" xr:uid="{00000000-0005-0000-0000-000047790000}"/>
    <cellStyle name="Normal 43 5 2 2 2" xfId="16557" xr:uid="{00000000-0005-0000-0000-000048790000}"/>
    <cellStyle name="Normal 43 5 2 2 2 2" xfId="34443" xr:uid="{00000000-0005-0000-0000-000049790000}"/>
    <cellStyle name="Normal 43 5 2 2 3" xfId="34444" xr:uid="{00000000-0005-0000-0000-00004A790000}"/>
    <cellStyle name="Normal 43 5 2 2 4" xfId="34442" xr:uid="{00000000-0005-0000-0000-00004B790000}"/>
    <cellStyle name="Normal 43 5 2 3" xfId="14588" xr:uid="{00000000-0005-0000-0000-00004C790000}"/>
    <cellStyle name="Normal 43 5 2 3 2" xfId="34445" xr:uid="{00000000-0005-0000-0000-00004D790000}"/>
    <cellStyle name="Normal 43 5 2 4" xfId="34446" xr:uid="{00000000-0005-0000-0000-00004E790000}"/>
    <cellStyle name="Normal 43 5 2 5" xfId="34447" xr:uid="{00000000-0005-0000-0000-00004F790000}"/>
    <cellStyle name="Normal 43 5 3" xfId="8317" xr:uid="{00000000-0005-0000-0000-000050790000}"/>
    <cellStyle name="Normal 43 5 3 2" xfId="16556" xr:uid="{00000000-0005-0000-0000-000051790000}"/>
    <cellStyle name="Normal 43 5 3 2 2" xfId="34449" xr:uid="{00000000-0005-0000-0000-000052790000}"/>
    <cellStyle name="Normal 43 5 3 3" xfId="34450" xr:uid="{00000000-0005-0000-0000-000053790000}"/>
    <cellStyle name="Normal 43 5 3 4" xfId="34448" xr:uid="{00000000-0005-0000-0000-000054790000}"/>
    <cellStyle name="Normal 43 5 4" xfId="14587" xr:uid="{00000000-0005-0000-0000-000055790000}"/>
    <cellStyle name="Normal 43 5 4 2" xfId="34451" xr:uid="{00000000-0005-0000-0000-000056790000}"/>
    <cellStyle name="Normal 43 5 5" xfId="34452" xr:uid="{00000000-0005-0000-0000-000057790000}"/>
    <cellStyle name="Normal 43 5 6" xfId="34453" xr:uid="{00000000-0005-0000-0000-000058790000}"/>
    <cellStyle name="Normal 43 6" xfId="6164" xr:uid="{00000000-0005-0000-0000-000059790000}"/>
    <cellStyle name="Normal 43 6 2" xfId="6165" xr:uid="{00000000-0005-0000-0000-00005A790000}"/>
    <cellStyle name="Normal 43 6 2 2" xfId="8320" xr:uid="{00000000-0005-0000-0000-00005B790000}"/>
    <cellStyle name="Normal 43 6 2 2 2" xfId="16559" xr:uid="{00000000-0005-0000-0000-00005C790000}"/>
    <cellStyle name="Normal 43 6 2 2 2 2" xfId="34455" xr:uid="{00000000-0005-0000-0000-00005D790000}"/>
    <cellStyle name="Normal 43 6 2 2 3" xfId="34456" xr:uid="{00000000-0005-0000-0000-00005E790000}"/>
    <cellStyle name="Normal 43 6 2 2 4" xfId="34454" xr:uid="{00000000-0005-0000-0000-00005F790000}"/>
    <cellStyle name="Normal 43 6 2 3" xfId="14590" xr:uid="{00000000-0005-0000-0000-000060790000}"/>
    <cellStyle name="Normal 43 6 2 3 2" xfId="34457" xr:uid="{00000000-0005-0000-0000-000061790000}"/>
    <cellStyle name="Normal 43 6 2 4" xfId="34458" xr:uid="{00000000-0005-0000-0000-000062790000}"/>
    <cellStyle name="Normal 43 6 2 5" xfId="34459" xr:uid="{00000000-0005-0000-0000-000063790000}"/>
    <cellStyle name="Normal 43 6 3" xfId="8319" xr:uid="{00000000-0005-0000-0000-000064790000}"/>
    <cellStyle name="Normal 43 6 3 2" xfId="16558" xr:uid="{00000000-0005-0000-0000-000065790000}"/>
    <cellStyle name="Normal 43 6 3 2 2" xfId="34461" xr:uid="{00000000-0005-0000-0000-000066790000}"/>
    <cellStyle name="Normal 43 6 3 3" xfId="34462" xr:uid="{00000000-0005-0000-0000-000067790000}"/>
    <cellStyle name="Normal 43 6 3 4" xfId="34460" xr:uid="{00000000-0005-0000-0000-000068790000}"/>
    <cellStyle name="Normal 43 6 4" xfId="14589" xr:uid="{00000000-0005-0000-0000-000069790000}"/>
    <cellStyle name="Normal 43 6 4 2" xfId="34463" xr:uid="{00000000-0005-0000-0000-00006A790000}"/>
    <cellStyle name="Normal 43 6 5" xfId="34464" xr:uid="{00000000-0005-0000-0000-00006B790000}"/>
    <cellStyle name="Normal 43 6 6" xfId="34465" xr:uid="{00000000-0005-0000-0000-00006C790000}"/>
    <cellStyle name="Normal 43 7" xfId="6166" xr:uid="{00000000-0005-0000-0000-00006D790000}"/>
    <cellStyle name="Normal 43 7 2" xfId="8321" xr:uid="{00000000-0005-0000-0000-00006E790000}"/>
    <cellStyle name="Normal 43 7 2 2" xfId="16560" xr:uid="{00000000-0005-0000-0000-00006F790000}"/>
    <cellStyle name="Normal 43 7 2 2 2" xfId="34467" xr:uid="{00000000-0005-0000-0000-000070790000}"/>
    <cellStyle name="Normal 43 7 2 3" xfId="34468" xr:uid="{00000000-0005-0000-0000-000071790000}"/>
    <cellStyle name="Normal 43 7 2 4" xfId="34466" xr:uid="{00000000-0005-0000-0000-000072790000}"/>
    <cellStyle name="Normal 43 7 3" xfId="14591" xr:uid="{00000000-0005-0000-0000-000073790000}"/>
    <cellStyle name="Normal 43 7 3 2" xfId="34469" xr:uid="{00000000-0005-0000-0000-000074790000}"/>
    <cellStyle name="Normal 43 7 4" xfId="34470" xr:uid="{00000000-0005-0000-0000-000075790000}"/>
    <cellStyle name="Normal 43 7 5" xfId="34471" xr:uid="{00000000-0005-0000-0000-000076790000}"/>
    <cellStyle name="Normal 43 8" xfId="8282" xr:uid="{00000000-0005-0000-0000-000077790000}"/>
    <cellStyle name="Normal 43 8 2" xfId="16521" xr:uid="{00000000-0005-0000-0000-000078790000}"/>
    <cellStyle name="Normal 43 8 2 2" xfId="34473" xr:uid="{00000000-0005-0000-0000-000079790000}"/>
    <cellStyle name="Normal 43 8 3" xfId="34474" xr:uid="{00000000-0005-0000-0000-00007A790000}"/>
    <cellStyle name="Normal 43 8 4" xfId="34472" xr:uid="{00000000-0005-0000-0000-00007B790000}"/>
    <cellStyle name="Normal 43 9" xfId="9871" xr:uid="{00000000-0005-0000-0000-00007C790000}"/>
    <cellStyle name="Normal 43 9 2" xfId="34476" xr:uid="{00000000-0005-0000-0000-00007D790000}"/>
    <cellStyle name="Normal 43 9 3" xfId="34475" xr:uid="{00000000-0005-0000-0000-00007E790000}"/>
    <cellStyle name="Normal 430" xfId="2597" xr:uid="{00000000-0005-0000-0000-00007F790000}"/>
    <cellStyle name="Normal 430 2" xfId="34478" xr:uid="{00000000-0005-0000-0000-000080790000}"/>
    <cellStyle name="Normal 430 2 2" xfId="34479" xr:uid="{00000000-0005-0000-0000-000081790000}"/>
    <cellStyle name="Normal 430 2 2 2" xfId="34480" xr:uid="{00000000-0005-0000-0000-000082790000}"/>
    <cellStyle name="Normal 430 2 2 3" xfId="34481" xr:uid="{00000000-0005-0000-0000-000083790000}"/>
    <cellStyle name="Normal 430 2 3" xfId="34482" xr:uid="{00000000-0005-0000-0000-000084790000}"/>
    <cellStyle name="Normal 430 2 3 2" xfId="34483" xr:uid="{00000000-0005-0000-0000-000085790000}"/>
    <cellStyle name="Normal 430 2 4" xfId="34484" xr:uid="{00000000-0005-0000-0000-000086790000}"/>
    <cellStyle name="Normal 430 2 4 2" xfId="34485" xr:uid="{00000000-0005-0000-0000-000087790000}"/>
    <cellStyle name="Normal 430 2 5" xfId="34486" xr:uid="{00000000-0005-0000-0000-000088790000}"/>
    <cellStyle name="Normal 430 3" xfId="34487" xr:uid="{00000000-0005-0000-0000-000089790000}"/>
    <cellStyle name="Normal 430 3 2" xfId="34488" xr:uid="{00000000-0005-0000-0000-00008A790000}"/>
    <cellStyle name="Normal 430 3 3" xfId="34489" xr:uid="{00000000-0005-0000-0000-00008B790000}"/>
    <cellStyle name="Normal 430 4" xfId="34490" xr:uid="{00000000-0005-0000-0000-00008C790000}"/>
    <cellStyle name="Normal 430 4 2" xfId="34491" xr:uid="{00000000-0005-0000-0000-00008D790000}"/>
    <cellStyle name="Normal 430 5" xfId="34492" xr:uid="{00000000-0005-0000-0000-00008E790000}"/>
    <cellStyle name="Normal 430 5 2" xfId="34493" xr:uid="{00000000-0005-0000-0000-00008F790000}"/>
    <cellStyle name="Normal 430 6" xfId="34494" xr:uid="{00000000-0005-0000-0000-000090790000}"/>
    <cellStyle name="Normal 430 7" xfId="34495" xr:uid="{00000000-0005-0000-0000-000091790000}"/>
    <cellStyle name="Normal 430 8" xfId="34477" xr:uid="{00000000-0005-0000-0000-000092790000}"/>
    <cellStyle name="Normal 431" xfId="2598" xr:uid="{00000000-0005-0000-0000-000093790000}"/>
    <cellStyle name="Normal 431 2" xfId="34497" xr:uid="{00000000-0005-0000-0000-000094790000}"/>
    <cellStyle name="Normal 431 2 2" xfId="34498" xr:uid="{00000000-0005-0000-0000-000095790000}"/>
    <cellStyle name="Normal 431 2 2 2" xfId="34499" xr:uid="{00000000-0005-0000-0000-000096790000}"/>
    <cellStyle name="Normal 431 2 2 3" xfId="34500" xr:uid="{00000000-0005-0000-0000-000097790000}"/>
    <cellStyle name="Normal 431 2 3" xfId="34501" xr:uid="{00000000-0005-0000-0000-000098790000}"/>
    <cellStyle name="Normal 431 2 3 2" xfId="34502" xr:uid="{00000000-0005-0000-0000-000099790000}"/>
    <cellStyle name="Normal 431 2 4" xfId="34503" xr:uid="{00000000-0005-0000-0000-00009A790000}"/>
    <cellStyle name="Normal 431 2 4 2" xfId="34504" xr:uid="{00000000-0005-0000-0000-00009B790000}"/>
    <cellStyle name="Normal 431 2 5" xfId="34505" xr:uid="{00000000-0005-0000-0000-00009C790000}"/>
    <cellStyle name="Normal 431 3" xfId="34506" xr:uid="{00000000-0005-0000-0000-00009D790000}"/>
    <cellStyle name="Normal 431 3 2" xfId="34507" xr:uid="{00000000-0005-0000-0000-00009E790000}"/>
    <cellStyle name="Normal 431 3 3" xfId="34508" xr:uid="{00000000-0005-0000-0000-00009F790000}"/>
    <cellStyle name="Normal 431 4" xfId="34509" xr:uid="{00000000-0005-0000-0000-0000A0790000}"/>
    <cellStyle name="Normal 431 4 2" xfId="34510" xr:uid="{00000000-0005-0000-0000-0000A1790000}"/>
    <cellStyle name="Normal 431 5" xfId="34511" xr:uid="{00000000-0005-0000-0000-0000A2790000}"/>
    <cellStyle name="Normal 431 5 2" xfId="34512" xr:uid="{00000000-0005-0000-0000-0000A3790000}"/>
    <cellStyle name="Normal 431 6" xfId="34513" xr:uid="{00000000-0005-0000-0000-0000A4790000}"/>
    <cellStyle name="Normal 431 7" xfId="34514" xr:uid="{00000000-0005-0000-0000-0000A5790000}"/>
    <cellStyle name="Normal 431 8" xfId="34496" xr:uid="{00000000-0005-0000-0000-0000A6790000}"/>
    <cellStyle name="Normal 432" xfId="2599" xr:uid="{00000000-0005-0000-0000-0000A7790000}"/>
    <cellStyle name="Normal 432 2" xfId="34516" xr:uid="{00000000-0005-0000-0000-0000A8790000}"/>
    <cellStyle name="Normal 432 2 2" xfId="34517" xr:uid="{00000000-0005-0000-0000-0000A9790000}"/>
    <cellStyle name="Normal 432 2 2 2" xfId="34518" xr:uid="{00000000-0005-0000-0000-0000AA790000}"/>
    <cellStyle name="Normal 432 2 2 3" xfId="34519" xr:uid="{00000000-0005-0000-0000-0000AB790000}"/>
    <cellStyle name="Normal 432 2 3" xfId="34520" xr:uid="{00000000-0005-0000-0000-0000AC790000}"/>
    <cellStyle name="Normal 432 2 3 2" xfId="34521" xr:uid="{00000000-0005-0000-0000-0000AD790000}"/>
    <cellStyle name="Normal 432 2 4" xfId="34522" xr:uid="{00000000-0005-0000-0000-0000AE790000}"/>
    <cellStyle name="Normal 432 2 4 2" xfId="34523" xr:uid="{00000000-0005-0000-0000-0000AF790000}"/>
    <cellStyle name="Normal 432 2 5" xfId="34524" xr:uid="{00000000-0005-0000-0000-0000B0790000}"/>
    <cellStyle name="Normal 432 3" xfId="34525" xr:uid="{00000000-0005-0000-0000-0000B1790000}"/>
    <cellStyle name="Normal 432 3 2" xfId="34526" xr:uid="{00000000-0005-0000-0000-0000B2790000}"/>
    <cellStyle name="Normal 432 3 3" xfId="34527" xr:uid="{00000000-0005-0000-0000-0000B3790000}"/>
    <cellStyle name="Normal 432 4" xfId="34528" xr:uid="{00000000-0005-0000-0000-0000B4790000}"/>
    <cellStyle name="Normal 432 4 2" xfId="34529" xr:uid="{00000000-0005-0000-0000-0000B5790000}"/>
    <cellStyle name="Normal 432 5" xfId="34530" xr:uid="{00000000-0005-0000-0000-0000B6790000}"/>
    <cellStyle name="Normal 432 5 2" xfId="34531" xr:uid="{00000000-0005-0000-0000-0000B7790000}"/>
    <cellStyle name="Normal 432 6" xfId="34532" xr:uid="{00000000-0005-0000-0000-0000B8790000}"/>
    <cellStyle name="Normal 432 7" xfId="34533" xr:uid="{00000000-0005-0000-0000-0000B9790000}"/>
    <cellStyle name="Normal 432 8" xfId="34515" xr:uid="{00000000-0005-0000-0000-0000BA790000}"/>
    <cellStyle name="Normal 433" xfId="2600" xr:uid="{00000000-0005-0000-0000-0000BB790000}"/>
    <cellStyle name="Normal 433 2" xfId="34535" xr:uid="{00000000-0005-0000-0000-0000BC790000}"/>
    <cellStyle name="Normal 433 2 2" xfId="34536" xr:uid="{00000000-0005-0000-0000-0000BD790000}"/>
    <cellStyle name="Normal 433 2 2 2" xfId="34537" xr:uid="{00000000-0005-0000-0000-0000BE790000}"/>
    <cellStyle name="Normal 433 2 2 3" xfId="34538" xr:uid="{00000000-0005-0000-0000-0000BF790000}"/>
    <cellStyle name="Normal 433 2 3" xfId="34539" xr:uid="{00000000-0005-0000-0000-0000C0790000}"/>
    <cellStyle name="Normal 433 2 3 2" xfId="34540" xr:uid="{00000000-0005-0000-0000-0000C1790000}"/>
    <cellStyle name="Normal 433 2 4" xfId="34541" xr:uid="{00000000-0005-0000-0000-0000C2790000}"/>
    <cellStyle name="Normal 433 2 4 2" xfId="34542" xr:uid="{00000000-0005-0000-0000-0000C3790000}"/>
    <cellStyle name="Normal 433 2 5" xfId="34543" xr:uid="{00000000-0005-0000-0000-0000C4790000}"/>
    <cellStyle name="Normal 433 3" xfId="34544" xr:uid="{00000000-0005-0000-0000-0000C5790000}"/>
    <cellStyle name="Normal 433 3 2" xfId="34545" xr:uid="{00000000-0005-0000-0000-0000C6790000}"/>
    <cellStyle name="Normal 433 3 3" xfId="34546" xr:uid="{00000000-0005-0000-0000-0000C7790000}"/>
    <cellStyle name="Normal 433 4" xfId="34547" xr:uid="{00000000-0005-0000-0000-0000C8790000}"/>
    <cellStyle name="Normal 433 4 2" xfId="34548" xr:uid="{00000000-0005-0000-0000-0000C9790000}"/>
    <cellStyle name="Normal 433 5" xfId="34549" xr:uid="{00000000-0005-0000-0000-0000CA790000}"/>
    <cellStyle name="Normal 433 5 2" xfId="34550" xr:uid="{00000000-0005-0000-0000-0000CB790000}"/>
    <cellStyle name="Normal 433 6" xfId="34551" xr:uid="{00000000-0005-0000-0000-0000CC790000}"/>
    <cellStyle name="Normal 433 7" xfId="34552" xr:uid="{00000000-0005-0000-0000-0000CD790000}"/>
    <cellStyle name="Normal 433 8" xfId="34534" xr:uid="{00000000-0005-0000-0000-0000CE790000}"/>
    <cellStyle name="Normal 434" xfId="2601" xr:uid="{00000000-0005-0000-0000-0000CF790000}"/>
    <cellStyle name="Normal 434 2" xfId="34554" xr:uid="{00000000-0005-0000-0000-0000D0790000}"/>
    <cellStyle name="Normal 434 2 2" xfId="34555" xr:uid="{00000000-0005-0000-0000-0000D1790000}"/>
    <cellStyle name="Normal 434 2 2 2" xfId="34556" xr:uid="{00000000-0005-0000-0000-0000D2790000}"/>
    <cellStyle name="Normal 434 2 2 3" xfId="34557" xr:uid="{00000000-0005-0000-0000-0000D3790000}"/>
    <cellStyle name="Normal 434 2 3" xfId="34558" xr:uid="{00000000-0005-0000-0000-0000D4790000}"/>
    <cellStyle name="Normal 434 2 3 2" xfId="34559" xr:uid="{00000000-0005-0000-0000-0000D5790000}"/>
    <cellStyle name="Normal 434 2 4" xfId="34560" xr:uid="{00000000-0005-0000-0000-0000D6790000}"/>
    <cellStyle name="Normal 434 2 4 2" xfId="34561" xr:uid="{00000000-0005-0000-0000-0000D7790000}"/>
    <cellStyle name="Normal 434 2 5" xfId="34562" xr:uid="{00000000-0005-0000-0000-0000D8790000}"/>
    <cellStyle name="Normal 434 3" xfId="34563" xr:uid="{00000000-0005-0000-0000-0000D9790000}"/>
    <cellStyle name="Normal 434 3 2" xfId="34564" xr:uid="{00000000-0005-0000-0000-0000DA790000}"/>
    <cellStyle name="Normal 434 3 3" xfId="34565" xr:uid="{00000000-0005-0000-0000-0000DB790000}"/>
    <cellStyle name="Normal 434 4" xfId="34566" xr:uid="{00000000-0005-0000-0000-0000DC790000}"/>
    <cellStyle name="Normal 434 4 2" xfId="34567" xr:uid="{00000000-0005-0000-0000-0000DD790000}"/>
    <cellStyle name="Normal 434 5" xfId="34568" xr:uid="{00000000-0005-0000-0000-0000DE790000}"/>
    <cellStyle name="Normal 434 5 2" xfId="34569" xr:uid="{00000000-0005-0000-0000-0000DF790000}"/>
    <cellStyle name="Normal 434 6" xfId="34570" xr:uid="{00000000-0005-0000-0000-0000E0790000}"/>
    <cellStyle name="Normal 434 7" xfId="34571" xr:uid="{00000000-0005-0000-0000-0000E1790000}"/>
    <cellStyle name="Normal 434 8" xfId="34553" xr:uid="{00000000-0005-0000-0000-0000E2790000}"/>
    <cellStyle name="Normal 435" xfId="2602" xr:uid="{00000000-0005-0000-0000-0000E3790000}"/>
    <cellStyle name="Normal 435 2" xfId="34573" xr:uid="{00000000-0005-0000-0000-0000E4790000}"/>
    <cellStyle name="Normal 435 2 2" xfId="34574" xr:uid="{00000000-0005-0000-0000-0000E5790000}"/>
    <cellStyle name="Normal 435 3" xfId="34575" xr:uid="{00000000-0005-0000-0000-0000E6790000}"/>
    <cellStyle name="Normal 435 3 2" xfId="34576" xr:uid="{00000000-0005-0000-0000-0000E7790000}"/>
    <cellStyle name="Normal 435 3 3" xfId="34577" xr:uid="{00000000-0005-0000-0000-0000E8790000}"/>
    <cellStyle name="Normal 435 4" xfId="34578" xr:uid="{00000000-0005-0000-0000-0000E9790000}"/>
    <cellStyle name="Normal 435 4 2" xfId="34579" xr:uid="{00000000-0005-0000-0000-0000EA790000}"/>
    <cellStyle name="Normal 435 5" xfId="34580" xr:uid="{00000000-0005-0000-0000-0000EB790000}"/>
    <cellStyle name="Normal 435 6" xfId="34581" xr:uid="{00000000-0005-0000-0000-0000EC790000}"/>
    <cellStyle name="Normal 435 7" xfId="34572" xr:uid="{00000000-0005-0000-0000-0000ED790000}"/>
    <cellStyle name="Normal 436" xfId="2603" xr:uid="{00000000-0005-0000-0000-0000EE790000}"/>
    <cellStyle name="Normal 436 2" xfId="34583" xr:uid="{00000000-0005-0000-0000-0000EF790000}"/>
    <cellStyle name="Normal 436 2 2" xfId="34584" xr:uid="{00000000-0005-0000-0000-0000F0790000}"/>
    <cellStyle name="Normal 436 3" xfId="34585" xr:uid="{00000000-0005-0000-0000-0000F1790000}"/>
    <cellStyle name="Normal 436 3 2" xfId="34586" xr:uid="{00000000-0005-0000-0000-0000F2790000}"/>
    <cellStyle name="Normal 436 3 3" xfId="34587" xr:uid="{00000000-0005-0000-0000-0000F3790000}"/>
    <cellStyle name="Normal 436 4" xfId="34588" xr:uid="{00000000-0005-0000-0000-0000F4790000}"/>
    <cellStyle name="Normal 436 4 2" xfId="34589" xr:uid="{00000000-0005-0000-0000-0000F5790000}"/>
    <cellStyle name="Normal 436 5" xfId="34590" xr:uid="{00000000-0005-0000-0000-0000F6790000}"/>
    <cellStyle name="Normal 436 6" xfId="34591" xr:uid="{00000000-0005-0000-0000-0000F7790000}"/>
    <cellStyle name="Normal 436 7" xfId="34582" xr:uid="{00000000-0005-0000-0000-0000F8790000}"/>
    <cellStyle name="Normal 437" xfId="2604" xr:uid="{00000000-0005-0000-0000-0000F9790000}"/>
    <cellStyle name="Normal 437 2" xfId="34593" xr:uid="{00000000-0005-0000-0000-0000FA790000}"/>
    <cellStyle name="Normal 437 2 2" xfId="34594" xr:uid="{00000000-0005-0000-0000-0000FB790000}"/>
    <cellStyle name="Normal 437 3" xfId="34595" xr:uid="{00000000-0005-0000-0000-0000FC790000}"/>
    <cellStyle name="Normal 437 3 2" xfId="34596" xr:uid="{00000000-0005-0000-0000-0000FD790000}"/>
    <cellStyle name="Normal 437 3 3" xfId="34597" xr:uid="{00000000-0005-0000-0000-0000FE790000}"/>
    <cellStyle name="Normal 437 4" xfId="34598" xr:uid="{00000000-0005-0000-0000-0000FF790000}"/>
    <cellStyle name="Normal 437 4 2" xfId="34599" xr:uid="{00000000-0005-0000-0000-0000007A0000}"/>
    <cellStyle name="Normal 437 5" xfId="34600" xr:uid="{00000000-0005-0000-0000-0000017A0000}"/>
    <cellStyle name="Normal 437 6" xfId="34601" xr:uid="{00000000-0005-0000-0000-0000027A0000}"/>
    <cellStyle name="Normal 437 7" xfId="34592" xr:uid="{00000000-0005-0000-0000-0000037A0000}"/>
    <cellStyle name="Normal 438" xfId="2605" xr:uid="{00000000-0005-0000-0000-0000047A0000}"/>
    <cellStyle name="Normal 438 2" xfId="34603" xr:uid="{00000000-0005-0000-0000-0000057A0000}"/>
    <cellStyle name="Normal 438 2 2" xfId="34604" xr:uid="{00000000-0005-0000-0000-0000067A0000}"/>
    <cellStyle name="Normal 438 3" xfId="34605" xr:uid="{00000000-0005-0000-0000-0000077A0000}"/>
    <cellStyle name="Normal 438 3 2" xfId="34606" xr:uid="{00000000-0005-0000-0000-0000087A0000}"/>
    <cellStyle name="Normal 438 3 3" xfId="34607" xr:uid="{00000000-0005-0000-0000-0000097A0000}"/>
    <cellStyle name="Normal 438 4" xfId="34608" xr:uid="{00000000-0005-0000-0000-00000A7A0000}"/>
    <cellStyle name="Normal 438 4 2" xfId="34609" xr:uid="{00000000-0005-0000-0000-00000B7A0000}"/>
    <cellStyle name="Normal 438 5" xfId="34610" xr:uid="{00000000-0005-0000-0000-00000C7A0000}"/>
    <cellStyle name="Normal 438 6" xfId="34611" xr:uid="{00000000-0005-0000-0000-00000D7A0000}"/>
    <cellStyle name="Normal 438 7" xfId="34602" xr:uid="{00000000-0005-0000-0000-00000E7A0000}"/>
    <cellStyle name="Normal 439" xfId="2606" xr:uid="{00000000-0005-0000-0000-00000F7A0000}"/>
    <cellStyle name="Normal 439 2" xfId="34613" xr:uid="{00000000-0005-0000-0000-0000107A0000}"/>
    <cellStyle name="Normal 439 2 2" xfId="34614" xr:uid="{00000000-0005-0000-0000-0000117A0000}"/>
    <cellStyle name="Normal 439 3" xfId="34615" xr:uid="{00000000-0005-0000-0000-0000127A0000}"/>
    <cellStyle name="Normal 439 3 2" xfId="34616" xr:uid="{00000000-0005-0000-0000-0000137A0000}"/>
    <cellStyle name="Normal 439 3 3" xfId="34617" xr:uid="{00000000-0005-0000-0000-0000147A0000}"/>
    <cellStyle name="Normal 439 4" xfId="34618" xr:uid="{00000000-0005-0000-0000-0000157A0000}"/>
    <cellStyle name="Normal 439 4 2" xfId="34619" xr:uid="{00000000-0005-0000-0000-0000167A0000}"/>
    <cellStyle name="Normal 439 5" xfId="34620" xr:uid="{00000000-0005-0000-0000-0000177A0000}"/>
    <cellStyle name="Normal 439 6" xfId="34621" xr:uid="{00000000-0005-0000-0000-0000187A0000}"/>
    <cellStyle name="Normal 439 7" xfId="34612" xr:uid="{00000000-0005-0000-0000-0000197A0000}"/>
    <cellStyle name="Normal 44" xfId="2272" xr:uid="{00000000-0005-0000-0000-00001A7A0000}"/>
    <cellStyle name="Normal 44 10" xfId="6167" xr:uid="{00000000-0005-0000-0000-00001B7A0000}"/>
    <cellStyle name="Normal 44 10 2" xfId="14592" xr:uid="{00000000-0005-0000-0000-00001C7A0000}"/>
    <cellStyle name="Normal 44 11" xfId="34622" xr:uid="{00000000-0005-0000-0000-00001D7A0000}"/>
    <cellStyle name="Normal 44 2" xfId="6168" xr:uid="{00000000-0005-0000-0000-00001E7A0000}"/>
    <cellStyle name="Normal 44 2 10" xfId="34623" xr:uid="{00000000-0005-0000-0000-00001F7A0000}"/>
    <cellStyle name="Normal 44 2 2" xfId="6169" xr:uid="{00000000-0005-0000-0000-0000207A0000}"/>
    <cellStyle name="Normal 44 2 2 2" xfId="6170" xr:uid="{00000000-0005-0000-0000-0000217A0000}"/>
    <cellStyle name="Normal 44 2 2 2 2" xfId="6171" xr:uid="{00000000-0005-0000-0000-0000227A0000}"/>
    <cellStyle name="Normal 44 2 2 2 2 2" xfId="6172" xr:uid="{00000000-0005-0000-0000-0000237A0000}"/>
    <cellStyle name="Normal 44 2 2 2 2 2 2" xfId="8327" xr:uid="{00000000-0005-0000-0000-0000247A0000}"/>
    <cellStyle name="Normal 44 2 2 2 2 2 2 2" xfId="16566" xr:uid="{00000000-0005-0000-0000-0000257A0000}"/>
    <cellStyle name="Normal 44 2 2 2 2 2 2 2 2" xfId="34625" xr:uid="{00000000-0005-0000-0000-0000267A0000}"/>
    <cellStyle name="Normal 44 2 2 2 2 2 2 3" xfId="34626" xr:uid="{00000000-0005-0000-0000-0000277A0000}"/>
    <cellStyle name="Normal 44 2 2 2 2 2 2 4" xfId="34624" xr:uid="{00000000-0005-0000-0000-0000287A0000}"/>
    <cellStyle name="Normal 44 2 2 2 2 2 3" xfId="14597" xr:uid="{00000000-0005-0000-0000-0000297A0000}"/>
    <cellStyle name="Normal 44 2 2 2 2 2 3 2" xfId="34627" xr:uid="{00000000-0005-0000-0000-00002A7A0000}"/>
    <cellStyle name="Normal 44 2 2 2 2 2 4" xfId="34628" xr:uid="{00000000-0005-0000-0000-00002B7A0000}"/>
    <cellStyle name="Normal 44 2 2 2 2 2 5" xfId="34629" xr:uid="{00000000-0005-0000-0000-00002C7A0000}"/>
    <cellStyle name="Normal 44 2 2 2 2 3" xfId="8326" xr:uid="{00000000-0005-0000-0000-00002D7A0000}"/>
    <cellStyle name="Normal 44 2 2 2 2 3 2" xfId="16565" xr:uid="{00000000-0005-0000-0000-00002E7A0000}"/>
    <cellStyle name="Normal 44 2 2 2 2 3 2 2" xfId="34631" xr:uid="{00000000-0005-0000-0000-00002F7A0000}"/>
    <cellStyle name="Normal 44 2 2 2 2 3 3" xfId="34632" xr:uid="{00000000-0005-0000-0000-0000307A0000}"/>
    <cellStyle name="Normal 44 2 2 2 2 3 4" xfId="34630" xr:uid="{00000000-0005-0000-0000-0000317A0000}"/>
    <cellStyle name="Normal 44 2 2 2 2 4" xfId="14596" xr:uid="{00000000-0005-0000-0000-0000327A0000}"/>
    <cellStyle name="Normal 44 2 2 2 2 4 2" xfId="34633" xr:uid="{00000000-0005-0000-0000-0000337A0000}"/>
    <cellStyle name="Normal 44 2 2 2 2 5" xfId="34634" xr:uid="{00000000-0005-0000-0000-0000347A0000}"/>
    <cellStyle name="Normal 44 2 2 2 2 6" xfId="34635" xr:uid="{00000000-0005-0000-0000-0000357A0000}"/>
    <cellStyle name="Normal 44 2 2 2 3" xfId="6173" xr:uid="{00000000-0005-0000-0000-0000367A0000}"/>
    <cellStyle name="Normal 44 2 2 2 3 2" xfId="8328" xr:uid="{00000000-0005-0000-0000-0000377A0000}"/>
    <cellStyle name="Normal 44 2 2 2 3 2 2" xfId="16567" xr:uid="{00000000-0005-0000-0000-0000387A0000}"/>
    <cellStyle name="Normal 44 2 2 2 3 2 2 2" xfId="34637" xr:uid="{00000000-0005-0000-0000-0000397A0000}"/>
    <cellStyle name="Normal 44 2 2 2 3 2 3" xfId="34638" xr:uid="{00000000-0005-0000-0000-00003A7A0000}"/>
    <cellStyle name="Normal 44 2 2 2 3 2 4" xfId="34636" xr:uid="{00000000-0005-0000-0000-00003B7A0000}"/>
    <cellStyle name="Normal 44 2 2 2 3 3" xfId="14598" xr:uid="{00000000-0005-0000-0000-00003C7A0000}"/>
    <cellStyle name="Normal 44 2 2 2 3 3 2" xfId="34639" xr:uid="{00000000-0005-0000-0000-00003D7A0000}"/>
    <cellStyle name="Normal 44 2 2 2 3 4" xfId="34640" xr:uid="{00000000-0005-0000-0000-00003E7A0000}"/>
    <cellStyle name="Normal 44 2 2 2 3 5" xfId="34641" xr:uid="{00000000-0005-0000-0000-00003F7A0000}"/>
    <cellStyle name="Normal 44 2 2 2 4" xfId="8325" xr:uid="{00000000-0005-0000-0000-0000407A0000}"/>
    <cellStyle name="Normal 44 2 2 2 4 2" xfId="16564" xr:uid="{00000000-0005-0000-0000-0000417A0000}"/>
    <cellStyle name="Normal 44 2 2 2 4 2 2" xfId="34643" xr:uid="{00000000-0005-0000-0000-0000427A0000}"/>
    <cellStyle name="Normal 44 2 2 2 4 3" xfId="34644" xr:uid="{00000000-0005-0000-0000-0000437A0000}"/>
    <cellStyle name="Normal 44 2 2 2 4 4" xfId="34642" xr:uid="{00000000-0005-0000-0000-0000447A0000}"/>
    <cellStyle name="Normal 44 2 2 2 5" xfId="14595" xr:uid="{00000000-0005-0000-0000-0000457A0000}"/>
    <cellStyle name="Normal 44 2 2 2 5 2" xfId="34645" xr:uid="{00000000-0005-0000-0000-0000467A0000}"/>
    <cellStyle name="Normal 44 2 2 2 6" xfId="34646" xr:uid="{00000000-0005-0000-0000-0000477A0000}"/>
    <cellStyle name="Normal 44 2 2 2 7" xfId="34647" xr:uid="{00000000-0005-0000-0000-0000487A0000}"/>
    <cellStyle name="Normal 44 2 2 3" xfId="6174" xr:uid="{00000000-0005-0000-0000-0000497A0000}"/>
    <cellStyle name="Normal 44 2 2 3 2" xfId="6175" xr:uid="{00000000-0005-0000-0000-00004A7A0000}"/>
    <cellStyle name="Normal 44 2 2 3 2 2" xfId="8330" xr:uid="{00000000-0005-0000-0000-00004B7A0000}"/>
    <cellStyle name="Normal 44 2 2 3 2 2 2" xfId="16569" xr:uid="{00000000-0005-0000-0000-00004C7A0000}"/>
    <cellStyle name="Normal 44 2 2 3 2 2 2 2" xfId="34649" xr:uid="{00000000-0005-0000-0000-00004D7A0000}"/>
    <cellStyle name="Normal 44 2 2 3 2 2 3" xfId="34650" xr:uid="{00000000-0005-0000-0000-00004E7A0000}"/>
    <cellStyle name="Normal 44 2 2 3 2 2 4" xfId="34648" xr:uid="{00000000-0005-0000-0000-00004F7A0000}"/>
    <cellStyle name="Normal 44 2 2 3 2 3" xfId="14600" xr:uid="{00000000-0005-0000-0000-0000507A0000}"/>
    <cellStyle name="Normal 44 2 2 3 2 3 2" xfId="34651" xr:uid="{00000000-0005-0000-0000-0000517A0000}"/>
    <cellStyle name="Normal 44 2 2 3 2 4" xfId="34652" xr:uid="{00000000-0005-0000-0000-0000527A0000}"/>
    <cellStyle name="Normal 44 2 2 3 2 5" xfId="34653" xr:uid="{00000000-0005-0000-0000-0000537A0000}"/>
    <cellStyle name="Normal 44 2 2 3 3" xfId="8329" xr:uid="{00000000-0005-0000-0000-0000547A0000}"/>
    <cellStyle name="Normal 44 2 2 3 3 2" xfId="16568" xr:uid="{00000000-0005-0000-0000-0000557A0000}"/>
    <cellStyle name="Normal 44 2 2 3 3 2 2" xfId="34655" xr:uid="{00000000-0005-0000-0000-0000567A0000}"/>
    <cellStyle name="Normal 44 2 2 3 3 3" xfId="34656" xr:uid="{00000000-0005-0000-0000-0000577A0000}"/>
    <cellStyle name="Normal 44 2 2 3 3 4" xfId="34654" xr:uid="{00000000-0005-0000-0000-0000587A0000}"/>
    <cellStyle name="Normal 44 2 2 3 4" xfId="14599" xr:uid="{00000000-0005-0000-0000-0000597A0000}"/>
    <cellStyle name="Normal 44 2 2 3 4 2" xfId="34657" xr:uid="{00000000-0005-0000-0000-00005A7A0000}"/>
    <cellStyle name="Normal 44 2 2 3 5" xfId="34658" xr:uid="{00000000-0005-0000-0000-00005B7A0000}"/>
    <cellStyle name="Normal 44 2 2 3 6" xfId="34659" xr:uid="{00000000-0005-0000-0000-00005C7A0000}"/>
    <cellStyle name="Normal 44 2 2 4" xfId="6176" xr:uid="{00000000-0005-0000-0000-00005D7A0000}"/>
    <cellStyle name="Normal 44 2 2 4 2" xfId="6177" xr:uid="{00000000-0005-0000-0000-00005E7A0000}"/>
    <cellStyle name="Normal 44 2 2 4 2 2" xfId="8332" xr:uid="{00000000-0005-0000-0000-00005F7A0000}"/>
    <cellStyle name="Normal 44 2 2 4 2 2 2" xfId="16571" xr:uid="{00000000-0005-0000-0000-0000607A0000}"/>
    <cellStyle name="Normal 44 2 2 4 2 2 2 2" xfId="34661" xr:uid="{00000000-0005-0000-0000-0000617A0000}"/>
    <cellStyle name="Normal 44 2 2 4 2 2 3" xfId="34662" xr:uid="{00000000-0005-0000-0000-0000627A0000}"/>
    <cellStyle name="Normal 44 2 2 4 2 2 4" xfId="34660" xr:uid="{00000000-0005-0000-0000-0000637A0000}"/>
    <cellStyle name="Normal 44 2 2 4 2 3" xfId="14602" xr:uid="{00000000-0005-0000-0000-0000647A0000}"/>
    <cellStyle name="Normal 44 2 2 4 2 3 2" xfId="34663" xr:uid="{00000000-0005-0000-0000-0000657A0000}"/>
    <cellStyle name="Normal 44 2 2 4 2 4" xfId="34664" xr:uid="{00000000-0005-0000-0000-0000667A0000}"/>
    <cellStyle name="Normal 44 2 2 4 2 5" xfId="34665" xr:uid="{00000000-0005-0000-0000-0000677A0000}"/>
    <cellStyle name="Normal 44 2 2 4 3" xfId="8331" xr:uid="{00000000-0005-0000-0000-0000687A0000}"/>
    <cellStyle name="Normal 44 2 2 4 3 2" xfId="16570" xr:uid="{00000000-0005-0000-0000-0000697A0000}"/>
    <cellStyle name="Normal 44 2 2 4 3 2 2" xfId="34667" xr:uid="{00000000-0005-0000-0000-00006A7A0000}"/>
    <cellStyle name="Normal 44 2 2 4 3 3" xfId="34668" xr:uid="{00000000-0005-0000-0000-00006B7A0000}"/>
    <cellStyle name="Normal 44 2 2 4 3 4" xfId="34666" xr:uid="{00000000-0005-0000-0000-00006C7A0000}"/>
    <cellStyle name="Normal 44 2 2 4 4" xfId="14601" xr:uid="{00000000-0005-0000-0000-00006D7A0000}"/>
    <cellStyle name="Normal 44 2 2 4 4 2" xfId="34669" xr:uid="{00000000-0005-0000-0000-00006E7A0000}"/>
    <cellStyle name="Normal 44 2 2 4 5" xfId="34670" xr:uid="{00000000-0005-0000-0000-00006F7A0000}"/>
    <cellStyle name="Normal 44 2 2 4 6" xfId="34671" xr:uid="{00000000-0005-0000-0000-0000707A0000}"/>
    <cellStyle name="Normal 44 2 2 5" xfId="6178" xr:uid="{00000000-0005-0000-0000-0000717A0000}"/>
    <cellStyle name="Normal 44 2 2 5 2" xfId="8333" xr:uid="{00000000-0005-0000-0000-0000727A0000}"/>
    <cellStyle name="Normal 44 2 2 5 2 2" xfId="16572" xr:uid="{00000000-0005-0000-0000-0000737A0000}"/>
    <cellStyle name="Normal 44 2 2 5 2 2 2" xfId="34673" xr:uid="{00000000-0005-0000-0000-0000747A0000}"/>
    <cellStyle name="Normal 44 2 2 5 2 3" xfId="34674" xr:uid="{00000000-0005-0000-0000-0000757A0000}"/>
    <cellStyle name="Normal 44 2 2 5 2 4" xfId="34672" xr:uid="{00000000-0005-0000-0000-0000767A0000}"/>
    <cellStyle name="Normal 44 2 2 5 3" xfId="14603" xr:uid="{00000000-0005-0000-0000-0000777A0000}"/>
    <cellStyle name="Normal 44 2 2 5 3 2" xfId="34675" xr:uid="{00000000-0005-0000-0000-0000787A0000}"/>
    <cellStyle name="Normal 44 2 2 5 4" xfId="34676" xr:uid="{00000000-0005-0000-0000-0000797A0000}"/>
    <cellStyle name="Normal 44 2 2 5 5" xfId="34677" xr:uid="{00000000-0005-0000-0000-00007A7A0000}"/>
    <cellStyle name="Normal 44 2 2 6" xfId="8324" xr:uid="{00000000-0005-0000-0000-00007B7A0000}"/>
    <cellStyle name="Normal 44 2 2 6 2" xfId="16563" xr:uid="{00000000-0005-0000-0000-00007C7A0000}"/>
    <cellStyle name="Normal 44 2 2 6 2 2" xfId="34679" xr:uid="{00000000-0005-0000-0000-00007D7A0000}"/>
    <cellStyle name="Normal 44 2 2 6 3" xfId="34680" xr:uid="{00000000-0005-0000-0000-00007E7A0000}"/>
    <cellStyle name="Normal 44 2 2 6 4" xfId="34678" xr:uid="{00000000-0005-0000-0000-00007F7A0000}"/>
    <cellStyle name="Normal 44 2 2 7" xfId="14594" xr:uid="{00000000-0005-0000-0000-0000807A0000}"/>
    <cellStyle name="Normal 44 2 2 7 2" xfId="34681" xr:uid="{00000000-0005-0000-0000-0000817A0000}"/>
    <cellStyle name="Normal 44 2 2 8" xfId="34682" xr:uid="{00000000-0005-0000-0000-0000827A0000}"/>
    <cellStyle name="Normal 44 2 2 9" xfId="34683" xr:uid="{00000000-0005-0000-0000-0000837A0000}"/>
    <cellStyle name="Normal 44 2 3" xfId="6179" xr:uid="{00000000-0005-0000-0000-0000847A0000}"/>
    <cellStyle name="Normal 44 2 3 2" xfId="6180" xr:uid="{00000000-0005-0000-0000-0000857A0000}"/>
    <cellStyle name="Normal 44 2 3 2 2" xfId="6181" xr:uid="{00000000-0005-0000-0000-0000867A0000}"/>
    <cellStyle name="Normal 44 2 3 2 2 2" xfId="8336" xr:uid="{00000000-0005-0000-0000-0000877A0000}"/>
    <cellStyle name="Normal 44 2 3 2 2 2 2" xfId="16575" xr:uid="{00000000-0005-0000-0000-0000887A0000}"/>
    <cellStyle name="Normal 44 2 3 2 2 2 2 2" xfId="34685" xr:uid="{00000000-0005-0000-0000-0000897A0000}"/>
    <cellStyle name="Normal 44 2 3 2 2 2 3" xfId="34686" xr:uid="{00000000-0005-0000-0000-00008A7A0000}"/>
    <cellStyle name="Normal 44 2 3 2 2 2 4" xfId="34684" xr:uid="{00000000-0005-0000-0000-00008B7A0000}"/>
    <cellStyle name="Normal 44 2 3 2 2 3" xfId="14606" xr:uid="{00000000-0005-0000-0000-00008C7A0000}"/>
    <cellStyle name="Normal 44 2 3 2 2 3 2" xfId="34687" xr:uid="{00000000-0005-0000-0000-00008D7A0000}"/>
    <cellStyle name="Normal 44 2 3 2 2 4" xfId="34688" xr:uid="{00000000-0005-0000-0000-00008E7A0000}"/>
    <cellStyle name="Normal 44 2 3 2 2 5" xfId="34689" xr:uid="{00000000-0005-0000-0000-00008F7A0000}"/>
    <cellStyle name="Normal 44 2 3 2 3" xfId="8335" xr:uid="{00000000-0005-0000-0000-0000907A0000}"/>
    <cellStyle name="Normal 44 2 3 2 3 2" xfId="16574" xr:uid="{00000000-0005-0000-0000-0000917A0000}"/>
    <cellStyle name="Normal 44 2 3 2 3 2 2" xfId="34691" xr:uid="{00000000-0005-0000-0000-0000927A0000}"/>
    <cellStyle name="Normal 44 2 3 2 3 3" xfId="34692" xr:uid="{00000000-0005-0000-0000-0000937A0000}"/>
    <cellStyle name="Normal 44 2 3 2 3 4" xfId="34690" xr:uid="{00000000-0005-0000-0000-0000947A0000}"/>
    <cellStyle name="Normal 44 2 3 2 4" xfId="14605" xr:uid="{00000000-0005-0000-0000-0000957A0000}"/>
    <cellStyle name="Normal 44 2 3 2 4 2" xfId="34693" xr:uid="{00000000-0005-0000-0000-0000967A0000}"/>
    <cellStyle name="Normal 44 2 3 2 5" xfId="34694" xr:uid="{00000000-0005-0000-0000-0000977A0000}"/>
    <cellStyle name="Normal 44 2 3 2 6" xfId="34695" xr:uid="{00000000-0005-0000-0000-0000987A0000}"/>
    <cellStyle name="Normal 44 2 3 3" xfId="6182" xr:uid="{00000000-0005-0000-0000-0000997A0000}"/>
    <cellStyle name="Normal 44 2 3 3 2" xfId="8337" xr:uid="{00000000-0005-0000-0000-00009A7A0000}"/>
    <cellStyle name="Normal 44 2 3 3 2 2" xfId="16576" xr:uid="{00000000-0005-0000-0000-00009B7A0000}"/>
    <cellStyle name="Normal 44 2 3 3 2 2 2" xfId="34697" xr:uid="{00000000-0005-0000-0000-00009C7A0000}"/>
    <cellStyle name="Normal 44 2 3 3 2 3" xfId="34698" xr:uid="{00000000-0005-0000-0000-00009D7A0000}"/>
    <cellStyle name="Normal 44 2 3 3 2 4" xfId="34696" xr:uid="{00000000-0005-0000-0000-00009E7A0000}"/>
    <cellStyle name="Normal 44 2 3 3 3" xfId="14607" xr:uid="{00000000-0005-0000-0000-00009F7A0000}"/>
    <cellStyle name="Normal 44 2 3 3 3 2" xfId="34699" xr:uid="{00000000-0005-0000-0000-0000A07A0000}"/>
    <cellStyle name="Normal 44 2 3 3 4" xfId="34700" xr:uid="{00000000-0005-0000-0000-0000A17A0000}"/>
    <cellStyle name="Normal 44 2 3 3 5" xfId="34701" xr:uid="{00000000-0005-0000-0000-0000A27A0000}"/>
    <cellStyle name="Normal 44 2 3 4" xfId="8334" xr:uid="{00000000-0005-0000-0000-0000A37A0000}"/>
    <cellStyle name="Normal 44 2 3 4 2" xfId="16573" xr:uid="{00000000-0005-0000-0000-0000A47A0000}"/>
    <cellStyle name="Normal 44 2 3 4 2 2" xfId="34703" xr:uid="{00000000-0005-0000-0000-0000A57A0000}"/>
    <cellStyle name="Normal 44 2 3 4 3" xfId="34704" xr:uid="{00000000-0005-0000-0000-0000A67A0000}"/>
    <cellStyle name="Normal 44 2 3 4 4" xfId="34702" xr:uid="{00000000-0005-0000-0000-0000A77A0000}"/>
    <cellStyle name="Normal 44 2 3 5" xfId="14604" xr:uid="{00000000-0005-0000-0000-0000A87A0000}"/>
    <cellStyle name="Normal 44 2 3 5 2" xfId="34705" xr:uid="{00000000-0005-0000-0000-0000A97A0000}"/>
    <cellStyle name="Normal 44 2 3 6" xfId="34706" xr:uid="{00000000-0005-0000-0000-0000AA7A0000}"/>
    <cellStyle name="Normal 44 2 3 7" xfId="34707" xr:uid="{00000000-0005-0000-0000-0000AB7A0000}"/>
    <cellStyle name="Normal 44 2 4" xfId="6183" xr:uid="{00000000-0005-0000-0000-0000AC7A0000}"/>
    <cellStyle name="Normal 44 2 4 2" xfId="6184" xr:uid="{00000000-0005-0000-0000-0000AD7A0000}"/>
    <cellStyle name="Normal 44 2 4 2 2" xfId="8339" xr:uid="{00000000-0005-0000-0000-0000AE7A0000}"/>
    <cellStyle name="Normal 44 2 4 2 2 2" xfId="16578" xr:uid="{00000000-0005-0000-0000-0000AF7A0000}"/>
    <cellStyle name="Normal 44 2 4 2 2 2 2" xfId="34709" xr:uid="{00000000-0005-0000-0000-0000B07A0000}"/>
    <cellStyle name="Normal 44 2 4 2 2 3" xfId="34710" xr:uid="{00000000-0005-0000-0000-0000B17A0000}"/>
    <cellStyle name="Normal 44 2 4 2 2 4" xfId="34708" xr:uid="{00000000-0005-0000-0000-0000B27A0000}"/>
    <cellStyle name="Normal 44 2 4 2 3" xfId="14609" xr:uid="{00000000-0005-0000-0000-0000B37A0000}"/>
    <cellStyle name="Normal 44 2 4 2 3 2" xfId="34711" xr:uid="{00000000-0005-0000-0000-0000B47A0000}"/>
    <cellStyle name="Normal 44 2 4 2 4" xfId="34712" xr:uid="{00000000-0005-0000-0000-0000B57A0000}"/>
    <cellStyle name="Normal 44 2 4 2 5" xfId="34713" xr:uid="{00000000-0005-0000-0000-0000B67A0000}"/>
    <cellStyle name="Normal 44 2 4 3" xfId="8338" xr:uid="{00000000-0005-0000-0000-0000B77A0000}"/>
    <cellStyle name="Normal 44 2 4 3 2" xfId="16577" xr:uid="{00000000-0005-0000-0000-0000B87A0000}"/>
    <cellStyle name="Normal 44 2 4 3 2 2" xfId="34715" xr:uid="{00000000-0005-0000-0000-0000B97A0000}"/>
    <cellStyle name="Normal 44 2 4 3 3" xfId="34716" xr:uid="{00000000-0005-0000-0000-0000BA7A0000}"/>
    <cellStyle name="Normal 44 2 4 3 4" xfId="34714" xr:uid="{00000000-0005-0000-0000-0000BB7A0000}"/>
    <cellStyle name="Normal 44 2 4 4" xfId="14608" xr:uid="{00000000-0005-0000-0000-0000BC7A0000}"/>
    <cellStyle name="Normal 44 2 4 4 2" xfId="34717" xr:uid="{00000000-0005-0000-0000-0000BD7A0000}"/>
    <cellStyle name="Normal 44 2 4 5" xfId="34718" xr:uid="{00000000-0005-0000-0000-0000BE7A0000}"/>
    <cellStyle name="Normal 44 2 4 6" xfId="34719" xr:uid="{00000000-0005-0000-0000-0000BF7A0000}"/>
    <cellStyle name="Normal 44 2 5" xfId="6185" xr:uid="{00000000-0005-0000-0000-0000C07A0000}"/>
    <cellStyle name="Normal 44 2 5 2" xfId="6186" xr:uid="{00000000-0005-0000-0000-0000C17A0000}"/>
    <cellStyle name="Normal 44 2 5 2 2" xfId="8341" xr:uid="{00000000-0005-0000-0000-0000C27A0000}"/>
    <cellStyle name="Normal 44 2 5 2 2 2" xfId="16580" xr:uid="{00000000-0005-0000-0000-0000C37A0000}"/>
    <cellStyle name="Normal 44 2 5 2 2 2 2" xfId="34721" xr:uid="{00000000-0005-0000-0000-0000C47A0000}"/>
    <cellStyle name="Normal 44 2 5 2 2 3" xfId="34722" xr:uid="{00000000-0005-0000-0000-0000C57A0000}"/>
    <cellStyle name="Normal 44 2 5 2 2 4" xfId="34720" xr:uid="{00000000-0005-0000-0000-0000C67A0000}"/>
    <cellStyle name="Normal 44 2 5 2 3" xfId="14611" xr:uid="{00000000-0005-0000-0000-0000C77A0000}"/>
    <cellStyle name="Normal 44 2 5 2 3 2" xfId="34723" xr:uid="{00000000-0005-0000-0000-0000C87A0000}"/>
    <cellStyle name="Normal 44 2 5 2 4" xfId="34724" xr:uid="{00000000-0005-0000-0000-0000C97A0000}"/>
    <cellStyle name="Normal 44 2 5 2 5" xfId="34725" xr:uid="{00000000-0005-0000-0000-0000CA7A0000}"/>
    <cellStyle name="Normal 44 2 5 3" xfId="8340" xr:uid="{00000000-0005-0000-0000-0000CB7A0000}"/>
    <cellStyle name="Normal 44 2 5 3 2" xfId="16579" xr:uid="{00000000-0005-0000-0000-0000CC7A0000}"/>
    <cellStyle name="Normal 44 2 5 3 2 2" xfId="34727" xr:uid="{00000000-0005-0000-0000-0000CD7A0000}"/>
    <cellStyle name="Normal 44 2 5 3 3" xfId="34728" xr:uid="{00000000-0005-0000-0000-0000CE7A0000}"/>
    <cellStyle name="Normal 44 2 5 3 4" xfId="34726" xr:uid="{00000000-0005-0000-0000-0000CF7A0000}"/>
    <cellStyle name="Normal 44 2 5 4" xfId="14610" xr:uid="{00000000-0005-0000-0000-0000D07A0000}"/>
    <cellStyle name="Normal 44 2 5 4 2" xfId="34729" xr:uid="{00000000-0005-0000-0000-0000D17A0000}"/>
    <cellStyle name="Normal 44 2 5 5" xfId="34730" xr:uid="{00000000-0005-0000-0000-0000D27A0000}"/>
    <cellStyle name="Normal 44 2 5 6" xfId="34731" xr:uid="{00000000-0005-0000-0000-0000D37A0000}"/>
    <cellStyle name="Normal 44 2 6" xfId="6187" xr:uid="{00000000-0005-0000-0000-0000D47A0000}"/>
    <cellStyle name="Normal 44 2 6 2" xfId="8342" xr:uid="{00000000-0005-0000-0000-0000D57A0000}"/>
    <cellStyle name="Normal 44 2 6 2 2" xfId="16581" xr:uid="{00000000-0005-0000-0000-0000D67A0000}"/>
    <cellStyle name="Normal 44 2 6 2 2 2" xfId="34733" xr:uid="{00000000-0005-0000-0000-0000D77A0000}"/>
    <cellStyle name="Normal 44 2 6 2 3" xfId="34734" xr:uid="{00000000-0005-0000-0000-0000D87A0000}"/>
    <cellStyle name="Normal 44 2 6 2 4" xfId="34732" xr:uid="{00000000-0005-0000-0000-0000D97A0000}"/>
    <cellStyle name="Normal 44 2 6 3" xfId="14612" xr:uid="{00000000-0005-0000-0000-0000DA7A0000}"/>
    <cellStyle name="Normal 44 2 6 3 2" xfId="34735" xr:uid="{00000000-0005-0000-0000-0000DB7A0000}"/>
    <cellStyle name="Normal 44 2 6 4" xfId="34736" xr:uid="{00000000-0005-0000-0000-0000DC7A0000}"/>
    <cellStyle name="Normal 44 2 6 5" xfId="34737" xr:uid="{00000000-0005-0000-0000-0000DD7A0000}"/>
    <cellStyle name="Normal 44 2 7" xfId="8323" xr:uid="{00000000-0005-0000-0000-0000DE7A0000}"/>
    <cellStyle name="Normal 44 2 7 2" xfId="16562" xr:uid="{00000000-0005-0000-0000-0000DF7A0000}"/>
    <cellStyle name="Normal 44 2 7 2 2" xfId="34739" xr:uid="{00000000-0005-0000-0000-0000E07A0000}"/>
    <cellStyle name="Normal 44 2 7 3" xfId="34740" xr:uid="{00000000-0005-0000-0000-0000E17A0000}"/>
    <cellStyle name="Normal 44 2 7 4" xfId="34738" xr:uid="{00000000-0005-0000-0000-0000E27A0000}"/>
    <cellStyle name="Normal 44 2 8" xfId="14593" xr:uid="{00000000-0005-0000-0000-0000E37A0000}"/>
    <cellStyle name="Normal 44 2 8 2" xfId="34741" xr:uid="{00000000-0005-0000-0000-0000E47A0000}"/>
    <cellStyle name="Normal 44 2 9" xfId="34742" xr:uid="{00000000-0005-0000-0000-0000E57A0000}"/>
    <cellStyle name="Normal 44 3" xfId="6188" xr:uid="{00000000-0005-0000-0000-0000E67A0000}"/>
    <cellStyle name="Normal 44 3 2" xfId="6189" xr:uid="{00000000-0005-0000-0000-0000E77A0000}"/>
    <cellStyle name="Normal 44 3 2 2" xfId="6190" xr:uid="{00000000-0005-0000-0000-0000E87A0000}"/>
    <cellStyle name="Normal 44 3 2 2 2" xfId="6191" xr:uid="{00000000-0005-0000-0000-0000E97A0000}"/>
    <cellStyle name="Normal 44 3 2 2 2 2" xfId="8346" xr:uid="{00000000-0005-0000-0000-0000EA7A0000}"/>
    <cellStyle name="Normal 44 3 2 2 2 2 2" xfId="16585" xr:uid="{00000000-0005-0000-0000-0000EB7A0000}"/>
    <cellStyle name="Normal 44 3 2 2 2 2 2 2" xfId="34744" xr:uid="{00000000-0005-0000-0000-0000EC7A0000}"/>
    <cellStyle name="Normal 44 3 2 2 2 2 3" xfId="34745" xr:uid="{00000000-0005-0000-0000-0000ED7A0000}"/>
    <cellStyle name="Normal 44 3 2 2 2 2 4" xfId="34743" xr:uid="{00000000-0005-0000-0000-0000EE7A0000}"/>
    <cellStyle name="Normal 44 3 2 2 2 3" xfId="14616" xr:uid="{00000000-0005-0000-0000-0000EF7A0000}"/>
    <cellStyle name="Normal 44 3 2 2 2 3 2" xfId="34746" xr:uid="{00000000-0005-0000-0000-0000F07A0000}"/>
    <cellStyle name="Normal 44 3 2 2 2 4" xfId="34747" xr:uid="{00000000-0005-0000-0000-0000F17A0000}"/>
    <cellStyle name="Normal 44 3 2 2 2 5" xfId="34748" xr:uid="{00000000-0005-0000-0000-0000F27A0000}"/>
    <cellStyle name="Normal 44 3 2 2 3" xfId="8345" xr:uid="{00000000-0005-0000-0000-0000F37A0000}"/>
    <cellStyle name="Normal 44 3 2 2 3 2" xfId="16584" xr:uid="{00000000-0005-0000-0000-0000F47A0000}"/>
    <cellStyle name="Normal 44 3 2 2 3 2 2" xfId="34750" xr:uid="{00000000-0005-0000-0000-0000F57A0000}"/>
    <cellStyle name="Normal 44 3 2 2 3 3" xfId="34751" xr:uid="{00000000-0005-0000-0000-0000F67A0000}"/>
    <cellStyle name="Normal 44 3 2 2 3 4" xfId="34749" xr:uid="{00000000-0005-0000-0000-0000F77A0000}"/>
    <cellStyle name="Normal 44 3 2 2 4" xfId="14615" xr:uid="{00000000-0005-0000-0000-0000F87A0000}"/>
    <cellStyle name="Normal 44 3 2 2 4 2" xfId="34752" xr:uid="{00000000-0005-0000-0000-0000F97A0000}"/>
    <cellStyle name="Normal 44 3 2 2 5" xfId="34753" xr:uid="{00000000-0005-0000-0000-0000FA7A0000}"/>
    <cellStyle name="Normal 44 3 2 2 6" xfId="34754" xr:uid="{00000000-0005-0000-0000-0000FB7A0000}"/>
    <cellStyle name="Normal 44 3 2 3" xfId="6192" xr:uid="{00000000-0005-0000-0000-0000FC7A0000}"/>
    <cellStyle name="Normal 44 3 2 3 2" xfId="8347" xr:uid="{00000000-0005-0000-0000-0000FD7A0000}"/>
    <cellStyle name="Normal 44 3 2 3 2 2" xfId="16586" xr:uid="{00000000-0005-0000-0000-0000FE7A0000}"/>
    <cellStyle name="Normal 44 3 2 3 2 2 2" xfId="34756" xr:uid="{00000000-0005-0000-0000-0000FF7A0000}"/>
    <cellStyle name="Normal 44 3 2 3 2 3" xfId="34757" xr:uid="{00000000-0005-0000-0000-0000007B0000}"/>
    <cellStyle name="Normal 44 3 2 3 2 4" xfId="34755" xr:uid="{00000000-0005-0000-0000-0000017B0000}"/>
    <cellStyle name="Normal 44 3 2 3 3" xfId="14617" xr:uid="{00000000-0005-0000-0000-0000027B0000}"/>
    <cellStyle name="Normal 44 3 2 3 3 2" xfId="34758" xr:uid="{00000000-0005-0000-0000-0000037B0000}"/>
    <cellStyle name="Normal 44 3 2 3 4" xfId="34759" xr:uid="{00000000-0005-0000-0000-0000047B0000}"/>
    <cellStyle name="Normal 44 3 2 3 5" xfId="34760" xr:uid="{00000000-0005-0000-0000-0000057B0000}"/>
    <cellStyle name="Normal 44 3 2 4" xfId="8344" xr:uid="{00000000-0005-0000-0000-0000067B0000}"/>
    <cellStyle name="Normal 44 3 2 4 2" xfId="16583" xr:uid="{00000000-0005-0000-0000-0000077B0000}"/>
    <cellStyle name="Normal 44 3 2 4 2 2" xfId="34762" xr:uid="{00000000-0005-0000-0000-0000087B0000}"/>
    <cellStyle name="Normal 44 3 2 4 3" xfId="34763" xr:uid="{00000000-0005-0000-0000-0000097B0000}"/>
    <cellStyle name="Normal 44 3 2 4 4" xfId="34761" xr:uid="{00000000-0005-0000-0000-00000A7B0000}"/>
    <cellStyle name="Normal 44 3 2 5" xfId="14614" xr:uid="{00000000-0005-0000-0000-00000B7B0000}"/>
    <cellStyle name="Normal 44 3 2 5 2" xfId="34764" xr:uid="{00000000-0005-0000-0000-00000C7B0000}"/>
    <cellStyle name="Normal 44 3 2 6" xfId="34765" xr:uid="{00000000-0005-0000-0000-00000D7B0000}"/>
    <cellStyle name="Normal 44 3 2 7" xfId="34766" xr:uid="{00000000-0005-0000-0000-00000E7B0000}"/>
    <cellStyle name="Normal 44 3 3" xfId="6193" xr:uid="{00000000-0005-0000-0000-00000F7B0000}"/>
    <cellStyle name="Normal 44 3 3 2" xfId="6194" xr:uid="{00000000-0005-0000-0000-0000107B0000}"/>
    <cellStyle name="Normal 44 3 3 2 2" xfId="8349" xr:uid="{00000000-0005-0000-0000-0000117B0000}"/>
    <cellStyle name="Normal 44 3 3 2 2 2" xfId="16588" xr:uid="{00000000-0005-0000-0000-0000127B0000}"/>
    <cellStyle name="Normal 44 3 3 2 2 2 2" xfId="34768" xr:uid="{00000000-0005-0000-0000-0000137B0000}"/>
    <cellStyle name="Normal 44 3 3 2 2 3" xfId="34769" xr:uid="{00000000-0005-0000-0000-0000147B0000}"/>
    <cellStyle name="Normal 44 3 3 2 2 4" xfId="34767" xr:uid="{00000000-0005-0000-0000-0000157B0000}"/>
    <cellStyle name="Normal 44 3 3 2 3" xfId="14619" xr:uid="{00000000-0005-0000-0000-0000167B0000}"/>
    <cellStyle name="Normal 44 3 3 2 3 2" xfId="34770" xr:uid="{00000000-0005-0000-0000-0000177B0000}"/>
    <cellStyle name="Normal 44 3 3 2 4" xfId="34771" xr:uid="{00000000-0005-0000-0000-0000187B0000}"/>
    <cellStyle name="Normal 44 3 3 2 5" xfId="34772" xr:uid="{00000000-0005-0000-0000-0000197B0000}"/>
    <cellStyle name="Normal 44 3 3 3" xfId="8348" xr:uid="{00000000-0005-0000-0000-00001A7B0000}"/>
    <cellStyle name="Normal 44 3 3 3 2" xfId="16587" xr:uid="{00000000-0005-0000-0000-00001B7B0000}"/>
    <cellStyle name="Normal 44 3 3 3 2 2" xfId="34774" xr:uid="{00000000-0005-0000-0000-00001C7B0000}"/>
    <cellStyle name="Normal 44 3 3 3 3" xfId="34775" xr:uid="{00000000-0005-0000-0000-00001D7B0000}"/>
    <cellStyle name="Normal 44 3 3 3 4" xfId="34773" xr:uid="{00000000-0005-0000-0000-00001E7B0000}"/>
    <cellStyle name="Normal 44 3 3 4" xfId="14618" xr:uid="{00000000-0005-0000-0000-00001F7B0000}"/>
    <cellStyle name="Normal 44 3 3 4 2" xfId="34776" xr:uid="{00000000-0005-0000-0000-0000207B0000}"/>
    <cellStyle name="Normal 44 3 3 5" xfId="34777" xr:uid="{00000000-0005-0000-0000-0000217B0000}"/>
    <cellStyle name="Normal 44 3 3 6" xfId="34778" xr:uid="{00000000-0005-0000-0000-0000227B0000}"/>
    <cellStyle name="Normal 44 3 4" xfId="6195" xr:uid="{00000000-0005-0000-0000-0000237B0000}"/>
    <cellStyle name="Normal 44 3 4 2" xfId="6196" xr:uid="{00000000-0005-0000-0000-0000247B0000}"/>
    <cellStyle name="Normal 44 3 4 2 2" xfId="8351" xr:uid="{00000000-0005-0000-0000-0000257B0000}"/>
    <cellStyle name="Normal 44 3 4 2 2 2" xfId="16590" xr:uid="{00000000-0005-0000-0000-0000267B0000}"/>
    <cellStyle name="Normal 44 3 4 2 2 2 2" xfId="34780" xr:uid="{00000000-0005-0000-0000-0000277B0000}"/>
    <cellStyle name="Normal 44 3 4 2 2 3" xfId="34781" xr:uid="{00000000-0005-0000-0000-0000287B0000}"/>
    <cellStyle name="Normal 44 3 4 2 2 4" xfId="34779" xr:uid="{00000000-0005-0000-0000-0000297B0000}"/>
    <cellStyle name="Normal 44 3 4 2 3" xfId="14621" xr:uid="{00000000-0005-0000-0000-00002A7B0000}"/>
    <cellStyle name="Normal 44 3 4 2 3 2" xfId="34782" xr:uid="{00000000-0005-0000-0000-00002B7B0000}"/>
    <cellStyle name="Normal 44 3 4 2 4" xfId="34783" xr:uid="{00000000-0005-0000-0000-00002C7B0000}"/>
    <cellStyle name="Normal 44 3 4 2 5" xfId="34784" xr:uid="{00000000-0005-0000-0000-00002D7B0000}"/>
    <cellStyle name="Normal 44 3 4 3" xfId="8350" xr:uid="{00000000-0005-0000-0000-00002E7B0000}"/>
    <cellStyle name="Normal 44 3 4 3 2" xfId="16589" xr:uid="{00000000-0005-0000-0000-00002F7B0000}"/>
    <cellStyle name="Normal 44 3 4 3 2 2" xfId="34786" xr:uid="{00000000-0005-0000-0000-0000307B0000}"/>
    <cellStyle name="Normal 44 3 4 3 3" xfId="34787" xr:uid="{00000000-0005-0000-0000-0000317B0000}"/>
    <cellStyle name="Normal 44 3 4 3 4" xfId="34785" xr:uid="{00000000-0005-0000-0000-0000327B0000}"/>
    <cellStyle name="Normal 44 3 4 4" xfId="14620" xr:uid="{00000000-0005-0000-0000-0000337B0000}"/>
    <cellStyle name="Normal 44 3 4 4 2" xfId="34788" xr:uid="{00000000-0005-0000-0000-0000347B0000}"/>
    <cellStyle name="Normal 44 3 4 5" xfId="34789" xr:uid="{00000000-0005-0000-0000-0000357B0000}"/>
    <cellStyle name="Normal 44 3 4 6" xfId="34790" xr:uid="{00000000-0005-0000-0000-0000367B0000}"/>
    <cellStyle name="Normal 44 3 5" xfId="6197" xr:uid="{00000000-0005-0000-0000-0000377B0000}"/>
    <cellStyle name="Normal 44 3 5 2" xfId="8352" xr:uid="{00000000-0005-0000-0000-0000387B0000}"/>
    <cellStyle name="Normal 44 3 5 2 2" xfId="16591" xr:uid="{00000000-0005-0000-0000-0000397B0000}"/>
    <cellStyle name="Normal 44 3 5 2 2 2" xfId="34792" xr:uid="{00000000-0005-0000-0000-00003A7B0000}"/>
    <cellStyle name="Normal 44 3 5 2 3" xfId="34793" xr:uid="{00000000-0005-0000-0000-00003B7B0000}"/>
    <cellStyle name="Normal 44 3 5 2 4" xfId="34791" xr:uid="{00000000-0005-0000-0000-00003C7B0000}"/>
    <cellStyle name="Normal 44 3 5 3" xfId="14622" xr:uid="{00000000-0005-0000-0000-00003D7B0000}"/>
    <cellStyle name="Normal 44 3 5 3 2" xfId="34794" xr:uid="{00000000-0005-0000-0000-00003E7B0000}"/>
    <cellStyle name="Normal 44 3 5 4" xfId="34795" xr:uid="{00000000-0005-0000-0000-00003F7B0000}"/>
    <cellStyle name="Normal 44 3 5 5" xfId="34796" xr:uid="{00000000-0005-0000-0000-0000407B0000}"/>
    <cellStyle name="Normal 44 3 6" xfId="8343" xr:uid="{00000000-0005-0000-0000-0000417B0000}"/>
    <cellStyle name="Normal 44 3 6 2" xfId="16582" xr:uid="{00000000-0005-0000-0000-0000427B0000}"/>
    <cellStyle name="Normal 44 3 6 2 2" xfId="34798" xr:uid="{00000000-0005-0000-0000-0000437B0000}"/>
    <cellStyle name="Normal 44 3 6 3" xfId="34799" xr:uid="{00000000-0005-0000-0000-0000447B0000}"/>
    <cellStyle name="Normal 44 3 6 4" xfId="34797" xr:uid="{00000000-0005-0000-0000-0000457B0000}"/>
    <cellStyle name="Normal 44 3 7" xfId="14613" xr:uid="{00000000-0005-0000-0000-0000467B0000}"/>
    <cellStyle name="Normal 44 3 7 2" xfId="34800" xr:uid="{00000000-0005-0000-0000-0000477B0000}"/>
    <cellStyle name="Normal 44 3 8" xfId="34801" xr:uid="{00000000-0005-0000-0000-0000487B0000}"/>
    <cellStyle name="Normal 44 3 9" xfId="34802" xr:uid="{00000000-0005-0000-0000-0000497B0000}"/>
    <cellStyle name="Normal 44 4" xfId="6198" xr:uid="{00000000-0005-0000-0000-00004A7B0000}"/>
    <cellStyle name="Normal 44 4 2" xfId="6199" xr:uid="{00000000-0005-0000-0000-00004B7B0000}"/>
    <cellStyle name="Normal 44 4 2 2" xfId="6200" xr:uid="{00000000-0005-0000-0000-00004C7B0000}"/>
    <cellStyle name="Normal 44 4 2 2 2" xfId="8355" xr:uid="{00000000-0005-0000-0000-00004D7B0000}"/>
    <cellStyle name="Normal 44 4 2 2 2 2" xfId="16594" xr:uid="{00000000-0005-0000-0000-00004E7B0000}"/>
    <cellStyle name="Normal 44 4 2 2 2 2 2" xfId="34804" xr:uid="{00000000-0005-0000-0000-00004F7B0000}"/>
    <cellStyle name="Normal 44 4 2 2 2 3" xfId="34805" xr:uid="{00000000-0005-0000-0000-0000507B0000}"/>
    <cellStyle name="Normal 44 4 2 2 2 4" xfId="34803" xr:uid="{00000000-0005-0000-0000-0000517B0000}"/>
    <cellStyle name="Normal 44 4 2 2 3" xfId="14625" xr:uid="{00000000-0005-0000-0000-0000527B0000}"/>
    <cellStyle name="Normal 44 4 2 2 3 2" xfId="34806" xr:uid="{00000000-0005-0000-0000-0000537B0000}"/>
    <cellStyle name="Normal 44 4 2 2 4" xfId="34807" xr:uid="{00000000-0005-0000-0000-0000547B0000}"/>
    <cellStyle name="Normal 44 4 2 2 5" xfId="34808" xr:uid="{00000000-0005-0000-0000-0000557B0000}"/>
    <cellStyle name="Normal 44 4 2 3" xfId="8354" xr:uid="{00000000-0005-0000-0000-0000567B0000}"/>
    <cellStyle name="Normal 44 4 2 3 2" xfId="16593" xr:uid="{00000000-0005-0000-0000-0000577B0000}"/>
    <cellStyle name="Normal 44 4 2 3 2 2" xfId="34810" xr:uid="{00000000-0005-0000-0000-0000587B0000}"/>
    <cellStyle name="Normal 44 4 2 3 3" xfId="34811" xr:uid="{00000000-0005-0000-0000-0000597B0000}"/>
    <cellStyle name="Normal 44 4 2 3 4" xfId="34809" xr:uid="{00000000-0005-0000-0000-00005A7B0000}"/>
    <cellStyle name="Normal 44 4 2 4" xfId="14624" xr:uid="{00000000-0005-0000-0000-00005B7B0000}"/>
    <cellStyle name="Normal 44 4 2 4 2" xfId="34812" xr:uid="{00000000-0005-0000-0000-00005C7B0000}"/>
    <cellStyle name="Normal 44 4 2 5" xfId="34813" xr:uid="{00000000-0005-0000-0000-00005D7B0000}"/>
    <cellStyle name="Normal 44 4 2 6" xfId="34814" xr:uid="{00000000-0005-0000-0000-00005E7B0000}"/>
    <cellStyle name="Normal 44 4 3" xfId="6201" xr:uid="{00000000-0005-0000-0000-00005F7B0000}"/>
    <cellStyle name="Normal 44 4 3 2" xfId="8356" xr:uid="{00000000-0005-0000-0000-0000607B0000}"/>
    <cellStyle name="Normal 44 4 3 2 2" xfId="16595" xr:uid="{00000000-0005-0000-0000-0000617B0000}"/>
    <cellStyle name="Normal 44 4 3 2 2 2" xfId="34816" xr:uid="{00000000-0005-0000-0000-0000627B0000}"/>
    <cellStyle name="Normal 44 4 3 2 3" xfId="34817" xr:uid="{00000000-0005-0000-0000-0000637B0000}"/>
    <cellStyle name="Normal 44 4 3 2 4" xfId="34815" xr:uid="{00000000-0005-0000-0000-0000647B0000}"/>
    <cellStyle name="Normal 44 4 3 3" xfId="14626" xr:uid="{00000000-0005-0000-0000-0000657B0000}"/>
    <cellStyle name="Normal 44 4 3 3 2" xfId="34818" xr:uid="{00000000-0005-0000-0000-0000667B0000}"/>
    <cellStyle name="Normal 44 4 3 4" xfId="34819" xr:uid="{00000000-0005-0000-0000-0000677B0000}"/>
    <cellStyle name="Normal 44 4 3 5" xfId="34820" xr:uid="{00000000-0005-0000-0000-0000687B0000}"/>
    <cellStyle name="Normal 44 4 4" xfId="8353" xr:uid="{00000000-0005-0000-0000-0000697B0000}"/>
    <cellStyle name="Normal 44 4 4 2" xfId="16592" xr:uid="{00000000-0005-0000-0000-00006A7B0000}"/>
    <cellStyle name="Normal 44 4 4 2 2" xfId="34822" xr:uid="{00000000-0005-0000-0000-00006B7B0000}"/>
    <cellStyle name="Normal 44 4 4 3" xfId="34823" xr:uid="{00000000-0005-0000-0000-00006C7B0000}"/>
    <cellStyle name="Normal 44 4 4 4" xfId="34821" xr:uid="{00000000-0005-0000-0000-00006D7B0000}"/>
    <cellStyle name="Normal 44 4 5" xfId="14623" xr:uid="{00000000-0005-0000-0000-00006E7B0000}"/>
    <cellStyle name="Normal 44 4 5 2" xfId="34824" xr:uid="{00000000-0005-0000-0000-00006F7B0000}"/>
    <cellStyle name="Normal 44 4 6" xfId="34825" xr:uid="{00000000-0005-0000-0000-0000707B0000}"/>
    <cellStyle name="Normal 44 4 7" xfId="34826" xr:uid="{00000000-0005-0000-0000-0000717B0000}"/>
    <cellStyle name="Normal 44 5" xfId="6202" xr:uid="{00000000-0005-0000-0000-0000727B0000}"/>
    <cellStyle name="Normal 44 5 2" xfId="6203" xr:uid="{00000000-0005-0000-0000-0000737B0000}"/>
    <cellStyle name="Normal 44 5 2 2" xfId="8358" xr:uid="{00000000-0005-0000-0000-0000747B0000}"/>
    <cellStyle name="Normal 44 5 2 2 2" xfId="16597" xr:uid="{00000000-0005-0000-0000-0000757B0000}"/>
    <cellStyle name="Normal 44 5 2 2 2 2" xfId="34828" xr:uid="{00000000-0005-0000-0000-0000767B0000}"/>
    <cellStyle name="Normal 44 5 2 2 3" xfId="34829" xr:uid="{00000000-0005-0000-0000-0000777B0000}"/>
    <cellStyle name="Normal 44 5 2 2 4" xfId="34827" xr:uid="{00000000-0005-0000-0000-0000787B0000}"/>
    <cellStyle name="Normal 44 5 2 3" xfId="14628" xr:uid="{00000000-0005-0000-0000-0000797B0000}"/>
    <cellStyle name="Normal 44 5 2 3 2" xfId="34830" xr:uid="{00000000-0005-0000-0000-00007A7B0000}"/>
    <cellStyle name="Normal 44 5 2 4" xfId="34831" xr:uid="{00000000-0005-0000-0000-00007B7B0000}"/>
    <cellStyle name="Normal 44 5 2 5" xfId="34832" xr:uid="{00000000-0005-0000-0000-00007C7B0000}"/>
    <cellStyle name="Normal 44 5 3" xfId="8357" xr:uid="{00000000-0005-0000-0000-00007D7B0000}"/>
    <cellStyle name="Normal 44 5 3 2" xfId="16596" xr:uid="{00000000-0005-0000-0000-00007E7B0000}"/>
    <cellStyle name="Normal 44 5 3 2 2" xfId="34834" xr:uid="{00000000-0005-0000-0000-00007F7B0000}"/>
    <cellStyle name="Normal 44 5 3 3" xfId="34835" xr:uid="{00000000-0005-0000-0000-0000807B0000}"/>
    <cellStyle name="Normal 44 5 3 4" xfId="34833" xr:uid="{00000000-0005-0000-0000-0000817B0000}"/>
    <cellStyle name="Normal 44 5 4" xfId="14627" xr:uid="{00000000-0005-0000-0000-0000827B0000}"/>
    <cellStyle name="Normal 44 5 4 2" xfId="34836" xr:uid="{00000000-0005-0000-0000-0000837B0000}"/>
    <cellStyle name="Normal 44 5 5" xfId="34837" xr:uid="{00000000-0005-0000-0000-0000847B0000}"/>
    <cellStyle name="Normal 44 5 6" xfId="34838" xr:uid="{00000000-0005-0000-0000-0000857B0000}"/>
    <cellStyle name="Normal 44 6" xfId="6204" xr:uid="{00000000-0005-0000-0000-0000867B0000}"/>
    <cellStyle name="Normal 44 6 2" xfId="6205" xr:uid="{00000000-0005-0000-0000-0000877B0000}"/>
    <cellStyle name="Normal 44 6 2 2" xfId="8360" xr:uid="{00000000-0005-0000-0000-0000887B0000}"/>
    <cellStyle name="Normal 44 6 2 2 2" xfId="16599" xr:uid="{00000000-0005-0000-0000-0000897B0000}"/>
    <cellStyle name="Normal 44 6 2 2 2 2" xfId="34840" xr:uid="{00000000-0005-0000-0000-00008A7B0000}"/>
    <cellStyle name="Normal 44 6 2 2 3" xfId="34841" xr:uid="{00000000-0005-0000-0000-00008B7B0000}"/>
    <cellStyle name="Normal 44 6 2 2 4" xfId="34839" xr:uid="{00000000-0005-0000-0000-00008C7B0000}"/>
    <cellStyle name="Normal 44 6 2 3" xfId="14630" xr:uid="{00000000-0005-0000-0000-00008D7B0000}"/>
    <cellStyle name="Normal 44 6 2 3 2" xfId="34842" xr:uid="{00000000-0005-0000-0000-00008E7B0000}"/>
    <cellStyle name="Normal 44 6 2 4" xfId="34843" xr:uid="{00000000-0005-0000-0000-00008F7B0000}"/>
    <cellStyle name="Normal 44 6 2 5" xfId="34844" xr:uid="{00000000-0005-0000-0000-0000907B0000}"/>
    <cellStyle name="Normal 44 6 3" xfId="8359" xr:uid="{00000000-0005-0000-0000-0000917B0000}"/>
    <cellStyle name="Normal 44 6 3 2" xfId="16598" xr:uid="{00000000-0005-0000-0000-0000927B0000}"/>
    <cellStyle name="Normal 44 6 3 2 2" xfId="34846" xr:uid="{00000000-0005-0000-0000-0000937B0000}"/>
    <cellStyle name="Normal 44 6 3 3" xfId="34847" xr:uid="{00000000-0005-0000-0000-0000947B0000}"/>
    <cellStyle name="Normal 44 6 3 4" xfId="34845" xr:uid="{00000000-0005-0000-0000-0000957B0000}"/>
    <cellStyle name="Normal 44 6 4" xfId="14629" xr:uid="{00000000-0005-0000-0000-0000967B0000}"/>
    <cellStyle name="Normal 44 6 4 2" xfId="34848" xr:uid="{00000000-0005-0000-0000-0000977B0000}"/>
    <cellStyle name="Normal 44 6 5" xfId="34849" xr:uid="{00000000-0005-0000-0000-0000987B0000}"/>
    <cellStyle name="Normal 44 6 6" xfId="34850" xr:uid="{00000000-0005-0000-0000-0000997B0000}"/>
    <cellStyle name="Normal 44 7" xfId="6206" xr:uid="{00000000-0005-0000-0000-00009A7B0000}"/>
    <cellStyle name="Normal 44 7 2" xfId="8361" xr:uid="{00000000-0005-0000-0000-00009B7B0000}"/>
    <cellStyle name="Normal 44 7 2 2" xfId="16600" xr:uid="{00000000-0005-0000-0000-00009C7B0000}"/>
    <cellStyle name="Normal 44 7 2 2 2" xfId="34852" xr:uid="{00000000-0005-0000-0000-00009D7B0000}"/>
    <cellStyle name="Normal 44 7 2 3" xfId="34853" xr:uid="{00000000-0005-0000-0000-00009E7B0000}"/>
    <cellStyle name="Normal 44 7 2 4" xfId="34851" xr:uid="{00000000-0005-0000-0000-00009F7B0000}"/>
    <cellStyle name="Normal 44 7 3" xfId="14631" xr:uid="{00000000-0005-0000-0000-0000A07B0000}"/>
    <cellStyle name="Normal 44 7 3 2" xfId="34854" xr:uid="{00000000-0005-0000-0000-0000A17B0000}"/>
    <cellStyle name="Normal 44 7 4" xfId="34855" xr:uid="{00000000-0005-0000-0000-0000A27B0000}"/>
    <cellStyle name="Normal 44 7 5" xfId="34856" xr:uid="{00000000-0005-0000-0000-0000A37B0000}"/>
    <cellStyle name="Normal 44 8" xfId="8322" xr:uid="{00000000-0005-0000-0000-0000A47B0000}"/>
    <cellStyle name="Normal 44 8 2" xfId="16561" xr:uid="{00000000-0005-0000-0000-0000A57B0000}"/>
    <cellStyle name="Normal 44 8 2 2" xfId="34858" xr:uid="{00000000-0005-0000-0000-0000A67B0000}"/>
    <cellStyle name="Normal 44 8 3" xfId="34859" xr:uid="{00000000-0005-0000-0000-0000A77B0000}"/>
    <cellStyle name="Normal 44 8 4" xfId="34857" xr:uid="{00000000-0005-0000-0000-0000A87B0000}"/>
    <cellStyle name="Normal 44 9" xfId="9862" xr:uid="{00000000-0005-0000-0000-0000A97B0000}"/>
    <cellStyle name="Normal 44 9 2" xfId="34861" xr:uid="{00000000-0005-0000-0000-0000AA7B0000}"/>
    <cellStyle name="Normal 44 9 3" xfId="34860" xr:uid="{00000000-0005-0000-0000-0000AB7B0000}"/>
    <cellStyle name="Normal 440" xfId="2607" xr:uid="{00000000-0005-0000-0000-0000AC7B0000}"/>
    <cellStyle name="Normal 440 2" xfId="34863" xr:uid="{00000000-0005-0000-0000-0000AD7B0000}"/>
    <cellStyle name="Normal 440 2 2" xfId="34864" xr:uid="{00000000-0005-0000-0000-0000AE7B0000}"/>
    <cellStyle name="Normal 440 3" xfId="34865" xr:uid="{00000000-0005-0000-0000-0000AF7B0000}"/>
    <cellStyle name="Normal 440 3 2" xfId="34866" xr:uid="{00000000-0005-0000-0000-0000B07B0000}"/>
    <cellStyle name="Normal 440 3 3" xfId="34867" xr:uid="{00000000-0005-0000-0000-0000B17B0000}"/>
    <cellStyle name="Normal 440 4" xfId="34868" xr:uid="{00000000-0005-0000-0000-0000B27B0000}"/>
    <cellStyle name="Normal 440 4 2" xfId="34869" xr:uid="{00000000-0005-0000-0000-0000B37B0000}"/>
    <cellStyle name="Normal 440 5" xfId="34870" xr:uid="{00000000-0005-0000-0000-0000B47B0000}"/>
    <cellStyle name="Normal 440 6" xfId="34871" xr:uid="{00000000-0005-0000-0000-0000B57B0000}"/>
    <cellStyle name="Normal 440 7" xfId="34862" xr:uid="{00000000-0005-0000-0000-0000B67B0000}"/>
    <cellStyle name="Normal 441" xfId="2608" xr:uid="{00000000-0005-0000-0000-0000B77B0000}"/>
    <cellStyle name="Normal 441 2" xfId="34873" xr:uid="{00000000-0005-0000-0000-0000B87B0000}"/>
    <cellStyle name="Normal 441 2 2" xfId="34874" xr:uid="{00000000-0005-0000-0000-0000B97B0000}"/>
    <cellStyle name="Normal 441 3" xfId="34875" xr:uid="{00000000-0005-0000-0000-0000BA7B0000}"/>
    <cellStyle name="Normal 441 3 2" xfId="34876" xr:uid="{00000000-0005-0000-0000-0000BB7B0000}"/>
    <cellStyle name="Normal 441 3 3" xfId="34877" xr:uid="{00000000-0005-0000-0000-0000BC7B0000}"/>
    <cellStyle name="Normal 441 4" xfId="34878" xr:uid="{00000000-0005-0000-0000-0000BD7B0000}"/>
    <cellStyle name="Normal 441 4 2" xfId="34879" xr:uid="{00000000-0005-0000-0000-0000BE7B0000}"/>
    <cellStyle name="Normal 441 5" xfId="34880" xr:uid="{00000000-0005-0000-0000-0000BF7B0000}"/>
    <cellStyle name="Normal 441 6" xfId="34881" xr:uid="{00000000-0005-0000-0000-0000C07B0000}"/>
    <cellStyle name="Normal 441 7" xfId="34872" xr:uid="{00000000-0005-0000-0000-0000C17B0000}"/>
    <cellStyle name="Normal 442" xfId="2609" xr:uid="{00000000-0005-0000-0000-0000C27B0000}"/>
    <cellStyle name="Normal 442 2" xfId="34883" xr:uid="{00000000-0005-0000-0000-0000C37B0000}"/>
    <cellStyle name="Normal 442 2 2" xfId="34884" xr:uid="{00000000-0005-0000-0000-0000C47B0000}"/>
    <cellStyle name="Normal 442 3" xfId="34885" xr:uid="{00000000-0005-0000-0000-0000C57B0000}"/>
    <cellStyle name="Normal 442 3 2" xfId="34886" xr:uid="{00000000-0005-0000-0000-0000C67B0000}"/>
    <cellStyle name="Normal 442 3 3" xfId="34887" xr:uid="{00000000-0005-0000-0000-0000C77B0000}"/>
    <cellStyle name="Normal 442 4" xfId="34888" xr:uid="{00000000-0005-0000-0000-0000C87B0000}"/>
    <cellStyle name="Normal 442 4 2" xfId="34889" xr:uid="{00000000-0005-0000-0000-0000C97B0000}"/>
    <cellStyle name="Normal 442 5" xfId="34890" xr:uid="{00000000-0005-0000-0000-0000CA7B0000}"/>
    <cellStyle name="Normal 442 6" xfId="34891" xr:uid="{00000000-0005-0000-0000-0000CB7B0000}"/>
    <cellStyle name="Normal 442 7" xfId="34882" xr:uid="{00000000-0005-0000-0000-0000CC7B0000}"/>
    <cellStyle name="Normal 443" xfId="2610" xr:uid="{00000000-0005-0000-0000-0000CD7B0000}"/>
    <cellStyle name="Normal 443 2" xfId="34893" xr:uid="{00000000-0005-0000-0000-0000CE7B0000}"/>
    <cellStyle name="Normal 443 2 2" xfId="34894" xr:uid="{00000000-0005-0000-0000-0000CF7B0000}"/>
    <cellStyle name="Normal 443 3" xfId="34895" xr:uid="{00000000-0005-0000-0000-0000D07B0000}"/>
    <cellStyle name="Normal 443 3 2" xfId="34896" xr:uid="{00000000-0005-0000-0000-0000D17B0000}"/>
    <cellStyle name="Normal 443 3 3" xfId="34897" xr:uid="{00000000-0005-0000-0000-0000D27B0000}"/>
    <cellStyle name="Normal 443 4" xfId="34898" xr:uid="{00000000-0005-0000-0000-0000D37B0000}"/>
    <cellStyle name="Normal 443 4 2" xfId="34899" xr:uid="{00000000-0005-0000-0000-0000D47B0000}"/>
    <cellStyle name="Normal 443 5" xfId="34900" xr:uid="{00000000-0005-0000-0000-0000D57B0000}"/>
    <cellStyle name="Normal 443 6" xfId="34901" xr:uid="{00000000-0005-0000-0000-0000D67B0000}"/>
    <cellStyle name="Normal 443 7" xfId="34892" xr:uid="{00000000-0005-0000-0000-0000D77B0000}"/>
    <cellStyle name="Normal 444" xfId="2611" xr:uid="{00000000-0005-0000-0000-0000D87B0000}"/>
    <cellStyle name="Normal 444 2" xfId="34903" xr:uid="{00000000-0005-0000-0000-0000D97B0000}"/>
    <cellStyle name="Normal 444 2 2" xfId="34904" xr:uid="{00000000-0005-0000-0000-0000DA7B0000}"/>
    <cellStyle name="Normal 444 3" xfId="34905" xr:uid="{00000000-0005-0000-0000-0000DB7B0000}"/>
    <cellStyle name="Normal 444 3 2" xfId="34906" xr:uid="{00000000-0005-0000-0000-0000DC7B0000}"/>
    <cellStyle name="Normal 444 3 3" xfId="34907" xr:uid="{00000000-0005-0000-0000-0000DD7B0000}"/>
    <cellStyle name="Normal 444 4" xfId="34908" xr:uid="{00000000-0005-0000-0000-0000DE7B0000}"/>
    <cellStyle name="Normal 444 4 2" xfId="34909" xr:uid="{00000000-0005-0000-0000-0000DF7B0000}"/>
    <cellStyle name="Normal 444 5" xfId="34910" xr:uid="{00000000-0005-0000-0000-0000E07B0000}"/>
    <cellStyle name="Normal 444 6" xfId="34911" xr:uid="{00000000-0005-0000-0000-0000E17B0000}"/>
    <cellStyle name="Normal 444 7" xfId="34902" xr:uid="{00000000-0005-0000-0000-0000E27B0000}"/>
    <cellStyle name="Normal 445" xfId="2612" xr:uid="{00000000-0005-0000-0000-0000E37B0000}"/>
    <cellStyle name="Normal 445 2" xfId="34913" xr:uid="{00000000-0005-0000-0000-0000E47B0000}"/>
    <cellStyle name="Normal 445 2 2" xfId="34914" xr:uid="{00000000-0005-0000-0000-0000E57B0000}"/>
    <cellStyle name="Normal 445 3" xfId="34915" xr:uid="{00000000-0005-0000-0000-0000E67B0000}"/>
    <cellStyle name="Normal 445 3 2" xfId="34916" xr:uid="{00000000-0005-0000-0000-0000E77B0000}"/>
    <cellStyle name="Normal 445 3 3" xfId="34917" xr:uid="{00000000-0005-0000-0000-0000E87B0000}"/>
    <cellStyle name="Normal 445 4" xfId="34918" xr:uid="{00000000-0005-0000-0000-0000E97B0000}"/>
    <cellStyle name="Normal 445 4 2" xfId="34919" xr:uid="{00000000-0005-0000-0000-0000EA7B0000}"/>
    <cellStyle name="Normal 445 5" xfId="34920" xr:uid="{00000000-0005-0000-0000-0000EB7B0000}"/>
    <cellStyle name="Normal 445 6" xfId="34921" xr:uid="{00000000-0005-0000-0000-0000EC7B0000}"/>
    <cellStyle name="Normal 445 7" xfId="34912" xr:uid="{00000000-0005-0000-0000-0000ED7B0000}"/>
    <cellStyle name="Normal 446" xfId="2613" xr:uid="{00000000-0005-0000-0000-0000EE7B0000}"/>
    <cellStyle name="Normal 446 2" xfId="34923" xr:uid="{00000000-0005-0000-0000-0000EF7B0000}"/>
    <cellStyle name="Normal 446 2 2" xfId="34924" xr:uid="{00000000-0005-0000-0000-0000F07B0000}"/>
    <cellStyle name="Normal 446 3" xfId="34925" xr:uid="{00000000-0005-0000-0000-0000F17B0000}"/>
    <cellStyle name="Normal 446 3 2" xfId="34926" xr:uid="{00000000-0005-0000-0000-0000F27B0000}"/>
    <cellStyle name="Normal 446 3 3" xfId="34927" xr:uid="{00000000-0005-0000-0000-0000F37B0000}"/>
    <cellStyle name="Normal 446 4" xfId="34928" xr:uid="{00000000-0005-0000-0000-0000F47B0000}"/>
    <cellStyle name="Normal 446 4 2" xfId="34929" xr:uid="{00000000-0005-0000-0000-0000F57B0000}"/>
    <cellStyle name="Normal 446 5" xfId="34930" xr:uid="{00000000-0005-0000-0000-0000F67B0000}"/>
    <cellStyle name="Normal 446 6" xfId="34931" xr:uid="{00000000-0005-0000-0000-0000F77B0000}"/>
    <cellStyle name="Normal 446 7" xfId="34922" xr:uid="{00000000-0005-0000-0000-0000F87B0000}"/>
    <cellStyle name="Normal 447" xfId="2614" xr:uid="{00000000-0005-0000-0000-0000F97B0000}"/>
    <cellStyle name="Normal 447 2" xfId="34933" xr:uid="{00000000-0005-0000-0000-0000FA7B0000}"/>
    <cellStyle name="Normal 447 2 2" xfId="34934" xr:uid="{00000000-0005-0000-0000-0000FB7B0000}"/>
    <cellStyle name="Normal 447 3" xfId="34935" xr:uid="{00000000-0005-0000-0000-0000FC7B0000}"/>
    <cellStyle name="Normal 447 3 2" xfId="34936" xr:uid="{00000000-0005-0000-0000-0000FD7B0000}"/>
    <cellStyle name="Normal 447 3 3" xfId="34937" xr:uid="{00000000-0005-0000-0000-0000FE7B0000}"/>
    <cellStyle name="Normal 447 4" xfId="34938" xr:uid="{00000000-0005-0000-0000-0000FF7B0000}"/>
    <cellStyle name="Normal 447 4 2" xfId="34939" xr:uid="{00000000-0005-0000-0000-0000007C0000}"/>
    <cellStyle name="Normal 447 5" xfId="34940" xr:uid="{00000000-0005-0000-0000-0000017C0000}"/>
    <cellStyle name="Normal 447 6" xfId="34941" xr:uid="{00000000-0005-0000-0000-0000027C0000}"/>
    <cellStyle name="Normal 447 7" xfId="34932" xr:uid="{00000000-0005-0000-0000-0000037C0000}"/>
    <cellStyle name="Normal 448" xfId="2615" xr:uid="{00000000-0005-0000-0000-0000047C0000}"/>
    <cellStyle name="Normal 448 2" xfId="34943" xr:uid="{00000000-0005-0000-0000-0000057C0000}"/>
    <cellStyle name="Normal 448 2 2" xfId="34944" xr:uid="{00000000-0005-0000-0000-0000067C0000}"/>
    <cellStyle name="Normal 448 3" xfId="34945" xr:uid="{00000000-0005-0000-0000-0000077C0000}"/>
    <cellStyle name="Normal 448 3 2" xfId="34946" xr:uid="{00000000-0005-0000-0000-0000087C0000}"/>
    <cellStyle name="Normal 448 3 3" xfId="34947" xr:uid="{00000000-0005-0000-0000-0000097C0000}"/>
    <cellStyle name="Normal 448 4" xfId="34948" xr:uid="{00000000-0005-0000-0000-00000A7C0000}"/>
    <cellStyle name="Normal 448 4 2" xfId="34949" xr:uid="{00000000-0005-0000-0000-00000B7C0000}"/>
    <cellStyle name="Normal 448 5" xfId="34950" xr:uid="{00000000-0005-0000-0000-00000C7C0000}"/>
    <cellStyle name="Normal 448 6" xfId="34951" xr:uid="{00000000-0005-0000-0000-00000D7C0000}"/>
    <cellStyle name="Normal 448 7" xfId="34942" xr:uid="{00000000-0005-0000-0000-00000E7C0000}"/>
    <cellStyle name="Normal 449" xfId="2616" xr:uid="{00000000-0005-0000-0000-00000F7C0000}"/>
    <cellStyle name="Normal 449 2" xfId="34953" xr:uid="{00000000-0005-0000-0000-0000107C0000}"/>
    <cellStyle name="Normal 449 2 2" xfId="34954" xr:uid="{00000000-0005-0000-0000-0000117C0000}"/>
    <cellStyle name="Normal 449 3" xfId="34955" xr:uid="{00000000-0005-0000-0000-0000127C0000}"/>
    <cellStyle name="Normal 449 3 2" xfId="34956" xr:uid="{00000000-0005-0000-0000-0000137C0000}"/>
    <cellStyle name="Normal 449 3 3" xfId="34957" xr:uid="{00000000-0005-0000-0000-0000147C0000}"/>
    <cellStyle name="Normal 449 4" xfId="34958" xr:uid="{00000000-0005-0000-0000-0000157C0000}"/>
    <cellStyle name="Normal 449 4 2" xfId="34959" xr:uid="{00000000-0005-0000-0000-0000167C0000}"/>
    <cellStyle name="Normal 449 5" xfId="34960" xr:uid="{00000000-0005-0000-0000-0000177C0000}"/>
    <cellStyle name="Normal 449 6" xfId="34961" xr:uid="{00000000-0005-0000-0000-0000187C0000}"/>
    <cellStyle name="Normal 449 7" xfId="34952" xr:uid="{00000000-0005-0000-0000-0000197C0000}"/>
    <cellStyle name="Normal 45" xfId="2120" xr:uid="{00000000-0005-0000-0000-00001A7C0000}"/>
    <cellStyle name="Normal 45 2" xfId="8362" xr:uid="{00000000-0005-0000-0000-00001B7C0000}"/>
    <cellStyle name="Normal 45 2 2" xfId="34964" xr:uid="{00000000-0005-0000-0000-00001C7C0000}"/>
    <cellStyle name="Normal 45 2 3" xfId="34963" xr:uid="{00000000-0005-0000-0000-00001D7C0000}"/>
    <cellStyle name="Normal 45 3" xfId="9720" xr:uid="{00000000-0005-0000-0000-00001E7C0000}"/>
    <cellStyle name="Normal 45 3 2" xfId="34966" xr:uid="{00000000-0005-0000-0000-00001F7C0000}"/>
    <cellStyle name="Normal 45 3 3" xfId="34967" xr:uid="{00000000-0005-0000-0000-0000207C0000}"/>
    <cellStyle name="Normal 45 3 4" xfId="34965" xr:uid="{00000000-0005-0000-0000-0000217C0000}"/>
    <cellStyle name="Normal 45 4" xfId="6207" xr:uid="{00000000-0005-0000-0000-0000227C0000}"/>
    <cellStyle name="Normal 45 4 2" xfId="34969" xr:uid="{00000000-0005-0000-0000-0000237C0000}"/>
    <cellStyle name="Normal 45 4 3" xfId="34968" xr:uid="{00000000-0005-0000-0000-0000247C0000}"/>
    <cellStyle name="Normal 45 5" xfId="34970" xr:uid="{00000000-0005-0000-0000-0000257C0000}"/>
    <cellStyle name="Normal 45 5 2" xfId="34971" xr:uid="{00000000-0005-0000-0000-0000267C0000}"/>
    <cellStyle name="Normal 45 6" xfId="34972" xr:uid="{00000000-0005-0000-0000-0000277C0000}"/>
    <cellStyle name="Normal 45 6 2" xfId="34973" xr:uid="{00000000-0005-0000-0000-0000287C0000}"/>
    <cellStyle name="Normal 45 7" xfId="34962" xr:uid="{00000000-0005-0000-0000-0000297C0000}"/>
    <cellStyle name="Normal 450" xfId="2617" xr:uid="{00000000-0005-0000-0000-00002A7C0000}"/>
    <cellStyle name="Normal 450 2" xfId="34975" xr:uid="{00000000-0005-0000-0000-00002B7C0000}"/>
    <cellStyle name="Normal 450 2 2" xfId="34976" xr:uid="{00000000-0005-0000-0000-00002C7C0000}"/>
    <cellStyle name="Normal 450 3" xfId="34977" xr:uid="{00000000-0005-0000-0000-00002D7C0000}"/>
    <cellStyle name="Normal 450 3 2" xfId="34978" xr:uid="{00000000-0005-0000-0000-00002E7C0000}"/>
    <cellStyle name="Normal 450 3 3" xfId="34979" xr:uid="{00000000-0005-0000-0000-00002F7C0000}"/>
    <cellStyle name="Normal 450 4" xfId="34980" xr:uid="{00000000-0005-0000-0000-0000307C0000}"/>
    <cellStyle name="Normal 450 4 2" xfId="34981" xr:uid="{00000000-0005-0000-0000-0000317C0000}"/>
    <cellStyle name="Normal 450 5" xfId="34982" xr:uid="{00000000-0005-0000-0000-0000327C0000}"/>
    <cellStyle name="Normal 450 6" xfId="34983" xr:uid="{00000000-0005-0000-0000-0000337C0000}"/>
    <cellStyle name="Normal 450 7" xfId="34974" xr:uid="{00000000-0005-0000-0000-0000347C0000}"/>
    <cellStyle name="Normal 451" xfId="2618" xr:uid="{00000000-0005-0000-0000-0000357C0000}"/>
    <cellStyle name="Normal 451 2" xfId="34985" xr:uid="{00000000-0005-0000-0000-0000367C0000}"/>
    <cellStyle name="Normal 451 2 2" xfId="34986" xr:uid="{00000000-0005-0000-0000-0000377C0000}"/>
    <cellStyle name="Normal 451 3" xfId="34987" xr:uid="{00000000-0005-0000-0000-0000387C0000}"/>
    <cellStyle name="Normal 451 3 2" xfId="34988" xr:uid="{00000000-0005-0000-0000-0000397C0000}"/>
    <cellStyle name="Normal 451 3 3" xfId="34989" xr:uid="{00000000-0005-0000-0000-00003A7C0000}"/>
    <cellStyle name="Normal 451 4" xfId="34990" xr:uid="{00000000-0005-0000-0000-00003B7C0000}"/>
    <cellStyle name="Normal 451 4 2" xfId="34991" xr:uid="{00000000-0005-0000-0000-00003C7C0000}"/>
    <cellStyle name="Normal 451 5" xfId="34992" xr:uid="{00000000-0005-0000-0000-00003D7C0000}"/>
    <cellStyle name="Normal 451 6" xfId="34993" xr:uid="{00000000-0005-0000-0000-00003E7C0000}"/>
    <cellStyle name="Normal 451 7" xfId="34984" xr:uid="{00000000-0005-0000-0000-00003F7C0000}"/>
    <cellStyle name="Normal 452" xfId="2619" xr:uid="{00000000-0005-0000-0000-0000407C0000}"/>
    <cellStyle name="Normal 452 2" xfId="34995" xr:uid="{00000000-0005-0000-0000-0000417C0000}"/>
    <cellStyle name="Normal 452 2 2" xfId="34996" xr:uid="{00000000-0005-0000-0000-0000427C0000}"/>
    <cellStyle name="Normal 452 3" xfId="34997" xr:uid="{00000000-0005-0000-0000-0000437C0000}"/>
    <cellStyle name="Normal 452 3 2" xfId="34998" xr:uid="{00000000-0005-0000-0000-0000447C0000}"/>
    <cellStyle name="Normal 452 3 3" xfId="34999" xr:uid="{00000000-0005-0000-0000-0000457C0000}"/>
    <cellStyle name="Normal 452 4" xfId="35000" xr:uid="{00000000-0005-0000-0000-0000467C0000}"/>
    <cellStyle name="Normal 452 4 2" xfId="35001" xr:uid="{00000000-0005-0000-0000-0000477C0000}"/>
    <cellStyle name="Normal 452 5" xfId="35002" xr:uid="{00000000-0005-0000-0000-0000487C0000}"/>
    <cellStyle name="Normal 452 6" xfId="35003" xr:uid="{00000000-0005-0000-0000-0000497C0000}"/>
    <cellStyle name="Normal 452 7" xfId="34994" xr:uid="{00000000-0005-0000-0000-00004A7C0000}"/>
    <cellStyle name="Normal 453" xfId="2620" xr:uid="{00000000-0005-0000-0000-00004B7C0000}"/>
    <cellStyle name="Normal 453 2" xfId="35005" xr:uid="{00000000-0005-0000-0000-00004C7C0000}"/>
    <cellStyle name="Normal 453 2 2" xfId="35006" xr:uid="{00000000-0005-0000-0000-00004D7C0000}"/>
    <cellStyle name="Normal 453 3" xfId="35007" xr:uid="{00000000-0005-0000-0000-00004E7C0000}"/>
    <cellStyle name="Normal 453 3 2" xfId="35008" xr:uid="{00000000-0005-0000-0000-00004F7C0000}"/>
    <cellStyle name="Normal 453 3 3" xfId="35009" xr:uid="{00000000-0005-0000-0000-0000507C0000}"/>
    <cellStyle name="Normal 453 4" xfId="35010" xr:uid="{00000000-0005-0000-0000-0000517C0000}"/>
    <cellStyle name="Normal 453 4 2" xfId="35011" xr:uid="{00000000-0005-0000-0000-0000527C0000}"/>
    <cellStyle name="Normal 453 5" xfId="35012" xr:uid="{00000000-0005-0000-0000-0000537C0000}"/>
    <cellStyle name="Normal 453 6" xfId="35013" xr:uid="{00000000-0005-0000-0000-0000547C0000}"/>
    <cellStyle name="Normal 453 7" xfId="35004" xr:uid="{00000000-0005-0000-0000-0000557C0000}"/>
    <cellStyle name="Normal 454" xfId="2621" xr:uid="{00000000-0005-0000-0000-0000567C0000}"/>
    <cellStyle name="Normal 454 2" xfId="35015" xr:uid="{00000000-0005-0000-0000-0000577C0000}"/>
    <cellStyle name="Normal 454 2 2" xfId="35016" xr:uid="{00000000-0005-0000-0000-0000587C0000}"/>
    <cellStyle name="Normal 454 3" xfId="35017" xr:uid="{00000000-0005-0000-0000-0000597C0000}"/>
    <cellStyle name="Normal 454 3 2" xfId="35018" xr:uid="{00000000-0005-0000-0000-00005A7C0000}"/>
    <cellStyle name="Normal 454 3 3" xfId="35019" xr:uid="{00000000-0005-0000-0000-00005B7C0000}"/>
    <cellStyle name="Normal 454 4" xfId="35020" xr:uid="{00000000-0005-0000-0000-00005C7C0000}"/>
    <cellStyle name="Normal 454 4 2" xfId="35021" xr:uid="{00000000-0005-0000-0000-00005D7C0000}"/>
    <cellStyle name="Normal 454 5" xfId="35022" xr:uid="{00000000-0005-0000-0000-00005E7C0000}"/>
    <cellStyle name="Normal 454 6" xfId="35023" xr:uid="{00000000-0005-0000-0000-00005F7C0000}"/>
    <cellStyle name="Normal 454 7" xfId="35014" xr:uid="{00000000-0005-0000-0000-0000607C0000}"/>
    <cellStyle name="Normal 455" xfId="2622" xr:uid="{00000000-0005-0000-0000-0000617C0000}"/>
    <cellStyle name="Normal 455 2" xfId="35025" xr:uid="{00000000-0005-0000-0000-0000627C0000}"/>
    <cellStyle name="Normal 455 2 2" xfId="35026" xr:uid="{00000000-0005-0000-0000-0000637C0000}"/>
    <cellStyle name="Normal 455 3" xfId="35027" xr:uid="{00000000-0005-0000-0000-0000647C0000}"/>
    <cellStyle name="Normal 455 3 2" xfId="35028" xr:uid="{00000000-0005-0000-0000-0000657C0000}"/>
    <cellStyle name="Normal 455 3 3" xfId="35029" xr:uid="{00000000-0005-0000-0000-0000667C0000}"/>
    <cellStyle name="Normal 455 4" xfId="35030" xr:uid="{00000000-0005-0000-0000-0000677C0000}"/>
    <cellStyle name="Normal 455 4 2" xfId="35031" xr:uid="{00000000-0005-0000-0000-0000687C0000}"/>
    <cellStyle name="Normal 455 5" xfId="35032" xr:uid="{00000000-0005-0000-0000-0000697C0000}"/>
    <cellStyle name="Normal 455 6" xfId="35033" xr:uid="{00000000-0005-0000-0000-00006A7C0000}"/>
    <cellStyle name="Normal 455 7" xfId="35024" xr:uid="{00000000-0005-0000-0000-00006B7C0000}"/>
    <cellStyle name="Normal 456" xfId="2623" xr:uid="{00000000-0005-0000-0000-00006C7C0000}"/>
    <cellStyle name="Normal 456 2" xfId="35035" xr:uid="{00000000-0005-0000-0000-00006D7C0000}"/>
    <cellStyle name="Normal 456 2 2" xfId="35036" xr:uid="{00000000-0005-0000-0000-00006E7C0000}"/>
    <cellStyle name="Normal 456 3" xfId="35037" xr:uid="{00000000-0005-0000-0000-00006F7C0000}"/>
    <cellStyle name="Normal 456 3 2" xfId="35038" xr:uid="{00000000-0005-0000-0000-0000707C0000}"/>
    <cellStyle name="Normal 456 3 3" xfId="35039" xr:uid="{00000000-0005-0000-0000-0000717C0000}"/>
    <cellStyle name="Normal 456 4" xfId="35040" xr:uid="{00000000-0005-0000-0000-0000727C0000}"/>
    <cellStyle name="Normal 456 4 2" xfId="35041" xr:uid="{00000000-0005-0000-0000-0000737C0000}"/>
    <cellStyle name="Normal 456 5" xfId="35042" xr:uid="{00000000-0005-0000-0000-0000747C0000}"/>
    <cellStyle name="Normal 456 6" xfId="35043" xr:uid="{00000000-0005-0000-0000-0000757C0000}"/>
    <cellStyle name="Normal 456 7" xfId="35034" xr:uid="{00000000-0005-0000-0000-0000767C0000}"/>
    <cellStyle name="Normal 457" xfId="2624" xr:uid="{00000000-0005-0000-0000-0000777C0000}"/>
    <cellStyle name="Normal 457 2" xfId="35045" xr:uid="{00000000-0005-0000-0000-0000787C0000}"/>
    <cellStyle name="Normal 457 2 2" xfId="35046" xr:uid="{00000000-0005-0000-0000-0000797C0000}"/>
    <cellStyle name="Normal 457 3" xfId="35047" xr:uid="{00000000-0005-0000-0000-00007A7C0000}"/>
    <cellStyle name="Normal 457 3 2" xfId="35048" xr:uid="{00000000-0005-0000-0000-00007B7C0000}"/>
    <cellStyle name="Normal 457 3 3" xfId="35049" xr:uid="{00000000-0005-0000-0000-00007C7C0000}"/>
    <cellStyle name="Normal 457 4" xfId="35050" xr:uid="{00000000-0005-0000-0000-00007D7C0000}"/>
    <cellStyle name="Normal 457 4 2" xfId="35051" xr:uid="{00000000-0005-0000-0000-00007E7C0000}"/>
    <cellStyle name="Normal 457 5" xfId="35052" xr:uid="{00000000-0005-0000-0000-00007F7C0000}"/>
    <cellStyle name="Normal 457 6" xfId="35053" xr:uid="{00000000-0005-0000-0000-0000807C0000}"/>
    <cellStyle name="Normal 457 7" xfId="35044" xr:uid="{00000000-0005-0000-0000-0000817C0000}"/>
    <cellStyle name="Normal 458" xfId="2625" xr:uid="{00000000-0005-0000-0000-0000827C0000}"/>
    <cellStyle name="Normal 458 2" xfId="35055" xr:uid="{00000000-0005-0000-0000-0000837C0000}"/>
    <cellStyle name="Normal 458 2 2" xfId="35056" xr:uid="{00000000-0005-0000-0000-0000847C0000}"/>
    <cellStyle name="Normal 458 3" xfId="35057" xr:uid="{00000000-0005-0000-0000-0000857C0000}"/>
    <cellStyle name="Normal 458 3 2" xfId="35058" xr:uid="{00000000-0005-0000-0000-0000867C0000}"/>
    <cellStyle name="Normal 458 3 3" xfId="35059" xr:uid="{00000000-0005-0000-0000-0000877C0000}"/>
    <cellStyle name="Normal 458 4" xfId="35060" xr:uid="{00000000-0005-0000-0000-0000887C0000}"/>
    <cellStyle name="Normal 458 4 2" xfId="35061" xr:uid="{00000000-0005-0000-0000-0000897C0000}"/>
    <cellStyle name="Normal 458 5" xfId="35062" xr:uid="{00000000-0005-0000-0000-00008A7C0000}"/>
    <cellStyle name="Normal 458 6" xfId="35063" xr:uid="{00000000-0005-0000-0000-00008B7C0000}"/>
    <cellStyle name="Normal 458 7" xfId="35054" xr:uid="{00000000-0005-0000-0000-00008C7C0000}"/>
    <cellStyle name="Normal 459" xfId="2626" xr:uid="{00000000-0005-0000-0000-00008D7C0000}"/>
    <cellStyle name="Normal 459 2" xfId="35065" xr:uid="{00000000-0005-0000-0000-00008E7C0000}"/>
    <cellStyle name="Normal 459 2 2" xfId="35066" xr:uid="{00000000-0005-0000-0000-00008F7C0000}"/>
    <cellStyle name="Normal 459 3" xfId="35067" xr:uid="{00000000-0005-0000-0000-0000907C0000}"/>
    <cellStyle name="Normal 459 3 2" xfId="35068" xr:uid="{00000000-0005-0000-0000-0000917C0000}"/>
    <cellStyle name="Normal 459 3 3" xfId="35069" xr:uid="{00000000-0005-0000-0000-0000927C0000}"/>
    <cellStyle name="Normal 459 4" xfId="35070" xr:uid="{00000000-0005-0000-0000-0000937C0000}"/>
    <cellStyle name="Normal 459 4 2" xfId="35071" xr:uid="{00000000-0005-0000-0000-0000947C0000}"/>
    <cellStyle name="Normal 459 5" xfId="35072" xr:uid="{00000000-0005-0000-0000-0000957C0000}"/>
    <cellStyle name="Normal 459 6" xfId="35073" xr:uid="{00000000-0005-0000-0000-0000967C0000}"/>
    <cellStyle name="Normal 459 7" xfId="35064" xr:uid="{00000000-0005-0000-0000-0000977C0000}"/>
    <cellStyle name="Normal 46" xfId="2291" xr:uid="{00000000-0005-0000-0000-0000987C0000}"/>
    <cellStyle name="Normal 46 10" xfId="35074" xr:uid="{00000000-0005-0000-0000-0000997C0000}"/>
    <cellStyle name="Normal 46 2" xfId="6209" xr:uid="{00000000-0005-0000-0000-00009A7C0000}"/>
    <cellStyle name="Normal 46 2 2" xfId="6210" xr:uid="{00000000-0005-0000-0000-00009B7C0000}"/>
    <cellStyle name="Normal 46 2 2 2" xfId="6211" xr:uid="{00000000-0005-0000-0000-00009C7C0000}"/>
    <cellStyle name="Normal 46 2 2 2 2" xfId="6212" xr:uid="{00000000-0005-0000-0000-00009D7C0000}"/>
    <cellStyle name="Normal 46 2 2 2 2 2" xfId="8367" xr:uid="{00000000-0005-0000-0000-00009E7C0000}"/>
    <cellStyle name="Normal 46 2 2 2 2 2 2" xfId="16605" xr:uid="{00000000-0005-0000-0000-00009F7C0000}"/>
    <cellStyle name="Normal 46 2 2 2 2 2 2 2" xfId="35076" xr:uid="{00000000-0005-0000-0000-0000A07C0000}"/>
    <cellStyle name="Normal 46 2 2 2 2 2 3" xfId="35077" xr:uid="{00000000-0005-0000-0000-0000A17C0000}"/>
    <cellStyle name="Normal 46 2 2 2 2 2 4" xfId="35075" xr:uid="{00000000-0005-0000-0000-0000A27C0000}"/>
    <cellStyle name="Normal 46 2 2 2 2 3" xfId="14636" xr:uid="{00000000-0005-0000-0000-0000A37C0000}"/>
    <cellStyle name="Normal 46 2 2 2 2 3 2" xfId="35078" xr:uid="{00000000-0005-0000-0000-0000A47C0000}"/>
    <cellStyle name="Normal 46 2 2 2 2 4" xfId="35079" xr:uid="{00000000-0005-0000-0000-0000A57C0000}"/>
    <cellStyle name="Normal 46 2 2 2 2 5" xfId="35080" xr:uid="{00000000-0005-0000-0000-0000A67C0000}"/>
    <cellStyle name="Normal 46 2 2 2 3" xfId="8366" xr:uid="{00000000-0005-0000-0000-0000A77C0000}"/>
    <cellStyle name="Normal 46 2 2 2 3 2" xfId="16604" xr:uid="{00000000-0005-0000-0000-0000A87C0000}"/>
    <cellStyle name="Normal 46 2 2 2 3 2 2" xfId="35082" xr:uid="{00000000-0005-0000-0000-0000A97C0000}"/>
    <cellStyle name="Normal 46 2 2 2 3 3" xfId="35083" xr:uid="{00000000-0005-0000-0000-0000AA7C0000}"/>
    <cellStyle name="Normal 46 2 2 2 3 4" xfId="35081" xr:uid="{00000000-0005-0000-0000-0000AB7C0000}"/>
    <cellStyle name="Normal 46 2 2 2 4" xfId="14635" xr:uid="{00000000-0005-0000-0000-0000AC7C0000}"/>
    <cellStyle name="Normal 46 2 2 2 4 2" xfId="35084" xr:uid="{00000000-0005-0000-0000-0000AD7C0000}"/>
    <cellStyle name="Normal 46 2 2 2 5" xfId="35085" xr:uid="{00000000-0005-0000-0000-0000AE7C0000}"/>
    <cellStyle name="Normal 46 2 2 2 6" xfId="35086" xr:uid="{00000000-0005-0000-0000-0000AF7C0000}"/>
    <cellStyle name="Normal 46 2 2 3" xfId="6213" xr:uid="{00000000-0005-0000-0000-0000B07C0000}"/>
    <cellStyle name="Normal 46 2 2 3 2" xfId="8368" xr:uid="{00000000-0005-0000-0000-0000B17C0000}"/>
    <cellStyle name="Normal 46 2 2 3 2 2" xfId="16606" xr:uid="{00000000-0005-0000-0000-0000B27C0000}"/>
    <cellStyle name="Normal 46 2 2 3 2 2 2" xfId="35088" xr:uid="{00000000-0005-0000-0000-0000B37C0000}"/>
    <cellStyle name="Normal 46 2 2 3 2 3" xfId="35089" xr:uid="{00000000-0005-0000-0000-0000B47C0000}"/>
    <cellStyle name="Normal 46 2 2 3 2 4" xfId="35087" xr:uid="{00000000-0005-0000-0000-0000B57C0000}"/>
    <cellStyle name="Normal 46 2 2 3 3" xfId="14637" xr:uid="{00000000-0005-0000-0000-0000B67C0000}"/>
    <cellStyle name="Normal 46 2 2 3 3 2" xfId="35090" xr:uid="{00000000-0005-0000-0000-0000B77C0000}"/>
    <cellStyle name="Normal 46 2 2 3 4" xfId="35091" xr:uid="{00000000-0005-0000-0000-0000B87C0000}"/>
    <cellStyle name="Normal 46 2 2 3 5" xfId="35092" xr:uid="{00000000-0005-0000-0000-0000B97C0000}"/>
    <cellStyle name="Normal 46 2 2 4" xfId="8365" xr:uid="{00000000-0005-0000-0000-0000BA7C0000}"/>
    <cellStyle name="Normal 46 2 2 4 2" xfId="16603" xr:uid="{00000000-0005-0000-0000-0000BB7C0000}"/>
    <cellStyle name="Normal 46 2 2 4 2 2" xfId="35094" xr:uid="{00000000-0005-0000-0000-0000BC7C0000}"/>
    <cellStyle name="Normal 46 2 2 4 3" xfId="35095" xr:uid="{00000000-0005-0000-0000-0000BD7C0000}"/>
    <cellStyle name="Normal 46 2 2 4 4" xfId="35093" xr:uid="{00000000-0005-0000-0000-0000BE7C0000}"/>
    <cellStyle name="Normal 46 2 2 5" xfId="14634" xr:uid="{00000000-0005-0000-0000-0000BF7C0000}"/>
    <cellStyle name="Normal 46 2 2 5 2" xfId="35096" xr:uid="{00000000-0005-0000-0000-0000C07C0000}"/>
    <cellStyle name="Normal 46 2 2 6" xfId="35097" xr:uid="{00000000-0005-0000-0000-0000C17C0000}"/>
    <cellStyle name="Normal 46 2 2 7" xfId="35098" xr:uid="{00000000-0005-0000-0000-0000C27C0000}"/>
    <cellStyle name="Normal 46 2 3" xfId="6214" xr:uid="{00000000-0005-0000-0000-0000C37C0000}"/>
    <cellStyle name="Normal 46 2 3 2" xfId="6215" xr:uid="{00000000-0005-0000-0000-0000C47C0000}"/>
    <cellStyle name="Normal 46 2 3 2 2" xfId="8370" xr:uid="{00000000-0005-0000-0000-0000C57C0000}"/>
    <cellStyle name="Normal 46 2 3 2 2 2" xfId="16608" xr:uid="{00000000-0005-0000-0000-0000C67C0000}"/>
    <cellStyle name="Normal 46 2 3 2 2 2 2" xfId="35100" xr:uid="{00000000-0005-0000-0000-0000C77C0000}"/>
    <cellStyle name="Normal 46 2 3 2 2 3" xfId="35101" xr:uid="{00000000-0005-0000-0000-0000C87C0000}"/>
    <cellStyle name="Normal 46 2 3 2 2 4" xfId="35099" xr:uid="{00000000-0005-0000-0000-0000C97C0000}"/>
    <cellStyle name="Normal 46 2 3 2 3" xfId="14639" xr:uid="{00000000-0005-0000-0000-0000CA7C0000}"/>
    <cellStyle name="Normal 46 2 3 2 3 2" xfId="35102" xr:uid="{00000000-0005-0000-0000-0000CB7C0000}"/>
    <cellStyle name="Normal 46 2 3 2 4" xfId="35103" xr:uid="{00000000-0005-0000-0000-0000CC7C0000}"/>
    <cellStyle name="Normal 46 2 3 2 5" xfId="35104" xr:uid="{00000000-0005-0000-0000-0000CD7C0000}"/>
    <cellStyle name="Normal 46 2 3 3" xfId="8369" xr:uid="{00000000-0005-0000-0000-0000CE7C0000}"/>
    <cellStyle name="Normal 46 2 3 3 2" xfId="16607" xr:uid="{00000000-0005-0000-0000-0000CF7C0000}"/>
    <cellStyle name="Normal 46 2 3 3 2 2" xfId="35106" xr:uid="{00000000-0005-0000-0000-0000D07C0000}"/>
    <cellStyle name="Normal 46 2 3 3 3" xfId="35107" xr:uid="{00000000-0005-0000-0000-0000D17C0000}"/>
    <cellStyle name="Normal 46 2 3 3 4" xfId="35105" xr:uid="{00000000-0005-0000-0000-0000D27C0000}"/>
    <cellStyle name="Normal 46 2 3 4" xfId="14638" xr:uid="{00000000-0005-0000-0000-0000D37C0000}"/>
    <cellStyle name="Normal 46 2 3 4 2" xfId="35108" xr:uid="{00000000-0005-0000-0000-0000D47C0000}"/>
    <cellStyle name="Normal 46 2 3 5" xfId="35109" xr:uid="{00000000-0005-0000-0000-0000D57C0000}"/>
    <cellStyle name="Normal 46 2 3 6" xfId="35110" xr:uid="{00000000-0005-0000-0000-0000D67C0000}"/>
    <cellStyle name="Normal 46 2 4" xfId="6216" xr:uid="{00000000-0005-0000-0000-0000D77C0000}"/>
    <cellStyle name="Normal 46 2 4 2" xfId="6217" xr:uid="{00000000-0005-0000-0000-0000D87C0000}"/>
    <cellStyle name="Normal 46 2 4 2 2" xfId="8372" xr:uid="{00000000-0005-0000-0000-0000D97C0000}"/>
    <cellStyle name="Normal 46 2 4 2 2 2" xfId="16610" xr:uid="{00000000-0005-0000-0000-0000DA7C0000}"/>
    <cellStyle name="Normal 46 2 4 2 2 2 2" xfId="35112" xr:uid="{00000000-0005-0000-0000-0000DB7C0000}"/>
    <cellStyle name="Normal 46 2 4 2 2 3" xfId="35113" xr:uid="{00000000-0005-0000-0000-0000DC7C0000}"/>
    <cellStyle name="Normal 46 2 4 2 2 4" xfId="35111" xr:uid="{00000000-0005-0000-0000-0000DD7C0000}"/>
    <cellStyle name="Normal 46 2 4 2 3" xfId="14641" xr:uid="{00000000-0005-0000-0000-0000DE7C0000}"/>
    <cellStyle name="Normal 46 2 4 2 3 2" xfId="35114" xr:uid="{00000000-0005-0000-0000-0000DF7C0000}"/>
    <cellStyle name="Normal 46 2 4 2 4" xfId="35115" xr:uid="{00000000-0005-0000-0000-0000E07C0000}"/>
    <cellStyle name="Normal 46 2 4 2 5" xfId="35116" xr:uid="{00000000-0005-0000-0000-0000E17C0000}"/>
    <cellStyle name="Normal 46 2 4 3" xfId="8371" xr:uid="{00000000-0005-0000-0000-0000E27C0000}"/>
    <cellStyle name="Normal 46 2 4 3 2" xfId="16609" xr:uid="{00000000-0005-0000-0000-0000E37C0000}"/>
    <cellStyle name="Normal 46 2 4 3 2 2" xfId="35118" xr:uid="{00000000-0005-0000-0000-0000E47C0000}"/>
    <cellStyle name="Normal 46 2 4 3 3" xfId="35119" xr:uid="{00000000-0005-0000-0000-0000E57C0000}"/>
    <cellStyle name="Normal 46 2 4 3 4" xfId="35117" xr:uid="{00000000-0005-0000-0000-0000E67C0000}"/>
    <cellStyle name="Normal 46 2 4 4" xfId="14640" xr:uid="{00000000-0005-0000-0000-0000E77C0000}"/>
    <cellStyle name="Normal 46 2 4 4 2" xfId="35120" xr:uid="{00000000-0005-0000-0000-0000E87C0000}"/>
    <cellStyle name="Normal 46 2 4 5" xfId="35121" xr:uid="{00000000-0005-0000-0000-0000E97C0000}"/>
    <cellStyle name="Normal 46 2 4 6" xfId="35122" xr:uid="{00000000-0005-0000-0000-0000EA7C0000}"/>
    <cellStyle name="Normal 46 2 5" xfId="6218" xr:uid="{00000000-0005-0000-0000-0000EB7C0000}"/>
    <cellStyle name="Normal 46 2 5 2" xfId="8373" xr:uid="{00000000-0005-0000-0000-0000EC7C0000}"/>
    <cellStyle name="Normal 46 2 5 2 2" xfId="16611" xr:uid="{00000000-0005-0000-0000-0000ED7C0000}"/>
    <cellStyle name="Normal 46 2 5 2 2 2" xfId="35124" xr:uid="{00000000-0005-0000-0000-0000EE7C0000}"/>
    <cellStyle name="Normal 46 2 5 2 3" xfId="35125" xr:uid="{00000000-0005-0000-0000-0000EF7C0000}"/>
    <cellStyle name="Normal 46 2 5 2 4" xfId="35123" xr:uid="{00000000-0005-0000-0000-0000F07C0000}"/>
    <cellStyle name="Normal 46 2 5 3" xfId="14642" xr:uid="{00000000-0005-0000-0000-0000F17C0000}"/>
    <cellStyle name="Normal 46 2 5 3 2" xfId="35126" xr:uid="{00000000-0005-0000-0000-0000F27C0000}"/>
    <cellStyle name="Normal 46 2 5 4" xfId="35127" xr:uid="{00000000-0005-0000-0000-0000F37C0000}"/>
    <cellStyle name="Normal 46 2 5 5" xfId="35128" xr:uid="{00000000-0005-0000-0000-0000F47C0000}"/>
    <cellStyle name="Normal 46 2 6" xfId="8364" xr:uid="{00000000-0005-0000-0000-0000F57C0000}"/>
    <cellStyle name="Normal 46 2 6 2" xfId="16602" xr:uid="{00000000-0005-0000-0000-0000F67C0000}"/>
    <cellStyle name="Normal 46 2 6 2 2" xfId="35130" xr:uid="{00000000-0005-0000-0000-0000F77C0000}"/>
    <cellStyle name="Normal 46 2 6 3" xfId="35131" xr:uid="{00000000-0005-0000-0000-0000F87C0000}"/>
    <cellStyle name="Normal 46 2 6 4" xfId="35129" xr:uid="{00000000-0005-0000-0000-0000F97C0000}"/>
    <cellStyle name="Normal 46 2 7" xfId="14633" xr:uid="{00000000-0005-0000-0000-0000FA7C0000}"/>
    <cellStyle name="Normal 46 2 7 2" xfId="35132" xr:uid="{00000000-0005-0000-0000-0000FB7C0000}"/>
    <cellStyle name="Normal 46 2 8" xfId="35133" xr:uid="{00000000-0005-0000-0000-0000FC7C0000}"/>
    <cellStyle name="Normal 46 2 9" xfId="35134" xr:uid="{00000000-0005-0000-0000-0000FD7C0000}"/>
    <cellStyle name="Normal 46 3" xfId="6219" xr:uid="{00000000-0005-0000-0000-0000FE7C0000}"/>
    <cellStyle name="Normal 46 3 2" xfId="6220" xr:uid="{00000000-0005-0000-0000-0000FF7C0000}"/>
    <cellStyle name="Normal 46 3 2 2" xfId="6221" xr:uid="{00000000-0005-0000-0000-0000007D0000}"/>
    <cellStyle name="Normal 46 3 2 2 2" xfId="8376" xr:uid="{00000000-0005-0000-0000-0000017D0000}"/>
    <cellStyle name="Normal 46 3 2 2 2 2" xfId="16614" xr:uid="{00000000-0005-0000-0000-0000027D0000}"/>
    <cellStyle name="Normal 46 3 2 2 2 2 2" xfId="35136" xr:uid="{00000000-0005-0000-0000-0000037D0000}"/>
    <cellStyle name="Normal 46 3 2 2 2 3" xfId="35137" xr:uid="{00000000-0005-0000-0000-0000047D0000}"/>
    <cellStyle name="Normal 46 3 2 2 2 4" xfId="35135" xr:uid="{00000000-0005-0000-0000-0000057D0000}"/>
    <cellStyle name="Normal 46 3 2 2 3" xfId="14645" xr:uid="{00000000-0005-0000-0000-0000067D0000}"/>
    <cellStyle name="Normal 46 3 2 2 3 2" xfId="35138" xr:uid="{00000000-0005-0000-0000-0000077D0000}"/>
    <cellStyle name="Normal 46 3 2 2 4" xfId="35139" xr:uid="{00000000-0005-0000-0000-0000087D0000}"/>
    <cellStyle name="Normal 46 3 2 2 5" xfId="35140" xr:uid="{00000000-0005-0000-0000-0000097D0000}"/>
    <cellStyle name="Normal 46 3 2 3" xfId="8375" xr:uid="{00000000-0005-0000-0000-00000A7D0000}"/>
    <cellStyle name="Normal 46 3 2 3 2" xfId="16613" xr:uid="{00000000-0005-0000-0000-00000B7D0000}"/>
    <cellStyle name="Normal 46 3 2 3 2 2" xfId="35142" xr:uid="{00000000-0005-0000-0000-00000C7D0000}"/>
    <cellStyle name="Normal 46 3 2 3 3" xfId="35143" xr:uid="{00000000-0005-0000-0000-00000D7D0000}"/>
    <cellStyle name="Normal 46 3 2 3 4" xfId="35141" xr:uid="{00000000-0005-0000-0000-00000E7D0000}"/>
    <cellStyle name="Normal 46 3 2 4" xfId="14644" xr:uid="{00000000-0005-0000-0000-00000F7D0000}"/>
    <cellStyle name="Normal 46 3 2 4 2" xfId="35144" xr:uid="{00000000-0005-0000-0000-0000107D0000}"/>
    <cellStyle name="Normal 46 3 2 5" xfId="35145" xr:uid="{00000000-0005-0000-0000-0000117D0000}"/>
    <cellStyle name="Normal 46 3 2 6" xfId="35146" xr:uid="{00000000-0005-0000-0000-0000127D0000}"/>
    <cellStyle name="Normal 46 3 3" xfId="6222" xr:uid="{00000000-0005-0000-0000-0000137D0000}"/>
    <cellStyle name="Normal 46 3 3 2" xfId="8377" xr:uid="{00000000-0005-0000-0000-0000147D0000}"/>
    <cellStyle name="Normal 46 3 3 2 2" xfId="16615" xr:uid="{00000000-0005-0000-0000-0000157D0000}"/>
    <cellStyle name="Normal 46 3 3 2 2 2" xfId="35148" xr:uid="{00000000-0005-0000-0000-0000167D0000}"/>
    <cellStyle name="Normal 46 3 3 2 3" xfId="35149" xr:uid="{00000000-0005-0000-0000-0000177D0000}"/>
    <cellStyle name="Normal 46 3 3 2 4" xfId="35147" xr:uid="{00000000-0005-0000-0000-0000187D0000}"/>
    <cellStyle name="Normal 46 3 3 3" xfId="14646" xr:uid="{00000000-0005-0000-0000-0000197D0000}"/>
    <cellStyle name="Normal 46 3 3 3 2" xfId="35150" xr:uid="{00000000-0005-0000-0000-00001A7D0000}"/>
    <cellStyle name="Normal 46 3 3 4" xfId="35151" xr:uid="{00000000-0005-0000-0000-00001B7D0000}"/>
    <cellStyle name="Normal 46 3 3 5" xfId="35152" xr:uid="{00000000-0005-0000-0000-00001C7D0000}"/>
    <cellStyle name="Normal 46 3 4" xfId="8374" xr:uid="{00000000-0005-0000-0000-00001D7D0000}"/>
    <cellStyle name="Normal 46 3 4 2" xfId="16612" xr:uid="{00000000-0005-0000-0000-00001E7D0000}"/>
    <cellStyle name="Normal 46 3 4 2 2" xfId="35154" xr:uid="{00000000-0005-0000-0000-00001F7D0000}"/>
    <cellStyle name="Normal 46 3 4 3" xfId="35155" xr:uid="{00000000-0005-0000-0000-0000207D0000}"/>
    <cellStyle name="Normal 46 3 4 4" xfId="35153" xr:uid="{00000000-0005-0000-0000-0000217D0000}"/>
    <cellStyle name="Normal 46 3 5" xfId="14643" xr:uid="{00000000-0005-0000-0000-0000227D0000}"/>
    <cellStyle name="Normal 46 3 5 2" xfId="35156" xr:uid="{00000000-0005-0000-0000-0000237D0000}"/>
    <cellStyle name="Normal 46 3 6" xfId="35157" xr:uid="{00000000-0005-0000-0000-0000247D0000}"/>
    <cellStyle name="Normal 46 3 7" xfId="35158" xr:uid="{00000000-0005-0000-0000-0000257D0000}"/>
    <cellStyle name="Normal 46 4" xfId="6223" xr:uid="{00000000-0005-0000-0000-0000267D0000}"/>
    <cellStyle name="Normal 46 4 2" xfId="6224" xr:uid="{00000000-0005-0000-0000-0000277D0000}"/>
    <cellStyle name="Normal 46 4 2 2" xfId="8379" xr:uid="{00000000-0005-0000-0000-0000287D0000}"/>
    <cellStyle name="Normal 46 4 2 2 2" xfId="16617" xr:uid="{00000000-0005-0000-0000-0000297D0000}"/>
    <cellStyle name="Normal 46 4 2 2 2 2" xfId="35160" xr:uid="{00000000-0005-0000-0000-00002A7D0000}"/>
    <cellStyle name="Normal 46 4 2 2 3" xfId="35161" xr:uid="{00000000-0005-0000-0000-00002B7D0000}"/>
    <cellStyle name="Normal 46 4 2 2 4" xfId="35159" xr:uid="{00000000-0005-0000-0000-00002C7D0000}"/>
    <cellStyle name="Normal 46 4 2 3" xfId="14648" xr:uid="{00000000-0005-0000-0000-00002D7D0000}"/>
    <cellStyle name="Normal 46 4 2 3 2" xfId="35162" xr:uid="{00000000-0005-0000-0000-00002E7D0000}"/>
    <cellStyle name="Normal 46 4 2 4" xfId="35163" xr:uid="{00000000-0005-0000-0000-00002F7D0000}"/>
    <cellStyle name="Normal 46 4 2 5" xfId="35164" xr:uid="{00000000-0005-0000-0000-0000307D0000}"/>
    <cellStyle name="Normal 46 4 3" xfId="8378" xr:uid="{00000000-0005-0000-0000-0000317D0000}"/>
    <cellStyle name="Normal 46 4 3 2" xfId="16616" xr:uid="{00000000-0005-0000-0000-0000327D0000}"/>
    <cellStyle name="Normal 46 4 3 2 2" xfId="35166" xr:uid="{00000000-0005-0000-0000-0000337D0000}"/>
    <cellStyle name="Normal 46 4 3 3" xfId="35167" xr:uid="{00000000-0005-0000-0000-0000347D0000}"/>
    <cellStyle name="Normal 46 4 3 4" xfId="35165" xr:uid="{00000000-0005-0000-0000-0000357D0000}"/>
    <cellStyle name="Normal 46 4 4" xfId="14647" xr:uid="{00000000-0005-0000-0000-0000367D0000}"/>
    <cellStyle name="Normal 46 4 4 2" xfId="35168" xr:uid="{00000000-0005-0000-0000-0000377D0000}"/>
    <cellStyle name="Normal 46 4 5" xfId="35169" xr:uid="{00000000-0005-0000-0000-0000387D0000}"/>
    <cellStyle name="Normal 46 4 6" xfId="35170" xr:uid="{00000000-0005-0000-0000-0000397D0000}"/>
    <cellStyle name="Normal 46 5" xfId="6225" xr:uid="{00000000-0005-0000-0000-00003A7D0000}"/>
    <cellStyle name="Normal 46 5 2" xfId="6226" xr:uid="{00000000-0005-0000-0000-00003B7D0000}"/>
    <cellStyle name="Normal 46 5 2 2" xfId="8381" xr:uid="{00000000-0005-0000-0000-00003C7D0000}"/>
    <cellStyle name="Normal 46 5 2 2 2" xfId="16619" xr:uid="{00000000-0005-0000-0000-00003D7D0000}"/>
    <cellStyle name="Normal 46 5 2 2 2 2" xfId="35172" xr:uid="{00000000-0005-0000-0000-00003E7D0000}"/>
    <cellStyle name="Normal 46 5 2 2 3" xfId="35173" xr:uid="{00000000-0005-0000-0000-00003F7D0000}"/>
    <cellStyle name="Normal 46 5 2 2 4" xfId="35171" xr:uid="{00000000-0005-0000-0000-0000407D0000}"/>
    <cellStyle name="Normal 46 5 2 3" xfId="14650" xr:uid="{00000000-0005-0000-0000-0000417D0000}"/>
    <cellStyle name="Normal 46 5 2 3 2" xfId="35174" xr:uid="{00000000-0005-0000-0000-0000427D0000}"/>
    <cellStyle name="Normal 46 5 2 4" xfId="35175" xr:uid="{00000000-0005-0000-0000-0000437D0000}"/>
    <cellStyle name="Normal 46 5 2 5" xfId="35176" xr:uid="{00000000-0005-0000-0000-0000447D0000}"/>
    <cellStyle name="Normal 46 5 3" xfId="8380" xr:uid="{00000000-0005-0000-0000-0000457D0000}"/>
    <cellStyle name="Normal 46 5 3 2" xfId="16618" xr:uid="{00000000-0005-0000-0000-0000467D0000}"/>
    <cellStyle name="Normal 46 5 3 2 2" xfId="35178" xr:uid="{00000000-0005-0000-0000-0000477D0000}"/>
    <cellStyle name="Normal 46 5 3 3" xfId="35179" xr:uid="{00000000-0005-0000-0000-0000487D0000}"/>
    <cellStyle name="Normal 46 5 3 4" xfId="35177" xr:uid="{00000000-0005-0000-0000-0000497D0000}"/>
    <cellStyle name="Normal 46 5 4" xfId="14649" xr:uid="{00000000-0005-0000-0000-00004A7D0000}"/>
    <cellStyle name="Normal 46 5 4 2" xfId="35180" xr:uid="{00000000-0005-0000-0000-00004B7D0000}"/>
    <cellStyle name="Normal 46 5 5" xfId="35181" xr:uid="{00000000-0005-0000-0000-00004C7D0000}"/>
    <cellStyle name="Normal 46 5 6" xfId="35182" xr:uid="{00000000-0005-0000-0000-00004D7D0000}"/>
    <cellStyle name="Normal 46 6" xfId="6227" xr:uid="{00000000-0005-0000-0000-00004E7D0000}"/>
    <cellStyle name="Normal 46 6 2" xfId="8382" xr:uid="{00000000-0005-0000-0000-00004F7D0000}"/>
    <cellStyle name="Normal 46 6 2 2" xfId="16620" xr:uid="{00000000-0005-0000-0000-0000507D0000}"/>
    <cellStyle name="Normal 46 6 2 2 2" xfId="35184" xr:uid="{00000000-0005-0000-0000-0000517D0000}"/>
    <cellStyle name="Normal 46 6 2 3" xfId="35185" xr:uid="{00000000-0005-0000-0000-0000527D0000}"/>
    <cellStyle name="Normal 46 6 2 4" xfId="35183" xr:uid="{00000000-0005-0000-0000-0000537D0000}"/>
    <cellStyle name="Normal 46 6 3" xfId="14651" xr:uid="{00000000-0005-0000-0000-0000547D0000}"/>
    <cellStyle name="Normal 46 6 3 2" xfId="35186" xr:uid="{00000000-0005-0000-0000-0000557D0000}"/>
    <cellStyle name="Normal 46 6 4" xfId="35187" xr:uid="{00000000-0005-0000-0000-0000567D0000}"/>
    <cellStyle name="Normal 46 6 5" xfId="35188" xr:uid="{00000000-0005-0000-0000-0000577D0000}"/>
    <cellStyle name="Normal 46 7" xfId="8363" xr:uid="{00000000-0005-0000-0000-0000587D0000}"/>
    <cellStyle name="Normal 46 7 2" xfId="16601" xr:uid="{00000000-0005-0000-0000-0000597D0000}"/>
    <cellStyle name="Normal 46 7 2 2" xfId="35190" xr:uid="{00000000-0005-0000-0000-00005A7D0000}"/>
    <cellStyle name="Normal 46 7 3" xfId="35191" xr:uid="{00000000-0005-0000-0000-00005B7D0000}"/>
    <cellStyle name="Normal 46 7 4" xfId="35189" xr:uid="{00000000-0005-0000-0000-00005C7D0000}"/>
    <cellStyle name="Normal 46 8" xfId="9879" xr:uid="{00000000-0005-0000-0000-00005D7D0000}"/>
    <cellStyle name="Normal 46 8 2" xfId="35193" xr:uid="{00000000-0005-0000-0000-00005E7D0000}"/>
    <cellStyle name="Normal 46 8 3" xfId="35192" xr:uid="{00000000-0005-0000-0000-00005F7D0000}"/>
    <cellStyle name="Normal 46 9" xfId="6208" xr:uid="{00000000-0005-0000-0000-0000607D0000}"/>
    <cellStyle name="Normal 46 9 2" xfId="14632" xr:uid="{00000000-0005-0000-0000-0000617D0000}"/>
    <cellStyle name="Normal 460" xfId="2627" xr:uid="{00000000-0005-0000-0000-0000627D0000}"/>
    <cellStyle name="Normal 460 2" xfId="35195" xr:uid="{00000000-0005-0000-0000-0000637D0000}"/>
    <cellStyle name="Normal 460 2 2" xfId="35196" xr:uid="{00000000-0005-0000-0000-0000647D0000}"/>
    <cellStyle name="Normal 460 3" xfId="35197" xr:uid="{00000000-0005-0000-0000-0000657D0000}"/>
    <cellStyle name="Normal 460 3 2" xfId="35198" xr:uid="{00000000-0005-0000-0000-0000667D0000}"/>
    <cellStyle name="Normal 460 3 3" xfId="35199" xr:uid="{00000000-0005-0000-0000-0000677D0000}"/>
    <cellStyle name="Normal 460 4" xfId="35200" xr:uid="{00000000-0005-0000-0000-0000687D0000}"/>
    <cellStyle name="Normal 460 4 2" xfId="35201" xr:uid="{00000000-0005-0000-0000-0000697D0000}"/>
    <cellStyle name="Normal 460 5" xfId="35202" xr:uid="{00000000-0005-0000-0000-00006A7D0000}"/>
    <cellStyle name="Normal 460 6" xfId="35203" xr:uid="{00000000-0005-0000-0000-00006B7D0000}"/>
    <cellStyle name="Normal 460 7" xfId="35194" xr:uid="{00000000-0005-0000-0000-00006C7D0000}"/>
    <cellStyle name="Normal 461" xfId="2628" xr:uid="{00000000-0005-0000-0000-00006D7D0000}"/>
    <cellStyle name="Normal 461 2" xfId="35205" xr:uid="{00000000-0005-0000-0000-00006E7D0000}"/>
    <cellStyle name="Normal 461 2 2" xfId="35206" xr:uid="{00000000-0005-0000-0000-00006F7D0000}"/>
    <cellStyle name="Normal 461 3" xfId="35207" xr:uid="{00000000-0005-0000-0000-0000707D0000}"/>
    <cellStyle name="Normal 461 3 2" xfId="35208" xr:uid="{00000000-0005-0000-0000-0000717D0000}"/>
    <cellStyle name="Normal 461 3 3" xfId="35209" xr:uid="{00000000-0005-0000-0000-0000727D0000}"/>
    <cellStyle name="Normal 461 4" xfId="35210" xr:uid="{00000000-0005-0000-0000-0000737D0000}"/>
    <cellStyle name="Normal 461 4 2" xfId="35211" xr:uid="{00000000-0005-0000-0000-0000747D0000}"/>
    <cellStyle name="Normal 461 5" xfId="35212" xr:uid="{00000000-0005-0000-0000-0000757D0000}"/>
    <cellStyle name="Normal 461 6" xfId="35213" xr:uid="{00000000-0005-0000-0000-0000767D0000}"/>
    <cellStyle name="Normal 461 7" xfId="35204" xr:uid="{00000000-0005-0000-0000-0000777D0000}"/>
    <cellStyle name="Normal 462" xfId="2629" xr:uid="{00000000-0005-0000-0000-0000787D0000}"/>
    <cellStyle name="Normal 462 2" xfId="35215" xr:uid="{00000000-0005-0000-0000-0000797D0000}"/>
    <cellStyle name="Normal 462 2 2" xfId="35216" xr:uid="{00000000-0005-0000-0000-00007A7D0000}"/>
    <cellStyle name="Normal 462 3" xfId="35217" xr:uid="{00000000-0005-0000-0000-00007B7D0000}"/>
    <cellStyle name="Normal 462 3 2" xfId="35218" xr:uid="{00000000-0005-0000-0000-00007C7D0000}"/>
    <cellStyle name="Normal 462 3 3" xfId="35219" xr:uid="{00000000-0005-0000-0000-00007D7D0000}"/>
    <cellStyle name="Normal 462 4" xfId="35220" xr:uid="{00000000-0005-0000-0000-00007E7D0000}"/>
    <cellStyle name="Normal 462 4 2" xfId="35221" xr:uid="{00000000-0005-0000-0000-00007F7D0000}"/>
    <cellStyle name="Normal 462 5" xfId="35222" xr:uid="{00000000-0005-0000-0000-0000807D0000}"/>
    <cellStyle name="Normal 462 6" xfId="35223" xr:uid="{00000000-0005-0000-0000-0000817D0000}"/>
    <cellStyle name="Normal 462 7" xfId="35214" xr:uid="{00000000-0005-0000-0000-0000827D0000}"/>
    <cellStyle name="Normal 463" xfId="2630" xr:uid="{00000000-0005-0000-0000-0000837D0000}"/>
    <cellStyle name="Normal 463 2" xfId="35225" xr:uid="{00000000-0005-0000-0000-0000847D0000}"/>
    <cellStyle name="Normal 463 2 2" xfId="35226" xr:uid="{00000000-0005-0000-0000-0000857D0000}"/>
    <cellStyle name="Normal 463 3" xfId="35227" xr:uid="{00000000-0005-0000-0000-0000867D0000}"/>
    <cellStyle name="Normal 463 3 2" xfId="35228" xr:uid="{00000000-0005-0000-0000-0000877D0000}"/>
    <cellStyle name="Normal 463 3 3" xfId="35229" xr:uid="{00000000-0005-0000-0000-0000887D0000}"/>
    <cellStyle name="Normal 463 4" xfId="35230" xr:uid="{00000000-0005-0000-0000-0000897D0000}"/>
    <cellStyle name="Normal 463 4 2" xfId="35231" xr:uid="{00000000-0005-0000-0000-00008A7D0000}"/>
    <cellStyle name="Normal 463 5" xfId="35232" xr:uid="{00000000-0005-0000-0000-00008B7D0000}"/>
    <cellStyle name="Normal 463 6" xfId="35233" xr:uid="{00000000-0005-0000-0000-00008C7D0000}"/>
    <cellStyle name="Normal 463 7" xfId="35224" xr:uid="{00000000-0005-0000-0000-00008D7D0000}"/>
    <cellStyle name="Normal 464" xfId="2631" xr:uid="{00000000-0005-0000-0000-00008E7D0000}"/>
    <cellStyle name="Normal 464 2" xfId="35235" xr:uid="{00000000-0005-0000-0000-00008F7D0000}"/>
    <cellStyle name="Normal 464 2 2" xfId="35236" xr:uid="{00000000-0005-0000-0000-0000907D0000}"/>
    <cellStyle name="Normal 464 3" xfId="35237" xr:uid="{00000000-0005-0000-0000-0000917D0000}"/>
    <cellStyle name="Normal 464 3 2" xfId="35238" xr:uid="{00000000-0005-0000-0000-0000927D0000}"/>
    <cellStyle name="Normal 464 3 3" xfId="35239" xr:uid="{00000000-0005-0000-0000-0000937D0000}"/>
    <cellStyle name="Normal 464 4" xfId="35240" xr:uid="{00000000-0005-0000-0000-0000947D0000}"/>
    <cellStyle name="Normal 464 4 2" xfId="35241" xr:uid="{00000000-0005-0000-0000-0000957D0000}"/>
    <cellStyle name="Normal 464 5" xfId="35242" xr:uid="{00000000-0005-0000-0000-0000967D0000}"/>
    <cellStyle name="Normal 464 6" xfId="35243" xr:uid="{00000000-0005-0000-0000-0000977D0000}"/>
    <cellStyle name="Normal 464 7" xfId="35234" xr:uid="{00000000-0005-0000-0000-0000987D0000}"/>
    <cellStyle name="Normal 465" xfId="2632" xr:uid="{00000000-0005-0000-0000-0000997D0000}"/>
    <cellStyle name="Normal 465 2" xfId="35245" xr:uid="{00000000-0005-0000-0000-00009A7D0000}"/>
    <cellStyle name="Normal 465 2 2" xfId="35246" xr:uid="{00000000-0005-0000-0000-00009B7D0000}"/>
    <cellStyle name="Normal 465 3" xfId="35247" xr:uid="{00000000-0005-0000-0000-00009C7D0000}"/>
    <cellStyle name="Normal 465 3 2" xfId="35248" xr:uid="{00000000-0005-0000-0000-00009D7D0000}"/>
    <cellStyle name="Normal 465 3 3" xfId="35249" xr:uid="{00000000-0005-0000-0000-00009E7D0000}"/>
    <cellStyle name="Normal 465 4" xfId="35250" xr:uid="{00000000-0005-0000-0000-00009F7D0000}"/>
    <cellStyle name="Normal 465 4 2" xfId="35251" xr:uid="{00000000-0005-0000-0000-0000A07D0000}"/>
    <cellStyle name="Normal 465 5" xfId="35252" xr:uid="{00000000-0005-0000-0000-0000A17D0000}"/>
    <cellStyle name="Normal 465 6" xfId="35253" xr:uid="{00000000-0005-0000-0000-0000A27D0000}"/>
    <cellStyle name="Normal 465 7" xfId="35244" xr:uid="{00000000-0005-0000-0000-0000A37D0000}"/>
    <cellStyle name="Normal 466" xfId="2633" xr:uid="{00000000-0005-0000-0000-0000A47D0000}"/>
    <cellStyle name="Normal 466 2" xfId="35255" xr:uid="{00000000-0005-0000-0000-0000A57D0000}"/>
    <cellStyle name="Normal 466 2 2" xfId="35256" xr:uid="{00000000-0005-0000-0000-0000A67D0000}"/>
    <cellStyle name="Normal 466 3" xfId="35257" xr:uid="{00000000-0005-0000-0000-0000A77D0000}"/>
    <cellStyle name="Normal 466 3 2" xfId="35258" xr:uid="{00000000-0005-0000-0000-0000A87D0000}"/>
    <cellStyle name="Normal 466 3 3" xfId="35259" xr:uid="{00000000-0005-0000-0000-0000A97D0000}"/>
    <cellStyle name="Normal 466 4" xfId="35260" xr:uid="{00000000-0005-0000-0000-0000AA7D0000}"/>
    <cellStyle name="Normal 466 4 2" xfId="35261" xr:uid="{00000000-0005-0000-0000-0000AB7D0000}"/>
    <cellStyle name="Normal 466 5" xfId="35262" xr:uid="{00000000-0005-0000-0000-0000AC7D0000}"/>
    <cellStyle name="Normal 466 6" xfId="35263" xr:uid="{00000000-0005-0000-0000-0000AD7D0000}"/>
    <cellStyle name="Normal 466 7" xfId="35254" xr:uid="{00000000-0005-0000-0000-0000AE7D0000}"/>
    <cellStyle name="Normal 467" xfId="2634" xr:uid="{00000000-0005-0000-0000-0000AF7D0000}"/>
    <cellStyle name="Normal 467 2" xfId="35265" xr:uid="{00000000-0005-0000-0000-0000B07D0000}"/>
    <cellStyle name="Normal 467 2 2" xfId="35266" xr:uid="{00000000-0005-0000-0000-0000B17D0000}"/>
    <cellStyle name="Normal 467 3" xfId="35267" xr:uid="{00000000-0005-0000-0000-0000B27D0000}"/>
    <cellStyle name="Normal 467 3 2" xfId="35268" xr:uid="{00000000-0005-0000-0000-0000B37D0000}"/>
    <cellStyle name="Normal 467 3 3" xfId="35269" xr:uid="{00000000-0005-0000-0000-0000B47D0000}"/>
    <cellStyle name="Normal 467 4" xfId="35270" xr:uid="{00000000-0005-0000-0000-0000B57D0000}"/>
    <cellStyle name="Normal 467 4 2" xfId="35271" xr:uid="{00000000-0005-0000-0000-0000B67D0000}"/>
    <cellStyle name="Normal 467 5" xfId="35272" xr:uid="{00000000-0005-0000-0000-0000B77D0000}"/>
    <cellStyle name="Normal 467 6" xfId="35273" xr:uid="{00000000-0005-0000-0000-0000B87D0000}"/>
    <cellStyle name="Normal 467 7" xfId="35264" xr:uid="{00000000-0005-0000-0000-0000B97D0000}"/>
    <cellStyle name="Normal 468" xfId="2635" xr:uid="{00000000-0005-0000-0000-0000BA7D0000}"/>
    <cellStyle name="Normal 468 2" xfId="35275" xr:uid="{00000000-0005-0000-0000-0000BB7D0000}"/>
    <cellStyle name="Normal 468 2 2" xfId="35276" xr:uid="{00000000-0005-0000-0000-0000BC7D0000}"/>
    <cellStyle name="Normal 468 3" xfId="35277" xr:uid="{00000000-0005-0000-0000-0000BD7D0000}"/>
    <cellStyle name="Normal 468 3 2" xfId="35278" xr:uid="{00000000-0005-0000-0000-0000BE7D0000}"/>
    <cellStyle name="Normal 468 3 3" xfId="35279" xr:uid="{00000000-0005-0000-0000-0000BF7D0000}"/>
    <cellStyle name="Normal 468 4" xfId="35280" xr:uid="{00000000-0005-0000-0000-0000C07D0000}"/>
    <cellStyle name="Normal 468 4 2" xfId="35281" xr:uid="{00000000-0005-0000-0000-0000C17D0000}"/>
    <cellStyle name="Normal 468 5" xfId="35282" xr:uid="{00000000-0005-0000-0000-0000C27D0000}"/>
    <cellStyle name="Normal 468 6" xfId="35283" xr:uid="{00000000-0005-0000-0000-0000C37D0000}"/>
    <cellStyle name="Normal 468 7" xfId="35274" xr:uid="{00000000-0005-0000-0000-0000C47D0000}"/>
    <cellStyle name="Normal 469" xfId="2636" xr:uid="{00000000-0005-0000-0000-0000C57D0000}"/>
    <cellStyle name="Normal 469 2" xfId="35285" xr:uid="{00000000-0005-0000-0000-0000C67D0000}"/>
    <cellStyle name="Normal 469 2 2" xfId="35286" xr:uid="{00000000-0005-0000-0000-0000C77D0000}"/>
    <cellStyle name="Normal 469 3" xfId="35287" xr:uid="{00000000-0005-0000-0000-0000C87D0000}"/>
    <cellStyle name="Normal 469 3 2" xfId="35288" xr:uid="{00000000-0005-0000-0000-0000C97D0000}"/>
    <cellStyle name="Normal 469 3 3" xfId="35289" xr:uid="{00000000-0005-0000-0000-0000CA7D0000}"/>
    <cellStyle name="Normal 469 4" xfId="35290" xr:uid="{00000000-0005-0000-0000-0000CB7D0000}"/>
    <cellStyle name="Normal 469 4 2" xfId="35291" xr:uid="{00000000-0005-0000-0000-0000CC7D0000}"/>
    <cellStyle name="Normal 469 5" xfId="35292" xr:uid="{00000000-0005-0000-0000-0000CD7D0000}"/>
    <cellStyle name="Normal 469 6" xfId="35293" xr:uid="{00000000-0005-0000-0000-0000CE7D0000}"/>
    <cellStyle name="Normal 469 7" xfId="35284" xr:uid="{00000000-0005-0000-0000-0000CF7D0000}"/>
    <cellStyle name="Normal 47" xfId="2224" xr:uid="{00000000-0005-0000-0000-0000D07D0000}"/>
    <cellStyle name="Normal 47 2" xfId="8383" xr:uid="{00000000-0005-0000-0000-0000D17D0000}"/>
    <cellStyle name="Normal 47 2 2" xfId="35296" xr:uid="{00000000-0005-0000-0000-0000D27D0000}"/>
    <cellStyle name="Normal 47 2 3" xfId="35295" xr:uid="{00000000-0005-0000-0000-0000D37D0000}"/>
    <cellStyle name="Normal 47 3" xfId="9820" xr:uid="{00000000-0005-0000-0000-0000D47D0000}"/>
    <cellStyle name="Normal 47 3 2" xfId="35298" xr:uid="{00000000-0005-0000-0000-0000D57D0000}"/>
    <cellStyle name="Normal 47 3 3" xfId="35299" xr:uid="{00000000-0005-0000-0000-0000D67D0000}"/>
    <cellStyle name="Normal 47 3 4" xfId="35297" xr:uid="{00000000-0005-0000-0000-0000D77D0000}"/>
    <cellStyle name="Normal 47 4" xfId="6228" xr:uid="{00000000-0005-0000-0000-0000D87D0000}"/>
    <cellStyle name="Normal 47 4 2" xfId="35301" xr:uid="{00000000-0005-0000-0000-0000D97D0000}"/>
    <cellStyle name="Normal 47 4 3" xfId="35300" xr:uid="{00000000-0005-0000-0000-0000DA7D0000}"/>
    <cellStyle name="Normal 47 5" xfId="35302" xr:uid="{00000000-0005-0000-0000-0000DB7D0000}"/>
    <cellStyle name="Normal 47 5 2" xfId="35303" xr:uid="{00000000-0005-0000-0000-0000DC7D0000}"/>
    <cellStyle name="Normal 47 6" xfId="35304" xr:uid="{00000000-0005-0000-0000-0000DD7D0000}"/>
    <cellStyle name="Normal 47 6 2" xfId="35305" xr:uid="{00000000-0005-0000-0000-0000DE7D0000}"/>
    <cellStyle name="Normal 47 7" xfId="35294" xr:uid="{00000000-0005-0000-0000-0000DF7D0000}"/>
    <cellStyle name="Normal 470" xfId="2637" xr:uid="{00000000-0005-0000-0000-0000E07D0000}"/>
    <cellStyle name="Normal 470 2" xfId="35307" xr:uid="{00000000-0005-0000-0000-0000E17D0000}"/>
    <cellStyle name="Normal 470 2 2" xfId="35308" xr:uid="{00000000-0005-0000-0000-0000E27D0000}"/>
    <cellStyle name="Normal 470 3" xfId="35309" xr:uid="{00000000-0005-0000-0000-0000E37D0000}"/>
    <cellStyle name="Normal 470 3 2" xfId="35310" xr:uid="{00000000-0005-0000-0000-0000E47D0000}"/>
    <cellStyle name="Normal 470 3 3" xfId="35311" xr:uid="{00000000-0005-0000-0000-0000E57D0000}"/>
    <cellStyle name="Normal 470 4" xfId="35312" xr:uid="{00000000-0005-0000-0000-0000E67D0000}"/>
    <cellStyle name="Normal 470 4 2" xfId="35313" xr:uid="{00000000-0005-0000-0000-0000E77D0000}"/>
    <cellStyle name="Normal 470 5" xfId="35314" xr:uid="{00000000-0005-0000-0000-0000E87D0000}"/>
    <cellStyle name="Normal 470 6" xfId="35315" xr:uid="{00000000-0005-0000-0000-0000E97D0000}"/>
    <cellStyle name="Normal 470 7" xfId="35306" xr:uid="{00000000-0005-0000-0000-0000EA7D0000}"/>
    <cellStyle name="Normal 471" xfId="2638" xr:uid="{00000000-0005-0000-0000-0000EB7D0000}"/>
    <cellStyle name="Normal 471 2" xfId="35317" xr:uid="{00000000-0005-0000-0000-0000EC7D0000}"/>
    <cellStyle name="Normal 471 2 2" xfId="35318" xr:uid="{00000000-0005-0000-0000-0000ED7D0000}"/>
    <cellStyle name="Normal 471 3" xfId="35319" xr:uid="{00000000-0005-0000-0000-0000EE7D0000}"/>
    <cellStyle name="Normal 471 3 2" xfId="35320" xr:uid="{00000000-0005-0000-0000-0000EF7D0000}"/>
    <cellStyle name="Normal 471 3 3" xfId="35321" xr:uid="{00000000-0005-0000-0000-0000F07D0000}"/>
    <cellStyle name="Normal 471 4" xfId="35322" xr:uid="{00000000-0005-0000-0000-0000F17D0000}"/>
    <cellStyle name="Normal 471 4 2" xfId="35323" xr:uid="{00000000-0005-0000-0000-0000F27D0000}"/>
    <cellStyle name="Normal 471 5" xfId="35324" xr:uid="{00000000-0005-0000-0000-0000F37D0000}"/>
    <cellStyle name="Normal 471 6" xfId="35325" xr:uid="{00000000-0005-0000-0000-0000F47D0000}"/>
    <cellStyle name="Normal 471 7" xfId="35316" xr:uid="{00000000-0005-0000-0000-0000F57D0000}"/>
    <cellStyle name="Normal 472" xfId="2639" xr:uid="{00000000-0005-0000-0000-0000F67D0000}"/>
    <cellStyle name="Normal 472 2" xfId="35327" xr:uid="{00000000-0005-0000-0000-0000F77D0000}"/>
    <cellStyle name="Normal 472 2 2" xfId="35328" xr:uid="{00000000-0005-0000-0000-0000F87D0000}"/>
    <cellStyle name="Normal 472 3" xfId="35329" xr:uid="{00000000-0005-0000-0000-0000F97D0000}"/>
    <cellStyle name="Normal 472 3 2" xfId="35330" xr:uid="{00000000-0005-0000-0000-0000FA7D0000}"/>
    <cellStyle name="Normal 472 3 3" xfId="35331" xr:uid="{00000000-0005-0000-0000-0000FB7D0000}"/>
    <cellStyle name="Normal 472 4" xfId="35332" xr:uid="{00000000-0005-0000-0000-0000FC7D0000}"/>
    <cellStyle name="Normal 472 4 2" xfId="35333" xr:uid="{00000000-0005-0000-0000-0000FD7D0000}"/>
    <cellStyle name="Normal 472 5" xfId="35334" xr:uid="{00000000-0005-0000-0000-0000FE7D0000}"/>
    <cellStyle name="Normal 472 6" xfId="35335" xr:uid="{00000000-0005-0000-0000-0000FF7D0000}"/>
    <cellStyle name="Normal 472 7" xfId="35326" xr:uid="{00000000-0005-0000-0000-0000007E0000}"/>
    <cellStyle name="Normal 473" xfId="2640" xr:uid="{00000000-0005-0000-0000-0000017E0000}"/>
    <cellStyle name="Normal 473 2" xfId="35337" xr:uid="{00000000-0005-0000-0000-0000027E0000}"/>
    <cellStyle name="Normal 473 2 2" xfId="35338" xr:uid="{00000000-0005-0000-0000-0000037E0000}"/>
    <cellStyle name="Normal 473 3" xfId="35339" xr:uid="{00000000-0005-0000-0000-0000047E0000}"/>
    <cellStyle name="Normal 473 3 2" xfId="35340" xr:uid="{00000000-0005-0000-0000-0000057E0000}"/>
    <cellStyle name="Normal 473 3 3" xfId="35341" xr:uid="{00000000-0005-0000-0000-0000067E0000}"/>
    <cellStyle name="Normal 473 4" xfId="35342" xr:uid="{00000000-0005-0000-0000-0000077E0000}"/>
    <cellStyle name="Normal 473 4 2" xfId="35343" xr:uid="{00000000-0005-0000-0000-0000087E0000}"/>
    <cellStyle name="Normal 473 5" xfId="35344" xr:uid="{00000000-0005-0000-0000-0000097E0000}"/>
    <cellStyle name="Normal 473 6" xfId="35345" xr:uid="{00000000-0005-0000-0000-00000A7E0000}"/>
    <cellStyle name="Normal 473 7" xfId="35336" xr:uid="{00000000-0005-0000-0000-00000B7E0000}"/>
    <cellStyle name="Normal 474" xfId="2641" xr:uid="{00000000-0005-0000-0000-00000C7E0000}"/>
    <cellStyle name="Normal 474 2" xfId="35347" xr:uid="{00000000-0005-0000-0000-00000D7E0000}"/>
    <cellStyle name="Normal 474 2 2" xfId="35348" xr:uid="{00000000-0005-0000-0000-00000E7E0000}"/>
    <cellStyle name="Normal 474 3" xfId="35349" xr:uid="{00000000-0005-0000-0000-00000F7E0000}"/>
    <cellStyle name="Normal 474 3 2" xfId="35350" xr:uid="{00000000-0005-0000-0000-0000107E0000}"/>
    <cellStyle name="Normal 474 3 3" xfId="35351" xr:uid="{00000000-0005-0000-0000-0000117E0000}"/>
    <cellStyle name="Normal 474 4" xfId="35352" xr:uid="{00000000-0005-0000-0000-0000127E0000}"/>
    <cellStyle name="Normal 474 4 2" xfId="35353" xr:uid="{00000000-0005-0000-0000-0000137E0000}"/>
    <cellStyle name="Normal 474 5" xfId="35354" xr:uid="{00000000-0005-0000-0000-0000147E0000}"/>
    <cellStyle name="Normal 474 6" xfId="35355" xr:uid="{00000000-0005-0000-0000-0000157E0000}"/>
    <cellStyle name="Normal 474 7" xfId="35346" xr:uid="{00000000-0005-0000-0000-0000167E0000}"/>
    <cellStyle name="Normal 475" xfId="2642" xr:uid="{00000000-0005-0000-0000-0000177E0000}"/>
    <cellStyle name="Normal 475 2" xfId="35357" xr:uid="{00000000-0005-0000-0000-0000187E0000}"/>
    <cellStyle name="Normal 475 2 2" xfId="35358" xr:uid="{00000000-0005-0000-0000-0000197E0000}"/>
    <cellStyle name="Normal 475 3" xfId="35359" xr:uid="{00000000-0005-0000-0000-00001A7E0000}"/>
    <cellStyle name="Normal 475 3 2" xfId="35360" xr:uid="{00000000-0005-0000-0000-00001B7E0000}"/>
    <cellStyle name="Normal 475 3 3" xfId="35361" xr:uid="{00000000-0005-0000-0000-00001C7E0000}"/>
    <cellStyle name="Normal 475 4" xfId="35362" xr:uid="{00000000-0005-0000-0000-00001D7E0000}"/>
    <cellStyle name="Normal 475 4 2" xfId="35363" xr:uid="{00000000-0005-0000-0000-00001E7E0000}"/>
    <cellStyle name="Normal 475 5" xfId="35364" xr:uid="{00000000-0005-0000-0000-00001F7E0000}"/>
    <cellStyle name="Normal 475 6" xfId="35365" xr:uid="{00000000-0005-0000-0000-0000207E0000}"/>
    <cellStyle name="Normal 475 7" xfId="35356" xr:uid="{00000000-0005-0000-0000-0000217E0000}"/>
    <cellStyle name="Normal 476" xfId="2643" xr:uid="{00000000-0005-0000-0000-0000227E0000}"/>
    <cellStyle name="Normal 476 2" xfId="35367" xr:uid="{00000000-0005-0000-0000-0000237E0000}"/>
    <cellStyle name="Normal 476 2 2" xfId="35368" xr:uid="{00000000-0005-0000-0000-0000247E0000}"/>
    <cellStyle name="Normal 476 3" xfId="35369" xr:uid="{00000000-0005-0000-0000-0000257E0000}"/>
    <cellStyle name="Normal 476 3 2" xfId="35370" xr:uid="{00000000-0005-0000-0000-0000267E0000}"/>
    <cellStyle name="Normal 476 3 3" xfId="35371" xr:uid="{00000000-0005-0000-0000-0000277E0000}"/>
    <cellStyle name="Normal 476 4" xfId="35372" xr:uid="{00000000-0005-0000-0000-0000287E0000}"/>
    <cellStyle name="Normal 476 4 2" xfId="35373" xr:uid="{00000000-0005-0000-0000-0000297E0000}"/>
    <cellStyle name="Normal 476 5" xfId="35374" xr:uid="{00000000-0005-0000-0000-00002A7E0000}"/>
    <cellStyle name="Normal 476 6" xfId="35375" xr:uid="{00000000-0005-0000-0000-00002B7E0000}"/>
    <cellStyle name="Normal 476 7" xfId="35366" xr:uid="{00000000-0005-0000-0000-00002C7E0000}"/>
    <cellStyle name="Normal 477" xfId="2644" xr:uid="{00000000-0005-0000-0000-00002D7E0000}"/>
    <cellStyle name="Normal 477 2" xfId="35377" xr:uid="{00000000-0005-0000-0000-00002E7E0000}"/>
    <cellStyle name="Normal 477 2 2" xfId="35378" xr:uid="{00000000-0005-0000-0000-00002F7E0000}"/>
    <cellStyle name="Normal 477 3" xfId="35379" xr:uid="{00000000-0005-0000-0000-0000307E0000}"/>
    <cellStyle name="Normal 477 3 2" xfId="35380" xr:uid="{00000000-0005-0000-0000-0000317E0000}"/>
    <cellStyle name="Normal 477 3 3" xfId="35381" xr:uid="{00000000-0005-0000-0000-0000327E0000}"/>
    <cellStyle name="Normal 477 4" xfId="35382" xr:uid="{00000000-0005-0000-0000-0000337E0000}"/>
    <cellStyle name="Normal 477 4 2" xfId="35383" xr:uid="{00000000-0005-0000-0000-0000347E0000}"/>
    <cellStyle name="Normal 477 5" xfId="35384" xr:uid="{00000000-0005-0000-0000-0000357E0000}"/>
    <cellStyle name="Normal 477 6" xfId="35385" xr:uid="{00000000-0005-0000-0000-0000367E0000}"/>
    <cellStyle name="Normal 477 7" xfId="35376" xr:uid="{00000000-0005-0000-0000-0000377E0000}"/>
    <cellStyle name="Normal 478" xfId="2645" xr:uid="{00000000-0005-0000-0000-0000387E0000}"/>
    <cellStyle name="Normal 478 2" xfId="35387" xr:uid="{00000000-0005-0000-0000-0000397E0000}"/>
    <cellStyle name="Normal 478 2 2" xfId="35388" xr:uid="{00000000-0005-0000-0000-00003A7E0000}"/>
    <cellStyle name="Normal 478 3" xfId="35389" xr:uid="{00000000-0005-0000-0000-00003B7E0000}"/>
    <cellStyle name="Normal 478 3 2" xfId="35390" xr:uid="{00000000-0005-0000-0000-00003C7E0000}"/>
    <cellStyle name="Normal 478 3 3" xfId="35391" xr:uid="{00000000-0005-0000-0000-00003D7E0000}"/>
    <cellStyle name="Normal 478 4" xfId="35392" xr:uid="{00000000-0005-0000-0000-00003E7E0000}"/>
    <cellStyle name="Normal 478 4 2" xfId="35393" xr:uid="{00000000-0005-0000-0000-00003F7E0000}"/>
    <cellStyle name="Normal 478 5" xfId="35394" xr:uid="{00000000-0005-0000-0000-0000407E0000}"/>
    <cellStyle name="Normal 478 6" xfId="35395" xr:uid="{00000000-0005-0000-0000-0000417E0000}"/>
    <cellStyle name="Normal 478 7" xfId="35386" xr:uid="{00000000-0005-0000-0000-0000427E0000}"/>
    <cellStyle name="Normal 479" xfId="2646" xr:uid="{00000000-0005-0000-0000-0000437E0000}"/>
    <cellStyle name="Normal 479 2" xfId="35397" xr:uid="{00000000-0005-0000-0000-0000447E0000}"/>
    <cellStyle name="Normal 479 2 2" xfId="35398" xr:uid="{00000000-0005-0000-0000-0000457E0000}"/>
    <cellStyle name="Normal 479 3" xfId="35399" xr:uid="{00000000-0005-0000-0000-0000467E0000}"/>
    <cellStyle name="Normal 479 3 2" xfId="35400" xr:uid="{00000000-0005-0000-0000-0000477E0000}"/>
    <cellStyle name="Normal 479 3 3" xfId="35401" xr:uid="{00000000-0005-0000-0000-0000487E0000}"/>
    <cellStyle name="Normal 479 4" xfId="35402" xr:uid="{00000000-0005-0000-0000-0000497E0000}"/>
    <cellStyle name="Normal 479 4 2" xfId="35403" xr:uid="{00000000-0005-0000-0000-00004A7E0000}"/>
    <cellStyle name="Normal 479 5" xfId="35404" xr:uid="{00000000-0005-0000-0000-00004B7E0000}"/>
    <cellStyle name="Normal 479 6" xfId="35405" xr:uid="{00000000-0005-0000-0000-00004C7E0000}"/>
    <cellStyle name="Normal 479 7" xfId="35396" xr:uid="{00000000-0005-0000-0000-00004D7E0000}"/>
    <cellStyle name="Normal 48" xfId="2130" xr:uid="{00000000-0005-0000-0000-00004E7E0000}"/>
    <cellStyle name="Normal 48 2" xfId="8384" xr:uid="{00000000-0005-0000-0000-00004F7E0000}"/>
    <cellStyle name="Normal 48 2 2" xfId="35408" xr:uid="{00000000-0005-0000-0000-0000507E0000}"/>
    <cellStyle name="Normal 48 2 3" xfId="35407" xr:uid="{00000000-0005-0000-0000-0000517E0000}"/>
    <cellStyle name="Normal 48 3" xfId="9730" xr:uid="{00000000-0005-0000-0000-0000527E0000}"/>
    <cellStyle name="Normal 48 3 2" xfId="35410" xr:uid="{00000000-0005-0000-0000-0000537E0000}"/>
    <cellStyle name="Normal 48 3 3" xfId="35411" xr:uid="{00000000-0005-0000-0000-0000547E0000}"/>
    <cellStyle name="Normal 48 3 4" xfId="35409" xr:uid="{00000000-0005-0000-0000-0000557E0000}"/>
    <cellStyle name="Normal 48 4" xfId="6229" xr:uid="{00000000-0005-0000-0000-0000567E0000}"/>
    <cellStyle name="Normal 48 4 2" xfId="35413" xr:uid="{00000000-0005-0000-0000-0000577E0000}"/>
    <cellStyle name="Normal 48 4 3" xfId="35412" xr:uid="{00000000-0005-0000-0000-0000587E0000}"/>
    <cellStyle name="Normal 48 5" xfId="35414" xr:uid="{00000000-0005-0000-0000-0000597E0000}"/>
    <cellStyle name="Normal 48 5 2" xfId="35415" xr:uid="{00000000-0005-0000-0000-00005A7E0000}"/>
    <cellStyle name="Normal 48 6" xfId="35416" xr:uid="{00000000-0005-0000-0000-00005B7E0000}"/>
    <cellStyle name="Normal 48 6 2" xfId="35417" xr:uid="{00000000-0005-0000-0000-00005C7E0000}"/>
    <cellStyle name="Normal 48 7" xfId="35406" xr:uid="{00000000-0005-0000-0000-00005D7E0000}"/>
    <cellStyle name="Normal 480" xfId="2647" xr:uid="{00000000-0005-0000-0000-00005E7E0000}"/>
    <cellStyle name="Normal 480 2" xfId="35419" xr:uid="{00000000-0005-0000-0000-00005F7E0000}"/>
    <cellStyle name="Normal 480 2 2" xfId="35420" xr:uid="{00000000-0005-0000-0000-0000607E0000}"/>
    <cellStyle name="Normal 480 3" xfId="35421" xr:uid="{00000000-0005-0000-0000-0000617E0000}"/>
    <cellStyle name="Normal 480 3 2" xfId="35422" xr:uid="{00000000-0005-0000-0000-0000627E0000}"/>
    <cellStyle name="Normal 480 3 3" xfId="35423" xr:uid="{00000000-0005-0000-0000-0000637E0000}"/>
    <cellStyle name="Normal 480 4" xfId="35424" xr:uid="{00000000-0005-0000-0000-0000647E0000}"/>
    <cellStyle name="Normal 480 4 2" xfId="35425" xr:uid="{00000000-0005-0000-0000-0000657E0000}"/>
    <cellStyle name="Normal 480 5" xfId="35426" xr:uid="{00000000-0005-0000-0000-0000667E0000}"/>
    <cellStyle name="Normal 480 6" xfId="35427" xr:uid="{00000000-0005-0000-0000-0000677E0000}"/>
    <cellStyle name="Normal 480 7" xfId="35418" xr:uid="{00000000-0005-0000-0000-0000687E0000}"/>
    <cellStyle name="Normal 481" xfId="2648" xr:uid="{00000000-0005-0000-0000-0000697E0000}"/>
    <cellStyle name="Normal 481 2" xfId="35429" xr:uid="{00000000-0005-0000-0000-00006A7E0000}"/>
    <cellStyle name="Normal 481 2 2" xfId="35430" xr:uid="{00000000-0005-0000-0000-00006B7E0000}"/>
    <cellStyle name="Normal 481 3" xfId="35431" xr:uid="{00000000-0005-0000-0000-00006C7E0000}"/>
    <cellStyle name="Normal 481 3 2" xfId="35432" xr:uid="{00000000-0005-0000-0000-00006D7E0000}"/>
    <cellStyle name="Normal 481 3 3" xfId="35433" xr:uid="{00000000-0005-0000-0000-00006E7E0000}"/>
    <cellStyle name="Normal 481 4" xfId="35434" xr:uid="{00000000-0005-0000-0000-00006F7E0000}"/>
    <cellStyle name="Normal 481 4 2" xfId="35435" xr:uid="{00000000-0005-0000-0000-0000707E0000}"/>
    <cellStyle name="Normal 481 5" xfId="35436" xr:uid="{00000000-0005-0000-0000-0000717E0000}"/>
    <cellStyle name="Normal 481 6" xfId="35437" xr:uid="{00000000-0005-0000-0000-0000727E0000}"/>
    <cellStyle name="Normal 481 7" xfId="35428" xr:uid="{00000000-0005-0000-0000-0000737E0000}"/>
    <cellStyle name="Normal 482" xfId="2649" xr:uid="{00000000-0005-0000-0000-0000747E0000}"/>
    <cellStyle name="Normal 482 2" xfId="35439" xr:uid="{00000000-0005-0000-0000-0000757E0000}"/>
    <cellStyle name="Normal 482 2 2" xfId="35440" xr:uid="{00000000-0005-0000-0000-0000767E0000}"/>
    <cellStyle name="Normal 482 3" xfId="35441" xr:uid="{00000000-0005-0000-0000-0000777E0000}"/>
    <cellStyle name="Normal 482 3 2" xfId="35442" xr:uid="{00000000-0005-0000-0000-0000787E0000}"/>
    <cellStyle name="Normal 482 3 3" xfId="35443" xr:uid="{00000000-0005-0000-0000-0000797E0000}"/>
    <cellStyle name="Normal 482 4" xfId="35444" xr:uid="{00000000-0005-0000-0000-00007A7E0000}"/>
    <cellStyle name="Normal 482 4 2" xfId="35445" xr:uid="{00000000-0005-0000-0000-00007B7E0000}"/>
    <cellStyle name="Normal 482 5" xfId="35446" xr:uid="{00000000-0005-0000-0000-00007C7E0000}"/>
    <cellStyle name="Normal 482 6" xfId="35447" xr:uid="{00000000-0005-0000-0000-00007D7E0000}"/>
    <cellStyle name="Normal 482 7" xfId="35438" xr:uid="{00000000-0005-0000-0000-00007E7E0000}"/>
    <cellStyle name="Normal 483" xfId="2650" xr:uid="{00000000-0005-0000-0000-00007F7E0000}"/>
    <cellStyle name="Normal 483 2" xfId="35449" xr:uid="{00000000-0005-0000-0000-0000807E0000}"/>
    <cellStyle name="Normal 483 2 2" xfId="35450" xr:uid="{00000000-0005-0000-0000-0000817E0000}"/>
    <cellStyle name="Normal 483 3" xfId="35451" xr:uid="{00000000-0005-0000-0000-0000827E0000}"/>
    <cellStyle name="Normal 483 3 2" xfId="35452" xr:uid="{00000000-0005-0000-0000-0000837E0000}"/>
    <cellStyle name="Normal 483 3 3" xfId="35453" xr:uid="{00000000-0005-0000-0000-0000847E0000}"/>
    <cellStyle name="Normal 483 4" xfId="35454" xr:uid="{00000000-0005-0000-0000-0000857E0000}"/>
    <cellStyle name="Normal 483 4 2" xfId="35455" xr:uid="{00000000-0005-0000-0000-0000867E0000}"/>
    <cellStyle name="Normal 483 5" xfId="35456" xr:uid="{00000000-0005-0000-0000-0000877E0000}"/>
    <cellStyle name="Normal 483 6" xfId="35457" xr:uid="{00000000-0005-0000-0000-0000887E0000}"/>
    <cellStyle name="Normal 483 7" xfId="35448" xr:uid="{00000000-0005-0000-0000-0000897E0000}"/>
    <cellStyle name="Normal 484" xfId="2651" xr:uid="{00000000-0005-0000-0000-00008A7E0000}"/>
    <cellStyle name="Normal 484 2" xfId="35459" xr:uid="{00000000-0005-0000-0000-00008B7E0000}"/>
    <cellStyle name="Normal 484 2 2" xfId="35460" xr:uid="{00000000-0005-0000-0000-00008C7E0000}"/>
    <cellStyle name="Normal 484 3" xfId="35461" xr:uid="{00000000-0005-0000-0000-00008D7E0000}"/>
    <cellStyle name="Normal 484 3 2" xfId="35462" xr:uid="{00000000-0005-0000-0000-00008E7E0000}"/>
    <cellStyle name="Normal 484 3 3" xfId="35463" xr:uid="{00000000-0005-0000-0000-00008F7E0000}"/>
    <cellStyle name="Normal 484 4" xfId="35464" xr:uid="{00000000-0005-0000-0000-0000907E0000}"/>
    <cellStyle name="Normal 484 4 2" xfId="35465" xr:uid="{00000000-0005-0000-0000-0000917E0000}"/>
    <cellStyle name="Normal 484 5" xfId="35466" xr:uid="{00000000-0005-0000-0000-0000927E0000}"/>
    <cellStyle name="Normal 484 6" xfId="35467" xr:uid="{00000000-0005-0000-0000-0000937E0000}"/>
    <cellStyle name="Normal 484 7" xfId="35458" xr:uid="{00000000-0005-0000-0000-0000947E0000}"/>
    <cellStyle name="Normal 485" xfId="2652" xr:uid="{00000000-0005-0000-0000-0000957E0000}"/>
    <cellStyle name="Normal 485 2" xfId="35469" xr:uid="{00000000-0005-0000-0000-0000967E0000}"/>
    <cellStyle name="Normal 485 2 2" xfId="35470" xr:uid="{00000000-0005-0000-0000-0000977E0000}"/>
    <cellStyle name="Normal 485 3" xfId="35471" xr:uid="{00000000-0005-0000-0000-0000987E0000}"/>
    <cellStyle name="Normal 485 3 2" xfId="35472" xr:uid="{00000000-0005-0000-0000-0000997E0000}"/>
    <cellStyle name="Normal 485 3 3" xfId="35473" xr:uid="{00000000-0005-0000-0000-00009A7E0000}"/>
    <cellStyle name="Normal 485 4" xfId="35474" xr:uid="{00000000-0005-0000-0000-00009B7E0000}"/>
    <cellStyle name="Normal 485 4 2" xfId="35475" xr:uid="{00000000-0005-0000-0000-00009C7E0000}"/>
    <cellStyle name="Normal 485 5" xfId="35476" xr:uid="{00000000-0005-0000-0000-00009D7E0000}"/>
    <cellStyle name="Normal 485 6" xfId="35477" xr:uid="{00000000-0005-0000-0000-00009E7E0000}"/>
    <cellStyle name="Normal 485 7" xfId="35468" xr:uid="{00000000-0005-0000-0000-00009F7E0000}"/>
    <cellStyle name="Normal 486" xfId="2653" xr:uid="{00000000-0005-0000-0000-0000A07E0000}"/>
    <cellStyle name="Normal 486 2" xfId="35479" xr:uid="{00000000-0005-0000-0000-0000A17E0000}"/>
    <cellStyle name="Normal 486 2 2" xfId="35480" xr:uid="{00000000-0005-0000-0000-0000A27E0000}"/>
    <cellStyle name="Normal 486 3" xfId="35481" xr:uid="{00000000-0005-0000-0000-0000A37E0000}"/>
    <cellStyle name="Normal 486 3 2" xfId="35482" xr:uid="{00000000-0005-0000-0000-0000A47E0000}"/>
    <cellStyle name="Normal 486 3 3" xfId="35483" xr:uid="{00000000-0005-0000-0000-0000A57E0000}"/>
    <cellStyle name="Normal 486 4" xfId="35484" xr:uid="{00000000-0005-0000-0000-0000A67E0000}"/>
    <cellStyle name="Normal 486 4 2" xfId="35485" xr:uid="{00000000-0005-0000-0000-0000A77E0000}"/>
    <cellStyle name="Normal 486 5" xfId="35486" xr:uid="{00000000-0005-0000-0000-0000A87E0000}"/>
    <cellStyle name="Normal 486 6" xfId="35487" xr:uid="{00000000-0005-0000-0000-0000A97E0000}"/>
    <cellStyle name="Normal 486 7" xfId="35478" xr:uid="{00000000-0005-0000-0000-0000AA7E0000}"/>
    <cellStyle name="Normal 487" xfId="2654" xr:uid="{00000000-0005-0000-0000-0000AB7E0000}"/>
    <cellStyle name="Normal 487 2" xfId="35489" xr:uid="{00000000-0005-0000-0000-0000AC7E0000}"/>
    <cellStyle name="Normal 487 2 2" xfId="35490" xr:uid="{00000000-0005-0000-0000-0000AD7E0000}"/>
    <cellStyle name="Normal 487 3" xfId="35491" xr:uid="{00000000-0005-0000-0000-0000AE7E0000}"/>
    <cellStyle name="Normal 487 3 2" xfId="35492" xr:uid="{00000000-0005-0000-0000-0000AF7E0000}"/>
    <cellStyle name="Normal 487 3 3" xfId="35493" xr:uid="{00000000-0005-0000-0000-0000B07E0000}"/>
    <cellStyle name="Normal 487 4" xfId="35494" xr:uid="{00000000-0005-0000-0000-0000B17E0000}"/>
    <cellStyle name="Normal 487 4 2" xfId="35495" xr:uid="{00000000-0005-0000-0000-0000B27E0000}"/>
    <cellStyle name="Normal 487 5" xfId="35496" xr:uid="{00000000-0005-0000-0000-0000B37E0000}"/>
    <cellStyle name="Normal 487 6" xfId="35497" xr:uid="{00000000-0005-0000-0000-0000B47E0000}"/>
    <cellStyle name="Normal 487 7" xfId="35488" xr:uid="{00000000-0005-0000-0000-0000B57E0000}"/>
    <cellStyle name="Normal 488" xfId="2655" xr:uid="{00000000-0005-0000-0000-0000B67E0000}"/>
    <cellStyle name="Normal 488 2" xfId="35499" xr:uid="{00000000-0005-0000-0000-0000B77E0000}"/>
    <cellStyle name="Normal 488 2 2" xfId="35500" xr:uid="{00000000-0005-0000-0000-0000B87E0000}"/>
    <cellStyle name="Normal 488 3" xfId="35501" xr:uid="{00000000-0005-0000-0000-0000B97E0000}"/>
    <cellStyle name="Normal 488 3 2" xfId="35502" xr:uid="{00000000-0005-0000-0000-0000BA7E0000}"/>
    <cellStyle name="Normal 488 3 3" xfId="35503" xr:uid="{00000000-0005-0000-0000-0000BB7E0000}"/>
    <cellStyle name="Normal 488 4" xfId="35504" xr:uid="{00000000-0005-0000-0000-0000BC7E0000}"/>
    <cellStyle name="Normal 488 4 2" xfId="35505" xr:uid="{00000000-0005-0000-0000-0000BD7E0000}"/>
    <cellStyle name="Normal 488 5" xfId="35506" xr:uid="{00000000-0005-0000-0000-0000BE7E0000}"/>
    <cellStyle name="Normal 488 6" xfId="35507" xr:uid="{00000000-0005-0000-0000-0000BF7E0000}"/>
    <cellStyle name="Normal 488 7" xfId="35498" xr:uid="{00000000-0005-0000-0000-0000C07E0000}"/>
    <cellStyle name="Normal 489" xfId="2656" xr:uid="{00000000-0005-0000-0000-0000C17E0000}"/>
    <cellStyle name="Normal 489 2" xfId="35509" xr:uid="{00000000-0005-0000-0000-0000C27E0000}"/>
    <cellStyle name="Normal 489 2 2" xfId="35510" xr:uid="{00000000-0005-0000-0000-0000C37E0000}"/>
    <cellStyle name="Normal 489 3" xfId="35511" xr:uid="{00000000-0005-0000-0000-0000C47E0000}"/>
    <cellStyle name="Normal 489 3 2" xfId="35512" xr:uid="{00000000-0005-0000-0000-0000C57E0000}"/>
    <cellStyle name="Normal 489 3 3" xfId="35513" xr:uid="{00000000-0005-0000-0000-0000C67E0000}"/>
    <cellStyle name="Normal 489 4" xfId="35514" xr:uid="{00000000-0005-0000-0000-0000C77E0000}"/>
    <cellStyle name="Normal 489 4 2" xfId="35515" xr:uid="{00000000-0005-0000-0000-0000C87E0000}"/>
    <cellStyle name="Normal 489 5" xfId="35516" xr:uid="{00000000-0005-0000-0000-0000C97E0000}"/>
    <cellStyle name="Normal 489 6" xfId="35517" xr:uid="{00000000-0005-0000-0000-0000CA7E0000}"/>
    <cellStyle name="Normal 489 7" xfId="35508" xr:uid="{00000000-0005-0000-0000-0000CB7E0000}"/>
    <cellStyle name="Normal 49" xfId="2223" xr:uid="{00000000-0005-0000-0000-0000CC7E0000}"/>
    <cellStyle name="Normal 49 2" xfId="6231" xr:uid="{00000000-0005-0000-0000-0000CD7E0000}"/>
    <cellStyle name="Normal 49 2 2" xfId="6232" xr:uid="{00000000-0005-0000-0000-0000CE7E0000}"/>
    <cellStyle name="Normal 49 2 2 2" xfId="6233" xr:uid="{00000000-0005-0000-0000-0000CF7E0000}"/>
    <cellStyle name="Normal 49 2 2 2 2" xfId="8388" xr:uid="{00000000-0005-0000-0000-0000D07E0000}"/>
    <cellStyle name="Normal 49 2 2 2 2 2" xfId="16624" xr:uid="{00000000-0005-0000-0000-0000D17E0000}"/>
    <cellStyle name="Normal 49 2 2 2 2 2 2" xfId="35519" xr:uid="{00000000-0005-0000-0000-0000D27E0000}"/>
    <cellStyle name="Normal 49 2 2 2 2 3" xfId="35520" xr:uid="{00000000-0005-0000-0000-0000D37E0000}"/>
    <cellStyle name="Normal 49 2 2 2 2 4" xfId="35518" xr:uid="{00000000-0005-0000-0000-0000D47E0000}"/>
    <cellStyle name="Normal 49 2 2 2 3" xfId="14655" xr:uid="{00000000-0005-0000-0000-0000D57E0000}"/>
    <cellStyle name="Normal 49 2 2 2 3 2" xfId="35521" xr:uid="{00000000-0005-0000-0000-0000D67E0000}"/>
    <cellStyle name="Normal 49 2 2 2 4" xfId="35522" xr:uid="{00000000-0005-0000-0000-0000D77E0000}"/>
    <cellStyle name="Normal 49 2 2 2 5" xfId="35523" xr:uid="{00000000-0005-0000-0000-0000D87E0000}"/>
    <cellStyle name="Normal 49 2 2 3" xfId="8387" xr:uid="{00000000-0005-0000-0000-0000D97E0000}"/>
    <cellStyle name="Normal 49 2 2 3 2" xfId="16623" xr:uid="{00000000-0005-0000-0000-0000DA7E0000}"/>
    <cellStyle name="Normal 49 2 2 3 2 2" xfId="35525" xr:uid="{00000000-0005-0000-0000-0000DB7E0000}"/>
    <cellStyle name="Normal 49 2 2 3 3" xfId="35526" xr:uid="{00000000-0005-0000-0000-0000DC7E0000}"/>
    <cellStyle name="Normal 49 2 2 3 4" xfId="35524" xr:uid="{00000000-0005-0000-0000-0000DD7E0000}"/>
    <cellStyle name="Normal 49 2 2 4" xfId="14654" xr:uid="{00000000-0005-0000-0000-0000DE7E0000}"/>
    <cellStyle name="Normal 49 2 2 4 2" xfId="35527" xr:uid="{00000000-0005-0000-0000-0000DF7E0000}"/>
    <cellStyle name="Normal 49 2 2 5" xfId="35528" xr:uid="{00000000-0005-0000-0000-0000E07E0000}"/>
    <cellStyle name="Normal 49 2 2 6" xfId="35529" xr:uid="{00000000-0005-0000-0000-0000E17E0000}"/>
    <cellStyle name="Normal 49 2 3" xfId="6234" xr:uid="{00000000-0005-0000-0000-0000E27E0000}"/>
    <cellStyle name="Normal 49 2 3 2" xfId="8389" xr:uid="{00000000-0005-0000-0000-0000E37E0000}"/>
    <cellStyle name="Normal 49 2 3 2 2" xfId="16625" xr:uid="{00000000-0005-0000-0000-0000E47E0000}"/>
    <cellStyle name="Normal 49 2 3 2 2 2" xfId="35531" xr:uid="{00000000-0005-0000-0000-0000E57E0000}"/>
    <cellStyle name="Normal 49 2 3 2 3" xfId="35532" xr:uid="{00000000-0005-0000-0000-0000E67E0000}"/>
    <cellStyle name="Normal 49 2 3 2 4" xfId="35530" xr:uid="{00000000-0005-0000-0000-0000E77E0000}"/>
    <cellStyle name="Normal 49 2 3 3" xfId="14656" xr:uid="{00000000-0005-0000-0000-0000E87E0000}"/>
    <cellStyle name="Normal 49 2 3 3 2" xfId="35533" xr:uid="{00000000-0005-0000-0000-0000E97E0000}"/>
    <cellStyle name="Normal 49 2 3 4" xfId="35534" xr:uid="{00000000-0005-0000-0000-0000EA7E0000}"/>
    <cellStyle name="Normal 49 2 3 5" xfId="35535" xr:uid="{00000000-0005-0000-0000-0000EB7E0000}"/>
    <cellStyle name="Normal 49 2 4" xfId="8386" xr:uid="{00000000-0005-0000-0000-0000EC7E0000}"/>
    <cellStyle name="Normal 49 2 4 2" xfId="16622" xr:uid="{00000000-0005-0000-0000-0000ED7E0000}"/>
    <cellStyle name="Normal 49 2 4 2 2" xfId="35537" xr:uid="{00000000-0005-0000-0000-0000EE7E0000}"/>
    <cellStyle name="Normal 49 2 4 3" xfId="35538" xr:uid="{00000000-0005-0000-0000-0000EF7E0000}"/>
    <cellStyle name="Normal 49 2 4 4" xfId="35536" xr:uid="{00000000-0005-0000-0000-0000F07E0000}"/>
    <cellStyle name="Normal 49 2 5" xfId="14653" xr:uid="{00000000-0005-0000-0000-0000F17E0000}"/>
    <cellStyle name="Normal 49 2 5 2" xfId="35539" xr:uid="{00000000-0005-0000-0000-0000F27E0000}"/>
    <cellStyle name="Normal 49 2 6" xfId="35540" xr:uid="{00000000-0005-0000-0000-0000F37E0000}"/>
    <cellStyle name="Normal 49 2 7" xfId="35541" xr:uid="{00000000-0005-0000-0000-0000F47E0000}"/>
    <cellStyle name="Normal 49 3" xfId="6235" xr:uid="{00000000-0005-0000-0000-0000F57E0000}"/>
    <cellStyle name="Normal 49 3 2" xfId="6236" xr:uid="{00000000-0005-0000-0000-0000F67E0000}"/>
    <cellStyle name="Normal 49 3 2 2" xfId="8391" xr:uid="{00000000-0005-0000-0000-0000F77E0000}"/>
    <cellStyle name="Normal 49 3 2 2 2" xfId="16627" xr:uid="{00000000-0005-0000-0000-0000F87E0000}"/>
    <cellStyle name="Normal 49 3 2 2 2 2" xfId="35543" xr:uid="{00000000-0005-0000-0000-0000F97E0000}"/>
    <cellStyle name="Normal 49 3 2 2 3" xfId="35544" xr:uid="{00000000-0005-0000-0000-0000FA7E0000}"/>
    <cellStyle name="Normal 49 3 2 2 4" xfId="35542" xr:uid="{00000000-0005-0000-0000-0000FB7E0000}"/>
    <cellStyle name="Normal 49 3 2 3" xfId="14658" xr:uid="{00000000-0005-0000-0000-0000FC7E0000}"/>
    <cellStyle name="Normal 49 3 2 3 2" xfId="35545" xr:uid="{00000000-0005-0000-0000-0000FD7E0000}"/>
    <cellStyle name="Normal 49 3 2 4" xfId="35546" xr:uid="{00000000-0005-0000-0000-0000FE7E0000}"/>
    <cellStyle name="Normal 49 3 2 5" xfId="35547" xr:uid="{00000000-0005-0000-0000-0000FF7E0000}"/>
    <cellStyle name="Normal 49 3 3" xfId="8390" xr:uid="{00000000-0005-0000-0000-0000007F0000}"/>
    <cellStyle name="Normal 49 3 3 2" xfId="16626" xr:uid="{00000000-0005-0000-0000-0000017F0000}"/>
    <cellStyle name="Normal 49 3 3 2 2" xfId="35549" xr:uid="{00000000-0005-0000-0000-0000027F0000}"/>
    <cellStyle name="Normal 49 3 3 3" xfId="35550" xr:uid="{00000000-0005-0000-0000-0000037F0000}"/>
    <cellStyle name="Normal 49 3 3 4" xfId="35548" xr:uid="{00000000-0005-0000-0000-0000047F0000}"/>
    <cellStyle name="Normal 49 3 4" xfId="14657" xr:uid="{00000000-0005-0000-0000-0000057F0000}"/>
    <cellStyle name="Normal 49 3 4 2" xfId="35551" xr:uid="{00000000-0005-0000-0000-0000067F0000}"/>
    <cellStyle name="Normal 49 3 5" xfId="35552" xr:uid="{00000000-0005-0000-0000-0000077F0000}"/>
    <cellStyle name="Normal 49 3 6" xfId="35553" xr:uid="{00000000-0005-0000-0000-0000087F0000}"/>
    <cellStyle name="Normal 49 4" xfId="6237" xr:uid="{00000000-0005-0000-0000-0000097F0000}"/>
    <cellStyle name="Normal 49 4 2" xfId="6238" xr:uid="{00000000-0005-0000-0000-00000A7F0000}"/>
    <cellStyle name="Normal 49 4 2 2" xfId="8393" xr:uid="{00000000-0005-0000-0000-00000B7F0000}"/>
    <cellStyle name="Normal 49 4 2 2 2" xfId="16629" xr:uid="{00000000-0005-0000-0000-00000C7F0000}"/>
    <cellStyle name="Normal 49 4 2 2 2 2" xfId="35555" xr:uid="{00000000-0005-0000-0000-00000D7F0000}"/>
    <cellStyle name="Normal 49 4 2 2 3" xfId="35556" xr:uid="{00000000-0005-0000-0000-00000E7F0000}"/>
    <cellStyle name="Normal 49 4 2 2 4" xfId="35554" xr:uid="{00000000-0005-0000-0000-00000F7F0000}"/>
    <cellStyle name="Normal 49 4 2 3" xfId="14660" xr:uid="{00000000-0005-0000-0000-0000107F0000}"/>
    <cellStyle name="Normal 49 4 2 3 2" xfId="35557" xr:uid="{00000000-0005-0000-0000-0000117F0000}"/>
    <cellStyle name="Normal 49 4 2 4" xfId="35558" xr:uid="{00000000-0005-0000-0000-0000127F0000}"/>
    <cellStyle name="Normal 49 4 2 5" xfId="35559" xr:uid="{00000000-0005-0000-0000-0000137F0000}"/>
    <cellStyle name="Normal 49 4 3" xfId="8392" xr:uid="{00000000-0005-0000-0000-0000147F0000}"/>
    <cellStyle name="Normal 49 4 3 2" xfId="16628" xr:uid="{00000000-0005-0000-0000-0000157F0000}"/>
    <cellStyle name="Normal 49 4 3 2 2" xfId="35561" xr:uid="{00000000-0005-0000-0000-0000167F0000}"/>
    <cellStyle name="Normal 49 4 3 3" xfId="35562" xr:uid="{00000000-0005-0000-0000-0000177F0000}"/>
    <cellStyle name="Normal 49 4 3 4" xfId="35560" xr:uid="{00000000-0005-0000-0000-0000187F0000}"/>
    <cellStyle name="Normal 49 4 4" xfId="14659" xr:uid="{00000000-0005-0000-0000-0000197F0000}"/>
    <cellStyle name="Normal 49 4 4 2" xfId="35563" xr:uid="{00000000-0005-0000-0000-00001A7F0000}"/>
    <cellStyle name="Normal 49 4 5" xfId="35564" xr:uid="{00000000-0005-0000-0000-00001B7F0000}"/>
    <cellStyle name="Normal 49 4 6" xfId="35565" xr:uid="{00000000-0005-0000-0000-00001C7F0000}"/>
    <cellStyle name="Normal 49 5" xfId="6239" xr:uid="{00000000-0005-0000-0000-00001D7F0000}"/>
    <cellStyle name="Normal 49 5 2" xfId="8394" xr:uid="{00000000-0005-0000-0000-00001E7F0000}"/>
    <cellStyle name="Normal 49 5 2 2" xfId="16630" xr:uid="{00000000-0005-0000-0000-00001F7F0000}"/>
    <cellStyle name="Normal 49 5 2 2 2" xfId="35567" xr:uid="{00000000-0005-0000-0000-0000207F0000}"/>
    <cellStyle name="Normal 49 5 2 3" xfId="35568" xr:uid="{00000000-0005-0000-0000-0000217F0000}"/>
    <cellStyle name="Normal 49 5 2 4" xfId="35566" xr:uid="{00000000-0005-0000-0000-0000227F0000}"/>
    <cellStyle name="Normal 49 5 3" xfId="14661" xr:uid="{00000000-0005-0000-0000-0000237F0000}"/>
    <cellStyle name="Normal 49 5 3 2" xfId="35569" xr:uid="{00000000-0005-0000-0000-0000247F0000}"/>
    <cellStyle name="Normal 49 5 4" xfId="35570" xr:uid="{00000000-0005-0000-0000-0000257F0000}"/>
    <cellStyle name="Normal 49 5 5" xfId="35571" xr:uid="{00000000-0005-0000-0000-0000267F0000}"/>
    <cellStyle name="Normal 49 6" xfId="8385" xr:uid="{00000000-0005-0000-0000-0000277F0000}"/>
    <cellStyle name="Normal 49 6 2" xfId="16621" xr:uid="{00000000-0005-0000-0000-0000287F0000}"/>
    <cellStyle name="Normal 49 6 2 2" xfId="35573" xr:uid="{00000000-0005-0000-0000-0000297F0000}"/>
    <cellStyle name="Normal 49 6 3" xfId="35574" xr:uid="{00000000-0005-0000-0000-00002A7F0000}"/>
    <cellStyle name="Normal 49 6 4" xfId="35572" xr:uid="{00000000-0005-0000-0000-00002B7F0000}"/>
    <cellStyle name="Normal 49 7" xfId="9819" xr:uid="{00000000-0005-0000-0000-00002C7F0000}"/>
    <cellStyle name="Normal 49 7 2" xfId="35576" xr:uid="{00000000-0005-0000-0000-00002D7F0000}"/>
    <cellStyle name="Normal 49 7 3" xfId="35575" xr:uid="{00000000-0005-0000-0000-00002E7F0000}"/>
    <cellStyle name="Normal 49 8" xfId="6230" xr:uid="{00000000-0005-0000-0000-00002F7F0000}"/>
    <cellStyle name="Normal 49 8 2" xfId="14652" xr:uid="{00000000-0005-0000-0000-0000307F0000}"/>
    <cellStyle name="Normal 49 9" xfId="35577" xr:uid="{00000000-0005-0000-0000-0000317F0000}"/>
    <cellStyle name="Normal 490" xfId="2657" xr:uid="{00000000-0005-0000-0000-0000327F0000}"/>
    <cellStyle name="Normal 490 2" xfId="35579" xr:uid="{00000000-0005-0000-0000-0000337F0000}"/>
    <cellStyle name="Normal 490 2 2" xfId="35580" xr:uid="{00000000-0005-0000-0000-0000347F0000}"/>
    <cellStyle name="Normal 490 3" xfId="35581" xr:uid="{00000000-0005-0000-0000-0000357F0000}"/>
    <cellStyle name="Normal 490 3 2" xfId="35582" xr:uid="{00000000-0005-0000-0000-0000367F0000}"/>
    <cellStyle name="Normal 490 3 3" xfId="35583" xr:uid="{00000000-0005-0000-0000-0000377F0000}"/>
    <cellStyle name="Normal 490 4" xfId="35584" xr:uid="{00000000-0005-0000-0000-0000387F0000}"/>
    <cellStyle name="Normal 490 4 2" xfId="35585" xr:uid="{00000000-0005-0000-0000-0000397F0000}"/>
    <cellStyle name="Normal 490 5" xfId="35586" xr:uid="{00000000-0005-0000-0000-00003A7F0000}"/>
    <cellStyle name="Normal 490 6" xfId="35587" xr:uid="{00000000-0005-0000-0000-00003B7F0000}"/>
    <cellStyle name="Normal 490 7" xfId="35578" xr:uid="{00000000-0005-0000-0000-00003C7F0000}"/>
    <cellStyle name="Normal 491" xfId="2658" xr:uid="{00000000-0005-0000-0000-00003D7F0000}"/>
    <cellStyle name="Normal 491 2" xfId="35589" xr:uid="{00000000-0005-0000-0000-00003E7F0000}"/>
    <cellStyle name="Normal 491 2 2" xfId="35590" xr:uid="{00000000-0005-0000-0000-00003F7F0000}"/>
    <cellStyle name="Normal 491 3" xfId="35591" xr:uid="{00000000-0005-0000-0000-0000407F0000}"/>
    <cellStyle name="Normal 491 3 2" xfId="35592" xr:uid="{00000000-0005-0000-0000-0000417F0000}"/>
    <cellStyle name="Normal 491 3 3" xfId="35593" xr:uid="{00000000-0005-0000-0000-0000427F0000}"/>
    <cellStyle name="Normal 491 4" xfId="35594" xr:uid="{00000000-0005-0000-0000-0000437F0000}"/>
    <cellStyle name="Normal 491 4 2" xfId="35595" xr:uid="{00000000-0005-0000-0000-0000447F0000}"/>
    <cellStyle name="Normal 491 5" xfId="35596" xr:uid="{00000000-0005-0000-0000-0000457F0000}"/>
    <cellStyle name="Normal 491 6" xfId="35597" xr:uid="{00000000-0005-0000-0000-0000467F0000}"/>
    <cellStyle name="Normal 491 7" xfId="35588" xr:uid="{00000000-0005-0000-0000-0000477F0000}"/>
    <cellStyle name="Normal 492" xfId="2659" xr:uid="{00000000-0005-0000-0000-0000487F0000}"/>
    <cellStyle name="Normal 492 2" xfId="35599" xr:uid="{00000000-0005-0000-0000-0000497F0000}"/>
    <cellStyle name="Normal 492 2 2" xfId="35600" xr:uid="{00000000-0005-0000-0000-00004A7F0000}"/>
    <cellStyle name="Normal 492 3" xfId="35601" xr:uid="{00000000-0005-0000-0000-00004B7F0000}"/>
    <cellStyle name="Normal 492 3 2" xfId="35602" xr:uid="{00000000-0005-0000-0000-00004C7F0000}"/>
    <cellStyle name="Normal 492 3 3" xfId="35603" xr:uid="{00000000-0005-0000-0000-00004D7F0000}"/>
    <cellStyle name="Normal 492 4" xfId="35604" xr:uid="{00000000-0005-0000-0000-00004E7F0000}"/>
    <cellStyle name="Normal 492 4 2" xfId="35605" xr:uid="{00000000-0005-0000-0000-00004F7F0000}"/>
    <cellStyle name="Normal 492 5" xfId="35606" xr:uid="{00000000-0005-0000-0000-0000507F0000}"/>
    <cellStyle name="Normal 492 6" xfId="35607" xr:uid="{00000000-0005-0000-0000-0000517F0000}"/>
    <cellStyle name="Normal 492 7" xfId="35598" xr:uid="{00000000-0005-0000-0000-0000527F0000}"/>
    <cellStyle name="Normal 493" xfId="2660" xr:uid="{00000000-0005-0000-0000-0000537F0000}"/>
    <cellStyle name="Normal 493 2" xfId="35609" xr:uid="{00000000-0005-0000-0000-0000547F0000}"/>
    <cellStyle name="Normal 493 2 2" xfId="35610" xr:uid="{00000000-0005-0000-0000-0000557F0000}"/>
    <cellStyle name="Normal 493 3" xfId="35611" xr:uid="{00000000-0005-0000-0000-0000567F0000}"/>
    <cellStyle name="Normal 493 3 2" xfId="35612" xr:uid="{00000000-0005-0000-0000-0000577F0000}"/>
    <cellStyle name="Normal 493 3 3" xfId="35613" xr:uid="{00000000-0005-0000-0000-0000587F0000}"/>
    <cellStyle name="Normal 493 4" xfId="35614" xr:uid="{00000000-0005-0000-0000-0000597F0000}"/>
    <cellStyle name="Normal 493 4 2" xfId="35615" xr:uid="{00000000-0005-0000-0000-00005A7F0000}"/>
    <cellStyle name="Normal 493 5" xfId="35616" xr:uid="{00000000-0005-0000-0000-00005B7F0000}"/>
    <cellStyle name="Normal 493 6" xfId="35617" xr:uid="{00000000-0005-0000-0000-00005C7F0000}"/>
    <cellStyle name="Normal 493 7" xfId="35608" xr:uid="{00000000-0005-0000-0000-00005D7F0000}"/>
    <cellStyle name="Normal 494" xfId="2661" xr:uid="{00000000-0005-0000-0000-00005E7F0000}"/>
    <cellStyle name="Normal 494 2" xfId="35619" xr:uid="{00000000-0005-0000-0000-00005F7F0000}"/>
    <cellStyle name="Normal 494 2 2" xfId="35620" xr:uid="{00000000-0005-0000-0000-0000607F0000}"/>
    <cellStyle name="Normal 494 3" xfId="35621" xr:uid="{00000000-0005-0000-0000-0000617F0000}"/>
    <cellStyle name="Normal 494 3 2" xfId="35622" xr:uid="{00000000-0005-0000-0000-0000627F0000}"/>
    <cellStyle name="Normal 494 3 3" xfId="35623" xr:uid="{00000000-0005-0000-0000-0000637F0000}"/>
    <cellStyle name="Normal 494 4" xfId="35624" xr:uid="{00000000-0005-0000-0000-0000647F0000}"/>
    <cellStyle name="Normal 494 4 2" xfId="35625" xr:uid="{00000000-0005-0000-0000-0000657F0000}"/>
    <cellStyle name="Normal 494 5" xfId="35626" xr:uid="{00000000-0005-0000-0000-0000667F0000}"/>
    <cellStyle name="Normal 494 6" xfId="35627" xr:uid="{00000000-0005-0000-0000-0000677F0000}"/>
    <cellStyle name="Normal 494 7" xfId="35618" xr:uid="{00000000-0005-0000-0000-0000687F0000}"/>
    <cellStyle name="Normal 495" xfId="2662" xr:uid="{00000000-0005-0000-0000-0000697F0000}"/>
    <cellStyle name="Normal 495 2" xfId="35629" xr:uid="{00000000-0005-0000-0000-00006A7F0000}"/>
    <cellStyle name="Normal 495 2 2" xfId="35630" xr:uid="{00000000-0005-0000-0000-00006B7F0000}"/>
    <cellStyle name="Normal 495 3" xfId="35631" xr:uid="{00000000-0005-0000-0000-00006C7F0000}"/>
    <cellStyle name="Normal 495 3 2" xfId="35632" xr:uid="{00000000-0005-0000-0000-00006D7F0000}"/>
    <cellStyle name="Normal 495 3 3" xfId="35633" xr:uid="{00000000-0005-0000-0000-00006E7F0000}"/>
    <cellStyle name="Normal 495 4" xfId="35634" xr:uid="{00000000-0005-0000-0000-00006F7F0000}"/>
    <cellStyle name="Normal 495 4 2" xfId="35635" xr:uid="{00000000-0005-0000-0000-0000707F0000}"/>
    <cellStyle name="Normal 495 5" xfId="35636" xr:uid="{00000000-0005-0000-0000-0000717F0000}"/>
    <cellStyle name="Normal 495 6" xfId="35637" xr:uid="{00000000-0005-0000-0000-0000727F0000}"/>
    <cellStyle name="Normal 495 7" xfId="35628" xr:uid="{00000000-0005-0000-0000-0000737F0000}"/>
    <cellStyle name="Normal 496" xfId="2663" xr:uid="{00000000-0005-0000-0000-0000747F0000}"/>
    <cellStyle name="Normal 496 2" xfId="35639" xr:uid="{00000000-0005-0000-0000-0000757F0000}"/>
    <cellStyle name="Normal 496 2 2" xfId="35640" xr:uid="{00000000-0005-0000-0000-0000767F0000}"/>
    <cellStyle name="Normal 496 3" xfId="35641" xr:uid="{00000000-0005-0000-0000-0000777F0000}"/>
    <cellStyle name="Normal 496 3 2" xfId="35642" xr:uid="{00000000-0005-0000-0000-0000787F0000}"/>
    <cellStyle name="Normal 496 3 3" xfId="35643" xr:uid="{00000000-0005-0000-0000-0000797F0000}"/>
    <cellStyle name="Normal 496 4" xfId="35644" xr:uid="{00000000-0005-0000-0000-00007A7F0000}"/>
    <cellStyle name="Normal 496 4 2" xfId="35645" xr:uid="{00000000-0005-0000-0000-00007B7F0000}"/>
    <cellStyle name="Normal 496 5" xfId="35646" xr:uid="{00000000-0005-0000-0000-00007C7F0000}"/>
    <cellStyle name="Normal 496 6" xfId="35647" xr:uid="{00000000-0005-0000-0000-00007D7F0000}"/>
    <cellStyle name="Normal 496 7" xfId="35638" xr:uid="{00000000-0005-0000-0000-00007E7F0000}"/>
    <cellStyle name="Normal 497" xfId="2664" xr:uid="{00000000-0005-0000-0000-00007F7F0000}"/>
    <cellStyle name="Normal 497 2" xfId="35649" xr:uid="{00000000-0005-0000-0000-0000807F0000}"/>
    <cellStyle name="Normal 497 2 2" xfId="35650" xr:uid="{00000000-0005-0000-0000-0000817F0000}"/>
    <cellStyle name="Normal 497 3" xfId="35651" xr:uid="{00000000-0005-0000-0000-0000827F0000}"/>
    <cellStyle name="Normal 497 3 2" xfId="35652" xr:uid="{00000000-0005-0000-0000-0000837F0000}"/>
    <cellStyle name="Normal 497 3 3" xfId="35653" xr:uid="{00000000-0005-0000-0000-0000847F0000}"/>
    <cellStyle name="Normal 497 4" xfId="35654" xr:uid="{00000000-0005-0000-0000-0000857F0000}"/>
    <cellStyle name="Normal 497 4 2" xfId="35655" xr:uid="{00000000-0005-0000-0000-0000867F0000}"/>
    <cellStyle name="Normal 497 5" xfId="35656" xr:uid="{00000000-0005-0000-0000-0000877F0000}"/>
    <cellStyle name="Normal 497 6" xfId="35657" xr:uid="{00000000-0005-0000-0000-0000887F0000}"/>
    <cellStyle name="Normal 497 7" xfId="35648" xr:uid="{00000000-0005-0000-0000-0000897F0000}"/>
    <cellStyle name="Normal 498" xfId="2665" xr:uid="{00000000-0005-0000-0000-00008A7F0000}"/>
    <cellStyle name="Normal 498 2" xfId="35659" xr:uid="{00000000-0005-0000-0000-00008B7F0000}"/>
    <cellStyle name="Normal 498 2 2" xfId="35660" xr:uid="{00000000-0005-0000-0000-00008C7F0000}"/>
    <cellStyle name="Normal 498 3" xfId="35661" xr:uid="{00000000-0005-0000-0000-00008D7F0000}"/>
    <cellStyle name="Normal 498 3 2" xfId="35662" xr:uid="{00000000-0005-0000-0000-00008E7F0000}"/>
    <cellStyle name="Normal 498 3 3" xfId="35663" xr:uid="{00000000-0005-0000-0000-00008F7F0000}"/>
    <cellStyle name="Normal 498 4" xfId="35664" xr:uid="{00000000-0005-0000-0000-0000907F0000}"/>
    <cellStyle name="Normal 498 4 2" xfId="35665" xr:uid="{00000000-0005-0000-0000-0000917F0000}"/>
    <cellStyle name="Normal 498 5" xfId="35666" xr:uid="{00000000-0005-0000-0000-0000927F0000}"/>
    <cellStyle name="Normal 498 6" xfId="35667" xr:uid="{00000000-0005-0000-0000-0000937F0000}"/>
    <cellStyle name="Normal 498 7" xfId="35658" xr:uid="{00000000-0005-0000-0000-0000947F0000}"/>
    <cellStyle name="Normal 499" xfId="2666" xr:uid="{00000000-0005-0000-0000-0000957F0000}"/>
    <cellStyle name="Normal 499 2" xfId="35669" xr:uid="{00000000-0005-0000-0000-0000967F0000}"/>
    <cellStyle name="Normal 499 2 2" xfId="35670" xr:uid="{00000000-0005-0000-0000-0000977F0000}"/>
    <cellStyle name="Normal 499 3" xfId="35671" xr:uid="{00000000-0005-0000-0000-0000987F0000}"/>
    <cellStyle name="Normal 499 3 2" xfId="35672" xr:uid="{00000000-0005-0000-0000-0000997F0000}"/>
    <cellStyle name="Normal 499 3 3" xfId="35673" xr:uid="{00000000-0005-0000-0000-00009A7F0000}"/>
    <cellStyle name="Normal 499 4" xfId="35674" xr:uid="{00000000-0005-0000-0000-00009B7F0000}"/>
    <cellStyle name="Normal 499 4 2" xfId="35675" xr:uid="{00000000-0005-0000-0000-00009C7F0000}"/>
    <cellStyle name="Normal 499 5" xfId="35676" xr:uid="{00000000-0005-0000-0000-00009D7F0000}"/>
    <cellStyle name="Normal 499 6" xfId="35677" xr:uid="{00000000-0005-0000-0000-00009E7F0000}"/>
    <cellStyle name="Normal 499 7" xfId="35668" xr:uid="{00000000-0005-0000-0000-00009F7F0000}"/>
    <cellStyle name="Normal 5" xfId="86" xr:uid="{00000000-0005-0000-0000-0000A07F0000}"/>
    <cellStyle name="Normal 5 10" xfId="239" xr:uid="{00000000-0005-0000-0000-0000A17F0000}"/>
    <cellStyle name="Normal 5 2" xfId="121" xr:uid="{00000000-0005-0000-0000-0000A27F0000}"/>
    <cellStyle name="Normal 5 2 10" xfId="14663" xr:uid="{00000000-0005-0000-0000-0000A37F0000}"/>
    <cellStyle name="Normal 5 2 10 2" xfId="35678" xr:uid="{00000000-0005-0000-0000-0000A47F0000}"/>
    <cellStyle name="Normal 5 2 11" xfId="35679" xr:uid="{00000000-0005-0000-0000-0000A57F0000}"/>
    <cellStyle name="Normal 5 2 12" xfId="35680" xr:uid="{00000000-0005-0000-0000-0000A67F0000}"/>
    <cellStyle name="Normal 5 2 2" xfId="200" xr:uid="{00000000-0005-0000-0000-0000A77F0000}"/>
    <cellStyle name="Normal 5 2 2 10" xfId="35681" xr:uid="{00000000-0005-0000-0000-0000A87F0000}"/>
    <cellStyle name="Normal 5 2 2 11" xfId="35682" xr:uid="{00000000-0005-0000-0000-0000A97F0000}"/>
    <cellStyle name="Normal 5 2 2 2" xfId="6241" xr:uid="{00000000-0005-0000-0000-0000AA7F0000}"/>
    <cellStyle name="Normal 5 2 2 2 10" xfId="35683" xr:uid="{00000000-0005-0000-0000-0000AB7F0000}"/>
    <cellStyle name="Normal 5 2 2 2 2" xfId="6242" xr:uid="{00000000-0005-0000-0000-0000AC7F0000}"/>
    <cellStyle name="Normal 5 2 2 2 2 2" xfId="6243" xr:uid="{00000000-0005-0000-0000-0000AD7F0000}"/>
    <cellStyle name="Normal 5 2 2 2 2 2 2" xfId="6244" xr:uid="{00000000-0005-0000-0000-0000AE7F0000}"/>
    <cellStyle name="Normal 5 2 2 2 2 2 2 2" xfId="6245" xr:uid="{00000000-0005-0000-0000-0000AF7F0000}"/>
    <cellStyle name="Normal 5 2 2 2 2 2 2 2 2" xfId="8402" xr:uid="{00000000-0005-0000-0000-0000B07F0000}"/>
    <cellStyle name="Normal 5 2 2 2 2 2 2 2 2 2" xfId="16637" xr:uid="{00000000-0005-0000-0000-0000B17F0000}"/>
    <cellStyle name="Normal 5 2 2 2 2 2 2 2 2 2 2" xfId="35685" xr:uid="{00000000-0005-0000-0000-0000B27F0000}"/>
    <cellStyle name="Normal 5 2 2 2 2 2 2 2 2 3" xfId="35686" xr:uid="{00000000-0005-0000-0000-0000B37F0000}"/>
    <cellStyle name="Normal 5 2 2 2 2 2 2 2 2 4" xfId="35684" xr:uid="{00000000-0005-0000-0000-0000B47F0000}"/>
    <cellStyle name="Normal 5 2 2 2 2 2 2 2 3" xfId="14669" xr:uid="{00000000-0005-0000-0000-0000B57F0000}"/>
    <cellStyle name="Normal 5 2 2 2 2 2 2 2 3 2" xfId="35687" xr:uid="{00000000-0005-0000-0000-0000B67F0000}"/>
    <cellStyle name="Normal 5 2 2 2 2 2 2 2 4" xfId="35688" xr:uid="{00000000-0005-0000-0000-0000B77F0000}"/>
    <cellStyle name="Normal 5 2 2 2 2 2 2 2 5" xfId="35689" xr:uid="{00000000-0005-0000-0000-0000B87F0000}"/>
    <cellStyle name="Normal 5 2 2 2 2 2 2 3" xfId="8401" xr:uid="{00000000-0005-0000-0000-0000B97F0000}"/>
    <cellStyle name="Normal 5 2 2 2 2 2 2 3 2" xfId="16636" xr:uid="{00000000-0005-0000-0000-0000BA7F0000}"/>
    <cellStyle name="Normal 5 2 2 2 2 2 2 3 2 2" xfId="35691" xr:uid="{00000000-0005-0000-0000-0000BB7F0000}"/>
    <cellStyle name="Normal 5 2 2 2 2 2 2 3 3" xfId="35692" xr:uid="{00000000-0005-0000-0000-0000BC7F0000}"/>
    <cellStyle name="Normal 5 2 2 2 2 2 2 3 4" xfId="35690" xr:uid="{00000000-0005-0000-0000-0000BD7F0000}"/>
    <cellStyle name="Normal 5 2 2 2 2 2 2 4" xfId="14668" xr:uid="{00000000-0005-0000-0000-0000BE7F0000}"/>
    <cellStyle name="Normal 5 2 2 2 2 2 2 4 2" xfId="35693" xr:uid="{00000000-0005-0000-0000-0000BF7F0000}"/>
    <cellStyle name="Normal 5 2 2 2 2 2 2 5" xfId="35694" xr:uid="{00000000-0005-0000-0000-0000C07F0000}"/>
    <cellStyle name="Normal 5 2 2 2 2 2 2 6" xfId="35695" xr:uid="{00000000-0005-0000-0000-0000C17F0000}"/>
    <cellStyle name="Normal 5 2 2 2 2 2 3" xfId="6246" xr:uid="{00000000-0005-0000-0000-0000C27F0000}"/>
    <cellStyle name="Normal 5 2 2 2 2 2 3 2" xfId="8403" xr:uid="{00000000-0005-0000-0000-0000C37F0000}"/>
    <cellStyle name="Normal 5 2 2 2 2 2 3 2 2" xfId="16638" xr:uid="{00000000-0005-0000-0000-0000C47F0000}"/>
    <cellStyle name="Normal 5 2 2 2 2 2 3 2 2 2" xfId="35697" xr:uid="{00000000-0005-0000-0000-0000C57F0000}"/>
    <cellStyle name="Normal 5 2 2 2 2 2 3 2 3" xfId="35698" xr:uid="{00000000-0005-0000-0000-0000C67F0000}"/>
    <cellStyle name="Normal 5 2 2 2 2 2 3 2 4" xfId="35696" xr:uid="{00000000-0005-0000-0000-0000C77F0000}"/>
    <cellStyle name="Normal 5 2 2 2 2 2 3 3" xfId="14670" xr:uid="{00000000-0005-0000-0000-0000C87F0000}"/>
    <cellStyle name="Normal 5 2 2 2 2 2 3 3 2" xfId="35699" xr:uid="{00000000-0005-0000-0000-0000C97F0000}"/>
    <cellStyle name="Normal 5 2 2 2 2 2 3 4" xfId="35700" xr:uid="{00000000-0005-0000-0000-0000CA7F0000}"/>
    <cellStyle name="Normal 5 2 2 2 2 2 3 5" xfId="35701" xr:uid="{00000000-0005-0000-0000-0000CB7F0000}"/>
    <cellStyle name="Normal 5 2 2 2 2 2 4" xfId="8400" xr:uid="{00000000-0005-0000-0000-0000CC7F0000}"/>
    <cellStyle name="Normal 5 2 2 2 2 2 4 2" xfId="16635" xr:uid="{00000000-0005-0000-0000-0000CD7F0000}"/>
    <cellStyle name="Normal 5 2 2 2 2 2 4 2 2" xfId="35703" xr:uid="{00000000-0005-0000-0000-0000CE7F0000}"/>
    <cellStyle name="Normal 5 2 2 2 2 2 4 3" xfId="35704" xr:uid="{00000000-0005-0000-0000-0000CF7F0000}"/>
    <cellStyle name="Normal 5 2 2 2 2 2 4 4" xfId="35702" xr:uid="{00000000-0005-0000-0000-0000D07F0000}"/>
    <cellStyle name="Normal 5 2 2 2 2 2 5" xfId="14667" xr:uid="{00000000-0005-0000-0000-0000D17F0000}"/>
    <cellStyle name="Normal 5 2 2 2 2 2 5 2" xfId="35705" xr:uid="{00000000-0005-0000-0000-0000D27F0000}"/>
    <cellStyle name="Normal 5 2 2 2 2 2 6" xfId="35706" xr:uid="{00000000-0005-0000-0000-0000D37F0000}"/>
    <cellStyle name="Normal 5 2 2 2 2 2 7" xfId="35707" xr:uid="{00000000-0005-0000-0000-0000D47F0000}"/>
    <cellStyle name="Normal 5 2 2 2 2 3" xfId="6247" xr:uid="{00000000-0005-0000-0000-0000D57F0000}"/>
    <cellStyle name="Normal 5 2 2 2 2 3 2" xfId="6248" xr:uid="{00000000-0005-0000-0000-0000D67F0000}"/>
    <cellStyle name="Normal 5 2 2 2 2 3 2 2" xfId="8405" xr:uid="{00000000-0005-0000-0000-0000D77F0000}"/>
    <cellStyle name="Normal 5 2 2 2 2 3 2 2 2" xfId="16640" xr:uid="{00000000-0005-0000-0000-0000D87F0000}"/>
    <cellStyle name="Normal 5 2 2 2 2 3 2 2 2 2" xfId="35709" xr:uid="{00000000-0005-0000-0000-0000D97F0000}"/>
    <cellStyle name="Normal 5 2 2 2 2 3 2 2 3" xfId="35710" xr:uid="{00000000-0005-0000-0000-0000DA7F0000}"/>
    <cellStyle name="Normal 5 2 2 2 2 3 2 2 4" xfId="35708" xr:uid="{00000000-0005-0000-0000-0000DB7F0000}"/>
    <cellStyle name="Normal 5 2 2 2 2 3 2 3" xfId="14672" xr:uid="{00000000-0005-0000-0000-0000DC7F0000}"/>
    <cellStyle name="Normal 5 2 2 2 2 3 2 3 2" xfId="35711" xr:uid="{00000000-0005-0000-0000-0000DD7F0000}"/>
    <cellStyle name="Normal 5 2 2 2 2 3 2 4" xfId="35712" xr:uid="{00000000-0005-0000-0000-0000DE7F0000}"/>
    <cellStyle name="Normal 5 2 2 2 2 3 2 5" xfId="35713" xr:uid="{00000000-0005-0000-0000-0000DF7F0000}"/>
    <cellStyle name="Normal 5 2 2 2 2 3 3" xfId="8404" xr:uid="{00000000-0005-0000-0000-0000E07F0000}"/>
    <cellStyle name="Normal 5 2 2 2 2 3 3 2" xfId="16639" xr:uid="{00000000-0005-0000-0000-0000E17F0000}"/>
    <cellStyle name="Normal 5 2 2 2 2 3 3 2 2" xfId="35715" xr:uid="{00000000-0005-0000-0000-0000E27F0000}"/>
    <cellStyle name="Normal 5 2 2 2 2 3 3 3" xfId="35716" xr:uid="{00000000-0005-0000-0000-0000E37F0000}"/>
    <cellStyle name="Normal 5 2 2 2 2 3 3 4" xfId="35714" xr:uid="{00000000-0005-0000-0000-0000E47F0000}"/>
    <cellStyle name="Normal 5 2 2 2 2 3 4" xfId="14671" xr:uid="{00000000-0005-0000-0000-0000E57F0000}"/>
    <cellStyle name="Normal 5 2 2 2 2 3 4 2" xfId="35717" xr:uid="{00000000-0005-0000-0000-0000E67F0000}"/>
    <cellStyle name="Normal 5 2 2 2 2 3 5" xfId="35718" xr:uid="{00000000-0005-0000-0000-0000E77F0000}"/>
    <cellStyle name="Normal 5 2 2 2 2 3 6" xfId="35719" xr:uid="{00000000-0005-0000-0000-0000E87F0000}"/>
    <cellStyle name="Normal 5 2 2 2 2 4" xfId="6249" xr:uid="{00000000-0005-0000-0000-0000E97F0000}"/>
    <cellStyle name="Normal 5 2 2 2 2 4 2" xfId="6250" xr:uid="{00000000-0005-0000-0000-0000EA7F0000}"/>
    <cellStyle name="Normal 5 2 2 2 2 4 2 2" xfId="8407" xr:uid="{00000000-0005-0000-0000-0000EB7F0000}"/>
    <cellStyle name="Normal 5 2 2 2 2 4 2 2 2" xfId="16642" xr:uid="{00000000-0005-0000-0000-0000EC7F0000}"/>
    <cellStyle name="Normal 5 2 2 2 2 4 2 2 2 2" xfId="35721" xr:uid="{00000000-0005-0000-0000-0000ED7F0000}"/>
    <cellStyle name="Normal 5 2 2 2 2 4 2 2 3" xfId="35722" xr:uid="{00000000-0005-0000-0000-0000EE7F0000}"/>
    <cellStyle name="Normal 5 2 2 2 2 4 2 2 4" xfId="35720" xr:uid="{00000000-0005-0000-0000-0000EF7F0000}"/>
    <cellStyle name="Normal 5 2 2 2 2 4 2 3" xfId="14674" xr:uid="{00000000-0005-0000-0000-0000F07F0000}"/>
    <cellStyle name="Normal 5 2 2 2 2 4 2 3 2" xfId="35723" xr:uid="{00000000-0005-0000-0000-0000F17F0000}"/>
    <cellStyle name="Normal 5 2 2 2 2 4 2 4" xfId="35724" xr:uid="{00000000-0005-0000-0000-0000F27F0000}"/>
    <cellStyle name="Normal 5 2 2 2 2 4 2 5" xfId="35725" xr:uid="{00000000-0005-0000-0000-0000F37F0000}"/>
    <cellStyle name="Normal 5 2 2 2 2 4 3" xfId="8406" xr:uid="{00000000-0005-0000-0000-0000F47F0000}"/>
    <cellStyle name="Normal 5 2 2 2 2 4 3 2" xfId="16641" xr:uid="{00000000-0005-0000-0000-0000F57F0000}"/>
    <cellStyle name="Normal 5 2 2 2 2 4 3 2 2" xfId="35727" xr:uid="{00000000-0005-0000-0000-0000F67F0000}"/>
    <cellStyle name="Normal 5 2 2 2 2 4 3 3" xfId="35728" xr:uid="{00000000-0005-0000-0000-0000F77F0000}"/>
    <cellStyle name="Normal 5 2 2 2 2 4 3 4" xfId="35726" xr:uid="{00000000-0005-0000-0000-0000F87F0000}"/>
    <cellStyle name="Normal 5 2 2 2 2 4 4" xfId="14673" xr:uid="{00000000-0005-0000-0000-0000F97F0000}"/>
    <cellStyle name="Normal 5 2 2 2 2 4 4 2" xfId="35729" xr:uid="{00000000-0005-0000-0000-0000FA7F0000}"/>
    <cellStyle name="Normal 5 2 2 2 2 4 5" xfId="35730" xr:uid="{00000000-0005-0000-0000-0000FB7F0000}"/>
    <cellStyle name="Normal 5 2 2 2 2 4 6" xfId="35731" xr:uid="{00000000-0005-0000-0000-0000FC7F0000}"/>
    <cellStyle name="Normal 5 2 2 2 2 5" xfId="6251" xr:uid="{00000000-0005-0000-0000-0000FD7F0000}"/>
    <cellStyle name="Normal 5 2 2 2 2 5 2" xfId="8408" xr:uid="{00000000-0005-0000-0000-0000FE7F0000}"/>
    <cellStyle name="Normal 5 2 2 2 2 5 2 2" xfId="16643" xr:uid="{00000000-0005-0000-0000-0000FF7F0000}"/>
    <cellStyle name="Normal 5 2 2 2 2 5 2 2 2" xfId="35733" xr:uid="{00000000-0005-0000-0000-000000800000}"/>
    <cellStyle name="Normal 5 2 2 2 2 5 2 3" xfId="35734" xr:uid="{00000000-0005-0000-0000-000001800000}"/>
    <cellStyle name="Normal 5 2 2 2 2 5 2 4" xfId="35732" xr:uid="{00000000-0005-0000-0000-000002800000}"/>
    <cellStyle name="Normal 5 2 2 2 2 5 3" xfId="14675" xr:uid="{00000000-0005-0000-0000-000003800000}"/>
    <cellStyle name="Normal 5 2 2 2 2 5 3 2" xfId="35735" xr:uid="{00000000-0005-0000-0000-000004800000}"/>
    <cellStyle name="Normal 5 2 2 2 2 5 4" xfId="35736" xr:uid="{00000000-0005-0000-0000-000005800000}"/>
    <cellStyle name="Normal 5 2 2 2 2 5 5" xfId="35737" xr:uid="{00000000-0005-0000-0000-000006800000}"/>
    <cellStyle name="Normal 5 2 2 2 2 6" xfId="8399" xr:uid="{00000000-0005-0000-0000-000007800000}"/>
    <cellStyle name="Normal 5 2 2 2 2 6 2" xfId="16634" xr:uid="{00000000-0005-0000-0000-000008800000}"/>
    <cellStyle name="Normal 5 2 2 2 2 6 2 2" xfId="35739" xr:uid="{00000000-0005-0000-0000-000009800000}"/>
    <cellStyle name="Normal 5 2 2 2 2 6 3" xfId="35740" xr:uid="{00000000-0005-0000-0000-00000A800000}"/>
    <cellStyle name="Normal 5 2 2 2 2 6 4" xfId="35738" xr:uid="{00000000-0005-0000-0000-00000B800000}"/>
    <cellStyle name="Normal 5 2 2 2 2 7" xfId="14666" xr:uid="{00000000-0005-0000-0000-00000C800000}"/>
    <cellStyle name="Normal 5 2 2 2 2 7 2" xfId="35741" xr:uid="{00000000-0005-0000-0000-00000D800000}"/>
    <cellStyle name="Normal 5 2 2 2 2 8" xfId="35742" xr:uid="{00000000-0005-0000-0000-00000E800000}"/>
    <cellStyle name="Normal 5 2 2 2 2 9" xfId="35743" xr:uid="{00000000-0005-0000-0000-00000F800000}"/>
    <cellStyle name="Normal 5 2 2 2 3" xfId="6252" xr:uid="{00000000-0005-0000-0000-000010800000}"/>
    <cellStyle name="Normal 5 2 2 2 3 2" xfId="6253" xr:uid="{00000000-0005-0000-0000-000011800000}"/>
    <cellStyle name="Normal 5 2 2 2 3 2 2" xfId="6254" xr:uid="{00000000-0005-0000-0000-000012800000}"/>
    <cellStyle name="Normal 5 2 2 2 3 2 2 2" xfId="8411" xr:uid="{00000000-0005-0000-0000-000013800000}"/>
    <cellStyle name="Normal 5 2 2 2 3 2 2 2 2" xfId="16646" xr:uid="{00000000-0005-0000-0000-000014800000}"/>
    <cellStyle name="Normal 5 2 2 2 3 2 2 2 2 2" xfId="35745" xr:uid="{00000000-0005-0000-0000-000015800000}"/>
    <cellStyle name="Normal 5 2 2 2 3 2 2 2 3" xfId="35746" xr:uid="{00000000-0005-0000-0000-000016800000}"/>
    <cellStyle name="Normal 5 2 2 2 3 2 2 2 4" xfId="35744" xr:uid="{00000000-0005-0000-0000-000017800000}"/>
    <cellStyle name="Normal 5 2 2 2 3 2 2 3" xfId="14678" xr:uid="{00000000-0005-0000-0000-000018800000}"/>
    <cellStyle name="Normal 5 2 2 2 3 2 2 3 2" xfId="35747" xr:uid="{00000000-0005-0000-0000-000019800000}"/>
    <cellStyle name="Normal 5 2 2 2 3 2 2 4" xfId="35748" xr:uid="{00000000-0005-0000-0000-00001A800000}"/>
    <cellStyle name="Normal 5 2 2 2 3 2 2 5" xfId="35749" xr:uid="{00000000-0005-0000-0000-00001B800000}"/>
    <cellStyle name="Normal 5 2 2 2 3 2 3" xfId="8410" xr:uid="{00000000-0005-0000-0000-00001C800000}"/>
    <cellStyle name="Normal 5 2 2 2 3 2 3 2" xfId="16645" xr:uid="{00000000-0005-0000-0000-00001D800000}"/>
    <cellStyle name="Normal 5 2 2 2 3 2 3 2 2" xfId="35751" xr:uid="{00000000-0005-0000-0000-00001E800000}"/>
    <cellStyle name="Normal 5 2 2 2 3 2 3 3" xfId="35752" xr:uid="{00000000-0005-0000-0000-00001F800000}"/>
    <cellStyle name="Normal 5 2 2 2 3 2 3 4" xfId="35750" xr:uid="{00000000-0005-0000-0000-000020800000}"/>
    <cellStyle name="Normal 5 2 2 2 3 2 4" xfId="14677" xr:uid="{00000000-0005-0000-0000-000021800000}"/>
    <cellStyle name="Normal 5 2 2 2 3 2 4 2" xfId="35753" xr:uid="{00000000-0005-0000-0000-000022800000}"/>
    <cellStyle name="Normal 5 2 2 2 3 2 5" xfId="35754" xr:uid="{00000000-0005-0000-0000-000023800000}"/>
    <cellStyle name="Normal 5 2 2 2 3 2 6" xfId="35755" xr:uid="{00000000-0005-0000-0000-000024800000}"/>
    <cellStyle name="Normal 5 2 2 2 3 3" xfId="6255" xr:uid="{00000000-0005-0000-0000-000025800000}"/>
    <cellStyle name="Normal 5 2 2 2 3 3 2" xfId="8412" xr:uid="{00000000-0005-0000-0000-000026800000}"/>
    <cellStyle name="Normal 5 2 2 2 3 3 2 2" xfId="16647" xr:uid="{00000000-0005-0000-0000-000027800000}"/>
    <cellStyle name="Normal 5 2 2 2 3 3 2 2 2" xfId="35757" xr:uid="{00000000-0005-0000-0000-000028800000}"/>
    <cellStyle name="Normal 5 2 2 2 3 3 2 3" xfId="35758" xr:uid="{00000000-0005-0000-0000-000029800000}"/>
    <cellStyle name="Normal 5 2 2 2 3 3 2 4" xfId="35756" xr:uid="{00000000-0005-0000-0000-00002A800000}"/>
    <cellStyle name="Normal 5 2 2 2 3 3 3" xfId="14679" xr:uid="{00000000-0005-0000-0000-00002B800000}"/>
    <cellStyle name="Normal 5 2 2 2 3 3 3 2" xfId="35759" xr:uid="{00000000-0005-0000-0000-00002C800000}"/>
    <cellStyle name="Normal 5 2 2 2 3 3 4" xfId="35760" xr:uid="{00000000-0005-0000-0000-00002D800000}"/>
    <cellStyle name="Normal 5 2 2 2 3 3 5" xfId="35761" xr:uid="{00000000-0005-0000-0000-00002E800000}"/>
    <cellStyle name="Normal 5 2 2 2 3 4" xfId="8409" xr:uid="{00000000-0005-0000-0000-00002F800000}"/>
    <cellStyle name="Normal 5 2 2 2 3 4 2" xfId="16644" xr:uid="{00000000-0005-0000-0000-000030800000}"/>
    <cellStyle name="Normal 5 2 2 2 3 4 2 2" xfId="35763" xr:uid="{00000000-0005-0000-0000-000031800000}"/>
    <cellStyle name="Normal 5 2 2 2 3 4 3" xfId="35764" xr:uid="{00000000-0005-0000-0000-000032800000}"/>
    <cellStyle name="Normal 5 2 2 2 3 4 4" xfId="35762" xr:uid="{00000000-0005-0000-0000-000033800000}"/>
    <cellStyle name="Normal 5 2 2 2 3 5" xfId="14676" xr:uid="{00000000-0005-0000-0000-000034800000}"/>
    <cellStyle name="Normal 5 2 2 2 3 5 2" xfId="35765" xr:uid="{00000000-0005-0000-0000-000035800000}"/>
    <cellStyle name="Normal 5 2 2 2 3 6" xfId="35766" xr:uid="{00000000-0005-0000-0000-000036800000}"/>
    <cellStyle name="Normal 5 2 2 2 3 7" xfId="35767" xr:uid="{00000000-0005-0000-0000-000037800000}"/>
    <cellStyle name="Normal 5 2 2 2 4" xfId="6256" xr:uid="{00000000-0005-0000-0000-000038800000}"/>
    <cellStyle name="Normal 5 2 2 2 4 2" xfId="6257" xr:uid="{00000000-0005-0000-0000-000039800000}"/>
    <cellStyle name="Normal 5 2 2 2 4 2 2" xfId="8414" xr:uid="{00000000-0005-0000-0000-00003A800000}"/>
    <cellStyle name="Normal 5 2 2 2 4 2 2 2" xfId="16649" xr:uid="{00000000-0005-0000-0000-00003B800000}"/>
    <cellStyle name="Normal 5 2 2 2 4 2 2 2 2" xfId="35769" xr:uid="{00000000-0005-0000-0000-00003C800000}"/>
    <cellStyle name="Normal 5 2 2 2 4 2 2 3" xfId="35770" xr:uid="{00000000-0005-0000-0000-00003D800000}"/>
    <cellStyle name="Normal 5 2 2 2 4 2 2 4" xfId="35768" xr:uid="{00000000-0005-0000-0000-00003E800000}"/>
    <cellStyle name="Normal 5 2 2 2 4 2 3" xfId="14681" xr:uid="{00000000-0005-0000-0000-00003F800000}"/>
    <cellStyle name="Normal 5 2 2 2 4 2 3 2" xfId="35771" xr:uid="{00000000-0005-0000-0000-000040800000}"/>
    <cellStyle name="Normal 5 2 2 2 4 2 4" xfId="35772" xr:uid="{00000000-0005-0000-0000-000041800000}"/>
    <cellStyle name="Normal 5 2 2 2 4 2 5" xfId="35773" xr:uid="{00000000-0005-0000-0000-000042800000}"/>
    <cellStyle name="Normal 5 2 2 2 4 3" xfId="8413" xr:uid="{00000000-0005-0000-0000-000043800000}"/>
    <cellStyle name="Normal 5 2 2 2 4 3 2" xfId="16648" xr:uid="{00000000-0005-0000-0000-000044800000}"/>
    <cellStyle name="Normal 5 2 2 2 4 3 2 2" xfId="35775" xr:uid="{00000000-0005-0000-0000-000045800000}"/>
    <cellStyle name="Normal 5 2 2 2 4 3 3" xfId="35776" xr:uid="{00000000-0005-0000-0000-000046800000}"/>
    <cellStyle name="Normal 5 2 2 2 4 3 4" xfId="35774" xr:uid="{00000000-0005-0000-0000-000047800000}"/>
    <cellStyle name="Normal 5 2 2 2 4 4" xfId="14680" xr:uid="{00000000-0005-0000-0000-000048800000}"/>
    <cellStyle name="Normal 5 2 2 2 4 4 2" xfId="35777" xr:uid="{00000000-0005-0000-0000-000049800000}"/>
    <cellStyle name="Normal 5 2 2 2 4 5" xfId="35778" xr:uid="{00000000-0005-0000-0000-00004A800000}"/>
    <cellStyle name="Normal 5 2 2 2 4 6" xfId="35779" xr:uid="{00000000-0005-0000-0000-00004B800000}"/>
    <cellStyle name="Normal 5 2 2 2 5" xfId="6258" xr:uid="{00000000-0005-0000-0000-00004C800000}"/>
    <cellStyle name="Normal 5 2 2 2 5 2" xfId="6259" xr:uid="{00000000-0005-0000-0000-00004D800000}"/>
    <cellStyle name="Normal 5 2 2 2 5 2 2" xfId="8416" xr:uid="{00000000-0005-0000-0000-00004E800000}"/>
    <cellStyle name="Normal 5 2 2 2 5 2 2 2" xfId="16651" xr:uid="{00000000-0005-0000-0000-00004F800000}"/>
    <cellStyle name="Normal 5 2 2 2 5 2 2 2 2" xfId="35781" xr:uid="{00000000-0005-0000-0000-000050800000}"/>
    <cellStyle name="Normal 5 2 2 2 5 2 2 3" xfId="35782" xr:uid="{00000000-0005-0000-0000-000051800000}"/>
    <cellStyle name="Normal 5 2 2 2 5 2 2 4" xfId="35780" xr:uid="{00000000-0005-0000-0000-000052800000}"/>
    <cellStyle name="Normal 5 2 2 2 5 2 3" xfId="14683" xr:uid="{00000000-0005-0000-0000-000053800000}"/>
    <cellStyle name="Normal 5 2 2 2 5 2 3 2" xfId="35783" xr:uid="{00000000-0005-0000-0000-000054800000}"/>
    <cellStyle name="Normal 5 2 2 2 5 2 4" xfId="35784" xr:uid="{00000000-0005-0000-0000-000055800000}"/>
    <cellStyle name="Normal 5 2 2 2 5 2 5" xfId="35785" xr:uid="{00000000-0005-0000-0000-000056800000}"/>
    <cellStyle name="Normal 5 2 2 2 5 3" xfId="8415" xr:uid="{00000000-0005-0000-0000-000057800000}"/>
    <cellStyle name="Normal 5 2 2 2 5 3 2" xfId="16650" xr:uid="{00000000-0005-0000-0000-000058800000}"/>
    <cellStyle name="Normal 5 2 2 2 5 3 2 2" xfId="35787" xr:uid="{00000000-0005-0000-0000-000059800000}"/>
    <cellStyle name="Normal 5 2 2 2 5 3 3" xfId="35788" xr:uid="{00000000-0005-0000-0000-00005A800000}"/>
    <cellStyle name="Normal 5 2 2 2 5 3 4" xfId="35786" xr:uid="{00000000-0005-0000-0000-00005B800000}"/>
    <cellStyle name="Normal 5 2 2 2 5 4" xfId="14682" xr:uid="{00000000-0005-0000-0000-00005C800000}"/>
    <cellStyle name="Normal 5 2 2 2 5 4 2" xfId="35789" xr:uid="{00000000-0005-0000-0000-00005D800000}"/>
    <cellStyle name="Normal 5 2 2 2 5 5" xfId="35790" xr:uid="{00000000-0005-0000-0000-00005E800000}"/>
    <cellStyle name="Normal 5 2 2 2 5 6" xfId="35791" xr:uid="{00000000-0005-0000-0000-00005F800000}"/>
    <cellStyle name="Normal 5 2 2 2 6" xfId="6260" xr:uid="{00000000-0005-0000-0000-000060800000}"/>
    <cellStyle name="Normal 5 2 2 2 6 2" xfId="8417" xr:uid="{00000000-0005-0000-0000-000061800000}"/>
    <cellStyle name="Normal 5 2 2 2 6 2 2" xfId="16652" xr:uid="{00000000-0005-0000-0000-000062800000}"/>
    <cellStyle name="Normal 5 2 2 2 6 2 2 2" xfId="35793" xr:uid="{00000000-0005-0000-0000-000063800000}"/>
    <cellStyle name="Normal 5 2 2 2 6 2 3" xfId="35794" xr:uid="{00000000-0005-0000-0000-000064800000}"/>
    <cellStyle name="Normal 5 2 2 2 6 2 4" xfId="35792" xr:uid="{00000000-0005-0000-0000-000065800000}"/>
    <cellStyle name="Normal 5 2 2 2 6 3" xfId="14684" xr:uid="{00000000-0005-0000-0000-000066800000}"/>
    <cellStyle name="Normal 5 2 2 2 6 3 2" xfId="35795" xr:uid="{00000000-0005-0000-0000-000067800000}"/>
    <cellStyle name="Normal 5 2 2 2 6 4" xfId="35796" xr:uid="{00000000-0005-0000-0000-000068800000}"/>
    <cellStyle name="Normal 5 2 2 2 6 5" xfId="35797" xr:uid="{00000000-0005-0000-0000-000069800000}"/>
    <cellStyle name="Normal 5 2 2 2 7" xfId="8398" xr:uid="{00000000-0005-0000-0000-00006A800000}"/>
    <cellStyle name="Normal 5 2 2 2 7 2" xfId="16633" xr:uid="{00000000-0005-0000-0000-00006B800000}"/>
    <cellStyle name="Normal 5 2 2 2 7 2 2" xfId="35799" xr:uid="{00000000-0005-0000-0000-00006C800000}"/>
    <cellStyle name="Normal 5 2 2 2 7 3" xfId="35800" xr:uid="{00000000-0005-0000-0000-00006D800000}"/>
    <cellStyle name="Normal 5 2 2 2 7 4" xfId="35798" xr:uid="{00000000-0005-0000-0000-00006E800000}"/>
    <cellStyle name="Normal 5 2 2 2 8" xfId="14665" xr:uid="{00000000-0005-0000-0000-00006F800000}"/>
    <cellStyle name="Normal 5 2 2 2 8 2" xfId="35801" xr:uid="{00000000-0005-0000-0000-000070800000}"/>
    <cellStyle name="Normal 5 2 2 2 9" xfId="35802" xr:uid="{00000000-0005-0000-0000-000071800000}"/>
    <cellStyle name="Normal 5 2 2 3" xfId="6261" xr:uid="{00000000-0005-0000-0000-000072800000}"/>
    <cellStyle name="Normal 5 2 2 3 2" xfId="6262" xr:uid="{00000000-0005-0000-0000-000073800000}"/>
    <cellStyle name="Normal 5 2 2 3 2 2" xfId="6263" xr:uid="{00000000-0005-0000-0000-000074800000}"/>
    <cellStyle name="Normal 5 2 2 3 2 2 2" xfId="6264" xr:uid="{00000000-0005-0000-0000-000075800000}"/>
    <cellStyle name="Normal 5 2 2 3 2 2 2 2" xfId="8421" xr:uid="{00000000-0005-0000-0000-000076800000}"/>
    <cellStyle name="Normal 5 2 2 3 2 2 2 2 2" xfId="16656" xr:uid="{00000000-0005-0000-0000-000077800000}"/>
    <cellStyle name="Normal 5 2 2 3 2 2 2 2 2 2" xfId="35804" xr:uid="{00000000-0005-0000-0000-000078800000}"/>
    <cellStyle name="Normal 5 2 2 3 2 2 2 2 3" xfId="35805" xr:uid="{00000000-0005-0000-0000-000079800000}"/>
    <cellStyle name="Normal 5 2 2 3 2 2 2 2 4" xfId="35803" xr:uid="{00000000-0005-0000-0000-00007A800000}"/>
    <cellStyle name="Normal 5 2 2 3 2 2 2 3" xfId="14688" xr:uid="{00000000-0005-0000-0000-00007B800000}"/>
    <cellStyle name="Normal 5 2 2 3 2 2 2 3 2" xfId="35806" xr:uid="{00000000-0005-0000-0000-00007C800000}"/>
    <cellStyle name="Normal 5 2 2 3 2 2 2 4" xfId="35807" xr:uid="{00000000-0005-0000-0000-00007D800000}"/>
    <cellStyle name="Normal 5 2 2 3 2 2 2 5" xfId="35808" xr:uid="{00000000-0005-0000-0000-00007E800000}"/>
    <cellStyle name="Normal 5 2 2 3 2 2 3" xfId="8420" xr:uid="{00000000-0005-0000-0000-00007F800000}"/>
    <cellStyle name="Normal 5 2 2 3 2 2 3 2" xfId="16655" xr:uid="{00000000-0005-0000-0000-000080800000}"/>
    <cellStyle name="Normal 5 2 2 3 2 2 3 2 2" xfId="35810" xr:uid="{00000000-0005-0000-0000-000081800000}"/>
    <cellStyle name="Normal 5 2 2 3 2 2 3 3" xfId="35811" xr:uid="{00000000-0005-0000-0000-000082800000}"/>
    <cellStyle name="Normal 5 2 2 3 2 2 3 4" xfId="35809" xr:uid="{00000000-0005-0000-0000-000083800000}"/>
    <cellStyle name="Normal 5 2 2 3 2 2 4" xfId="14687" xr:uid="{00000000-0005-0000-0000-000084800000}"/>
    <cellStyle name="Normal 5 2 2 3 2 2 4 2" xfId="35812" xr:uid="{00000000-0005-0000-0000-000085800000}"/>
    <cellStyle name="Normal 5 2 2 3 2 2 5" xfId="35813" xr:uid="{00000000-0005-0000-0000-000086800000}"/>
    <cellStyle name="Normal 5 2 2 3 2 2 6" xfId="35814" xr:uid="{00000000-0005-0000-0000-000087800000}"/>
    <cellStyle name="Normal 5 2 2 3 2 3" xfId="6265" xr:uid="{00000000-0005-0000-0000-000088800000}"/>
    <cellStyle name="Normal 5 2 2 3 2 3 2" xfId="8422" xr:uid="{00000000-0005-0000-0000-000089800000}"/>
    <cellStyle name="Normal 5 2 2 3 2 3 2 2" xfId="16657" xr:uid="{00000000-0005-0000-0000-00008A800000}"/>
    <cellStyle name="Normal 5 2 2 3 2 3 2 2 2" xfId="35816" xr:uid="{00000000-0005-0000-0000-00008B800000}"/>
    <cellStyle name="Normal 5 2 2 3 2 3 2 3" xfId="35817" xr:uid="{00000000-0005-0000-0000-00008C800000}"/>
    <cellStyle name="Normal 5 2 2 3 2 3 2 4" xfId="35815" xr:uid="{00000000-0005-0000-0000-00008D800000}"/>
    <cellStyle name="Normal 5 2 2 3 2 3 3" xfId="14689" xr:uid="{00000000-0005-0000-0000-00008E800000}"/>
    <cellStyle name="Normal 5 2 2 3 2 3 3 2" xfId="35818" xr:uid="{00000000-0005-0000-0000-00008F800000}"/>
    <cellStyle name="Normal 5 2 2 3 2 3 4" xfId="35819" xr:uid="{00000000-0005-0000-0000-000090800000}"/>
    <cellStyle name="Normal 5 2 2 3 2 3 5" xfId="35820" xr:uid="{00000000-0005-0000-0000-000091800000}"/>
    <cellStyle name="Normal 5 2 2 3 2 4" xfId="8419" xr:uid="{00000000-0005-0000-0000-000092800000}"/>
    <cellStyle name="Normal 5 2 2 3 2 4 2" xfId="16654" xr:uid="{00000000-0005-0000-0000-000093800000}"/>
    <cellStyle name="Normal 5 2 2 3 2 4 2 2" xfId="35822" xr:uid="{00000000-0005-0000-0000-000094800000}"/>
    <cellStyle name="Normal 5 2 2 3 2 4 3" xfId="35823" xr:uid="{00000000-0005-0000-0000-000095800000}"/>
    <cellStyle name="Normal 5 2 2 3 2 4 4" xfId="35821" xr:uid="{00000000-0005-0000-0000-000096800000}"/>
    <cellStyle name="Normal 5 2 2 3 2 5" xfId="14686" xr:uid="{00000000-0005-0000-0000-000097800000}"/>
    <cellStyle name="Normal 5 2 2 3 2 5 2" xfId="35824" xr:uid="{00000000-0005-0000-0000-000098800000}"/>
    <cellStyle name="Normal 5 2 2 3 2 6" xfId="35825" xr:uid="{00000000-0005-0000-0000-000099800000}"/>
    <cellStyle name="Normal 5 2 2 3 2 7" xfId="35826" xr:uid="{00000000-0005-0000-0000-00009A800000}"/>
    <cellStyle name="Normal 5 2 2 3 3" xfId="6266" xr:uid="{00000000-0005-0000-0000-00009B800000}"/>
    <cellStyle name="Normal 5 2 2 3 3 2" xfId="6267" xr:uid="{00000000-0005-0000-0000-00009C800000}"/>
    <cellStyle name="Normal 5 2 2 3 3 2 2" xfId="8424" xr:uid="{00000000-0005-0000-0000-00009D800000}"/>
    <cellStyle name="Normal 5 2 2 3 3 2 2 2" xfId="16659" xr:uid="{00000000-0005-0000-0000-00009E800000}"/>
    <cellStyle name="Normal 5 2 2 3 3 2 2 2 2" xfId="35828" xr:uid="{00000000-0005-0000-0000-00009F800000}"/>
    <cellStyle name="Normal 5 2 2 3 3 2 2 3" xfId="35829" xr:uid="{00000000-0005-0000-0000-0000A0800000}"/>
    <cellStyle name="Normal 5 2 2 3 3 2 2 4" xfId="35827" xr:uid="{00000000-0005-0000-0000-0000A1800000}"/>
    <cellStyle name="Normal 5 2 2 3 3 2 3" xfId="14691" xr:uid="{00000000-0005-0000-0000-0000A2800000}"/>
    <cellStyle name="Normal 5 2 2 3 3 2 3 2" xfId="35830" xr:uid="{00000000-0005-0000-0000-0000A3800000}"/>
    <cellStyle name="Normal 5 2 2 3 3 2 4" xfId="35831" xr:uid="{00000000-0005-0000-0000-0000A4800000}"/>
    <cellStyle name="Normal 5 2 2 3 3 2 5" xfId="35832" xr:uid="{00000000-0005-0000-0000-0000A5800000}"/>
    <cellStyle name="Normal 5 2 2 3 3 3" xfId="8423" xr:uid="{00000000-0005-0000-0000-0000A6800000}"/>
    <cellStyle name="Normal 5 2 2 3 3 3 2" xfId="16658" xr:uid="{00000000-0005-0000-0000-0000A7800000}"/>
    <cellStyle name="Normal 5 2 2 3 3 3 2 2" xfId="35834" xr:uid="{00000000-0005-0000-0000-0000A8800000}"/>
    <cellStyle name="Normal 5 2 2 3 3 3 3" xfId="35835" xr:uid="{00000000-0005-0000-0000-0000A9800000}"/>
    <cellStyle name="Normal 5 2 2 3 3 3 4" xfId="35833" xr:uid="{00000000-0005-0000-0000-0000AA800000}"/>
    <cellStyle name="Normal 5 2 2 3 3 4" xfId="14690" xr:uid="{00000000-0005-0000-0000-0000AB800000}"/>
    <cellStyle name="Normal 5 2 2 3 3 4 2" xfId="35836" xr:uid="{00000000-0005-0000-0000-0000AC800000}"/>
    <cellStyle name="Normal 5 2 2 3 3 5" xfId="35837" xr:uid="{00000000-0005-0000-0000-0000AD800000}"/>
    <cellStyle name="Normal 5 2 2 3 3 6" xfId="35838" xr:uid="{00000000-0005-0000-0000-0000AE800000}"/>
    <cellStyle name="Normal 5 2 2 3 4" xfId="6268" xr:uid="{00000000-0005-0000-0000-0000AF800000}"/>
    <cellStyle name="Normal 5 2 2 3 4 2" xfId="6269" xr:uid="{00000000-0005-0000-0000-0000B0800000}"/>
    <cellStyle name="Normal 5 2 2 3 4 2 2" xfId="8426" xr:uid="{00000000-0005-0000-0000-0000B1800000}"/>
    <cellStyle name="Normal 5 2 2 3 4 2 2 2" xfId="16661" xr:uid="{00000000-0005-0000-0000-0000B2800000}"/>
    <cellStyle name="Normal 5 2 2 3 4 2 2 2 2" xfId="35840" xr:uid="{00000000-0005-0000-0000-0000B3800000}"/>
    <cellStyle name="Normal 5 2 2 3 4 2 2 3" xfId="35841" xr:uid="{00000000-0005-0000-0000-0000B4800000}"/>
    <cellStyle name="Normal 5 2 2 3 4 2 2 4" xfId="35839" xr:uid="{00000000-0005-0000-0000-0000B5800000}"/>
    <cellStyle name="Normal 5 2 2 3 4 2 3" xfId="14693" xr:uid="{00000000-0005-0000-0000-0000B6800000}"/>
    <cellStyle name="Normal 5 2 2 3 4 2 3 2" xfId="35842" xr:uid="{00000000-0005-0000-0000-0000B7800000}"/>
    <cellStyle name="Normal 5 2 2 3 4 2 4" xfId="35843" xr:uid="{00000000-0005-0000-0000-0000B8800000}"/>
    <cellStyle name="Normal 5 2 2 3 4 2 5" xfId="35844" xr:uid="{00000000-0005-0000-0000-0000B9800000}"/>
    <cellStyle name="Normal 5 2 2 3 4 3" xfId="8425" xr:uid="{00000000-0005-0000-0000-0000BA800000}"/>
    <cellStyle name="Normal 5 2 2 3 4 3 2" xfId="16660" xr:uid="{00000000-0005-0000-0000-0000BB800000}"/>
    <cellStyle name="Normal 5 2 2 3 4 3 2 2" xfId="35846" xr:uid="{00000000-0005-0000-0000-0000BC800000}"/>
    <cellStyle name="Normal 5 2 2 3 4 3 3" xfId="35847" xr:uid="{00000000-0005-0000-0000-0000BD800000}"/>
    <cellStyle name="Normal 5 2 2 3 4 3 4" xfId="35845" xr:uid="{00000000-0005-0000-0000-0000BE800000}"/>
    <cellStyle name="Normal 5 2 2 3 4 4" xfId="14692" xr:uid="{00000000-0005-0000-0000-0000BF800000}"/>
    <cellStyle name="Normal 5 2 2 3 4 4 2" xfId="35848" xr:uid="{00000000-0005-0000-0000-0000C0800000}"/>
    <cellStyle name="Normal 5 2 2 3 4 5" xfId="35849" xr:uid="{00000000-0005-0000-0000-0000C1800000}"/>
    <cellStyle name="Normal 5 2 2 3 4 6" xfId="35850" xr:uid="{00000000-0005-0000-0000-0000C2800000}"/>
    <cellStyle name="Normal 5 2 2 3 5" xfId="6270" xr:uid="{00000000-0005-0000-0000-0000C3800000}"/>
    <cellStyle name="Normal 5 2 2 3 5 2" xfId="8427" xr:uid="{00000000-0005-0000-0000-0000C4800000}"/>
    <cellStyle name="Normal 5 2 2 3 5 2 2" xfId="16662" xr:uid="{00000000-0005-0000-0000-0000C5800000}"/>
    <cellStyle name="Normal 5 2 2 3 5 2 2 2" xfId="35852" xr:uid="{00000000-0005-0000-0000-0000C6800000}"/>
    <cellStyle name="Normal 5 2 2 3 5 2 3" xfId="35853" xr:uid="{00000000-0005-0000-0000-0000C7800000}"/>
    <cellStyle name="Normal 5 2 2 3 5 2 4" xfId="35851" xr:uid="{00000000-0005-0000-0000-0000C8800000}"/>
    <cellStyle name="Normal 5 2 2 3 5 3" xfId="14694" xr:uid="{00000000-0005-0000-0000-0000C9800000}"/>
    <cellStyle name="Normal 5 2 2 3 5 3 2" xfId="35854" xr:uid="{00000000-0005-0000-0000-0000CA800000}"/>
    <cellStyle name="Normal 5 2 2 3 5 4" xfId="35855" xr:uid="{00000000-0005-0000-0000-0000CB800000}"/>
    <cellStyle name="Normal 5 2 2 3 5 5" xfId="35856" xr:uid="{00000000-0005-0000-0000-0000CC800000}"/>
    <cellStyle name="Normal 5 2 2 3 6" xfId="8418" xr:uid="{00000000-0005-0000-0000-0000CD800000}"/>
    <cellStyle name="Normal 5 2 2 3 6 2" xfId="16653" xr:uid="{00000000-0005-0000-0000-0000CE800000}"/>
    <cellStyle name="Normal 5 2 2 3 6 2 2" xfId="35858" xr:uid="{00000000-0005-0000-0000-0000CF800000}"/>
    <cellStyle name="Normal 5 2 2 3 6 3" xfId="35859" xr:uid="{00000000-0005-0000-0000-0000D0800000}"/>
    <cellStyle name="Normal 5 2 2 3 6 4" xfId="35857" xr:uid="{00000000-0005-0000-0000-0000D1800000}"/>
    <cellStyle name="Normal 5 2 2 3 7" xfId="14685" xr:uid="{00000000-0005-0000-0000-0000D2800000}"/>
    <cellStyle name="Normal 5 2 2 3 7 2" xfId="35860" xr:uid="{00000000-0005-0000-0000-0000D3800000}"/>
    <cellStyle name="Normal 5 2 2 3 8" xfId="35861" xr:uid="{00000000-0005-0000-0000-0000D4800000}"/>
    <cellStyle name="Normal 5 2 2 3 9" xfId="35862" xr:uid="{00000000-0005-0000-0000-0000D5800000}"/>
    <cellStyle name="Normal 5 2 2 4" xfId="6271" xr:uid="{00000000-0005-0000-0000-0000D6800000}"/>
    <cellStyle name="Normal 5 2 2 4 2" xfId="6272" xr:uid="{00000000-0005-0000-0000-0000D7800000}"/>
    <cellStyle name="Normal 5 2 2 4 2 2" xfId="6273" xr:uid="{00000000-0005-0000-0000-0000D8800000}"/>
    <cellStyle name="Normal 5 2 2 4 2 2 2" xfId="8430" xr:uid="{00000000-0005-0000-0000-0000D9800000}"/>
    <cellStyle name="Normal 5 2 2 4 2 2 2 2" xfId="16665" xr:uid="{00000000-0005-0000-0000-0000DA800000}"/>
    <cellStyle name="Normal 5 2 2 4 2 2 2 2 2" xfId="35864" xr:uid="{00000000-0005-0000-0000-0000DB800000}"/>
    <cellStyle name="Normal 5 2 2 4 2 2 2 3" xfId="35865" xr:uid="{00000000-0005-0000-0000-0000DC800000}"/>
    <cellStyle name="Normal 5 2 2 4 2 2 2 4" xfId="35863" xr:uid="{00000000-0005-0000-0000-0000DD800000}"/>
    <cellStyle name="Normal 5 2 2 4 2 2 3" xfId="14697" xr:uid="{00000000-0005-0000-0000-0000DE800000}"/>
    <cellStyle name="Normal 5 2 2 4 2 2 3 2" xfId="35866" xr:uid="{00000000-0005-0000-0000-0000DF800000}"/>
    <cellStyle name="Normal 5 2 2 4 2 2 4" xfId="35867" xr:uid="{00000000-0005-0000-0000-0000E0800000}"/>
    <cellStyle name="Normal 5 2 2 4 2 2 5" xfId="35868" xr:uid="{00000000-0005-0000-0000-0000E1800000}"/>
    <cellStyle name="Normal 5 2 2 4 2 3" xfId="8429" xr:uid="{00000000-0005-0000-0000-0000E2800000}"/>
    <cellStyle name="Normal 5 2 2 4 2 3 2" xfId="16664" xr:uid="{00000000-0005-0000-0000-0000E3800000}"/>
    <cellStyle name="Normal 5 2 2 4 2 3 2 2" xfId="35870" xr:uid="{00000000-0005-0000-0000-0000E4800000}"/>
    <cellStyle name="Normal 5 2 2 4 2 3 3" xfId="35871" xr:uid="{00000000-0005-0000-0000-0000E5800000}"/>
    <cellStyle name="Normal 5 2 2 4 2 3 4" xfId="35869" xr:uid="{00000000-0005-0000-0000-0000E6800000}"/>
    <cellStyle name="Normal 5 2 2 4 2 4" xfId="14696" xr:uid="{00000000-0005-0000-0000-0000E7800000}"/>
    <cellStyle name="Normal 5 2 2 4 2 4 2" xfId="35872" xr:uid="{00000000-0005-0000-0000-0000E8800000}"/>
    <cellStyle name="Normal 5 2 2 4 2 5" xfId="35873" xr:uid="{00000000-0005-0000-0000-0000E9800000}"/>
    <cellStyle name="Normal 5 2 2 4 2 6" xfId="35874" xr:uid="{00000000-0005-0000-0000-0000EA800000}"/>
    <cellStyle name="Normal 5 2 2 4 3" xfId="6274" xr:uid="{00000000-0005-0000-0000-0000EB800000}"/>
    <cellStyle name="Normal 5 2 2 4 3 2" xfId="6275" xr:uid="{00000000-0005-0000-0000-0000EC800000}"/>
    <cellStyle name="Normal 5 2 2 4 3 2 2" xfId="8432" xr:uid="{00000000-0005-0000-0000-0000ED800000}"/>
    <cellStyle name="Normal 5 2 2 4 3 2 2 2" xfId="16667" xr:uid="{00000000-0005-0000-0000-0000EE800000}"/>
    <cellStyle name="Normal 5 2 2 4 3 2 2 2 2" xfId="35876" xr:uid="{00000000-0005-0000-0000-0000EF800000}"/>
    <cellStyle name="Normal 5 2 2 4 3 2 2 3" xfId="35877" xr:uid="{00000000-0005-0000-0000-0000F0800000}"/>
    <cellStyle name="Normal 5 2 2 4 3 2 2 4" xfId="35875" xr:uid="{00000000-0005-0000-0000-0000F1800000}"/>
    <cellStyle name="Normal 5 2 2 4 3 2 3" xfId="14699" xr:uid="{00000000-0005-0000-0000-0000F2800000}"/>
    <cellStyle name="Normal 5 2 2 4 3 2 3 2" xfId="35878" xr:uid="{00000000-0005-0000-0000-0000F3800000}"/>
    <cellStyle name="Normal 5 2 2 4 3 2 4" xfId="35879" xr:uid="{00000000-0005-0000-0000-0000F4800000}"/>
    <cellStyle name="Normal 5 2 2 4 3 2 5" xfId="35880" xr:uid="{00000000-0005-0000-0000-0000F5800000}"/>
    <cellStyle name="Normal 5 2 2 4 3 3" xfId="8431" xr:uid="{00000000-0005-0000-0000-0000F6800000}"/>
    <cellStyle name="Normal 5 2 2 4 3 3 2" xfId="16666" xr:uid="{00000000-0005-0000-0000-0000F7800000}"/>
    <cellStyle name="Normal 5 2 2 4 3 3 2 2" xfId="35882" xr:uid="{00000000-0005-0000-0000-0000F8800000}"/>
    <cellStyle name="Normal 5 2 2 4 3 3 3" xfId="35883" xr:uid="{00000000-0005-0000-0000-0000F9800000}"/>
    <cellStyle name="Normal 5 2 2 4 3 3 4" xfId="35881" xr:uid="{00000000-0005-0000-0000-0000FA800000}"/>
    <cellStyle name="Normal 5 2 2 4 3 4" xfId="14698" xr:uid="{00000000-0005-0000-0000-0000FB800000}"/>
    <cellStyle name="Normal 5 2 2 4 3 4 2" xfId="35884" xr:uid="{00000000-0005-0000-0000-0000FC800000}"/>
    <cellStyle name="Normal 5 2 2 4 3 5" xfId="35885" xr:uid="{00000000-0005-0000-0000-0000FD800000}"/>
    <cellStyle name="Normal 5 2 2 4 3 6" xfId="35886" xr:uid="{00000000-0005-0000-0000-0000FE800000}"/>
    <cellStyle name="Normal 5 2 2 4 4" xfId="6276" xr:uid="{00000000-0005-0000-0000-0000FF800000}"/>
    <cellStyle name="Normal 5 2 2 4 4 2" xfId="8433" xr:uid="{00000000-0005-0000-0000-000000810000}"/>
    <cellStyle name="Normal 5 2 2 4 4 2 2" xfId="16668" xr:uid="{00000000-0005-0000-0000-000001810000}"/>
    <cellStyle name="Normal 5 2 2 4 4 2 2 2" xfId="35888" xr:uid="{00000000-0005-0000-0000-000002810000}"/>
    <cellStyle name="Normal 5 2 2 4 4 2 3" xfId="35889" xr:uid="{00000000-0005-0000-0000-000003810000}"/>
    <cellStyle name="Normal 5 2 2 4 4 2 4" xfId="35887" xr:uid="{00000000-0005-0000-0000-000004810000}"/>
    <cellStyle name="Normal 5 2 2 4 4 3" xfId="14700" xr:uid="{00000000-0005-0000-0000-000005810000}"/>
    <cellStyle name="Normal 5 2 2 4 4 3 2" xfId="35890" xr:uid="{00000000-0005-0000-0000-000006810000}"/>
    <cellStyle name="Normal 5 2 2 4 4 4" xfId="35891" xr:uid="{00000000-0005-0000-0000-000007810000}"/>
    <cellStyle name="Normal 5 2 2 4 4 5" xfId="35892" xr:uid="{00000000-0005-0000-0000-000008810000}"/>
    <cellStyle name="Normal 5 2 2 4 5" xfId="8428" xr:uid="{00000000-0005-0000-0000-000009810000}"/>
    <cellStyle name="Normal 5 2 2 4 5 2" xfId="16663" xr:uid="{00000000-0005-0000-0000-00000A810000}"/>
    <cellStyle name="Normal 5 2 2 4 5 2 2" xfId="35894" xr:uid="{00000000-0005-0000-0000-00000B810000}"/>
    <cellStyle name="Normal 5 2 2 4 5 3" xfId="35895" xr:uid="{00000000-0005-0000-0000-00000C810000}"/>
    <cellStyle name="Normal 5 2 2 4 5 4" xfId="35893" xr:uid="{00000000-0005-0000-0000-00000D810000}"/>
    <cellStyle name="Normal 5 2 2 4 6" xfId="14695" xr:uid="{00000000-0005-0000-0000-00000E810000}"/>
    <cellStyle name="Normal 5 2 2 4 6 2" xfId="35896" xr:uid="{00000000-0005-0000-0000-00000F810000}"/>
    <cellStyle name="Normal 5 2 2 4 7" xfId="35897" xr:uid="{00000000-0005-0000-0000-000010810000}"/>
    <cellStyle name="Normal 5 2 2 4 8" xfId="35898" xr:uid="{00000000-0005-0000-0000-000011810000}"/>
    <cellStyle name="Normal 5 2 2 5" xfId="6277" xr:uid="{00000000-0005-0000-0000-000012810000}"/>
    <cellStyle name="Normal 5 2 2 5 2" xfId="6278" xr:uid="{00000000-0005-0000-0000-000013810000}"/>
    <cellStyle name="Normal 5 2 2 5 2 2" xfId="8435" xr:uid="{00000000-0005-0000-0000-000014810000}"/>
    <cellStyle name="Normal 5 2 2 5 2 2 2" xfId="16670" xr:uid="{00000000-0005-0000-0000-000015810000}"/>
    <cellStyle name="Normal 5 2 2 5 2 2 2 2" xfId="35900" xr:uid="{00000000-0005-0000-0000-000016810000}"/>
    <cellStyle name="Normal 5 2 2 5 2 2 3" xfId="35901" xr:uid="{00000000-0005-0000-0000-000017810000}"/>
    <cellStyle name="Normal 5 2 2 5 2 2 4" xfId="35899" xr:uid="{00000000-0005-0000-0000-000018810000}"/>
    <cellStyle name="Normal 5 2 2 5 2 3" xfId="14702" xr:uid="{00000000-0005-0000-0000-000019810000}"/>
    <cellStyle name="Normal 5 2 2 5 2 3 2" xfId="35902" xr:uid="{00000000-0005-0000-0000-00001A810000}"/>
    <cellStyle name="Normal 5 2 2 5 2 4" xfId="35903" xr:uid="{00000000-0005-0000-0000-00001B810000}"/>
    <cellStyle name="Normal 5 2 2 5 2 5" xfId="35904" xr:uid="{00000000-0005-0000-0000-00001C810000}"/>
    <cellStyle name="Normal 5 2 2 5 3" xfId="8434" xr:uid="{00000000-0005-0000-0000-00001D810000}"/>
    <cellStyle name="Normal 5 2 2 5 3 2" xfId="16669" xr:uid="{00000000-0005-0000-0000-00001E810000}"/>
    <cellStyle name="Normal 5 2 2 5 3 2 2" xfId="35906" xr:uid="{00000000-0005-0000-0000-00001F810000}"/>
    <cellStyle name="Normal 5 2 2 5 3 3" xfId="35907" xr:uid="{00000000-0005-0000-0000-000020810000}"/>
    <cellStyle name="Normal 5 2 2 5 3 4" xfId="35905" xr:uid="{00000000-0005-0000-0000-000021810000}"/>
    <cellStyle name="Normal 5 2 2 5 4" xfId="14701" xr:uid="{00000000-0005-0000-0000-000022810000}"/>
    <cellStyle name="Normal 5 2 2 5 4 2" xfId="35908" xr:uid="{00000000-0005-0000-0000-000023810000}"/>
    <cellStyle name="Normal 5 2 2 5 5" xfId="35909" xr:uid="{00000000-0005-0000-0000-000024810000}"/>
    <cellStyle name="Normal 5 2 2 5 6" xfId="35910" xr:uid="{00000000-0005-0000-0000-000025810000}"/>
    <cellStyle name="Normal 5 2 2 6" xfId="6279" xr:uid="{00000000-0005-0000-0000-000026810000}"/>
    <cellStyle name="Normal 5 2 2 6 2" xfId="6280" xr:uid="{00000000-0005-0000-0000-000027810000}"/>
    <cellStyle name="Normal 5 2 2 6 2 2" xfId="8437" xr:uid="{00000000-0005-0000-0000-000028810000}"/>
    <cellStyle name="Normal 5 2 2 6 2 2 2" xfId="16672" xr:uid="{00000000-0005-0000-0000-000029810000}"/>
    <cellStyle name="Normal 5 2 2 6 2 2 2 2" xfId="35912" xr:uid="{00000000-0005-0000-0000-00002A810000}"/>
    <cellStyle name="Normal 5 2 2 6 2 2 3" xfId="35913" xr:uid="{00000000-0005-0000-0000-00002B810000}"/>
    <cellStyle name="Normal 5 2 2 6 2 2 4" xfId="35911" xr:uid="{00000000-0005-0000-0000-00002C810000}"/>
    <cellStyle name="Normal 5 2 2 6 2 3" xfId="14704" xr:uid="{00000000-0005-0000-0000-00002D810000}"/>
    <cellStyle name="Normal 5 2 2 6 2 3 2" xfId="35914" xr:uid="{00000000-0005-0000-0000-00002E810000}"/>
    <cellStyle name="Normal 5 2 2 6 2 4" xfId="35915" xr:uid="{00000000-0005-0000-0000-00002F810000}"/>
    <cellStyle name="Normal 5 2 2 6 2 5" xfId="35916" xr:uid="{00000000-0005-0000-0000-000030810000}"/>
    <cellStyle name="Normal 5 2 2 6 3" xfId="8436" xr:uid="{00000000-0005-0000-0000-000031810000}"/>
    <cellStyle name="Normal 5 2 2 6 3 2" xfId="16671" xr:uid="{00000000-0005-0000-0000-000032810000}"/>
    <cellStyle name="Normal 5 2 2 6 3 2 2" xfId="35918" xr:uid="{00000000-0005-0000-0000-000033810000}"/>
    <cellStyle name="Normal 5 2 2 6 3 3" xfId="35919" xr:uid="{00000000-0005-0000-0000-000034810000}"/>
    <cellStyle name="Normal 5 2 2 6 3 4" xfId="35917" xr:uid="{00000000-0005-0000-0000-000035810000}"/>
    <cellStyle name="Normal 5 2 2 6 4" xfId="14703" xr:uid="{00000000-0005-0000-0000-000036810000}"/>
    <cellStyle name="Normal 5 2 2 6 4 2" xfId="35920" xr:uid="{00000000-0005-0000-0000-000037810000}"/>
    <cellStyle name="Normal 5 2 2 6 5" xfId="35921" xr:uid="{00000000-0005-0000-0000-000038810000}"/>
    <cellStyle name="Normal 5 2 2 6 6" xfId="35922" xr:uid="{00000000-0005-0000-0000-000039810000}"/>
    <cellStyle name="Normal 5 2 2 7" xfId="6281" xr:uid="{00000000-0005-0000-0000-00003A810000}"/>
    <cellStyle name="Normal 5 2 2 7 2" xfId="8438" xr:uid="{00000000-0005-0000-0000-00003B810000}"/>
    <cellStyle name="Normal 5 2 2 7 2 2" xfId="16673" xr:uid="{00000000-0005-0000-0000-00003C810000}"/>
    <cellStyle name="Normal 5 2 2 7 2 2 2" xfId="35924" xr:uid="{00000000-0005-0000-0000-00003D810000}"/>
    <cellStyle name="Normal 5 2 2 7 2 3" xfId="35925" xr:uid="{00000000-0005-0000-0000-00003E810000}"/>
    <cellStyle name="Normal 5 2 2 7 2 4" xfId="35923" xr:uid="{00000000-0005-0000-0000-00003F810000}"/>
    <cellStyle name="Normal 5 2 2 7 3" xfId="14705" xr:uid="{00000000-0005-0000-0000-000040810000}"/>
    <cellStyle name="Normal 5 2 2 7 3 2" xfId="35926" xr:uid="{00000000-0005-0000-0000-000041810000}"/>
    <cellStyle name="Normal 5 2 2 7 4" xfId="35927" xr:uid="{00000000-0005-0000-0000-000042810000}"/>
    <cellStyle name="Normal 5 2 2 7 5" xfId="35928" xr:uid="{00000000-0005-0000-0000-000043810000}"/>
    <cellStyle name="Normal 5 2 2 8" xfId="8397" xr:uid="{00000000-0005-0000-0000-000044810000}"/>
    <cellStyle name="Normal 5 2 2 8 2" xfId="16632" xr:uid="{00000000-0005-0000-0000-000045810000}"/>
    <cellStyle name="Normal 5 2 2 8 2 2" xfId="35930" xr:uid="{00000000-0005-0000-0000-000046810000}"/>
    <cellStyle name="Normal 5 2 2 8 3" xfId="35931" xr:uid="{00000000-0005-0000-0000-000047810000}"/>
    <cellStyle name="Normal 5 2 2 8 4" xfId="35929" xr:uid="{00000000-0005-0000-0000-000048810000}"/>
    <cellStyle name="Normal 5 2 2 9" xfId="14664" xr:uid="{00000000-0005-0000-0000-000049810000}"/>
    <cellStyle name="Normal 5 2 2 9 2" xfId="35932" xr:uid="{00000000-0005-0000-0000-00004A810000}"/>
    <cellStyle name="Normal 5 2 3" xfId="6282" xr:uid="{00000000-0005-0000-0000-00004B810000}"/>
    <cellStyle name="Normal 5 2 3 10" xfId="35933" xr:uid="{00000000-0005-0000-0000-00004C810000}"/>
    <cellStyle name="Normal 5 2 3 2" xfId="6283" xr:uid="{00000000-0005-0000-0000-00004D810000}"/>
    <cellStyle name="Normal 5 2 3 2 2" xfId="6284" xr:uid="{00000000-0005-0000-0000-00004E810000}"/>
    <cellStyle name="Normal 5 2 3 2 2 2" xfId="6285" xr:uid="{00000000-0005-0000-0000-00004F810000}"/>
    <cellStyle name="Normal 5 2 3 2 2 2 2" xfId="6286" xr:uid="{00000000-0005-0000-0000-000050810000}"/>
    <cellStyle name="Normal 5 2 3 2 2 2 2 2" xfId="8443" xr:uid="{00000000-0005-0000-0000-000051810000}"/>
    <cellStyle name="Normal 5 2 3 2 2 2 2 2 2" xfId="16678" xr:uid="{00000000-0005-0000-0000-000052810000}"/>
    <cellStyle name="Normal 5 2 3 2 2 2 2 2 2 2" xfId="35935" xr:uid="{00000000-0005-0000-0000-000053810000}"/>
    <cellStyle name="Normal 5 2 3 2 2 2 2 2 3" xfId="35936" xr:uid="{00000000-0005-0000-0000-000054810000}"/>
    <cellStyle name="Normal 5 2 3 2 2 2 2 2 4" xfId="35934" xr:uid="{00000000-0005-0000-0000-000055810000}"/>
    <cellStyle name="Normal 5 2 3 2 2 2 2 3" xfId="14710" xr:uid="{00000000-0005-0000-0000-000056810000}"/>
    <cellStyle name="Normal 5 2 3 2 2 2 2 3 2" xfId="35937" xr:uid="{00000000-0005-0000-0000-000057810000}"/>
    <cellStyle name="Normal 5 2 3 2 2 2 2 4" xfId="35938" xr:uid="{00000000-0005-0000-0000-000058810000}"/>
    <cellStyle name="Normal 5 2 3 2 2 2 2 5" xfId="35939" xr:uid="{00000000-0005-0000-0000-000059810000}"/>
    <cellStyle name="Normal 5 2 3 2 2 2 3" xfId="8442" xr:uid="{00000000-0005-0000-0000-00005A810000}"/>
    <cellStyle name="Normal 5 2 3 2 2 2 3 2" xfId="16677" xr:uid="{00000000-0005-0000-0000-00005B810000}"/>
    <cellStyle name="Normal 5 2 3 2 2 2 3 2 2" xfId="35941" xr:uid="{00000000-0005-0000-0000-00005C810000}"/>
    <cellStyle name="Normal 5 2 3 2 2 2 3 3" xfId="35942" xr:uid="{00000000-0005-0000-0000-00005D810000}"/>
    <cellStyle name="Normal 5 2 3 2 2 2 3 4" xfId="35940" xr:uid="{00000000-0005-0000-0000-00005E810000}"/>
    <cellStyle name="Normal 5 2 3 2 2 2 4" xfId="14709" xr:uid="{00000000-0005-0000-0000-00005F810000}"/>
    <cellStyle name="Normal 5 2 3 2 2 2 4 2" xfId="35943" xr:uid="{00000000-0005-0000-0000-000060810000}"/>
    <cellStyle name="Normal 5 2 3 2 2 2 5" xfId="35944" xr:uid="{00000000-0005-0000-0000-000061810000}"/>
    <cellStyle name="Normal 5 2 3 2 2 2 6" xfId="35945" xr:uid="{00000000-0005-0000-0000-000062810000}"/>
    <cellStyle name="Normal 5 2 3 2 2 3" xfId="6287" xr:uid="{00000000-0005-0000-0000-000063810000}"/>
    <cellStyle name="Normal 5 2 3 2 2 3 2" xfId="8444" xr:uid="{00000000-0005-0000-0000-000064810000}"/>
    <cellStyle name="Normal 5 2 3 2 2 3 2 2" xfId="16679" xr:uid="{00000000-0005-0000-0000-000065810000}"/>
    <cellStyle name="Normal 5 2 3 2 2 3 2 2 2" xfId="35947" xr:uid="{00000000-0005-0000-0000-000066810000}"/>
    <cellStyle name="Normal 5 2 3 2 2 3 2 3" xfId="35948" xr:uid="{00000000-0005-0000-0000-000067810000}"/>
    <cellStyle name="Normal 5 2 3 2 2 3 2 4" xfId="35946" xr:uid="{00000000-0005-0000-0000-000068810000}"/>
    <cellStyle name="Normal 5 2 3 2 2 3 3" xfId="14711" xr:uid="{00000000-0005-0000-0000-000069810000}"/>
    <cellStyle name="Normal 5 2 3 2 2 3 3 2" xfId="35949" xr:uid="{00000000-0005-0000-0000-00006A810000}"/>
    <cellStyle name="Normal 5 2 3 2 2 3 4" xfId="35950" xr:uid="{00000000-0005-0000-0000-00006B810000}"/>
    <cellStyle name="Normal 5 2 3 2 2 3 5" xfId="35951" xr:uid="{00000000-0005-0000-0000-00006C810000}"/>
    <cellStyle name="Normal 5 2 3 2 2 4" xfId="8441" xr:uid="{00000000-0005-0000-0000-00006D810000}"/>
    <cellStyle name="Normal 5 2 3 2 2 4 2" xfId="16676" xr:uid="{00000000-0005-0000-0000-00006E810000}"/>
    <cellStyle name="Normal 5 2 3 2 2 4 2 2" xfId="35953" xr:uid="{00000000-0005-0000-0000-00006F810000}"/>
    <cellStyle name="Normal 5 2 3 2 2 4 3" xfId="35954" xr:uid="{00000000-0005-0000-0000-000070810000}"/>
    <cellStyle name="Normal 5 2 3 2 2 4 4" xfId="35952" xr:uid="{00000000-0005-0000-0000-000071810000}"/>
    <cellStyle name="Normal 5 2 3 2 2 5" xfId="14708" xr:uid="{00000000-0005-0000-0000-000072810000}"/>
    <cellStyle name="Normal 5 2 3 2 2 5 2" xfId="35955" xr:uid="{00000000-0005-0000-0000-000073810000}"/>
    <cellStyle name="Normal 5 2 3 2 2 6" xfId="35956" xr:uid="{00000000-0005-0000-0000-000074810000}"/>
    <cellStyle name="Normal 5 2 3 2 2 7" xfId="35957" xr:uid="{00000000-0005-0000-0000-000075810000}"/>
    <cellStyle name="Normal 5 2 3 2 3" xfId="6288" xr:uid="{00000000-0005-0000-0000-000076810000}"/>
    <cellStyle name="Normal 5 2 3 2 3 2" xfId="6289" xr:uid="{00000000-0005-0000-0000-000077810000}"/>
    <cellStyle name="Normal 5 2 3 2 3 2 2" xfId="8446" xr:uid="{00000000-0005-0000-0000-000078810000}"/>
    <cellStyle name="Normal 5 2 3 2 3 2 2 2" xfId="16681" xr:uid="{00000000-0005-0000-0000-000079810000}"/>
    <cellStyle name="Normal 5 2 3 2 3 2 2 2 2" xfId="35959" xr:uid="{00000000-0005-0000-0000-00007A810000}"/>
    <cellStyle name="Normal 5 2 3 2 3 2 2 3" xfId="35960" xr:uid="{00000000-0005-0000-0000-00007B810000}"/>
    <cellStyle name="Normal 5 2 3 2 3 2 2 4" xfId="35958" xr:uid="{00000000-0005-0000-0000-00007C810000}"/>
    <cellStyle name="Normal 5 2 3 2 3 2 3" xfId="14713" xr:uid="{00000000-0005-0000-0000-00007D810000}"/>
    <cellStyle name="Normal 5 2 3 2 3 2 3 2" xfId="35961" xr:uid="{00000000-0005-0000-0000-00007E810000}"/>
    <cellStyle name="Normal 5 2 3 2 3 2 4" xfId="35962" xr:uid="{00000000-0005-0000-0000-00007F810000}"/>
    <cellStyle name="Normal 5 2 3 2 3 2 5" xfId="35963" xr:uid="{00000000-0005-0000-0000-000080810000}"/>
    <cellStyle name="Normal 5 2 3 2 3 3" xfId="8445" xr:uid="{00000000-0005-0000-0000-000081810000}"/>
    <cellStyle name="Normal 5 2 3 2 3 3 2" xfId="16680" xr:uid="{00000000-0005-0000-0000-000082810000}"/>
    <cellStyle name="Normal 5 2 3 2 3 3 2 2" xfId="35965" xr:uid="{00000000-0005-0000-0000-000083810000}"/>
    <cellStyle name="Normal 5 2 3 2 3 3 3" xfId="35966" xr:uid="{00000000-0005-0000-0000-000084810000}"/>
    <cellStyle name="Normal 5 2 3 2 3 3 4" xfId="35964" xr:uid="{00000000-0005-0000-0000-000085810000}"/>
    <cellStyle name="Normal 5 2 3 2 3 4" xfId="14712" xr:uid="{00000000-0005-0000-0000-000086810000}"/>
    <cellStyle name="Normal 5 2 3 2 3 4 2" xfId="35967" xr:uid="{00000000-0005-0000-0000-000087810000}"/>
    <cellStyle name="Normal 5 2 3 2 3 5" xfId="35968" xr:uid="{00000000-0005-0000-0000-000088810000}"/>
    <cellStyle name="Normal 5 2 3 2 3 6" xfId="35969" xr:uid="{00000000-0005-0000-0000-000089810000}"/>
    <cellStyle name="Normal 5 2 3 2 4" xfId="6290" xr:uid="{00000000-0005-0000-0000-00008A810000}"/>
    <cellStyle name="Normal 5 2 3 2 4 2" xfId="6291" xr:uid="{00000000-0005-0000-0000-00008B810000}"/>
    <cellStyle name="Normal 5 2 3 2 4 2 2" xfId="8448" xr:uid="{00000000-0005-0000-0000-00008C810000}"/>
    <cellStyle name="Normal 5 2 3 2 4 2 2 2" xfId="16683" xr:uid="{00000000-0005-0000-0000-00008D810000}"/>
    <cellStyle name="Normal 5 2 3 2 4 2 2 2 2" xfId="35971" xr:uid="{00000000-0005-0000-0000-00008E810000}"/>
    <cellStyle name="Normal 5 2 3 2 4 2 2 3" xfId="35972" xr:uid="{00000000-0005-0000-0000-00008F810000}"/>
    <cellStyle name="Normal 5 2 3 2 4 2 2 4" xfId="35970" xr:uid="{00000000-0005-0000-0000-000090810000}"/>
    <cellStyle name="Normal 5 2 3 2 4 2 3" xfId="14715" xr:uid="{00000000-0005-0000-0000-000091810000}"/>
    <cellStyle name="Normal 5 2 3 2 4 2 3 2" xfId="35973" xr:uid="{00000000-0005-0000-0000-000092810000}"/>
    <cellStyle name="Normal 5 2 3 2 4 2 4" xfId="35974" xr:uid="{00000000-0005-0000-0000-000093810000}"/>
    <cellStyle name="Normal 5 2 3 2 4 2 5" xfId="35975" xr:uid="{00000000-0005-0000-0000-000094810000}"/>
    <cellStyle name="Normal 5 2 3 2 4 3" xfId="8447" xr:uid="{00000000-0005-0000-0000-000095810000}"/>
    <cellStyle name="Normal 5 2 3 2 4 3 2" xfId="16682" xr:uid="{00000000-0005-0000-0000-000096810000}"/>
    <cellStyle name="Normal 5 2 3 2 4 3 2 2" xfId="35977" xr:uid="{00000000-0005-0000-0000-000097810000}"/>
    <cellStyle name="Normal 5 2 3 2 4 3 3" xfId="35978" xr:uid="{00000000-0005-0000-0000-000098810000}"/>
    <cellStyle name="Normal 5 2 3 2 4 3 4" xfId="35976" xr:uid="{00000000-0005-0000-0000-000099810000}"/>
    <cellStyle name="Normal 5 2 3 2 4 4" xfId="14714" xr:uid="{00000000-0005-0000-0000-00009A810000}"/>
    <cellStyle name="Normal 5 2 3 2 4 4 2" xfId="35979" xr:uid="{00000000-0005-0000-0000-00009B810000}"/>
    <cellStyle name="Normal 5 2 3 2 4 5" xfId="35980" xr:uid="{00000000-0005-0000-0000-00009C810000}"/>
    <cellStyle name="Normal 5 2 3 2 4 6" xfId="35981" xr:uid="{00000000-0005-0000-0000-00009D810000}"/>
    <cellStyle name="Normal 5 2 3 2 5" xfId="6292" xr:uid="{00000000-0005-0000-0000-00009E810000}"/>
    <cellStyle name="Normal 5 2 3 2 5 2" xfId="8449" xr:uid="{00000000-0005-0000-0000-00009F810000}"/>
    <cellStyle name="Normal 5 2 3 2 5 2 2" xfId="16684" xr:uid="{00000000-0005-0000-0000-0000A0810000}"/>
    <cellStyle name="Normal 5 2 3 2 5 2 2 2" xfId="35983" xr:uid="{00000000-0005-0000-0000-0000A1810000}"/>
    <cellStyle name="Normal 5 2 3 2 5 2 3" xfId="35984" xr:uid="{00000000-0005-0000-0000-0000A2810000}"/>
    <cellStyle name="Normal 5 2 3 2 5 2 4" xfId="35982" xr:uid="{00000000-0005-0000-0000-0000A3810000}"/>
    <cellStyle name="Normal 5 2 3 2 5 3" xfId="14716" xr:uid="{00000000-0005-0000-0000-0000A4810000}"/>
    <cellStyle name="Normal 5 2 3 2 5 3 2" xfId="35985" xr:uid="{00000000-0005-0000-0000-0000A5810000}"/>
    <cellStyle name="Normal 5 2 3 2 5 4" xfId="35986" xr:uid="{00000000-0005-0000-0000-0000A6810000}"/>
    <cellStyle name="Normal 5 2 3 2 5 5" xfId="35987" xr:uid="{00000000-0005-0000-0000-0000A7810000}"/>
    <cellStyle name="Normal 5 2 3 2 6" xfId="8440" xr:uid="{00000000-0005-0000-0000-0000A8810000}"/>
    <cellStyle name="Normal 5 2 3 2 6 2" xfId="16675" xr:uid="{00000000-0005-0000-0000-0000A9810000}"/>
    <cellStyle name="Normal 5 2 3 2 6 2 2" xfId="35989" xr:uid="{00000000-0005-0000-0000-0000AA810000}"/>
    <cellStyle name="Normal 5 2 3 2 6 3" xfId="35990" xr:uid="{00000000-0005-0000-0000-0000AB810000}"/>
    <cellStyle name="Normal 5 2 3 2 6 4" xfId="35988" xr:uid="{00000000-0005-0000-0000-0000AC810000}"/>
    <cellStyle name="Normal 5 2 3 2 7" xfId="14707" xr:uid="{00000000-0005-0000-0000-0000AD810000}"/>
    <cellStyle name="Normal 5 2 3 2 7 2" xfId="35991" xr:uid="{00000000-0005-0000-0000-0000AE810000}"/>
    <cellStyle name="Normal 5 2 3 2 8" xfId="35992" xr:uid="{00000000-0005-0000-0000-0000AF810000}"/>
    <cellStyle name="Normal 5 2 3 2 9" xfId="35993" xr:uid="{00000000-0005-0000-0000-0000B0810000}"/>
    <cellStyle name="Normal 5 2 3 3" xfId="6293" xr:uid="{00000000-0005-0000-0000-0000B1810000}"/>
    <cellStyle name="Normal 5 2 3 3 2" xfId="6294" xr:uid="{00000000-0005-0000-0000-0000B2810000}"/>
    <cellStyle name="Normal 5 2 3 3 2 2" xfId="6295" xr:uid="{00000000-0005-0000-0000-0000B3810000}"/>
    <cellStyle name="Normal 5 2 3 3 2 2 2" xfId="8452" xr:uid="{00000000-0005-0000-0000-0000B4810000}"/>
    <cellStyle name="Normal 5 2 3 3 2 2 2 2" xfId="16687" xr:uid="{00000000-0005-0000-0000-0000B5810000}"/>
    <cellStyle name="Normal 5 2 3 3 2 2 2 2 2" xfId="35995" xr:uid="{00000000-0005-0000-0000-0000B6810000}"/>
    <cellStyle name="Normal 5 2 3 3 2 2 2 3" xfId="35996" xr:uid="{00000000-0005-0000-0000-0000B7810000}"/>
    <cellStyle name="Normal 5 2 3 3 2 2 2 4" xfId="35994" xr:uid="{00000000-0005-0000-0000-0000B8810000}"/>
    <cellStyle name="Normal 5 2 3 3 2 2 3" xfId="14719" xr:uid="{00000000-0005-0000-0000-0000B9810000}"/>
    <cellStyle name="Normal 5 2 3 3 2 2 3 2" xfId="35997" xr:uid="{00000000-0005-0000-0000-0000BA810000}"/>
    <cellStyle name="Normal 5 2 3 3 2 2 4" xfId="35998" xr:uid="{00000000-0005-0000-0000-0000BB810000}"/>
    <cellStyle name="Normal 5 2 3 3 2 2 5" xfId="35999" xr:uid="{00000000-0005-0000-0000-0000BC810000}"/>
    <cellStyle name="Normal 5 2 3 3 2 3" xfId="8451" xr:uid="{00000000-0005-0000-0000-0000BD810000}"/>
    <cellStyle name="Normal 5 2 3 3 2 3 2" xfId="16686" xr:uid="{00000000-0005-0000-0000-0000BE810000}"/>
    <cellStyle name="Normal 5 2 3 3 2 3 2 2" xfId="36001" xr:uid="{00000000-0005-0000-0000-0000BF810000}"/>
    <cellStyle name="Normal 5 2 3 3 2 3 3" xfId="36002" xr:uid="{00000000-0005-0000-0000-0000C0810000}"/>
    <cellStyle name="Normal 5 2 3 3 2 3 4" xfId="36000" xr:uid="{00000000-0005-0000-0000-0000C1810000}"/>
    <cellStyle name="Normal 5 2 3 3 2 4" xfId="14718" xr:uid="{00000000-0005-0000-0000-0000C2810000}"/>
    <cellStyle name="Normal 5 2 3 3 2 4 2" xfId="36003" xr:uid="{00000000-0005-0000-0000-0000C3810000}"/>
    <cellStyle name="Normal 5 2 3 3 2 5" xfId="36004" xr:uid="{00000000-0005-0000-0000-0000C4810000}"/>
    <cellStyle name="Normal 5 2 3 3 2 6" xfId="36005" xr:uid="{00000000-0005-0000-0000-0000C5810000}"/>
    <cellStyle name="Normal 5 2 3 3 3" xfId="6296" xr:uid="{00000000-0005-0000-0000-0000C6810000}"/>
    <cellStyle name="Normal 5 2 3 3 3 2" xfId="8453" xr:uid="{00000000-0005-0000-0000-0000C7810000}"/>
    <cellStyle name="Normal 5 2 3 3 3 2 2" xfId="16688" xr:uid="{00000000-0005-0000-0000-0000C8810000}"/>
    <cellStyle name="Normal 5 2 3 3 3 2 2 2" xfId="36007" xr:uid="{00000000-0005-0000-0000-0000C9810000}"/>
    <cellStyle name="Normal 5 2 3 3 3 2 3" xfId="36008" xr:uid="{00000000-0005-0000-0000-0000CA810000}"/>
    <cellStyle name="Normal 5 2 3 3 3 2 4" xfId="36006" xr:uid="{00000000-0005-0000-0000-0000CB810000}"/>
    <cellStyle name="Normal 5 2 3 3 3 3" xfId="14720" xr:uid="{00000000-0005-0000-0000-0000CC810000}"/>
    <cellStyle name="Normal 5 2 3 3 3 3 2" xfId="36009" xr:uid="{00000000-0005-0000-0000-0000CD810000}"/>
    <cellStyle name="Normal 5 2 3 3 3 4" xfId="36010" xr:uid="{00000000-0005-0000-0000-0000CE810000}"/>
    <cellStyle name="Normal 5 2 3 3 3 5" xfId="36011" xr:uid="{00000000-0005-0000-0000-0000CF810000}"/>
    <cellStyle name="Normal 5 2 3 3 4" xfId="8450" xr:uid="{00000000-0005-0000-0000-0000D0810000}"/>
    <cellStyle name="Normal 5 2 3 3 4 2" xfId="16685" xr:uid="{00000000-0005-0000-0000-0000D1810000}"/>
    <cellStyle name="Normal 5 2 3 3 4 2 2" xfId="36013" xr:uid="{00000000-0005-0000-0000-0000D2810000}"/>
    <cellStyle name="Normal 5 2 3 3 4 3" xfId="36014" xr:uid="{00000000-0005-0000-0000-0000D3810000}"/>
    <cellStyle name="Normal 5 2 3 3 4 4" xfId="36012" xr:uid="{00000000-0005-0000-0000-0000D4810000}"/>
    <cellStyle name="Normal 5 2 3 3 5" xfId="14717" xr:uid="{00000000-0005-0000-0000-0000D5810000}"/>
    <cellStyle name="Normal 5 2 3 3 5 2" xfId="36015" xr:uid="{00000000-0005-0000-0000-0000D6810000}"/>
    <cellStyle name="Normal 5 2 3 3 6" xfId="36016" xr:uid="{00000000-0005-0000-0000-0000D7810000}"/>
    <cellStyle name="Normal 5 2 3 3 7" xfId="36017" xr:uid="{00000000-0005-0000-0000-0000D8810000}"/>
    <cellStyle name="Normal 5 2 3 4" xfId="6297" xr:uid="{00000000-0005-0000-0000-0000D9810000}"/>
    <cellStyle name="Normal 5 2 3 4 2" xfId="6298" xr:uid="{00000000-0005-0000-0000-0000DA810000}"/>
    <cellStyle name="Normal 5 2 3 4 2 2" xfId="8455" xr:uid="{00000000-0005-0000-0000-0000DB810000}"/>
    <cellStyle name="Normal 5 2 3 4 2 2 2" xfId="16690" xr:uid="{00000000-0005-0000-0000-0000DC810000}"/>
    <cellStyle name="Normal 5 2 3 4 2 2 2 2" xfId="36019" xr:uid="{00000000-0005-0000-0000-0000DD810000}"/>
    <cellStyle name="Normal 5 2 3 4 2 2 3" xfId="36020" xr:uid="{00000000-0005-0000-0000-0000DE810000}"/>
    <cellStyle name="Normal 5 2 3 4 2 2 4" xfId="36018" xr:uid="{00000000-0005-0000-0000-0000DF810000}"/>
    <cellStyle name="Normal 5 2 3 4 2 3" xfId="14722" xr:uid="{00000000-0005-0000-0000-0000E0810000}"/>
    <cellStyle name="Normal 5 2 3 4 2 3 2" xfId="36021" xr:uid="{00000000-0005-0000-0000-0000E1810000}"/>
    <cellStyle name="Normal 5 2 3 4 2 4" xfId="36022" xr:uid="{00000000-0005-0000-0000-0000E2810000}"/>
    <cellStyle name="Normal 5 2 3 4 2 5" xfId="36023" xr:uid="{00000000-0005-0000-0000-0000E3810000}"/>
    <cellStyle name="Normal 5 2 3 4 3" xfId="8454" xr:uid="{00000000-0005-0000-0000-0000E4810000}"/>
    <cellStyle name="Normal 5 2 3 4 3 2" xfId="16689" xr:uid="{00000000-0005-0000-0000-0000E5810000}"/>
    <cellStyle name="Normal 5 2 3 4 3 2 2" xfId="36025" xr:uid="{00000000-0005-0000-0000-0000E6810000}"/>
    <cellStyle name="Normal 5 2 3 4 3 3" xfId="36026" xr:uid="{00000000-0005-0000-0000-0000E7810000}"/>
    <cellStyle name="Normal 5 2 3 4 3 4" xfId="36024" xr:uid="{00000000-0005-0000-0000-0000E8810000}"/>
    <cellStyle name="Normal 5 2 3 4 4" xfId="14721" xr:uid="{00000000-0005-0000-0000-0000E9810000}"/>
    <cellStyle name="Normal 5 2 3 4 4 2" xfId="36027" xr:uid="{00000000-0005-0000-0000-0000EA810000}"/>
    <cellStyle name="Normal 5 2 3 4 5" xfId="36028" xr:uid="{00000000-0005-0000-0000-0000EB810000}"/>
    <cellStyle name="Normal 5 2 3 4 6" xfId="36029" xr:uid="{00000000-0005-0000-0000-0000EC810000}"/>
    <cellStyle name="Normal 5 2 3 5" xfId="6299" xr:uid="{00000000-0005-0000-0000-0000ED810000}"/>
    <cellStyle name="Normal 5 2 3 5 2" xfId="6300" xr:uid="{00000000-0005-0000-0000-0000EE810000}"/>
    <cellStyle name="Normal 5 2 3 5 2 2" xfId="8457" xr:uid="{00000000-0005-0000-0000-0000EF810000}"/>
    <cellStyle name="Normal 5 2 3 5 2 2 2" xfId="16692" xr:uid="{00000000-0005-0000-0000-0000F0810000}"/>
    <cellStyle name="Normal 5 2 3 5 2 2 2 2" xfId="36031" xr:uid="{00000000-0005-0000-0000-0000F1810000}"/>
    <cellStyle name="Normal 5 2 3 5 2 2 3" xfId="36032" xr:uid="{00000000-0005-0000-0000-0000F2810000}"/>
    <cellStyle name="Normal 5 2 3 5 2 2 4" xfId="36030" xr:uid="{00000000-0005-0000-0000-0000F3810000}"/>
    <cellStyle name="Normal 5 2 3 5 2 3" xfId="14724" xr:uid="{00000000-0005-0000-0000-0000F4810000}"/>
    <cellStyle name="Normal 5 2 3 5 2 3 2" xfId="36033" xr:uid="{00000000-0005-0000-0000-0000F5810000}"/>
    <cellStyle name="Normal 5 2 3 5 2 4" xfId="36034" xr:uid="{00000000-0005-0000-0000-0000F6810000}"/>
    <cellStyle name="Normal 5 2 3 5 2 5" xfId="36035" xr:uid="{00000000-0005-0000-0000-0000F7810000}"/>
    <cellStyle name="Normal 5 2 3 5 3" xfId="8456" xr:uid="{00000000-0005-0000-0000-0000F8810000}"/>
    <cellStyle name="Normal 5 2 3 5 3 2" xfId="16691" xr:uid="{00000000-0005-0000-0000-0000F9810000}"/>
    <cellStyle name="Normal 5 2 3 5 3 2 2" xfId="36037" xr:uid="{00000000-0005-0000-0000-0000FA810000}"/>
    <cellStyle name="Normal 5 2 3 5 3 3" xfId="36038" xr:uid="{00000000-0005-0000-0000-0000FB810000}"/>
    <cellStyle name="Normal 5 2 3 5 3 4" xfId="36036" xr:uid="{00000000-0005-0000-0000-0000FC810000}"/>
    <cellStyle name="Normal 5 2 3 5 4" xfId="14723" xr:uid="{00000000-0005-0000-0000-0000FD810000}"/>
    <cellStyle name="Normal 5 2 3 5 4 2" xfId="36039" xr:uid="{00000000-0005-0000-0000-0000FE810000}"/>
    <cellStyle name="Normal 5 2 3 5 5" xfId="36040" xr:uid="{00000000-0005-0000-0000-0000FF810000}"/>
    <cellStyle name="Normal 5 2 3 5 6" xfId="36041" xr:uid="{00000000-0005-0000-0000-000000820000}"/>
    <cellStyle name="Normal 5 2 3 6" xfId="6301" xr:uid="{00000000-0005-0000-0000-000001820000}"/>
    <cellStyle name="Normal 5 2 3 6 2" xfId="8458" xr:uid="{00000000-0005-0000-0000-000002820000}"/>
    <cellStyle name="Normal 5 2 3 6 2 2" xfId="16693" xr:uid="{00000000-0005-0000-0000-000003820000}"/>
    <cellStyle name="Normal 5 2 3 6 2 2 2" xfId="36043" xr:uid="{00000000-0005-0000-0000-000004820000}"/>
    <cellStyle name="Normal 5 2 3 6 2 3" xfId="36044" xr:uid="{00000000-0005-0000-0000-000005820000}"/>
    <cellStyle name="Normal 5 2 3 6 2 4" xfId="36042" xr:uid="{00000000-0005-0000-0000-000006820000}"/>
    <cellStyle name="Normal 5 2 3 6 3" xfId="14725" xr:uid="{00000000-0005-0000-0000-000007820000}"/>
    <cellStyle name="Normal 5 2 3 6 3 2" xfId="36045" xr:uid="{00000000-0005-0000-0000-000008820000}"/>
    <cellStyle name="Normal 5 2 3 6 4" xfId="36046" xr:uid="{00000000-0005-0000-0000-000009820000}"/>
    <cellStyle name="Normal 5 2 3 6 5" xfId="36047" xr:uid="{00000000-0005-0000-0000-00000A820000}"/>
    <cellStyle name="Normal 5 2 3 7" xfId="8439" xr:uid="{00000000-0005-0000-0000-00000B820000}"/>
    <cellStyle name="Normal 5 2 3 7 2" xfId="16674" xr:uid="{00000000-0005-0000-0000-00000C820000}"/>
    <cellStyle name="Normal 5 2 3 7 2 2" xfId="36049" xr:uid="{00000000-0005-0000-0000-00000D820000}"/>
    <cellStyle name="Normal 5 2 3 7 3" xfId="36050" xr:uid="{00000000-0005-0000-0000-00000E820000}"/>
    <cellStyle name="Normal 5 2 3 7 4" xfId="36048" xr:uid="{00000000-0005-0000-0000-00000F820000}"/>
    <cellStyle name="Normal 5 2 3 8" xfId="14706" xr:uid="{00000000-0005-0000-0000-000010820000}"/>
    <cellStyle name="Normal 5 2 3 8 2" xfId="36051" xr:uid="{00000000-0005-0000-0000-000011820000}"/>
    <cellStyle name="Normal 5 2 3 9" xfId="36052" xr:uid="{00000000-0005-0000-0000-000012820000}"/>
    <cellStyle name="Normal 5 2 4" xfId="6302" xr:uid="{00000000-0005-0000-0000-000013820000}"/>
    <cellStyle name="Normal 5 2 4 2" xfId="6303" xr:uid="{00000000-0005-0000-0000-000014820000}"/>
    <cellStyle name="Normal 5 2 4 2 2" xfId="6304" xr:uid="{00000000-0005-0000-0000-000015820000}"/>
    <cellStyle name="Normal 5 2 4 2 2 2" xfId="6305" xr:uid="{00000000-0005-0000-0000-000016820000}"/>
    <cellStyle name="Normal 5 2 4 2 2 2 2" xfId="8462" xr:uid="{00000000-0005-0000-0000-000017820000}"/>
    <cellStyle name="Normal 5 2 4 2 2 2 2 2" xfId="16697" xr:uid="{00000000-0005-0000-0000-000018820000}"/>
    <cellStyle name="Normal 5 2 4 2 2 2 2 2 2" xfId="36054" xr:uid="{00000000-0005-0000-0000-000019820000}"/>
    <cellStyle name="Normal 5 2 4 2 2 2 2 3" xfId="36055" xr:uid="{00000000-0005-0000-0000-00001A820000}"/>
    <cellStyle name="Normal 5 2 4 2 2 2 2 4" xfId="36053" xr:uid="{00000000-0005-0000-0000-00001B820000}"/>
    <cellStyle name="Normal 5 2 4 2 2 2 3" xfId="14729" xr:uid="{00000000-0005-0000-0000-00001C820000}"/>
    <cellStyle name="Normal 5 2 4 2 2 2 3 2" xfId="36056" xr:uid="{00000000-0005-0000-0000-00001D820000}"/>
    <cellStyle name="Normal 5 2 4 2 2 2 4" xfId="36057" xr:uid="{00000000-0005-0000-0000-00001E820000}"/>
    <cellStyle name="Normal 5 2 4 2 2 2 5" xfId="36058" xr:uid="{00000000-0005-0000-0000-00001F820000}"/>
    <cellStyle name="Normal 5 2 4 2 2 3" xfId="8461" xr:uid="{00000000-0005-0000-0000-000020820000}"/>
    <cellStyle name="Normal 5 2 4 2 2 3 2" xfId="16696" xr:uid="{00000000-0005-0000-0000-000021820000}"/>
    <cellStyle name="Normal 5 2 4 2 2 3 2 2" xfId="36060" xr:uid="{00000000-0005-0000-0000-000022820000}"/>
    <cellStyle name="Normal 5 2 4 2 2 3 3" xfId="36061" xr:uid="{00000000-0005-0000-0000-000023820000}"/>
    <cellStyle name="Normal 5 2 4 2 2 3 4" xfId="36059" xr:uid="{00000000-0005-0000-0000-000024820000}"/>
    <cellStyle name="Normal 5 2 4 2 2 4" xfId="14728" xr:uid="{00000000-0005-0000-0000-000025820000}"/>
    <cellStyle name="Normal 5 2 4 2 2 4 2" xfId="36062" xr:uid="{00000000-0005-0000-0000-000026820000}"/>
    <cellStyle name="Normal 5 2 4 2 2 5" xfId="36063" xr:uid="{00000000-0005-0000-0000-000027820000}"/>
    <cellStyle name="Normal 5 2 4 2 2 6" xfId="36064" xr:uid="{00000000-0005-0000-0000-000028820000}"/>
    <cellStyle name="Normal 5 2 4 2 3" xfId="6306" xr:uid="{00000000-0005-0000-0000-000029820000}"/>
    <cellStyle name="Normal 5 2 4 2 3 2" xfId="8463" xr:uid="{00000000-0005-0000-0000-00002A820000}"/>
    <cellStyle name="Normal 5 2 4 2 3 2 2" xfId="16698" xr:uid="{00000000-0005-0000-0000-00002B820000}"/>
    <cellStyle name="Normal 5 2 4 2 3 2 2 2" xfId="36066" xr:uid="{00000000-0005-0000-0000-00002C820000}"/>
    <cellStyle name="Normal 5 2 4 2 3 2 3" xfId="36067" xr:uid="{00000000-0005-0000-0000-00002D820000}"/>
    <cellStyle name="Normal 5 2 4 2 3 2 4" xfId="36065" xr:uid="{00000000-0005-0000-0000-00002E820000}"/>
    <cellStyle name="Normal 5 2 4 2 3 3" xfId="14730" xr:uid="{00000000-0005-0000-0000-00002F820000}"/>
    <cellStyle name="Normal 5 2 4 2 3 3 2" xfId="36068" xr:uid="{00000000-0005-0000-0000-000030820000}"/>
    <cellStyle name="Normal 5 2 4 2 3 4" xfId="36069" xr:uid="{00000000-0005-0000-0000-000031820000}"/>
    <cellStyle name="Normal 5 2 4 2 3 5" xfId="36070" xr:uid="{00000000-0005-0000-0000-000032820000}"/>
    <cellStyle name="Normal 5 2 4 2 4" xfId="8460" xr:uid="{00000000-0005-0000-0000-000033820000}"/>
    <cellStyle name="Normal 5 2 4 2 4 2" xfId="16695" xr:uid="{00000000-0005-0000-0000-000034820000}"/>
    <cellStyle name="Normal 5 2 4 2 4 2 2" xfId="36072" xr:uid="{00000000-0005-0000-0000-000035820000}"/>
    <cellStyle name="Normal 5 2 4 2 4 3" xfId="36073" xr:uid="{00000000-0005-0000-0000-000036820000}"/>
    <cellStyle name="Normal 5 2 4 2 4 4" xfId="36071" xr:uid="{00000000-0005-0000-0000-000037820000}"/>
    <cellStyle name="Normal 5 2 4 2 5" xfId="14727" xr:uid="{00000000-0005-0000-0000-000038820000}"/>
    <cellStyle name="Normal 5 2 4 2 5 2" xfId="36074" xr:uid="{00000000-0005-0000-0000-000039820000}"/>
    <cellStyle name="Normal 5 2 4 2 6" xfId="36075" xr:uid="{00000000-0005-0000-0000-00003A820000}"/>
    <cellStyle name="Normal 5 2 4 2 7" xfId="36076" xr:uid="{00000000-0005-0000-0000-00003B820000}"/>
    <cellStyle name="Normal 5 2 4 3" xfId="6307" xr:uid="{00000000-0005-0000-0000-00003C820000}"/>
    <cellStyle name="Normal 5 2 4 3 2" xfId="6308" xr:uid="{00000000-0005-0000-0000-00003D820000}"/>
    <cellStyle name="Normal 5 2 4 3 2 2" xfId="8465" xr:uid="{00000000-0005-0000-0000-00003E820000}"/>
    <cellStyle name="Normal 5 2 4 3 2 2 2" xfId="16700" xr:uid="{00000000-0005-0000-0000-00003F820000}"/>
    <cellStyle name="Normal 5 2 4 3 2 2 2 2" xfId="36078" xr:uid="{00000000-0005-0000-0000-000040820000}"/>
    <cellStyle name="Normal 5 2 4 3 2 2 3" xfId="36079" xr:uid="{00000000-0005-0000-0000-000041820000}"/>
    <cellStyle name="Normal 5 2 4 3 2 2 4" xfId="36077" xr:uid="{00000000-0005-0000-0000-000042820000}"/>
    <cellStyle name="Normal 5 2 4 3 2 3" xfId="14732" xr:uid="{00000000-0005-0000-0000-000043820000}"/>
    <cellStyle name="Normal 5 2 4 3 2 3 2" xfId="36080" xr:uid="{00000000-0005-0000-0000-000044820000}"/>
    <cellStyle name="Normal 5 2 4 3 2 4" xfId="36081" xr:uid="{00000000-0005-0000-0000-000045820000}"/>
    <cellStyle name="Normal 5 2 4 3 2 5" xfId="36082" xr:uid="{00000000-0005-0000-0000-000046820000}"/>
    <cellStyle name="Normal 5 2 4 3 3" xfId="8464" xr:uid="{00000000-0005-0000-0000-000047820000}"/>
    <cellStyle name="Normal 5 2 4 3 3 2" xfId="16699" xr:uid="{00000000-0005-0000-0000-000048820000}"/>
    <cellStyle name="Normal 5 2 4 3 3 2 2" xfId="36084" xr:uid="{00000000-0005-0000-0000-000049820000}"/>
    <cellStyle name="Normal 5 2 4 3 3 3" xfId="36085" xr:uid="{00000000-0005-0000-0000-00004A820000}"/>
    <cellStyle name="Normal 5 2 4 3 3 4" xfId="36083" xr:uid="{00000000-0005-0000-0000-00004B820000}"/>
    <cellStyle name="Normal 5 2 4 3 4" xfId="14731" xr:uid="{00000000-0005-0000-0000-00004C820000}"/>
    <cellStyle name="Normal 5 2 4 3 4 2" xfId="36086" xr:uid="{00000000-0005-0000-0000-00004D820000}"/>
    <cellStyle name="Normal 5 2 4 3 5" xfId="36087" xr:uid="{00000000-0005-0000-0000-00004E820000}"/>
    <cellStyle name="Normal 5 2 4 3 6" xfId="36088" xr:uid="{00000000-0005-0000-0000-00004F820000}"/>
    <cellStyle name="Normal 5 2 4 4" xfId="6309" xr:uid="{00000000-0005-0000-0000-000050820000}"/>
    <cellStyle name="Normal 5 2 4 4 2" xfId="6310" xr:uid="{00000000-0005-0000-0000-000051820000}"/>
    <cellStyle name="Normal 5 2 4 4 2 2" xfId="8467" xr:uid="{00000000-0005-0000-0000-000052820000}"/>
    <cellStyle name="Normal 5 2 4 4 2 2 2" xfId="16702" xr:uid="{00000000-0005-0000-0000-000053820000}"/>
    <cellStyle name="Normal 5 2 4 4 2 2 2 2" xfId="36090" xr:uid="{00000000-0005-0000-0000-000054820000}"/>
    <cellStyle name="Normal 5 2 4 4 2 2 3" xfId="36091" xr:uid="{00000000-0005-0000-0000-000055820000}"/>
    <cellStyle name="Normal 5 2 4 4 2 2 4" xfId="36089" xr:uid="{00000000-0005-0000-0000-000056820000}"/>
    <cellStyle name="Normal 5 2 4 4 2 3" xfId="14734" xr:uid="{00000000-0005-0000-0000-000057820000}"/>
    <cellStyle name="Normal 5 2 4 4 2 3 2" xfId="36092" xr:uid="{00000000-0005-0000-0000-000058820000}"/>
    <cellStyle name="Normal 5 2 4 4 2 4" xfId="36093" xr:uid="{00000000-0005-0000-0000-000059820000}"/>
    <cellStyle name="Normal 5 2 4 4 2 5" xfId="36094" xr:uid="{00000000-0005-0000-0000-00005A820000}"/>
    <cellStyle name="Normal 5 2 4 4 3" xfId="8466" xr:uid="{00000000-0005-0000-0000-00005B820000}"/>
    <cellStyle name="Normal 5 2 4 4 3 2" xfId="16701" xr:uid="{00000000-0005-0000-0000-00005C820000}"/>
    <cellStyle name="Normal 5 2 4 4 3 2 2" xfId="36096" xr:uid="{00000000-0005-0000-0000-00005D820000}"/>
    <cellStyle name="Normal 5 2 4 4 3 3" xfId="36097" xr:uid="{00000000-0005-0000-0000-00005E820000}"/>
    <cellStyle name="Normal 5 2 4 4 3 4" xfId="36095" xr:uid="{00000000-0005-0000-0000-00005F820000}"/>
    <cellStyle name="Normal 5 2 4 4 4" xfId="14733" xr:uid="{00000000-0005-0000-0000-000060820000}"/>
    <cellStyle name="Normal 5 2 4 4 4 2" xfId="36098" xr:uid="{00000000-0005-0000-0000-000061820000}"/>
    <cellStyle name="Normal 5 2 4 4 5" xfId="36099" xr:uid="{00000000-0005-0000-0000-000062820000}"/>
    <cellStyle name="Normal 5 2 4 4 6" xfId="36100" xr:uid="{00000000-0005-0000-0000-000063820000}"/>
    <cellStyle name="Normal 5 2 4 5" xfId="6311" xr:uid="{00000000-0005-0000-0000-000064820000}"/>
    <cellStyle name="Normal 5 2 4 5 2" xfId="8468" xr:uid="{00000000-0005-0000-0000-000065820000}"/>
    <cellStyle name="Normal 5 2 4 5 2 2" xfId="16703" xr:uid="{00000000-0005-0000-0000-000066820000}"/>
    <cellStyle name="Normal 5 2 4 5 2 2 2" xfId="36102" xr:uid="{00000000-0005-0000-0000-000067820000}"/>
    <cellStyle name="Normal 5 2 4 5 2 3" xfId="36103" xr:uid="{00000000-0005-0000-0000-000068820000}"/>
    <cellStyle name="Normal 5 2 4 5 2 4" xfId="36101" xr:uid="{00000000-0005-0000-0000-000069820000}"/>
    <cellStyle name="Normal 5 2 4 5 3" xfId="14735" xr:uid="{00000000-0005-0000-0000-00006A820000}"/>
    <cellStyle name="Normal 5 2 4 5 3 2" xfId="36104" xr:uid="{00000000-0005-0000-0000-00006B820000}"/>
    <cellStyle name="Normal 5 2 4 5 4" xfId="36105" xr:uid="{00000000-0005-0000-0000-00006C820000}"/>
    <cellStyle name="Normal 5 2 4 5 5" xfId="36106" xr:uid="{00000000-0005-0000-0000-00006D820000}"/>
    <cellStyle name="Normal 5 2 4 6" xfId="8459" xr:uid="{00000000-0005-0000-0000-00006E820000}"/>
    <cellStyle name="Normal 5 2 4 6 2" xfId="16694" xr:uid="{00000000-0005-0000-0000-00006F820000}"/>
    <cellStyle name="Normal 5 2 4 6 2 2" xfId="36108" xr:uid="{00000000-0005-0000-0000-000070820000}"/>
    <cellStyle name="Normal 5 2 4 6 3" xfId="36109" xr:uid="{00000000-0005-0000-0000-000071820000}"/>
    <cellStyle name="Normal 5 2 4 6 4" xfId="36107" xr:uid="{00000000-0005-0000-0000-000072820000}"/>
    <cellStyle name="Normal 5 2 4 7" xfId="14726" xr:uid="{00000000-0005-0000-0000-000073820000}"/>
    <cellStyle name="Normal 5 2 4 7 2" xfId="36110" xr:uid="{00000000-0005-0000-0000-000074820000}"/>
    <cellStyle name="Normal 5 2 4 8" xfId="36111" xr:uid="{00000000-0005-0000-0000-000075820000}"/>
    <cellStyle name="Normal 5 2 4 9" xfId="36112" xr:uid="{00000000-0005-0000-0000-000076820000}"/>
    <cellStyle name="Normal 5 2 5" xfId="6312" xr:uid="{00000000-0005-0000-0000-000077820000}"/>
    <cellStyle name="Normal 5 2 5 2" xfId="6313" xr:uid="{00000000-0005-0000-0000-000078820000}"/>
    <cellStyle name="Normal 5 2 5 2 2" xfId="6314" xr:uid="{00000000-0005-0000-0000-000079820000}"/>
    <cellStyle name="Normal 5 2 5 2 2 2" xfId="8471" xr:uid="{00000000-0005-0000-0000-00007A820000}"/>
    <cellStyle name="Normal 5 2 5 2 2 2 2" xfId="16706" xr:uid="{00000000-0005-0000-0000-00007B820000}"/>
    <cellStyle name="Normal 5 2 5 2 2 2 2 2" xfId="36114" xr:uid="{00000000-0005-0000-0000-00007C820000}"/>
    <cellStyle name="Normal 5 2 5 2 2 2 3" xfId="36115" xr:uid="{00000000-0005-0000-0000-00007D820000}"/>
    <cellStyle name="Normal 5 2 5 2 2 2 4" xfId="36113" xr:uid="{00000000-0005-0000-0000-00007E820000}"/>
    <cellStyle name="Normal 5 2 5 2 2 3" xfId="14738" xr:uid="{00000000-0005-0000-0000-00007F820000}"/>
    <cellStyle name="Normal 5 2 5 2 2 3 2" xfId="36116" xr:uid="{00000000-0005-0000-0000-000080820000}"/>
    <cellStyle name="Normal 5 2 5 2 2 4" xfId="36117" xr:uid="{00000000-0005-0000-0000-000081820000}"/>
    <cellStyle name="Normal 5 2 5 2 2 5" xfId="36118" xr:uid="{00000000-0005-0000-0000-000082820000}"/>
    <cellStyle name="Normal 5 2 5 2 3" xfId="8470" xr:uid="{00000000-0005-0000-0000-000083820000}"/>
    <cellStyle name="Normal 5 2 5 2 3 2" xfId="16705" xr:uid="{00000000-0005-0000-0000-000084820000}"/>
    <cellStyle name="Normal 5 2 5 2 3 2 2" xfId="36120" xr:uid="{00000000-0005-0000-0000-000085820000}"/>
    <cellStyle name="Normal 5 2 5 2 3 3" xfId="36121" xr:uid="{00000000-0005-0000-0000-000086820000}"/>
    <cellStyle name="Normal 5 2 5 2 3 4" xfId="36119" xr:uid="{00000000-0005-0000-0000-000087820000}"/>
    <cellStyle name="Normal 5 2 5 2 4" xfId="14737" xr:uid="{00000000-0005-0000-0000-000088820000}"/>
    <cellStyle name="Normal 5 2 5 2 4 2" xfId="36122" xr:uid="{00000000-0005-0000-0000-000089820000}"/>
    <cellStyle name="Normal 5 2 5 2 5" xfId="36123" xr:uid="{00000000-0005-0000-0000-00008A820000}"/>
    <cellStyle name="Normal 5 2 5 2 6" xfId="36124" xr:uid="{00000000-0005-0000-0000-00008B820000}"/>
    <cellStyle name="Normal 5 2 5 3" xfId="6315" xr:uid="{00000000-0005-0000-0000-00008C820000}"/>
    <cellStyle name="Normal 5 2 5 3 2" xfId="6316" xr:uid="{00000000-0005-0000-0000-00008D820000}"/>
    <cellStyle name="Normal 5 2 5 3 2 2" xfId="8473" xr:uid="{00000000-0005-0000-0000-00008E820000}"/>
    <cellStyle name="Normal 5 2 5 3 2 2 2" xfId="16708" xr:uid="{00000000-0005-0000-0000-00008F820000}"/>
    <cellStyle name="Normal 5 2 5 3 2 2 2 2" xfId="36126" xr:uid="{00000000-0005-0000-0000-000090820000}"/>
    <cellStyle name="Normal 5 2 5 3 2 2 3" xfId="36127" xr:uid="{00000000-0005-0000-0000-000091820000}"/>
    <cellStyle name="Normal 5 2 5 3 2 2 4" xfId="36125" xr:uid="{00000000-0005-0000-0000-000092820000}"/>
    <cellStyle name="Normal 5 2 5 3 2 3" xfId="14740" xr:uid="{00000000-0005-0000-0000-000093820000}"/>
    <cellStyle name="Normal 5 2 5 3 2 3 2" xfId="36128" xr:uid="{00000000-0005-0000-0000-000094820000}"/>
    <cellStyle name="Normal 5 2 5 3 2 4" xfId="36129" xr:uid="{00000000-0005-0000-0000-000095820000}"/>
    <cellStyle name="Normal 5 2 5 3 2 5" xfId="36130" xr:uid="{00000000-0005-0000-0000-000096820000}"/>
    <cellStyle name="Normal 5 2 5 3 3" xfId="8472" xr:uid="{00000000-0005-0000-0000-000097820000}"/>
    <cellStyle name="Normal 5 2 5 3 3 2" xfId="16707" xr:uid="{00000000-0005-0000-0000-000098820000}"/>
    <cellStyle name="Normal 5 2 5 3 3 2 2" xfId="36132" xr:uid="{00000000-0005-0000-0000-000099820000}"/>
    <cellStyle name="Normal 5 2 5 3 3 3" xfId="36133" xr:uid="{00000000-0005-0000-0000-00009A820000}"/>
    <cellStyle name="Normal 5 2 5 3 3 4" xfId="36131" xr:uid="{00000000-0005-0000-0000-00009B820000}"/>
    <cellStyle name="Normal 5 2 5 3 4" xfId="14739" xr:uid="{00000000-0005-0000-0000-00009C820000}"/>
    <cellStyle name="Normal 5 2 5 3 4 2" xfId="36134" xr:uid="{00000000-0005-0000-0000-00009D820000}"/>
    <cellStyle name="Normal 5 2 5 3 5" xfId="36135" xr:uid="{00000000-0005-0000-0000-00009E820000}"/>
    <cellStyle name="Normal 5 2 5 3 6" xfId="36136" xr:uid="{00000000-0005-0000-0000-00009F820000}"/>
    <cellStyle name="Normal 5 2 5 4" xfId="6317" xr:uid="{00000000-0005-0000-0000-0000A0820000}"/>
    <cellStyle name="Normal 5 2 5 4 2" xfId="8474" xr:uid="{00000000-0005-0000-0000-0000A1820000}"/>
    <cellStyle name="Normal 5 2 5 4 2 2" xfId="16709" xr:uid="{00000000-0005-0000-0000-0000A2820000}"/>
    <cellStyle name="Normal 5 2 5 4 2 2 2" xfId="36138" xr:uid="{00000000-0005-0000-0000-0000A3820000}"/>
    <cellStyle name="Normal 5 2 5 4 2 3" xfId="36139" xr:uid="{00000000-0005-0000-0000-0000A4820000}"/>
    <cellStyle name="Normal 5 2 5 4 2 4" xfId="36137" xr:uid="{00000000-0005-0000-0000-0000A5820000}"/>
    <cellStyle name="Normal 5 2 5 4 3" xfId="14741" xr:uid="{00000000-0005-0000-0000-0000A6820000}"/>
    <cellStyle name="Normal 5 2 5 4 3 2" xfId="36140" xr:uid="{00000000-0005-0000-0000-0000A7820000}"/>
    <cellStyle name="Normal 5 2 5 4 4" xfId="36141" xr:uid="{00000000-0005-0000-0000-0000A8820000}"/>
    <cellStyle name="Normal 5 2 5 4 5" xfId="36142" xr:uid="{00000000-0005-0000-0000-0000A9820000}"/>
    <cellStyle name="Normal 5 2 5 5" xfId="8469" xr:uid="{00000000-0005-0000-0000-0000AA820000}"/>
    <cellStyle name="Normal 5 2 5 5 2" xfId="16704" xr:uid="{00000000-0005-0000-0000-0000AB820000}"/>
    <cellStyle name="Normal 5 2 5 5 2 2" xfId="36144" xr:uid="{00000000-0005-0000-0000-0000AC820000}"/>
    <cellStyle name="Normal 5 2 5 5 3" xfId="36145" xr:uid="{00000000-0005-0000-0000-0000AD820000}"/>
    <cellStyle name="Normal 5 2 5 5 4" xfId="36143" xr:uid="{00000000-0005-0000-0000-0000AE820000}"/>
    <cellStyle name="Normal 5 2 5 6" xfId="14736" xr:uid="{00000000-0005-0000-0000-0000AF820000}"/>
    <cellStyle name="Normal 5 2 5 6 2" xfId="36146" xr:uid="{00000000-0005-0000-0000-0000B0820000}"/>
    <cellStyle name="Normal 5 2 5 7" xfId="36147" xr:uid="{00000000-0005-0000-0000-0000B1820000}"/>
    <cellStyle name="Normal 5 2 5 8" xfId="36148" xr:uid="{00000000-0005-0000-0000-0000B2820000}"/>
    <cellStyle name="Normal 5 2 6" xfId="6318" xr:uid="{00000000-0005-0000-0000-0000B3820000}"/>
    <cellStyle name="Normal 5 2 6 2" xfId="6319" xr:uid="{00000000-0005-0000-0000-0000B4820000}"/>
    <cellStyle name="Normal 5 2 6 2 2" xfId="8476" xr:uid="{00000000-0005-0000-0000-0000B5820000}"/>
    <cellStyle name="Normal 5 2 6 2 2 2" xfId="16711" xr:uid="{00000000-0005-0000-0000-0000B6820000}"/>
    <cellStyle name="Normal 5 2 6 2 2 2 2" xfId="36150" xr:uid="{00000000-0005-0000-0000-0000B7820000}"/>
    <cellStyle name="Normal 5 2 6 2 2 3" xfId="36151" xr:uid="{00000000-0005-0000-0000-0000B8820000}"/>
    <cellStyle name="Normal 5 2 6 2 2 4" xfId="36149" xr:uid="{00000000-0005-0000-0000-0000B9820000}"/>
    <cellStyle name="Normal 5 2 6 2 3" xfId="14743" xr:uid="{00000000-0005-0000-0000-0000BA820000}"/>
    <cellStyle name="Normal 5 2 6 2 3 2" xfId="36152" xr:uid="{00000000-0005-0000-0000-0000BB820000}"/>
    <cellStyle name="Normal 5 2 6 2 4" xfId="36153" xr:uid="{00000000-0005-0000-0000-0000BC820000}"/>
    <cellStyle name="Normal 5 2 6 2 5" xfId="36154" xr:uid="{00000000-0005-0000-0000-0000BD820000}"/>
    <cellStyle name="Normal 5 2 6 3" xfId="8475" xr:uid="{00000000-0005-0000-0000-0000BE820000}"/>
    <cellStyle name="Normal 5 2 6 3 2" xfId="16710" xr:uid="{00000000-0005-0000-0000-0000BF820000}"/>
    <cellStyle name="Normal 5 2 6 3 2 2" xfId="36156" xr:uid="{00000000-0005-0000-0000-0000C0820000}"/>
    <cellStyle name="Normal 5 2 6 3 3" xfId="36157" xr:uid="{00000000-0005-0000-0000-0000C1820000}"/>
    <cellStyle name="Normal 5 2 6 3 4" xfId="36155" xr:uid="{00000000-0005-0000-0000-0000C2820000}"/>
    <cellStyle name="Normal 5 2 6 4" xfId="14742" xr:uid="{00000000-0005-0000-0000-0000C3820000}"/>
    <cellStyle name="Normal 5 2 6 4 2" xfId="36158" xr:uid="{00000000-0005-0000-0000-0000C4820000}"/>
    <cellStyle name="Normal 5 2 6 5" xfId="36159" xr:uid="{00000000-0005-0000-0000-0000C5820000}"/>
    <cellStyle name="Normal 5 2 6 6" xfId="36160" xr:uid="{00000000-0005-0000-0000-0000C6820000}"/>
    <cellStyle name="Normal 5 2 7" xfId="6320" xr:uid="{00000000-0005-0000-0000-0000C7820000}"/>
    <cellStyle name="Normal 5 2 7 2" xfId="6321" xr:uid="{00000000-0005-0000-0000-0000C8820000}"/>
    <cellStyle name="Normal 5 2 7 2 2" xfId="8478" xr:uid="{00000000-0005-0000-0000-0000C9820000}"/>
    <cellStyle name="Normal 5 2 7 2 2 2" xfId="16713" xr:uid="{00000000-0005-0000-0000-0000CA820000}"/>
    <cellStyle name="Normal 5 2 7 2 2 2 2" xfId="36162" xr:uid="{00000000-0005-0000-0000-0000CB820000}"/>
    <cellStyle name="Normal 5 2 7 2 2 3" xfId="36163" xr:uid="{00000000-0005-0000-0000-0000CC820000}"/>
    <cellStyle name="Normal 5 2 7 2 2 4" xfId="36161" xr:uid="{00000000-0005-0000-0000-0000CD820000}"/>
    <cellStyle name="Normal 5 2 7 2 3" xfId="14745" xr:uid="{00000000-0005-0000-0000-0000CE820000}"/>
    <cellStyle name="Normal 5 2 7 2 3 2" xfId="36164" xr:uid="{00000000-0005-0000-0000-0000CF820000}"/>
    <cellStyle name="Normal 5 2 7 2 4" xfId="36165" xr:uid="{00000000-0005-0000-0000-0000D0820000}"/>
    <cellStyle name="Normal 5 2 7 2 5" xfId="36166" xr:uid="{00000000-0005-0000-0000-0000D1820000}"/>
    <cellStyle name="Normal 5 2 7 3" xfId="8477" xr:uid="{00000000-0005-0000-0000-0000D2820000}"/>
    <cellStyle name="Normal 5 2 7 3 2" xfId="16712" xr:uid="{00000000-0005-0000-0000-0000D3820000}"/>
    <cellStyle name="Normal 5 2 7 3 2 2" xfId="36168" xr:uid="{00000000-0005-0000-0000-0000D4820000}"/>
    <cellStyle name="Normal 5 2 7 3 3" xfId="36169" xr:uid="{00000000-0005-0000-0000-0000D5820000}"/>
    <cellStyle name="Normal 5 2 7 3 4" xfId="36167" xr:uid="{00000000-0005-0000-0000-0000D6820000}"/>
    <cellStyle name="Normal 5 2 7 4" xfId="14744" xr:uid="{00000000-0005-0000-0000-0000D7820000}"/>
    <cellStyle name="Normal 5 2 7 4 2" xfId="36170" xr:uid="{00000000-0005-0000-0000-0000D8820000}"/>
    <cellStyle name="Normal 5 2 7 5" xfId="36171" xr:uid="{00000000-0005-0000-0000-0000D9820000}"/>
    <cellStyle name="Normal 5 2 7 6" xfId="36172" xr:uid="{00000000-0005-0000-0000-0000DA820000}"/>
    <cellStyle name="Normal 5 2 8" xfId="6322" xr:uid="{00000000-0005-0000-0000-0000DB820000}"/>
    <cellStyle name="Normal 5 2 8 2" xfId="8479" xr:uid="{00000000-0005-0000-0000-0000DC820000}"/>
    <cellStyle name="Normal 5 2 8 2 2" xfId="16714" xr:uid="{00000000-0005-0000-0000-0000DD820000}"/>
    <cellStyle name="Normal 5 2 8 2 2 2" xfId="36174" xr:uid="{00000000-0005-0000-0000-0000DE820000}"/>
    <cellStyle name="Normal 5 2 8 2 3" xfId="36175" xr:uid="{00000000-0005-0000-0000-0000DF820000}"/>
    <cellStyle name="Normal 5 2 8 2 4" xfId="36173" xr:uid="{00000000-0005-0000-0000-0000E0820000}"/>
    <cellStyle name="Normal 5 2 8 3" xfId="14746" xr:uid="{00000000-0005-0000-0000-0000E1820000}"/>
    <cellStyle name="Normal 5 2 8 3 2" xfId="36176" xr:uid="{00000000-0005-0000-0000-0000E2820000}"/>
    <cellStyle name="Normal 5 2 8 4" xfId="36177" xr:uid="{00000000-0005-0000-0000-0000E3820000}"/>
    <cellStyle name="Normal 5 2 8 5" xfId="36178" xr:uid="{00000000-0005-0000-0000-0000E4820000}"/>
    <cellStyle name="Normal 5 2 9" xfId="8396" xr:uid="{00000000-0005-0000-0000-0000E5820000}"/>
    <cellStyle name="Normal 5 2 9 2" xfId="16631" xr:uid="{00000000-0005-0000-0000-0000E6820000}"/>
    <cellStyle name="Normal 5 2 9 2 2" xfId="36180" xr:uid="{00000000-0005-0000-0000-0000E7820000}"/>
    <cellStyle name="Normal 5 2 9 3" xfId="36181" xr:uid="{00000000-0005-0000-0000-0000E8820000}"/>
    <cellStyle name="Normal 5 2 9 4" xfId="36179" xr:uid="{00000000-0005-0000-0000-0000E9820000}"/>
    <cellStyle name="Normal 5 3" xfId="166" xr:uid="{00000000-0005-0000-0000-0000EA820000}"/>
    <cellStyle name="Normal 5 3 2" xfId="6324" xr:uid="{00000000-0005-0000-0000-0000EB820000}"/>
    <cellStyle name="Normal 5 3 2 2" xfId="8930" xr:uid="{00000000-0005-0000-0000-0000EC820000}"/>
    <cellStyle name="Normal 5 3 2 2 2" xfId="36184" xr:uid="{00000000-0005-0000-0000-0000ED820000}"/>
    <cellStyle name="Normal 5 3 2 3" xfId="36183" xr:uid="{00000000-0005-0000-0000-0000EE820000}"/>
    <cellStyle name="Normal 5 3 3" xfId="8395" xr:uid="{00000000-0005-0000-0000-0000EF820000}"/>
    <cellStyle name="Normal 5 3 3 2" xfId="36186" xr:uid="{00000000-0005-0000-0000-0000F0820000}"/>
    <cellStyle name="Normal 5 3 3 3" xfId="36187" xr:uid="{00000000-0005-0000-0000-0000F1820000}"/>
    <cellStyle name="Normal 5 3 3 4" xfId="36185" xr:uid="{00000000-0005-0000-0000-0000F2820000}"/>
    <cellStyle name="Normal 5 3 4" xfId="36188" xr:uid="{00000000-0005-0000-0000-0000F3820000}"/>
    <cellStyle name="Normal 5 3 4 2" xfId="36189" xr:uid="{00000000-0005-0000-0000-0000F4820000}"/>
    <cellStyle name="Normal 5 3 5" xfId="36190" xr:uid="{00000000-0005-0000-0000-0000F5820000}"/>
    <cellStyle name="Normal 5 3 6" xfId="36191" xr:uid="{00000000-0005-0000-0000-0000F6820000}"/>
    <cellStyle name="Normal 5 3 7" xfId="36182" xr:uid="{00000000-0005-0000-0000-0000F7820000}"/>
    <cellStyle name="Normal 5 3 8" xfId="6323" xr:uid="{00000000-0005-0000-0000-0000F8820000}"/>
    <cellStyle name="Normal 5 4" xfId="229" xr:uid="{00000000-0005-0000-0000-0000F9820000}"/>
    <cellStyle name="Normal 5 4 2" xfId="36193" xr:uid="{00000000-0005-0000-0000-0000FA820000}"/>
    <cellStyle name="Normal 5 4 2 2" xfId="36194" xr:uid="{00000000-0005-0000-0000-0000FB820000}"/>
    <cellStyle name="Normal 5 4 3" xfId="36195" xr:uid="{00000000-0005-0000-0000-0000FC820000}"/>
    <cellStyle name="Normal 5 4 3 2" xfId="36196" xr:uid="{00000000-0005-0000-0000-0000FD820000}"/>
    <cellStyle name="Normal 5 4 3 3" xfId="36197" xr:uid="{00000000-0005-0000-0000-0000FE820000}"/>
    <cellStyle name="Normal 5 4 4" xfId="36198" xr:uid="{00000000-0005-0000-0000-0000FF820000}"/>
    <cellStyle name="Normal 5 4 4 2" xfId="36199" xr:uid="{00000000-0005-0000-0000-000000830000}"/>
    <cellStyle name="Normal 5 4 5" xfId="36200" xr:uid="{00000000-0005-0000-0000-000001830000}"/>
    <cellStyle name="Normal 5 4 6" xfId="36201" xr:uid="{00000000-0005-0000-0000-000002830000}"/>
    <cellStyle name="Normal 5 4 7" xfId="36192" xr:uid="{00000000-0005-0000-0000-000003830000}"/>
    <cellStyle name="Normal 5 4 8" xfId="5693" xr:uid="{00000000-0005-0000-0000-000004830000}"/>
    <cellStyle name="Normal 5 5" xfId="225" xr:uid="{00000000-0005-0000-0000-000005830000}"/>
    <cellStyle name="Normal 5 5 2" xfId="36203" xr:uid="{00000000-0005-0000-0000-000006830000}"/>
    <cellStyle name="Normal 5 5 2 2" xfId="36204" xr:uid="{00000000-0005-0000-0000-000007830000}"/>
    <cellStyle name="Normal 5 5 3" xfId="36205" xr:uid="{00000000-0005-0000-0000-000008830000}"/>
    <cellStyle name="Normal 5 5 4" xfId="36206" xr:uid="{00000000-0005-0000-0000-000009830000}"/>
    <cellStyle name="Normal 5 5 5" xfId="45189" xr:uid="{00000000-0005-0000-0000-00000A830000}"/>
    <cellStyle name="Normal 5 5 6" xfId="36202" xr:uid="{00000000-0005-0000-0000-00000B830000}"/>
    <cellStyle name="Normal 5 6" xfId="36207" xr:uid="{00000000-0005-0000-0000-00000C830000}"/>
    <cellStyle name="Normal 5 6 2" xfId="36208" xr:uid="{00000000-0005-0000-0000-00000D830000}"/>
    <cellStyle name="Normal 5 7" xfId="36209" xr:uid="{00000000-0005-0000-0000-00000E830000}"/>
    <cellStyle name="Normal 5 7 2" xfId="36210" xr:uid="{00000000-0005-0000-0000-00000F830000}"/>
    <cellStyle name="Normal 5 8" xfId="36211" xr:uid="{00000000-0005-0000-0000-000010830000}"/>
    <cellStyle name="Normal 5 8 2" xfId="36212" xr:uid="{00000000-0005-0000-0000-000011830000}"/>
    <cellStyle name="Normal 5 9" xfId="36213" xr:uid="{00000000-0005-0000-0000-000012830000}"/>
    <cellStyle name="Normal 50" xfId="2208" xr:uid="{00000000-0005-0000-0000-000013830000}"/>
    <cellStyle name="Normal 50 2" xfId="6326" xr:uid="{00000000-0005-0000-0000-000014830000}"/>
    <cellStyle name="Normal 50 2 2" xfId="6327" xr:uid="{00000000-0005-0000-0000-000015830000}"/>
    <cellStyle name="Normal 50 2 2 2" xfId="6328" xr:uid="{00000000-0005-0000-0000-000016830000}"/>
    <cellStyle name="Normal 50 2 2 2 2" xfId="8483" xr:uid="{00000000-0005-0000-0000-000017830000}"/>
    <cellStyle name="Normal 50 2 2 2 2 2" xfId="16718" xr:uid="{00000000-0005-0000-0000-000018830000}"/>
    <cellStyle name="Normal 50 2 2 2 2 2 2" xfId="36215" xr:uid="{00000000-0005-0000-0000-000019830000}"/>
    <cellStyle name="Normal 50 2 2 2 2 3" xfId="36216" xr:uid="{00000000-0005-0000-0000-00001A830000}"/>
    <cellStyle name="Normal 50 2 2 2 2 4" xfId="36214" xr:uid="{00000000-0005-0000-0000-00001B830000}"/>
    <cellStyle name="Normal 50 2 2 2 3" xfId="14750" xr:uid="{00000000-0005-0000-0000-00001C830000}"/>
    <cellStyle name="Normal 50 2 2 2 3 2" xfId="36217" xr:uid="{00000000-0005-0000-0000-00001D830000}"/>
    <cellStyle name="Normal 50 2 2 2 4" xfId="36218" xr:uid="{00000000-0005-0000-0000-00001E830000}"/>
    <cellStyle name="Normal 50 2 2 2 5" xfId="36219" xr:uid="{00000000-0005-0000-0000-00001F830000}"/>
    <cellStyle name="Normal 50 2 2 3" xfId="8482" xr:uid="{00000000-0005-0000-0000-000020830000}"/>
    <cellStyle name="Normal 50 2 2 3 2" xfId="16717" xr:uid="{00000000-0005-0000-0000-000021830000}"/>
    <cellStyle name="Normal 50 2 2 3 2 2" xfId="36221" xr:uid="{00000000-0005-0000-0000-000022830000}"/>
    <cellStyle name="Normal 50 2 2 3 3" xfId="36222" xr:uid="{00000000-0005-0000-0000-000023830000}"/>
    <cellStyle name="Normal 50 2 2 3 4" xfId="36220" xr:uid="{00000000-0005-0000-0000-000024830000}"/>
    <cellStyle name="Normal 50 2 2 4" xfId="14749" xr:uid="{00000000-0005-0000-0000-000025830000}"/>
    <cellStyle name="Normal 50 2 2 4 2" xfId="36223" xr:uid="{00000000-0005-0000-0000-000026830000}"/>
    <cellStyle name="Normal 50 2 2 5" xfId="36224" xr:uid="{00000000-0005-0000-0000-000027830000}"/>
    <cellStyle name="Normal 50 2 2 6" xfId="36225" xr:uid="{00000000-0005-0000-0000-000028830000}"/>
    <cellStyle name="Normal 50 2 3" xfId="6329" xr:uid="{00000000-0005-0000-0000-000029830000}"/>
    <cellStyle name="Normal 50 2 3 2" xfId="8484" xr:uid="{00000000-0005-0000-0000-00002A830000}"/>
    <cellStyle name="Normal 50 2 3 2 2" xfId="16719" xr:uid="{00000000-0005-0000-0000-00002B830000}"/>
    <cellStyle name="Normal 50 2 3 2 2 2" xfId="36227" xr:uid="{00000000-0005-0000-0000-00002C830000}"/>
    <cellStyle name="Normal 50 2 3 2 3" xfId="36228" xr:uid="{00000000-0005-0000-0000-00002D830000}"/>
    <cellStyle name="Normal 50 2 3 2 4" xfId="36226" xr:uid="{00000000-0005-0000-0000-00002E830000}"/>
    <cellStyle name="Normal 50 2 3 3" xfId="14751" xr:uid="{00000000-0005-0000-0000-00002F830000}"/>
    <cellStyle name="Normal 50 2 3 3 2" xfId="36229" xr:uid="{00000000-0005-0000-0000-000030830000}"/>
    <cellStyle name="Normal 50 2 3 4" xfId="36230" xr:uid="{00000000-0005-0000-0000-000031830000}"/>
    <cellStyle name="Normal 50 2 3 5" xfId="36231" xr:uid="{00000000-0005-0000-0000-000032830000}"/>
    <cellStyle name="Normal 50 2 4" xfId="8481" xr:uid="{00000000-0005-0000-0000-000033830000}"/>
    <cellStyle name="Normal 50 2 4 2" xfId="16716" xr:uid="{00000000-0005-0000-0000-000034830000}"/>
    <cellStyle name="Normal 50 2 4 2 2" xfId="36233" xr:uid="{00000000-0005-0000-0000-000035830000}"/>
    <cellStyle name="Normal 50 2 4 3" xfId="36234" xr:uid="{00000000-0005-0000-0000-000036830000}"/>
    <cellStyle name="Normal 50 2 4 4" xfId="36232" xr:uid="{00000000-0005-0000-0000-000037830000}"/>
    <cellStyle name="Normal 50 2 5" xfId="14748" xr:uid="{00000000-0005-0000-0000-000038830000}"/>
    <cellStyle name="Normal 50 2 5 2" xfId="36235" xr:uid="{00000000-0005-0000-0000-000039830000}"/>
    <cellStyle name="Normal 50 2 6" xfId="36236" xr:uid="{00000000-0005-0000-0000-00003A830000}"/>
    <cellStyle name="Normal 50 2 7" xfId="36237" xr:uid="{00000000-0005-0000-0000-00003B830000}"/>
    <cellStyle name="Normal 50 3" xfId="6330" xr:uid="{00000000-0005-0000-0000-00003C830000}"/>
    <cellStyle name="Normal 50 3 2" xfId="6331" xr:uid="{00000000-0005-0000-0000-00003D830000}"/>
    <cellStyle name="Normal 50 3 2 2" xfId="8486" xr:uid="{00000000-0005-0000-0000-00003E830000}"/>
    <cellStyle name="Normal 50 3 2 2 2" xfId="16721" xr:uid="{00000000-0005-0000-0000-00003F830000}"/>
    <cellStyle name="Normal 50 3 2 2 2 2" xfId="36239" xr:uid="{00000000-0005-0000-0000-000040830000}"/>
    <cellStyle name="Normal 50 3 2 2 3" xfId="36240" xr:uid="{00000000-0005-0000-0000-000041830000}"/>
    <cellStyle name="Normal 50 3 2 2 4" xfId="36238" xr:uid="{00000000-0005-0000-0000-000042830000}"/>
    <cellStyle name="Normal 50 3 2 3" xfId="14753" xr:uid="{00000000-0005-0000-0000-000043830000}"/>
    <cellStyle name="Normal 50 3 2 3 2" xfId="36241" xr:uid="{00000000-0005-0000-0000-000044830000}"/>
    <cellStyle name="Normal 50 3 2 4" xfId="36242" xr:uid="{00000000-0005-0000-0000-000045830000}"/>
    <cellStyle name="Normal 50 3 2 5" xfId="36243" xr:uid="{00000000-0005-0000-0000-000046830000}"/>
    <cellStyle name="Normal 50 3 3" xfId="8485" xr:uid="{00000000-0005-0000-0000-000047830000}"/>
    <cellStyle name="Normal 50 3 3 2" xfId="16720" xr:uid="{00000000-0005-0000-0000-000048830000}"/>
    <cellStyle name="Normal 50 3 3 2 2" xfId="36245" xr:uid="{00000000-0005-0000-0000-000049830000}"/>
    <cellStyle name="Normal 50 3 3 3" xfId="36246" xr:uid="{00000000-0005-0000-0000-00004A830000}"/>
    <cellStyle name="Normal 50 3 3 4" xfId="36244" xr:uid="{00000000-0005-0000-0000-00004B830000}"/>
    <cellStyle name="Normal 50 3 4" xfId="14752" xr:uid="{00000000-0005-0000-0000-00004C830000}"/>
    <cellStyle name="Normal 50 3 4 2" xfId="36247" xr:uid="{00000000-0005-0000-0000-00004D830000}"/>
    <cellStyle name="Normal 50 3 5" xfId="36248" xr:uid="{00000000-0005-0000-0000-00004E830000}"/>
    <cellStyle name="Normal 50 3 6" xfId="36249" xr:uid="{00000000-0005-0000-0000-00004F830000}"/>
    <cellStyle name="Normal 50 4" xfId="6332" xr:uid="{00000000-0005-0000-0000-000050830000}"/>
    <cellStyle name="Normal 50 4 2" xfId="6333" xr:uid="{00000000-0005-0000-0000-000051830000}"/>
    <cellStyle name="Normal 50 4 2 2" xfId="8488" xr:uid="{00000000-0005-0000-0000-000052830000}"/>
    <cellStyle name="Normal 50 4 2 2 2" xfId="16723" xr:uid="{00000000-0005-0000-0000-000053830000}"/>
    <cellStyle name="Normal 50 4 2 2 2 2" xfId="36251" xr:uid="{00000000-0005-0000-0000-000054830000}"/>
    <cellStyle name="Normal 50 4 2 2 3" xfId="36252" xr:uid="{00000000-0005-0000-0000-000055830000}"/>
    <cellStyle name="Normal 50 4 2 2 4" xfId="36250" xr:uid="{00000000-0005-0000-0000-000056830000}"/>
    <cellStyle name="Normal 50 4 2 3" xfId="14755" xr:uid="{00000000-0005-0000-0000-000057830000}"/>
    <cellStyle name="Normal 50 4 2 3 2" xfId="36253" xr:uid="{00000000-0005-0000-0000-000058830000}"/>
    <cellStyle name="Normal 50 4 2 4" xfId="36254" xr:uid="{00000000-0005-0000-0000-000059830000}"/>
    <cellStyle name="Normal 50 4 2 5" xfId="36255" xr:uid="{00000000-0005-0000-0000-00005A830000}"/>
    <cellStyle name="Normal 50 4 3" xfId="8487" xr:uid="{00000000-0005-0000-0000-00005B830000}"/>
    <cellStyle name="Normal 50 4 3 2" xfId="16722" xr:uid="{00000000-0005-0000-0000-00005C830000}"/>
    <cellStyle name="Normal 50 4 3 2 2" xfId="36257" xr:uid="{00000000-0005-0000-0000-00005D830000}"/>
    <cellStyle name="Normal 50 4 3 3" xfId="36258" xr:uid="{00000000-0005-0000-0000-00005E830000}"/>
    <cellStyle name="Normal 50 4 3 4" xfId="36256" xr:uid="{00000000-0005-0000-0000-00005F830000}"/>
    <cellStyle name="Normal 50 4 4" xfId="14754" xr:uid="{00000000-0005-0000-0000-000060830000}"/>
    <cellStyle name="Normal 50 4 4 2" xfId="36259" xr:uid="{00000000-0005-0000-0000-000061830000}"/>
    <cellStyle name="Normal 50 4 5" xfId="36260" xr:uid="{00000000-0005-0000-0000-000062830000}"/>
    <cellStyle name="Normal 50 4 6" xfId="36261" xr:uid="{00000000-0005-0000-0000-000063830000}"/>
    <cellStyle name="Normal 50 5" xfId="6334" xr:uid="{00000000-0005-0000-0000-000064830000}"/>
    <cellStyle name="Normal 50 5 2" xfId="8489" xr:uid="{00000000-0005-0000-0000-000065830000}"/>
    <cellStyle name="Normal 50 5 2 2" xfId="16724" xr:uid="{00000000-0005-0000-0000-000066830000}"/>
    <cellStyle name="Normal 50 5 2 2 2" xfId="36263" xr:uid="{00000000-0005-0000-0000-000067830000}"/>
    <cellStyle name="Normal 50 5 2 3" xfId="36264" xr:uid="{00000000-0005-0000-0000-000068830000}"/>
    <cellStyle name="Normal 50 5 2 4" xfId="36262" xr:uid="{00000000-0005-0000-0000-000069830000}"/>
    <cellStyle name="Normal 50 5 3" xfId="14756" xr:uid="{00000000-0005-0000-0000-00006A830000}"/>
    <cellStyle name="Normal 50 5 3 2" xfId="36265" xr:uid="{00000000-0005-0000-0000-00006B830000}"/>
    <cellStyle name="Normal 50 5 4" xfId="36266" xr:uid="{00000000-0005-0000-0000-00006C830000}"/>
    <cellStyle name="Normal 50 5 5" xfId="36267" xr:uid="{00000000-0005-0000-0000-00006D830000}"/>
    <cellStyle name="Normal 50 6" xfId="8480" xr:uid="{00000000-0005-0000-0000-00006E830000}"/>
    <cellStyle name="Normal 50 6 2" xfId="16715" xr:uid="{00000000-0005-0000-0000-00006F830000}"/>
    <cellStyle name="Normal 50 6 2 2" xfId="36269" xr:uid="{00000000-0005-0000-0000-000070830000}"/>
    <cellStyle name="Normal 50 6 3" xfId="36270" xr:uid="{00000000-0005-0000-0000-000071830000}"/>
    <cellStyle name="Normal 50 6 4" xfId="36268" xr:uid="{00000000-0005-0000-0000-000072830000}"/>
    <cellStyle name="Normal 50 7" xfId="9804" xr:uid="{00000000-0005-0000-0000-000073830000}"/>
    <cellStyle name="Normal 50 7 2" xfId="36272" xr:uid="{00000000-0005-0000-0000-000074830000}"/>
    <cellStyle name="Normal 50 7 3" xfId="36271" xr:uid="{00000000-0005-0000-0000-000075830000}"/>
    <cellStyle name="Normal 50 8" xfId="6325" xr:uid="{00000000-0005-0000-0000-000076830000}"/>
    <cellStyle name="Normal 50 8 2" xfId="14747" xr:uid="{00000000-0005-0000-0000-000077830000}"/>
    <cellStyle name="Normal 50 9" xfId="36273" xr:uid="{00000000-0005-0000-0000-000078830000}"/>
    <cellStyle name="Normal 500" xfId="2667" xr:uid="{00000000-0005-0000-0000-000079830000}"/>
    <cellStyle name="Normal 500 2" xfId="36275" xr:uid="{00000000-0005-0000-0000-00007A830000}"/>
    <cellStyle name="Normal 500 2 2" xfId="36276" xr:uid="{00000000-0005-0000-0000-00007B830000}"/>
    <cellStyle name="Normal 500 3" xfId="36277" xr:uid="{00000000-0005-0000-0000-00007C830000}"/>
    <cellStyle name="Normal 500 3 2" xfId="36278" xr:uid="{00000000-0005-0000-0000-00007D830000}"/>
    <cellStyle name="Normal 500 3 3" xfId="36279" xr:uid="{00000000-0005-0000-0000-00007E830000}"/>
    <cellStyle name="Normal 500 4" xfId="36280" xr:uid="{00000000-0005-0000-0000-00007F830000}"/>
    <cellStyle name="Normal 500 4 2" xfId="36281" xr:uid="{00000000-0005-0000-0000-000080830000}"/>
    <cellStyle name="Normal 500 5" xfId="36282" xr:uid="{00000000-0005-0000-0000-000081830000}"/>
    <cellStyle name="Normal 500 6" xfId="36283" xr:uid="{00000000-0005-0000-0000-000082830000}"/>
    <cellStyle name="Normal 500 7" xfId="36274" xr:uid="{00000000-0005-0000-0000-000083830000}"/>
    <cellStyle name="Normal 501" xfId="2668" xr:uid="{00000000-0005-0000-0000-000084830000}"/>
    <cellStyle name="Normal 501 2" xfId="36285" xr:uid="{00000000-0005-0000-0000-000085830000}"/>
    <cellStyle name="Normal 501 2 2" xfId="36286" xr:uid="{00000000-0005-0000-0000-000086830000}"/>
    <cellStyle name="Normal 501 3" xfId="36287" xr:uid="{00000000-0005-0000-0000-000087830000}"/>
    <cellStyle name="Normal 501 3 2" xfId="36288" xr:uid="{00000000-0005-0000-0000-000088830000}"/>
    <cellStyle name="Normal 501 3 3" xfId="36289" xr:uid="{00000000-0005-0000-0000-000089830000}"/>
    <cellStyle name="Normal 501 4" xfId="36290" xr:uid="{00000000-0005-0000-0000-00008A830000}"/>
    <cellStyle name="Normal 501 4 2" xfId="36291" xr:uid="{00000000-0005-0000-0000-00008B830000}"/>
    <cellStyle name="Normal 501 5" xfId="36292" xr:uid="{00000000-0005-0000-0000-00008C830000}"/>
    <cellStyle name="Normal 501 6" xfId="36293" xr:uid="{00000000-0005-0000-0000-00008D830000}"/>
    <cellStyle name="Normal 501 7" xfId="36284" xr:uid="{00000000-0005-0000-0000-00008E830000}"/>
    <cellStyle name="Normal 502" xfId="2669" xr:uid="{00000000-0005-0000-0000-00008F830000}"/>
    <cellStyle name="Normal 502 2" xfId="36295" xr:uid="{00000000-0005-0000-0000-000090830000}"/>
    <cellStyle name="Normal 502 2 2" xfId="36296" xr:uid="{00000000-0005-0000-0000-000091830000}"/>
    <cellStyle name="Normal 502 3" xfId="36297" xr:uid="{00000000-0005-0000-0000-000092830000}"/>
    <cellStyle name="Normal 502 3 2" xfId="36298" xr:uid="{00000000-0005-0000-0000-000093830000}"/>
    <cellStyle name="Normal 502 3 3" xfId="36299" xr:uid="{00000000-0005-0000-0000-000094830000}"/>
    <cellStyle name="Normal 502 4" xfId="36300" xr:uid="{00000000-0005-0000-0000-000095830000}"/>
    <cellStyle name="Normal 502 4 2" xfId="36301" xr:uid="{00000000-0005-0000-0000-000096830000}"/>
    <cellStyle name="Normal 502 5" xfId="36302" xr:uid="{00000000-0005-0000-0000-000097830000}"/>
    <cellStyle name="Normal 502 6" xfId="36303" xr:uid="{00000000-0005-0000-0000-000098830000}"/>
    <cellStyle name="Normal 502 7" xfId="36294" xr:uid="{00000000-0005-0000-0000-000099830000}"/>
    <cellStyle name="Normal 503" xfId="2670" xr:uid="{00000000-0005-0000-0000-00009A830000}"/>
    <cellStyle name="Normal 503 2" xfId="36305" xr:uid="{00000000-0005-0000-0000-00009B830000}"/>
    <cellStyle name="Normal 503 2 2" xfId="36306" xr:uid="{00000000-0005-0000-0000-00009C830000}"/>
    <cellStyle name="Normal 503 3" xfId="36307" xr:uid="{00000000-0005-0000-0000-00009D830000}"/>
    <cellStyle name="Normal 503 3 2" xfId="36308" xr:uid="{00000000-0005-0000-0000-00009E830000}"/>
    <cellStyle name="Normal 503 3 3" xfId="36309" xr:uid="{00000000-0005-0000-0000-00009F830000}"/>
    <cellStyle name="Normal 503 4" xfId="36310" xr:uid="{00000000-0005-0000-0000-0000A0830000}"/>
    <cellStyle name="Normal 503 4 2" xfId="36311" xr:uid="{00000000-0005-0000-0000-0000A1830000}"/>
    <cellStyle name="Normal 503 5" xfId="36312" xr:uid="{00000000-0005-0000-0000-0000A2830000}"/>
    <cellStyle name="Normal 503 6" xfId="36313" xr:uid="{00000000-0005-0000-0000-0000A3830000}"/>
    <cellStyle name="Normal 503 7" xfId="36304" xr:uid="{00000000-0005-0000-0000-0000A4830000}"/>
    <cellStyle name="Normal 504" xfId="2671" xr:uid="{00000000-0005-0000-0000-0000A5830000}"/>
    <cellStyle name="Normal 504 2" xfId="36315" xr:uid="{00000000-0005-0000-0000-0000A6830000}"/>
    <cellStyle name="Normal 504 2 2" xfId="36316" xr:uid="{00000000-0005-0000-0000-0000A7830000}"/>
    <cellStyle name="Normal 504 3" xfId="36317" xr:uid="{00000000-0005-0000-0000-0000A8830000}"/>
    <cellStyle name="Normal 504 3 2" xfId="36318" xr:uid="{00000000-0005-0000-0000-0000A9830000}"/>
    <cellStyle name="Normal 504 3 3" xfId="36319" xr:uid="{00000000-0005-0000-0000-0000AA830000}"/>
    <cellStyle name="Normal 504 4" xfId="36320" xr:uid="{00000000-0005-0000-0000-0000AB830000}"/>
    <cellStyle name="Normal 504 4 2" xfId="36321" xr:uid="{00000000-0005-0000-0000-0000AC830000}"/>
    <cellStyle name="Normal 504 5" xfId="36322" xr:uid="{00000000-0005-0000-0000-0000AD830000}"/>
    <cellStyle name="Normal 504 6" xfId="36323" xr:uid="{00000000-0005-0000-0000-0000AE830000}"/>
    <cellStyle name="Normal 504 7" xfId="36314" xr:uid="{00000000-0005-0000-0000-0000AF830000}"/>
    <cellStyle name="Normal 505" xfId="2672" xr:uid="{00000000-0005-0000-0000-0000B0830000}"/>
    <cellStyle name="Normal 505 2" xfId="36325" xr:uid="{00000000-0005-0000-0000-0000B1830000}"/>
    <cellStyle name="Normal 505 2 2" xfId="36326" xr:uid="{00000000-0005-0000-0000-0000B2830000}"/>
    <cellStyle name="Normal 505 3" xfId="36327" xr:uid="{00000000-0005-0000-0000-0000B3830000}"/>
    <cellStyle name="Normal 505 3 2" xfId="36328" xr:uid="{00000000-0005-0000-0000-0000B4830000}"/>
    <cellStyle name="Normal 505 3 3" xfId="36329" xr:uid="{00000000-0005-0000-0000-0000B5830000}"/>
    <cellStyle name="Normal 505 4" xfId="36330" xr:uid="{00000000-0005-0000-0000-0000B6830000}"/>
    <cellStyle name="Normal 505 4 2" xfId="36331" xr:uid="{00000000-0005-0000-0000-0000B7830000}"/>
    <cellStyle name="Normal 505 5" xfId="36332" xr:uid="{00000000-0005-0000-0000-0000B8830000}"/>
    <cellStyle name="Normal 505 6" xfId="36333" xr:uid="{00000000-0005-0000-0000-0000B9830000}"/>
    <cellStyle name="Normal 505 7" xfId="36324" xr:uid="{00000000-0005-0000-0000-0000BA830000}"/>
    <cellStyle name="Normal 506" xfId="2673" xr:uid="{00000000-0005-0000-0000-0000BB830000}"/>
    <cellStyle name="Normal 506 2" xfId="36335" xr:uid="{00000000-0005-0000-0000-0000BC830000}"/>
    <cellStyle name="Normal 506 2 2" xfId="36336" xr:uid="{00000000-0005-0000-0000-0000BD830000}"/>
    <cellStyle name="Normal 506 3" xfId="36337" xr:uid="{00000000-0005-0000-0000-0000BE830000}"/>
    <cellStyle name="Normal 506 3 2" xfId="36338" xr:uid="{00000000-0005-0000-0000-0000BF830000}"/>
    <cellStyle name="Normal 506 3 3" xfId="36339" xr:uid="{00000000-0005-0000-0000-0000C0830000}"/>
    <cellStyle name="Normal 506 4" xfId="36340" xr:uid="{00000000-0005-0000-0000-0000C1830000}"/>
    <cellStyle name="Normal 506 4 2" xfId="36341" xr:uid="{00000000-0005-0000-0000-0000C2830000}"/>
    <cellStyle name="Normal 506 5" xfId="36342" xr:uid="{00000000-0005-0000-0000-0000C3830000}"/>
    <cellStyle name="Normal 506 6" xfId="36343" xr:uid="{00000000-0005-0000-0000-0000C4830000}"/>
    <cellStyle name="Normal 506 7" xfId="36334" xr:uid="{00000000-0005-0000-0000-0000C5830000}"/>
    <cellStyle name="Normal 507" xfId="2674" xr:uid="{00000000-0005-0000-0000-0000C6830000}"/>
    <cellStyle name="Normal 507 2" xfId="36345" xr:uid="{00000000-0005-0000-0000-0000C7830000}"/>
    <cellStyle name="Normal 507 2 2" xfId="36346" xr:uid="{00000000-0005-0000-0000-0000C8830000}"/>
    <cellStyle name="Normal 507 3" xfId="36347" xr:uid="{00000000-0005-0000-0000-0000C9830000}"/>
    <cellStyle name="Normal 507 3 2" xfId="36348" xr:uid="{00000000-0005-0000-0000-0000CA830000}"/>
    <cellStyle name="Normal 507 3 3" xfId="36349" xr:uid="{00000000-0005-0000-0000-0000CB830000}"/>
    <cellStyle name="Normal 507 4" xfId="36350" xr:uid="{00000000-0005-0000-0000-0000CC830000}"/>
    <cellStyle name="Normal 507 4 2" xfId="36351" xr:uid="{00000000-0005-0000-0000-0000CD830000}"/>
    <cellStyle name="Normal 507 5" xfId="36352" xr:uid="{00000000-0005-0000-0000-0000CE830000}"/>
    <cellStyle name="Normal 507 6" xfId="36353" xr:uid="{00000000-0005-0000-0000-0000CF830000}"/>
    <cellStyle name="Normal 507 7" xfId="36344" xr:uid="{00000000-0005-0000-0000-0000D0830000}"/>
    <cellStyle name="Normal 508" xfId="2675" xr:uid="{00000000-0005-0000-0000-0000D1830000}"/>
    <cellStyle name="Normal 508 2" xfId="36355" xr:uid="{00000000-0005-0000-0000-0000D2830000}"/>
    <cellStyle name="Normal 508 2 2" xfId="36356" xr:uid="{00000000-0005-0000-0000-0000D3830000}"/>
    <cellStyle name="Normal 508 3" xfId="36357" xr:uid="{00000000-0005-0000-0000-0000D4830000}"/>
    <cellStyle name="Normal 508 3 2" xfId="36358" xr:uid="{00000000-0005-0000-0000-0000D5830000}"/>
    <cellStyle name="Normal 508 3 3" xfId="36359" xr:uid="{00000000-0005-0000-0000-0000D6830000}"/>
    <cellStyle name="Normal 508 4" xfId="36360" xr:uid="{00000000-0005-0000-0000-0000D7830000}"/>
    <cellStyle name="Normal 508 4 2" xfId="36361" xr:uid="{00000000-0005-0000-0000-0000D8830000}"/>
    <cellStyle name="Normal 508 5" xfId="36362" xr:uid="{00000000-0005-0000-0000-0000D9830000}"/>
    <cellStyle name="Normal 508 6" xfId="36363" xr:uid="{00000000-0005-0000-0000-0000DA830000}"/>
    <cellStyle name="Normal 508 7" xfId="36354" xr:uid="{00000000-0005-0000-0000-0000DB830000}"/>
    <cellStyle name="Normal 509" xfId="2676" xr:uid="{00000000-0005-0000-0000-0000DC830000}"/>
    <cellStyle name="Normal 509 2" xfId="36365" xr:uid="{00000000-0005-0000-0000-0000DD830000}"/>
    <cellStyle name="Normal 509 2 2" xfId="36366" xr:uid="{00000000-0005-0000-0000-0000DE830000}"/>
    <cellStyle name="Normal 509 3" xfId="36367" xr:uid="{00000000-0005-0000-0000-0000DF830000}"/>
    <cellStyle name="Normal 509 3 2" xfId="36368" xr:uid="{00000000-0005-0000-0000-0000E0830000}"/>
    <cellStyle name="Normal 509 3 3" xfId="36369" xr:uid="{00000000-0005-0000-0000-0000E1830000}"/>
    <cellStyle name="Normal 509 4" xfId="36370" xr:uid="{00000000-0005-0000-0000-0000E2830000}"/>
    <cellStyle name="Normal 509 4 2" xfId="36371" xr:uid="{00000000-0005-0000-0000-0000E3830000}"/>
    <cellStyle name="Normal 509 5" xfId="36372" xr:uid="{00000000-0005-0000-0000-0000E4830000}"/>
    <cellStyle name="Normal 509 6" xfId="36373" xr:uid="{00000000-0005-0000-0000-0000E5830000}"/>
    <cellStyle name="Normal 509 7" xfId="36364" xr:uid="{00000000-0005-0000-0000-0000E6830000}"/>
    <cellStyle name="Normal 51" xfId="2283" xr:uid="{00000000-0005-0000-0000-0000E7830000}"/>
    <cellStyle name="Normal 51 2" xfId="6336" xr:uid="{00000000-0005-0000-0000-0000E8830000}"/>
    <cellStyle name="Normal 51 2 2" xfId="6337" xr:uid="{00000000-0005-0000-0000-0000E9830000}"/>
    <cellStyle name="Normal 51 2 2 2" xfId="8492" xr:uid="{00000000-0005-0000-0000-0000EA830000}"/>
    <cellStyle name="Normal 51 2 2 2 2" xfId="16727" xr:uid="{00000000-0005-0000-0000-0000EB830000}"/>
    <cellStyle name="Normal 51 2 2 2 2 2" xfId="36375" xr:uid="{00000000-0005-0000-0000-0000EC830000}"/>
    <cellStyle name="Normal 51 2 2 2 3" xfId="36376" xr:uid="{00000000-0005-0000-0000-0000ED830000}"/>
    <cellStyle name="Normal 51 2 2 2 4" xfId="36374" xr:uid="{00000000-0005-0000-0000-0000EE830000}"/>
    <cellStyle name="Normal 51 2 2 3" xfId="14759" xr:uid="{00000000-0005-0000-0000-0000EF830000}"/>
    <cellStyle name="Normal 51 2 2 3 2" xfId="36377" xr:uid="{00000000-0005-0000-0000-0000F0830000}"/>
    <cellStyle name="Normal 51 2 2 4" xfId="36378" xr:uid="{00000000-0005-0000-0000-0000F1830000}"/>
    <cellStyle name="Normal 51 2 2 5" xfId="36379" xr:uid="{00000000-0005-0000-0000-0000F2830000}"/>
    <cellStyle name="Normal 51 2 3" xfId="8491" xr:uid="{00000000-0005-0000-0000-0000F3830000}"/>
    <cellStyle name="Normal 51 2 3 2" xfId="16726" xr:uid="{00000000-0005-0000-0000-0000F4830000}"/>
    <cellStyle name="Normal 51 2 3 2 2" xfId="36381" xr:uid="{00000000-0005-0000-0000-0000F5830000}"/>
    <cellStyle name="Normal 51 2 3 3" xfId="36382" xr:uid="{00000000-0005-0000-0000-0000F6830000}"/>
    <cellStyle name="Normal 51 2 3 4" xfId="36380" xr:uid="{00000000-0005-0000-0000-0000F7830000}"/>
    <cellStyle name="Normal 51 2 4" xfId="14758" xr:uid="{00000000-0005-0000-0000-0000F8830000}"/>
    <cellStyle name="Normal 51 2 4 2" xfId="36383" xr:uid="{00000000-0005-0000-0000-0000F9830000}"/>
    <cellStyle name="Normal 51 2 5" xfId="36384" xr:uid="{00000000-0005-0000-0000-0000FA830000}"/>
    <cellStyle name="Normal 51 2 6" xfId="36385" xr:uid="{00000000-0005-0000-0000-0000FB830000}"/>
    <cellStyle name="Normal 51 3" xfId="6338" xr:uid="{00000000-0005-0000-0000-0000FC830000}"/>
    <cellStyle name="Normal 51 3 2" xfId="6339" xr:uid="{00000000-0005-0000-0000-0000FD830000}"/>
    <cellStyle name="Normal 51 3 2 2" xfId="8494" xr:uid="{00000000-0005-0000-0000-0000FE830000}"/>
    <cellStyle name="Normal 51 3 2 2 2" xfId="16729" xr:uid="{00000000-0005-0000-0000-0000FF830000}"/>
    <cellStyle name="Normal 51 3 2 2 2 2" xfId="36387" xr:uid="{00000000-0005-0000-0000-000000840000}"/>
    <cellStyle name="Normal 51 3 2 2 3" xfId="36388" xr:uid="{00000000-0005-0000-0000-000001840000}"/>
    <cellStyle name="Normal 51 3 2 2 4" xfId="36386" xr:uid="{00000000-0005-0000-0000-000002840000}"/>
    <cellStyle name="Normal 51 3 2 3" xfId="14761" xr:uid="{00000000-0005-0000-0000-000003840000}"/>
    <cellStyle name="Normal 51 3 2 3 2" xfId="36389" xr:uid="{00000000-0005-0000-0000-000004840000}"/>
    <cellStyle name="Normal 51 3 2 4" xfId="36390" xr:uid="{00000000-0005-0000-0000-000005840000}"/>
    <cellStyle name="Normal 51 3 2 5" xfId="36391" xr:uid="{00000000-0005-0000-0000-000006840000}"/>
    <cellStyle name="Normal 51 3 3" xfId="8493" xr:uid="{00000000-0005-0000-0000-000007840000}"/>
    <cellStyle name="Normal 51 3 3 2" xfId="16728" xr:uid="{00000000-0005-0000-0000-000008840000}"/>
    <cellStyle name="Normal 51 3 3 2 2" xfId="36393" xr:uid="{00000000-0005-0000-0000-000009840000}"/>
    <cellStyle name="Normal 51 3 3 3" xfId="36394" xr:uid="{00000000-0005-0000-0000-00000A840000}"/>
    <cellStyle name="Normal 51 3 3 4" xfId="36392" xr:uid="{00000000-0005-0000-0000-00000B840000}"/>
    <cellStyle name="Normal 51 3 4" xfId="14760" xr:uid="{00000000-0005-0000-0000-00000C840000}"/>
    <cellStyle name="Normal 51 3 4 2" xfId="36395" xr:uid="{00000000-0005-0000-0000-00000D840000}"/>
    <cellStyle name="Normal 51 3 5" xfId="36396" xr:uid="{00000000-0005-0000-0000-00000E840000}"/>
    <cellStyle name="Normal 51 3 6" xfId="36397" xr:uid="{00000000-0005-0000-0000-00000F840000}"/>
    <cellStyle name="Normal 51 4" xfId="6340" xr:uid="{00000000-0005-0000-0000-000010840000}"/>
    <cellStyle name="Normal 51 4 2" xfId="8495" xr:uid="{00000000-0005-0000-0000-000011840000}"/>
    <cellStyle name="Normal 51 4 2 2" xfId="16730" xr:uid="{00000000-0005-0000-0000-000012840000}"/>
    <cellStyle name="Normal 51 4 2 2 2" xfId="36399" xr:uid="{00000000-0005-0000-0000-000013840000}"/>
    <cellStyle name="Normal 51 4 2 3" xfId="36400" xr:uid="{00000000-0005-0000-0000-000014840000}"/>
    <cellStyle name="Normal 51 4 2 4" xfId="36398" xr:uid="{00000000-0005-0000-0000-000015840000}"/>
    <cellStyle name="Normal 51 4 3" xfId="14762" xr:uid="{00000000-0005-0000-0000-000016840000}"/>
    <cellStyle name="Normal 51 4 3 2" xfId="36401" xr:uid="{00000000-0005-0000-0000-000017840000}"/>
    <cellStyle name="Normal 51 4 4" xfId="36402" xr:uid="{00000000-0005-0000-0000-000018840000}"/>
    <cellStyle name="Normal 51 4 5" xfId="36403" xr:uid="{00000000-0005-0000-0000-000019840000}"/>
    <cellStyle name="Normal 51 5" xfId="8490" xr:uid="{00000000-0005-0000-0000-00001A840000}"/>
    <cellStyle name="Normal 51 5 2" xfId="16725" xr:uid="{00000000-0005-0000-0000-00001B840000}"/>
    <cellStyle name="Normal 51 5 2 2" xfId="36405" xr:uid="{00000000-0005-0000-0000-00001C840000}"/>
    <cellStyle name="Normal 51 5 3" xfId="36406" xr:uid="{00000000-0005-0000-0000-00001D840000}"/>
    <cellStyle name="Normal 51 5 4" xfId="36404" xr:uid="{00000000-0005-0000-0000-00001E840000}"/>
    <cellStyle name="Normal 51 6" xfId="9872" xr:uid="{00000000-0005-0000-0000-00001F840000}"/>
    <cellStyle name="Normal 51 6 2" xfId="36408" xr:uid="{00000000-0005-0000-0000-000020840000}"/>
    <cellStyle name="Normal 51 6 3" xfId="36407" xr:uid="{00000000-0005-0000-0000-000021840000}"/>
    <cellStyle name="Normal 51 7" xfId="6335" xr:uid="{00000000-0005-0000-0000-000022840000}"/>
    <cellStyle name="Normal 51 7 2" xfId="14757" xr:uid="{00000000-0005-0000-0000-000023840000}"/>
    <cellStyle name="Normal 51 8" xfId="36409" xr:uid="{00000000-0005-0000-0000-000024840000}"/>
    <cellStyle name="Normal 510" xfId="2677" xr:uid="{00000000-0005-0000-0000-000025840000}"/>
    <cellStyle name="Normal 510 2" xfId="36411" xr:uid="{00000000-0005-0000-0000-000026840000}"/>
    <cellStyle name="Normal 510 2 2" xfId="36412" xr:uid="{00000000-0005-0000-0000-000027840000}"/>
    <cellStyle name="Normal 510 3" xfId="36413" xr:uid="{00000000-0005-0000-0000-000028840000}"/>
    <cellStyle name="Normal 510 3 2" xfId="36414" xr:uid="{00000000-0005-0000-0000-000029840000}"/>
    <cellStyle name="Normal 510 3 3" xfId="36415" xr:uid="{00000000-0005-0000-0000-00002A840000}"/>
    <cellStyle name="Normal 510 4" xfId="36416" xr:uid="{00000000-0005-0000-0000-00002B840000}"/>
    <cellStyle name="Normal 510 4 2" xfId="36417" xr:uid="{00000000-0005-0000-0000-00002C840000}"/>
    <cellStyle name="Normal 510 5" xfId="36418" xr:uid="{00000000-0005-0000-0000-00002D840000}"/>
    <cellStyle name="Normal 510 6" xfId="36419" xr:uid="{00000000-0005-0000-0000-00002E840000}"/>
    <cellStyle name="Normal 510 7" xfId="36410" xr:uid="{00000000-0005-0000-0000-00002F840000}"/>
    <cellStyle name="Normal 511" xfId="2678" xr:uid="{00000000-0005-0000-0000-000030840000}"/>
    <cellStyle name="Normal 511 2" xfId="36421" xr:uid="{00000000-0005-0000-0000-000031840000}"/>
    <cellStyle name="Normal 511 2 2" xfId="36422" xr:uid="{00000000-0005-0000-0000-000032840000}"/>
    <cellStyle name="Normal 511 3" xfId="36423" xr:uid="{00000000-0005-0000-0000-000033840000}"/>
    <cellStyle name="Normal 511 3 2" xfId="36424" xr:uid="{00000000-0005-0000-0000-000034840000}"/>
    <cellStyle name="Normal 511 3 3" xfId="36425" xr:uid="{00000000-0005-0000-0000-000035840000}"/>
    <cellStyle name="Normal 511 4" xfId="36426" xr:uid="{00000000-0005-0000-0000-000036840000}"/>
    <cellStyle name="Normal 511 4 2" xfId="36427" xr:uid="{00000000-0005-0000-0000-000037840000}"/>
    <cellStyle name="Normal 511 5" xfId="36428" xr:uid="{00000000-0005-0000-0000-000038840000}"/>
    <cellStyle name="Normal 511 6" xfId="36429" xr:uid="{00000000-0005-0000-0000-000039840000}"/>
    <cellStyle name="Normal 511 7" xfId="36420" xr:uid="{00000000-0005-0000-0000-00003A840000}"/>
    <cellStyle name="Normal 512" xfId="2679" xr:uid="{00000000-0005-0000-0000-00003B840000}"/>
    <cellStyle name="Normal 512 2" xfId="36431" xr:uid="{00000000-0005-0000-0000-00003C840000}"/>
    <cellStyle name="Normal 512 2 2" xfId="36432" xr:uid="{00000000-0005-0000-0000-00003D840000}"/>
    <cellStyle name="Normal 512 3" xfId="36433" xr:uid="{00000000-0005-0000-0000-00003E840000}"/>
    <cellStyle name="Normal 512 3 2" xfId="36434" xr:uid="{00000000-0005-0000-0000-00003F840000}"/>
    <cellStyle name="Normal 512 3 3" xfId="36435" xr:uid="{00000000-0005-0000-0000-000040840000}"/>
    <cellStyle name="Normal 512 4" xfId="36436" xr:uid="{00000000-0005-0000-0000-000041840000}"/>
    <cellStyle name="Normal 512 4 2" xfId="36437" xr:uid="{00000000-0005-0000-0000-000042840000}"/>
    <cellStyle name="Normal 512 5" xfId="36438" xr:uid="{00000000-0005-0000-0000-000043840000}"/>
    <cellStyle name="Normal 512 6" xfId="36439" xr:uid="{00000000-0005-0000-0000-000044840000}"/>
    <cellStyle name="Normal 512 7" xfId="36430" xr:uid="{00000000-0005-0000-0000-000045840000}"/>
    <cellStyle name="Normal 513" xfId="2680" xr:uid="{00000000-0005-0000-0000-000046840000}"/>
    <cellStyle name="Normal 513 2" xfId="36441" xr:uid="{00000000-0005-0000-0000-000047840000}"/>
    <cellStyle name="Normal 513 2 2" xfId="36442" xr:uid="{00000000-0005-0000-0000-000048840000}"/>
    <cellStyle name="Normal 513 3" xfId="36443" xr:uid="{00000000-0005-0000-0000-000049840000}"/>
    <cellStyle name="Normal 513 3 2" xfId="36444" xr:uid="{00000000-0005-0000-0000-00004A840000}"/>
    <cellStyle name="Normal 513 3 3" xfId="36445" xr:uid="{00000000-0005-0000-0000-00004B840000}"/>
    <cellStyle name="Normal 513 4" xfId="36446" xr:uid="{00000000-0005-0000-0000-00004C840000}"/>
    <cellStyle name="Normal 513 4 2" xfId="36447" xr:uid="{00000000-0005-0000-0000-00004D840000}"/>
    <cellStyle name="Normal 513 5" xfId="36448" xr:uid="{00000000-0005-0000-0000-00004E840000}"/>
    <cellStyle name="Normal 513 6" xfId="36449" xr:uid="{00000000-0005-0000-0000-00004F840000}"/>
    <cellStyle name="Normal 513 7" xfId="36440" xr:uid="{00000000-0005-0000-0000-000050840000}"/>
    <cellStyle name="Normal 514" xfId="2681" xr:uid="{00000000-0005-0000-0000-000051840000}"/>
    <cellStyle name="Normal 514 2" xfId="36451" xr:uid="{00000000-0005-0000-0000-000052840000}"/>
    <cellStyle name="Normal 514 2 2" xfId="36452" xr:uid="{00000000-0005-0000-0000-000053840000}"/>
    <cellStyle name="Normal 514 3" xfId="36453" xr:uid="{00000000-0005-0000-0000-000054840000}"/>
    <cellStyle name="Normal 514 3 2" xfId="36454" xr:uid="{00000000-0005-0000-0000-000055840000}"/>
    <cellStyle name="Normal 514 3 3" xfId="36455" xr:uid="{00000000-0005-0000-0000-000056840000}"/>
    <cellStyle name="Normal 514 4" xfId="36456" xr:uid="{00000000-0005-0000-0000-000057840000}"/>
    <cellStyle name="Normal 514 4 2" xfId="36457" xr:uid="{00000000-0005-0000-0000-000058840000}"/>
    <cellStyle name="Normal 514 5" xfId="36458" xr:uid="{00000000-0005-0000-0000-000059840000}"/>
    <cellStyle name="Normal 514 6" xfId="36459" xr:uid="{00000000-0005-0000-0000-00005A840000}"/>
    <cellStyle name="Normal 514 7" xfId="36450" xr:uid="{00000000-0005-0000-0000-00005B840000}"/>
    <cellStyle name="Normal 515" xfId="2682" xr:uid="{00000000-0005-0000-0000-00005C840000}"/>
    <cellStyle name="Normal 515 2" xfId="36461" xr:uid="{00000000-0005-0000-0000-00005D840000}"/>
    <cellStyle name="Normal 515 2 2" xfId="36462" xr:uid="{00000000-0005-0000-0000-00005E840000}"/>
    <cellStyle name="Normal 515 3" xfId="36463" xr:uid="{00000000-0005-0000-0000-00005F840000}"/>
    <cellStyle name="Normal 515 3 2" xfId="36464" xr:uid="{00000000-0005-0000-0000-000060840000}"/>
    <cellStyle name="Normal 515 3 3" xfId="36465" xr:uid="{00000000-0005-0000-0000-000061840000}"/>
    <cellStyle name="Normal 515 4" xfId="36466" xr:uid="{00000000-0005-0000-0000-000062840000}"/>
    <cellStyle name="Normal 515 4 2" xfId="36467" xr:uid="{00000000-0005-0000-0000-000063840000}"/>
    <cellStyle name="Normal 515 5" xfId="36468" xr:uid="{00000000-0005-0000-0000-000064840000}"/>
    <cellStyle name="Normal 515 6" xfId="36469" xr:uid="{00000000-0005-0000-0000-000065840000}"/>
    <cellStyle name="Normal 515 7" xfId="36460" xr:uid="{00000000-0005-0000-0000-000066840000}"/>
    <cellStyle name="Normal 516" xfId="2683" xr:uid="{00000000-0005-0000-0000-000067840000}"/>
    <cellStyle name="Normal 516 2" xfId="36471" xr:uid="{00000000-0005-0000-0000-000068840000}"/>
    <cellStyle name="Normal 516 2 2" xfId="36472" xr:uid="{00000000-0005-0000-0000-000069840000}"/>
    <cellStyle name="Normal 516 3" xfId="36473" xr:uid="{00000000-0005-0000-0000-00006A840000}"/>
    <cellStyle name="Normal 516 3 2" xfId="36474" xr:uid="{00000000-0005-0000-0000-00006B840000}"/>
    <cellStyle name="Normal 516 3 3" xfId="36475" xr:uid="{00000000-0005-0000-0000-00006C840000}"/>
    <cellStyle name="Normal 516 4" xfId="36476" xr:uid="{00000000-0005-0000-0000-00006D840000}"/>
    <cellStyle name="Normal 516 4 2" xfId="36477" xr:uid="{00000000-0005-0000-0000-00006E840000}"/>
    <cellStyle name="Normal 516 5" xfId="36478" xr:uid="{00000000-0005-0000-0000-00006F840000}"/>
    <cellStyle name="Normal 516 6" xfId="36479" xr:uid="{00000000-0005-0000-0000-000070840000}"/>
    <cellStyle name="Normal 516 7" xfId="36470" xr:uid="{00000000-0005-0000-0000-000071840000}"/>
    <cellStyle name="Normal 517" xfId="2684" xr:uid="{00000000-0005-0000-0000-000072840000}"/>
    <cellStyle name="Normal 517 2" xfId="36481" xr:uid="{00000000-0005-0000-0000-000073840000}"/>
    <cellStyle name="Normal 517 2 2" xfId="36482" xr:uid="{00000000-0005-0000-0000-000074840000}"/>
    <cellStyle name="Normal 517 3" xfId="36483" xr:uid="{00000000-0005-0000-0000-000075840000}"/>
    <cellStyle name="Normal 517 3 2" xfId="36484" xr:uid="{00000000-0005-0000-0000-000076840000}"/>
    <cellStyle name="Normal 517 3 3" xfId="36485" xr:uid="{00000000-0005-0000-0000-000077840000}"/>
    <cellStyle name="Normal 517 4" xfId="36486" xr:uid="{00000000-0005-0000-0000-000078840000}"/>
    <cellStyle name="Normal 517 4 2" xfId="36487" xr:uid="{00000000-0005-0000-0000-000079840000}"/>
    <cellStyle name="Normal 517 5" xfId="36488" xr:uid="{00000000-0005-0000-0000-00007A840000}"/>
    <cellStyle name="Normal 517 6" xfId="36489" xr:uid="{00000000-0005-0000-0000-00007B840000}"/>
    <cellStyle name="Normal 517 7" xfId="36480" xr:uid="{00000000-0005-0000-0000-00007C840000}"/>
    <cellStyle name="Normal 518" xfId="2685" xr:uid="{00000000-0005-0000-0000-00007D840000}"/>
    <cellStyle name="Normal 518 2" xfId="36491" xr:uid="{00000000-0005-0000-0000-00007E840000}"/>
    <cellStyle name="Normal 518 2 2" xfId="36492" xr:uid="{00000000-0005-0000-0000-00007F840000}"/>
    <cellStyle name="Normal 518 3" xfId="36493" xr:uid="{00000000-0005-0000-0000-000080840000}"/>
    <cellStyle name="Normal 518 3 2" xfId="36494" xr:uid="{00000000-0005-0000-0000-000081840000}"/>
    <cellStyle name="Normal 518 3 3" xfId="36495" xr:uid="{00000000-0005-0000-0000-000082840000}"/>
    <cellStyle name="Normal 518 4" xfId="36496" xr:uid="{00000000-0005-0000-0000-000083840000}"/>
    <cellStyle name="Normal 518 4 2" xfId="36497" xr:uid="{00000000-0005-0000-0000-000084840000}"/>
    <cellStyle name="Normal 518 5" xfId="36498" xr:uid="{00000000-0005-0000-0000-000085840000}"/>
    <cellStyle name="Normal 518 6" xfId="36499" xr:uid="{00000000-0005-0000-0000-000086840000}"/>
    <cellStyle name="Normal 518 7" xfId="36490" xr:uid="{00000000-0005-0000-0000-000087840000}"/>
    <cellStyle name="Normal 519" xfId="2686" xr:uid="{00000000-0005-0000-0000-000088840000}"/>
    <cellStyle name="Normal 519 2" xfId="36501" xr:uid="{00000000-0005-0000-0000-000089840000}"/>
    <cellStyle name="Normal 519 2 2" xfId="36502" xr:uid="{00000000-0005-0000-0000-00008A840000}"/>
    <cellStyle name="Normal 519 3" xfId="36503" xr:uid="{00000000-0005-0000-0000-00008B840000}"/>
    <cellStyle name="Normal 519 3 2" xfId="36504" xr:uid="{00000000-0005-0000-0000-00008C840000}"/>
    <cellStyle name="Normal 519 3 3" xfId="36505" xr:uid="{00000000-0005-0000-0000-00008D840000}"/>
    <cellStyle name="Normal 519 4" xfId="36506" xr:uid="{00000000-0005-0000-0000-00008E840000}"/>
    <cellStyle name="Normal 519 4 2" xfId="36507" xr:uid="{00000000-0005-0000-0000-00008F840000}"/>
    <cellStyle name="Normal 519 5" xfId="36508" xr:uid="{00000000-0005-0000-0000-000090840000}"/>
    <cellStyle name="Normal 519 6" xfId="36509" xr:uid="{00000000-0005-0000-0000-000091840000}"/>
    <cellStyle name="Normal 519 7" xfId="36500" xr:uid="{00000000-0005-0000-0000-000092840000}"/>
    <cellStyle name="Normal 52" xfId="2228" xr:uid="{00000000-0005-0000-0000-000093840000}"/>
    <cellStyle name="Normal 52 2" xfId="6342" xr:uid="{00000000-0005-0000-0000-000094840000}"/>
    <cellStyle name="Normal 52 2 2" xfId="6343" xr:uid="{00000000-0005-0000-0000-000095840000}"/>
    <cellStyle name="Normal 52 2 2 2" xfId="8498" xr:uid="{00000000-0005-0000-0000-000096840000}"/>
    <cellStyle name="Normal 52 2 2 2 2" xfId="16733" xr:uid="{00000000-0005-0000-0000-000097840000}"/>
    <cellStyle name="Normal 52 2 2 2 2 2" xfId="36511" xr:uid="{00000000-0005-0000-0000-000098840000}"/>
    <cellStyle name="Normal 52 2 2 2 3" xfId="36512" xr:uid="{00000000-0005-0000-0000-000099840000}"/>
    <cellStyle name="Normal 52 2 2 2 4" xfId="36510" xr:uid="{00000000-0005-0000-0000-00009A840000}"/>
    <cellStyle name="Normal 52 2 2 3" xfId="14765" xr:uid="{00000000-0005-0000-0000-00009B840000}"/>
    <cellStyle name="Normal 52 2 2 3 2" xfId="36513" xr:uid="{00000000-0005-0000-0000-00009C840000}"/>
    <cellStyle name="Normal 52 2 2 4" xfId="36514" xr:uid="{00000000-0005-0000-0000-00009D840000}"/>
    <cellStyle name="Normal 52 2 2 5" xfId="36515" xr:uid="{00000000-0005-0000-0000-00009E840000}"/>
    <cellStyle name="Normal 52 2 3" xfId="8497" xr:uid="{00000000-0005-0000-0000-00009F840000}"/>
    <cellStyle name="Normal 52 2 3 2" xfId="16732" xr:uid="{00000000-0005-0000-0000-0000A0840000}"/>
    <cellStyle name="Normal 52 2 3 2 2" xfId="36517" xr:uid="{00000000-0005-0000-0000-0000A1840000}"/>
    <cellStyle name="Normal 52 2 3 3" xfId="36518" xr:uid="{00000000-0005-0000-0000-0000A2840000}"/>
    <cellStyle name="Normal 52 2 3 4" xfId="36516" xr:uid="{00000000-0005-0000-0000-0000A3840000}"/>
    <cellStyle name="Normal 52 2 4" xfId="14764" xr:uid="{00000000-0005-0000-0000-0000A4840000}"/>
    <cellStyle name="Normal 52 2 4 2" xfId="36519" xr:uid="{00000000-0005-0000-0000-0000A5840000}"/>
    <cellStyle name="Normal 52 2 5" xfId="36520" xr:uid="{00000000-0005-0000-0000-0000A6840000}"/>
    <cellStyle name="Normal 52 2 6" xfId="36521" xr:uid="{00000000-0005-0000-0000-0000A7840000}"/>
    <cellStyle name="Normal 52 3" xfId="6344" xr:uid="{00000000-0005-0000-0000-0000A8840000}"/>
    <cellStyle name="Normal 52 3 2" xfId="6345" xr:uid="{00000000-0005-0000-0000-0000A9840000}"/>
    <cellStyle name="Normal 52 3 2 2" xfId="8500" xr:uid="{00000000-0005-0000-0000-0000AA840000}"/>
    <cellStyle name="Normal 52 3 2 2 2" xfId="16735" xr:uid="{00000000-0005-0000-0000-0000AB840000}"/>
    <cellStyle name="Normal 52 3 2 2 2 2" xfId="36523" xr:uid="{00000000-0005-0000-0000-0000AC840000}"/>
    <cellStyle name="Normal 52 3 2 2 3" xfId="36524" xr:uid="{00000000-0005-0000-0000-0000AD840000}"/>
    <cellStyle name="Normal 52 3 2 2 4" xfId="36522" xr:uid="{00000000-0005-0000-0000-0000AE840000}"/>
    <cellStyle name="Normal 52 3 2 3" xfId="14767" xr:uid="{00000000-0005-0000-0000-0000AF840000}"/>
    <cellStyle name="Normal 52 3 2 3 2" xfId="36525" xr:uid="{00000000-0005-0000-0000-0000B0840000}"/>
    <cellStyle name="Normal 52 3 2 4" xfId="36526" xr:uid="{00000000-0005-0000-0000-0000B1840000}"/>
    <cellStyle name="Normal 52 3 2 5" xfId="36527" xr:uid="{00000000-0005-0000-0000-0000B2840000}"/>
    <cellStyle name="Normal 52 3 3" xfId="8499" xr:uid="{00000000-0005-0000-0000-0000B3840000}"/>
    <cellStyle name="Normal 52 3 3 2" xfId="16734" xr:uid="{00000000-0005-0000-0000-0000B4840000}"/>
    <cellStyle name="Normal 52 3 3 2 2" xfId="36529" xr:uid="{00000000-0005-0000-0000-0000B5840000}"/>
    <cellStyle name="Normal 52 3 3 3" xfId="36530" xr:uid="{00000000-0005-0000-0000-0000B6840000}"/>
    <cellStyle name="Normal 52 3 3 4" xfId="36528" xr:uid="{00000000-0005-0000-0000-0000B7840000}"/>
    <cellStyle name="Normal 52 3 4" xfId="14766" xr:uid="{00000000-0005-0000-0000-0000B8840000}"/>
    <cellStyle name="Normal 52 3 4 2" xfId="36531" xr:uid="{00000000-0005-0000-0000-0000B9840000}"/>
    <cellStyle name="Normal 52 3 5" xfId="36532" xr:uid="{00000000-0005-0000-0000-0000BA840000}"/>
    <cellStyle name="Normal 52 3 6" xfId="36533" xr:uid="{00000000-0005-0000-0000-0000BB840000}"/>
    <cellStyle name="Normal 52 4" xfId="6346" xr:uid="{00000000-0005-0000-0000-0000BC840000}"/>
    <cellStyle name="Normal 52 4 2" xfId="8501" xr:uid="{00000000-0005-0000-0000-0000BD840000}"/>
    <cellStyle name="Normal 52 4 2 2" xfId="16736" xr:uid="{00000000-0005-0000-0000-0000BE840000}"/>
    <cellStyle name="Normal 52 4 2 2 2" xfId="36535" xr:uid="{00000000-0005-0000-0000-0000BF840000}"/>
    <cellStyle name="Normal 52 4 2 3" xfId="36536" xr:uid="{00000000-0005-0000-0000-0000C0840000}"/>
    <cellStyle name="Normal 52 4 2 4" xfId="36534" xr:uid="{00000000-0005-0000-0000-0000C1840000}"/>
    <cellStyle name="Normal 52 4 3" xfId="14768" xr:uid="{00000000-0005-0000-0000-0000C2840000}"/>
    <cellStyle name="Normal 52 4 3 2" xfId="36537" xr:uid="{00000000-0005-0000-0000-0000C3840000}"/>
    <cellStyle name="Normal 52 4 4" xfId="36538" xr:uid="{00000000-0005-0000-0000-0000C4840000}"/>
    <cellStyle name="Normal 52 4 5" xfId="36539" xr:uid="{00000000-0005-0000-0000-0000C5840000}"/>
    <cellStyle name="Normal 52 5" xfId="8496" xr:uid="{00000000-0005-0000-0000-0000C6840000}"/>
    <cellStyle name="Normal 52 5 2" xfId="16731" xr:uid="{00000000-0005-0000-0000-0000C7840000}"/>
    <cellStyle name="Normal 52 5 2 2" xfId="36541" xr:uid="{00000000-0005-0000-0000-0000C8840000}"/>
    <cellStyle name="Normal 52 5 3" xfId="36542" xr:uid="{00000000-0005-0000-0000-0000C9840000}"/>
    <cellStyle name="Normal 52 5 4" xfId="36540" xr:uid="{00000000-0005-0000-0000-0000CA840000}"/>
    <cellStyle name="Normal 52 6" xfId="9824" xr:uid="{00000000-0005-0000-0000-0000CB840000}"/>
    <cellStyle name="Normal 52 6 2" xfId="36544" xr:uid="{00000000-0005-0000-0000-0000CC840000}"/>
    <cellStyle name="Normal 52 6 3" xfId="36543" xr:uid="{00000000-0005-0000-0000-0000CD840000}"/>
    <cellStyle name="Normal 52 7" xfId="6341" xr:uid="{00000000-0005-0000-0000-0000CE840000}"/>
    <cellStyle name="Normal 52 7 2" xfId="14763" xr:uid="{00000000-0005-0000-0000-0000CF840000}"/>
    <cellStyle name="Normal 52 8" xfId="36545" xr:uid="{00000000-0005-0000-0000-0000D0840000}"/>
    <cellStyle name="Normal 520" xfId="2687" xr:uid="{00000000-0005-0000-0000-0000D1840000}"/>
    <cellStyle name="Normal 520 2" xfId="36547" xr:uid="{00000000-0005-0000-0000-0000D2840000}"/>
    <cellStyle name="Normal 520 2 2" xfId="36548" xr:uid="{00000000-0005-0000-0000-0000D3840000}"/>
    <cellStyle name="Normal 520 3" xfId="36549" xr:uid="{00000000-0005-0000-0000-0000D4840000}"/>
    <cellStyle name="Normal 520 3 2" xfId="36550" xr:uid="{00000000-0005-0000-0000-0000D5840000}"/>
    <cellStyle name="Normal 520 3 3" xfId="36551" xr:uid="{00000000-0005-0000-0000-0000D6840000}"/>
    <cellStyle name="Normal 520 4" xfId="36552" xr:uid="{00000000-0005-0000-0000-0000D7840000}"/>
    <cellStyle name="Normal 520 4 2" xfId="36553" xr:uid="{00000000-0005-0000-0000-0000D8840000}"/>
    <cellStyle name="Normal 520 5" xfId="36554" xr:uid="{00000000-0005-0000-0000-0000D9840000}"/>
    <cellStyle name="Normal 520 6" xfId="36555" xr:uid="{00000000-0005-0000-0000-0000DA840000}"/>
    <cellStyle name="Normal 520 7" xfId="36546" xr:uid="{00000000-0005-0000-0000-0000DB840000}"/>
    <cellStyle name="Normal 521" xfId="2688" xr:uid="{00000000-0005-0000-0000-0000DC840000}"/>
    <cellStyle name="Normal 521 2" xfId="36557" xr:uid="{00000000-0005-0000-0000-0000DD840000}"/>
    <cellStyle name="Normal 521 2 2" xfId="36558" xr:uid="{00000000-0005-0000-0000-0000DE840000}"/>
    <cellStyle name="Normal 521 3" xfId="36559" xr:uid="{00000000-0005-0000-0000-0000DF840000}"/>
    <cellStyle name="Normal 521 3 2" xfId="36560" xr:uid="{00000000-0005-0000-0000-0000E0840000}"/>
    <cellStyle name="Normal 521 3 3" xfId="36561" xr:uid="{00000000-0005-0000-0000-0000E1840000}"/>
    <cellStyle name="Normal 521 4" xfId="36562" xr:uid="{00000000-0005-0000-0000-0000E2840000}"/>
    <cellStyle name="Normal 521 4 2" xfId="36563" xr:uid="{00000000-0005-0000-0000-0000E3840000}"/>
    <cellStyle name="Normal 521 5" xfId="36564" xr:uid="{00000000-0005-0000-0000-0000E4840000}"/>
    <cellStyle name="Normal 521 6" xfId="36565" xr:uid="{00000000-0005-0000-0000-0000E5840000}"/>
    <cellStyle name="Normal 521 7" xfId="36556" xr:uid="{00000000-0005-0000-0000-0000E6840000}"/>
    <cellStyle name="Normal 522" xfId="2689" xr:uid="{00000000-0005-0000-0000-0000E7840000}"/>
    <cellStyle name="Normal 522 2" xfId="36567" xr:uid="{00000000-0005-0000-0000-0000E8840000}"/>
    <cellStyle name="Normal 522 2 2" xfId="36568" xr:uid="{00000000-0005-0000-0000-0000E9840000}"/>
    <cellStyle name="Normal 522 3" xfId="36569" xr:uid="{00000000-0005-0000-0000-0000EA840000}"/>
    <cellStyle name="Normal 522 3 2" xfId="36570" xr:uid="{00000000-0005-0000-0000-0000EB840000}"/>
    <cellStyle name="Normal 522 3 3" xfId="36571" xr:uid="{00000000-0005-0000-0000-0000EC840000}"/>
    <cellStyle name="Normal 522 4" xfId="36572" xr:uid="{00000000-0005-0000-0000-0000ED840000}"/>
    <cellStyle name="Normal 522 4 2" xfId="36573" xr:uid="{00000000-0005-0000-0000-0000EE840000}"/>
    <cellStyle name="Normal 522 5" xfId="36574" xr:uid="{00000000-0005-0000-0000-0000EF840000}"/>
    <cellStyle name="Normal 522 6" xfId="36575" xr:uid="{00000000-0005-0000-0000-0000F0840000}"/>
    <cellStyle name="Normal 522 7" xfId="36566" xr:uid="{00000000-0005-0000-0000-0000F1840000}"/>
    <cellStyle name="Normal 523" xfId="2690" xr:uid="{00000000-0005-0000-0000-0000F2840000}"/>
    <cellStyle name="Normal 523 2" xfId="36577" xr:uid="{00000000-0005-0000-0000-0000F3840000}"/>
    <cellStyle name="Normal 523 2 2" xfId="36578" xr:uid="{00000000-0005-0000-0000-0000F4840000}"/>
    <cellStyle name="Normal 523 3" xfId="36579" xr:uid="{00000000-0005-0000-0000-0000F5840000}"/>
    <cellStyle name="Normal 523 3 2" xfId="36580" xr:uid="{00000000-0005-0000-0000-0000F6840000}"/>
    <cellStyle name="Normal 523 3 3" xfId="36581" xr:uid="{00000000-0005-0000-0000-0000F7840000}"/>
    <cellStyle name="Normal 523 4" xfId="36582" xr:uid="{00000000-0005-0000-0000-0000F8840000}"/>
    <cellStyle name="Normal 523 4 2" xfId="36583" xr:uid="{00000000-0005-0000-0000-0000F9840000}"/>
    <cellStyle name="Normal 523 5" xfId="36584" xr:uid="{00000000-0005-0000-0000-0000FA840000}"/>
    <cellStyle name="Normal 523 6" xfId="36585" xr:uid="{00000000-0005-0000-0000-0000FB840000}"/>
    <cellStyle name="Normal 523 7" xfId="36576" xr:uid="{00000000-0005-0000-0000-0000FC840000}"/>
    <cellStyle name="Normal 524" xfId="2691" xr:uid="{00000000-0005-0000-0000-0000FD840000}"/>
    <cellStyle name="Normal 524 2" xfId="36587" xr:uid="{00000000-0005-0000-0000-0000FE840000}"/>
    <cellStyle name="Normal 524 2 2" xfId="36588" xr:uid="{00000000-0005-0000-0000-0000FF840000}"/>
    <cellStyle name="Normal 524 3" xfId="36589" xr:uid="{00000000-0005-0000-0000-000000850000}"/>
    <cellStyle name="Normal 524 3 2" xfId="36590" xr:uid="{00000000-0005-0000-0000-000001850000}"/>
    <cellStyle name="Normal 524 3 3" xfId="36591" xr:uid="{00000000-0005-0000-0000-000002850000}"/>
    <cellStyle name="Normal 524 4" xfId="36592" xr:uid="{00000000-0005-0000-0000-000003850000}"/>
    <cellStyle name="Normal 524 4 2" xfId="36593" xr:uid="{00000000-0005-0000-0000-000004850000}"/>
    <cellStyle name="Normal 524 5" xfId="36594" xr:uid="{00000000-0005-0000-0000-000005850000}"/>
    <cellStyle name="Normal 524 6" xfId="36595" xr:uid="{00000000-0005-0000-0000-000006850000}"/>
    <cellStyle name="Normal 524 7" xfId="36586" xr:uid="{00000000-0005-0000-0000-000007850000}"/>
    <cellStyle name="Normal 525" xfId="2692" xr:uid="{00000000-0005-0000-0000-000008850000}"/>
    <cellStyle name="Normal 525 2" xfId="36597" xr:uid="{00000000-0005-0000-0000-000009850000}"/>
    <cellStyle name="Normal 525 2 2" xfId="36598" xr:uid="{00000000-0005-0000-0000-00000A850000}"/>
    <cellStyle name="Normal 525 3" xfId="36599" xr:uid="{00000000-0005-0000-0000-00000B850000}"/>
    <cellStyle name="Normal 525 3 2" xfId="36600" xr:uid="{00000000-0005-0000-0000-00000C850000}"/>
    <cellStyle name="Normal 525 3 3" xfId="36601" xr:uid="{00000000-0005-0000-0000-00000D850000}"/>
    <cellStyle name="Normal 525 4" xfId="36602" xr:uid="{00000000-0005-0000-0000-00000E850000}"/>
    <cellStyle name="Normal 525 4 2" xfId="36603" xr:uid="{00000000-0005-0000-0000-00000F850000}"/>
    <cellStyle name="Normal 525 5" xfId="36604" xr:uid="{00000000-0005-0000-0000-000010850000}"/>
    <cellStyle name="Normal 525 6" xfId="36605" xr:uid="{00000000-0005-0000-0000-000011850000}"/>
    <cellStyle name="Normal 525 7" xfId="36596" xr:uid="{00000000-0005-0000-0000-000012850000}"/>
    <cellStyle name="Normal 526" xfId="2693" xr:uid="{00000000-0005-0000-0000-000013850000}"/>
    <cellStyle name="Normal 526 2" xfId="36607" xr:uid="{00000000-0005-0000-0000-000014850000}"/>
    <cellStyle name="Normal 526 2 2" xfId="36608" xr:uid="{00000000-0005-0000-0000-000015850000}"/>
    <cellStyle name="Normal 526 3" xfId="36609" xr:uid="{00000000-0005-0000-0000-000016850000}"/>
    <cellStyle name="Normal 526 3 2" xfId="36610" xr:uid="{00000000-0005-0000-0000-000017850000}"/>
    <cellStyle name="Normal 526 3 3" xfId="36611" xr:uid="{00000000-0005-0000-0000-000018850000}"/>
    <cellStyle name="Normal 526 4" xfId="36612" xr:uid="{00000000-0005-0000-0000-000019850000}"/>
    <cellStyle name="Normal 526 4 2" xfId="36613" xr:uid="{00000000-0005-0000-0000-00001A850000}"/>
    <cellStyle name="Normal 526 5" xfId="36614" xr:uid="{00000000-0005-0000-0000-00001B850000}"/>
    <cellStyle name="Normal 526 6" xfId="36615" xr:uid="{00000000-0005-0000-0000-00001C850000}"/>
    <cellStyle name="Normal 526 7" xfId="36606" xr:uid="{00000000-0005-0000-0000-00001D850000}"/>
    <cellStyle name="Normal 527" xfId="2694" xr:uid="{00000000-0005-0000-0000-00001E850000}"/>
    <cellStyle name="Normal 527 2" xfId="36617" xr:uid="{00000000-0005-0000-0000-00001F850000}"/>
    <cellStyle name="Normal 527 2 2" xfId="36618" xr:uid="{00000000-0005-0000-0000-000020850000}"/>
    <cellStyle name="Normal 527 3" xfId="36619" xr:uid="{00000000-0005-0000-0000-000021850000}"/>
    <cellStyle name="Normal 527 3 2" xfId="36620" xr:uid="{00000000-0005-0000-0000-000022850000}"/>
    <cellStyle name="Normal 527 3 3" xfId="36621" xr:uid="{00000000-0005-0000-0000-000023850000}"/>
    <cellStyle name="Normal 527 4" xfId="36622" xr:uid="{00000000-0005-0000-0000-000024850000}"/>
    <cellStyle name="Normal 527 4 2" xfId="36623" xr:uid="{00000000-0005-0000-0000-000025850000}"/>
    <cellStyle name="Normal 527 5" xfId="36624" xr:uid="{00000000-0005-0000-0000-000026850000}"/>
    <cellStyle name="Normal 527 6" xfId="36625" xr:uid="{00000000-0005-0000-0000-000027850000}"/>
    <cellStyle name="Normal 527 7" xfId="36616" xr:uid="{00000000-0005-0000-0000-000028850000}"/>
    <cellStyle name="Normal 528" xfId="2695" xr:uid="{00000000-0005-0000-0000-000029850000}"/>
    <cellStyle name="Normal 528 2" xfId="36627" xr:uid="{00000000-0005-0000-0000-00002A850000}"/>
    <cellStyle name="Normal 528 2 2" xfId="36628" xr:uid="{00000000-0005-0000-0000-00002B850000}"/>
    <cellStyle name="Normal 528 3" xfId="36629" xr:uid="{00000000-0005-0000-0000-00002C850000}"/>
    <cellStyle name="Normal 528 3 2" xfId="36630" xr:uid="{00000000-0005-0000-0000-00002D850000}"/>
    <cellStyle name="Normal 528 3 3" xfId="36631" xr:uid="{00000000-0005-0000-0000-00002E850000}"/>
    <cellStyle name="Normal 528 4" xfId="36632" xr:uid="{00000000-0005-0000-0000-00002F850000}"/>
    <cellStyle name="Normal 528 4 2" xfId="36633" xr:uid="{00000000-0005-0000-0000-000030850000}"/>
    <cellStyle name="Normal 528 5" xfId="36634" xr:uid="{00000000-0005-0000-0000-000031850000}"/>
    <cellStyle name="Normal 528 6" xfId="36635" xr:uid="{00000000-0005-0000-0000-000032850000}"/>
    <cellStyle name="Normal 528 7" xfId="36626" xr:uid="{00000000-0005-0000-0000-000033850000}"/>
    <cellStyle name="Normal 529" xfId="2696" xr:uid="{00000000-0005-0000-0000-000034850000}"/>
    <cellStyle name="Normal 529 2" xfId="36637" xr:uid="{00000000-0005-0000-0000-000035850000}"/>
    <cellStyle name="Normal 529 2 2" xfId="36638" xr:uid="{00000000-0005-0000-0000-000036850000}"/>
    <cellStyle name="Normal 529 3" xfId="36639" xr:uid="{00000000-0005-0000-0000-000037850000}"/>
    <cellStyle name="Normal 529 3 2" xfId="36640" xr:uid="{00000000-0005-0000-0000-000038850000}"/>
    <cellStyle name="Normal 529 3 3" xfId="36641" xr:uid="{00000000-0005-0000-0000-000039850000}"/>
    <cellStyle name="Normal 529 4" xfId="36642" xr:uid="{00000000-0005-0000-0000-00003A850000}"/>
    <cellStyle name="Normal 529 4 2" xfId="36643" xr:uid="{00000000-0005-0000-0000-00003B850000}"/>
    <cellStyle name="Normal 529 5" xfId="36644" xr:uid="{00000000-0005-0000-0000-00003C850000}"/>
    <cellStyle name="Normal 529 6" xfId="36645" xr:uid="{00000000-0005-0000-0000-00003D850000}"/>
    <cellStyle name="Normal 529 7" xfId="36636" xr:uid="{00000000-0005-0000-0000-00003E850000}"/>
    <cellStyle name="Normal 53" xfId="2098" xr:uid="{00000000-0005-0000-0000-00003F850000}"/>
    <cellStyle name="Normal 53 2" xfId="6348" xr:uid="{00000000-0005-0000-0000-000040850000}"/>
    <cellStyle name="Normal 53 2 2" xfId="6349" xr:uid="{00000000-0005-0000-0000-000041850000}"/>
    <cellStyle name="Normal 53 2 2 2" xfId="8504" xr:uid="{00000000-0005-0000-0000-000042850000}"/>
    <cellStyle name="Normal 53 2 2 2 2" xfId="16739" xr:uid="{00000000-0005-0000-0000-000043850000}"/>
    <cellStyle name="Normal 53 2 2 2 2 2" xfId="36647" xr:uid="{00000000-0005-0000-0000-000044850000}"/>
    <cellStyle name="Normal 53 2 2 2 3" xfId="36648" xr:uid="{00000000-0005-0000-0000-000045850000}"/>
    <cellStyle name="Normal 53 2 2 2 4" xfId="36646" xr:uid="{00000000-0005-0000-0000-000046850000}"/>
    <cellStyle name="Normal 53 2 2 3" xfId="14771" xr:uid="{00000000-0005-0000-0000-000047850000}"/>
    <cellStyle name="Normal 53 2 2 3 2" xfId="36649" xr:uid="{00000000-0005-0000-0000-000048850000}"/>
    <cellStyle name="Normal 53 2 2 4" xfId="36650" xr:uid="{00000000-0005-0000-0000-000049850000}"/>
    <cellStyle name="Normal 53 2 2 5" xfId="36651" xr:uid="{00000000-0005-0000-0000-00004A850000}"/>
    <cellStyle name="Normal 53 2 3" xfId="8503" xr:uid="{00000000-0005-0000-0000-00004B850000}"/>
    <cellStyle name="Normal 53 2 3 2" xfId="16738" xr:uid="{00000000-0005-0000-0000-00004C850000}"/>
    <cellStyle name="Normal 53 2 3 2 2" xfId="36653" xr:uid="{00000000-0005-0000-0000-00004D850000}"/>
    <cellStyle name="Normal 53 2 3 3" xfId="36654" xr:uid="{00000000-0005-0000-0000-00004E850000}"/>
    <cellStyle name="Normal 53 2 3 4" xfId="36652" xr:uid="{00000000-0005-0000-0000-00004F850000}"/>
    <cellStyle name="Normal 53 2 4" xfId="14770" xr:uid="{00000000-0005-0000-0000-000050850000}"/>
    <cellStyle name="Normal 53 2 4 2" xfId="36655" xr:uid="{00000000-0005-0000-0000-000051850000}"/>
    <cellStyle name="Normal 53 2 5" xfId="36656" xr:uid="{00000000-0005-0000-0000-000052850000}"/>
    <cellStyle name="Normal 53 2 6" xfId="36657" xr:uid="{00000000-0005-0000-0000-000053850000}"/>
    <cellStyle name="Normal 53 3" xfId="6350" xr:uid="{00000000-0005-0000-0000-000054850000}"/>
    <cellStyle name="Normal 53 3 2" xfId="6351" xr:uid="{00000000-0005-0000-0000-000055850000}"/>
    <cellStyle name="Normal 53 3 2 2" xfId="8506" xr:uid="{00000000-0005-0000-0000-000056850000}"/>
    <cellStyle name="Normal 53 3 2 2 2" xfId="16741" xr:uid="{00000000-0005-0000-0000-000057850000}"/>
    <cellStyle name="Normal 53 3 2 2 2 2" xfId="36659" xr:uid="{00000000-0005-0000-0000-000058850000}"/>
    <cellStyle name="Normal 53 3 2 2 3" xfId="36660" xr:uid="{00000000-0005-0000-0000-000059850000}"/>
    <cellStyle name="Normal 53 3 2 2 4" xfId="36658" xr:uid="{00000000-0005-0000-0000-00005A850000}"/>
    <cellStyle name="Normal 53 3 2 3" xfId="14773" xr:uid="{00000000-0005-0000-0000-00005B850000}"/>
    <cellStyle name="Normal 53 3 2 3 2" xfId="36661" xr:uid="{00000000-0005-0000-0000-00005C850000}"/>
    <cellStyle name="Normal 53 3 2 4" xfId="36662" xr:uid="{00000000-0005-0000-0000-00005D850000}"/>
    <cellStyle name="Normal 53 3 2 5" xfId="36663" xr:uid="{00000000-0005-0000-0000-00005E850000}"/>
    <cellStyle name="Normal 53 3 3" xfId="8505" xr:uid="{00000000-0005-0000-0000-00005F850000}"/>
    <cellStyle name="Normal 53 3 3 2" xfId="16740" xr:uid="{00000000-0005-0000-0000-000060850000}"/>
    <cellStyle name="Normal 53 3 3 2 2" xfId="36665" xr:uid="{00000000-0005-0000-0000-000061850000}"/>
    <cellStyle name="Normal 53 3 3 3" xfId="36666" xr:uid="{00000000-0005-0000-0000-000062850000}"/>
    <cellStyle name="Normal 53 3 3 4" xfId="36664" xr:uid="{00000000-0005-0000-0000-000063850000}"/>
    <cellStyle name="Normal 53 3 4" xfId="14772" xr:uid="{00000000-0005-0000-0000-000064850000}"/>
    <cellStyle name="Normal 53 3 4 2" xfId="36667" xr:uid="{00000000-0005-0000-0000-000065850000}"/>
    <cellStyle name="Normal 53 3 5" xfId="36668" xr:uid="{00000000-0005-0000-0000-000066850000}"/>
    <cellStyle name="Normal 53 3 6" xfId="36669" xr:uid="{00000000-0005-0000-0000-000067850000}"/>
    <cellStyle name="Normal 53 4" xfId="6352" xr:uid="{00000000-0005-0000-0000-000068850000}"/>
    <cellStyle name="Normal 53 4 2" xfId="8507" xr:uid="{00000000-0005-0000-0000-000069850000}"/>
    <cellStyle name="Normal 53 4 2 2" xfId="16742" xr:uid="{00000000-0005-0000-0000-00006A850000}"/>
    <cellStyle name="Normal 53 4 2 2 2" xfId="36671" xr:uid="{00000000-0005-0000-0000-00006B850000}"/>
    <cellStyle name="Normal 53 4 2 3" xfId="36672" xr:uid="{00000000-0005-0000-0000-00006C850000}"/>
    <cellStyle name="Normal 53 4 2 4" xfId="36670" xr:uid="{00000000-0005-0000-0000-00006D850000}"/>
    <cellStyle name="Normal 53 4 3" xfId="14774" xr:uid="{00000000-0005-0000-0000-00006E850000}"/>
    <cellStyle name="Normal 53 4 3 2" xfId="36673" xr:uid="{00000000-0005-0000-0000-00006F850000}"/>
    <cellStyle name="Normal 53 4 4" xfId="36674" xr:uid="{00000000-0005-0000-0000-000070850000}"/>
    <cellStyle name="Normal 53 4 5" xfId="36675" xr:uid="{00000000-0005-0000-0000-000071850000}"/>
    <cellStyle name="Normal 53 5" xfId="8502" xr:uid="{00000000-0005-0000-0000-000072850000}"/>
    <cellStyle name="Normal 53 5 2" xfId="16737" xr:uid="{00000000-0005-0000-0000-000073850000}"/>
    <cellStyle name="Normal 53 5 2 2" xfId="36677" xr:uid="{00000000-0005-0000-0000-000074850000}"/>
    <cellStyle name="Normal 53 5 3" xfId="36678" xr:uid="{00000000-0005-0000-0000-000075850000}"/>
    <cellStyle name="Normal 53 5 4" xfId="36676" xr:uid="{00000000-0005-0000-0000-000076850000}"/>
    <cellStyle name="Normal 53 6" xfId="9699" xr:uid="{00000000-0005-0000-0000-000077850000}"/>
    <cellStyle name="Normal 53 6 2" xfId="36680" xr:uid="{00000000-0005-0000-0000-000078850000}"/>
    <cellStyle name="Normal 53 6 3" xfId="36679" xr:uid="{00000000-0005-0000-0000-000079850000}"/>
    <cellStyle name="Normal 53 7" xfId="6347" xr:uid="{00000000-0005-0000-0000-00007A850000}"/>
    <cellStyle name="Normal 53 7 2" xfId="14769" xr:uid="{00000000-0005-0000-0000-00007B850000}"/>
    <cellStyle name="Normal 53 8" xfId="36681" xr:uid="{00000000-0005-0000-0000-00007C850000}"/>
    <cellStyle name="Normal 530" xfId="2697" xr:uid="{00000000-0005-0000-0000-00007D850000}"/>
    <cellStyle name="Normal 530 2" xfId="36683" xr:uid="{00000000-0005-0000-0000-00007E850000}"/>
    <cellStyle name="Normal 530 2 2" xfId="36684" xr:uid="{00000000-0005-0000-0000-00007F850000}"/>
    <cellStyle name="Normal 530 3" xfId="36685" xr:uid="{00000000-0005-0000-0000-000080850000}"/>
    <cellStyle name="Normal 530 3 2" xfId="36686" xr:uid="{00000000-0005-0000-0000-000081850000}"/>
    <cellStyle name="Normal 530 3 3" xfId="36687" xr:uid="{00000000-0005-0000-0000-000082850000}"/>
    <cellStyle name="Normal 530 4" xfId="36688" xr:uid="{00000000-0005-0000-0000-000083850000}"/>
    <cellStyle name="Normal 530 4 2" xfId="36689" xr:uid="{00000000-0005-0000-0000-000084850000}"/>
    <cellStyle name="Normal 530 5" xfId="36690" xr:uid="{00000000-0005-0000-0000-000085850000}"/>
    <cellStyle name="Normal 530 6" xfId="36691" xr:uid="{00000000-0005-0000-0000-000086850000}"/>
    <cellStyle name="Normal 530 7" xfId="36682" xr:uid="{00000000-0005-0000-0000-000087850000}"/>
    <cellStyle name="Normal 531" xfId="2698" xr:uid="{00000000-0005-0000-0000-000088850000}"/>
    <cellStyle name="Normal 531 2" xfId="36693" xr:uid="{00000000-0005-0000-0000-000089850000}"/>
    <cellStyle name="Normal 531 2 2" xfId="36694" xr:uid="{00000000-0005-0000-0000-00008A850000}"/>
    <cellStyle name="Normal 531 3" xfId="36695" xr:uid="{00000000-0005-0000-0000-00008B850000}"/>
    <cellStyle name="Normal 531 3 2" xfId="36696" xr:uid="{00000000-0005-0000-0000-00008C850000}"/>
    <cellStyle name="Normal 531 3 3" xfId="36697" xr:uid="{00000000-0005-0000-0000-00008D850000}"/>
    <cellStyle name="Normal 531 4" xfId="36698" xr:uid="{00000000-0005-0000-0000-00008E850000}"/>
    <cellStyle name="Normal 531 4 2" xfId="36699" xr:uid="{00000000-0005-0000-0000-00008F850000}"/>
    <cellStyle name="Normal 531 5" xfId="36700" xr:uid="{00000000-0005-0000-0000-000090850000}"/>
    <cellStyle name="Normal 531 6" xfId="36701" xr:uid="{00000000-0005-0000-0000-000091850000}"/>
    <cellStyle name="Normal 531 7" xfId="36692" xr:uid="{00000000-0005-0000-0000-000092850000}"/>
    <cellStyle name="Normal 532" xfId="2699" xr:uid="{00000000-0005-0000-0000-000093850000}"/>
    <cellStyle name="Normal 532 2" xfId="36703" xr:uid="{00000000-0005-0000-0000-000094850000}"/>
    <cellStyle name="Normal 532 2 2" xfId="36704" xr:uid="{00000000-0005-0000-0000-000095850000}"/>
    <cellStyle name="Normal 532 3" xfId="36705" xr:uid="{00000000-0005-0000-0000-000096850000}"/>
    <cellStyle name="Normal 532 3 2" xfId="36706" xr:uid="{00000000-0005-0000-0000-000097850000}"/>
    <cellStyle name="Normal 532 3 3" xfId="36707" xr:uid="{00000000-0005-0000-0000-000098850000}"/>
    <cellStyle name="Normal 532 4" xfId="36708" xr:uid="{00000000-0005-0000-0000-000099850000}"/>
    <cellStyle name="Normal 532 4 2" xfId="36709" xr:uid="{00000000-0005-0000-0000-00009A850000}"/>
    <cellStyle name="Normal 532 5" xfId="36710" xr:uid="{00000000-0005-0000-0000-00009B850000}"/>
    <cellStyle name="Normal 532 6" xfId="36711" xr:uid="{00000000-0005-0000-0000-00009C850000}"/>
    <cellStyle name="Normal 532 7" xfId="36702" xr:uid="{00000000-0005-0000-0000-00009D850000}"/>
    <cellStyle name="Normal 533" xfId="2700" xr:uid="{00000000-0005-0000-0000-00009E850000}"/>
    <cellStyle name="Normal 533 2" xfId="36713" xr:uid="{00000000-0005-0000-0000-00009F850000}"/>
    <cellStyle name="Normal 533 2 2" xfId="36714" xr:uid="{00000000-0005-0000-0000-0000A0850000}"/>
    <cellStyle name="Normal 533 3" xfId="36715" xr:uid="{00000000-0005-0000-0000-0000A1850000}"/>
    <cellStyle name="Normal 533 3 2" xfId="36716" xr:uid="{00000000-0005-0000-0000-0000A2850000}"/>
    <cellStyle name="Normal 533 3 3" xfId="36717" xr:uid="{00000000-0005-0000-0000-0000A3850000}"/>
    <cellStyle name="Normal 533 4" xfId="36718" xr:uid="{00000000-0005-0000-0000-0000A4850000}"/>
    <cellStyle name="Normal 533 4 2" xfId="36719" xr:uid="{00000000-0005-0000-0000-0000A5850000}"/>
    <cellStyle name="Normal 533 5" xfId="36720" xr:uid="{00000000-0005-0000-0000-0000A6850000}"/>
    <cellStyle name="Normal 533 6" xfId="36721" xr:uid="{00000000-0005-0000-0000-0000A7850000}"/>
    <cellStyle name="Normal 533 7" xfId="36712" xr:uid="{00000000-0005-0000-0000-0000A8850000}"/>
    <cellStyle name="Normal 534" xfId="2701" xr:uid="{00000000-0005-0000-0000-0000A9850000}"/>
    <cellStyle name="Normal 534 2" xfId="36723" xr:uid="{00000000-0005-0000-0000-0000AA850000}"/>
    <cellStyle name="Normal 534 2 2" xfId="36724" xr:uid="{00000000-0005-0000-0000-0000AB850000}"/>
    <cellStyle name="Normal 534 3" xfId="36725" xr:uid="{00000000-0005-0000-0000-0000AC850000}"/>
    <cellStyle name="Normal 534 3 2" xfId="36726" xr:uid="{00000000-0005-0000-0000-0000AD850000}"/>
    <cellStyle name="Normal 534 3 3" xfId="36727" xr:uid="{00000000-0005-0000-0000-0000AE850000}"/>
    <cellStyle name="Normal 534 4" xfId="36728" xr:uid="{00000000-0005-0000-0000-0000AF850000}"/>
    <cellStyle name="Normal 534 4 2" xfId="36729" xr:uid="{00000000-0005-0000-0000-0000B0850000}"/>
    <cellStyle name="Normal 534 5" xfId="36730" xr:uid="{00000000-0005-0000-0000-0000B1850000}"/>
    <cellStyle name="Normal 534 6" xfId="36731" xr:uid="{00000000-0005-0000-0000-0000B2850000}"/>
    <cellStyle name="Normal 534 7" xfId="36722" xr:uid="{00000000-0005-0000-0000-0000B3850000}"/>
    <cellStyle name="Normal 535" xfId="2702" xr:uid="{00000000-0005-0000-0000-0000B4850000}"/>
    <cellStyle name="Normal 535 2" xfId="36733" xr:uid="{00000000-0005-0000-0000-0000B5850000}"/>
    <cellStyle name="Normal 535 2 2" xfId="36734" xr:uid="{00000000-0005-0000-0000-0000B6850000}"/>
    <cellStyle name="Normal 535 3" xfId="36735" xr:uid="{00000000-0005-0000-0000-0000B7850000}"/>
    <cellStyle name="Normal 535 3 2" xfId="36736" xr:uid="{00000000-0005-0000-0000-0000B8850000}"/>
    <cellStyle name="Normal 535 3 3" xfId="36737" xr:uid="{00000000-0005-0000-0000-0000B9850000}"/>
    <cellStyle name="Normal 535 4" xfId="36738" xr:uid="{00000000-0005-0000-0000-0000BA850000}"/>
    <cellStyle name="Normal 535 4 2" xfId="36739" xr:uid="{00000000-0005-0000-0000-0000BB850000}"/>
    <cellStyle name="Normal 535 5" xfId="36740" xr:uid="{00000000-0005-0000-0000-0000BC850000}"/>
    <cellStyle name="Normal 535 6" xfId="36741" xr:uid="{00000000-0005-0000-0000-0000BD850000}"/>
    <cellStyle name="Normal 535 7" xfId="36732" xr:uid="{00000000-0005-0000-0000-0000BE850000}"/>
    <cellStyle name="Normal 536" xfId="2703" xr:uid="{00000000-0005-0000-0000-0000BF850000}"/>
    <cellStyle name="Normal 536 2" xfId="36743" xr:uid="{00000000-0005-0000-0000-0000C0850000}"/>
    <cellStyle name="Normal 536 2 2" xfId="36744" xr:uid="{00000000-0005-0000-0000-0000C1850000}"/>
    <cellStyle name="Normal 536 3" xfId="36745" xr:uid="{00000000-0005-0000-0000-0000C2850000}"/>
    <cellStyle name="Normal 536 3 2" xfId="36746" xr:uid="{00000000-0005-0000-0000-0000C3850000}"/>
    <cellStyle name="Normal 536 3 3" xfId="36747" xr:uid="{00000000-0005-0000-0000-0000C4850000}"/>
    <cellStyle name="Normal 536 4" xfId="36748" xr:uid="{00000000-0005-0000-0000-0000C5850000}"/>
    <cellStyle name="Normal 536 4 2" xfId="36749" xr:uid="{00000000-0005-0000-0000-0000C6850000}"/>
    <cellStyle name="Normal 536 5" xfId="36750" xr:uid="{00000000-0005-0000-0000-0000C7850000}"/>
    <cellStyle name="Normal 536 6" xfId="36751" xr:uid="{00000000-0005-0000-0000-0000C8850000}"/>
    <cellStyle name="Normal 536 7" xfId="36742" xr:uid="{00000000-0005-0000-0000-0000C9850000}"/>
    <cellStyle name="Normal 537" xfId="2704" xr:uid="{00000000-0005-0000-0000-0000CA850000}"/>
    <cellStyle name="Normal 537 2" xfId="36753" xr:uid="{00000000-0005-0000-0000-0000CB850000}"/>
    <cellStyle name="Normal 537 2 2" xfId="36754" xr:uid="{00000000-0005-0000-0000-0000CC850000}"/>
    <cellStyle name="Normal 537 3" xfId="36755" xr:uid="{00000000-0005-0000-0000-0000CD850000}"/>
    <cellStyle name="Normal 537 3 2" xfId="36756" xr:uid="{00000000-0005-0000-0000-0000CE850000}"/>
    <cellStyle name="Normal 537 3 3" xfId="36757" xr:uid="{00000000-0005-0000-0000-0000CF850000}"/>
    <cellStyle name="Normal 537 4" xfId="36758" xr:uid="{00000000-0005-0000-0000-0000D0850000}"/>
    <cellStyle name="Normal 537 4 2" xfId="36759" xr:uid="{00000000-0005-0000-0000-0000D1850000}"/>
    <cellStyle name="Normal 537 5" xfId="36760" xr:uid="{00000000-0005-0000-0000-0000D2850000}"/>
    <cellStyle name="Normal 537 6" xfId="36761" xr:uid="{00000000-0005-0000-0000-0000D3850000}"/>
    <cellStyle name="Normal 537 7" xfId="36752" xr:uid="{00000000-0005-0000-0000-0000D4850000}"/>
    <cellStyle name="Normal 538" xfId="2705" xr:uid="{00000000-0005-0000-0000-0000D5850000}"/>
    <cellStyle name="Normal 538 2" xfId="36763" xr:uid="{00000000-0005-0000-0000-0000D6850000}"/>
    <cellStyle name="Normal 538 2 2" xfId="36764" xr:uid="{00000000-0005-0000-0000-0000D7850000}"/>
    <cellStyle name="Normal 538 3" xfId="36765" xr:uid="{00000000-0005-0000-0000-0000D8850000}"/>
    <cellStyle name="Normal 538 3 2" xfId="36766" xr:uid="{00000000-0005-0000-0000-0000D9850000}"/>
    <cellStyle name="Normal 538 3 3" xfId="36767" xr:uid="{00000000-0005-0000-0000-0000DA850000}"/>
    <cellStyle name="Normal 538 4" xfId="36768" xr:uid="{00000000-0005-0000-0000-0000DB850000}"/>
    <cellStyle name="Normal 538 4 2" xfId="36769" xr:uid="{00000000-0005-0000-0000-0000DC850000}"/>
    <cellStyle name="Normal 538 5" xfId="36770" xr:uid="{00000000-0005-0000-0000-0000DD850000}"/>
    <cellStyle name="Normal 538 6" xfId="36771" xr:uid="{00000000-0005-0000-0000-0000DE850000}"/>
    <cellStyle name="Normal 538 7" xfId="36762" xr:uid="{00000000-0005-0000-0000-0000DF850000}"/>
    <cellStyle name="Normal 539" xfId="2706" xr:uid="{00000000-0005-0000-0000-0000E0850000}"/>
    <cellStyle name="Normal 539 2" xfId="36773" xr:uid="{00000000-0005-0000-0000-0000E1850000}"/>
    <cellStyle name="Normal 539 2 2" xfId="36774" xr:uid="{00000000-0005-0000-0000-0000E2850000}"/>
    <cellStyle name="Normal 539 3" xfId="36775" xr:uid="{00000000-0005-0000-0000-0000E3850000}"/>
    <cellStyle name="Normal 539 3 2" xfId="36776" xr:uid="{00000000-0005-0000-0000-0000E4850000}"/>
    <cellStyle name="Normal 539 3 3" xfId="36777" xr:uid="{00000000-0005-0000-0000-0000E5850000}"/>
    <cellStyle name="Normal 539 4" xfId="36778" xr:uid="{00000000-0005-0000-0000-0000E6850000}"/>
    <cellStyle name="Normal 539 4 2" xfId="36779" xr:uid="{00000000-0005-0000-0000-0000E7850000}"/>
    <cellStyle name="Normal 539 5" xfId="36780" xr:uid="{00000000-0005-0000-0000-0000E8850000}"/>
    <cellStyle name="Normal 539 6" xfId="36781" xr:uid="{00000000-0005-0000-0000-0000E9850000}"/>
    <cellStyle name="Normal 539 7" xfId="36772" xr:uid="{00000000-0005-0000-0000-0000EA850000}"/>
    <cellStyle name="Normal 54" xfId="2210" xr:uid="{00000000-0005-0000-0000-0000EB850000}"/>
    <cellStyle name="Normal 54 2" xfId="8508" xr:uid="{00000000-0005-0000-0000-0000EC850000}"/>
    <cellStyle name="Normal 54 2 2" xfId="36784" xr:uid="{00000000-0005-0000-0000-0000ED850000}"/>
    <cellStyle name="Normal 54 2 3" xfId="36783" xr:uid="{00000000-0005-0000-0000-0000EE850000}"/>
    <cellStyle name="Normal 54 3" xfId="9806" xr:uid="{00000000-0005-0000-0000-0000EF850000}"/>
    <cellStyle name="Normal 54 3 2" xfId="36786" xr:uid="{00000000-0005-0000-0000-0000F0850000}"/>
    <cellStyle name="Normal 54 3 3" xfId="36787" xr:uid="{00000000-0005-0000-0000-0000F1850000}"/>
    <cellStyle name="Normal 54 3 4" xfId="36785" xr:uid="{00000000-0005-0000-0000-0000F2850000}"/>
    <cellStyle name="Normal 54 4" xfId="6353" xr:uid="{00000000-0005-0000-0000-0000F3850000}"/>
    <cellStyle name="Normal 54 4 2" xfId="36789" xr:uid="{00000000-0005-0000-0000-0000F4850000}"/>
    <cellStyle name="Normal 54 4 3" xfId="36788" xr:uid="{00000000-0005-0000-0000-0000F5850000}"/>
    <cellStyle name="Normal 54 5" xfId="36790" xr:uid="{00000000-0005-0000-0000-0000F6850000}"/>
    <cellStyle name="Normal 54 5 2" xfId="36791" xr:uid="{00000000-0005-0000-0000-0000F7850000}"/>
    <cellStyle name="Normal 54 6" xfId="36792" xr:uid="{00000000-0005-0000-0000-0000F8850000}"/>
    <cellStyle name="Normal 54 6 2" xfId="36793" xr:uid="{00000000-0005-0000-0000-0000F9850000}"/>
    <cellStyle name="Normal 54 7" xfId="36782" xr:uid="{00000000-0005-0000-0000-0000FA850000}"/>
    <cellStyle name="Normal 540" xfId="2707" xr:uid="{00000000-0005-0000-0000-0000FB850000}"/>
    <cellStyle name="Normal 540 2" xfId="36795" xr:uid="{00000000-0005-0000-0000-0000FC850000}"/>
    <cellStyle name="Normal 540 2 2" xfId="36796" xr:uid="{00000000-0005-0000-0000-0000FD850000}"/>
    <cellStyle name="Normal 540 3" xfId="36797" xr:uid="{00000000-0005-0000-0000-0000FE850000}"/>
    <cellStyle name="Normal 540 3 2" xfId="36798" xr:uid="{00000000-0005-0000-0000-0000FF850000}"/>
    <cellStyle name="Normal 540 3 3" xfId="36799" xr:uid="{00000000-0005-0000-0000-000000860000}"/>
    <cellStyle name="Normal 540 4" xfId="36800" xr:uid="{00000000-0005-0000-0000-000001860000}"/>
    <cellStyle name="Normal 540 4 2" xfId="36801" xr:uid="{00000000-0005-0000-0000-000002860000}"/>
    <cellStyle name="Normal 540 5" xfId="36802" xr:uid="{00000000-0005-0000-0000-000003860000}"/>
    <cellStyle name="Normal 540 6" xfId="36803" xr:uid="{00000000-0005-0000-0000-000004860000}"/>
    <cellStyle name="Normal 540 7" xfId="36794" xr:uid="{00000000-0005-0000-0000-000005860000}"/>
    <cellStyle name="Normal 541" xfId="2708" xr:uid="{00000000-0005-0000-0000-000006860000}"/>
    <cellStyle name="Normal 541 2" xfId="36805" xr:uid="{00000000-0005-0000-0000-000007860000}"/>
    <cellStyle name="Normal 541 2 2" xfId="36806" xr:uid="{00000000-0005-0000-0000-000008860000}"/>
    <cellStyle name="Normal 541 3" xfId="36807" xr:uid="{00000000-0005-0000-0000-000009860000}"/>
    <cellStyle name="Normal 541 3 2" xfId="36808" xr:uid="{00000000-0005-0000-0000-00000A860000}"/>
    <cellStyle name="Normal 541 3 3" xfId="36809" xr:uid="{00000000-0005-0000-0000-00000B860000}"/>
    <cellStyle name="Normal 541 4" xfId="36810" xr:uid="{00000000-0005-0000-0000-00000C860000}"/>
    <cellStyle name="Normal 541 4 2" xfId="36811" xr:uid="{00000000-0005-0000-0000-00000D860000}"/>
    <cellStyle name="Normal 541 5" xfId="36812" xr:uid="{00000000-0005-0000-0000-00000E860000}"/>
    <cellStyle name="Normal 541 6" xfId="36813" xr:uid="{00000000-0005-0000-0000-00000F860000}"/>
    <cellStyle name="Normal 541 7" xfId="36804" xr:uid="{00000000-0005-0000-0000-000010860000}"/>
    <cellStyle name="Normal 542" xfId="2709" xr:uid="{00000000-0005-0000-0000-000011860000}"/>
    <cellStyle name="Normal 542 2" xfId="36815" xr:uid="{00000000-0005-0000-0000-000012860000}"/>
    <cellStyle name="Normal 542 2 2" xfId="36816" xr:uid="{00000000-0005-0000-0000-000013860000}"/>
    <cellStyle name="Normal 542 3" xfId="36817" xr:uid="{00000000-0005-0000-0000-000014860000}"/>
    <cellStyle name="Normal 542 3 2" xfId="36818" xr:uid="{00000000-0005-0000-0000-000015860000}"/>
    <cellStyle name="Normal 542 3 3" xfId="36819" xr:uid="{00000000-0005-0000-0000-000016860000}"/>
    <cellStyle name="Normal 542 4" xfId="36820" xr:uid="{00000000-0005-0000-0000-000017860000}"/>
    <cellStyle name="Normal 542 4 2" xfId="36821" xr:uid="{00000000-0005-0000-0000-000018860000}"/>
    <cellStyle name="Normal 542 5" xfId="36822" xr:uid="{00000000-0005-0000-0000-000019860000}"/>
    <cellStyle name="Normal 542 6" xfId="36823" xr:uid="{00000000-0005-0000-0000-00001A860000}"/>
    <cellStyle name="Normal 542 7" xfId="36814" xr:uid="{00000000-0005-0000-0000-00001B860000}"/>
    <cellStyle name="Normal 543" xfId="2710" xr:uid="{00000000-0005-0000-0000-00001C860000}"/>
    <cellStyle name="Normal 543 2" xfId="36825" xr:uid="{00000000-0005-0000-0000-00001D860000}"/>
    <cellStyle name="Normal 543 2 2" xfId="36826" xr:uid="{00000000-0005-0000-0000-00001E860000}"/>
    <cellStyle name="Normal 543 3" xfId="36827" xr:uid="{00000000-0005-0000-0000-00001F860000}"/>
    <cellStyle name="Normal 543 3 2" xfId="36828" xr:uid="{00000000-0005-0000-0000-000020860000}"/>
    <cellStyle name="Normal 543 3 3" xfId="36829" xr:uid="{00000000-0005-0000-0000-000021860000}"/>
    <cellStyle name="Normal 543 4" xfId="36830" xr:uid="{00000000-0005-0000-0000-000022860000}"/>
    <cellStyle name="Normal 543 4 2" xfId="36831" xr:uid="{00000000-0005-0000-0000-000023860000}"/>
    <cellStyle name="Normal 543 5" xfId="36832" xr:uid="{00000000-0005-0000-0000-000024860000}"/>
    <cellStyle name="Normal 543 6" xfId="36833" xr:uid="{00000000-0005-0000-0000-000025860000}"/>
    <cellStyle name="Normal 543 7" xfId="36824" xr:uid="{00000000-0005-0000-0000-000026860000}"/>
    <cellStyle name="Normal 544" xfId="2711" xr:uid="{00000000-0005-0000-0000-000027860000}"/>
    <cellStyle name="Normal 544 2" xfId="36835" xr:uid="{00000000-0005-0000-0000-000028860000}"/>
    <cellStyle name="Normal 544 2 2" xfId="36836" xr:uid="{00000000-0005-0000-0000-000029860000}"/>
    <cellStyle name="Normal 544 3" xfId="36837" xr:uid="{00000000-0005-0000-0000-00002A860000}"/>
    <cellStyle name="Normal 544 3 2" xfId="36838" xr:uid="{00000000-0005-0000-0000-00002B860000}"/>
    <cellStyle name="Normal 544 3 3" xfId="36839" xr:uid="{00000000-0005-0000-0000-00002C860000}"/>
    <cellStyle name="Normal 544 4" xfId="36840" xr:uid="{00000000-0005-0000-0000-00002D860000}"/>
    <cellStyle name="Normal 544 4 2" xfId="36841" xr:uid="{00000000-0005-0000-0000-00002E860000}"/>
    <cellStyle name="Normal 544 5" xfId="36842" xr:uid="{00000000-0005-0000-0000-00002F860000}"/>
    <cellStyle name="Normal 544 6" xfId="36843" xr:uid="{00000000-0005-0000-0000-000030860000}"/>
    <cellStyle name="Normal 544 7" xfId="36834" xr:uid="{00000000-0005-0000-0000-000031860000}"/>
    <cellStyle name="Normal 545" xfId="2712" xr:uid="{00000000-0005-0000-0000-000032860000}"/>
    <cellStyle name="Normal 545 2" xfId="36845" xr:uid="{00000000-0005-0000-0000-000033860000}"/>
    <cellStyle name="Normal 545 2 2" xfId="36846" xr:uid="{00000000-0005-0000-0000-000034860000}"/>
    <cellStyle name="Normal 545 3" xfId="36847" xr:uid="{00000000-0005-0000-0000-000035860000}"/>
    <cellStyle name="Normal 545 3 2" xfId="36848" xr:uid="{00000000-0005-0000-0000-000036860000}"/>
    <cellStyle name="Normal 545 3 3" xfId="36849" xr:uid="{00000000-0005-0000-0000-000037860000}"/>
    <cellStyle name="Normal 545 4" xfId="36850" xr:uid="{00000000-0005-0000-0000-000038860000}"/>
    <cellStyle name="Normal 545 4 2" xfId="36851" xr:uid="{00000000-0005-0000-0000-000039860000}"/>
    <cellStyle name="Normal 545 5" xfId="36852" xr:uid="{00000000-0005-0000-0000-00003A860000}"/>
    <cellStyle name="Normal 545 6" xfId="36853" xr:uid="{00000000-0005-0000-0000-00003B860000}"/>
    <cellStyle name="Normal 545 7" xfId="36844" xr:uid="{00000000-0005-0000-0000-00003C860000}"/>
    <cellStyle name="Normal 546" xfId="2713" xr:uid="{00000000-0005-0000-0000-00003D860000}"/>
    <cellStyle name="Normal 546 2" xfId="36855" xr:uid="{00000000-0005-0000-0000-00003E860000}"/>
    <cellStyle name="Normal 546 2 2" xfId="36856" xr:uid="{00000000-0005-0000-0000-00003F860000}"/>
    <cellStyle name="Normal 546 3" xfId="36857" xr:uid="{00000000-0005-0000-0000-000040860000}"/>
    <cellStyle name="Normal 546 3 2" xfId="36858" xr:uid="{00000000-0005-0000-0000-000041860000}"/>
    <cellStyle name="Normal 546 3 3" xfId="36859" xr:uid="{00000000-0005-0000-0000-000042860000}"/>
    <cellStyle name="Normal 546 4" xfId="36860" xr:uid="{00000000-0005-0000-0000-000043860000}"/>
    <cellStyle name="Normal 546 4 2" xfId="36861" xr:uid="{00000000-0005-0000-0000-000044860000}"/>
    <cellStyle name="Normal 546 5" xfId="36862" xr:uid="{00000000-0005-0000-0000-000045860000}"/>
    <cellStyle name="Normal 546 6" xfId="36863" xr:uid="{00000000-0005-0000-0000-000046860000}"/>
    <cellStyle name="Normal 546 7" xfId="36854" xr:uid="{00000000-0005-0000-0000-000047860000}"/>
    <cellStyle name="Normal 547" xfId="2714" xr:uid="{00000000-0005-0000-0000-000048860000}"/>
    <cellStyle name="Normal 547 2" xfId="36865" xr:uid="{00000000-0005-0000-0000-000049860000}"/>
    <cellStyle name="Normal 547 2 2" xfId="36866" xr:uid="{00000000-0005-0000-0000-00004A860000}"/>
    <cellStyle name="Normal 547 3" xfId="36867" xr:uid="{00000000-0005-0000-0000-00004B860000}"/>
    <cellStyle name="Normal 547 3 2" xfId="36868" xr:uid="{00000000-0005-0000-0000-00004C860000}"/>
    <cellStyle name="Normal 547 3 3" xfId="36869" xr:uid="{00000000-0005-0000-0000-00004D860000}"/>
    <cellStyle name="Normal 547 4" xfId="36870" xr:uid="{00000000-0005-0000-0000-00004E860000}"/>
    <cellStyle name="Normal 547 4 2" xfId="36871" xr:uid="{00000000-0005-0000-0000-00004F860000}"/>
    <cellStyle name="Normal 547 5" xfId="36872" xr:uid="{00000000-0005-0000-0000-000050860000}"/>
    <cellStyle name="Normal 547 6" xfId="36873" xr:uid="{00000000-0005-0000-0000-000051860000}"/>
    <cellStyle name="Normal 547 7" xfId="36864" xr:uid="{00000000-0005-0000-0000-000052860000}"/>
    <cellStyle name="Normal 548" xfId="2715" xr:uid="{00000000-0005-0000-0000-000053860000}"/>
    <cellStyle name="Normal 548 2" xfId="36875" xr:uid="{00000000-0005-0000-0000-000054860000}"/>
    <cellStyle name="Normal 548 2 2" xfId="36876" xr:uid="{00000000-0005-0000-0000-000055860000}"/>
    <cellStyle name="Normal 548 3" xfId="36877" xr:uid="{00000000-0005-0000-0000-000056860000}"/>
    <cellStyle name="Normal 548 3 2" xfId="36878" xr:uid="{00000000-0005-0000-0000-000057860000}"/>
    <cellStyle name="Normal 548 3 3" xfId="36879" xr:uid="{00000000-0005-0000-0000-000058860000}"/>
    <cellStyle name="Normal 548 4" xfId="36880" xr:uid="{00000000-0005-0000-0000-000059860000}"/>
    <cellStyle name="Normal 548 4 2" xfId="36881" xr:uid="{00000000-0005-0000-0000-00005A860000}"/>
    <cellStyle name="Normal 548 5" xfId="36882" xr:uid="{00000000-0005-0000-0000-00005B860000}"/>
    <cellStyle name="Normal 548 6" xfId="36883" xr:uid="{00000000-0005-0000-0000-00005C860000}"/>
    <cellStyle name="Normal 548 7" xfId="36874" xr:uid="{00000000-0005-0000-0000-00005D860000}"/>
    <cellStyle name="Normal 549" xfId="2716" xr:uid="{00000000-0005-0000-0000-00005E860000}"/>
    <cellStyle name="Normal 549 2" xfId="36885" xr:uid="{00000000-0005-0000-0000-00005F860000}"/>
    <cellStyle name="Normal 549 2 2" xfId="36886" xr:uid="{00000000-0005-0000-0000-000060860000}"/>
    <cellStyle name="Normal 549 3" xfId="36887" xr:uid="{00000000-0005-0000-0000-000061860000}"/>
    <cellStyle name="Normal 549 3 2" xfId="36888" xr:uid="{00000000-0005-0000-0000-000062860000}"/>
    <cellStyle name="Normal 549 3 3" xfId="36889" xr:uid="{00000000-0005-0000-0000-000063860000}"/>
    <cellStyle name="Normal 549 4" xfId="36890" xr:uid="{00000000-0005-0000-0000-000064860000}"/>
    <cellStyle name="Normal 549 4 2" xfId="36891" xr:uid="{00000000-0005-0000-0000-000065860000}"/>
    <cellStyle name="Normal 549 5" xfId="36892" xr:uid="{00000000-0005-0000-0000-000066860000}"/>
    <cellStyle name="Normal 549 6" xfId="36893" xr:uid="{00000000-0005-0000-0000-000067860000}"/>
    <cellStyle name="Normal 549 7" xfId="36884" xr:uid="{00000000-0005-0000-0000-000068860000}"/>
    <cellStyle name="Normal 55" xfId="2215" xr:uid="{00000000-0005-0000-0000-000069860000}"/>
    <cellStyle name="Normal 55 2" xfId="6355" xr:uid="{00000000-0005-0000-0000-00006A860000}"/>
    <cellStyle name="Normal 55 2 2" xfId="6356" xr:uid="{00000000-0005-0000-0000-00006B860000}"/>
    <cellStyle name="Normal 55 2 2 2" xfId="8511" xr:uid="{00000000-0005-0000-0000-00006C860000}"/>
    <cellStyle name="Normal 55 2 2 2 2" xfId="16745" xr:uid="{00000000-0005-0000-0000-00006D860000}"/>
    <cellStyle name="Normal 55 2 2 2 2 2" xfId="36895" xr:uid="{00000000-0005-0000-0000-00006E860000}"/>
    <cellStyle name="Normal 55 2 2 2 3" xfId="36896" xr:uid="{00000000-0005-0000-0000-00006F860000}"/>
    <cellStyle name="Normal 55 2 2 2 4" xfId="36894" xr:uid="{00000000-0005-0000-0000-000070860000}"/>
    <cellStyle name="Normal 55 2 2 3" xfId="14777" xr:uid="{00000000-0005-0000-0000-000071860000}"/>
    <cellStyle name="Normal 55 2 2 3 2" xfId="36897" xr:uid="{00000000-0005-0000-0000-000072860000}"/>
    <cellStyle name="Normal 55 2 2 4" xfId="36898" xr:uid="{00000000-0005-0000-0000-000073860000}"/>
    <cellStyle name="Normal 55 2 2 5" xfId="36899" xr:uid="{00000000-0005-0000-0000-000074860000}"/>
    <cellStyle name="Normal 55 2 3" xfId="8510" xr:uid="{00000000-0005-0000-0000-000075860000}"/>
    <cellStyle name="Normal 55 2 3 2" xfId="16744" xr:uid="{00000000-0005-0000-0000-000076860000}"/>
    <cellStyle name="Normal 55 2 3 2 2" xfId="36901" xr:uid="{00000000-0005-0000-0000-000077860000}"/>
    <cellStyle name="Normal 55 2 3 3" xfId="36902" xr:uid="{00000000-0005-0000-0000-000078860000}"/>
    <cellStyle name="Normal 55 2 3 4" xfId="36900" xr:uid="{00000000-0005-0000-0000-000079860000}"/>
    <cellStyle name="Normal 55 2 4" xfId="14776" xr:uid="{00000000-0005-0000-0000-00007A860000}"/>
    <cellStyle name="Normal 55 2 4 2" xfId="36903" xr:uid="{00000000-0005-0000-0000-00007B860000}"/>
    <cellStyle name="Normal 55 2 5" xfId="36904" xr:uid="{00000000-0005-0000-0000-00007C860000}"/>
    <cellStyle name="Normal 55 2 6" xfId="36905" xr:uid="{00000000-0005-0000-0000-00007D860000}"/>
    <cellStyle name="Normal 55 3" xfId="6357" xr:uid="{00000000-0005-0000-0000-00007E860000}"/>
    <cellStyle name="Normal 55 3 2" xfId="8512" xr:uid="{00000000-0005-0000-0000-00007F860000}"/>
    <cellStyle name="Normal 55 3 2 2" xfId="16746" xr:uid="{00000000-0005-0000-0000-000080860000}"/>
    <cellStyle name="Normal 55 3 2 2 2" xfId="36907" xr:uid="{00000000-0005-0000-0000-000081860000}"/>
    <cellStyle name="Normal 55 3 2 3" xfId="36908" xr:uid="{00000000-0005-0000-0000-000082860000}"/>
    <cellStyle name="Normal 55 3 2 4" xfId="36906" xr:uid="{00000000-0005-0000-0000-000083860000}"/>
    <cellStyle name="Normal 55 3 3" xfId="14778" xr:uid="{00000000-0005-0000-0000-000084860000}"/>
    <cellStyle name="Normal 55 3 3 2" xfId="36909" xr:uid="{00000000-0005-0000-0000-000085860000}"/>
    <cellStyle name="Normal 55 3 4" xfId="36910" xr:uid="{00000000-0005-0000-0000-000086860000}"/>
    <cellStyle name="Normal 55 3 5" xfId="36911" xr:uid="{00000000-0005-0000-0000-000087860000}"/>
    <cellStyle name="Normal 55 4" xfId="8509" xr:uid="{00000000-0005-0000-0000-000088860000}"/>
    <cellStyle name="Normal 55 4 2" xfId="16743" xr:uid="{00000000-0005-0000-0000-000089860000}"/>
    <cellStyle name="Normal 55 4 2 2" xfId="36913" xr:uid="{00000000-0005-0000-0000-00008A860000}"/>
    <cellStyle name="Normal 55 4 3" xfId="36914" xr:uid="{00000000-0005-0000-0000-00008B860000}"/>
    <cellStyle name="Normal 55 4 4" xfId="36912" xr:uid="{00000000-0005-0000-0000-00008C860000}"/>
    <cellStyle name="Normal 55 5" xfId="9811" xr:uid="{00000000-0005-0000-0000-00008D860000}"/>
    <cellStyle name="Normal 55 5 2" xfId="36916" xr:uid="{00000000-0005-0000-0000-00008E860000}"/>
    <cellStyle name="Normal 55 5 3" xfId="36915" xr:uid="{00000000-0005-0000-0000-00008F860000}"/>
    <cellStyle name="Normal 55 6" xfId="6354" xr:uid="{00000000-0005-0000-0000-000090860000}"/>
    <cellStyle name="Normal 55 6 2" xfId="14775" xr:uid="{00000000-0005-0000-0000-000091860000}"/>
    <cellStyle name="Normal 55 7" xfId="36917" xr:uid="{00000000-0005-0000-0000-000092860000}"/>
    <cellStyle name="Normal 550" xfId="2717" xr:uid="{00000000-0005-0000-0000-000093860000}"/>
    <cellStyle name="Normal 550 2" xfId="36919" xr:uid="{00000000-0005-0000-0000-000094860000}"/>
    <cellStyle name="Normal 550 2 2" xfId="36920" xr:uid="{00000000-0005-0000-0000-000095860000}"/>
    <cellStyle name="Normal 550 3" xfId="36921" xr:uid="{00000000-0005-0000-0000-000096860000}"/>
    <cellStyle name="Normal 550 3 2" xfId="36922" xr:uid="{00000000-0005-0000-0000-000097860000}"/>
    <cellStyle name="Normal 550 3 3" xfId="36923" xr:uid="{00000000-0005-0000-0000-000098860000}"/>
    <cellStyle name="Normal 550 4" xfId="36924" xr:uid="{00000000-0005-0000-0000-000099860000}"/>
    <cellStyle name="Normal 550 4 2" xfId="36925" xr:uid="{00000000-0005-0000-0000-00009A860000}"/>
    <cellStyle name="Normal 550 5" xfId="36926" xr:uid="{00000000-0005-0000-0000-00009B860000}"/>
    <cellStyle name="Normal 550 6" xfId="36927" xr:uid="{00000000-0005-0000-0000-00009C860000}"/>
    <cellStyle name="Normal 550 7" xfId="36918" xr:uid="{00000000-0005-0000-0000-00009D860000}"/>
    <cellStyle name="Normal 551" xfId="2718" xr:uid="{00000000-0005-0000-0000-00009E860000}"/>
    <cellStyle name="Normal 551 2" xfId="36929" xr:uid="{00000000-0005-0000-0000-00009F860000}"/>
    <cellStyle name="Normal 551 2 2" xfId="36930" xr:uid="{00000000-0005-0000-0000-0000A0860000}"/>
    <cellStyle name="Normal 551 3" xfId="36931" xr:uid="{00000000-0005-0000-0000-0000A1860000}"/>
    <cellStyle name="Normal 551 3 2" xfId="36932" xr:uid="{00000000-0005-0000-0000-0000A2860000}"/>
    <cellStyle name="Normal 551 3 3" xfId="36933" xr:uid="{00000000-0005-0000-0000-0000A3860000}"/>
    <cellStyle name="Normal 551 4" xfId="36934" xr:uid="{00000000-0005-0000-0000-0000A4860000}"/>
    <cellStyle name="Normal 551 4 2" xfId="36935" xr:uid="{00000000-0005-0000-0000-0000A5860000}"/>
    <cellStyle name="Normal 551 5" xfId="36936" xr:uid="{00000000-0005-0000-0000-0000A6860000}"/>
    <cellStyle name="Normal 551 6" xfId="36937" xr:uid="{00000000-0005-0000-0000-0000A7860000}"/>
    <cellStyle name="Normal 551 7" xfId="36928" xr:uid="{00000000-0005-0000-0000-0000A8860000}"/>
    <cellStyle name="Normal 552" xfId="2719" xr:uid="{00000000-0005-0000-0000-0000A9860000}"/>
    <cellStyle name="Normal 552 2" xfId="36939" xr:uid="{00000000-0005-0000-0000-0000AA860000}"/>
    <cellStyle name="Normal 552 2 2" xfId="36940" xr:uid="{00000000-0005-0000-0000-0000AB860000}"/>
    <cellStyle name="Normal 552 3" xfId="36941" xr:uid="{00000000-0005-0000-0000-0000AC860000}"/>
    <cellStyle name="Normal 552 3 2" xfId="36942" xr:uid="{00000000-0005-0000-0000-0000AD860000}"/>
    <cellStyle name="Normal 552 3 3" xfId="36943" xr:uid="{00000000-0005-0000-0000-0000AE860000}"/>
    <cellStyle name="Normal 552 4" xfId="36944" xr:uid="{00000000-0005-0000-0000-0000AF860000}"/>
    <cellStyle name="Normal 552 4 2" xfId="36945" xr:uid="{00000000-0005-0000-0000-0000B0860000}"/>
    <cellStyle name="Normal 552 5" xfId="36946" xr:uid="{00000000-0005-0000-0000-0000B1860000}"/>
    <cellStyle name="Normal 552 6" xfId="36947" xr:uid="{00000000-0005-0000-0000-0000B2860000}"/>
    <cellStyle name="Normal 552 7" xfId="36938" xr:uid="{00000000-0005-0000-0000-0000B3860000}"/>
    <cellStyle name="Normal 553" xfId="2720" xr:uid="{00000000-0005-0000-0000-0000B4860000}"/>
    <cellStyle name="Normal 553 2" xfId="36949" xr:uid="{00000000-0005-0000-0000-0000B5860000}"/>
    <cellStyle name="Normal 553 2 2" xfId="36950" xr:uid="{00000000-0005-0000-0000-0000B6860000}"/>
    <cellStyle name="Normal 553 3" xfId="36951" xr:uid="{00000000-0005-0000-0000-0000B7860000}"/>
    <cellStyle name="Normal 553 3 2" xfId="36952" xr:uid="{00000000-0005-0000-0000-0000B8860000}"/>
    <cellStyle name="Normal 553 3 3" xfId="36953" xr:uid="{00000000-0005-0000-0000-0000B9860000}"/>
    <cellStyle name="Normal 553 4" xfId="36954" xr:uid="{00000000-0005-0000-0000-0000BA860000}"/>
    <cellStyle name="Normal 553 4 2" xfId="36955" xr:uid="{00000000-0005-0000-0000-0000BB860000}"/>
    <cellStyle name="Normal 553 5" xfId="36956" xr:uid="{00000000-0005-0000-0000-0000BC860000}"/>
    <cellStyle name="Normal 553 6" xfId="36957" xr:uid="{00000000-0005-0000-0000-0000BD860000}"/>
    <cellStyle name="Normal 553 7" xfId="36948" xr:uid="{00000000-0005-0000-0000-0000BE860000}"/>
    <cellStyle name="Normal 554" xfId="2721" xr:uid="{00000000-0005-0000-0000-0000BF860000}"/>
    <cellStyle name="Normal 554 2" xfId="36959" xr:uid="{00000000-0005-0000-0000-0000C0860000}"/>
    <cellStyle name="Normal 554 2 2" xfId="36960" xr:uid="{00000000-0005-0000-0000-0000C1860000}"/>
    <cellStyle name="Normal 554 3" xfId="36961" xr:uid="{00000000-0005-0000-0000-0000C2860000}"/>
    <cellStyle name="Normal 554 3 2" xfId="36962" xr:uid="{00000000-0005-0000-0000-0000C3860000}"/>
    <cellStyle name="Normal 554 3 3" xfId="36963" xr:uid="{00000000-0005-0000-0000-0000C4860000}"/>
    <cellStyle name="Normal 554 4" xfId="36964" xr:uid="{00000000-0005-0000-0000-0000C5860000}"/>
    <cellStyle name="Normal 554 4 2" xfId="36965" xr:uid="{00000000-0005-0000-0000-0000C6860000}"/>
    <cellStyle name="Normal 554 5" xfId="36966" xr:uid="{00000000-0005-0000-0000-0000C7860000}"/>
    <cellStyle name="Normal 554 6" xfId="36967" xr:uid="{00000000-0005-0000-0000-0000C8860000}"/>
    <cellStyle name="Normal 554 7" xfId="36958" xr:uid="{00000000-0005-0000-0000-0000C9860000}"/>
    <cellStyle name="Normal 555" xfId="2722" xr:uid="{00000000-0005-0000-0000-0000CA860000}"/>
    <cellStyle name="Normal 555 2" xfId="36969" xr:uid="{00000000-0005-0000-0000-0000CB860000}"/>
    <cellStyle name="Normal 555 2 2" xfId="36970" xr:uid="{00000000-0005-0000-0000-0000CC860000}"/>
    <cellStyle name="Normal 555 3" xfId="36971" xr:uid="{00000000-0005-0000-0000-0000CD860000}"/>
    <cellStyle name="Normal 555 3 2" xfId="36972" xr:uid="{00000000-0005-0000-0000-0000CE860000}"/>
    <cellStyle name="Normal 555 3 3" xfId="36973" xr:uid="{00000000-0005-0000-0000-0000CF860000}"/>
    <cellStyle name="Normal 555 4" xfId="36974" xr:uid="{00000000-0005-0000-0000-0000D0860000}"/>
    <cellStyle name="Normal 555 4 2" xfId="36975" xr:uid="{00000000-0005-0000-0000-0000D1860000}"/>
    <cellStyle name="Normal 555 5" xfId="36976" xr:uid="{00000000-0005-0000-0000-0000D2860000}"/>
    <cellStyle name="Normal 555 6" xfId="36977" xr:uid="{00000000-0005-0000-0000-0000D3860000}"/>
    <cellStyle name="Normal 555 7" xfId="36968" xr:uid="{00000000-0005-0000-0000-0000D4860000}"/>
    <cellStyle name="Normal 556" xfId="2723" xr:uid="{00000000-0005-0000-0000-0000D5860000}"/>
    <cellStyle name="Normal 556 2" xfId="36979" xr:uid="{00000000-0005-0000-0000-0000D6860000}"/>
    <cellStyle name="Normal 556 2 2" xfId="36980" xr:uid="{00000000-0005-0000-0000-0000D7860000}"/>
    <cellStyle name="Normal 556 3" xfId="36981" xr:uid="{00000000-0005-0000-0000-0000D8860000}"/>
    <cellStyle name="Normal 556 3 2" xfId="36982" xr:uid="{00000000-0005-0000-0000-0000D9860000}"/>
    <cellStyle name="Normal 556 3 3" xfId="36983" xr:uid="{00000000-0005-0000-0000-0000DA860000}"/>
    <cellStyle name="Normal 556 4" xfId="36984" xr:uid="{00000000-0005-0000-0000-0000DB860000}"/>
    <cellStyle name="Normal 556 4 2" xfId="36985" xr:uid="{00000000-0005-0000-0000-0000DC860000}"/>
    <cellStyle name="Normal 556 5" xfId="36986" xr:uid="{00000000-0005-0000-0000-0000DD860000}"/>
    <cellStyle name="Normal 556 6" xfId="36987" xr:uid="{00000000-0005-0000-0000-0000DE860000}"/>
    <cellStyle name="Normal 556 7" xfId="36978" xr:uid="{00000000-0005-0000-0000-0000DF860000}"/>
    <cellStyle name="Normal 557" xfId="2761" xr:uid="{00000000-0005-0000-0000-0000E0860000}"/>
    <cellStyle name="Normal 557 2" xfId="36989" xr:uid="{00000000-0005-0000-0000-0000E1860000}"/>
    <cellStyle name="Normal 557 2 2" xfId="36990" xr:uid="{00000000-0005-0000-0000-0000E2860000}"/>
    <cellStyle name="Normal 557 3" xfId="36991" xr:uid="{00000000-0005-0000-0000-0000E3860000}"/>
    <cellStyle name="Normal 557 3 2" xfId="36992" xr:uid="{00000000-0005-0000-0000-0000E4860000}"/>
    <cellStyle name="Normal 557 3 3" xfId="36993" xr:uid="{00000000-0005-0000-0000-0000E5860000}"/>
    <cellStyle name="Normal 557 4" xfId="36994" xr:uid="{00000000-0005-0000-0000-0000E6860000}"/>
    <cellStyle name="Normal 557 4 2" xfId="36995" xr:uid="{00000000-0005-0000-0000-0000E7860000}"/>
    <cellStyle name="Normal 557 5" xfId="36996" xr:uid="{00000000-0005-0000-0000-0000E8860000}"/>
    <cellStyle name="Normal 557 6" xfId="36997" xr:uid="{00000000-0005-0000-0000-0000E9860000}"/>
    <cellStyle name="Normal 557 7" xfId="36988" xr:uid="{00000000-0005-0000-0000-0000EA860000}"/>
    <cellStyle name="Normal 558" xfId="2376" xr:uid="{00000000-0005-0000-0000-0000EB860000}"/>
    <cellStyle name="Normal 558 2" xfId="36999" xr:uid="{00000000-0005-0000-0000-0000EC860000}"/>
    <cellStyle name="Normal 558 2 2" xfId="37000" xr:uid="{00000000-0005-0000-0000-0000ED860000}"/>
    <cellStyle name="Normal 558 3" xfId="37001" xr:uid="{00000000-0005-0000-0000-0000EE860000}"/>
    <cellStyle name="Normal 558 3 2" xfId="37002" xr:uid="{00000000-0005-0000-0000-0000EF860000}"/>
    <cellStyle name="Normal 558 3 3" xfId="37003" xr:uid="{00000000-0005-0000-0000-0000F0860000}"/>
    <cellStyle name="Normal 558 4" xfId="37004" xr:uid="{00000000-0005-0000-0000-0000F1860000}"/>
    <cellStyle name="Normal 558 4 2" xfId="37005" xr:uid="{00000000-0005-0000-0000-0000F2860000}"/>
    <cellStyle name="Normal 558 5" xfId="37006" xr:uid="{00000000-0005-0000-0000-0000F3860000}"/>
    <cellStyle name="Normal 558 6" xfId="37007" xr:uid="{00000000-0005-0000-0000-0000F4860000}"/>
    <cellStyle name="Normal 558 7" xfId="36998" xr:uid="{00000000-0005-0000-0000-0000F5860000}"/>
    <cellStyle name="Normal 559" xfId="2766" xr:uid="{00000000-0005-0000-0000-0000F6860000}"/>
    <cellStyle name="Normal 559 2" xfId="37009" xr:uid="{00000000-0005-0000-0000-0000F7860000}"/>
    <cellStyle name="Normal 559 2 2" xfId="37010" xr:uid="{00000000-0005-0000-0000-0000F8860000}"/>
    <cellStyle name="Normal 559 3" xfId="37011" xr:uid="{00000000-0005-0000-0000-0000F9860000}"/>
    <cellStyle name="Normal 559 3 2" xfId="37012" xr:uid="{00000000-0005-0000-0000-0000FA860000}"/>
    <cellStyle name="Normal 559 3 3" xfId="37013" xr:uid="{00000000-0005-0000-0000-0000FB860000}"/>
    <cellStyle name="Normal 559 4" xfId="37014" xr:uid="{00000000-0005-0000-0000-0000FC860000}"/>
    <cellStyle name="Normal 559 4 2" xfId="37015" xr:uid="{00000000-0005-0000-0000-0000FD860000}"/>
    <cellStyle name="Normal 559 5" xfId="37016" xr:uid="{00000000-0005-0000-0000-0000FE860000}"/>
    <cellStyle name="Normal 559 6" xfId="37017" xr:uid="{00000000-0005-0000-0000-0000FF860000}"/>
    <cellStyle name="Normal 559 7" xfId="37008" xr:uid="{00000000-0005-0000-0000-000000870000}"/>
    <cellStyle name="Normal 56" xfId="2284" xr:uid="{00000000-0005-0000-0000-000001870000}"/>
    <cellStyle name="Normal 56 2" xfId="6359" xr:uid="{00000000-0005-0000-0000-000002870000}"/>
    <cellStyle name="Normal 56 2 2" xfId="6360" xr:uid="{00000000-0005-0000-0000-000003870000}"/>
    <cellStyle name="Normal 56 2 2 2" xfId="8515" xr:uid="{00000000-0005-0000-0000-000004870000}"/>
    <cellStyle name="Normal 56 2 2 2 2" xfId="16749" xr:uid="{00000000-0005-0000-0000-000005870000}"/>
    <cellStyle name="Normal 56 2 2 2 2 2" xfId="37019" xr:uid="{00000000-0005-0000-0000-000006870000}"/>
    <cellStyle name="Normal 56 2 2 2 3" xfId="37020" xr:uid="{00000000-0005-0000-0000-000007870000}"/>
    <cellStyle name="Normal 56 2 2 2 4" xfId="37018" xr:uid="{00000000-0005-0000-0000-000008870000}"/>
    <cellStyle name="Normal 56 2 2 3" xfId="14781" xr:uid="{00000000-0005-0000-0000-000009870000}"/>
    <cellStyle name="Normal 56 2 2 3 2" xfId="37021" xr:uid="{00000000-0005-0000-0000-00000A870000}"/>
    <cellStyle name="Normal 56 2 2 4" xfId="37022" xr:uid="{00000000-0005-0000-0000-00000B870000}"/>
    <cellStyle name="Normal 56 2 2 5" xfId="37023" xr:uid="{00000000-0005-0000-0000-00000C870000}"/>
    <cellStyle name="Normal 56 2 3" xfId="8514" xr:uid="{00000000-0005-0000-0000-00000D870000}"/>
    <cellStyle name="Normal 56 2 3 2" xfId="16748" xr:uid="{00000000-0005-0000-0000-00000E870000}"/>
    <cellStyle name="Normal 56 2 3 2 2" xfId="37025" xr:uid="{00000000-0005-0000-0000-00000F870000}"/>
    <cellStyle name="Normal 56 2 3 3" xfId="37026" xr:uid="{00000000-0005-0000-0000-000010870000}"/>
    <cellStyle name="Normal 56 2 3 4" xfId="37024" xr:uid="{00000000-0005-0000-0000-000011870000}"/>
    <cellStyle name="Normal 56 2 4" xfId="14780" xr:uid="{00000000-0005-0000-0000-000012870000}"/>
    <cellStyle name="Normal 56 2 4 2" xfId="37027" xr:uid="{00000000-0005-0000-0000-000013870000}"/>
    <cellStyle name="Normal 56 2 5" xfId="37028" xr:uid="{00000000-0005-0000-0000-000014870000}"/>
    <cellStyle name="Normal 56 2 6" xfId="37029" xr:uid="{00000000-0005-0000-0000-000015870000}"/>
    <cellStyle name="Normal 56 3" xfId="6361" xr:uid="{00000000-0005-0000-0000-000016870000}"/>
    <cellStyle name="Normal 56 3 2" xfId="8516" xr:uid="{00000000-0005-0000-0000-000017870000}"/>
    <cellStyle name="Normal 56 3 2 2" xfId="16750" xr:uid="{00000000-0005-0000-0000-000018870000}"/>
    <cellStyle name="Normal 56 3 2 2 2" xfId="37031" xr:uid="{00000000-0005-0000-0000-000019870000}"/>
    <cellStyle name="Normal 56 3 2 3" xfId="37032" xr:uid="{00000000-0005-0000-0000-00001A870000}"/>
    <cellStyle name="Normal 56 3 2 4" xfId="37030" xr:uid="{00000000-0005-0000-0000-00001B870000}"/>
    <cellStyle name="Normal 56 3 3" xfId="14782" xr:uid="{00000000-0005-0000-0000-00001C870000}"/>
    <cellStyle name="Normal 56 3 3 2" xfId="37033" xr:uid="{00000000-0005-0000-0000-00001D870000}"/>
    <cellStyle name="Normal 56 3 4" xfId="37034" xr:uid="{00000000-0005-0000-0000-00001E870000}"/>
    <cellStyle name="Normal 56 3 5" xfId="37035" xr:uid="{00000000-0005-0000-0000-00001F870000}"/>
    <cellStyle name="Normal 56 4" xfId="8513" xr:uid="{00000000-0005-0000-0000-000020870000}"/>
    <cellStyle name="Normal 56 4 2" xfId="16747" xr:uid="{00000000-0005-0000-0000-000021870000}"/>
    <cellStyle name="Normal 56 4 2 2" xfId="37037" xr:uid="{00000000-0005-0000-0000-000022870000}"/>
    <cellStyle name="Normal 56 4 3" xfId="37038" xr:uid="{00000000-0005-0000-0000-000023870000}"/>
    <cellStyle name="Normal 56 4 4" xfId="37036" xr:uid="{00000000-0005-0000-0000-000024870000}"/>
    <cellStyle name="Normal 56 5" xfId="9873" xr:uid="{00000000-0005-0000-0000-000025870000}"/>
    <cellStyle name="Normal 56 5 2" xfId="37040" xr:uid="{00000000-0005-0000-0000-000026870000}"/>
    <cellStyle name="Normal 56 5 3" xfId="37039" xr:uid="{00000000-0005-0000-0000-000027870000}"/>
    <cellStyle name="Normal 56 6" xfId="6358" xr:uid="{00000000-0005-0000-0000-000028870000}"/>
    <cellStyle name="Normal 56 6 2" xfId="14779" xr:uid="{00000000-0005-0000-0000-000029870000}"/>
    <cellStyle name="Normal 56 7" xfId="37041" xr:uid="{00000000-0005-0000-0000-00002A870000}"/>
    <cellStyle name="Normal 560" xfId="2776" xr:uid="{00000000-0005-0000-0000-00002B870000}"/>
    <cellStyle name="Normal 560 2" xfId="37043" xr:uid="{00000000-0005-0000-0000-00002C870000}"/>
    <cellStyle name="Normal 560 2 2" xfId="37044" xr:uid="{00000000-0005-0000-0000-00002D870000}"/>
    <cellStyle name="Normal 560 3" xfId="37045" xr:uid="{00000000-0005-0000-0000-00002E870000}"/>
    <cellStyle name="Normal 560 3 2" xfId="37046" xr:uid="{00000000-0005-0000-0000-00002F870000}"/>
    <cellStyle name="Normal 560 3 3" xfId="37047" xr:uid="{00000000-0005-0000-0000-000030870000}"/>
    <cellStyle name="Normal 560 4" xfId="37048" xr:uid="{00000000-0005-0000-0000-000031870000}"/>
    <cellStyle name="Normal 560 4 2" xfId="37049" xr:uid="{00000000-0005-0000-0000-000032870000}"/>
    <cellStyle name="Normal 560 5" xfId="37050" xr:uid="{00000000-0005-0000-0000-000033870000}"/>
    <cellStyle name="Normal 560 6" xfId="37051" xr:uid="{00000000-0005-0000-0000-000034870000}"/>
    <cellStyle name="Normal 560 7" xfId="37042" xr:uid="{00000000-0005-0000-0000-000035870000}"/>
    <cellStyle name="Normal 561" xfId="2758" xr:uid="{00000000-0005-0000-0000-000036870000}"/>
    <cellStyle name="Normal 561 2" xfId="37053" xr:uid="{00000000-0005-0000-0000-000037870000}"/>
    <cellStyle name="Normal 561 2 2" xfId="37054" xr:uid="{00000000-0005-0000-0000-000038870000}"/>
    <cellStyle name="Normal 561 3" xfId="37055" xr:uid="{00000000-0005-0000-0000-000039870000}"/>
    <cellStyle name="Normal 561 3 2" xfId="37056" xr:uid="{00000000-0005-0000-0000-00003A870000}"/>
    <cellStyle name="Normal 561 3 3" xfId="37057" xr:uid="{00000000-0005-0000-0000-00003B870000}"/>
    <cellStyle name="Normal 561 4" xfId="37058" xr:uid="{00000000-0005-0000-0000-00003C870000}"/>
    <cellStyle name="Normal 561 4 2" xfId="37059" xr:uid="{00000000-0005-0000-0000-00003D870000}"/>
    <cellStyle name="Normal 561 5" xfId="37060" xr:uid="{00000000-0005-0000-0000-00003E870000}"/>
    <cellStyle name="Normal 561 6" xfId="37061" xr:uid="{00000000-0005-0000-0000-00003F870000}"/>
    <cellStyle name="Normal 561 7" xfId="37052" xr:uid="{00000000-0005-0000-0000-000040870000}"/>
    <cellStyle name="Normal 562" xfId="2778" xr:uid="{00000000-0005-0000-0000-000041870000}"/>
    <cellStyle name="Normal 562 2" xfId="37063" xr:uid="{00000000-0005-0000-0000-000042870000}"/>
    <cellStyle name="Normal 562 2 2" xfId="37064" xr:uid="{00000000-0005-0000-0000-000043870000}"/>
    <cellStyle name="Normal 562 3" xfId="37065" xr:uid="{00000000-0005-0000-0000-000044870000}"/>
    <cellStyle name="Normal 562 3 2" xfId="37066" xr:uid="{00000000-0005-0000-0000-000045870000}"/>
    <cellStyle name="Normal 562 3 3" xfId="37067" xr:uid="{00000000-0005-0000-0000-000046870000}"/>
    <cellStyle name="Normal 562 4" xfId="37068" xr:uid="{00000000-0005-0000-0000-000047870000}"/>
    <cellStyle name="Normal 562 4 2" xfId="37069" xr:uid="{00000000-0005-0000-0000-000048870000}"/>
    <cellStyle name="Normal 562 5" xfId="37070" xr:uid="{00000000-0005-0000-0000-000049870000}"/>
    <cellStyle name="Normal 562 6" xfId="37071" xr:uid="{00000000-0005-0000-0000-00004A870000}"/>
    <cellStyle name="Normal 562 7" xfId="37062" xr:uid="{00000000-0005-0000-0000-00004B870000}"/>
    <cellStyle name="Normal 563" xfId="2320" xr:uid="{00000000-0005-0000-0000-00004C870000}"/>
    <cellStyle name="Normal 563 2" xfId="37073" xr:uid="{00000000-0005-0000-0000-00004D870000}"/>
    <cellStyle name="Normal 563 2 2" xfId="37074" xr:uid="{00000000-0005-0000-0000-00004E870000}"/>
    <cellStyle name="Normal 563 3" xfId="37075" xr:uid="{00000000-0005-0000-0000-00004F870000}"/>
    <cellStyle name="Normal 563 3 2" xfId="37076" xr:uid="{00000000-0005-0000-0000-000050870000}"/>
    <cellStyle name="Normal 563 3 3" xfId="37077" xr:uid="{00000000-0005-0000-0000-000051870000}"/>
    <cellStyle name="Normal 563 4" xfId="37078" xr:uid="{00000000-0005-0000-0000-000052870000}"/>
    <cellStyle name="Normal 563 4 2" xfId="37079" xr:uid="{00000000-0005-0000-0000-000053870000}"/>
    <cellStyle name="Normal 563 5" xfId="37080" xr:uid="{00000000-0005-0000-0000-000054870000}"/>
    <cellStyle name="Normal 563 6" xfId="37081" xr:uid="{00000000-0005-0000-0000-000055870000}"/>
    <cellStyle name="Normal 563 7" xfId="37072" xr:uid="{00000000-0005-0000-0000-000056870000}"/>
    <cellStyle name="Normal 564" xfId="2744" xr:uid="{00000000-0005-0000-0000-000057870000}"/>
    <cellStyle name="Normal 564 2" xfId="37083" xr:uid="{00000000-0005-0000-0000-000058870000}"/>
    <cellStyle name="Normal 564 2 2" xfId="37084" xr:uid="{00000000-0005-0000-0000-000059870000}"/>
    <cellStyle name="Normal 564 3" xfId="37085" xr:uid="{00000000-0005-0000-0000-00005A870000}"/>
    <cellStyle name="Normal 564 3 2" xfId="37086" xr:uid="{00000000-0005-0000-0000-00005B870000}"/>
    <cellStyle name="Normal 564 3 3" xfId="37087" xr:uid="{00000000-0005-0000-0000-00005C870000}"/>
    <cellStyle name="Normal 564 4" xfId="37088" xr:uid="{00000000-0005-0000-0000-00005D870000}"/>
    <cellStyle name="Normal 564 4 2" xfId="37089" xr:uid="{00000000-0005-0000-0000-00005E870000}"/>
    <cellStyle name="Normal 564 5" xfId="37090" xr:uid="{00000000-0005-0000-0000-00005F870000}"/>
    <cellStyle name="Normal 564 6" xfId="37091" xr:uid="{00000000-0005-0000-0000-000060870000}"/>
    <cellStyle name="Normal 564 7" xfId="37082" xr:uid="{00000000-0005-0000-0000-000061870000}"/>
    <cellStyle name="Normal 565" xfId="2733" xr:uid="{00000000-0005-0000-0000-000062870000}"/>
    <cellStyle name="Normal 565 2" xfId="37093" xr:uid="{00000000-0005-0000-0000-000063870000}"/>
    <cellStyle name="Normal 565 2 2" xfId="37094" xr:uid="{00000000-0005-0000-0000-000064870000}"/>
    <cellStyle name="Normal 565 3" xfId="37095" xr:uid="{00000000-0005-0000-0000-000065870000}"/>
    <cellStyle name="Normal 565 3 2" xfId="37096" xr:uid="{00000000-0005-0000-0000-000066870000}"/>
    <cellStyle name="Normal 565 3 3" xfId="37097" xr:uid="{00000000-0005-0000-0000-000067870000}"/>
    <cellStyle name="Normal 565 4" xfId="37098" xr:uid="{00000000-0005-0000-0000-000068870000}"/>
    <cellStyle name="Normal 565 4 2" xfId="37099" xr:uid="{00000000-0005-0000-0000-000069870000}"/>
    <cellStyle name="Normal 565 5" xfId="37100" xr:uid="{00000000-0005-0000-0000-00006A870000}"/>
    <cellStyle name="Normal 565 6" xfId="37101" xr:uid="{00000000-0005-0000-0000-00006B870000}"/>
    <cellStyle name="Normal 565 7" xfId="37092" xr:uid="{00000000-0005-0000-0000-00006C870000}"/>
    <cellStyle name="Normal 566" xfId="2238" xr:uid="{00000000-0005-0000-0000-00006D870000}"/>
    <cellStyle name="Normal 566 2" xfId="37103" xr:uid="{00000000-0005-0000-0000-00006E870000}"/>
    <cellStyle name="Normal 566 2 2" xfId="37104" xr:uid="{00000000-0005-0000-0000-00006F870000}"/>
    <cellStyle name="Normal 566 3" xfId="37105" xr:uid="{00000000-0005-0000-0000-000070870000}"/>
    <cellStyle name="Normal 566 3 2" xfId="37106" xr:uid="{00000000-0005-0000-0000-000071870000}"/>
    <cellStyle name="Normal 566 3 3" xfId="37107" xr:uid="{00000000-0005-0000-0000-000072870000}"/>
    <cellStyle name="Normal 566 4" xfId="37108" xr:uid="{00000000-0005-0000-0000-000073870000}"/>
    <cellStyle name="Normal 566 4 2" xfId="37109" xr:uid="{00000000-0005-0000-0000-000074870000}"/>
    <cellStyle name="Normal 566 5" xfId="37110" xr:uid="{00000000-0005-0000-0000-000075870000}"/>
    <cellStyle name="Normal 566 6" xfId="37111" xr:uid="{00000000-0005-0000-0000-000076870000}"/>
    <cellStyle name="Normal 566 7" xfId="37102" xr:uid="{00000000-0005-0000-0000-000077870000}"/>
    <cellStyle name="Normal 567" xfId="2763" xr:uid="{00000000-0005-0000-0000-000078870000}"/>
    <cellStyle name="Normal 567 2" xfId="37113" xr:uid="{00000000-0005-0000-0000-000079870000}"/>
    <cellStyle name="Normal 567 2 2" xfId="37114" xr:uid="{00000000-0005-0000-0000-00007A870000}"/>
    <cellStyle name="Normal 567 3" xfId="37115" xr:uid="{00000000-0005-0000-0000-00007B870000}"/>
    <cellStyle name="Normal 567 3 2" xfId="37116" xr:uid="{00000000-0005-0000-0000-00007C870000}"/>
    <cellStyle name="Normal 567 3 3" xfId="37117" xr:uid="{00000000-0005-0000-0000-00007D870000}"/>
    <cellStyle name="Normal 567 4" xfId="37118" xr:uid="{00000000-0005-0000-0000-00007E870000}"/>
    <cellStyle name="Normal 567 4 2" xfId="37119" xr:uid="{00000000-0005-0000-0000-00007F870000}"/>
    <cellStyle name="Normal 567 5" xfId="37120" xr:uid="{00000000-0005-0000-0000-000080870000}"/>
    <cellStyle name="Normal 567 6" xfId="37121" xr:uid="{00000000-0005-0000-0000-000081870000}"/>
    <cellStyle name="Normal 567 7" xfId="37112" xr:uid="{00000000-0005-0000-0000-000082870000}"/>
    <cellStyle name="Normal 568" xfId="2775" xr:uid="{00000000-0005-0000-0000-000083870000}"/>
    <cellStyle name="Normal 568 2" xfId="37123" xr:uid="{00000000-0005-0000-0000-000084870000}"/>
    <cellStyle name="Normal 568 2 2" xfId="37124" xr:uid="{00000000-0005-0000-0000-000085870000}"/>
    <cellStyle name="Normal 568 3" xfId="37125" xr:uid="{00000000-0005-0000-0000-000086870000}"/>
    <cellStyle name="Normal 568 3 2" xfId="37126" xr:uid="{00000000-0005-0000-0000-000087870000}"/>
    <cellStyle name="Normal 568 3 3" xfId="37127" xr:uid="{00000000-0005-0000-0000-000088870000}"/>
    <cellStyle name="Normal 568 4" xfId="37128" xr:uid="{00000000-0005-0000-0000-000089870000}"/>
    <cellStyle name="Normal 568 4 2" xfId="37129" xr:uid="{00000000-0005-0000-0000-00008A870000}"/>
    <cellStyle name="Normal 568 5" xfId="37130" xr:uid="{00000000-0005-0000-0000-00008B870000}"/>
    <cellStyle name="Normal 568 6" xfId="37131" xr:uid="{00000000-0005-0000-0000-00008C870000}"/>
    <cellStyle name="Normal 568 7" xfId="37122" xr:uid="{00000000-0005-0000-0000-00008D870000}"/>
    <cellStyle name="Normal 569" xfId="2752" xr:uid="{00000000-0005-0000-0000-00008E870000}"/>
    <cellStyle name="Normal 569 2" xfId="37133" xr:uid="{00000000-0005-0000-0000-00008F870000}"/>
    <cellStyle name="Normal 569 2 2" xfId="37134" xr:uid="{00000000-0005-0000-0000-000090870000}"/>
    <cellStyle name="Normal 569 3" xfId="37135" xr:uid="{00000000-0005-0000-0000-000091870000}"/>
    <cellStyle name="Normal 569 3 2" xfId="37136" xr:uid="{00000000-0005-0000-0000-000092870000}"/>
    <cellStyle name="Normal 569 3 3" xfId="37137" xr:uid="{00000000-0005-0000-0000-000093870000}"/>
    <cellStyle name="Normal 569 4" xfId="37138" xr:uid="{00000000-0005-0000-0000-000094870000}"/>
    <cellStyle name="Normal 569 4 2" xfId="37139" xr:uid="{00000000-0005-0000-0000-000095870000}"/>
    <cellStyle name="Normal 569 5" xfId="37140" xr:uid="{00000000-0005-0000-0000-000096870000}"/>
    <cellStyle name="Normal 569 6" xfId="37141" xr:uid="{00000000-0005-0000-0000-000097870000}"/>
    <cellStyle name="Normal 569 7" xfId="37132" xr:uid="{00000000-0005-0000-0000-000098870000}"/>
    <cellStyle name="Normal 57" xfId="2103" xr:uid="{00000000-0005-0000-0000-000099870000}"/>
    <cellStyle name="Normal 57 2" xfId="6363" xr:uid="{00000000-0005-0000-0000-00009A870000}"/>
    <cellStyle name="Normal 57 2 2" xfId="6364" xr:uid="{00000000-0005-0000-0000-00009B870000}"/>
    <cellStyle name="Normal 57 2 2 2" xfId="8519" xr:uid="{00000000-0005-0000-0000-00009C870000}"/>
    <cellStyle name="Normal 57 2 2 2 2" xfId="16753" xr:uid="{00000000-0005-0000-0000-00009D870000}"/>
    <cellStyle name="Normal 57 2 2 2 2 2" xfId="37143" xr:uid="{00000000-0005-0000-0000-00009E870000}"/>
    <cellStyle name="Normal 57 2 2 2 3" xfId="37144" xr:uid="{00000000-0005-0000-0000-00009F870000}"/>
    <cellStyle name="Normal 57 2 2 2 4" xfId="37142" xr:uid="{00000000-0005-0000-0000-0000A0870000}"/>
    <cellStyle name="Normal 57 2 2 3" xfId="14785" xr:uid="{00000000-0005-0000-0000-0000A1870000}"/>
    <cellStyle name="Normal 57 2 2 3 2" xfId="37145" xr:uid="{00000000-0005-0000-0000-0000A2870000}"/>
    <cellStyle name="Normal 57 2 2 4" xfId="37146" xr:uid="{00000000-0005-0000-0000-0000A3870000}"/>
    <cellStyle name="Normal 57 2 2 5" xfId="37147" xr:uid="{00000000-0005-0000-0000-0000A4870000}"/>
    <cellStyle name="Normal 57 2 3" xfId="8518" xr:uid="{00000000-0005-0000-0000-0000A5870000}"/>
    <cellStyle name="Normal 57 2 3 2" xfId="16752" xr:uid="{00000000-0005-0000-0000-0000A6870000}"/>
    <cellStyle name="Normal 57 2 3 2 2" xfId="37149" xr:uid="{00000000-0005-0000-0000-0000A7870000}"/>
    <cellStyle name="Normal 57 2 3 3" xfId="37150" xr:uid="{00000000-0005-0000-0000-0000A8870000}"/>
    <cellStyle name="Normal 57 2 3 4" xfId="37148" xr:uid="{00000000-0005-0000-0000-0000A9870000}"/>
    <cellStyle name="Normal 57 2 4" xfId="14784" xr:uid="{00000000-0005-0000-0000-0000AA870000}"/>
    <cellStyle name="Normal 57 2 4 2" xfId="37151" xr:uid="{00000000-0005-0000-0000-0000AB870000}"/>
    <cellStyle name="Normal 57 2 5" xfId="37152" xr:uid="{00000000-0005-0000-0000-0000AC870000}"/>
    <cellStyle name="Normal 57 2 6" xfId="37153" xr:uid="{00000000-0005-0000-0000-0000AD870000}"/>
    <cellStyle name="Normal 57 3" xfId="6365" xr:uid="{00000000-0005-0000-0000-0000AE870000}"/>
    <cellStyle name="Normal 57 3 2" xfId="8520" xr:uid="{00000000-0005-0000-0000-0000AF870000}"/>
    <cellStyle name="Normal 57 3 2 2" xfId="16754" xr:uid="{00000000-0005-0000-0000-0000B0870000}"/>
    <cellStyle name="Normal 57 3 2 2 2" xfId="37155" xr:uid="{00000000-0005-0000-0000-0000B1870000}"/>
    <cellStyle name="Normal 57 3 2 3" xfId="37156" xr:uid="{00000000-0005-0000-0000-0000B2870000}"/>
    <cellStyle name="Normal 57 3 2 4" xfId="37154" xr:uid="{00000000-0005-0000-0000-0000B3870000}"/>
    <cellStyle name="Normal 57 3 3" xfId="14786" xr:uid="{00000000-0005-0000-0000-0000B4870000}"/>
    <cellStyle name="Normal 57 3 3 2" xfId="37157" xr:uid="{00000000-0005-0000-0000-0000B5870000}"/>
    <cellStyle name="Normal 57 3 4" xfId="37158" xr:uid="{00000000-0005-0000-0000-0000B6870000}"/>
    <cellStyle name="Normal 57 3 5" xfId="37159" xr:uid="{00000000-0005-0000-0000-0000B7870000}"/>
    <cellStyle name="Normal 57 4" xfId="8517" xr:uid="{00000000-0005-0000-0000-0000B8870000}"/>
    <cellStyle name="Normal 57 4 2" xfId="16751" xr:uid="{00000000-0005-0000-0000-0000B9870000}"/>
    <cellStyle name="Normal 57 4 2 2" xfId="37161" xr:uid="{00000000-0005-0000-0000-0000BA870000}"/>
    <cellStyle name="Normal 57 4 3" xfId="37162" xr:uid="{00000000-0005-0000-0000-0000BB870000}"/>
    <cellStyle name="Normal 57 4 4" xfId="37160" xr:uid="{00000000-0005-0000-0000-0000BC870000}"/>
    <cellStyle name="Normal 57 5" xfId="9703" xr:uid="{00000000-0005-0000-0000-0000BD870000}"/>
    <cellStyle name="Normal 57 5 2" xfId="37164" xr:uid="{00000000-0005-0000-0000-0000BE870000}"/>
    <cellStyle name="Normal 57 5 3" xfId="37163" xr:uid="{00000000-0005-0000-0000-0000BF870000}"/>
    <cellStyle name="Normal 57 6" xfId="6362" xr:uid="{00000000-0005-0000-0000-0000C0870000}"/>
    <cellStyle name="Normal 57 6 2" xfId="14783" xr:uid="{00000000-0005-0000-0000-0000C1870000}"/>
    <cellStyle name="Normal 57 7" xfId="37165" xr:uid="{00000000-0005-0000-0000-0000C2870000}"/>
    <cellStyle name="Normal 570" xfId="2777" xr:uid="{00000000-0005-0000-0000-0000C3870000}"/>
    <cellStyle name="Normal 570 2" xfId="37167" xr:uid="{00000000-0005-0000-0000-0000C4870000}"/>
    <cellStyle name="Normal 570 2 2" xfId="37168" xr:uid="{00000000-0005-0000-0000-0000C5870000}"/>
    <cellStyle name="Normal 570 3" xfId="37169" xr:uid="{00000000-0005-0000-0000-0000C6870000}"/>
    <cellStyle name="Normal 570 3 2" xfId="37170" xr:uid="{00000000-0005-0000-0000-0000C7870000}"/>
    <cellStyle name="Normal 570 3 3" xfId="37171" xr:uid="{00000000-0005-0000-0000-0000C8870000}"/>
    <cellStyle name="Normal 570 4" xfId="37172" xr:uid="{00000000-0005-0000-0000-0000C9870000}"/>
    <cellStyle name="Normal 570 4 2" xfId="37173" xr:uid="{00000000-0005-0000-0000-0000CA870000}"/>
    <cellStyle name="Normal 570 5" xfId="37174" xr:uid="{00000000-0005-0000-0000-0000CB870000}"/>
    <cellStyle name="Normal 570 6" xfId="37175" xr:uid="{00000000-0005-0000-0000-0000CC870000}"/>
    <cellStyle name="Normal 570 7" xfId="37166" xr:uid="{00000000-0005-0000-0000-0000CD870000}"/>
    <cellStyle name="Normal 571" xfId="2388" xr:uid="{00000000-0005-0000-0000-0000CE870000}"/>
    <cellStyle name="Normal 571 2" xfId="37177" xr:uid="{00000000-0005-0000-0000-0000CF870000}"/>
    <cellStyle name="Normal 571 2 2" xfId="37178" xr:uid="{00000000-0005-0000-0000-0000D0870000}"/>
    <cellStyle name="Normal 571 3" xfId="37179" xr:uid="{00000000-0005-0000-0000-0000D1870000}"/>
    <cellStyle name="Normal 571 3 2" xfId="37180" xr:uid="{00000000-0005-0000-0000-0000D2870000}"/>
    <cellStyle name="Normal 571 3 3" xfId="37181" xr:uid="{00000000-0005-0000-0000-0000D3870000}"/>
    <cellStyle name="Normal 571 4" xfId="37182" xr:uid="{00000000-0005-0000-0000-0000D4870000}"/>
    <cellStyle name="Normal 571 4 2" xfId="37183" xr:uid="{00000000-0005-0000-0000-0000D5870000}"/>
    <cellStyle name="Normal 571 5" xfId="37184" xr:uid="{00000000-0005-0000-0000-0000D6870000}"/>
    <cellStyle name="Normal 571 6" xfId="37185" xr:uid="{00000000-0005-0000-0000-0000D7870000}"/>
    <cellStyle name="Normal 571 7" xfId="37176" xr:uid="{00000000-0005-0000-0000-0000D8870000}"/>
    <cellStyle name="Normal 572" xfId="2779" xr:uid="{00000000-0005-0000-0000-0000D9870000}"/>
    <cellStyle name="Normal 572 2" xfId="37187" xr:uid="{00000000-0005-0000-0000-0000DA870000}"/>
    <cellStyle name="Normal 572 2 2" xfId="37188" xr:uid="{00000000-0005-0000-0000-0000DB870000}"/>
    <cellStyle name="Normal 572 3" xfId="37189" xr:uid="{00000000-0005-0000-0000-0000DC870000}"/>
    <cellStyle name="Normal 572 3 2" xfId="37190" xr:uid="{00000000-0005-0000-0000-0000DD870000}"/>
    <cellStyle name="Normal 572 3 3" xfId="37191" xr:uid="{00000000-0005-0000-0000-0000DE870000}"/>
    <cellStyle name="Normal 572 4" xfId="37192" xr:uid="{00000000-0005-0000-0000-0000DF870000}"/>
    <cellStyle name="Normal 572 4 2" xfId="37193" xr:uid="{00000000-0005-0000-0000-0000E0870000}"/>
    <cellStyle name="Normal 572 5" xfId="37194" xr:uid="{00000000-0005-0000-0000-0000E1870000}"/>
    <cellStyle name="Normal 572 6" xfId="37195" xr:uid="{00000000-0005-0000-0000-0000E2870000}"/>
    <cellStyle name="Normal 572 7" xfId="37186" xr:uid="{00000000-0005-0000-0000-0000E3870000}"/>
    <cellStyle name="Normal 573" xfId="2753" xr:uid="{00000000-0005-0000-0000-0000E4870000}"/>
    <cellStyle name="Normal 573 2" xfId="37197" xr:uid="{00000000-0005-0000-0000-0000E5870000}"/>
    <cellStyle name="Normal 573 2 2" xfId="37198" xr:uid="{00000000-0005-0000-0000-0000E6870000}"/>
    <cellStyle name="Normal 573 3" xfId="37199" xr:uid="{00000000-0005-0000-0000-0000E7870000}"/>
    <cellStyle name="Normal 573 3 2" xfId="37200" xr:uid="{00000000-0005-0000-0000-0000E8870000}"/>
    <cellStyle name="Normal 573 3 3" xfId="37201" xr:uid="{00000000-0005-0000-0000-0000E9870000}"/>
    <cellStyle name="Normal 573 4" xfId="37202" xr:uid="{00000000-0005-0000-0000-0000EA870000}"/>
    <cellStyle name="Normal 573 4 2" xfId="37203" xr:uid="{00000000-0005-0000-0000-0000EB870000}"/>
    <cellStyle name="Normal 573 5" xfId="37204" xr:uid="{00000000-0005-0000-0000-0000EC870000}"/>
    <cellStyle name="Normal 573 6" xfId="37205" xr:uid="{00000000-0005-0000-0000-0000ED870000}"/>
    <cellStyle name="Normal 573 7" xfId="37196" xr:uid="{00000000-0005-0000-0000-0000EE870000}"/>
    <cellStyle name="Normal 574" xfId="2724" xr:uid="{00000000-0005-0000-0000-0000EF870000}"/>
    <cellStyle name="Normal 574 2" xfId="37207" xr:uid="{00000000-0005-0000-0000-0000F0870000}"/>
    <cellStyle name="Normal 574 2 2" xfId="37208" xr:uid="{00000000-0005-0000-0000-0000F1870000}"/>
    <cellStyle name="Normal 574 3" xfId="37209" xr:uid="{00000000-0005-0000-0000-0000F2870000}"/>
    <cellStyle name="Normal 574 3 2" xfId="37210" xr:uid="{00000000-0005-0000-0000-0000F3870000}"/>
    <cellStyle name="Normal 574 3 3" xfId="37211" xr:uid="{00000000-0005-0000-0000-0000F4870000}"/>
    <cellStyle name="Normal 574 4" xfId="37212" xr:uid="{00000000-0005-0000-0000-0000F5870000}"/>
    <cellStyle name="Normal 574 4 2" xfId="37213" xr:uid="{00000000-0005-0000-0000-0000F6870000}"/>
    <cellStyle name="Normal 574 5" xfId="37214" xr:uid="{00000000-0005-0000-0000-0000F7870000}"/>
    <cellStyle name="Normal 574 6" xfId="37215" xr:uid="{00000000-0005-0000-0000-0000F8870000}"/>
    <cellStyle name="Normal 574 7" xfId="37206" xr:uid="{00000000-0005-0000-0000-0000F9870000}"/>
    <cellStyle name="Normal 575" xfId="2757" xr:uid="{00000000-0005-0000-0000-0000FA870000}"/>
    <cellStyle name="Normal 575 2" xfId="37217" xr:uid="{00000000-0005-0000-0000-0000FB870000}"/>
    <cellStyle name="Normal 575 2 2" xfId="37218" xr:uid="{00000000-0005-0000-0000-0000FC870000}"/>
    <cellStyle name="Normal 575 3" xfId="37219" xr:uid="{00000000-0005-0000-0000-0000FD870000}"/>
    <cellStyle name="Normal 575 3 2" xfId="37220" xr:uid="{00000000-0005-0000-0000-0000FE870000}"/>
    <cellStyle name="Normal 575 3 3" xfId="37221" xr:uid="{00000000-0005-0000-0000-0000FF870000}"/>
    <cellStyle name="Normal 575 4" xfId="37222" xr:uid="{00000000-0005-0000-0000-000000880000}"/>
    <cellStyle name="Normal 575 4 2" xfId="37223" xr:uid="{00000000-0005-0000-0000-000001880000}"/>
    <cellStyle name="Normal 575 5" xfId="37224" xr:uid="{00000000-0005-0000-0000-000002880000}"/>
    <cellStyle name="Normal 575 6" xfId="37225" xr:uid="{00000000-0005-0000-0000-000003880000}"/>
    <cellStyle name="Normal 575 7" xfId="37216" xr:uid="{00000000-0005-0000-0000-000004880000}"/>
    <cellStyle name="Normal 576" xfId="2780" xr:uid="{00000000-0005-0000-0000-000005880000}"/>
    <cellStyle name="Normal 576 2" xfId="37227" xr:uid="{00000000-0005-0000-0000-000006880000}"/>
    <cellStyle name="Normal 576 2 2" xfId="37228" xr:uid="{00000000-0005-0000-0000-000007880000}"/>
    <cellStyle name="Normal 576 3" xfId="37229" xr:uid="{00000000-0005-0000-0000-000008880000}"/>
    <cellStyle name="Normal 576 3 2" xfId="37230" xr:uid="{00000000-0005-0000-0000-000009880000}"/>
    <cellStyle name="Normal 576 3 3" xfId="37231" xr:uid="{00000000-0005-0000-0000-00000A880000}"/>
    <cellStyle name="Normal 576 4" xfId="37232" xr:uid="{00000000-0005-0000-0000-00000B880000}"/>
    <cellStyle name="Normal 576 4 2" xfId="37233" xr:uid="{00000000-0005-0000-0000-00000C880000}"/>
    <cellStyle name="Normal 576 5" xfId="37234" xr:uid="{00000000-0005-0000-0000-00000D880000}"/>
    <cellStyle name="Normal 576 6" xfId="37235" xr:uid="{00000000-0005-0000-0000-00000E880000}"/>
    <cellStyle name="Normal 576 7" xfId="37226" xr:uid="{00000000-0005-0000-0000-00000F880000}"/>
    <cellStyle name="Normal 577" xfId="2735" xr:uid="{00000000-0005-0000-0000-000010880000}"/>
    <cellStyle name="Normal 577 2" xfId="37237" xr:uid="{00000000-0005-0000-0000-000011880000}"/>
    <cellStyle name="Normal 577 2 2" xfId="37238" xr:uid="{00000000-0005-0000-0000-000012880000}"/>
    <cellStyle name="Normal 577 3" xfId="37239" xr:uid="{00000000-0005-0000-0000-000013880000}"/>
    <cellStyle name="Normal 577 3 2" xfId="37240" xr:uid="{00000000-0005-0000-0000-000014880000}"/>
    <cellStyle name="Normal 577 3 3" xfId="37241" xr:uid="{00000000-0005-0000-0000-000015880000}"/>
    <cellStyle name="Normal 577 4" xfId="37242" xr:uid="{00000000-0005-0000-0000-000016880000}"/>
    <cellStyle name="Normal 577 4 2" xfId="37243" xr:uid="{00000000-0005-0000-0000-000017880000}"/>
    <cellStyle name="Normal 577 5" xfId="37244" xr:uid="{00000000-0005-0000-0000-000018880000}"/>
    <cellStyle name="Normal 577 6" xfId="37245" xr:uid="{00000000-0005-0000-0000-000019880000}"/>
    <cellStyle name="Normal 577 7" xfId="37236" xr:uid="{00000000-0005-0000-0000-00001A880000}"/>
    <cellStyle name="Normal 578" xfId="2725" xr:uid="{00000000-0005-0000-0000-00001B880000}"/>
    <cellStyle name="Normal 578 2" xfId="37247" xr:uid="{00000000-0005-0000-0000-00001C880000}"/>
    <cellStyle name="Normal 578 2 2" xfId="37248" xr:uid="{00000000-0005-0000-0000-00001D880000}"/>
    <cellStyle name="Normal 578 3" xfId="37249" xr:uid="{00000000-0005-0000-0000-00001E880000}"/>
    <cellStyle name="Normal 578 3 2" xfId="37250" xr:uid="{00000000-0005-0000-0000-00001F880000}"/>
    <cellStyle name="Normal 578 3 3" xfId="37251" xr:uid="{00000000-0005-0000-0000-000020880000}"/>
    <cellStyle name="Normal 578 4" xfId="37252" xr:uid="{00000000-0005-0000-0000-000021880000}"/>
    <cellStyle name="Normal 578 4 2" xfId="37253" xr:uid="{00000000-0005-0000-0000-000022880000}"/>
    <cellStyle name="Normal 578 5" xfId="37254" xr:uid="{00000000-0005-0000-0000-000023880000}"/>
    <cellStyle name="Normal 578 6" xfId="37255" xr:uid="{00000000-0005-0000-0000-000024880000}"/>
    <cellStyle name="Normal 578 7" xfId="37246" xr:uid="{00000000-0005-0000-0000-000025880000}"/>
    <cellStyle name="Normal 579" xfId="2771" xr:uid="{00000000-0005-0000-0000-000026880000}"/>
    <cellStyle name="Normal 579 2" xfId="37257" xr:uid="{00000000-0005-0000-0000-000027880000}"/>
    <cellStyle name="Normal 579 2 2" xfId="37258" xr:uid="{00000000-0005-0000-0000-000028880000}"/>
    <cellStyle name="Normal 579 3" xfId="37259" xr:uid="{00000000-0005-0000-0000-000029880000}"/>
    <cellStyle name="Normal 579 3 2" xfId="37260" xr:uid="{00000000-0005-0000-0000-00002A880000}"/>
    <cellStyle name="Normal 579 3 3" xfId="37261" xr:uid="{00000000-0005-0000-0000-00002B880000}"/>
    <cellStyle name="Normal 579 4" xfId="37262" xr:uid="{00000000-0005-0000-0000-00002C880000}"/>
    <cellStyle name="Normal 579 4 2" xfId="37263" xr:uid="{00000000-0005-0000-0000-00002D880000}"/>
    <cellStyle name="Normal 579 5" xfId="37264" xr:uid="{00000000-0005-0000-0000-00002E880000}"/>
    <cellStyle name="Normal 579 6" xfId="37265" xr:uid="{00000000-0005-0000-0000-00002F880000}"/>
    <cellStyle name="Normal 579 7" xfId="37256" xr:uid="{00000000-0005-0000-0000-000030880000}"/>
    <cellStyle name="Normal 58" xfId="2243" xr:uid="{00000000-0005-0000-0000-000031880000}"/>
    <cellStyle name="Normal 58 2" xfId="6367" xr:uid="{00000000-0005-0000-0000-000032880000}"/>
    <cellStyle name="Normal 58 2 2" xfId="6368" xr:uid="{00000000-0005-0000-0000-000033880000}"/>
    <cellStyle name="Normal 58 2 2 2" xfId="8523" xr:uid="{00000000-0005-0000-0000-000034880000}"/>
    <cellStyle name="Normal 58 2 2 2 2" xfId="16757" xr:uid="{00000000-0005-0000-0000-000035880000}"/>
    <cellStyle name="Normal 58 2 2 2 2 2" xfId="37267" xr:uid="{00000000-0005-0000-0000-000036880000}"/>
    <cellStyle name="Normal 58 2 2 2 3" xfId="37268" xr:uid="{00000000-0005-0000-0000-000037880000}"/>
    <cellStyle name="Normal 58 2 2 2 4" xfId="37266" xr:uid="{00000000-0005-0000-0000-000038880000}"/>
    <cellStyle name="Normal 58 2 2 3" xfId="14789" xr:uid="{00000000-0005-0000-0000-000039880000}"/>
    <cellStyle name="Normal 58 2 2 3 2" xfId="37269" xr:uid="{00000000-0005-0000-0000-00003A880000}"/>
    <cellStyle name="Normal 58 2 2 4" xfId="37270" xr:uid="{00000000-0005-0000-0000-00003B880000}"/>
    <cellStyle name="Normal 58 2 2 5" xfId="37271" xr:uid="{00000000-0005-0000-0000-00003C880000}"/>
    <cellStyle name="Normal 58 2 3" xfId="8522" xr:uid="{00000000-0005-0000-0000-00003D880000}"/>
    <cellStyle name="Normal 58 2 3 2" xfId="16756" xr:uid="{00000000-0005-0000-0000-00003E880000}"/>
    <cellStyle name="Normal 58 2 3 2 2" xfId="37273" xr:uid="{00000000-0005-0000-0000-00003F880000}"/>
    <cellStyle name="Normal 58 2 3 3" xfId="37274" xr:uid="{00000000-0005-0000-0000-000040880000}"/>
    <cellStyle name="Normal 58 2 3 4" xfId="37272" xr:uid="{00000000-0005-0000-0000-000041880000}"/>
    <cellStyle name="Normal 58 2 4" xfId="14788" xr:uid="{00000000-0005-0000-0000-000042880000}"/>
    <cellStyle name="Normal 58 2 4 2" xfId="37275" xr:uid="{00000000-0005-0000-0000-000043880000}"/>
    <cellStyle name="Normal 58 2 5" xfId="37276" xr:uid="{00000000-0005-0000-0000-000044880000}"/>
    <cellStyle name="Normal 58 2 6" xfId="37277" xr:uid="{00000000-0005-0000-0000-000045880000}"/>
    <cellStyle name="Normal 58 3" xfId="6369" xr:uid="{00000000-0005-0000-0000-000046880000}"/>
    <cellStyle name="Normal 58 3 2" xfId="8524" xr:uid="{00000000-0005-0000-0000-000047880000}"/>
    <cellStyle name="Normal 58 3 2 2" xfId="16758" xr:uid="{00000000-0005-0000-0000-000048880000}"/>
    <cellStyle name="Normal 58 3 2 2 2" xfId="37279" xr:uid="{00000000-0005-0000-0000-000049880000}"/>
    <cellStyle name="Normal 58 3 2 3" xfId="37280" xr:uid="{00000000-0005-0000-0000-00004A880000}"/>
    <cellStyle name="Normal 58 3 2 4" xfId="37278" xr:uid="{00000000-0005-0000-0000-00004B880000}"/>
    <cellStyle name="Normal 58 3 3" xfId="14790" xr:uid="{00000000-0005-0000-0000-00004C880000}"/>
    <cellStyle name="Normal 58 3 3 2" xfId="37281" xr:uid="{00000000-0005-0000-0000-00004D880000}"/>
    <cellStyle name="Normal 58 3 4" xfId="37282" xr:uid="{00000000-0005-0000-0000-00004E880000}"/>
    <cellStyle name="Normal 58 3 5" xfId="37283" xr:uid="{00000000-0005-0000-0000-00004F880000}"/>
    <cellStyle name="Normal 58 4" xfId="8521" xr:uid="{00000000-0005-0000-0000-000050880000}"/>
    <cellStyle name="Normal 58 4 2" xfId="16755" xr:uid="{00000000-0005-0000-0000-000051880000}"/>
    <cellStyle name="Normal 58 4 2 2" xfId="37285" xr:uid="{00000000-0005-0000-0000-000052880000}"/>
    <cellStyle name="Normal 58 4 3" xfId="37286" xr:uid="{00000000-0005-0000-0000-000053880000}"/>
    <cellStyle name="Normal 58 4 4" xfId="37284" xr:uid="{00000000-0005-0000-0000-000054880000}"/>
    <cellStyle name="Normal 58 5" xfId="9836" xr:uid="{00000000-0005-0000-0000-000055880000}"/>
    <cellStyle name="Normal 58 5 2" xfId="37288" xr:uid="{00000000-0005-0000-0000-000056880000}"/>
    <cellStyle name="Normal 58 5 3" xfId="37287" xr:uid="{00000000-0005-0000-0000-000057880000}"/>
    <cellStyle name="Normal 58 6" xfId="6366" xr:uid="{00000000-0005-0000-0000-000058880000}"/>
    <cellStyle name="Normal 58 6 2" xfId="14787" xr:uid="{00000000-0005-0000-0000-000059880000}"/>
    <cellStyle name="Normal 58 7" xfId="37289" xr:uid="{00000000-0005-0000-0000-00005A880000}"/>
    <cellStyle name="Normal 580" xfId="2738" xr:uid="{00000000-0005-0000-0000-00005B880000}"/>
    <cellStyle name="Normal 580 2" xfId="37291" xr:uid="{00000000-0005-0000-0000-00005C880000}"/>
    <cellStyle name="Normal 580 2 2" xfId="37292" xr:uid="{00000000-0005-0000-0000-00005D880000}"/>
    <cellStyle name="Normal 580 3" xfId="37293" xr:uid="{00000000-0005-0000-0000-00005E880000}"/>
    <cellStyle name="Normal 580 3 2" xfId="37294" xr:uid="{00000000-0005-0000-0000-00005F880000}"/>
    <cellStyle name="Normal 580 3 3" xfId="37295" xr:uid="{00000000-0005-0000-0000-000060880000}"/>
    <cellStyle name="Normal 580 4" xfId="37296" xr:uid="{00000000-0005-0000-0000-000061880000}"/>
    <cellStyle name="Normal 580 4 2" xfId="37297" xr:uid="{00000000-0005-0000-0000-000062880000}"/>
    <cellStyle name="Normal 580 5" xfId="37298" xr:uid="{00000000-0005-0000-0000-000063880000}"/>
    <cellStyle name="Normal 580 6" xfId="37299" xr:uid="{00000000-0005-0000-0000-000064880000}"/>
    <cellStyle name="Normal 580 7" xfId="37290" xr:uid="{00000000-0005-0000-0000-000065880000}"/>
    <cellStyle name="Normal 581" xfId="2726" xr:uid="{00000000-0005-0000-0000-000066880000}"/>
    <cellStyle name="Normal 581 2" xfId="37301" xr:uid="{00000000-0005-0000-0000-000067880000}"/>
    <cellStyle name="Normal 581 2 2" xfId="37302" xr:uid="{00000000-0005-0000-0000-000068880000}"/>
    <cellStyle name="Normal 581 3" xfId="37303" xr:uid="{00000000-0005-0000-0000-000069880000}"/>
    <cellStyle name="Normal 581 3 2" xfId="37304" xr:uid="{00000000-0005-0000-0000-00006A880000}"/>
    <cellStyle name="Normal 581 3 3" xfId="37305" xr:uid="{00000000-0005-0000-0000-00006B880000}"/>
    <cellStyle name="Normal 581 4" xfId="37306" xr:uid="{00000000-0005-0000-0000-00006C880000}"/>
    <cellStyle name="Normal 581 4 2" xfId="37307" xr:uid="{00000000-0005-0000-0000-00006D880000}"/>
    <cellStyle name="Normal 581 5" xfId="37308" xr:uid="{00000000-0005-0000-0000-00006E880000}"/>
    <cellStyle name="Normal 581 6" xfId="37309" xr:uid="{00000000-0005-0000-0000-00006F880000}"/>
    <cellStyle name="Normal 581 7" xfId="37300" xr:uid="{00000000-0005-0000-0000-000070880000}"/>
    <cellStyle name="Normal 582" xfId="2728" xr:uid="{00000000-0005-0000-0000-000071880000}"/>
    <cellStyle name="Normal 582 2" xfId="37311" xr:uid="{00000000-0005-0000-0000-000072880000}"/>
    <cellStyle name="Normal 582 2 2" xfId="37312" xr:uid="{00000000-0005-0000-0000-000073880000}"/>
    <cellStyle name="Normal 582 3" xfId="37313" xr:uid="{00000000-0005-0000-0000-000074880000}"/>
    <cellStyle name="Normal 582 3 2" xfId="37314" xr:uid="{00000000-0005-0000-0000-000075880000}"/>
    <cellStyle name="Normal 582 3 3" xfId="37315" xr:uid="{00000000-0005-0000-0000-000076880000}"/>
    <cellStyle name="Normal 582 4" xfId="37316" xr:uid="{00000000-0005-0000-0000-000077880000}"/>
    <cellStyle name="Normal 582 4 2" xfId="37317" xr:uid="{00000000-0005-0000-0000-000078880000}"/>
    <cellStyle name="Normal 582 5" xfId="37318" xr:uid="{00000000-0005-0000-0000-000079880000}"/>
    <cellStyle name="Normal 582 6" xfId="37319" xr:uid="{00000000-0005-0000-0000-00007A880000}"/>
    <cellStyle name="Normal 582 7" xfId="37310" xr:uid="{00000000-0005-0000-0000-00007B880000}"/>
    <cellStyle name="Normal 583" xfId="2427" xr:uid="{00000000-0005-0000-0000-00007C880000}"/>
    <cellStyle name="Normal 583 2" xfId="37321" xr:uid="{00000000-0005-0000-0000-00007D880000}"/>
    <cellStyle name="Normal 583 2 2" xfId="37322" xr:uid="{00000000-0005-0000-0000-00007E880000}"/>
    <cellStyle name="Normal 583 3" xfId="37323" xr:uid="{00000000-0005-0000-0000-00007F880000}"/>
    <cellStyle name="Normal 583 3 2" xfId="37324" xr:uid="{00000000-0005-0000-0000-000080880000}"/>
    <cellStyle name="Normal 583 3 3" xfId="37325" xr:uid="{00000000-0005-0000-0000-000081880000}"/>
    <cellStyle name="Normal 583 4" xfId="37326" xr:uid="{00000000-0005-0000-0000-000082880000}"/>
    <cellStyle name="Normal 583 4 2" xfId="37327" xr:uid="{00000000-0005-0000-0000-000083880000}"/>
    <cellStyle name="Normal 583 5" xfId="37328" xr:uid="{00000000-0005-0000-0000-000084880000}"/>
    <cellStyle name="Normal 583 6" xfId="37329" xr:uid="{00000000-0005-0000-0000-000085880000}"/>
    <cellStyle name="Normal 583 7" xfId="37320" xr:uid="{00000000-0005-0000-0000-000086880000}"/>
    <cellStyle name="Normal 584" xfId="2767" xr:uid="{00000000-0005-0000-0000-000087880000}"/>
    <cellStyle name="Normal 584 2" xfId="37331" xr:uid="{00000000-0005-0000-0000-000088880000}"/>
    <cellStyle name="Normal 584 2 2" xfId="37332" xr:uid="{00000000-0005-0000-0000-000089880000}"/>
    <cellStyle name="Normal 584 3" xfId="37333" xr:uid="{00000000-0005-0000-0000-00008A880000}"/>
    <cellStyle name="Normal 584 3 2" xfId="37334" xr:uid="{00000000-0005-0000-0000-00008B880000}"/>
    <cellStyle name="Normal 584 3 3" xfId="37335" xr:uid="{00000000-0005-0000-0000-00008C880000}"/>
    <cellStyle name="Normal 584 4" xfId="37336" xr:uid="{00000000-0005-0000-0000-00008D880000}"/>
    <cellStyle name="Normal 584 4 2" xfId="37337" xr:uid="{00000000-0005-0000-0000-00008E880000}"/>
    <cellStyle name="Normal 584 5" xfId="37338" xr:uid="{00000000-0005-0000-0000-00008F880000}"/>
    <cellStyle name="Normal 584 6" xfId="37339" xr:uid="{00000000-0005-0000-0000-000090880000}"/>
    <cellStyle name="Normal 584 7" xfId="37330" xr:uid="{00000000-0005-0000-0000-000091880000}"/>
    <cellStyle name="Normal 585" xfId="2730" xr:uid="{00000000-0005-0000-0000-000092880000}"/>
    <cellStyle name="Normal 585 2" xfId="37341" xr:uid="{00000000-0005-0000-0000-000093880000}"/>
    <cellStyle name="Normal 585 2 2" xfId="37342" xr:uid="{00000000-0005-0000-0000-000094880000}"/>
    <cellStyle name="Normal 585 3" xfId="37343" xr:uid="{00000000-0005-0000-0000-000095880000}"/>
    <cellStyle name="Normal 585 3 2" xfId="37344" xr:uid="{00000000-0005-0000-0000-000096880000}"/>
    <cellStyle name="Normal 585 3 3" xfId="37345" xr:uid="{00000000-0005-0000-0000-000097880000}"/>
    <cellStyle name="Normal 585 4" xfId="37346" xr:uid="{00000000-0005-0000-0000-000098880000}"/>
    <cellStyle name="Normal 585 4 2" xfId="37347" xr:uid="{00000000-0005-0000-0000-000099880000}"/>
    <cellStyle name="Normal 585 5" xfId="37348" xr:uid="{00000000-0005-0000-0000-00009A880000}"/>
    <cellStyle name="Normal 585 6" xfId="37349" xr:uid="{00000000-0005-0000-0000-00009B880000}"/>
    <cellStyle name="Normal 585 7" xfId="37340" xr:uid="{00000000-0005-0000-0000-00009C880000}"/>
    <cellStyle name="Normal 586" xfId="2736" xr:uid="{00000000-0005-0000-0000-00009D880000}"/>
    <cellStyle name="Normal 586 2" xfId="37351" xr:uid="{00000000-0005-0000-0000-00009E880000}"/>
    <cellStyle name="Normal 586 2 2" xfId="37352" xr:uid="{00000000-0005-0000-0000-00009F880000}"/>
    <cellStyle name="Normal 586 3" xfId="37353" xr:uid="{00000000-0005-0000-0000-0000A0880000}"/>
    <cellStyle name="Normal 586 4" xfId="37350" xr:uid="{00000000-0005-0000-0000-0000A1880000}"/>
    <cellStyle name="Normal 587" xfId="2768" xr:uid="{00000000-0005-0000-0000-0000A2880000}"/>
    <cellStyle name="Normal 587 2" xfId="37355" xr:uid="{00000000-0005-0000-0000-0000A3880000}"/>
    <cellStyle name="Normal 587 2 2" xfId="37356" xr:uid="{00000000-0005-0000-0000-0000A4880000}"/>
    <cellStyle name="Normal 587 3" xfId="37357" xr:uid="{00000000-0005-0000-0000-0000A5880000}"/>
    <cellStyle name="Normal 587 4" xfId="37354" xr:uid="{00000000-0005-0000-0000-0000A6880000}"/>
    <cellStyle name="Normal 588" xfId="2742" xr:uid="{00000000-0005-0000-0000-0000A7880000}"/>
    <cellStyle name="Normal 588 2" xfId="37359" xr:uid="{00000000-0005-0000-0000-0000A8880000}"/>
    <cellStyle name="Normal 588 2 2" xfId="37360" xr:uid="{00000000-0005-0000-0000-0000A9880000}"/>
    <cellStyle name="Normal 588 3" xfId="37361" xr:uid="{00000000-0005-0000-0000-0000AA880000}"/>
    <cellStyle name="Normal 588 4" xfId="37358" xr:uid="{00000000-0005-0000-0000-0000AB880000}"/>
    <cellStyle name="Normal 589" xfId="2759" xr:uid="{00000000-0005-0000-0000-0000AC880000}"/>
    <cellStyle name="Normal 589 2" xfId="37363" xr:uid="{00000000-0005-0000-0000-0000AD880000}"/>
    <cellStyle name="Normal 589 2 2" xfId="37364" xr:uid="{00000000-0005-0000-0000-0000AE880000}"/>
    <cellStyle name="Normal 589 3" xfId="37365" xr:uid="{00000000-0005-0000-0000-0000AF880000}"/>
    <cellStyle name="Normal 589 3 2" xfId="37366" xr:uid="{00000000-0005-0000-0000-0000B0880000}"/>
    <cellStyle name="Normal 589 3 3" xfId="37367" xr:uid="{00000000-0005-0000-0000-0000B1880000}"/>
    <cellStyle name="Normal 589 4" xfId="37368" xr:uid="{00000000-0005-0000-0000-0000B2880000}"/>
    <cellStyle name="Normal 589 4 2" xfId="37369" xr:uid="{00000000-0005-0000-0000-0000B3880000}"/>
    <cellStyle name="Normal 589 5" xfId="37370" xr:uid="{00000000-0005-0000-0000-0000B4880000}"/>
    <cellStyle name="Normal 589 6" xfId="37371" xr:uid="{00000000-0005-0000-0000-0000B5880000}"/>
    <cellStyle name="Normal 589 7" xfId="37362" xr:uid="{00000000-0005-0000-0000-0000B6880000}"/>
    <cellStyle name="Normal 59" xfId="2117" xr:uid="{00000000-0005-0000-0000-0000B7880000}"/>
    <cellStyle name="Normal 59 2" xfId="6371" xr:uid="{00000000-0005-0000-0000-0000B8880000}"/>
    <cellStyle name="Normal 59 2 2" xfId="6372" xr:uid="{00000000-0005-0000-0000-0000B9880000}"/>
    <cellStyle name="Normal 59 2 2 2" xfId="8527" xr:uid="{00000000-0005-0000-0000-0000BA880000}"/>
    <cellStyle name="Normal 59 2 2 2 2" xfId="16761" xr:uid="{00000000-0005-0000-0000-0000BB880000}"/>
    <cellStyle name="Normal 59 2 2 2 2 2" xfId="37373" xr:uid="{00000000-0005-0000-0000-0000BC880000}"/>
    <cellStyle name="Normal 59 2 2 2 3" xfId="37374" xr:uid="{00000000-0005-0000-0000-0000BD880000}"/>
    <cellStyle name="Normal 59 2 2 2 4" xfId="37372" xr:uid="{00000000-0005-0000-0000-0000BE880000}"/>
    <cellStyle name="Normal 59 2 2 3" xfId="14793" xr:uid="{00000000-0005-0000-0000-0000BF880000}"/>
    <cellStyle name="Normal 59 2 2 3 2" xfId="37375" xr:uid="{00000000-0005-0000-0000-0000C0880000}"/>
    <cellStyle name="Normal 59 2 2 4" xfId="37376" xr:uid="{00000000-0005-0000-0000-0000C1880000}"/>
    <cellStyle name="Normal 59 2 2 5" xfId="37377" xr:uid="{00000000-0005-0000-0000-0000C2880000}"/>
    <cellStyle name="Normal 59 2 3" xfId="8526" xr:uid="{00000000-0005-0000-0000-0000C3880000}"/>
    <cellStyle name="Normal 59 2 3 2" xfId="16760" xr:uid="{00000000-0005-0000-0000-0000C4880000}"/>
    <cellStyle name="Normal 59 2 3 2 2" xfId="37379" xr:uid="{00000000-0005-0000-0000-0000C5880000}"/>
    <cellStyle name="Normal 59 2 3 3" xfId="37380" xr:uid="{00000000-0005-0000-0000-0000C6880000}"/>
    <cellStyle name="Normal 59 2 3 4" xfId="37378" xr:uid="{00000000-0005-0000-0000-0000C7880000}"/>
    <cellStyle name="Normal 59 2 4" xfId="14792" xr:uid="{00000000-0005-0000-0000-0000C8880000}"/>
    <cellStyle name="Normal 59 2 4 2" xfId="37381" xr:uid="{00000000-0005-0000-0000-0000C9880000}"/>
    <cellStyle name="Normal 59 2 5" xfId="37382" xr:uid="{00000000-0005-0000-0000-0000CA880000}"/>
    <cellStyle name="Normal 59 2 6" xfId="37383" xr:uid="{00000000-0005-0000-0000-0000CB880000}"/>
    <cellStyle name="Normal 59 3" xfId="6373" xr:uid="{00000000-0005-0000-0000-0000CC880000}"/>
    <cellStyle name="Normal 59 3 2" xfId="8528" xr:uid="{00000000-0005-0000-0000-0000CD880000}"/>
    <cellStyle name="Normal 59 3 2 2" xfId="16762" xr:uid="{00000000-0005-0000-0000-0000CE880000}"/>
    <cellStyle name="Normal 59 3 2 2 2" xfId="37385" xr:uid="{00000000-0005-0000-0000-0000CF880000}"/>
    <cellStyle name="Normal 59 3 2 3" xfId="37386" xr:uid="{00000000-0005-0000-0000-0000D0880000}"/>
    <cellStyle name="Normal 59 3 2 4" xfId="37384" xr:uid="{00000000-0005-0000-0000-0000D1880000}"/>
    <cellStyle name="Normal 59 3 3" xfId="14794" xr:uid="{00000000-0005-0000-0000-0000D2880000}"/>
    <cellStyle name="Normal 59 3 3 2" xfId="37387" xr:uid="{00000000-0005-0000-0000-0000D3880000}"/>
    <cellStyle name="Normal 59 3 4" xfId="37388" xr:uid="{00000000-0005-0000-0000-0000D4880000}"/>
    <cellStyle name="Normal 59 3 5" xfId="37389" xr:uid="{00000000-0005-0000-0000-0000D5880000}"/>
    <cellStyle name="Normal 59 4" xfId="8525" xr:uid="{00000000-0005-0000-0000-0000D6880000}"/>
    <cellStyle name="Normal 59 4 2" xfId="16759" xr:uid="{00000000-0005-0000-0000-0000D7880000}"/>
    <cellStyle name="Normal 59 4 2 2" xfId="37391" xr:uid="{00000000-0005-0000-0000-0000D8880000}"/>
    <cellStyle name="Normal 59 4 3" xfId="37392" xr:uid="{00000000-0005-0000-0000-0000D9880000}"/>
    <cellStyle name="Normal 59 4 4" xfId="37390" xr:uid="{00000000-0005-0000-0000-0000DA880000}"/>
    <cellStyle name="Normal 59 5" xfId="9717" xr:uid="{00000000-0005-0000-0000-0000DB880000}"/>
    <cellStyle name="Normal 59 5 2" xfId="37394" xr:uid="{00000000-0005-0000-0000-0000DC880000}"/>
    <cellStyle name="Normal 59 5 3" xfId="37393" xr:uid="{00000000-0005-0000-0000-0000DD880000}"/>
    <cellStyle name="Normal 59 6" xfId="6370" xr:uid="{00000000-0005-0000-0000-0000DE880000}"/>
    <cellStyle name="Normal 59 6 2" xfId="14791" xr:uid="{00000000-0005-0000-0000-0000DF880000}"/>
    <cellStyle name="Normal 59 7" xfId="37395" xr:uid="{00000000-0005-0000-0000-0000E0880000}"/>
    <cellStyle name="Normal 590" xfId="2749" xr:uid="{00000000-0005-0000-0000-0000E1880000}"/>
    <cellStyle name="Normal 590 2" xfId="37397" xr:uid="{00000000-0005-0000-0000-0000E2880000}"/>
    <cellStyle name="Normal 590 2 2" xfId="37398" xr:uid="{00000000-0005-0000-0000-0000E3880000}"/>
    <cellStyle name="Normal 590 3" xfId="37399" xr:uid="{00000000-0005-0000-0000-0000E4880000}"/>
    <cellStyle name="Normal 590 3 2" xfId="37400" xr:uid="{00000000-0005-0000-0000-0000E5880000}"/>
    <cellStyle name="Normal 590 3 3" xfId="37401" xr:uid="{00000000-0005-0000-0000-0000E6880000}"/>
    <cellStyle name="Normal 590 4" xfId="37402" xr:uid="{00000000-0005-0000-0000-0000E7880000}"/>
    <cellStyle name="Normal 590 4 2" xfId="37403" xr:uid="{00000000-0005-0000-0000-0000E8880000}"/>
    <cellStyle name="Normal 590 5" xfId="37404" xr:uid="{00000000-0005-0000-0000-0000E9880000}"/>
    <cellStyle name="Normal 590 6" xfId="37405" xr:uid="{00000000-0005-0000-0000-0000EA880000}"/>
    <cellStyle name="Normal 590 7" xfId="37396" xr:uid="{00000000-0005-0000-0000-0000EB880000}"/>
    <cellStyle name="Normal 591" xfId="2754" xr:uid="{00000000-0005-0000-0000-0000EC880000}"/>
    <cellStyle name="Normal 591 2" xfId="37407" xr:uid="{00000000-0005-0000-0000-0000ED880000}"/>
    <cellStyle name="Normal 591 2 2" xfId="37408" xr:uid="{00000000-0005-0000-0000-0000EE880000}"/>
    <cellStyle name="Normal 591 3" xfId="37409" xr:uid="{00000000-0005-0000-0000-0000EF880000}"/>
    <cellStyle name="Normal 591 3 2" xfId="37410" xr:uid="{00000000-0005-0000-0000-0000F0880000}"/>
    <cellStyle name="Normal 591 3 3" xfId="37411" xr:uid="{00000000-0005-0000-0000-0000F1880000}"/>
    <cellStyle name="Normal 591 4" xfId="37412" xr:uid="{00000000-0005-0000-0000-0000F2880000}"/>
    <cellStyle name="Normal 591 4 2" xfId="37413" xr:uid="{00000000-0005-0000-0000-0000F3880000}"/>
    <cellStyle name="Normal 591 5" xfId="37414" xr:uid="{00000000-0005-0000-0000-0000F4880000}"/>
    <cellStyle name="Normal 591 6" xfId="37415" xr:uid="{00000000-0005-0000-0000-0000F5880000}"/>
    <cellStyle name="Normal 591 7" xfId="37406" xr:uid="{00000000-0005-0000-0000-0000F6880000}"/>
    <cellStyle name="Normal 592" xfId="2287" xr:uid="{00000000-0005-0000-0000-0000F7880000}"/>
    <cellStyle name="Normal 592 2" xfId="37417" xr:uid="{00000000-0005-0000-0000-0000F8880000}"/>
    <cellStyle name="Normal 592 2 2" xfId="37418" xr:uid="{00000000-0005-0000-0000-0000F9880000}"/>
    <cellStyle name="Normal 592 3" xfId="37419" xr:uid="{00000000-0005-0000-0000-0000FA880000}"/>
    <cellStyle name="Normal 592 3 2" xfId="37420" xr:uid="{00000000-0005-0000-0000-0000FB880000}"/>
    <cellStyle name="Normal 592 3 3" xfId="37421" xr:uid="{00000000-0005-0000-0000-0000FC880000}"/>
    <cellStyle name="Normal 592 4" xfId="37422" xr:uid="{00000000-0005-0000-0000-0000FD880000}"/>
    <cellStyle name="Normal 592 4 2" xfId="37423" xr:uid="{00000000-0005-0000-0000-0000FE880000}"/>
    <cellStyle name="Normal 592 5" xfId="37424" xr:uid="{00000000-0005-0000-0000-0000FF880000}"/>
    <cellStyle name="Normal 592 6" xfId="37425" xr:uid="{00000000-0005-0000-0000-000000890000}"/>
    <cellStyle name="Normal 592 7" xfId="37416" xr:uid="{00000000-0005-0000-0000-000001890000}"/>
    <cellStyle name="Normal 593" xfId="2729" xr:uid="{00000000-0005-0000-0000-000002890000}"/>
    <cellStyle name="Normal 593 2" xfId="37427" xr:uid="{00000000-0005-0000-0000-000003890000}"/>
    <cellStyle name="Normal 593 2 2" xfId="37428" xr:uid="{00000000-0005-0000-0000-000004890000}"/>
    <cellStyle name="Normal 593 3" xfId="37429" xr:uid="{00000000-0005-0000-0000-000005890000}"/>
    <cellStyle name="Normal 593 3 2" xfId="37430" xr:uid="{00000000-0005-0000-0000-000006890000}"/>
    <cellStyle name="Normal 593 3 3" xfId="37431" xr:uid="{00000000-0005-0000-0000-000007890000}"/>
    <cellStyle name="Normal 593 4" xfId="37432" xr:uid="{00000000-0005-0000-0000-000008890000}"/>
    <cellStyle name="Normal 593 4 2" xfId="37433" xr:uid="{00000000-0005-0000-0000-000009890000}"/>
    <cellStyle name="Normal 593 5" xfId="37434" xr:uid="{00000000-0005-0000-0000-00000A890000}"/>
    <cellStyle name="Normal 593 6" xfId="37435" xr:uid="{00000000-0005-0000-0000-00000B890000}"/>
    <cellStyle name="Normal 593 7" xfId="37426" xr:uid="{00000000-0005-0000-0000-00000C890000}"/>
    <cellStyle name="Normal 594" xfId="2748" xr:uid="{00000000-0005-0000-0000-00000D890000}"/>
    <cellStyle name="Normal 594 2" xfId="37437" xr:uid="{00000000-0005-0000-0000-00000E890000}"/>
    <cellStyle name="Normal 594 2 2" xfId="37438" xr:uid="{00000000-0005-0000-0000-00000F890000}"/>
    <cellStyle name="Normal 594 3" xfId="37439" xr:uid="{00000000-0005-0000-0000-000010890000}"/>
    <cellStyle name="Normal 594 3 2" xfId="37440" xr:uid="{00000000-0005-0000-0000-000011890000}"/>
    <cellStyle name="Normal 594 3 3" xfId="37441" xr:uid="{00000000-0005-0000-0000-000012890000}"/>
    <cellStyle name="Normal 594 4" xfId="37442" xr:uid="{00000000-0005-0000-0000-000013890000}"/>
    <cellStyle name="Normal 594 4 2" xfId="37443" xr:uid="{00000000-0005-0000-0000-000014890000}"/>
    <cellStyle name="Normal 594 5" xfId="37444" xr:uid="{00000000-0005-0000-0000-000015890000}"/>
    <cellStyle name="Normal 594 6" xfId="37445" xr:uid="{00000000-0005-0000-0000-000016890000}"/>
    <cellStyle name="Normal 594 7" xfId="37436" xr:uid="{00000000-0005-0000-0000-000017890000}"/>
    <cellStyle name="Normal 595" xfId="2410" xr:uid="{00000000-0005-0000-0000-000018890000}"/>
    <cellStyle name="Normal 595 2" xfId="37447" xr:uid="{00000000-0005-0000-0000-000019890000}"/>
    <cellStyle name="Normal 595 2 2" xfId="37448" xr:uid="{00000000-0005-0000-0000-00001A890000}"/>
    <cellStyle name="Normal 595 3" xfId="37449" xr:uid="{00000000-0005-0000-0000-00001B890000}"/>
    <cellStyle name="Normal 595 3 2" xfId="37450" xr:uid="{00000000-0005-0000-0000-00001C890000}"/>
    <cellStyle name="Normal 595 3 3" xfId="37451" xr:uid="{00000000-0005-0000-0000-00001D890000}"/>
    <cellStyle name="Normal 595 4" xfId="37452" xr:uid="{00000000-0005-0000-0000-00001E890000}"/>
    <cellStyle name="Normal 595 4 2" xfId="37453" xr:uid="{00000000-0005-0000-0000-00001F890000}"/>
    <cellStyle name="Normal 595 5" xfId="37454" xr:uid="{00000000-0005-0000-0000-000020890000}"/>
    <cellStyle name="Normal 595 6" xfId="37455" xr:uid="{00000000-0005-0000-0000-000021890000}"/>
    <cellStyle name="Normal 595 7" xfId="37446" xr:uid="{00000000-0005-0000-0000-000022890000}"/>
    <cellStyle name="Normal 596" xfId="2732" xr:uid="{00000000-0005-0000-0000-000023890000}"/>
    <cellStyle name="Normal 596 2" xfId="37457" xr:uid="{00000000-0005-0000-0000-000024890000}"/>
    <cellStyle name="Normal 596 2 2" xfId="37458" xr:uid="{00000000-0005-0000-0000-000025890000}"/>
    <cellStyle name="Normal 596 3" xfId="37459" xr:uid="{00000000-0005-0000-0000-000026890000}"/>
    <cellStyle name="Normal 596 3 2" xfId="37460" xr:uid="{00000000-0005-0000-0000-000027890000}"/>
    <cellStyle name="Normal 596 3 3" xfId="37461" xr:uid="{00000000-0005-0000-0000-000028890000}"/>
    <cellStyle name="Normal 596 4" xfId="37462" xr:uid="{00000000-0005-0000-0000-000029890000}"/>
    <cellStyle name="Normal 596 4 2" xfId="37463" xr:uid="{00000000-0005-0000-0000-00002A890000}"/>
    <cellStyle name="Normal 596 5" xfId="37464" xr:uid="{00000000-0005-0000-0000-00002B890000}"/>
    <cellStyle name="Normal 596 6" xfId="37465" xr:uid="{00000000-0005-0000-0000-00002C890000}"/>
    <cellStyle name="Normal 596 7" xfId="37456" xr:uid="{00000000-0005-0000-0000-00002D890000}"/>
    <cellStyle name="Normal 597" xfId="2762" xr:uid="{00000000-0005-0000-0000-00002E890000}"/>
    <cellStyle name="Normal 597 2" xfId="37467" xr:uid="{00000000-0005-0000-0000-00002F890000}"/>
    <cellStyle name="Normal 597 2 2" xfId="37468" xr:uid="{00000000-0005-0000-0000-000030890000}"/>
    <cellStyle name="Normal 597 3" xfId="37469" xr:uid="{00000000-0005-0000-0000-000031890000}"/>
    <cellStyle name="Normal 597 3 2" xfId="37470" xr:uid="{00000000-0005-0000-0000-000032890000}"/>
    <cellStyle name="Normal 597 3 3" xfId="37471" xr:uid="{00000000-0005-0000-0000-000033890000}"/>
    <cellStyle name="Normal 597 4" xfId="37472" xr:uid="{00000000-0005-0000-0000-000034890000}"/>
    <cellStyle name="Normal 597 4 2" xfId="37473" xr:uid="{00000000-0005-0000-0000-000035890000}"/>
    <cellStyle name="Normal 597 5" xfId="37474" xr:uid="{00000000-0005-0000-0000-000036890000}"/>
    <cellStyle name="Normal 597 6" xfId="37475" xr:uid="{00000000-0005-0000-0000-000037890000}"/>
    <cellStyle name="Normal 597 7" xfId="37466" xr:uid="{00000000-0005-0000-0000-000038890000}"/>
    <cellStyle name="Normal 598" xfId="2346" xr:uid="{00000000-0005-0000-0000-000039890000}"/>
    <cellStyle name="Normal 598 2" xfId="37477" xr:uid="{00000000-0005-0000-0000-00003A890000}"/>
    <cellStyle name="Normal 598 2 2" xfId="37478" xr:uid="{00000000-0005-0000-0000-00003B890000}"/>
    <cellStyle name="Normal 598 3" xfId="37479" xr:uid="{00000000-0005-0000-0000-00003C890000}"/>
    <cellStyle name="Normal 598 3 2" xfId="37480" xr:uid="{00000000-0005-0000-0000-00003D890000}"/>
    <cellStyle name="Normal 598 3 3" xfId="37481" xr:uid="{00000000-0005-0000-0000-00003E890000}"/>
    <cellStyle name="Normal 598 4" xfId="37482" xr:uid="{00000000-0005-0000-0000-00003F890000}"/>
    <cellStyle name="Normal 598 4 2" xfId="37483" xr:uid="{00000000-0005-0000-0000-000040890000}"/>
    <cellStyle name="Normal 598 5" xfId="37484" xr:uid="{00000000-0005-0000-0000-000041890000}"/>
    <cellStyle name="Normal 598 6" xfId="37485" xr:uid="{00000000-0005-0000-0000-000042890000}"/>
    <cellStyle name="Normal 598 7" xfId="37476" xr:uid="{00000000-0005-0000-0000-000043890000}"/>
    <cellStyle name="Normal 599" xfId="2743" xr:uid="{00000000-0005-0000-0000-000044890000}"/>
    <cellStyle name="Normal 599 2" xfId="37487" xr:uid="{00000000-0005-0000-0000-000045890000}"/>
    <cellStyle name="Normal 599 2 2" xfId="37488" xr:uid="{00000000-0005-0000-0000-000046890000}"/>
    <cellStyle name="Normal 599 3" xfId="37489" xr:uid="{00000000-0005-0000-0000-000047890000}"/>
    <cellStyle name="Normal 599 3 2" xfId="37490" xr:uid="{00000000-0005-0000-0000-000048890000}"/>
    <cellStyle name="Normal 599 3 3" xfId="37491" xr:uid="{00000000-0005-0000-0000-000049890000}"/>
    <cellStyle name="Normal 599 4" xfId="37492" xr:uid="{00000000-0005-0000-0000-00004A890000}"/>
    <cellStyle name="Normal 599 4 2" xfId="37493" xr:uid="{00000000-0005-0000-0000-00004B890000}"/>
    <cellStyle name="Normal 599 5" xfId="37494" xr:uid="{00000000-0005-0000-0000-00004C890000}"/>
    <cellStyle name="Normal 599 6" xfId="37495" xr:uid="{00000000-0005-0000-0000-00004D890000}"/>
    <cellStyle name="Normal 599 7" xfId="37486" xr:uid="{00000000-0005-0000-0000-00004E890000}"/>
    <cellStyle name="Normal 6" xfId="68" xr:uid="{00000000-0005-0000-0000-00004F890000}"/>
    <cellStyle name="Normal 6 10" xfId="59" xr:uid="{00000000-0005-0000-0000-000050890000}"/>
    <cellStyle name="Normal 6 10 2" xfId="146" xr:uid="{00000000-0005-0000-0000-000051890000}"/>
    <cellStyle name="Normal 6 11" xfId="1371" xr:uid="{00000000-0005-0000-0000-000052890000}"/>
    <cellStyle name="Normal 6 11 2" xfId="18449" xr:uid="{00000000-0005-0000-0000-000053890000}"/>
    <cellStyle name="Normal 6 12" xfId="10701" xr:uid="{00000000-0005-0000-0000-000054890000}"/>
    <cellStyle name="Normal 6 2" xfId="256" xr:uid="{00000000-0005-0000-0000-000055890000}"/>
    <cellStyle name="Normal 6 2 10" xfId="10721" xr:uid="{00000000-0005-0000-0000-000056890000}"/>
    <cellStyle name="Normal 6 2 2" xfId="294" xr:uid="{00000000-0005-0000-0000-000057890000}"/>
    <cellStyle name="Normal 6 2 2 2" xfId="419" xr:uid="{00000000-0005-0000-0000-000058890000}"/>
    <cellStyle name="Normal 6 2 2 2 2" xfId="749" xr:uid="{00000000-0005-0000-0000-000059890000}"/>
    <cellStyle name="Normal 6 2 2 2 2 2" xfId="1311" xr:uid="{00000000-0005-0000-0000-00005A890000}"/>
    <cellStyle name="Normal 6 2 2 2 2 2 2" xfId="10290" xr:uid="{00000000-0005-0000-0000-00005B890000}"/>
    <cellStyle name="Normal 6 2 2 2 2 2 2 2" xfId="18036" xr:uid="{00000000-0005-0000-0000-00005C890000}"/>
    <cellStyle name="Normal 6 2 2 2 2 2 3" xfId="8954" xr:uid="{00000000-0005-0000-0000-00005D890000}"/>
    <cellStyle name="Normal 6 2 2 2 2 2 3 2" xfId="16941" xr:uid="{00000000-0005-0000-0000-00005E890000}"/>
    <cellStyle name="Normal 6 2 2 2 2 2 4" xfId="3060" xr:uid="{00000000-0005-0000-0000-00005F890000}"/>
    <cellStyle name="Normal 6 2 2 2 2 2 4 2" xfId="19510" xr:uid="{00000000-0005-0000-0000-000060890000}"/>
    <cellStyle name="Normal 6 2 2 2 2 2 5" xfId="11780" xr:uid="{00000000-0005-0000-0000-000061890000}"/>
    <cellStyle name="Normal 6 2 2 2 2 3" xfId="3874" xr:uid="{00000000-0005-0000-0000-000062890000}"/>
    <cellStyle name="Normal 6 2 2 2 2 3 2" xfId="10650" xr:uid="{00000000-0005-0000-0000-000063890000}"/>
    <cellStyle name="Normal 6 2 2 2 2 3 2 2" xfId="18394" xr:uid="{00000000-0005-0000-0000-000064890000}"/>
    <cellStyle name="Normal 6 2 2 2 2 3 3" xfId="12599" xr:uid="{00000000-0005-0000-0000-000065890000}"/>
    <cellStyle name="Normal 6 2 2 2 2 4" xfId="9507" xr:uid="{00000000-0005-0000-0000-000066890000}"/>
    <cellStyle name="Normal 6 2 2 2 2 4 2" xfId="17490" xr:uid="{00000000-0005-0000-0000-000067890000}"/>
    <cellStyle name="Normal 6 2 2 2 2 5" xfId="1904" xr:uid="{00000000-0005-0000-0000-000068890000}"/>
    <cellStyle name="Normal 6 2 2 2 2 5 2" xfId="19016" xr:uid="{00000000-0005-0000-0000-000069890000}"/>
    <cellStyle name="Normal 6 2 2 2 2 6" xfId="11234" xr:uid="{00000000-0005-0000-0000-00006A890000}"/>
    <cellStyle name="Normal 6 2 2 2 3" xfId="987" xr:uid="{00000000-0005-0000-0000-00006B890000}"/>
    <cellStyle name="Normal 6 2 2 2 3 2" xfId="10089" xr:uid="{00000000-0005-0000-0000-00006C890000}"/>
    <cellStyle name="Normal 6 2 2 2 3 2 2" xfId="17832" xr:uid="{00000000-0005-0000-0000-00006D890000}"/>
    <cellStyle name="Normal 6 2 2 2 3 3" xfId="6377" xr:uid="{00000000-0005-0000-0000-00006E890000}"/>
    <cellStyle name="Normal 6 2 2 2 3 4" xfId="2857" xr:uid="{00000000-0005-0000-0000-00006F890000}"/>
    <cellStyle name="Normal 6 2 2 2 3 4 2" xfId="19307" xr:uid="{00000000-0005-0000-0000-000070890000}"/>
    <cellStyle name="Normal 6 2 2 2 3 5" xfId="11576" xr:uid="{00000000-0005-0000-0000-000071890000}"/>
    <cellStyle name="Normal 6 2 2 2 4" xfId="3673" xr:uid="{00000000-0005-0000-0000-000072890000}"/>
    <cellStyle name="Normal 6 2 2 2 4 2" xfId="10614" xr:uid="{00000000-0005-0000-0000-000073890000}"/>
    <cellStyle name="Normal 6 2 2 2 4 2 2" xfId="18358" xr:uid="{00000000-0005-0000-0000-000074890000}"/>
    <cellStyle name="Normal 6 2 2 2 4 3" xfId="8531" xr:uid="{00000000-0005-0000-0000-000075890000}"/>
    <cellStyle name="Normal 6 2 2 2 4 4" xfId="12395" xr:uid="{00000000-0005-0000-0000-000076890000}"/>
    <cellStyle name="Normal 6 2 2 2 5" xfId="4084" xr:uid="{00000000-0005-0000-0000-000077890000}"/>
    <cellStyle name="Normal 6 2 2 2 5 2" xfId="12808" xr:uid="{00000000-0005-0000-0000-000078890000}"/>
    <cellStyle name="Normal 6 2 2 2 6" xfId="9164" xr:uid="{00000000-0005-0000-0000-000079890000}"/>
    <cellStyle name="Normal 6 2 2 2 6 2" xfId="17147" xr:uid="{00000000-0005-0000-0000-00007A890000}"/>
    <cellStyle name="Normal 6 2 2 2 7" xfId="1561" xr:uid="{00000000-0005-0000-0000-00007B890000}"/>
    <cellStyle name="Normal 6 2 2 2 7 2" xfId="18813" xr:uid="{00000000-0005-0000-0000-00007C890000}"/>
    <cellStyle name="Normal 6 2 2 2 8" xfId="10891" xr:uid="{00000000-0005-0000-0000-00007D890000}"/>
    <cellStyle name="Normal 6 2 2 3" xfId="624" xr:uid="{00000000-0005-0000-0000-00007E890000}"/>
    <cellStyle name="Normal 6 2 2 3 2" xfId="1191" xr:uid="{00000000-0005-0000-0000-00007F890000}"/>
    <cellStyle name="Normal 6 2 2 3 2 2" xfId="10297" xr:uid="{00000000-0005-0000-0000-000080890000}"/>
    <cellStyle name="Normal 6 2 2 3 2 2 2" xfId="18043" xr:uid="{00000000-0005-0000-0000-000081890000}"/>
    <cellStyle name="Normal 6 2 2 3 2 3" xfId="6641" xr:uid="{00000000-0005-0000-0000-000082890000}"/>
    <cellStyle name="Normal 6 2 2 3 2 3 2" xfId="14976" xr:uid="{00000000-0005-0000-0000-000083890000}"/>
    <cellStyle name="Normal 6 2 2 3 2 4" xfId="3067" xr:uid="{00000000-0005-0000-0000-000084890000}"/>
    <cellStyle name="Normal 6 2 2 3 2 4 2" xfId="19517" xr:uid="{00000000-0005-0000-0000-000085890000}"/>
    <cellStyle name="Normal 6 2 2 3 2 5" xfId="11787" xr:uid="{00000000-0005-0000-0000-000086890000}"/>
    <cellStyle name="Normal 6 2 2 3 3" xfId="3882" xr:uid="{00000000-0005-0000-0000-000087890000}"/>
    <cellStyle name="Normal 6 2 2 3 3 2" xfId="10652" xr:uid="{00000000-0005-0000-0000-000088890000}"/>
    <cellStyle name="Normal 6 2 2 3 3 2 2" xfId="18396" xr:uid="{00000000-0005-0000-0000-000089890000}"/>
    <cellStyle name="Normal 6 2 2 3 3 3" xfId="12607" xr:uid="{00000000-0005-0000-0000-00008A890000}"/>
    <cellStyle name="Normal 6 2 2 3 4" xfId="9379" xr:uid="{00000000-0005-0000-0000-00008B890000}"/>
    <cellStyle name="Normal 6 2 2 3 4 2" xfId="17362" xr:uid="{00000000-0005-0000-0000-00008C890000}"/>
    <cellStyle name="Normal 6 2 2 3 5" xfId="1776" xr:uid="{00000000-0005-0000-0000-00008D890000}"/>
    <cellStyle name="Normal 6 2 2 3 5 2" xfId="19023" xr:uid="{00000000-0005-0000-0000-00008E890000}"/>
    <cellStyle name="Normal 6 2 2 3 6" xfId="11106" xr:uid="{00000000-0005-0000-0000-00008F890000}"/>
    <cellStyle name="Normal 6 2 2 4" xfId="545" xr:uid="{00000000-0005-0000-0000-000090890000}"/>
    <cellStyle name="Normal 6 2 2 4 2" xfId="1112" xr:uid="{00000000-0005-0000-0000-000091890000}"/>
    <cellStyle name="Normal 6 2 2 4 2 2" xfId="10322" xr:uid="{00000000-0005-0000-0000-000092890000}"/>
    <cellStyle name="Normal 6 2 2 4 2 2 2" xfId="18068" xr:uid="{00000000-0005-0000-0000-000093890000}"/>
    <cellStyle name="Normal 6 2 2 4 2 3" xfId="3525" xr:uid="{00000000-0005-0000-0000-000094890000}"/>
    <cellStyle name="Normal 6 2 2 4 2 3 2" xfId="12246" xr:uid="{00000000-0005-0000-0000-000095890000}"/>
    <cellStyle name="Normal 6 2 2 4 2 4" xfId="3092" xr:uid="{00000000-0005-0000-0000-000096890000}"/>
    <cellStyle name="Normal 6 2 2 4 2 4 2" xfId="19542" xr:uid="{00000000-0005-0000-0000-000097890000}"/>
    <cellStyle name="Normal 6 2 2 4 2 5" xfId="11812" xr:uid="{00000000-0005-0000-0000-000098890000}"/>
    <cellStyle name="Normal 6 2 2 4 3" xfId="3907" xr:uid="{00000000-0005-0000-0000-000099890000}"/>
    <cellStyle name="Normal 6 2 2 4 3 2" xfId="12632" xr:uid="{00000000-0005-0000-0000-00009A890000}"/>
    <cellStyle name="Normal 6 2 2 4 4" xfId="9297" xr:uid="{00000000-0005-0000-0000-00009B890000}"/>
    <cellStyle name="Normal 6 2 2 4 4 2" xfId="17280" xr:uid="{00000000-0005-0000-0000-00009C890000}"/>
    <cellStyle name="Normal 6 2 2 4 5" xfId="1694" xr:uid="{00000000-0005-0000-0000-00009D890000}"/>
    <cellStyle name="Normal 6 2 2 4 5 2" xfId="19048" xr:uid="{00000000-0005-0000-0000-00009E890000}"/>
    <cellStyle name="Normal 6 2 2 4 6" xfId="11024" xr:uid="{00000000-0005-0000-0000-00009F890000}"/>
    <cellStyle name="Normal 6 2 2 5" xfId="866" xr:uid="{00000000-0005-0000-0000-0000A0890000}"/>
    <cellStyle name="Normal 6 2 2 5 2" xfId="9638" xr:uid="{00000000-0005-0000-0000-0000A1890000}"/>
    <cellStyle name="Normal 6 2 2 5 2 2" xfId="17621" xr:uid="{00000000-0005-0000-0000-0000A2890000}"/>
    <cellStyle name="Normal 6 2 2 5 3" xfId="4235" xr:uid="{00000000-0005-0000-0000-0000A3890000}"/>
    <cellStyle name="Normal 6 2 2 5 3 2" xfId="12947" xr:uid="{00000000-0005-0000-0000-0000A4890000}"/>
    <cellStyle name="Normal 6 2 2 5 4" xfId="2036" xr:uid="{00000000-0005-0000-0000-0000A5890000}"/>
    <cellStyle name="Normal 6 2 2 5 4 2" xfId="19221" xr:uid="{00000000-0005-0000-0000-0000A6890000}"/>
    <cellStyle name="Normal 6 2 2 5 5" xfId="11365" xr:uid="{00000000-0005-0000-0000-0000A7890000}"/>
    <cellStyle name="Normal 6 2 2 6" xfId="3260" xr:uid="{00000000-0005-0000-0000-0000A8890000}"/>
    <cellStyle name="Normal 6 2 2 6 2" xfId="10478" xr:uid="{00000000-0005-0000-0000-0000A9890000}"/>
    <cellStyle name="Normal 6 2 2 6 2 2" xfId="18222" xr:uid="{00000000-0005-0000-0000-0000AA890000}"/>
    <cellStyle name="Normal 6 2 2 6 3" xfId="11979" xr:uid="{00000000-0005-0000-0000-0000AB890000}"/>
    <cellStyle name="Normal 6 2 2 7" xfId="9036" xr:uid="{00000000-0005-0000-0000-0000AC890000}"/>
    <cellStyle name="Normal 6 2 2 7 2" xfId="17019" xr:uid="{00000000-0005-0000-0000-0000AD890000}"/>
    <cellStyle name="Normal 6 2 2 8" xfId="1433" xr:uid="{00000000-0005-0000-0000-0000AE890000}"/>
    <cellStyle name="Normal 6 2 2 8 2" xfId="18513" xr:uid="{00000000-0005-0000-0000-0000AF890000}"/>
    <cellStyle name="Normal 6 2 2 9" xfId="10763" xr:uid="{00000000-0005-0000-0000-0000B0890000}"/>
    <cellStyle name="Normal 6 2 3" xfId="379" xr:uid="{00000000-0005-0000-0000-0000B1890000}"/>
    <cellStyle name="Normal 6 2 3 2" xfId="709" xr:uid="{00000000-0005-0000-0000-0000B2890000}"/>
    <cellStyle name="Normal 6 2 3 2 2" xfId="1271" xr:uid="{00000000-0005-0000-0000-0000B3890000}"/>
    <cellStyle name="Normal 6 2 3 2 2 2" xfId="10210" xr:uid="{00000000-0005-0000-0000-0000B4890000}"/>
    <cellStyle name="Normal 6 2 3 2 2 2 2" xfId="17956" xr:uid="{00000000-0005-0000-0000-0000B5890000}"/>
    <cellStyle name="Normal 6 2 3 2 2 3" xfId="8939" xr:uid="{00000000-0005-0000-0000-0000B6890000}"/>
    <cellStyle name="Normal 6 2 3 2 2 3 2" xfId="16926" xr:uid="{00000000-0005-0000-0000-0000B7890000}"/>
    <cellStyle name="Normal 6 2 3 2 2 4" xfId="2981" xr:uid="{00000000-0005-0000-0000-0000B8890000}"/>
    <cellStyle name="Normal 6 2 3 2 2 4 2" xfId="19431" xr:uid="{00000000-0005-0000-0000-0000B9890000}"/>
    <cellStyle name="Normal 6 2 3 2 2 5" xfId="11700" xr:uid="{00000000-0005-0000-0000-0000BA890000}"/>
    <cellStyle name="Normal 6 2 3 2 3" xfId="3794" xr:uid="{00000000-0005-0000-0000-0000BB890000}"/>
    <cellStyle name="Normal 6 2 3 2 3 2" xfId="10634" xr:uid="{00000000-0005-0000-0000-0000BC890000}"/>
    <cellStyle name="Normal 6 2 3 2 3 2 2" xfId="18378" xr:uid="{00000000-0005-0000-0000-0000BD890000}"/>
    <cellStyle name="Normal 6 2 3 2 3 3" xfId="12519" xr:uid="{00000000-0005-0000-0000-0000BE890000}"/>
    <cellStyle name="Normal 6 2 3 2 4" xfId="9465" xr:uid="{00000000-0005-0000-0000-0000BF890000}"/>
    <cellStyle name="Normal 6 2 3 2 4 2" xfId="17448" xr:uid="{00000000-0005-0000-0000-0000C0890000}"/>
    <cellStyle name="Normal 6 2 3 2 5" xfId="1862" xr:uid="{00000000-0005-0000-0000-0000C1890000}"/>
    <cellStyle name="Normal 6 2 3 2 5 2" xfId="18937" xr:uid="{00000000-0005-0000-0000-0000C2890000}"/>
    <cellStyle name="Normal 6 2 3 2 6" xfId="11192" xr:uid="{00000000-0005-0000-0000-0000C3890000}"/>
    <cellStyle name="Normal 6 2 3 3" xfId="947" xr:uid="{00000000-0005-0000-0000-0000C4890000}"/>
    <cellStyle name="Normal 6 2 3 3 2" xfId="9796" xr:uid="{00000000-0005-0000-0000-0000C5890000}"/>
    <cellStyle name="Normal 6 2 3 3 2 2" xfId="17745" xr:uid="{00000000-0005-0000-0000-0000C6890000}"/>
    <cellStyle name="Normal 6 2 3 3 3" xfId="6379" xr:uid="{00000000-0005-0000-0000-0000C7890000}"/>
    <cellStyle name="Normal 6 2 3 3 4" xfId="2199" xr:uid="{00000000-0005-0000-0000-0000C8890000}"/>
    <cellStyle name="Normal 6 2 3 3 4 2" xfId="19152" xr:uid="{00000000-0005-0000-0000-0000C9890000}"/>
    <cellStyle name="Normal 6 2 3 3 5" xfId="11489" xr:uid="{00000000-0005-0000-0000-0000CA890000}"/>
    <cellStyle name="Normal 6 2 3 4" xfId="3398" xr:uid="{00000000-0005-0000-0000-0000CB890000}"/>
    <cellStyle name="Normal 6 2 3 4 2" xfId="10579" xr:uid="{00000000-0005-0000-0000-0000CC890000}"/>
    <cellStyle name="Normal 6 2 3 4 2 2" xfId="18323" xr:uid="{00000000-0005-0000-0000-0000CD890000}"/>
    <cellStyle name="Normal 6 2 3 4 3" xfId="8530" xr:uid="{00000000-0005-0000-0000-0000CE890000}"/>
    <cellStyle name="Normal 6 2 3 4 4" xfId="12119" xr:uid="{00000000-0005-0000-0000-0000CF890000}"/>
    <cellStyle name="Normal 6 2 3 5" xfId="3990" xr:uid="{00000000-0005-0000-0000-0000D0890000}"/>
    <cellStyle name="Normal 6 2 3 5 2" xfId="12715" xr:uid="{00000000-0005-0000-0000-0000D1890000}"/>
    <cellStyle name="Normal 6 2 3 6" xfId="9122" xr:uid="{00000000-0005-0000-0000-0000D2890000}"/>
    <cellStyle name="Normal 6 2 3 6 2" xfId="17105" xr:uid="{00000000-0005-0000-0000-0000D3890000}"/>
    <cellStyle name="Normal 6 2 3 7" xfId="1519" xr:uid="{00000000-0005-0000-0000-0000D4890000}"/>
    <cellStyle name="Normal 6 2 3 7 2" xfId="18647" xr:uid="{00000000-0005-0000-0000-0000D5890000}"/>
    <cellStyle name="Normal 6 2 3 8" xfId="10849" xr:uid="{00000000-0005-0000-0000-0000D6890000}"/>
    <cellStyle name="Normal 6 2 4" xfId="584" xr:uid="{00000000-0005-0000-0000-0000D7890000}"/>
    <cellStyle name="Normal 6 2 4 2" xfId="1151" xr:uid="{00000000-0005-0000-0000-0000D8890000}"/>
    <cellStyle name="Normal 6 2 4 2 2" xfId="10047" xr:uid="{00000000-0005-0000-0000-0000D9890000}"/>
    <cellStyle name="Normal 6 2 4 2 2 2" xfId="17789" xr:uid="{00000000-0005-0000-0000-0000DA890000}"/>
    <cellStyle name="Normal 6 2 4 2 3" xfId="6640" xr:uid="{00000000-0005-0000-0000-0000DB890000}"/>
    <cellStyle name="Normal 6 2 4 2 3 2" xfId="14975" xr:uid="{00000000-0005-0000-0000-0000DC890000}"/>
    <cellStyle name="Normal 6 2 4 2 4" xfId="2814" xr:uid="{00000000-0005-0000-0000-0000DD890000}"/>
    <cellStyle name="Normal 6 2 4 2 4 2" xfId="19264" xr:uid="{00000000-0005-0000-0000-0000DE890000}"/>
    <cellStyle name="Normal 6 2 4 2 5" xfId="11533" xr:uid="{00000000-0005-0000-0000-0000DF890000}"/>
    <cellStyle name="Normal 6 2 4 3" xfId="3631" xr:uid="{00000000-0005-0000-0000-0000E0890000}"/>
    <cellStyle name="Normal 6 2 4 3 2" xfId="10589" xr:uid="{00000000-0005-0000-0000-0000E1890000}"/>
    <cellStyle name="Normal 6 2 4 3 2 2" xfId="18333" xr:uid="{00000000-0005-0000-0000-0000E2890000}"/>
    <cellStyle name="Normal 6 2 4 3 3" xfId="12352" xr:uid="{00000000-0005-0000-0000-0000E3890000}"/>
    <cellStyle name="Normal 6 2 4 4" xfId="9337" xr:uid="{00000000-0005-0000-0000-0000E4890000}"/>
    <cellStyle name="Normal 6 2 4 4 2" xfId="17320" xr:uid="{00000000-0005-0000-0000-0000E5890000}"/>
    <cellStyle name="Normal 6 2 4 5" xfId="1734" xr:uid="{00000000-0005-0000-0000-0000E6890000}"/>
    <cellStyle name="Normal 6 2 4 5 2" xfId="18770" xr:uid="{00000000-0005-0000-0000-0000E7890000}"/>
    <cellStyle name="Normal 6 2 4 6" xfId="11064" xr:uid="{00000000-0005-0000-0000-0000E8890000}"/>
    <cellStyle name="Normal 6 2 5" xfId="503" xr:uid="{00000000-0005-0000-0000-0000E9890000}"/>
    <cellStyle name="Normal 6 2 5 2" xfId="1070" xr:uid="{00000000-0005-0000-0000-0000EA890000}"/>
    <cellStyle name="Normal 6 2 5 2 2" xfId="10241" xr:uid="{00000000-0005-0000-0000-0000EB890000}"/>
    <cellStyle name="Normal 6 2 5 2 2 2" xfId="17987" xr:uid="{00000000-0005-0000-0000-0000EC890000}"/>
    <cellStyle name="Normal 6 2 5 2 3" xfId="4029" xr:uid="{00000000-0005-0000-0000-0000ED890000}"/>
    <cellStyle name="Normal 6 2 5 2 3 2" xfId="12754" xr:uid="{00000000-0005-0000-0000-0000EE890000}"/>
    <cellStyle name="Normal 6 2 5 2 4" xfId="3012" xr:uid="{00000000-0005-0000-0000-0000EF890000}"/>
    <cellStyle name="Normal 6 2 5 2 4 2" xfId="19462" xr:uid="{00000000-0005-0000-0000-0000F0890000}"/>
    <cellStyle name="Normal 6 2 5 2 5" xfId="11731" xr:uid="{00000000-0005-0000-0000-0000F1890000}"/>
    <cellStyle name="Normal 6 2 5 3" xfId="3825" xr:uid="{00000000-0005-0000-0000-0000F2890000}"/>
    <cellStyle name="Normal 6 2 5 3 2" xfId="12550" xr:uid="{00000000-0005-0000-0000-0000F3890000}"/>
    <cellStyle name="Normal 6 2 5 4" xfId="9253" xr:uid="{00000000-0005-0000-0000-0000F4890000}"/>
    <cellStyle name="Normal 6 2 5 4 2" xfId="17236" xr:uid="{00000000-0005-0000-0000-0000F5890000}"/>
    <cellStyle name="Normal 6 2 5 5" xfId="1650" xr:uid="{00000000-0005-0000-0000-0000F6890000}"/>
    <cellStyle name="Normal 6 2 5 5 2" xfId="18968" xr:uid="{00000000-0005-0000-0000-0000F7890000}"/>
    <cellStyle name="Normal 6 2 5 6" xfId="10980" xr:uid="{00000000-0005-0000-0000-0000F8890000}"/>
    <cellStyle name="Normal 6 2 6" xfId="826" xr:uid="{00000000-0005-0000-0000-0000F9890000}"/>
    <cellStyle name="Normal 6 2 6 2" xfId="9595" xr:uid="{00000000-0005-0000-0000-0000FA890000}"/>
    <cellStyle name="Normal 6 2 6 2 2" xfId="17578" xr:uid="{00000000-0005-0000-0000-0000FB890000}"/>
    <cellStyle name="Normal 6 2 6 3" xfId="4445" xr:uid="{00000000-0005-0000-0000-0000FC890000}"/>
    <cellStyle name="Normal 6 2 6 3 2" xfId="13139" xr:uid="{00000000-0005-0000-0000-0000FD890000}"/>
    <cellStyle name="Normal 6 2 6 4" xfId="1993" xr:uid="{00000000-0005-0000-0000-0000FE890000}"/>
    <cellStyle name="Normal 6 2 6 4 2" xfId="19196" xr:uid="{00000000-0005-0000-0000-0000FF890000}"/>
    <cellStyle name="Normal 6 2 6 5" xfId="11322" xr:uid="{00000000-0005-0000-0000-0000008A0000}"/>
    <cellStyle name="Normal 6 2 7" xfId="3218" xr:uid="{00000000-0005-0000-0000-0000018A0000}"/>
    <cellStyle name="Normal 6 2 7 2" xfId="10435" xr:uid="{00000000-0005-0000-0000-0000028A0000}"/>
    <cellStyle name="Normal 6 2 7 2 2" xfId="18179" xr:uid="{00000000-0005-0000-0000-0000038A0000}"/>
    <cellStyle name="Normal 6 2 7 3" xfId="11936" xr:uid="{00000000-0005-0000-0000-0000048A0000}"/>
    <cellStyle name="Normal 6 2 8" xfId="8994" xr:uid="{00000000-0005-0000-0000-0000058A0000}"/>
    <cellStyle name="Normal 6 2 8 2" xfId="16977" xr:uid="{00000000-0005-0000-0000-0000068A0000}"/>
    <cellStyle name="Normal 6 2 9" xfId="1391" xr:uid="{00000000-0005-0000-0000-0000078A0000}"/>
    <cellStyle name="Normal 6 2 9 2" xfId="18470" xr:uid="{00000000-0005-0000-0000-0000088A0000}"/>
    <cellStyle name="Normal 6 3" xfId="327" xr:uid="{00000000-0005-0000-0000-0000098A0000}"/>
    <cellStyle name="Normal 6 3 2" xfId="444" xr:uid="{00000000-0005-0000-0000-00000A8A0000}"/>
    <cellStyle name="Normal 6 3 2 2" xfId="775" xr:uid="{00000000-0005-0000-0000-00000B8A0000}"/>
    <cellStyle name="Normal 6 3 2 2 2" xfId="1339" xr:uid="{00000000-0005-0000-0000-00000C8A0000}"/>
    <cellStyle name="Normal 6 3 2 2 2 2" xfId="10196" xr:uid="{00000000-0005-0000-0000-00000D8A0000}"/>
    <cellStyle name="Normal 6 3 2 2 2 2 2" xfId="17942" xr:uid="{00000000-0005-0000-0000-00000E8A0000}"/>
    <cellStyle name="Normal 6 3 2 2 2 3" xfId="8947" xr:uid="{00000000-0005-0000-0000-00000F8A0000}"/>
    <cellStyle name="Normal 6 3 2 2 2 3 2" xfId="16934" xr:uid="{00000000-0005-0000-0000-0000108A0000}"/>
    <cellStyle name="Normal 6 3 2 2 2 4" xfId="2967" xr:uid="{00000000-0005-0000-0000-0000118A0000}"/>
    <cellStyle name="Normal 6 3 2 2 2 4 2" xfId="19417" xr:uid="{00000000-0005-0000-0000-0000128A0000}"/>
    <cellStyle name="Normal 6 3 2 2 2 5" xfId="11686" xr:uid="{00000000-0005-0000-0000-0000138A0000}"/>
    <cellStyle name="Normal 6 3 2 2 3" xfId="3780" xr:uid="{00000000-0005-0000-0000-0000148A0000}"/>
    <cellStyle name="Normal 6 3 2 2 3 2" xfId="10633" xr:uid="{00000000-0005-0000-0000-0000158A0000}"/>
    <cellStyle name="Normal 6 3 2 2 3 2 2" xfId="18377" xr:uid="{00000000-0005-0000-0000-0000168A0000}"/>
    <cellStyle name="Normal 6 3 2 2 3 3" xfId="12505" xr:uid="{00000000-0005-0000-0000-0000178A0000}"/>
    <cellStyle name="Normal 6 3 2 2 4" xfId="9538" xr:uid="{00000000-0005-0000-0000-0000188A0000}"/>
    <cellStyle name="Normal 6 3 2 2 4 2" xfId="17521" xr:uid="{00000000-0005-0000-0000-0000198A0000}"/>
    <cellStyle name="Normal 6 3 2 2 5" xfId="1935" xr:uid="{00000000-0005-0000-0000-00001A8A0000}"/>
    <cellStyle name="Normal 6 3 2 2 5 2" xfId="18923" xr:uid="{00000000-0005-0000-0000-00001B8A0000}"/>
    <cellStyle name="Normal 6 3 2 2 6" xfId="11265" xr:uid="{00000000-0005-0000-0000-00001C8A0000}"/>
    <cellStyle name="Normal 6 3 2 3" xfId="1015" xr:uid="{00000000-0005-0000-0000-00001D8A0000}"/>
    <cellStyle name="Normal 6 3 2 3 2" xfId="9782" xr:uid="{00000000-0005-0000-0000-00001E8A0000}"/>
    <cellStyle name="Normal 6 3 2 3 2 2" xfId="17731" xr:uid="{00000000-0005-0000-0000-00001F8A0000}"/>
    <cellStyle name="Normal 6 3 2 3 3" xfId="6382" xr:uid="{00000000-0005-0000-0000-0000208A0000}"/>
    <cellStyle name="Normal 6 3 2 3 4" xfId="2185" xr:uid="{00000000-0005-0000-0000-0000218A0000}"/>
    <cellStyle name="Normal 6 3 2 3 4 2" xfId="19163" xr:uid="{00000000-0005-0000-0000-0000228A0000}"/>
    <cellStyle name="Normal 6 3 2 3 5" xfId="11475" xr:uid="{00000000-0005-0000-0000-0000238A0000}"/>
    <cellStyle name="Normal 6 3 2 4" xfId="3384" xr:uid="{00000000-0005-0000-0000-0000248A0000}"/>
    <cellStyle name="Normal 6 3 2 4 2" xfId="10565" xr:uid="{00000000-0005-0000-0000-0000258A0000}"/>
    <cellStyle name="Normal 6 3 2 4 2 2" xfId="18309" xr:uid="{00000000-0005-0000-0000-0000268A0000}"/>
    <cellStyle name="Normal 6 3 2 4 3" xfId="8532" xr:uid="{00000000-0005-0000-0000-0000278A0000}"/>
    <cellStyle name="Normal 6 3 2 4 4" xfId="12105" xr:uid="{00000000-0005-0000-0000-0000288A0000}"/>
    <cellStyle name="Normal 6 3 2 5" xfId="3550" xr:uid="{00000000-0005-0000-0000-0000298A0000}"/>
    <cellStyle name="Normal 6 3 2 5 2" xfId="12271" xr:uid="{00000000-0005-0000-0000-00002A8A0000}"/>
    <cellStyle name="Normal 6 3 2 6" xfId="9195" xr:uid="{00000000-0005-0000-0000-00002B8A0000}"/>
    <cellStyle name="Normal 6 3 2 6 2" xfId="17178" xr:uid="{00000000-0005-0000-0000-00002C8A0000}"/>
    <cellStyle name="Normal 6 3 2 7" xfId="1592" xr:uid="{00000000-0005-0000-0000-00002D8A0000}"/>
    <cellStyle name="Normal 6 3 2 7 2" xfId="18633" xr:uid="{00000000-0005-0000-0000-00002E8A0000}"/>
    <cellStyle name="Normal 6 3 2 8" xfId="10922" xr:uid="{00000000-0005-0000-0000-00002F8A0000}"/>
    <cellStyle name="Normal 6 3 3" xfId="657" xr:uid="{00000000-0005-0000-0000-0000308A0000}"/>
    <cellStyle name="Normal 6 3 3 2" xfId="1219" xr:uid="{00000000-0005-0000-0000-0000318A0000}"/>
    <cellStyle name="Normal 6 3 3 2 2" xfId="10119" xr:uid="{00000000-0005-0000-0000-0000328A0000}"/>
    <cellStyle name="Normal 6 3 3 2 2 2" xfId="17863" xr:uid="{00000000-0005-0000-0000-0000338A0000}"/>
    <cellStyle name="Normal 6 3 3 2 3" xfId="6642" xr:uid="{00000000-0005-0000-0000-0000348A0000}"/>
    <cellStyle name="Normal 6 3 3 2 3 2" xfId="14977" xr:uid="{00000000-0005-0000-0000-0000358A0000}"/>
    <cellStyle name="Normal 6 3 3 2 4" xfId="2888" xr:uid="{00000000-0005-0000-0000-0000368A0000}"/>
    <cellStyle name="Normal 6 3 3 2 4 2" xfId="19338" xr:uid="{00000000-0005-0000-0000-0000378A0000}"/>
    <cellStyle name="Normal 6 3 3 2 5" xfId="11607" xr:uid="{00000000-0005-0000-0000-0000388A0000}"/>
    <cellStyle name="Normal 6 3 3 3" xfId="3703" xr:uid="{00000000-0005-0000-0000-0000398A0000}"/>
    <cellStyle name="Normal 6 3 3 3 2" xfId="10626" xr:uid="{00000000-0005-0000-0000-00003A8A0000}"/>
    <cellStyle name="Normal 6 3 3 3 2 2" xfId="18370" xr:uid="{00000000-0005-0000-0000-00003B8A0000}"/>
    <cellStyle name="Normal 6 3 3 3 3" xfId="12426" xr:uid="{00000000-0005-0000-0000-00003C8A0000}"/>
    <cellStyle name="Normal 6 3 3 4" xfId="9410" xr:uid="{00000000-0005-0000-0000-00003D8A0000}"/>
    <cellStyle name="Normal 6 3 3 4 2" xfId="17393" xr:uid="{00000000-0005-0000-0000-00003E8A0000}"/>
    <cellStyle name="Normal 6 3 3 5" xfId="1807" xr:uid="{00000000-0005-0000-0000-00003F8A0000}"/>
    <cellStyle name="Normal 6 3 3 5 2" xfId="18844" xr:uid="{00000000-0005-0000-0000-0000408A0000}"/>
    <cellStyle name="Normal 6 3 3 6" xfId="11137" xr:uid="{00000000-0005-0000-0000-0000418A0000}"/>
    <cellStyle name="Normal 6 3 4" xfId="524" xr:uid="{00000000-0005-0000-0000-0000428A0000}"/>
    <cellStyle name="Normal 6 3 4 2" xfId="1091" xr:uid="{00000000-0005-0000-0000-0000438A0000}"/>
    <cellStyle name="Normal 6 3 4 2 2" xfId="10342" xr:uid="{00000000-0005-0000-0000-0000448A0000}"/>
    <cellStyle name="Normal 6 3 4 2 2 2" xfId="18088" xr:uid="{00000000-0005-0000-0000-0000458A0000}"/>
    <cellStyle name="Normal 6 3 4 2 3" xfId="4050" xr:uid="{00000000-0005-0000-0000-0000468A0000}"/>
    <cellStyle name="Normal 6 3 4 2 3 2" xfId="12774" xr:uid="{00000000-0005-0000-0000-0000478A0000}"/>
    <cellStyle name="Normal 6 3 4 2 4" xfId="3112" xr:uid="{00000000-0005-0000-0000-0000488A0000}"/>
    <cellStyle name="Normal 6 3 4 2 4 2" xfId="19562" xr:uid="{00000000-0005-0000-0000-0000498A0000}"/>
    <cellStyle name="Normal 6 3 4 2 5" xfId="11832" xr:uid="{00000000-0005-0000-0000-00004A8A0000}"/>
    <cellStyle name="Normal 6 3 4 3" xfId="3927" xr:uid="{00000000-0005-0000-0000-00004B8A0000}"/>
    <cellStyle name="Normal 6 3 4 3 2" xfId="12652" xr:uid="{00000000-0005-0000-0000-00004C8A0000}"/>
    <cellStyle name="Normal 6 3 4 4" xfId="9275" xr:uid="{00000000-0005-0000-0000-00004D8A0000}"/>
    <cellStyle name="Normal 6 3 4 4 2" xfId="17258" xr:uid="{00000000-0005-0000-0000-00004E8A0000}"/>
    <cellStyle name="Normal 6 3 4 5" xfId="1672" xr:uid="{00000000-0005-0000-0000-00004F8A0000}"/>
    <cellStyle name="Normal 6 3 4 5 2" xfId="19068" xr:uid="{00000000-0005-0000-0000-0000508A0000}"/>
    <cellStyle name="Normal 6 3 4 6" xfId="11002" xr:uid="{00000000-0005-0000-0000-0000518A0000}"/>
    <cellStyle name="Normal 6 3 5" xfId="894" xr:uid="{00000000-0005-0000-0000-0000528A0000}"/>
    <cellStyle name="Normal 6 3 5 2" xfId="9668" xr:uid="{00000000-0005-0000-0000-0000538A0000}"/>
    <cellStyle name="Normal 6 3 5 2 2" xfId="17652" xr:uid="{00000000-0005-0000-0000-0000548A0000}"/>
    <cellStyle name="Normal 6 3 5 3" xfId="4362" xr:uid="{00000000-0005-0000-0000-0000558A0000}"/>
    <cellStyle name="Normal 6 3 5 3 2" xfId="13061" xr:uid="{00000000-0005-0000-0000-0000568A0000}"/>
    <cellStyle name="Normal 6 3 5 4" xfId="2067" xr:uid="{00000000-0005-0000-0000-0000578A0000}"/>
    <cellStyle name="Normal 6 3 5 4 2" xfId="19170" xr:uid="{00000000-0005-0000-0000-0000588A0000}"/>
    <cellStyle name="Normal 6 3 5 5" xfId="11396" xr:uid="{00000000-0005-0000-0000-0000598A0000}"/>
    <cellStyle name="Normal 6 3 6" xfId="3293" xr:uid="{00000000-0005-0000-0000-00005A8A0000}"/>
    <cellStyle name="Normal 6 3 6 2" xfId="10509" xr:uid="{00000000-0005-0000-0000-00005B8A0000}"/>
    <cellStyle name="Normal 6 3 6 2 2" xfId="18253" xr:uid="{00000000-0005-0000-0000-00005C8A0000}"/>
    <cellStyle name="Normal 6 3 6 3" xfId="12013" xr:uid="{00000000-0005-0000-0000-00005D8A0000}"/>
    <cellStyle name="Normal 6 3 7" xfId="9067" xr:uid="{00000000-0005-0000-0000-00005E8A0000}"/>
    <cellStyle name="Normal 6 3 7 2" xfId="17050" xr:uid="{00000000-0005-0000-0000-00005F8A0000}"/>
    <cellStyle name="Normal 6 3 8" xfId="1464" xr:uid="{00000000-0005-0000-0000-0000608A0000}"/>
    <cellStyle name="Normal 6 3 8 2" xfId="18547" xr:uid="{00000000-0005-0000-0000-0000618A0000}"/>
    <cellStyle name="Normal 6 3 9" xfId="10794" xr:uid="{00000000-0005-0000-0000-0000628A0000}"/>
    <cellStyle name="Normal 6 4" xfId="280" xr:uid="{00000000-0005-0000-0000-0000638A0000}"/>
    <cellStyle name="Normal 6 4 2" xfId="405" xr:uid="{00000000-0005-0000-0000-0000648A0000}"/>
    <cellStyle name="Normal 6 4 2 2" xfId="735" xr:uid="{00000000-0005-0000-0000-0000658A0000}"/>
    <cellStyle name="Normal 6 4 2 2 2" xfId="1297" xr:uid="{00000000-0005-0000-0000-0000668A0000}"/>
    <cellStyle name="Normal 6 4 2 2 2 2" xfId="10286" xr:uid="{00000000-0005-0000-0000-0000678A0000}"/>
    <cellStyle name="Normal 6 4 2 2 2 2 2" xfId="18032" xr:uid="{00000000-0005-0000-0000-0000688A0000}"/>
    <cellStyle name="Normal 6 4 2 2 2 3" xfId="3434" xr:uid="{00000000-0005-0000-0000-0000698A0000}"/>
    <cellStyle name="Normal 6 4 2 2 2 3 2" xfId="12155" xr:uid="{00000000-0005-0000-0000-00006A8A0000}"/>
    <cellStyle name="Normal 6 4 2 2 2 4" xfId="3056" xr:uid="{00000000-0005-0000-0000-00006B8A0000}"/>
    <cellStyle name="Normal 6 4 2 2 2 4 2" xfId="19506" xr:uid="{00000000-0005-0000-0000-00006C8A0000}"/>
    <cellStyle name="Normal 6 4 2 2 2 5" xfId="11776" xr:uid="{00000000-0005-0000-0000-00006D8A0000}"/>
    <cellStyle name="Normal 6 4 2 2 3" xfId="3870" xr:uid="{00000000-0005-0000-0000-00006E8A0000}"/>
    <cellStyle name="Normal 6 4 2 2 3 2" xfId="12595" xr:uid="{00000000-0005-0000-0000-00006F8A0000}"/>
    <cellStyle name="Normal 6 4 2 2 4" xfId="9493" xr:uid="{00000000-0005-0000-0000-0000708A0000}"/>
    <cellStyle name="Normal 6 4 2 2 4 2" xfId="17476" xr:uid="{00000000-0005-0000-0000-0000718A0000}"/>
    <cellStyle name="Normal 6 4 2 2 5" xfId="1890" xr:uid="{00000000-0005-0000-0000-0000728A0000}"/>
    <cellStyle name="Normal 6 4 2 2 5 2" xfId="19012" xr:uid="{00000000-0005-0000-0000-0000738A0000}"/>
    <cellStyle name="Normal 6 4 2 2 6" xfId="11220" xr:uid="{00000000-0005-0000-0000-0000748A0000}"/>
    <cellStyle name="Normal 6 4 2 3" xfId="973" xr:uid="{00000000-0005-0000-0000-0000758A0000}"/>
    <cellStyle name="Normal 6 4 2 3 2" xfId="10075" xr:uid="{00000000-0005-0000-0000-0000768A0000}"/>
    <cellStyle name="Normal 6 4 2 3 2 2" xfId="17818" xr:uid="{00000000-0005-0000-0000-0000778A0000}"/>
    <cellStyle name="Normal 6 4 2 3 3" xfId="8929" xr:uid="{00000000-0005-0000-0000-0000788A0000}"/>
    <cellStyle name="Normal 6 4 2 3 3 2" xfId="16917" xr:uid="{00000000-0005-0000-0000-0000798A0000}"/>
    <cellStyle name="Normal 6 4 2 3 4" xfId="2843" xr:uid="{00000000-0005-0000-0000-00007A8A0000}"/>
    <cellStyle name="Normal 6 4 2 3 4 2" xfId="19293" xr:uid="{00000000-0005-0000-0000-00007B8A0000}"/>
    <cellStyle name="Normal 6 4 2 3 5" xfId="11562" xr:uid="{00000000-0005-0000-0000-00007C8A0000}"/>
    <cellStyle name="Normal 6 4 2 4" xfId="3659" xr:uid="{00000000-0005-0000-0000-00007D8A0000}"/>
    <cellStyle name="Normal 6 4 2 4 2" xfId="10612" xr:uid="{00000000-0005-0000-0000-00007E8A0000}"/>
    <cellStyle name="Normal 6 4 2 4 2 2" xfId="18356" xr:uid="{00000000-0005-0000-0000-00007F8A0000}"/>
    <cellStyle name="Normal 6 4 2 4 3" xfId="12381" xr:uid="{00000000-0005-0000-0000-0000808A0000}"/>
    <cellStyle name="Normal 6 4 2 5" xfId="9150" xr:uid="{00000000-0005-0000-0000-0000818A0000}"/>
    <cellStyle name="Normal 6 4 2 5 2" xfId="17133" xr:uid="{00000000-0005-0000-0000-0000828A0000}"/>
    <cellStyle name="Normal 6 4 2 6" xfId="1547" xr:uid="{00000000-0005-0000-0000-0000838A0000}"/>
    <cellStyle name="Normal 6 4 2 6 2" xfId="18799" xr:uid="{00000000-0005-0000-0000-0000848A0000}"/>
    <cellStyle name="Normal 6 4 2 7" xfId="10877" xr:uid="{00000000-0005-0000-0000-0000858A0000}"/>
    <cellStyle name="Normal 6 4 3" xfId="610" xr:uid="{00000000-0005-0000-0000-0000868A0000}"/>
    <cellStyle name="Normal 6 4 3 2" xfId="1177" xr:uid="{00000000-0005-0000-0000-0000878A0000}"/>
    <cellStyle name="Normal 6 4 3 2 2" xfId="10310" xr:uid="{00000000-0005-0000-0000-0000888A0000}"/>
    <cellStyle name="Normal 6 4 3 2 2 2" xfId="18056" xr:uid="{00000000-0005-0000-0000-0000898A0000}"/>
    <cellStyle name="Normal 6 4 3 2 3" xfId="6386" xr:uid="{00000000-0005-0000-0000-00008A8A0000}"/>
    <cellStyle name="Normal 6 4 3 2 4" xfId="3080" xr:uid="{00000000-0005-0000-0000-00008B8A0000}"/>
    <cellStyle name="Normal 6 4 3 2 4 2" xfId="19530" xr:uid="{00000000-0005-0000-0000-00008C8A0000}"/>
    <cellStyle name="Normal 6 4 3 2 5" xfId="11800" xr:uid="{00000000-0005-0000-0000-00008D8A0000}"/>
    <cellStyle name="Normal 6 4 3 3" xfId="3895" xr:uid="{00000000-0005-0000-0000-00008E8A0000}"/>
    <cellStyle name="Normal 6 4 3 3 2" xfId="10654" xr:uid="{00000000-0005-0000-0000-00008F8A0000}"/>
    <cellStyle name="Normal 6 4 3 3 2 2" xfId="18398" xr:uid="{00000000-0005-0000-0000-0000908A0000}"/>
    <cellStyle name="Normal 6 4 3 3 3" xfId="8529" xr:uid="{00000000-0005-0000-0000-0000918A0000}"/>
    <cellStyle name="Normal 6 4 3 3 4" xfId="12620" xr:uid="{00000000-0005-0000-0000-0000928A0000}"/>
    <cellStyle name="Normal 6 4 3 4" xfId="4164" xr:uid="{00000000-0005-0000-0000-0000938A0000}"/>
    <cellStyle name="Normal 6 4 3 4 2" xfId="12888" xr:uid="{00000000-0005-0000-0000-0000948A0000}"/>
    <cellStyle name="Normal 6 4 3 5" xfId="9365" xr:uid="{00000000-0005-0000-0000-0000958A0000}"/>
    <cellStyle name="Normal 6 4 3 5 2" xfId="17348" xr:uid="{00000000-0005-0000-0000-0000968A0000}"/>
    <cellStyle name="Normal 6 4 3 6" xfId="1762" xr:uid="{00000000-0005-0000-0000-0000978A0000}"/>
    <cellStyle name="Normal 6 4 3 6 2" xfId="19036" xr:uid="{00000000-0005-0000-0000-0000988A0000}"/>
    <cellStyle name="Normal 6 4 3 7" xfId="11092" xr:uid="{00000000-0005-0000-0000-0000998A0000}"/>
    <cellStyle name="Normal 6 4 4" xfId="852" xr:uid="{00000000-0005-0000-0000-00009A8A0000}"/>
    <cellStyle name="Normal 6 4 4 2" xfId="9624" xr:uid="{00000000-0005-0000-0000-00009B8A0000}"/>
    <cellStyle name="Normal 6 4 4 2 2" xfId="17607" xr:uid="{00000000-0005-0000-0000-00009C8A0000}"/>
    <cellStyle name="Normal 6 4 4 3" xfId="6643" xr:uid="{00000000-0005-0000-0000-00009D8A0000}"/>
    <cellStyle name="Normal 6 4 4 3 2" xfId="14978" xr:uid="{00000000-0005-0000-0000-00009E8A0000}"/>
    <cellStyle name="Normal 6 4 4 4" xfId="2022" xr:uid="{00000000-0005-0000-0000-00009F8A0000}"/>
    <cellStyle name="Normal 6 4 4 4 2" xfId="18684" xr:uid="{00000000-0005-0000-0000-0000A08A0000}"/>
    <cellStyle name="Normal 6 4 4 5" xfId="11351" xr:uid="{00000000-0005-0000-0000-0000A18A0000}"/>
    <cellStyle name="Normal 6 4 5" xfId="3246" xr:uid="{00000000-0005-0000-0000-0000A28A0000}"/>
    <cellStyle name="Normal 6 4 5 2" xfId="10464" xr:uid="{00000000-0005-0000-0000-0000A38A0000}"/>
    <cellStyle name="Normal 6 4 5 2 2" xfId="18208" xr:uid="{00000000-0005-0000-0000-0000A48A0000}"/>
    <cellStyle name="Normal 6 4 5 3" xfId="5590" xr:uid="{00000000-0005-0000-0000-0000A58A0000}"/>
    <cellStyle name="Normal 6 4 5 3 2" xfId="14097" xr:uid="{00000000-0005-0000-0000-0000A68A0000}"/>
    <cellStyle name="Normal 6 4 5 4" xfId="11965" xr:uid="{00000000-0005-0000-0000-0000A78A0000}"/>
    <cellStyle name="Normal 6 4 6" xfId="4077" xr:uid="{00000000-0005-0000-0000-0000A88A0000}"/>
    <cellStyle name="Normal 6 4 6 2" xfId="12801" xr:uid="{00000000-0005-0000-0000-0000A98A0000}"/>
    <cellStyle name="Normal 6 4 7" xfId="9022" xr:uid="{00000000-0005-0000-0000-0000AA8A0000}"/>
    <cellStyle name="Normal 6 4 7 2" xfId="17005" xr:uid="{00000000-0005-0000-0000-0000AB8A0000}"/>
    <cellStyle name="Normal 6 4 8" xfId="1419" xr:uid="{00000000-0005-0000-0000-0000AC8A0000}"/>
    <cellStyle name="Normal 6 4 8 2" xfId="18499" xr:uid="{00000000-0005-0000-0000-0000AD8A0000}"/>
    <cellStyle name="Normal 6 4 9" xfId="10749" xr:uid="{00000000-0005-0000-0000-0000AE8A0000}"/>
    <cellStyle name="Normal 6 5" xfId="360" xr:uid="{00000000-0005-0000-0000-0000AF8A0000}"/>
    <cellStyle name="Normal 6 5 2" xfId="690" xr:uid="{00000000-0005-0000-0000-0000B08A0000}"/>
    <cellStyle name="Normal 6 5 2 2" xfId="1252" xr:uid="{00000000-0005-0000-0000-0000B18A0000}"/>
    <cellStyle name="Normal 6 5 2 2 2" xfId="10171" xr:uid="{00000000-0005-0000-0000-0000B28A0000}"/>
    <cellStyle name="Normal 6 5 2 2 2 2" xfId="17916" xr:uid="{00000000-0005-0000-0000-0000B38A0000}"/>
    <cellStyle name="Normal 6 5 2 2 3" xfId="4033" xr:uid="{00000000-0005-0000-0000-0000B48A0000}"/>
    <cellStyle name="Normal 6 5 2 2 3 2" xfId="12758" xr:uid="{00000000-0005-0000-0000-0000B58A0000}"/>
    <cellStyle name="Normal 6 5 2 2 4" xfId="2941" xr:uid="{00000000-0005-0000-0000-0000B68A0000}"/>
    <cellStyle name="Normal 6 5 2 2 4 2" xfId="19391" xr:uid="{00000000-0005-0000-0000-0000B78A0000}"/>
    <cellStyle name="Normal 6 5 2 2 5" xfId="11660" xr:uid="{00000000-0005-0000-0000-0000B88A0000}"/>
    <cellStyle name="Normal 6 5 2 3" xfId="3755" xr:uid="{00000000-0005-0000-0000-0000B98A0000}"/>
    <cellStyle name="Normal 6 5 2 3 2" xfId="12479" xr:uid="{00000000-0005-0000-0000-0000BA8A0000}"/>
    <cellStyle name="Normal 6 5 2 4" xfId="9445" xr:uid="{00000000-0005-0000-0000-0000BB8A0000}"/>
    <cellStyle name="Normal 6 5 2 4 2" xfId="17428" xr:uid="{00000000-0005-0000-0000-0000BC8A0000}"/>
    <cellStyle name="Normal 6 5 2 5" xfId="1842" xr:uid="{00000000-0005-0000-0000-0000BD8A0000}"/>
    <cellStyle name="Normal 6 5 2 5 2" xfId="18897" xr:uid="{00000000-0005-0000-0000-0000BE8A0000}"/>
    <cellStyle name="Normal 6 5 2 6" xfId="11172" xr:uid="{00000000-0005-0000-0000-0000BF8A0000}"/>
    <cellStyle name="Normal 6 5 3" xfId="928" xr:uid="{00000000-0005-0000-0000-0000C08A0000}"/>
    <cellStyle name="Normal 6 5 3 2" xfId="9756" xr:uid="{00000000-0005-0000-0000-0000C18A0000}"/>
    <cellStyle name="Normal 6 5 3 2 2" xfId="17705" xr:uid="{00000000-0005-0000-0000-0000C28A0000}"/>
    <cellStyle name="Normal 6 5 3 3" xfId="6639" xr:uid="{00000000-0005-0000-0000-0000C38A0000}"/>
    <cellStyle name="Normal 6 5 3 3 2" xfId="14974" xr:uid="{00000000-0005-0000-0000-0000C48A0000}"/>
    <cellStyle name="Normal 6 5 3 3 3" xfId="37496" xr:uid="{00000000-0005-0000-0000-0000C58A0000}"/>
    <cellStyle name="Normal 6 5 3 4" xfId="2158" xr:uid="{00000000-0005-0000-0000-0000C68A0000}"/>
    <cellStyle name="Normal 6 5 3 4 2" xfId="18680" xr:uid="{00000000-0005-0000-0000-0000C78A0000}"/>
    <cellStyle name="Normal 6 5 3 5" xfId="11449" xr:uid="{00000000-0005-0000-0000-0000C88A0000}"/>
    <cellStyle name="Normal 6 5 4" xfId="3359" xr:uid="{00000000-0005-0000-0000-0000C98A0000}"/>
    <cellStyle name="Normal 6 5 4 2" xfId="10541" xr:uid="{00000000-0005-0000-0000-0000CA8A0000}"/>
    <cellStyle name="Normal 6 5 4 2 2" xfId="18285" xr:uid="{00000000-0005-0000-0000-0000CB8A0000}"/>
    <cellStyle name="Normal 6 5 4 3" xfId="12079" xr:uid="{00000000-0005-0000-0000-0000CC8A0000}"/>
    <cellStyle name="Normal 6 5 5" xfId="9102" xr:uid="{00000000-0005-0000-0000-0000CD8A0000}"/>
    <cellStyle name="Normal 6 5 5 2" xfId="17085" xr:uid="{00000000-0005-0000-0000-0000CE8A0000}"/>
    <cellStyle name="Normal 6 5 6" xfId="1499" xr:uid="{00000000-0005-0000-0000-0000CF8A0000}"/>
    <cellStyle name="Normal 6 5 6 2" xfId="18607" xr:uid="{00000000-0005-0000-0000-0000D08A0000}"/>
    <cellStyle name="Normal 6 5 7" xfId="10829" xr:uid="{00000000-0005-0000-0000-0000D18A0000}"/>
    <cellStyle name="Normal 6 6" xfId="565" xr:uid="{00000000-0005-0000-0000-0000D28A0000}"/>
    <cellStyle name="Normal 6 6 2" xfId="1132" xr:uid="{00000000-0005-0000-0000-0000D38A0000}"/>
    <cellStyle name="Normal 6 6 2 2" xfId="10026" xr:uid="{00000000-0005-0000-0000-0000D48A0000}"/>
    <cellStyle name="Normal 6 6 2 2 2" xfId="17768" xr:uid="{00000000-0005-0000-0000-0000D58A0000}"/>
    <cellStyle name="Normal 6 6 2 3" xfId="3422" xr:uid="{00000000-0005-0000-0000-0000D68A0000}"/>
    <cellStyle name="Normal 6 6 2 3 2" xfId="12143" xr:uid="{00000000-0005-0000-0000-0000D78A0000}"/>
    <cellStyle name="Normal 6 6 2 4" xfId="2793" xr:uid="{00000000-0005-0000-0000-0000D88A0000}"/>
    <cellStyle name="Normal 6 6 2 4 2" xfId="19244" xr:uid="{00000000-0005-0000-0000-0000D98A0000}"/>
    <cellStyle name="Normal 6 6 2 5" xfId="11512" xr:uid="{00000000-0005-0000-0000-0000DA8A0000}"/>
    <cellStyle name="Normal 6 6 3" xfId="3610" xr:uid="{00000000-0005-0000-0000-0000DB8A0000}"/>
    <cellStyle name="Normal 6 6 3 2" xfId="12331" xr:uid="{00000000-0005-0000-0000-0000DC8A0000}"/>
    <cellStyle name="Normal 6 6 4" xfId="9317" xr:uid="{00000000-0005-0000-0000-0000DD8A0000}"/>
    <cellStyle name="Normal 6 6 4 2" xfId="17300" xr:uid="{00000000-0005-0000-0000-0000DE8A0000}"/>
    <cellStyle name="Normal 6 6 5" xfId="1714" xr:uid="{00000000-0005-0000-0000-0000DF8A0000}"/>
    <cellStyle name="Normal 6 6 5 2" xfId="18750" xr:uid="{00000000-0005-0000-0000-0000E08A0000}"/>
    <cellStyle name="Normal 6 6 6" xfId="11044" xr:uid="{00000000-0005-0000-0000-0000E18A0000}"/>
    <cellStyle name="Normal 6 7" xfId="482" xr:uid="{00000000-0005-0000-0000-0000E28A0000}"/>
    <cellStyle name="Normal 6 7 2" xfId="1050" xr:uid="{00000000-0005-0000-0000-0000E38A0000}"/>
    <cellStyle name="Normal 6 7 2 2" xfId="10367" xr:uid="{00000000-0005-0000-0000-0000E48A0000}"/>
    <cellStyle name="Normal 6 7 2 2 2" xfId="18113" xr:uid="{00000000-0005-0000-0000-0000E58A0000}"/>
    <cellStyle name="Normal 6 7 2 3" xfId="3474" xr:uid="{00000000-0005-0000-0000-0000E68A0000}"/>
    <cellStyle name="Normal 6 7 2 3 2" xfId="12195" xr:uid="{00000000-0005-0000-0000-0000E78A0000}"/>
    <cellStyle name="Normal 6 7 2 4" xfId="3137" xr:uid="{00000000-0005-0000-0000-0000E88A0000}"/>
    <cellStyle name="Normal 6 7 2 4 2" xfId="19587" xr:uid="{00000000-0005-0000-0000-0000E98A0000}"/>
    <cellStyle name="Normal 6 7 2 5" xfId="11857" xr:uid="{00000000-0005-0000-0000-0000EA8A0000}"/>
    <cellStyle name="Normal 6 7 3" xfId="3952" xr:uid="{00000000-0005-0000-0000-0000EB8A0000}"/>
    <cellStyle name="Normal 6 7 3 2" xfId="12677" xr:uid="{00000000-0005-0000-0000-0000EC8A0000}"/>
    <cellStyle name="Normal 6 7 4" xfId="9232" xr:uid="{00000000-0005-0000-0000-0000ED8A0000}"/>
    <cellStyle name="Normal 6 7 4 2" xfId="17215" xr:uid="{00000000-0005-0000-0000-0000EE8A0000}"/>
    <cellStyle name="Normal 6 7 5" xfId="1629" xr:uid="{00000000-0005-0000-0000-0000EF8A0000}"/>
    <cellStyle name="Normal 6 7 5 2" xfId="19094" xr:uid="{00000000-0005-0000-0000-0000F08A0000}"/>
    <cellStyle name="Normal 6 7 6" xfId="10959" xr:uid="{00000000-0005-0000-0000-0000F18A0000}"/>
    <cellStyle name="Normal 6 8" xfId="806" xr:uid="{00000000-0005-0000-0000-0000F28A0000}"/>
    <cellStyle name="Normal 6 8 2" xfId="9574" xr:uid="{00000000-0005-0000-0000-0000F38A0000}"/>
    <cellStyle name="Normal 6 8 2 2" xfId="17557" xr:uid="{00000000-0005-0000-0000-0000F48A0000}"/>
    <cellStyle name="Normal 6 8 3" xfId="5696" xr:uid="{00000000-0005-0000-0000-0000F58A0000}"/>
    <cellStyle name="Normal 6 8 3 2" xfId="14173" xr:uid="{00000000-0005-0000-0000-0000F68A0000}"/>
    <cellStyle name="Normal 6 8 4" xfId="1972" xr:uid="{00000000-0005-0000-0000-0000F78A0000}"/>
    <cellStyle name="Normal 6 8 4 2" xfId="18678" xr:uid="{00000000-0005-0000-0000-0000F88A0000}"/>
    <cellStyle name="Normal 6 8 5" xfId="11301" xr:uid="{00000000-0005-0000-0000-0000F98A0000}"/>
    <cellStyle name="Normal 6 9" xfId="3197" xr:uid="{00000000-0005-0000-0000-0000FA8A0000}"/>
    <cellStyle name="Normal 6 9 2" xfId="10415" xr:uid="{00000000-0005-0000-0000-0000FB8A0000}"/>
    <cellStyle name="Normal 6 9 2 2" xfId="18159" xr:uid="{00000000-0005-0000-0000-0000FC8A0000}"/>
    <cellStyle name="Normal 6 9 3" xfId="11915" xr:uid="{00000000-0005-0000-0000-0000FD8A0000}"/>
    <cellStyle name="Normal 60" xfId="2240" xr:uid="{00000000-0005-0000-0000-0000FE8A0000}"/>
    <cellStyle name="Normal 60 2" xfId="6388" xr:uid="{00000000-0005-0000-0000-0000FF8A0000}"/>
    <cellStyle name="Normal 60 2 2" xfId="6389" xr:uid="{00000000-0005-0000-0000-0000008B0000}"/>
    <cellStyle name="Normal 60 2 2 2" xfId="8535" xr:uid="{00000000-0005-0000-0000-0000018B0000}"/>
    <cellStyle name="Normal 60 2 2 2 2" xfId="16765" xr:uid="{00000000-0005-0000-0000-0000028B0000}"/>
    <cellStyle name="Normal 60 2 2 2 2 2" xfId="37498" xr:uid="{00000000-0005-0000-0000-0000038B0000}"/>
    <cellStyle name="Normal 60 2 2 2 3" xfId="37499" xr:uid="{00000000-0005-0000-0000-0000048B0000}"/>
    <cellStyle name="Normal 60 2 2 2 4" xfId="37497" xr:uid="{00000000-0005-0000-0000-0000058B0000}"/>
    <cellStyle name="Normal 60 2 2 3" xfId="14801" xr:uid="{00000000-0005-0000-0000-0000068B0000}"/>
    <cellStyle name="Normal 60 2 2 3 2" xfId="37500" xr:uid="{00000000-0005-0000-0000-0000078B0000}"/>
    <cellStyle name="Normal 60 2 2 4" xfId="37501" xr:uid="{00000000-0005-0000-0000-0000088B0000}"/>
    <cellStyle name="Normal 60 2 2 5" xfId="37502" xr:uid="{00000000-0005-0000-0000-0000098B0000}"/>
    <cellStyle name="Normal 60 2 3" xfId="8534" xr:uid="{00000000-0005-0000-0000-00000A8B0000}"/>
    <cellStyle name="Normal 60 2 3 2" xfId="16764" xr:uid="{00000000-0005-0000-0000-00000B8B0000}"/>
    <cellStyle name="Normal 60 2 3 2 2" xfId="37504" xr:uid="{00000000-0005-0000-0000-00000C8B0000}"/>
    <cellStyle name="Normal 60 2 3 3" xfId="37505" xr:uid="{00000000-0005-0000-0000-00000D8B0000}"/>
    <cellStyle name="Normal 60 2 3 4" xfId="37503" xr:uid="{00000000-0005-0000-0000-00000E8B0000}"/>
    <cellStyle name="Normal 60 2 4" xfId="14800" xr:uid="{00000000-0005-0000-0000-00000F8B0000}"/>
    <cellStyle name="Normal 60 2 4 2" xfId="37506" xr:uid="{00000000-0005-0000-0000-0000108B0000}"/>
    <cellStyle name="Normal 60 2 5" xfId="37507" xr:uid="{00000000-0005-0000-0000-0000118B0000}"/>
    <cellStyle name="Normal 60 2 6" xfId="37508" xr:uid="{00000000-0005-0000-0000-0000128B0000}"/>
    <cellStyle name="Normal 60 3" xfId="6390" xr:uid="{00000000-0005-0000-0000-0000138B0000}"/>
    <cellStyle name="Normal 60 3 2" xfId="8536" xr:uid="{00000000-0005-0000-0000-0000148B0000}"/>
    <cellStyle name="Normal 60 3 2 2" xfId="16766" xr:uid="{00000000-0005-0000-0000-0000158B0000}"/>
    <cellStyle name="Normal 60 3 2 2 2" xfId="37510" xr:uid="{00000000-0005-0000-0000-0000168B0000}"/>
    <cellStyle name="Normal 60 3 2 3" xfId="37511" xr:uid="{00000000-0005-0000-0000-0000178B0000}"/>
    <cellStyle name="Normal 60 3 2 4" xfId="37509" xr:uid="{00000000-0005-0000-0000-0000188B0000}"/>
    <cellStyle name="Normal 60 3 3" xfId="14802" xr:uid="{00000000-0005-0000-0000-0000198B0000}"/>
    <cellStyle name="Normal 60 3 3 2" xfId="37512" xr:uid="{00000000-0005-0000-0000-00001A8B0000}"/>
    <cellStyle name="Normal 60 3 4" xfId="37513" xr:uid="{00000000-0005-0000-0000-00001B8B0000}"/>
    <cellStyle name="Normal 60 3 5" xfId="37514" xr:uid="{00000000-0005-0000-0000-00001C8B0000}"/>
    <cellStyle name="Normal 60 4" xfId="8533" xr:uid="{00000000-0005-0000-0000-00001D8B0000}"/>
    <cellStyle name="Normal 60 4 2" xfId="16763" xr:uid="{00000000-0005-0000-0000-00001E8B0000}"/>
    <cellStyle name="Normal 60 4 2 2" xfId="37516" xr:uid="{00000000-0005-0000-0000-00001F8B0000}"/>
    <cellStyle name="Normal 60 4 3" xfId="37517" xr:uid="{00000000-0005-0000-0000-0000208B0000}"/>
    <cellStyle name="Normal 60 4 4" xfId="37515" xr:uid="{00000000-0005-0000-0000-0000218B0000}"/>
    <cellStyle name="Normal 60 5" xfId="9833" xr:uid="{00000000-0005-0000-0000-0000228B0000}"/>
    <cellStyle name="Normal 60 5 2" xfId="37519" xr:uid="{00000000-0005-0000-0000-0000238B0000}"/>
    <cellStyle name="Normal 60 5 3" xfId="37518" xr:uid="{00000000-0005-0000-0000-0000248B0000}"/>
    <cellStyle name="Normal 60 6" xfId="6387" xr:uid="{00000000-0005-0000-0000-0000258B0000}"/>
    <cellStyle name="Normal 60 6 2" xfId="14799" xr:uid="{00000000-0005-0000-0000-0000268B0000}"/>
    <cellStyle name="Normal 60 7" xfId="37520" xr:uid="{00000000-0005-0000-0000-0000278B0000}"/>
    <cellStyle name="Normal 600" xfId="2750" xr:uid="{00000000-0005-0000-0000-0000288B0000}"/>
    <cellStyle name="Normal 600 2" xfId="37522" xr:uid="{00000000-0005-0000-0000-0000298B0000}"/>
    <cellStyle name="Normal 600 2 2" xfId="37523" xr:uid="{00000000-0005-0000-0000-00002A8B0000}"/>
    <cellStyle name="Normal 600 3" xfId="37524" xr:uid="{00000000-0005-0000-0000-00002B8B0000}"/>
    <cellStyle name="Normal 600 3 2" xfId="37525" xr:uid="{00000000-0005-0000-0000-00002C8B0000}"/>
    <cellStyle name="Normal 600 3 3" xfId="37526" xr:uid="{00000000-0005-0000-0000-00002D8B0000}"/>
    <cellStyle name="Normal 600 4" xfId="37527" xr:uid="{00000000-0005-0000-0000-00002E8B0000}"/>
    <cellStyle name="Normal 600 4 2" xfId="37528" xr:uid="{00000000-0005-0000-0000-00002F8B0000}"/>
    <cellStyle name="Normal 600 5" xfId="37529" xr:uid="{00000000-0005-0000-0000-0000308B0000}"/>
    <cellStyle name="Normal 600 6" xfId="37530" xr:uid="{00000000-0005-0000-0000-0000318B0000}"/>
    <cellStyle name="Normal 600 7" xfId="37521" xr:uid="{00000000-0005-0000-0000-0000328B0000}"/>
    <cellStyle name="Normal 601" xfId="2741" xr:uid="{00000000-0005-0000-0000-0000338B0000}"/>
    <cellStyle name="Normal 601 2" xfId="37532" xr:uid="{00000000-0005-0000-0000-0000348B0000}"/>
    <cellStyle name="Normal 601 2 2" xfId="37533" xr:uid="{00000000-0005-0000-0000-0000358B0000}"/>
    <cellStyle name="Normal 601 3" xfId="37534" xr:uid="{00000000-0005-0000-0000-0000368B0000}"/>
    <cellStyle name="Normal 601 3 2" xfId="37535" xr:uid="{00000000-0005-0000-0000-0000378B0000}"/>
    <cellStyle name="Normal 601 3 3" xfId="37536" xr:uid="{00000000-0005-0000-0000-0000388B0000}"/>
    <cellStyle name="Normal 601 4" xfId="37537" xr:uid="{00000000-0005-0000-0000-0000398B0000}"/>
    <cellStyle name="Normal 601 4 2" xfId="37538" xr:uid="{00000000-0005-0000-0000-00003A8B0000}"/>
    <cellStyle name="Normal 601 5" xfId="37539" xr:uid="{00000000-0005-0000-0000-00003B8B0000}"/>
    <cellStyle name="Normal 601 6" xfId="37540" xr:uid="{00000000-0005-0000-0000-00003C8B0000}"/>
    <cellStyle name="Normal 601 7" xfId="37531" xr:uid="{00000000-0005-0000-0000-00003D8B0000}"/>
    <cellStyle name="Normal 602" xfId="2751" xr:uid="{00000000-0005-0000-0000-00003E8B0000}"/>
    <cellStyle name="Normal 602 2" xfId="37542" xr:uid="{00000000-0005-0000-0000-00003F8B0000}"/>
    <cellStyle name="Normal 602 2 2" xfId="37543" xr:uid="{00000000-0005-0000-0000-0000408B0000}"/>
    <cellStyle name="Normal 602 3" xfId="37544" xr:uid="{00000000-0005-0000-0000-0000418B0000}"/>
    <cellStyle name="Normal 602 3 2" xfId="37545" xr:uid="{00000000-0005-0000-0000-0000428B0000}"/>
    <cellStyle name="Normal 602 3 3" xfId="37546" xr:uid="{00000000-0005-0000-0000-0000438B0000}"/>
    <cellStyle name="Normal 602 4" xfId="37547" xr:uid="{00000000-0005-0000-0000-0000448B0000}"/>
    <cellStyle name="Normal 602 4 2" xfId="37548" xr:uid="{00000000-0005-0000-0000-0000458B0000}"/>
    <cellStyle name="Normal 602 5" xfId="37549" xr:uid="{00000000-0005-0000-0000-0000468B0000}"/>
    <cellStyle name="Normal 602 6" xfId="37550" xr:uid="{00000000-0005-0000-0000-0000478B0000}"/>
    <cellStyle name="Normal 602 7" xfId="37541" xr:uid="{00000000-0005-0000-0000-0000488B0000}"/>
    <cellStyle name="Normal 603" xfId="2343" xr:uid="{00000000-0005-0000-0000-0000498B0000}"/>
    <cellStyle name="Normal 603 2" xfId="37552" xr:uid="{00000000-0005-0000-0000-00004A8B0000}"/>
    <cellStyle name="Normal 603 2 2" xfId="37553" xr:uid="{00000000-0005-0000-0000-00004B8B0000}"/>
    <cellStyle name="Normal 603 3" xfId="37554" xr:uid="{00000000-0005-0000-0000-00004C8B0000}"/>
    <cellStyle name="Normal 603 3 2" xfId="37555" xr:uid="{00000000-0005-0000-0000-00004D8B0000}"/>
    <cellStyle name="Normal 603 3 3" xfId="37556" xr:uid="{00000000-0005-0000-0000-00004E8B0000}"/>
    <cellStyle name="Normal 603 4" xfId="37557" xr:uid="{00000000-0005-0000-0000-00004F8B0000}"/>
    <cellStyle name="Normal 603 4 2" xfId="37558" xr:uid="{00000000-0005-0000-0000-0000508B0000}"/>
    <cellStyle name="Normal 603 5" xfId="37559" xr:uid="{00000000-0005-0000-0000-0000518B0000}"/>
    <cellStyle name="Normal 603 6" xfId="37560" xr:uid="{00000000-0005-0000-0000-0000528B0000}"/>
    <cellStyle name="Normal 603 7" xfId="37551" xr:uid="{00000000-0005-0000-0000-0000538B0000}"/>
    <cellStyle name="Normal 604" xfId="2769" xr:uid="{00000000-0005-0000-0000-0000548B0000}"/>
    <cellStyle name="Normal 604 2" xfId="37562" xr:uid="{00000000-0005-0000-0000-0000558B0000}"/>
    <cellStyle name="Normal 604 2 2" xfId="37563" xr:uid="{00000000-0005-0000-0000-0000568B0000}"/>
    <cellStyle name="Normal 604 3" xfId="37564" xr:uid="{00000000-0005-0000-0000-0000578B0000}"/>
    <cellStyle name="Normal 604 3 2" xfId="37565" xr:uid="{00000000-0005-0000-0000-0000588B0000}"/>
    <cellStyle name="Normal 604 3 3" xfId="37566" xr:uid="{00000000-0005-0000-0000-0000598B0000}"/>
    <cellStyle name="Normal 604 4" xfId="37567" xr:uid="{00000000-0005-0000-0000-00005A8B0000}"/>
    <cellStyle name="Normal 604 4 2" xfId="37568" xr:uid="{00000000-0005-0000-0000-00005B8B0000}"/>
    <cellStyle name="Normal 604 5" xfId="37569" xr:uid="{00000000-0005-0000-0000-00005C8B0000}"/>
    <cellStyle name="Normal 604 6" xfId="37570" xr:uid="{00000000-0005-0000-0000-00005D8B0000}"/>
    <cellStyle name="Normal 604 7" xfId="37561" xr:uid="{00000000-0005-0000-0000-00005E8B0000}"/>
    <cellStyle name="Normal 605" xfId="2739" xr:uid="{00000000-0005-0000-0000-00005F8B0000}"/>
    <cellStyle name="Normal 605 2" xfId="37572" xr:uid="{00000000-0005-0000-0000-0000608B0000}"/>
    <cellStyle name="Normal 605 2 2" xfId="37573" xr:uid="{00000000-0005-0000-0000-0000618B0000}"/>
    <cellStyle name="Normal 605 3" xfId="37574" xr:uid="{00000000-0005-0000-0000-0000628B0000}"/>
    <cellStyle name="Normal 605 3 2" xfId="37575" xr:uid="{00000000-0005-0000-0000-0000638B0000}"/>
    <cellStyle name="Normal 605 3 3" xfId="37576" xr:uid="{00000000-0005-0000-0000-0000648B0000}"/>
    <cellStyle name="Normal 605 4" xfId="37577" xr:uid="{00000000-0005-0000-0000-0000658B0000}"/>
    <cellStyle name="Normal 605 4 2" xfId="37578" xr:uid="{00000000-0005-0000-0000-0000668B0000}"/>
    <cellStyle name="Normal 605 5" xfId="37579" xr:uid="{00000000-0005-0000-0000-0000678B0000}"/>
    <cellStyle name="Normal 605 6" xfId="37580" xr:uid="{00000000-0005-0000-0000-0000688B0000}"/>
    <cellStyle name="Normal 605 7" xfId="37571" xr:uid="{00000000-0005-0000-0000-0000698B0000}"/>
    <cellStyle name="Normal 606" xfId="2349" xr:uid="{00000000-0005-0000-0000-00006A8B0000}"/>
    <cellStyle name="Normal 606 2" xfId="37582" xr:uid="{00000000-0005-0000-0000-00006B8B0000}"/>
    <cellStyle name="Normal 606 2 2" xfId="37583" xr:uid="{00000000-0005-0000-0000-00006C8B0000}"/>
    <cellStyle name="Normal 606 3" xfId="37584" xr:uid="{00000000-0005-0000-0000-00006D8B0000}"/>
    <cellStyle name="Normal 606 3 2" xfId="37585" xr:uid="{00000000-0005-0000-0000-00006E8B0000}"/>
    <cellStyle name="Normal 606 3 3" xfId="37586" xr:uid="{00000000-0005-0000-0000-00006F8B0000}"/>
    <cellStyle name="Normal 606 4" xfId="37587" xr:uid="{00000000-0005-0000-0000-0000708B0000}"/>
    <cellStyle name="Normal 606 4 2" xfId="37588" xr:uid="{00000000-0005-0000-0000-0000718B0000}"/>
    <cellStyle name="Normal 606 5" xfId="37589" xr:uid="{00000000-0005-0000-0000-0000728B0000}"/>
    <cellStyle name="Normal 606 6" xfId="37590" xr:uid="{00000000-0005-0000-0000-0000738B0000}"/>
    <cellStyle name="Normal 606 7" xfId="37581" xr:uid="{00000000-0005-0000-0000-0000748B0000}"/>
    <cellStyle name="Normal 607" xfId="2727" xr:uid="{00000000-0005-0000-0000-0000758B0000}"/>
    <cellStyle name="Normal 607 2" xfId="37592" xr:uid="{00000000-0005-0000-0000-0000768B0000}"/>
    <cellStyle name="Normal 607 2 2" xfId="37593" xr:uid="{00000000-0005-0000-0000-0000778B0000}"/>
    <cellStyle name="Normal 607 3" xfId="37594" xr:uid="{00000000-0005-0000-0000-0000788B0000}"/>
    <cellStyle name="Normal 607 3 2" xfId="37595" xr:uid="{00000000-0005-0000-0000-0000798B0000}"/>
    <cellStyle name="Normal 607 3 3" xfId="37596" xr:uid="{00000000-0005-0000-0000-00007A8B0000}"/>
    <cellStyle name="Normal 607 4" xfId="37597" xr:uid="{00000000-0005-0000-0000-00007B8B0000}"/>
    <cellStyle name="Normal 607 4 2" xfId="37598" xr:uid="{00000000-0005-0000-0000-00007C8B0000}"/>
    <cellStyle name="Normal 607 5" xfId="37599" xr:uid="{00000000-0005-0000-0000-00007D8B0000}"/>
    <cellStyle name="Normal 607 6" xfId="37600" xr:uid="{00000000-0005-0000-0000-00007E8B0000}"/>
    <cellStyle name="Normal 607 7" xfId="37591" xr:uid="{00000000-0005-0000-0000-00007F8B0000}"/>
    <cellStyle name="Normal 608" xfId="2731" xr:uid="{00000000-0005-0000-0000-0000808B0000}"/>
    <cellStyle name="Normal 608 2" xfId="37602" xr:uid="{00000000-0005-0000-0000-0000818B0000}"/>
    <cellStyle name="Normal 608 2 2" xfId="37603" xr:uid="{00000000-0005-0000-0000-0000828B0000}"/>
    <cellStyle name="Normal 608 3" xfId="37604" xr:uid="{00000000-0005-0000-0000-0000838B0000}"/>
    <cellStyle name="Normal 608 3 2" xfId="37605" xr:uid="{00000000-0005-0000-0000-0000848B0000}"/>
    <cellStyle name="Normal 608 3 3" xfId="37606" xr:uid="{00000000-0005-0000-0000-0000858B0000}"/>
    <cellStyle name="Normal 608 4" xfId="37607" xr:uid="{00000000-0005-0000-0000-0000868B0000}"/>
    <cellStyle name="Normal 608 4 2" xfId="37608" xr:uid="{00000000-0005-0000-0000-0000878B0000}"/>
    <cellStyle name="Normal 608 5" xfId="37609" xr:uid="{00000000-0005-0000-0000-0000888B0000}"/>
    <cellStyle name="Normal 608 6" xfId="37610" xr:uid="{00000000-0005-0000-0000-0000898B0000}"/>
    <cellStyle name="Normal 608 7" xfId="37601" xr:uid="{00000000-0005-0000-0000-00008A8B0000}"/>
    <cellStyle name="Normal 609" xfId="2734" xr:uid="{00000000-0005-0000-0000-00008B8B0000}"/>
    <cellStyle name="Normal 609 2" xfId="37612" xr:uid="{00000000-0005-0000-0000-00008C8B0000}"/>
    <cellStyle name="Normal 609 2 2" xfId="37613" xr:uid="{00000000-0005-0000-0000-00008D8B0000}"/>
    <cellStyle name="Normal 609 3" xfId="37614" xr:uid="{00000000-0005-0000-0000-00008E8B0000}"/>
    <cellStyle name="Normal 609 3 2" xfId="37615" xr:uid="{00000000-0005-0000-0000-00008F8B0000}"/>
    <cellStyle name="Normal 609 3 3" xfId="37616" xr:uid="{00000000-0005-0000-0000-0000908B0000}"/>
    <cellStyle name="Normal 609 4" xfId="37617" xr:uid="{00000000-0005-0000-0000-0000918B0000}"/>
    <cellStyle name="Normal 609 4 2" xfId="37618" xr:uid="{00000000-0005-0000-0000-0000928B0000}"/>
    <cellStyle name="Normal 609 5" xfId="37619" xr:uid="{00000000-0005-0000-0000-0000938B0000}"/>
    <cellStyle name="Normal 609 6" xfId="37620" xr:uid="{00000000-0005-0000-0000-0000948B0000}"/>
    <cellStyle name="Normal 609 7" xfId="37611" xr:uid="{00000000-0005-0000-0000-0000958B0000}"/>
    <cellStyle name="Normal 61" xfId="2135" xr:uid="{00000000-0005-0000-0000-0000968B0000}"/>
    <cellStyle name="Normal 61 2" xfId="6392" xr:uid="{00000000-0005-0000-0000-0000978B0000}"/>
    <cellStyle name="Normal 61 2 2" xfId="6393" xr:uid="{00000000-0005-0000-0000-0000988B0000}"/>
    <cellStyle name="Normal 61 2 2 2" xfId="8539" xr:uid="{00000000-0005-0000-0000-0000998B0000}"/>
    <cellStyle name="Normal 61 2 2 2 2" xfId="16769" xr:uid="{00000000-0005-0000-0000-00009A8B0000}"/>
    <cellStyle name="Normal 61 2 2 2 2 2" xfId="37622" xr:uid="{00000000-0005-0000-0000-00009B8B0000}"/>
    <cellStyle name="Normal 61 2 2 2 3" xfId="37623" xr:uid="{00000000-0005-0000-0000-00009C8B0000}"/>
    <cellStyle name="Normal 61 2 2 2 4" xfId="37621" xr:uid="{00000000-0005-0000-0000-00009D8B0000}"/>
    <cellStyle name="Normal 61 2 2 3" xfId="14805" xr:uid="{00000000-0005-0000-0000-00009E8B0000}"/>
    <cellStyle name="Normal 61 2 2 3 2" xfId="37624" xr:uid="{00000000-0005-0000-0000-00009F8B0000}"/>
    <cellStyle name="Normal 61 2 2 4" xfId="37625" xr:uid="{00000000-0005-0000-0000-0000A08B0000}"/>
    <cellStyle name="Normal 61 2 2 5" xfId="37626" xr:uid="{00000000-0005-0000-0000-0000A18B0000}"/>
    <cellStyle name="Normal 61 2 3" xfId="8538" xr:uid="{00000000-0005-0000-0000-0000A28B0000}"/>
    <cellStyle name="Normal 61 2 3 2" xfId="16768" xr:uid="{00000000-0005-0000-0000-0000A38B0000}"/>
    <cellStyle name="Normal 61 2 3 2 2" xfId="37628" xr:uid="{00000000-0005-0000-0000-0000A48B0000}"/>
    <cellStyle name="Normal 61 2 3 3" xfId="37629" xr:uid="{00000000-0005-0000-0000-0000A58B0000}"/>
    <cellStyle name="Normal 61 2 3 4" xfId="37627" xr:uid="{00000000-0005-0000-0000-0000A68B0000}"/>
    <cellStyle name="Normal 61 2 4" xfId="14804" xr:uid="{00000000-0005-0000-0000-0000A78B0000}"/>
    <cellStyle name="Normal 61 2 4 2" xfId="37630" xr:uid="{00000000-0005-0000-0000-0000A88B0000}"/>
    <cellStyle name="Normal 61 2 5" xfId="37631" xr:uid="{00000000-0005-0000-0000-0000A98B0000}"/>
    <cellStyle name="Normal 61 2 6" xfId="37632" xr:uid="{00000000-0005-0000-0000-0000AA8B0000}"/>
    <cellStyle name="Normal 61 3" xfId="6394" xr:uid="{00000000-0005-0000-0000-0000AB8B0000}"/>
    <cellStyle name="Normal 61 3 2" xfId="8540" xr:uid="{00000000-0005-0000-0000-0000AC8B0000}"/>
    <cellStyle name="Normal 61 3 2 2" xfId="16770" xr:uid="{00000000-0005-0000-0000-0000AD8B0000}"/>
    <cellStyle name="Normal 61 3 2 2 2" xfId="37634" xr:uid="{00000000-0005-0000-0000-0000AE8B0000}"/>
    <cellStyle name="Normal 61 3 2 3" xfId="37635" xr:uid="{00000000-0005-0000-0000-0000AF8B0000}"/>
    <cellStyle name="Normal 61 3 2 4" xfId="37633" xr:uid="{00000000-0005-0000-0000-0000B08B0000}"/>
    <cellStyle name="Normal 61 3 3" xfId="14806" xr:uid="{00000000-0005-0000-0000-0000B18B0000}"/>
    <cellStyle name="Normal 61 3 3 2" xfId="37636" xr:uid="{00000000-0005-0000-0000-0000B28B0000}"/>
    <cellStyle name="Normal 61 3 4" xfId="37637" xr:uid="{00000000-0005-0000-0000-0000B38B0000}"/>
    <cellStyle name="Normal 61 3 5" xfId="37638" xr:uid="{00000000-0005-0000-0000-0000B48B0000}"/>
    <cellStyle name="Normal 61 4" xfId="8537" xr:uid="{00000000-0005-0000-0000-0000B58B0000}"/>
    <cellStyle name="Normal 61 4 2" xfId="16767" xr:uid="{00000000-0005-0000-0000-0000B68B0000}"/>
    <cellStyle name="Normal 61 4 2 2" xfId="37640" xr:uid="{00000000-0005-0000-0000-0000B78B0000}"/>
    <cellStyle name="Normal 61 4 3" xfId="37641" xr:uid="{00000000-0005-0000-0000-0000B88B0000}"/>
    <cellStyle name="Normal 61 4 4" xfId="37639" xr:uid="{00000000-0005-0000-0000-0000B98B0000}"/>
    <cellStyle name="Normal 61 5" xfId="9734" xr:uid="{00000000-0005-0000-0000-0000BA8B0000}"/>
    <cellStyle name="Normal 61 5 2" xfId="37643" xr:uid="{00000000-0005-0000-0000-0000BB8B0000}"/>
    <cellStyle name="Normal 61 5 3" xfId="37642" xr:uid="{00000000-0005-0000-0000-0000BC8B0000}"/>
    <cellStyle name="Normal 61 6" xfId="6391" xr:uid="{00000000-0005-0000-0000-0000BD8B0000}"/>
    <cellStyle name="Normal 61 6 2" xfId="14803" xr:uid="{00000000-0005-0000-0000-0000BE8B0000}"/>
    <cellStyle name="Normal 61 7" xfId="37644" xr:uid="{00000000-0005-0000-0000-0000BF8B0000}"/>
    <cellStyle name="Normal 610" xfId="2764" xr:uid="{00000000-0005-0000-0000-0000C08B0000}"/>
    <cellStyle name="Normal 610 2" xfId="37646" xr:uid="{00000000-0005-0000-0000-0000C18B0000}"/>
    <cellStyle name="Normal 610 2 2" xfId="37647" xr:uid="{00000000-0005-0000-0000-0000C28B0000}"/>
    <cellStyle name="Normal 610 3" xfId="37648" xr:uid="{00000000-0005-0000-0000-0000C38B0000}"/>
    <cellStyle name="Normal 610 3 2" xfId="37649" xr:uid="{00000000-0005-0000-0000-0000C48B0000}"/>
    <cellStyle name="Normal 610 3 3" xfId="37650" xr:uid="{00000000-0005-0000-0000-0000C58B0000}"/>
    <cellStyle name="Normal 610 4" xfId="37651" xr:uid="{00000000-0005-0000-0000-0000C68B0000}"/>
    <cellStyle name="Normal 610 4 2" xfId="37652" xr:uid="{00000000-0005-0000-0000-0000C78B0000}"/>
    <cellStyle name="Normal 610 5" xfId="37653" xr:uid="{00000000-0005-0000-0000-0000C88B0000}"/>
    <cellStyle name="Normal 610 6" xfId="37654" xr:uid="{00000000-0005-0000-0000-0000C98B0000}"/>
    <cellStyle name="Normal 610 7" xfId="37645" xr:uid="{00000000-0005-0000-0000-0000CA8B0000}"/>
    <cellStyle name="Normal 611" xfId="2140" xr:uid="{00000000-0005-0000-0000-0000CB8B0000}"/>
    <cellStyle name="Normal 611 2" xfId="37656" xr:uid="{00000000-0005-0000-0000-0000CC8B0000}"/>
    <cellStyle name="Normal 611 2 2" xfId="37657" xr:uid="{00000000-0005-0000-0000-0000CD8B0000}"/>
    <cellStyle name="Normal 611 3" xfId="37658" xr:uid="{00000000-0005-0000-0000-0000CE8B0000}"/>
    <cellStyle name="Normal 611 3 2" xfId="37659" xr:uid="{00000000-0005-0000-0000-0000CF8B0000}"/>
    <cellStyle name="Normal 611 3 3" xfId="37660" xr:uid="{00000000-0005-0000-0000-0000D08B0000}"/>
    <cellStyle name="Normal 611 4" xfId="37661" xr:uid="{00000000-0005-0000-0000-0000D18B0000}"/>
    <cellStyle name="Normal 611 4 2" xfId="37662" xr:uid="{00000000-0005-0000-0000-0000D28B0000}"/>
    <cellStyle name="Normal 611 5" xfId="37663" xr:uid="{00000000-0005-0000-0000-0000D38B0000}"/>
    <cellStyle name="Normal 611 6" xfId="37664" xr:uid="{00000000-0005-0000-0000-0000D48B0000}"/>
    <cellStyle name="Normal 611 7" xfId="37655" xr:uid="{00000000-0005-0000-0000-0000D58B0000}"/>
    <cellStyle name="Normal 612" xfId="2765" xr:uid="{00000000-0005-0000-0000-0000D68B0000}"/>
    <cellStyle name="Normal 612 2" xfId="37666" xr:uid="{00000000-0005-0000-0000-0000D78B0000}"/>
    <cellStyle name="Normal 612 2 2" xfId="37667" xr:uid="{00000000-0005-0000-0000-0000D88B0000}"/>
    <cellStyle name="Normal 612 3" xfId="37668" xr:uid="{00000000-0005-0000-0000-0000D98B0000}"/>
    <cellStyle name="Normal 612 3 2" xfId="37669" xr:uid="{00000000-0005-0000-0000-0000DA8B0000}"/>
    <cellStyle name="Normal 612 3 3" xfId="37670" xr:uid="{00000000-0005-0000-0000-0000DB8B0000}"/>
    <cellStyle name="Normal 612 4" xfId="37671" xr:uid="{00000000-0005-0000-0000-0000DC8B0000}"/>
    <cellStyle name="Normal 612 4 2" xfId="37672" xr:uid="{00000000-0005-0000-0000-0000DD8B0000}"/>
    <cellStyle name="Normal 612 5" xfId="37673" xr:uid="{00000000-0005-0000-0000-0000DE8B0000}"/>
    <cellStyle name="Normal 612 6" xfId="37674" xr:uid="{00000000-0005-0000-0000-0000DF8B0000}"/>
    <cellStyle name="Normal 612 7" xfId="37665" xr:uid="{00000000-0005-0000-0000-0000E08B0000}"/>
    <cellStyle name="Normal 613" xfId="2737" xr:uid="{00000000-0005-0000-0000-0000E18B0000}"/>
    <cellStyle name="Normal 613 2" xfId="37676" xr:uid="{00000000-0005-0000-0000-0000E28B0000}"/>
    <cellStyle name="Normal 613 2 2" xfId="37677" xr:uid="{00000000-0005-0000-0000-0000E38B0000}"/>
    <cellStyle name="Normal 613 3" xfId="37678" xr:uid="{00000000-0005-0000-0000-0000E48B0000}"/>
    <cellStyle name="Normal 613 3 2" xfId="37679" xr:uid="{00000000-0005-0000-0000-0000E58B0000}"/>
    <cellStyle name="Normal 613 3 3" xfId="37680" xr:uid="{00000000-0005-0000-0000-0000E68B0000}"/>
    <cellStyle name="Normal 613 4" xfId="37681" xr:uid="{00000000-0005-0000-0000-0000E78B0000}"/>
    <cellStyle name="Normal 613 4 2" xfId="37682" xr:uid="{00000000-0005-0000-0000-0000E88B0000}"/>
    <cellStyle name="Normal 613 5" xfId="37683" xr:uid="{00000000-0005-0000-0000-0000E98B0000}"/>
    <cellStyle name="Normal 613 6" xfId="37684" xr:uid="{00000000-0005-0000-0000-0000EA8B0000}"/>
    <cellStyle name="Normal 613 7" xfId="37675" xr:uid="{00000000-0005-0000-0000-0000EB8B0000}"/>
    <cellStyle name="Normal 614" xfId="2756" xr:uid="{00000000-0005-0000-0000-0000EC8B0000}"/>
    <cellStyle name="Normal 614 2" xfId="37686" xr:uid="{00000000-0005-0000-0000-0000ED8B0000}"/>
    <cellStyle name="Normal 614 2 2" xfId="37687" xr:uid="{00000000-0005-0000-0000-0000EE8B0000}"/>
    <cellStyle name="Normal 614 3" xfId="37688" xr:uid="{00000000-0005-0000-0000-0000EF8B0000}"/>
    <cellStyle name="Normal 614 3 2" xfId="37689" xr:uid="{00000000-0005-0000-0000-0000F08B0000}"/>
    <cellStyle name="Normal 614 3 3" xfId="37690" xr:uid="{00000000-0005-0000-0000-0000F18B0000}"/>
    <cellStyle name="Normal 614 4" xfId="37691" xr:uid="{00000000-0005-0000-0000-0000F28B0000}"/>
    <cellStyle name="Normal 614 4 2" xfId="37692" xr:uid="{00000000-0005-0000-0000-0000F38B0000}"/>
    <cellStyle name="Normal 614 5" xfId="37693" xr:uid="{00000000-0005-0000-0000-0000F48B0000}"/>
    <cellStyle name="Normal 614 6" xfId="37694" xr:uid="{00000000-0005-0000-0000-0000F58B0000}"/>
    <cellStyle name="Normal 614 7" xfId="37685" xr:uid="{00000000-0005-0000-0000-0000F68B0000}"/>
    <cellStyle name="Normal 615" xfId="2774" xr:uid="{00000000-0005-0000-0000-0000F78B0000}"/>
    <cellStyle name="Normal 615 2" xfId="37696" xr:uid="{00000000-0005-0000-0000-0000F88B0000}"/>
    <cellStyle name="Normal 615 2 2" xfId="37697" xr:uid="{00000000-0005-0000-0000-0000F98B0000}"/>
    <cellStyle name="Normal 615 3" xfId="37698" xr:uid="{00000000-0005-0000-0000-0000FA8B0000}"/>
    <cellStyle name="Normal 615 3 2" xfId="37699" xr:uid="{00000000-0005-0000-0000-0000FB8B0000}"/>
    <cellStyle name="Normal 615 3 3" xfId="37700" xr:uid="{00000000-0005-0000-0000-0000FC8B0000}"/>
    <cellStyle name="Normal 615 4" xfId="37701" xr:uid="{00000000-0005-0000-0000-0000FD8B0000}"/>
    <cellStyle name="Normal 615 4 2" xfId="37702" xr:uid="{00000000-0005-0000-0000-0000FE8B0000}"/>
    <cellStyle name="Normal 615 5" xfId="37703" xr:uid="{00000000-0005-0000-0000-0000FF8B0000}"/>
    <cellStyle name="Normal 615 6" xfId="37704" xr:uid="{00000000-0005-0000-0000-0000008C0000}"/>
    <cellStyle name="Normal 615 7" xfId="37695" xr:uid="{00000000-0005-0000-0000-0000018C0000}"/>
    <cellStyle name="Normal 616" xfId="2755" xr:uid="{00000000-0005-0000-0000-0000028C0000}"/>
    <cellStyle name="Normal 616 2" xfId="37706" xr:uid="{00000000-0005-0000-0000-0000038C0000}"/>
    <cellStyle name="Normal 616 2 2" xfId="37707" xr:uid="{00000000-0005-0000-0000-0000048C0000}"/>
    <cellStyle name="Normal 616 3" xfId="37708" xr:uid="{00000000-0005-0000-0000-0000058C0000}"/>
    <cellStyle name="Normal 616 3 2" xfId="37709" xr:uid="{00000000-0005-0000-0000-0000068C0000}"/>
    <cellStyle name="Normal 616 3 3" xfId="37710" xr:uid="{00000000-0005-0000-0000-0000078C0000}"/>
    <cellStyle name="Normal 616 4" xfId="37711" xr:uid="{00000000-0005-0000-0000-0000088C0000}"/>
    <cellStyle name="Normal 616 4 2" xfId="37712" xr:uid="{00000000-0005-0000-0000-0000098C0000}"/>
    <cellStyle name="Normal 616 5" xfId="37713" xr:uid="{00000000-0005-0000-0000-00000A8C0000}"/>
    <cellStyle name="Normal 616 6" xfId="37714" xr:uid="{00000000-0005-0000-0000-00000B8C0000}"/>
    <cellStyle name="Normal 616 7" xfId="37705" xr:uid="{00000000-0005-0000-0000-00000C8C0000}"/>
    <cellStyle name="Normal 617" xfId="2392" xr:uid="{00000000-0005-0000-0000-00000D8C0000}"/>
    <cellStyle name="Normal 617 2" xfId="37716" xr:uid="{00000000-0005-0000-0000-00000E8C0000}"/>
    <cellStyle name="Normal 617 2 2" xfId="37717" xr:uid="{00000000-0005-0000-0000-00000F8C0000}"/>
    <cellStyle name="Normal 617 3" xfId="37718" xr:uid="{00000000-0005-0000-0000-0000108C0000}"/>
    <cellStyle name="Normal 617 3 2" xfId="37719" xr:uid="{00000000-0005-0000-0000-0000118C0000}"/>
    <cellStyle name="Normal 617 3 3" xfId="37720" xr:uid="{00000000-0005-0000-0000-0000128C0000}"/>
    <cellStyle name="Normal 617 4" xfId="37721" xr:uid="{00000000-0005-0000-0000-0000138C0000}"/>
    <cellStyle name="Normal 617 4 2" xfId="37722" xr:uid="{00000000-0005-0000-0000-0000148C0000}"/>
    <cellStyle name="Normal 617 5" xfId="37723" xr:uid="{00000000-0005-0000-0000-0000158C0000}"/>
    <cellStyle name="Normal 617 6" xfId="37724" xr:uid="{00000000-0005-0000-0000-0000168C0000}"/>
    <cellStyle name="Normal 617 7" xfId="37715" xr:uid="{00000000-0005-0000-0000-0000178C0000}"/>
    <cellStyle name="Normal 618" xfId="2361" xr:uid="{00000000-0005-0000-0000-0000188C0000}"/>
    <cellStyle name="Normal 618 2" xfId="37726" xr:uid="{00000000-0005-0000-0000-0000198C0000}"/>
    <cellStyle name="Normal 618 2 2" xfId="37727" xr:uid="{00000000-0005-0000-0000-00001A8C0000}"/>
    <cellStyle name="Normal 618 3" xfId="37728" xr:uid="{00000000-0005-0000-0000-00001B8C0000}"/>
    <cellStyle name="Normal 618 3 2" xfId="37729" xr:uid="{00000000-0005-0000-0000-00001C8C0000}"/>
    <cellStyle name="Normal 618 3 3" xfId="37730" xr:uid="{00000000-0005-0000-0000-00001D8C0000}"/>
    <cellStyle name="Normal 618 4" xfId="37731" xr:uid="{00000000-0005-0000-0000-00001E8C0000}"/>
    <cellStyle name="Normal 618 4 2" xfId="37732" xr:uid="{00000000-0005-0000-0000-00001F8C0000}"/>
    <cellStyle name="Normal 618 5" xfId="37733" xr:uid="{00000000-0005-0000-0000-0000208C0000}"/>
    <cellStyle name="Normal 618 6" xfId="37734" xr:uid="{00000000-0005-0000-0000-0000218C0000}"/>
    <cellStyle name="Normal 618 7" xfId="37725" xr:uid="{00000000-0005-0000-0000-0000228C0000}"/>
    <cellStyle name="Normal 619" xfId="2772" xr:uid="{00000000-0005-0000-0000-0000238C0000}"/>
    <cellStyle name="Normal 619 2" xfId="37736" xr:uid="{00000000-0005-0000-0000-0000248C0000}"/>
    <cellStyle name="Normal 619 2 2" xfId="37737" xr:uid="{00000000-0005-0000-0000-0000258C0000}"/>
    <cellStyle name="Normal 619 3" xfId="37738" xr:uid="{00000000-0005-0000-0000-0000268C0000}"/>
    <cellStyle name="Normal 619 3 2" xfId="37739" xr:uid="{00000000-0005-0000-0000-0000278C0000}"/>
    <cellStyle name="Normal 619 3 3" xfId="37740" xr:uid="{00000000-0005-0000-0000-0000288C0000}"/>
    <cellStyle name="Normal 619 4" xfId="37741" xr:uid="{00000000-0005-0000-0000-0000298C0000}"/>
    <cellStyle name="Normal 619 4 2" xfId="37742" xr:uid="{00000000-0005-0000-0000-00002A8C0000}"/>
    <cellStyle name="Normal 619 5" xfId="37743" xr:uid="{00000000-0005-0000-0000-00002B8C0000}"/>
    <cellStyle name="Normal 619 6" xfId="37744" xr:uid="{00000000-0005-0000-0000-00002C8C0000}"/>
    <cellStyle name="Normal 619 7" xfId="37735" xr:uid="{00000000-0005-0000-0000-00002D8C0000}"/>
    <cellStyle name="Normal 62" xfId="2242" xr:uid="{00000000-0005-0000-0000-00002E8C0000}"/>
    <cellStyle name="Normal 62 2" xfId="6396" xr:uid="{00000000-0005-0000-0000-00002F8C0000}"/>
    <cellStyle name="Normal 62 2 2" xfId="6397" xr:uid="{00000000-0005-0000-0000-0000308C0000}"/>
    <cellStyle name="Normal 62 2 2 2" xfId="8543" xr:uid="{00000000-0005-0000-0000-0000318C0000}"/>
    <cellStyle name="Normal 62 2 2 2 2" xfId="16773" xr:uid="{00000000-0005-0000-0000-0000328C0000}"/>
    <cellStyle name="Normal 62 2 2 2 2 2" xfId="37746" xr:uid="{00000000-0005-0000-0000-0000338C0000}"/>
    <cellStyle name="Normal 62 2 2 2 3" xfId="37747" xr:uid="{00000000-0005-0000-0000-0000348C0000}"/>
    <cellStyle name="Normal 62 2 2 2 4" xfId="37745" xr:uid="{00000000-0005-0000-0000-0000358C0000}"/>
    <cellStyle name="Normal 62 2 2 3" xfId="14809" xr:uid="{00000000-0005-0000-0000-0000368C0000}"/>
    <cellStyle name="Normal 62 2 2 3 2" xfId="37748" xr:uid="{00000000-0005-0000-0000-0000378C0000}"/>
    <cellStyle name="Normal 62 2 2 4" xfId="37749" xr:uid="{00000000-0005-0000-0000-0000388C0000}"/>
    <cellStyle name="Normal 62 2 2 5" xfId="37750" xr:uid="{00000000-0005-0000-0000-0000398C0000}"/>
    <cellStyle name="Normal 62 2 3" xfId="8542" xr:uid="{00000000-0005-0000-0000-00003A8C0000}"/>
    <cellStyle name="Normal 62 2 3 2" xfId="16772" xr:uid="{00000000-0005-0000-0000-00003B8C0000}"/>
    <cellStyle name="Normal 62 2 3 2 2" xfId="37752" xr:uid="{00000000-0005-0000-0000-00003C8C0000}"/>
    <cellStyle name="Normal 62 2 3 3" xfId="37753" xr:uid="{00000000-0005-0000-0000-00003D8C0000}"/>
    <cellStyle name="Normal 62 2 3 4" xfId="37751" xr:uid="{00000000-0005-0000-0000-00003E8C0000}"/>
    <cellStyle name="Normal 62 2 4" xfId="14808" xr:uid="{00000000-0005-0000-0000-00003F8C0000}"/>
    <cellStyle name="Normal 62 2 4 2" xfId="37754" xr:uid="{00000000-0005-0000-0000-0000408C0000}"/>
    <cellStyle name="Normal 62 2 5" xfId="37755" xr:uid="{00000000-0005-0000-0000-0000418C0000}"/>
    <cellStyle name="Normal 62 2 6" xfId="37756" xr:uid="{00000000-0005-0000-0000-0000428C0000}"/>
    <cellStyle name="Normal 62 3" xfId="6398" xr:uid="{00000000-0005-0000-0000-0000438C0000}"/>
    <cellStyle name="Normal 62 3 2" xfId="8544" xr:uid="{00000000-0005-0000-0000-0000448C0000}"/>
    <cellStyle name="Normal 62 3 2 2" xfId="16774" xr:uid="{00000000-0005-0000-0000-0000458C0000}"/>
    <cellStyle name="Normal 62 3 2 2 2" xfId="37758" xr:uid="{00000000-0005-0000-0000-0000468C0000}"/>
    <cellStyle name="Normal 62 3 2 3" xfId="37759" xr:uid="{00000000-0005-0000-0000-0000478C0000}"/>
    <cellStyle name="Normal 62 3 2 4" xfId="37757" xr:uid="{00000000-0005-0000-0000-0000488C0000}"/>
    <cellStyle name="Normal 62 3 3" xfId="14810" xr:uid="{00000000-0005-0000-0000-0000498C0000}"/>
    <cellStyle name="Normal 62 3 3 2" xfId="37760" xr:uid="{00000000-0005-0000-0000-00004A8C0000}"/>
    <cellStyle name="Normal 62 3 4" xfId="37761" xr:uid="{00000000-0005-0000-0000-00004B8C0000}"/>
    <cellStyle name="Normal 62 3 5" xfId="37762" xr:uid="{00000000-0005-0000-0000-00004C8C0000}"/>
    <cellStyle name="Normal 62 4" xfId="8541" xr:uid="{00000000-0005-0000-0000-00004D8C0000}"/>
    <cellStyle name="Normal 62 4 2" xfId="16771" xr:uid="{00000000-0005-0000-0000-00004E8C0000}"/>
    <cellStyle name="Normal 62 4 2 2" xfId="37764" xr:uid="{00000000-0005-0000-0000-00004F8C0000}"/>
    <cellStyle name="Normal 62 4 3" xfId="37765" xr:uid="{00000000-0005-0000-0000-0000508C0000}"/>
    <cellStyle name="Normal 62 4 4" xfId="37763" xr:uid="{00000000-0005-0000-0000-0000518C0000}"/>
    <cellStyle name="Normal 62 5" xfId="9835" xr:uid="{00000000-0005-0000-0000-0000528C0000}"/>
    <cellStyle name="Normal 62 5 2" xfId="37767" xr:uid="{00000000-0005-0000-0000-0000538C0000}"/>
    <cellStyle name="Normal 62 5 3" xfId="37766" xr:uid="{00000000-0005-0000-0000-0000548C0000}"/>
    <cellStyle name="Normal 62 6" xfId="6395" xr:uid="{00000000-0005-0000-0000-0000558C0000}"/>
    <cellStyle name="Normal 62 6 2" xfId="14807" xr:uid="{00000000-0005-0000-0000-0000568C0000}"/>
    <cellStyle name="Normal 62 7" xfId="37768" xr:uid="{00000000-0005-0000-0000-0000578C0000}"/>
    <cellStyle name="Normal 620" xfId="2747" xr:uid="{00000000-0005-0000-0000-0000588C0000}"/>
    <cellStyle name="Normal 620 2" xfId="37770" xr:uid="{00000000-0005-0000-0000-0000598C0000}"/>
    <cellStyle name="Normal 620 2 2" xfId="37771" xr:uid="{00000000-0005-0000-0000-00005A8C0000}"/>
    <cellStyle name="Normal 620 3" xfId="37772" xr:uid="{00000000-0005-0000-0000-00005B8C0000}"/>
    <cellStyle name="Normal 620 3 2" xfId="37773" xr:uid="{00000000-0005-0000-0000-00005C8C0000}"/>
    <cellStyle name="Normal 620 3 3" xfId="37774" xr:uid="{00000000-0005-0000-0000-00005D8C0000}"/>
    <cellStyle name="Normal 620 4" xfId="37775" xr:uid="{00000000-0005-0000-0000-00005E8C0000}"/>
    <cellStyle name="Normal 620 4 2" xfId="37776" xr:uid="{00000000-0005-0000-0000-00005F8C0000}"/>
    <cellStyle name="Normal 620 5" xfId="37777" xr:uid="{00000000-0005-0000-0000-0000608C0000}"/>
    <cellStyle name="Normal 620 6" xfId="37778" xr:uid="{00000000-0005-0000-0000-0000618C0000}"/>
    <cellStyle name="Normal 620 7" xfId="37769" xr:uid="{00000000-0005-0000-0000-0000628C0000}"/>
    <cellStyle name="Normal 621" xfId="2773" xr:uid="{00000000-0005-0000-0000-0000638C0000}"/>
    <cellStyle name="Normal 621 2" xfId="37780" xr:uid="{00000000-0005-0000-0000-0000648C0000}"/>
    <cellStyle name="Normal 621 2 2" xfId="37781" xr:uid="{00000000-0005-0000-0000-0000658C0000}"/>
    <cellStyle name="Normal 621 3" xfId="37782" xr:uid="{00000000-0005-0000-0000-0000668C0000}"/>
    <cellStyle name="Normal 621 3 2" xfId="37783" xr:uid="{00000000-0005-0000-0000-0000678C0000}"/>
    <cellStyle name="Normal 621 3 3" xfId="37784" xr:uid="{00000000-0005-0000-0000-0000688C0000}"/>
    <cellStyle name="Normal 621 4" xfId="37785" xr:uid="{00000000-0005-0000-0000-0000698C0000}"/>
    <cellStyle name="Normal 621 4 2" xfId="37786" xr:uid="{00000000-0005-0000-0000-00006A8C0000}"/>
    <cellStyle name="Normal 621 5" xfId="37787" xr:uid="{00000000-0005-0000-0000-00006B8C0000}"/>
    <cellStyle name="Normal 621 6" xfId="37788" xr:uid="{00000000-0005-0000-0000-00006C8C0000}"/>
    <cellStyle name="Normal 621 7" xfId="37779" xr:uid="{00000000-0005-0000-0000-00006D8C0000}"/>
    <cellStyle name="Normal 622" xfId="2740" xr:uid="{00000000-0005-0000-0000-00006E8C0000}"/>
    <cellStyle name="Normal 622 2" xfId="37790" xr:uid="{00000000-0005-0000-0000-00006F8C0000}"/>
    <cellStyle name="Normal 622 2 2" xfId="37791" xr:uid="{00000000-0005-0000-0000-0000708C0000}"/>
    <cellStyle name="Normal 622 3" xfId="37792" xr:uid="{00000000-0005-0000-0000-0000718C0000}"/>
    <cellStyle name="Normal 622 3 2" xfId="37793" xr:uid="{00000000-0005-0000-0000-0000728C0000}"/>
    <cellStyle name="Normal 622 3 3" xfId="37794" xr:uid="{00000000-0005-0000-0000-0000738C0000}"/>
    <cellStyle name="Normal 622 4" xfId="37795" xr:uid="{00000000-0005-0000-0000-0000748C0000}"/>
    <cellStyle name="Normal 622 4 2" xfId="37796" xr:uid="{00000000-0005-0000-0000-0000758C0000}"/>
    <cellStyle name="Normal 622 5" xfId="37797" xr:uid="{00000000-0005-0000-0000-0000768C0000}"/>
    <cellStyle name="Normal 622 6" xfId="37798" xr:uid="{00000000-0005-0000-0000-0000778C0000}"/>
    <cellStyle name="Normal 622 7" xfId="37789" xr:uid="{00000000-0005-0000-0000-0000788C0000}"/>
    <cellStyle name="Normal 623" xfId="2760" xr:uid="{00000000-0005-0000-0000-0000798C0000}"/>
    <cellStyle name="Normal 623 2" xfId="37800" xr:uid="{00000000-0005-0000-0000-00007A8C0000}"/>
    <cellStyle name="Normal 623 2 2" xfId="37801" xr:uid="{00000000-0005-0000-0000-00007B8C0000}"/>
    <cellStyle name="Normal 623 3" xfId="37802" xr:uid="{00000000-0005-0000-0000-00007C8C0000}"/>
    <cellStyle name="Normal 623 3 2" xfId="37803" xr:uid="{00000000-0005-0000-0000-00007D8C0000}"/>
    <cellStyle name="Normal 623 3 3" xfId="37804" xr:uid="{00000000-0005-0000-0000-00007E8C0000}"/>
    <cellStyle name="Normal 623 4" xfId="37805" xr:uid="{00000000-0005-0000-0000-00007F8C0000}"/>
    <cellStyle name="Normal 623 4 2" xfId="37806" xr:uid="{00000000-0005-0000-0000-0000808C0000}"/>
    <cellStyle name="Normal 623 5" xfId="37807" xr:uid="{00000000-0005-0000-0000-0000818C0000}"/>
    <cellStyle name="Normal 623 6" xfId="37808" xr:uid="{00000000-0005-0000-0000-0000828C0000}"/>
    <cellStyle name="Normal 623 7" xfId="37799" xr:uid="{00000000-0005-0000-0000-0000838C0000}"/>
    <cellStyle name="Normal 624" xfId="2745" xr:uid="{00000000-0005-0000-0000-0000848C0000}"/>
    <cellStyle name="Normal 624 2" xfId="37810" xr:uid="{00000000-0005-0000-0000-0000858C0000}"/>
    <cellStyle name="Normal 624 2 2" xfId="37811" xr:uid="{00000000-0005-0000-0000-0000868C0000}"/>
    <cellStyle name="Normal 624 3" xfId="37812" xr:uid="{00000000-0005-0000-0000-0000878C0000}"/>
    <cellStyle name="Normal 624 3 2" xfId="37813" xr:uid="{00000000-0005-0000-0000-0000888C0000}"/>
    <cellStyle name="Normal 624 3 3" xfId="37814" xr:uid="{00000000-0005-0000-0000-0000898C0000}"/>
    <cellStyle name="Normal 624 4" xfId="37815" xr:uid="{00000000-0005-0000-0000-00008A8C0000}"/>
    <cellStyle name="Normal 624 4 2" xfId="37816" xr:uid="{00000000-0005-0000-0000-00008B8C0000}"/>
    <cellStyle name="Normal 624 5" xfId="37817" xr:uid="{00000000-0005-0000-0000-00008C8C0000}"/>
    <cellStyle name="Normal 624 6" xfId="37818" xr:uid="{00000000-0005-0000-0000-00008D8C0000}"/>
    <cellStyle name="Normal 624 7" xfId="37809" xr:uid="{00000000-0005-0000-0000-00008E8C0000}"/>
    <cellStyle name="Normal 625" xfId="2746" xr:uid="{00000000-0005-0000-0000-00008F8C0000}"/>
    <cellStyle name="Normal 625 2" xfId="37820" xr:uid="{00000000-0005-0000-0000-0000908C0000}"/>
    <cellStyle name="Normal 625 2 2" xfId="37821" xr:uid="{00000000-0005-0000-0000-0000918C0000}"/>
    <cellStyle name="Normal 625 3" xfId="37822" xr:uid="{00000000-0005-0000-0000-0000928C0000}"/>
    <cellStyle name="Normal 625 3 2" xfId="37823" xr:uid="{00000000-0005-0000-0000-0000938C0000}"/>
    <cellStyle name="Normal 625 3 3" xfId="37824" xr:uid="{00000000-0005-0000-0000-0000948C0000}"/>
    <cellStyle name="Normal 625 4" xfId="37825" xr:uid="{00000000-0005-0000-0000-0000958C0000}"/>
    <cellStyle name="Normal 625 4 2" xfId="37826" xr:uid="{00000000-0005-0000-0000-0000968C0000}"/>
    <cellStyle name="Normal 625 5" xfId="37827" xr:uid="{00000000-0005-0000-0000-0000978C0000}"/>
    <cellStyle name="Normal 625 6" xfId="37828" xr:uid="{00000000-0005-0000-0000-0000988C0000}"/>
    <cellStyle name="Normal 625 7" xfId="37819" xr:uid="{00000000-0005-0000-0000-0000998C0000}"/>
    <cellStyle name="Normal 626" xfId="2363" xr:uid="{00000000-0005-0000-0000-00009A8C0000}"/>
    <cellStyle name="Normal 626 2" xfId="37830" xr:uid="{00000000-0005-0000-0000-00009B8C0000}"/>
    <cellStyle name="Normal 626 2 2" xfId="37831" xr:uid="{00000000-0005-0000-0000-00009C8C0000}"/>
    <cellStyle name="Normal 626 3" xfId="37832" xr:uid="{00000000-0005-0000-0000-00009D8C0000}"/>
    <cellStyle name="Normal 626 3 2" xfId="37833" xr:uid="{00000000-0005-0000-0000-00009E8C0000}"/>
    <cellStyle name="Normal 626 3 3" xfId="37834" xr:uid="{00000000-0005-0000-0000-00009F8C0000}"/>
    <cellStyle name="Normal 626 4" xfId="37835" xr:uid="{00000000-0005-0000-0000-0000A08C0000}"/>
    <cellStyle name="Normal 626 4 2" xfId="37836" xr:uid="{00000000-0005-0000-0000-0000A18C0000}"/>
    <cellStyle name="Normal 626 5" xfId="37837" xr:uid="{00000000-0005-0000-0000-0000A28C0000}"/>
    <cellStyle name="Normal 626 6" xfId="37838" xr:uid="{00000000-0005-0000-0000-0000A38C0000}"/>
    <cellStyle name="Normal 626 7" xfId="37829" xr:uid="{00000000-0005-0000-0000-0000A48C0000}"/>
    <cellStyle name="Normal 627" xfId="2770" xr:uid="{00000000-0005-0000-0000-0000A58C0000}"/>
    <cellStyle name="Normal 627 2" xfId="37840" xr:uid="{00000000-0005-0000-0000-0000A68C0000}"/>
    <cellStyle name="Normal 627 2 2" xfId="37841" xr:uid="{00000000-0005-0000-0000-0000A78C0000}"/>
    <cellStyle name="Normal 627 3" xfId="37842" xr:uid="{00000000-0005-0000-0000-0000A88C0000}"/>
    <cellStyle name="Normal 627 3 2" xfId="37843" xr:uid="{00000000-0005-0000-0000-0000A98C0000}"/>
    <cellStyle name="Normal 627 3 3" xfId="37844" xr:uid="{00000000-0005-0000-0000-0000AA8C0000}"/>
    <cellStyle name="Normal 627 4" xfId="37845" xr:uid="{00000000-0005-0000-0000-0000AB8C0000}"/>
    <cellStyle name="Normal 627 4 2" xfId="37846" xr:uid="{00000000-0005-0000-0000-0000AC8C0000}"/>
    <cellStyle name="Normal 627 5" xfId="37847" xr:uid="{00000000-0005-0000-0000-0000AD8C0000}"/>
    <cellStyle name="Normal 627 6" xfId="37848" xr:uid="{00000000-0005-0000-0000-0000AE8C0000}"/>
    <cellStyle name="Normal 627 7" xfId="37839" xr:uid="{00000000-0005-0000-0000-0000AF8C0000}"/>
    <cellStyle name="Normal 628" xfId="2393" xr:uid="{00000000-0005-0000-0000-0000B08C0000}"/>
    <cellStyle name="Normal 628 2" xfId="37850" xr:uid="{00000000-0005-0000-0000-0000B18C0000}"/>
    <cellStyle name="Normal 628 2 2" xfId="37851" xr:uid="{00000000-0005-0000-0000-0000B28C0000}"/>
    <cellStyle name="Normal 628 3" xfId="37852" xr:uid="{00000000-0005-0000-0000-0000B38C0000}"/>
    <cellStyle name="Normal 628 3 2" xfId="37853" xr:uid="{00000000-0005-0000-0000-0000B48C0000}"/>
    <cellStyle name="Normal 628 3 3" xfId="37854" xr:uid="{00000000-0005-0000-0000-0000B58C0000}"/>
    <cellStyle name="Normal 628 4" xfId="37855" xr:uid="{00000000-0005-0000-0000-0000B68C0000}"/>
    <cellStyle name="Normal 628 4 2" xfId="37856" xr:uid="{00000000-0005-0000-0000-0000B78C0000}"/>
    <cellStyle name="Normal 628 5" xfId="37857" xr:uid="{00000000-0005-0000-0000-0000B88C0000}"/>
    <cellStyle name="Normal 628 6" xfId="37858" xr:uid="{00000000-0005-0000-0000-0000B98C0000}"/>
    <cellStyle name="Normal 628 7" xfId="37849" xr:uid="{00000000-0005-0000-0000-0000BA8C0000}"/>
    <cellStyle name="Normal 629" xfId="1971" xr:uid="{00000000-0005-0000-0000-0000BB8C0000}"/>
    <cellStyle name="Normal 629 2" xfId="37860" xr:uid="{00000000-0005-0000-0000-0000BC8C0000}"/>
    <cellStyle name="Normal 629 2 2" xfId="37861" xr:uid="{00000000-0005-0000-0000-0000BD8C0000}"/>
    <cellStyle name="Normal 629 3" xfId="37862" xr:uid="{00000000-0005-0000-0000-0000BE8C0000}"/>
    <cellStyle name="Normal 629 3 2" xfId="37863" xr:uid="{00000000-0005-0000-0000-0000BF8C0000}"/>
    <cellStyle name="Normal 629 3 3" xfId="37864" xr:uid="{00000000-0005-0000-0000-0000C08C0000}"/>
    <cellStyle name="Normal 629 4" xfId="37865" xr:uid="{00000000-0005-0000-0000-0000C18C0000}"/>
    <cellStyle name="Normal 629 4 2" xfId="37866" xr:uid="{00000000-0005-0000-0000-0000C28C0000}"/>
    <cellStyle name="Normal 629 5" xfId="37867" xr:uid="{00000000-0005-0000-0000-0000C38C0000}"/>
    <cellStyle name="Normal 629 6" xfId="37868" xr:uid="{00000000-0005-0000-0000-0000C48C0000}"/>
    <cellStyle name="Normal 629 7" xfId="37859" xr:uid="{00000000-0005-0000-0000-0000C58C0000}"/>
    <cellStyle name="Normal 63" xfId="2128" xr:uid="{00000000-0005-0000-0000-0000C68C0000}"/>
    <cellStyle name="Normal 63 2" xfId="6400" xr:uid="{00000000-0005-0000-0000-0000C78C0000}"/>
    <cellStyle name="Normal 63 2 2" xfId="6401" xr:uid="{00000000-0005-0000-0000-0000C88C0000}"/>
    <cellStyle name="Normal 63 2 2 2" xfId="8547" xr:uid="{00000000-0005-0000-0000-0000C98C0000}"/>
    <cellStyle name="Normal 63 2 2 2 2" xfId="16777" xr:uid="{00000000-0005-0000-0000-0000CA8C0000}"/>
    <cellStyle name="Normal 63 2 2 2 2 2" xfId="37870" xr:uid="{00000000-0005-0000-0000-0000CB8C0000}"/>
    <cellStyle name="Normal 63 2 2 2 3" xfId="37871" xr:uid="{00000000-0005-0000-0000-0000CC8C0000}"/>
    <cellStyle name="Normal 63 2 2 2 4" xfId="37869" xr:uid="{00000000-0005-0000-0000-0000CD8C0000}"/>
    <cellStyle name="Normal 63 2 2 3" xfId="14813" xr:uid="{00000000-0005-0000-0000-0000CE8C0000}"/>
    <cellStyle name="Normal 63 2 2 3 2" xfId="37872" xr:uid="{00000000-0005-0000-0000-0000CF8C0000}"/>
    <cellStyle name="Normal 63 2 2 4" xfId="37873" xr:uid="{00000000-0005-0000-0000-0000D08C0000}"/>
    <cellStyle name="Normal 63 2 2 5" xfId="37874" xr:uid="{00000000-0005-0000-0000-0000D18C0000}"/>
    <cellStyle name="Normal 63 2 3" xfId="8546" xr:uid="{00000000-0005-0000-0000-0000D28C0000}"/>
    <cellStyle name="Normal 63 2 3 2" xfId="16776" xr:uid="{00000000-0005-0000-0000-0000D38C0000}"/>
    <cellStyle name="Normal 63 2 3 2 2" xfId="37876" xr:uid="{00000000-0005-0000-0000-0000D48C0000}"/>
    <cellStyle name="Normal 63 2 3 3" xfId="37877" xr:uid="{00000000-0005-0000-0000-0000D58C0000}"/>
    <cellStyle name="Normal 63 2 3 4" xfId="37875" xr:uid="{00000000-0005-0000-0000-0000D68C0000}"/>
    <cellStyle name="Normal 63 2 4" xfId="14812" xr:uid="{00000000-0005-0000-0000-0000D78C0000}"/>
    <cellStyle name="Normal 63 2 4 2" xfId="37878" xr:uid="{00000000-0005-0000-0000-0000D88C0000}"/>
    <cellStyle name="Normal 63 2 5" xfId="37879" xr:uid="{00000000-0005-0000-0000-0000D98C0000}"/>
    <cellStyle name="Normal 63 2 6" xfId="37880" xr:uid="{00000000-0005-0000-0000-0000DA8C0000}"/>
    <cellStyle name="Normal 63 3" xfId="6402" xr:uid="{00000000-0005-0000-0000-0000DB8C0000}"/>
    <cellStyle name="Normal 63 3 2" xfId="8548" xr:uid="{00000000-0005-0000-0000-0000DC8C0000}"/>
    <cellStyle name="Normal 63 3 2 2" xfId="16778" xr:uid="{00000000-0005-0000-0000-0000DD8C0000}"/>
    <cellStyle name="Normal 63 3 2 2 2" xfId="37882" xr:uid="{00000000-0005-0000-0000-0000DE8C0000}"/>
    <cellStyle name="Normal 63 3 2 3" xfId="37883" xr:uid="{00000000-0005-0000-0000-0000DF8C0000}"/>
    <cellStyle name="Normal 63 3 2 4" xfId="37881" xr:uid="{00000000-0005-0000-0000-0000E08C0000}"/>
    <cellStyle name="Normal 63 3 3" xfId="14814" xr:uid="{00000000-0005-0000-0000-0000E18C0000}"/>
    <cellStyle name="Normal 63 3 3 2" xfId="37884" xr:uid="{00000000-0005-0000-0000-0000E28C0000}"/>
    <cellStyle name="Normal 63 3 4" xfId="37885" xr:uid="{00000000-0005-0000-0000-0000E38C0000}"/>
    <cellStyle name="Normal 63 3 5" xfId="37886" xr:uid="{00000000-0005-0000-0000-0000E48C0000}"/>
    <cellStyle name="Normal 63 4" xfId="8545" xr:uid="{00000000-0005-0000-0000-0000E58C0000}"/>
    <cellStyle name="Normal 63 4 2" xfId="16775" xr:uid="{00000000-0005-0000-0000-0000E68C0000}"/>
    <cellStyle name="Normal 63 4 2 2" xfId="37888" xr:uid="{00000000-0005-0000-0000-0000E78C0000}"/>
    <cellStyle name="Normal 63 4 3" xfId="37889" xr:uid="{00000000-0005-0000-0000-0000E88C0000}"/>
    <cellStyle name="Normal 63 4 4" xfId="37887" xr:uid="{00000000-0005-0000-0000-0000E98C0000}"/>
    <cellStyle name="Normal 63 5" xfId="9728" xr:uid="{00000000-0005-0000-0000-0000EA8C0000}"/>
    <cellStyle name="Normal 63 5 2" xfId="37891" xr:uid="{00000000-0005-0000-0000-0000EB8C0000}"/>
    <cellStyle name="Normal 63 5 3" xfId="37890" xr:uid="{00000000-0005-0000-0000-0000EC8C0000}"/>
    <cellStyle name="Normal 63 6" xfId="6399" xr:uid="{00000000-0005-0000-0000-0000ED8C0000}"/>
    <cellStyle name="Normal 63 6 2" xfId="14811" xr:uid="{00000000-0005-0000-0000-0000EE8C0000}"/>
    <cellStyle name="Normal 63 7" xfId="37892" xr:uid="{00000000-0005-0000-0000-0000EF8C0000}"/>
    <cellStyle name="Normal 630" xfId="1957" xr:uid="{00000000-0005-0000-0000-0000F08C0000}"/>
    <cellStyle name="Normal 630 2" xfId="9560" xr:uid="{00000000-0005-0000-0000-0000F18C0000}"/>
    <cellStyle name="Normal 630 2 2" xfId="17543" xr:uid="{00000000-0005-0000-0000-0000F28C0000}"/>
    <cellStyle name="Normal 630 3" xfId="11287" xr:uid="{00000000-0005-0000-0000-0000F38C0000}"/>
    <cellStyle name="Normal 630 3 2" xfId="37893" xr:uid="{00000000-0005-0000-0000-0000F48C0000}"/>
    <cellStyle name="Normal 630 3 3" xfId="37894" xr:uid="{00000000-0005-0000-0000-0000F58C0000}"/>
    <cellStyle name="Normal 630 4" xfId="37895" xr:uid="{00000000-0005-0000-0000-0000F68C0000}"/>
    <cellStyle name="Normal 630 4 2" xfId="37896" xr:uid="{00000000-0005-0000-0000-0000F78C0000}"/>
    <cellStyle name="Normal 630 5" xfId="37897" xr:uid="{00000000-0005-0000-0000-0000F88C0000}"/>
    <cellStyle name="Normal 630 6" xfId="37898" xr:uid="{00000000-0005-0000-0000-0000F98C0000}"/>
    <cellStyle name="Normal 631" xfId="3172" xr:uid="{00000000-0005-0000-0000-0000FA8C0000}"/>
    <cellStyle name="Normal 631 2" xfId="11890" xr:uid="{00000000-0005-0000-0000-0000FB8C0000}"/>
    <cellStyle name="Normal 631 2 2" xfId="37899" xr:uid="{00000000-0005-0000-0000-0000FC8C0000}"/>
    <cellStyle name="Normal 631 3" xfId="37900" xr:uid="{00000000-0005-0000-0000-0000FD8C0000}"/>
    <cellStyle name="Normal 631 3 2" xfId="37901" xr:uid="{00000000-0005-0000-0000-0000FE8C0000}"/>
    <cellStyle name="Normal 631 3 3" xfId="37902" xr:uid="{00000000-0005-0000-0000-0000FF8C0000}"/>
    <cellStyle name="Normal 631 4" xfId="37903" xr:uid="{00000000-0005-0000-0000-0000008D0000}"/>
    <cellStyle name="Normal 631 4 2" xfId="37904" xr:uid="{00000000-0005-0000-0000-0000018D0000}"/>
    <cellStyle name="Normal 631 5" xfId="37905" xr:uid="{00000000-0005-0000-0000-0000028D0000}"/>
    <cellStyle name="Normal 631 6" xfId="37906" xr:uid="{00000000-0005-0000-0000-0000038D0000}"/>
    <cellStyle name="Normal 632" xfId="3317" xr:uid="{00000000-0005-0000-0000-0000048D0000}"/>
    <cellStyle name="Normal 632 2" xfId="37908" xr:uid="{00000000-0005-0000-0000-0000058D0000}"/>
    <cellStyle name="Normal 632 2 2" xfId="37909" xr:uid="{00000000-0005-0000-0000-0000068D0000}"/>
    <cellStyle name="Normal 632 3" xfId="37910" xr:uid="{00000000-0005-0000-0000-0000078D0000}"/>
    <cellStyle name="Normal 632 3 2" xfId="37911" xr:uid="{00000000-0005-0000-0000-0000088D0000}"/>
    <cellStyle name="Normal 632 3 3" xfId="37912" xr:uid="{00000000-0005-0000-0000-0000098D0000}"/>
    <cellStyle name="Normal 632 4" xfId="37913" xr:uid="{00000000-0005-0000-0000-00000A8D0000}"/>
    <cellStyle name="Normal 632 4 2" xfId="37914" xr:uid="{00000000-0005-0000-0000-00000B8D0000}"/>
    <cellStyle name="Normal 632 5" xfId="37915" xr:uid="{00000000-0005-0000-0000-00000C8D0000}"/>
    <cellStyle name="Normal 632 6" xfId="37916" xr:uid="{00000000-0005-0000-0000-00000D8D0000}"/>
    <cellStyle name="Normal 632 7" xfId="37907" xr:uid="{00000000-0005-0000-0000-00000E8D0000}"/>
    <cellStyle name="Normal 633" xfId="4047" xr:uid="{00000000-0005-0000-0000-00000F8D0000}"/>
    <cellStyle name="Normal 633 2" xfId="37918" xr:uid="{00000000-0005-0000-0000-0000108D0000}"/>
    <cellStyle name="Normal 633 2 2" xfId="37919" xr:uid="{00000000-0005-0000-0000-0000118D0000}"/>
    <cellStyle name="Normal 633 3" xfId="37920" xr:uid="{00000000-0005-0000-0000-0000128D0000}"/>
    <cellStyle name="Normal 633 3 2" xfId="37921" xr:uid="{00000000-0005-0000-0000-0000138D0000}"/>
    <cellStyle name="Normal 633 3 3" xfId="37922" xr:uid="{00000000-0005-0000-0000-0000148D0000}"/>
    <cellStyle name="Normal 633 4" xfId="37923" xr:uid="{00000000-0005-0000-0000-0000158D0000}"/>
    <cellStyle name="Normal 633 4 2" xfId="37924" xr:uid="{00000000-0005-0000-0000-0000168D0000}"/>
    <cellStyle name="Normal 633 5" xfId="37925" xr:uid="{00000000-0005-0000-0000-0000178D0000}"/>
    <cellStyle name="Normal 633 6" xfId="37926" xr:uid="{00000000-0005-0000-0000-0000188D0000}"/>
    <cellStyle name="Normal 633 7" xfId="37917" xr:uid="{00000000-0005-0000-0000-0000198D0000}"/>
    <cellStyle name="Normal 634" xfId="10676" xr:uid="{00000000-0005-0000-0000-00001A8D0000}"/>
    <cellStyle name="Normal 634 2" xfId="37928" xr:uid="{00000000-0005-0000-0000-00001B8D0000}"/>
    <cellStyle name="Normal 634 2 2" xfId="37929" xr:uid="{00000000-0005-0000-0000-00001C8D0000}"/>
    <cellStyle name="Normal 634 3" xfId="37930" xr:uid="{00000000-0005-0000-0000-00001D8D0000}"/>
    <cellStyle name="Normal 634 3 2" xfId="37931" xr:uid="{00000000-0005-0000-0000-00001E8D0000}"/>
    <cellStyle name="Normal 634 3 3" xfId="37932" xr:uid="{00000000-0005-0000-0000-00001F8D0000}"/>
    <cellStyle name="Normal 634 4" xfId="37933" xr:uid="{00000000-0005-0000-0000-0000208D0000}"/>
    <cellStyle name="Normal 634 4 2" xfId="37934" xr:uid="{00000000-0005-0000-0000-0000218D0000}"/>
    <cellStyle name="Normal 634 5" xfId="37935" xr:uid="{00000000-0005-0000-0000-0000228D0000}"/>
    <cellStyle name="Normal 634 6" xfId="37936" xr:uid="{00000000-0005-0000-0000-0000238D0000}"/>
    <cellStyle name="Normal 634 7" xfId="37927" xr:uid="{00000000-0005-0000-0000-0000248D0000}"/>
    <cellStyle name="Normal 635" xfId="10677" xr:uid="{00000000-0005-0000-0000-0000258D0000}"/>
    <cellStyle name="Normal 635 2" xfId="37938" xr:uid="{00000000-0005-0000-0000-0000268D0000}"/>
    <cellStyle name="Normal 635 2 2" xfId="37939" xr:uid="{00000000-0005-0000-0000-0000278D0000}"/>
    <cellStyle name="Normal 635 3" xfId="37940" xr:uid="{00000000-0005-0000-0000-0000288D0000}"/>
    <cellStyle name="Normal 635 4" xfId="37937" xr:uid="{00000000-0005-0000-0000-0000298D0000}"/>
    <cellStyle name="Normal 636" xfId="10678" xr:uid="{00000000-0005-0000-0000-00002A8D0000}"/>
    <cellStyle name="Normal 636 2" xfId="37942" xr:uid="{00000000-0005-0000-0000-00002B8D0000}"/>
    <cellStyle name="Normal 636 2 2" xfId="37943" xr:uid="{00000000-0005-0000-0000-00002C8D0000}"/>
    <cellStyle name="Normal 636 3" xfId="37944" xr:uid="{00000000-0005-0000-0000-00002D8D0000}"/>
    <cellStyle name="Normal 636 3 2" xfId="37945" xr:uid="{00000000-0005-0000-0000-00002E8D0000}"/>
    <cellStyle name="Normal 636 3 3" xfId="37946" xr:uid="{00000000-0005-0000-0000-00002F8D0000}"/>
    <cellStyle name="Normal 636 4" xfId="37947" xr:uid="{00000000-0005-0000-0000-0000308D0000}"/>
    <cellStyle name="Normal 636 4 2" xfId="37948" xr:uid="{00000000-0005-0000-0000-0000318D0000}"/>
    <cellStyle name="Normal 636 5" xfId="37949" xr:uid="{00000000-0005-0000-0000-0000328D0000}"/>
    <cellStyle name="Normal 636 6" xfId="37950" xr:uid="{00000000-0005-0000-0000-0000338D0000}"/>
    <cellStyle name="Normal 636 7" xfId="37941" xr:uid="{00000000-0005-0000-0000-0000348D0000}"/>
    <cellStyle name="Normal 637" xfId="4168" xr:uid="{00000000-0005-0000-0000-0000358D0000}"/>
    <cellStyle name="Normal 637 2" xfId="12892" xr:uid="{00000000-0005-0000-0000-0000368D0000}"/>
    <cellStyle name="Normal 637 2 2" xfId="37951" xr:uid="{00000000-0005-0000-0000-0000378D0000}"/>
    <cellStyle name="Normal 637 3" xfId="37952" xr:uid="{00000000-0005-0000-0000-0000388D0000}"/>
    <cellStyle name="Normal 637 3 2" xfId="37953" xr:uid="{00000000-0005-0000-0000-0000398D0000}"/>
    <cellStyle name="Normal 637 3 3" xfId="37954" xr:uid="{00000000-0005-0000-0000-00003A8D0000}"/>
    <cellStyle name="Normal 637 4" xfId="37955" xr:uid="{00000000-0005-0000-0000-00003B8D0000}"/>
    <cellStyle name="Normal 637 4 2" xfId="37956" xr:uid="{00000000-0005-0000-0000-00003C8D0000}"/>
    <cellStyle name="Normal 637 5" xfId="37957" xr:uid="{00000000-0005-0000-0000-00003D8D0000}"/>
    <cellStyle name="Normal 637 6" xfId="37958" xr:uid="{00000000-0005-0000-0000-00003E8D0000}"/>
    <cellStyle name="Normal 638" xfId="18420" xr:uid="{00000000-0005-0000-0000-00003F8D0000}"/>
    <cellStyle name="Normal 638 2" xfId="37959" xr:uid="{00000000-0005-0000-0000-0000408D0000}"/>
    <cellStyle name="Normal 638 2 2" xfId="37960" xr:uid="{00000000-0005-0000-0000-0000418D0000}"/>
    <cellStyle name="Normal 638 3" xfId="37961" xr:uid="{00000000-0005-0000-0000-0000428D0000}"/>
    <cellStyle name="Normal 638 3 2" xfId="37962" xr:uid="{00000000-0005-0000-0000-0000438D0000}"/>
    <cellStyle name="Normal 638 3 3" xfId="37963" xr:uid="{00000000-0005-0000-0000-0000448D0000}"/>
    <cellStyle name="Normal 638 4" xfId="37964" xr:uid="{00000000-0005-0000-0000-0000458D0000}"/>
    <cellStyle name="Normal 638 4 2" xfId="37965" xr:uid="{00000000-0005-0000-0000-0000468D0000}"/>
    <cellStyle name="Normal 638 5" xfId="37966" xr:uid="{00000000-0005-0000-0000-0000478D0000}"/>
    <cellStyle name="Normal 638 6" xfId="37967" xr:uid="{00000000-0005-0000-0000-0000488D0000}"/>
    <cellStyle name="Normal 639" xfId="18429" xr:uid="{00000000-0005-0000-0000-0000498D0000}"/>
    <cellStyle name="Normal 639 2" xfId="37968" xr:uid="{00000000-0005-0000-0000-00004A8D0000}"/>
    <cellStyle name="Normal 639 2 2" xfId="37969" xr:uid="{00000000-0005-0000-0000-00004B8D0000}"/>
    <cellStyle name="Normal 639 3" xfId="37970" xr:uid="{00000000-0005-0000-0000-00004C8D0000}"/>
    <cellStyle name="Normal 639 3 2" xfId="37971" xr:uid="{00000000-0005-0000-0000-00004D8D0000}"/>
    <cellStyle name="Normal 639 3 3" xfId="37972" xr:uid="{00000000-0005-0000-0000-00004E8D0000}"/>
    <cellStyle name="Normal 639 4" xfId="37973" xr:uid="{00000000-0005-0000-0000-00004F8D0000}"/>
    <cellStyle name="Normal 639 4 2" xfId="37974" xr:uid="{00000000-0005-0000-0000-0000508D0000}"/>
    <cellStyle name="Normal 639 5" xfId="37975" xr:uid="{00000000-0005-0000-0000-0000518D0000}"/>
    <cellStyle name="Normal 639 6" xfId="37976" xr:uid="{00000000-0005-0000-0000-0000528D0000}"/>
    <cellStyle name="Normal 64" xfId="2214" xr:uid="{00000000-0005-0000-0000-0000538D0000}"/>
    <cellStyle name="Normal 64 2" xfId="6404" xr:uid="{00000000-0005-0000-0000-0000548D0000}"/>
    <cellStyle name="Normal 64 2 2" xfId="6405" xr:uid="{00000000-0005-0000-0000-0000558D0000}"/>
    <cellStyle name="Normal 64 2 2 2" xfId="8551" xr:uid="{00000000-0005-0000-0000-0000568D0000}"/>
    <cellStyle name="Normal 64 2 2 2 2" xfId="16781" xr:uid="{00000000-0005-0000-0000-0000578D0000}"/>
    <cellStyle name="Normal 64 2 2 2 2 2" xfId="37978" xr:uid="{00000000-0005-0000-0000-0000588D0000}"/>
    <cellStyle name="Normal 64 2 2 2 3" xfId="37979" xr:uid="{00000000-0005-0000-0000-0000598D0000}"/>
    <cellStyle name="Normal 64 2 2 2 4" xfId="37977" xr:uid="{00000000-0005-0000-0000-00005A8D0000}"/>
    <cellStyle name="Normal 64 2 2 3" xfId="14817" xr:uid="{00000000-0005-0000-0000-00005B8D0000}"/>
    <cellStyle name="Normal 64 2 2 3 2" xfId="37980" xr:uid="{00000000-0005-0000-0000-00005C8D0000}"/>
    <cellStyle name="Normal 64 2 2 4" xfId="37981" xr:uid="{00000000-0005-0000-0000-00005D8D0000}"/>
    <cellStyle name="Normal 64 2 2 5" xfId="37982" xr:uid="{00000000-0005-0000-0000-00005E8D0000}"/>
    <cellStyle name="Normal 64 2 3" xfId="8550" xr:uid="{00000000-0005-0000-0000-00005F8D0000}"/>
    <cellStyle name="Normal 64 2 3 2" xfId="16780" xr:uid="{00000000-0005-0000-0000-0000608D0000}"/>
    <cellStyle name="Normal 64 2 3 2 2" xfId="37984" xr:uid="{00000000-0005-0000-0000-0000618D0000}"/>
    <cellStyle name="Normal 64 2 3 3" xfId="37985" xr:uid="{00000000-0005-0000-0000-0000628D0000}"/>
    <cellStyle name="Normal 64 2 3 4" xfId="37983" xr:uid="{00000000-0005-0000-0000-0000638D0000}"/>
    <cellStyle name="Normal 64 2 4" xfId="14816" xr:uid="{00000000-0005-0000-0000-0000648D0000}"/>
    <cellStyle name="Normal 64 2 4 2" xfId="37986" xr:uid="{00000000-0005-0000-0000-0000658D0000}"/>
    <cellStyle name="Normal 64 2 5" xfId="37987" xr:uid="{00000000-0005-0000-0000-0000668D0000}"/>
    <cellStyle name="Normal 64 2 6" xfId="37988" xr:uid="{00000000-0005-0000-0000-0000678D0000}"/>
    <cellStyle name="Normal 64 3" xfId="6406" xr:uid="{00000000-0005-0000-0000-0000688D0000}"/>
    <cellStyle name="Normal 64 3 2" xfId="8552" xr:uid="{00000000-0005-0000-0000-0000698D0000}"/>
    <cellStyle name="Normal 64 3 2 2" xfId="16782" xr:uid="{00000000-0005-0000-0000-00006A8D0000}"/>
    <cellStyle name="Normal 64 3 2 2 2" xfId="37990" xr:uid="{00000000-0005-0000-0000-00006B8D0000}"/>
    <cellStyle name="Normal 64 3 2 3" xfId="37991" xr:uid="{00000000-0005-0000-0000-00006C8D0000}"/>
    <cellStyle name="Normal 64 3 2 4" xfId="37989" xr:uid="{00000000-0005-0000-0000-00006D8D0000}"/>
    <cellStyle name="Normal 64 3 3" xfId="14818" xr:uid="{00000000-0005-0000-0000-00006E8D0000}"/>
    <cellStyle name="Normal 64 3 3 2" xfId="37992" xr:uid="{00000000-0005-0000-0000-00006F8D0000}"/>
    <cellStyle name="Normal 64 3 4" xfId="37993" xr:uid="{00000000-0005-0000-0000-0000708D0000}"/>
    <cellStyle name="Normal 64 3 5" xfId="37994" xr:uid="{00000000-0005-0000-0000-0000718D0000}"/>
    <cellStyle name="Normal 64 4" xfId="8549" xr:uid="{00000000-0005-0000-0000-0000728D0000}"/>
    <cellStyle name="Normal 64 4 2" xfId="16779" xr:uid="{00000000-0005-0000-0000-0000738D0000}"/>
    <cellStyle name="Normal 64 4 2 2" xfId="37996" xr:uid="{00000000-0005-0000-0000-0000748D0000}"/>
    <cellStyle name="Normal 64 4 3" xfId="37997" xr:uid="{00000000-0005-0000-0000-0000758D0000}"/>
    <cellStyle name="Normal 64 4 4" xfId="37995" xr:uid="{00000000-0005-0000-0000-0000768D0000}"/>
    <cellStyle name="Normal 64 5" xfId="9810" xr:uid="{00000000-0005-0000-0000-0000778D0000}"/>
    <cellStyle name="Normal 64 5 2" xfId="37999" xr:uid="{00000000-0005-0000-0000-0000788D0000}"/>
    <cellStyle name="Normal 64 5 3" xfId="37998" xr:uid="{00000000-0005-0000-0000-0000798D0000}"/>
    <cellStyle name="Normal 64 6" xfId="6403" xr:uid="{00000000-0005-0000-0000-00007A8D0000}"/>
    <cellStyle name="Normal 64 6 2" xfId="14815" xr:uid="{00000000-0005-0000-0000-00007B8D0000}"/>
    <cellStyle name="Normal 64 7" xfId="38000" xr:uid="{00000000-0005-0000-0000-00007C8D0000}"/>
    <cellStyle name="Normal 640" xfId="19200" xr:uid="{00000000-0005-0000-0000-00007D8D0000}"/>
    <cellStyle name="Normal 640 2" xfId="38001" xr:uid="{00000000-0005-0000-0000-00007E8D0000}"/>
    <cellStyle name="Normal 640 2 2" xfId="38002" xr:uid="{00000000-0005-0000-0000-00007F8D0000}"/>
    <cellStyle name="Normal 640 3" xfId="38003" xr:uid="{00000000-0005-0000-0000-0000808D0000}"/>
    <cellStyle name="Normal 640 3 2" xfId="38004" xr:uid="{00000000-0005-0000-0000-0000818D0000}"/>
    <cellStyle name="Normal 640 3 3" xfId="38005" xr:uid="{00000000-0005-0000-0000-0000828D0000}"/>
    <cellStyle name="Normal 640 4" xfId="38006" xr:uid="{00000000-0005-0000-0000-0000838D0000}"/>
    <cellStyle name="Normal 640 4 2" xfId="38007" xr:uid="{00000000-0005-0000-0000-0000848D0000}"/>
    <cellStyle name="Normal 640 5" xfId="38008" xr:uid="{00000000-0005-0000-0000-0000858D0000}"/>
    <cellStyle name="Normal 640 6" xfId="38009" xr:uid="{00000000-0005-0000-0000-0000868D0000}"/>
    <cellStyle name="Normal 641" xfId="237" xr:uid="{00000000-0005-0000-0000-0000878D0000}"/>
    <cellStyle name="Normal 641 2" xfId="38011" xr:uid="{00000000-0005-0000-0000-0000888D0000}"/>
    <cellStyle name="Normal 641 2 2" xfId="38012" xr:uid="{00000000-0005-0000-0000-0000898D0000}"/>
    <cellStyle name="Normal 641 3" xfId="38013" xr:uid="{00000000-0005-0000-0000-00008A8D0000}"/>
    <cellStyle name="Normal 641 3 2" xfId="38014" xr:uid="{00000000-0005-0000-0000-00008B8D0000}"/>
    <cellStyle name="Normal 641 3 3" xfId="38015" xr:uid="{00000000-0005-0000-0000-00008C8D0000}"/>
    <cellStyle name="Normal 641 4" xfId="38016" xr:uid="{00000000-0005-0000-0000-00008D8D0000}"/>
    <cellStyle name="Normal 641 4 2" xfId="38017" xr:uid="{00000000-0005-0000-0000-00008E8D0000}"/>
    <cellStyle name="Normal 641 5" xfId="38018" xr:uid="{00000000-0005-0000-0000-00008F8D0000}"/>
    <cellStyle name="Normal 641 6" xfId="38019" xr:uid="{00000000-0005-0000-0000-0000908D0000}"/>
    <cellStyle name="Normal 641 7" xfId="38010" xr:uid="{00000000-0005-0000-0000-0000918D0000}"/>
    <cellStyle name="Normal 642" xfId="238" xr:uid="{00000000-0005-0000-0000-0000928D0000}"/>
    <cellStyle name="Normal 642 2" xfId="38021" xr:uid="{00000000-0005-0000-0000-0000938D0000}"/>
    <cellStyle name="Normal 642 2 2" xfId="38022" xr:uid="{00000000-0005-0000-0000-0000948D0000}"/>
    <cellStyle name="Normal 642 3" xfId="38023" xr:uid="{00000000-0005-0000-0000-0000958D0000}"/>
    <cellStyle name="Normal 642 3 2" xfId="38024" xr:uid="{00000000-0005-0000-0000-0000968D0000}"/>
    <cellStyle name="Normal 642 3 3" xfId="38025" xr:uid="{00000000-0005-0000-0000-0000978D0000}"/>
    <cellStyle name="Normal 642 4" xfId="38026" xr:uid="{00000000-0005-0000-0000-0000988D0000}"/>
    <cellStyle name="Normal 642 4 2" xfId="38027" xr:uid="{00000000-0005-0000-0000-0000998D0000}"/>
    <cellStyle name="Normal 642 5" xfId="38028" xr:uid="{00000000-0005-0000-0000-00009A8D0000}"/>
    <cellStyle name="Normal 642 6" xfId="38029" xr:uid="{00000000-0005-0000-0000-00009B8D0000}"/>
    <cellStyle name="Normal 642 7" xfId="38020" xr:uid="{00000000-0005-0000-0000-00009C8D0000}"/>
    <cellStyle name="Normal 643" xfId="19629" xr:uid="{00000000-0005-0000-0000-00009D8D0000}"/>
    <cellStyle name="Normal 643 2" xfId="38031" xr:uid="{00000000-0005-0000-0000-00009E8D0000}"/>
    <cellStyle name="Normal 643 2 2" xfId="38032" xr:uid="{00000000-0005-0000-0000-00009F8D0000}"/>
    <cellStyle name="Normal 643 3" xfId="38033" xr:uid="{00000000-0005-0000-0000-0000A08D0000}"/>
    <cellStyle name="Normal 643 3 2" xfId="38034" xr:uid="{00000000-0005-0000-0000-0000A18D0000}"/>
    <cellStyle name="Normal 643 3 3" xfId="38035" xr:uid="{00000000-0005-0000-0000-0000A28D0000}"/>
    <cellStyle name="Normal 643 4" xfId="38036" xr:uid="{00000000-0005-0000-0000-0000A38D0000}"/>
    <cellStyle name="Normal 643 4 2" xfId="38037" xr:uid="{00000000-0005-0000-0000-0000A48D0000}"/>
    <cellStyle name="Normal 643 5" xfId="38038" xr:uid="{00000000-0005-0000-0000-0000A58D0000}"/>
    <cellStyle name="Normal 643 6" xfId="38039" xr:uid="{00000000-0005-0000-0000-0000A68D0000}"/>
    <cellStyle name="Normal 643 7" xfId="38030" xr:uid="{00000000-0005-0000-0000-0000A78D0000}"/>
    <cellStyle name="Normal 644" xfId="19656" xr:uid="{00000000-0005-0000-0000-0000A88D0000}"/>
    <cellStyle name="Normal 644 2" xfId="38041" xr:uid="{00000000-0005-0000-0000-0000A98D0000}"/>
    <cellStyle name="Normal 644 2 2" xfId="38042" xr:uid="{00000000-0005-0000-0000-0000AA8D0000}"/>
    <cellStyle name="Normal 644 3" xfId="38043" xr:uid="{00000000-0005-0000-0000-0000AB8D0000}"/>
    <cellStyle name="Normal 644 3 2" xfId="38044" xr:uid="{00000000-0005-0000-0000-0000AC8D0000}"/>
    <cellStyle name="Normal 644 3 3" xfId="38045" xr:uid="{00000000-0005-0000-0000-0000AD8D0000}"/>
    <cellStyle name="Normal 644 4" xfId="38046" xr:uid="{00000000-0005-0000-0000-0000AE8D0000}"/>
    <cellStyle name="Normal 644 4 2" xfId="38047" xr:uid="{00000000-0005-0000-0000-0000AF8D0000}"/>
    <cellStyle name="Normal 644 5" xfId="38048" xr:uid="{00000000-0005-0000-0000-0000B08D0000}"/>
    <cellStyle name="Normal 644 6" xfId="38049" xr:uid="{00000000-0005-0000-0000-0000B18D0000}"/>
    <cellStyle name="Normal 644 7" xfId="38040" xr:uid="{00000000-0005-0000-0000-0000B28D0000}"/>
    <cellStyle name="Normal 645" xfId="19625" xr:uid="{00000000-0005-0000-0000-0000B38D0000}"/>
    <cellStyle name="Normal 645 2" xfId="38051" xr:uid="{00000000-0005-0000-0000-0000B48D0000}"/>
    <cellStyle name="Normal 645 2 2" xfId="38052" xr:uid="{00000000-0005-0000-0000-0000B58D0000}"/>
    <cellStyle name="Normal 645 3" xfId="38053" xr:uid="{00000000-0005-0000-0000-0000B68D0000}"/>
    <cellStyle name="Normal 645 3 2" xfId="38054" xr:uid="{00000000-0005-0000-0000-0000B78D0000}"/>
    <cellStyle name="Normal 645 3 3" xfId="38055" xr:uid="{00000000-0005-0000-0000-0000B88D0000}"/>
    <cellStyle name="Normal 645 4" xfId="38056" xr:uid="{00000000-0005-0000-0000-0000B98D0000}"/>
    <cellStyle name="Normal 645 4 2" xfId="38057" xr:uid="{00000000-0005-0000-0000-0000BA8D0000}"/>
    <cellStyle name="Normal 645 5" xfId="38058" xr:uid="{00000000-0005-0000-0000-0000BB8D0000}"/>
    <cellStyle name="Normal 645 6" xfId="38059" xr:uid="{00000000-0005-0000-0000-0000BC8D0000}"/>
    <cellStyle name="Normal 645 7" xfId="38050" xr:uid="{00000000-0005-0000-0000-0000BD8D0000}"/>
    <cellStyle name="Normal 646" xfId="38060" xr:uid="{00000000-0005-0000-0000-0000BE8D0000}"/>
    <cellStyle name="Normal 646 2" xfId="38061" xr:uid="{00000000-0005-0000-0000-0000BF8D0000}"/>
    <cellStyle name="Normal 646 2 2" xfId="38062" xr:uid="{00000000-0005-0000-0000-0000C08D0000}"/>
    <cellStyle name="Normal 646 3" xfId="38063" xr:uid="{00000000-0005-0000-0000-0000C18D0000}"/>
    <cellStyle name="Normal 646 3 2" xfId="38064" xr:uid="{00000000-0005-0000-0000-0000C28D0000}"/>
    <cellStyle name="Normal 646 3 3" xfId="38065" xr:uid="{00000000-0005-0000-0000-0000C38D0000}"/>
    <cellStyle name="Normal 646 4" xfId="38066" xr:uid="{00000000-0005-0000-0000-0000C48D0000}"/>
    <cellStyle name="Normal 646 4 2" xfId="38067" xr:uid="{00000000-0005-0000-0000-0000C58D0000}"/>
    <cellStyle name="Normal 646 5" xfId="38068" xr:uid="{00000000-0005-0000-0000-0000C68D0000}"/>
    <cellStyle name="Normal 646 6" xfId="38069" xr:uid="{00000000-0005-0000-0000-0000C78D0000}"/>
    <cellStyle name="Normal 647" xfId="38070" xr:uid="{00000000-0005-0000-0000-0000C88D0000}"/>
    <cellStyle name="Normal 647 2" xfId="38071" xr:uid="{00000000-0005-0000-0000-0000C98D0000}"/>
    <cellStyle name="Normal 647 2 2" xfId="38072" xr:uid="{00000000-0005-0000-0000-0000CA8D0000}"/>
    <cellStyle name="Normal 647 3" xfId="38073" xr:uid="{00000000-0005-0000-0000-0000CB8D0000}"/>
    <cellStyle name="Normal 647 3 2" xfId="38074" xr:uid="{00000000-0005-0000-0000-0000CC8D0000}"/>
    <cellStyle name="Normal 647 3 3" xfId="38075" xr:uid="{00000000-0005-0000-0000-0000CD8D0000}"/>
    <cellStyle name="Normal 647 4" xfId="38076" xr:uid="{00000000-0005-0000-0000-0000CE8D0000}"/>
    <cellStyle name="Normal 647 4 2" xfId="38077" xr:uid="{00000000-0005-0000-0000-0000CF8D0000}"/>
    <cellStyle name="Normal 647 5" xfId="38078" xr:uid="{00000000-0005-0000-0000-0000D08D0000}"/>
    <cellStyle name="Normal 647 6" xfId="38079" xr:uid="{00000000-0005-0000-0000-0000D18D0000}"/>
    <cellStyle name="Normal 648" xfId="38080" xr:uid="{00000000-0005-0000-0000-0000D28D0000}"/>
    <cellStyle name="Normal 648 2" xfId="38081" xr:uid="{00000000-0005-0000-0000-0000D38D0000}"/>
    <cellStyle name="Normal 648 2 2" xfId="38082" xr:uid="{00000000-0005-0000-0000-0000D48D0000}"/>
    <cellStyle name="Normal 648 3" xfId="38083" xr:uid="{00000000-0005-0000-0000-0000D58D0000}"/>
    <cellStyle name="Normal 648 3 2" xfId="38084" xr:uid="{00000000-0005-0000-0000-0000D68D0000}"/>
    <cellStyle name="Normal 648 3 3" xfId="38085" xr:uid="{00000000-0005-0000-0000-0000D78D0000}"/>
    <cellStyle name="Normal 648 4" xfId="38086" xr:uid="{00000000-0005-0000-0000-0000D88D0000}"/>
    <cellStyle name="Normal 648 4 2" xfId="38087" xr:uid="{00000000-0005-0000-0000-0000D98D0000}"/>
    <cellStyle name="Normal 648 5" xfId="38088" xr:uid="{00000000-0005-0000-0000-0000DA8D0000}"/>
    <cellStyle name="Normal 648 6" xfId="38089" xr:uid="{00000000-0005-0000-0000-0000DB8D0000}"/>
    <cellStyle name="Normal 649" xfId="38090" xr:uid="{00000000-0005-0000-0000-0000DC8D0000}"/>
    <cellStyle name="Normal 649 2" xfId="38091" xr:uid="{00000000-0005-0000-0000-0000DD8D0000}"/>
    <cellStyle name="Normal 649 2 2" xfId="38092" xr:uid="{00000000-0005-0000-0000-0000DE8D0000}"/>
    <cellStyle name="Normal 649 3" xfId="38093" xr:uid="{00000000-0005-0000-0000-0000DF8D0000}"/>
    <cellStyle name="Normal 649 3 2" xfId="38094" xr:uid="{00000000-0005-0000-0000-0000E08D0000}"/>
    <cellStyle name="Normal 649 3 3" xfId="38095" xr:uid="{00000000-0005-0000-0000-0000E18D0000}"/>
    <cellStyle name="Normal 649 4" xfId="38096" xr:uid="{00000000-0005-0000-0000-0000E28D0000}"/>
    <cellStyle name="Normal 649 4 2" xfId="38097" xr:uid="{00000000-0005-0000-0000-0000E38D0000}"/>
    <cellStyle name="Normal 649 5" xfId="38098" xr:uid="{00000000-0005-0000-0000-0000E48D0000}"/>
    <cellStyle name="Normal 649 6" xfId="38099" xr:uid="{00000000-0005-0000-0000-0000E58D0000}"/>
    <cellStyle name="Normal 65" xfId="2260" xr:uid="{00000000-0005-0000-0000-0000E68D0000}"/>
    <cellStyle name="Normal 65 2" xfId="6408" xr:uid="{00000000-0005-0000-0000-0000E78D0000}"/>
    <cellStyle name="Normal 65 2 2" xfId="6409" xr:uid="{00000000-0005-0000-0000-0000E88D0000}"/>
    <cellStyle name="Normal 65 2 2 2" xfId="8555" xr:uid="{00000000-0005-0000-0000-0000E98D0000}"/>
    <cellStyle name="Normal 65 2 2 2 2" xfId="16785" xr:uid="{00000000-0005-0000-0000-0000EA8D0000}"/>
    <cellStyle name="Normal 65 2 2 2 2 2" xfId="38101" xr:uid="{00000000-0005-0000-0000-0000EB8D0000}"/>
    <cellStyle name="Normal 65 2 2 2 3" xfId="38102" xr:uid="{00000000-0005-0000-0000-0000EC8D0000}"/>
    <cellStyle name="Normal 65 2 2 2 4" xfId="38100" xr:uid="{00000000-0005-0000-0000-0000ED8D0000}"/>
    <cellStyle name="Normal 65 2 2 3" xfId="14821" xr:uid="{00000000-0005-0000-0000-0000EE8D0000}"/>
    <cellStyle name="Normal 65 2 2 3 2" xfId="38103" xr:uid="{00000000-0005-0000-0000-0000EF8D0000}"/>
    <cellStyle name="Normal 65 2 2 4" xfId="38104" xr:uid="{00000000-0005-0000-0000-0000F08D0000}"/>
    <cellStyle name="Normal 65 2 2 5" xfId="38105" xr:uid="{00000000-0005-0000-0000-0000F18D0000}"/>
    <cellStyle name="Normal 65 2 3" xfId="8554" xr:uid="{00000000-0005-0000-0000-0000F28D0000}"/>
    <cellStyle name="Normal 65 2 3 2" xfId="16784" xr:uid="{00000000-0005-0000-0000-0000F38D0000}"/>
    <cellStyle name="Normal 65 2 3 2 2" xfId="38107" xr:uid="{00000000-0005-0000-0000-0000F48D0000}"/>
    <cellStyle name="Normal 65 2 3 3" xfId="38108" xr:uid="{00000000-0005-0000-0000-0000F58D0000}"/>
    <cellStyle name="Normal 65 2 3 4" xfId="38106" xr:uid="{00000000-0005-0000-0000-0000F68D0000}"/>
    <cellStyle name="Normal 65 2 4" xfId="14820" xr:uid="{00000000-0005-0000-0000-0000F78D0000}"/>
    <cellStyle name="Normal 65 2 4 2" xfId="38109" xr:uid="{00000000-0005-0000-0000-0000F88D0000}"/>
    <cellStyle name="Normal 65 2 5" xfId="38110" xr:uid="{00000000-0005-0000-0000-0000F98D0000}"/>
    <cellStyle name="Normal 65 2 6" xfId="38111" xr:uid="{00000000-0005-0000-0000-0000FA8D0000}"/>
    <cellStyle name="Normal 65 3" xfId="6410" xr:uid="{00000000-0005-0000-0000-0000FB8D0000}"/>
    <cellStyle name="Normal 65 3 2" xfId="8556" xr:uid="{00000000-0005-0000-0000-0000FC8D0000}"/>
    <cellStyle name="Normal 65 3 2 2" xfId="16786" xr:uid="{00000000-0005-0000-0000-0000FD8D0000}"/>
    <cellStyle name="Normal 65 3 2 2 2" xfId="38113" xr:uid="{00000000-0005-0000-0000-0000FE8D0000}"/>
    <cellStyle name="Normal 65 3 2 3" xfId="38114" xr:uid="{00000000-0005-0000-0000-0000FF8D0000}"/>
    <cellStyle name="Normal 65 3 2 4" xfId="38112" xr:uid="{00000000-0005-0000-0000-0000008E0000}"/>
    <cellStyle name="Normal 65 3 3" xfId="14822" xr:uid="{00000000-0005-0000-0000-0000018E0000}"/>
    <cellStyle name="Normal 65 3 3 2" xfId="38115" xr:uid="{00000000-0005-0000-0000-0000028E0000}"/>
    <cellStyle name="Normal 65 3 4" xfId="38116" xr:uid="{00000000-0005-0000-0000-0000038E0000}"/>
    <cellStyle name="Normal 65 3 5" xfId="38117" xr:uid="{00000000-0005-0000-0000-0000048E0000}"/>
    <cellStyle name="Normal 65 4" xfId="8553" xr:uid="{00000000-0005-0000-0000-0000058E0000}"/>
    <cellStyle name="Normal 65 4 2" xfId="16783" xr:uid="{00000000-0005-0000-0000-0000068E0000}"/>
    <cellStyle name="Normal 65 4 2 2" xfId="38119" xr:uid="{00000000-0005-0000-0000-0000078E0000}"/>
    <cellStyle name="Normal 65 4 3" xfId="38120" xr:uid="{00000000-0005-0000-0000-0000088E0000}"/>
    <cellStyle name="Normal 65 4 4" xfId="38118" xr:uid="{00000000-0005-0000-0000-0000098E0000}"/>
    <cellStyle name="Normal 65 5" xfId="9851" xr:uid="{00000000-0005-0000-0000-00000A8E0000}"/>
    <cellStyle name="Normal 65 5 2" xfId="38122" xr:uid="{00000000-0005-0000-0000-00000B8E0000}"/>
    <cellStyle name="Normal 65 5 3" xfId="38121" xr:uid="{00000000-0005-0000-0000-00000C8E0000}"/>
    <cellStyle name="Normal 65 6" xfId="6407" xr:uid="{00000000-0005-0000-0000-00000D8E0000}"/>
    <cellStyle name="Normal 65 6 2" xfId="14819" xr:uid="{00000000-0005-0000-0000-00000E8E0000}"/>
    <cellStyle name="Normal 65 7" xfId="38123" xr:uid="{00000000-0005-0000-0000-00000F8E0000}"/>
    <cellStyle name="Normal 650" xfId="38124" xr:uid="{00000000-0005-0000-0000-0000108E0000}"/>
    <cellStyle name="Normal 650 2" xfId="38125" xr:uid="{00000000-0005-0000-0000-0000118E0000}"/>
    <cellStyle name="Normal 650 2 2" xfId="38126" xr:uid="{00000000-0005-0000-0000-0000128E0000}"/>
    <cellStyle name="Normal 650 3" xfId="38127" xr:uid="{00000000-0005-0000-0000-0000138E0000}"/>
    <cellStyle name="Normal 650 3 2" xfId="38128" xr:uid="{00000000-0005-0000-0000-0000148E0000}"/>
    <cellStyle name="Normal 650 3 3" xfId="38129" xr:uid="{00000000-0005-0000-0000-0000158E0000}"/>
    <cellStyle name="Normal 650 4" xfId="38130" xr:uid="{00000000-0005-0000-0000-0000168E0000}"/>
    <cellStyle name="Normal 650 4 2" xfId="38131" xr:uid="{00000000-0005-0000-0000-0000178E0000}"/>
    <cellStyle name="Normal 650 5" xfId="38132" xr:uid="{00000000-0005-0000-0000-0000188E0000}"/>
    <cellStyle name="Normal 650 6" xfId="38133" xr:uid="{00000000-0005-0000-0000-0000198E0000}"/>
    <cellStyle name="Normal 651" xfId="38134" xr:uid="{00000000-0005-0000-0000-00001A8E0000}"/>
    <cellStyle name="Normal 651 2" xfId="38135" xr:uid="{00000000-0005-0000-0000-00001B8E0000}"/>
    <cellStyle name="Normal 651 2 2" xfId="38136" xr:uid="{00000000-0005-0000-0000-00001C8E0000}"/>
    <cellStyle name="Normal 651 3" xfId="38137" xr:uid="{00000000-0005-0000-0000-00001D8E0000}"/>
    <cellStyle name="Normal 651 3 2" xfId="38138" xr:uid="{00000000-0005-0000-0000-00001E8E0000}"/>
    <cellStyle name="Normal 651 3 3" xfId="38139" xr:uid="{00000000-0005-0000-0000-00001F8E0000}"/>
    <cellStyle name="Normal 651 4" xfId="38140" xr:uid="{00000000-0005-0000-0000-0000208E0000}"/>
    <cellStyle name="Normal 651 4 2" xfId="38141" xr:uid="{00000000-0005-0000-0000-0000218E0000}"/>
    <cellStyle name="Normal 651 5" xfId="38142" xr:uid="{00000000-0005-0000-0000-0000228E0000}"/>
    <cellStyle name="Normal 651 6" xfId="38143" xr:uid="{00000000-0005-0000-0000-0000238E0000}"/>
    <cellStyle name="Normal 652" xfId="38144" xr:uid="{00000000-0005-0000-0000-0000248E0000}"/>
    <cellStyle name="Normal 652 2" xfId="38145" xr:uid="{00000000-0005-0000-0000-0000258E0000}"/>
    <cellStyle name="Normal 652 2 2" xfId="38146" xr:uid="{00000000-0005-0000-0000-0000268E0000}"/>
    <cellStyle name="Normal 652 3" xfId="38147" xr:uid="{00000000-0005-0000-0000-0000278E0000}"/>
    <cellStyle name="Normal 652 3 2" xfId="38148" xr:uid="{00000000-0005-0000-0000-0000288E0000}"/>
    <cellStyle name="Normal 652 3 3" xfId="38149" xr:uid="{00000000-0005-0000-0000-0000298E0000}"/>
    <cellStyle name="Normal 652 4" xfId="38150" xr:uid="{00000000-0005-0000-0000-00002A8E0000}"/>
    <cellStyle name="Normal 652 4 2" xfId="38151" xr:uid="{00000000-0005-0000-0000-00002B8E0000}"/>
    <cellStyle name="Normal 652 5" xfId="38152" xr:uid="{00000000-0005-0000-0000-00002C8E0000}"/>
    <cellStyle name="Normal 652 6" xfId="38153" xr:uid="{00000000-0005-0000-0000-00002D8E0000}"/>
    <cellStyle name="Normal 653" xfId="38154" xr:uid="{00000000-0005-0000-0000-00002E8E0000}"/>
    <cellStyle name="Normal 653 2" xfId="38155" xr:uid="{00000000-0005-0000-0000-00002F8E0000}"/>
    <cellStyle name="Normal 653 2 2" xfId="38156" xr:uid="{00000000-0005-0000-0000-0000308E0000}"/>
    <cellStyle name="Normal 653 3" xfId="38157" xr:uid="{00000000-0005-0000-0000-0000318E0000}"/>
    <cellStyle name="Normal 653 3 2" xfId="38158" xr:uid="{00000000-0005-0000-0000-0000328E0000}"/>
    <cellStyle name="Normal 653 3 3" xfId="38159" xr:uid="{00000000-0005-0000-0000-0000338E0000}"/>
    <cellStyle name="Normal 653 4" xfId="38160" xr:uid="{00000000-0005-0000-0000-0000348E0000}"/>
    <cellStyle name="Normal 653 4 2" xfId="38161" xr:uid="{00000000-0005-0000-0000-0000358E0000}"/>
    <cellStyle name="Normal 653 5" xfId="38162" xr:uid="{00000000-0005-0000-0000-0000368E0000}"/>
    <cellStyle name="Normal 653 6" xfId="38163" xr:uid="{00000000-0005-0000-0000-0000378E0000}"/>
    <cellStyle name="Normal 654" xfId="38164" xr:uid="{00000000-0005-0000-0000-0000388E0000}"/>
    <cellStyle name="Normal 654 2" xfId="38165" xr:uid="{00000000-0005-0000-0000-0000398E0000}"/>
    <cellStyle name="Normal 654 2 2" xfId="38166" xr:uid="{00000000-0005-0000-0000-00003A8E0000}"/>
    <cellStyle name="Normal 654 3" xfId="38167" xr:uid="{00000000-0005-0000-0000-00003B8E0000}"/>
    <cellStyle name="Normal 654 3 2" xfId="38168" xr:uid="{00000000-0005-0000-0000-00003C8E0000}"/>
    <cellStyle name="Normal 654 3 3" xfId="38169" xr:uid="{00000000-0005-0000-0000-00003D8E0000}"/>
    <cellStyle name="Normal 654 4" xfId="38170" xr:uid="{00000000-0005-0000-0000-00003E8E0000}"/>
    <cellStyle name="Normal 654 4 2" xfId="38171" xr:uid="{00000000-0005-0000-0000-00003F8E0000}"/>
    <cellStyle name="Normal 654 5" xfId="38172" xr:uid="{00000000-0005-0000-0000-0000408E0000}"/>
    <cellStyle name="Normal 654 6" xfId="38173" xr:uid="{00000000-0005-0000-0000-0000418E0000}"/>
    <cellStyle name="Normal 655" xfId="38174" xr:uid="{00000000-0005-0000-0000-0000428E0000}"/>
    <cellStyle name="Normal 655 2" xfId="38175" xr:uid="{00000000-0005-0000-0000-0000438E0000}"/>
    <cellStyle name="Normal 655 2 2" xfId="38176" xr:uid="{00000000-0005-0000-0000-0000448E0000}"/>
    <cellStyle name="Normal 655 3" xfId="38177" xr:uid="{00000000-0005-0000-0000-0000458E0000}"/>
    <cellStyle name="Normal 655 3 2" xfId="38178" xr:uid="{00000000-0005-0000-0000-0000468E0000}"/>
    <cellStyle name="Normal 655 3 3" xfId="38179" xr:uid="{00000000-0005-0000-0000-0000478E0000}"/>
    <cellStyle name="Normal 655 4" xfId="38180" xr:uid="{00000000-0005-0000-0000-0000488E0000}"/>
    <cellStyle name="Normal 655 4 2" xfId="38181" xr:uid="{00000000-0005-0000-0000-0000498E0000}"/>
    <cellStyle name="Normal 655 5" xfId="38182" xr:uid="{00000000-0005-0000-0000-00004A8E0000}"/>
    <cellStyle name="Normal 655 6" xfId="38183" xr:uid="{00000000-0005-0000-0000-00004B8E0000}"/>
    <cellStyle name="Normal 656" xfId="38184" xr:uid="{00000000-0005-0000-0000-00004C8E0000}"/>
    <cellStyle name="Normal 656 2" xfId="38185" xr:uid="{00000000-0005-0000-0000-00004D8E0000}"/>
    <cellStyle name="Normal 656 2 2" xfId="38186" xr:uid="{00000000-0005-0000-0000-00004E8E0000}"/>
    <cellStyle name="Normal 656 3" xfId="38187" xr:uid="{00000000-0005-0000-0000-00004F8E0000}"/>
    <cellStyle name="Normal 656 3 2" xfId="38188" xr:uid="{00000000-0005-0000-0000-0000508E0000}"/>
    <cellStyle name="Normal 656 3 3" xfId="38189" xr:uid="{00000000-0005-0000-0000-0000518E0000}"/>
    <cellStyle name="Normal 656 4" xfId="38190" xr:uid="{00000000-0005-0000-0000-0000528E0000}"/>
    <cellStyle name="Normal 656 4 2" xfId="38191" xr:uid="{00000000-0005-0000-0000-0000538E0000}"/>
    <cellStyle name="Normal 656 5" xfId="38192" xr:uid="{00000000-0005-0000-0000-0000548E0000}"/>
    <cellStyle name="Normal 656 6" xfId="38193" xr:uid="{00000000-0005-0000-0000-0000558E0000}"/>
    <cellStyle name="Normal 657" xfId="38194" xr:uid="{00000000-0005-0000-0000-0000568E0000}"/>
    <cellStyle name="Normal 657 2" xfId="38195" xr:uid="{00000000-0005-0000-0000-0000578E0000}"/>
    <cellStyle name="Normal 657 2 2" xfId="38196" xr:uid="{00000000-0005-0000-0000-0000588E0000}"/>
    <cellStyle name="Normal 657 3" xfId="38197" xr:uid="{00000000-0005-0000-0000-0000598E0000}"/>
    <cellStyle name="Normal 657 3 2" xfId="38198" xr:uid="{00000000-0005-0000-0000-00005A8E0000}"/>
    <cellStyle name="Normal 657 3 3" xfId="38199" xr:uid="{00000000-0005-0000-0000-00005B8E0000}"/>
    <cellStyle name="Normal 657 4" xfId="38200" xr:uid="{00000000-0005-0000-0000-00005C8E0000}"/>
    <cellStyle name="Normal 657 4 2" xfId="38201" xr:uid="{00000000-0005-0000-0000-00005D8E0000}"/>
    <cellStyle name="Normal 657 5" xfId="38202" xr:uid="{00000000-0005-0000-0000-00005E8E0000}"/>
    <cellStyle name="Normal 657 6" xfId="38203" xr:uid="{00000000-0005-0000-0000-00005F8E0000}"/>
    <cellStyle name="Normal 658" xfId="38204" xr:uid="{00000000-0005-0000-0000-0000608E0000}"/>
    <cellStyle name="Normal 658 2" xfId="38205" xr:uid="{00000000-0005-0000-0000-0000618E0000}"/>
    <cellStyle name="Normal 658 2 2" xfId="38206" xr:uid="{00000000-0005-0000-0000-0000628E0000}"/>
    <cellStyle name="Normal 658 3" xfId="38207" xr:uid="{00000000-0005-0000-0000-0000638E0000}"/>
    <cellStyle name="Normal 658 3 2" xfId="38208" xr:uid="{00000000-0005-0000-0000-0000648E0000}"/>
    <cellStyle name="Normal 658 3 3" xfId="38209" xr:uid="{00000000-0005-0000-0000-0000658E0000}"/>
    <cellStyle name="Normal 658 4" xfId="38210" xr:uid="{00000000-0005-0000-0000-0000668E0000}"/>
    <cellStyle name="Normal 658 4 2" xfId="38211" xr:uid="{00000000-0005-0000-0000-0000678E0000}"/>
    <cellStyle name="Normal 658 5" xfId="38212" xr:uid="{00000000-0005-0000-0000-0000688E0000}"/>
    <cellStyle name="Normal 658 6" xfId="38213" xr:uid="{00000000-0005-0000-0000-0000698E0000}"/>
    <cellStyle name="Normal 659" xfId="38214" xr:uid="{00000000-0005-0000-0000-00006A8E0000}"/>
    <cellStyle name="Normal 659 2" xfId="38215" xr:uid="{00000000-0005-0000-0000-00006B8E0000}"/>
    <cellStyle name="Normal 659 2 2" xfId="38216" xr:uid="{00000000-0005-0000-0000-00006C8E0000}"/>
    <cellStyle name="Normal 659 3" xfId="38217" xr:uid="{00000000-0005-0000-0000-00006D8E0000}"/>
    <cellStyle name="Normal 659 3 2" xfId="38218" xr:uid="{00000000-0005-0000-0000-00006E8E0000}"/>
    <cellStyle name="Normal 659 3 3" xfId="38219" xr:uid="{00000000-0005-0000-0000-00006F8E0000}"/>
    <cellStyle name="Normal 659 4" xfId="38220" xr:uid="{00000000-0005-0000-0000-0000708E0000}"/>
    <cellStyle name="Normal 659 4 2" xfId="38221" xr:uid="{00000000-0005-0000-0000-0000718E0000}"/>
    <cellStyle name="Normal 659 5" xfId="38222" xr:uid="{00000000-0005-0000-0000-0000728E0000}"/>
    <cellStyle name="Normal 659 6" xfId="38223" xr:uid="{00000000-0005-0000-0000-0000738E0000}"/>
    <cellStyle name="Normal 66" xfId="2101" xr:uid="{00000000-0005-0000-0000-0000748E0000}"/>
    <cellStyle name="Normal 66 2" xfId="6412" xr:uid="{00000000-0005-0000-0000-0000758E0000}"/>
    <cellStyle name="Normal 66 2 2" xfId="6413" xr:uid="{00000000-0005-0000-0000-0000768E0000}"/>
    <cellStyle name="Normal 66 2 2 2" xfId="8559" xr:uid="{00000000-0005-0000-0000-0000778E0000}"/>
    <cellStyle name="Normal 66 2 2 2 2" xfId="16789" xr:uid="{00000000-0005-0000-0000-0000788E0000}"/>
    <cellStyle name="Normal 66 2 2 2 2 2" xfId="38225" xr:uid="{00000000-0005-0000-0000-0000798E0000}"/>
    <cellStyle name="Normal 66 2 2 2 3" xfId="38226" xr:uid="{00000000-0005-0000-0000-00007A8E0000}"/>
    <cellStyle name="Normal 66 2 2 2 4" xfId="38224" xr:uid="{00000000-0005-0000-0000-00007B8E0000}"/>
    <cellStyle name="Normal 66 2 2 3" xfId="14825" xr:uid="{00000000-0005-0000-0000-00007C8E0000}"/>
    <cellStyle name="Normal 66 2 2 3 2" xfId="38227" xr:uid="{00000000-0005-0000-0000-00007D8E0000}"/>
    <cellStyle name="Normal 66 2 2 4" xfId="38228" xr:uid="{00000000-0005-0000-0000-00007E8E0000}"/>
    <cellStyle name="Normal 66 2 2 5" xfId="38229" xr:uid="{00000000-0005-0000-0000-00007F8E0000}"/>
    <cellStyle name="Normal 66 2 3" xfId="8558" xr:uid="{00000000-0005-0000-0000-0000808E0000}"/>
    <cellStyle name="Normal 66 2 3 2" xfId="16788" xr:uid="{00000000-0005-0000-0000-0000818E0000}"/>
    <cellStyle name="Normal 66 2 3 2 2" xfId="38231" xr:uid="{00000000-0005-0000-0000-0000828E0000}"/>
    <cellStyle name="Normal 66 2 3 3" xfId="38232" xr:uid="{00000000-0005-0000-0000-0000838E0000}"/>
    <cellStyle name="Normal 66 2 3 4" xfId="38230" xr:uid="{00000000-0005-0000-0000-0000848E0000}"/>
    <cellStyle name="Normal 66 2 4" xfId="14824" xr:uid="{00000000-0005-0000-0000-0000858E0000}"/>
    <cellStyle name="Normal 66 2 4 2" xfId="38233" xr:uid="{00000000-0005-0000-0000-0000868E0000}"/>
    <cellStyle name="Normal 66 2 5" xfId="38234" xr:uid="{00000000-0005-0000-0000-0000878E0000}"/>
    <cellStyle name="Normal 66 2 6" xfId="38235" xr:uid="{00000000-0005-0000-0000-0000888E0000}"/>
    <cellStyle name="Normal 66 3" xfId="6414" xr:uid="{00000000-0005-0000-0000-0000898E0000}"/>
    <cellStyle name="Normal 66 3 2" xfId="8560" xr:uid="{00000000-0005-0000-0000-00008A8E0000}"/>
    <cellStyle name="Normal 66 3 2 2" xfId="16790" xr:uid="{00000000-0005-0000-0000-00008B8E0000}"/>
    <cellStyle name="Normal 66 3 2 2 2" xfId="38237" xr:uid="{00000000-0005-0000-0000-00008C8E0000}"/>
    <cellStyle name="Normal 66 3 2 3" xfId="38238" xr:uid="{00000000-0005-0000-0000-00008D8E0000}"/>
    <cellStyle name="Normal 66 3 2 4" xfId="38236" xr:uid="{00000000-0005-0000-0000-00008E8E0000}"/>
    <cellStyle name="Normal 66 3 3" xfId="14826" xr:uid="{00000000-0005-0000-0000-00008F8E0000}"/>
    <cellStyle name="Normal 66 3 3 2" xfId="38239" xr:uid="{00000000-0005-0000-0000-0000908E0000}"/>
    <cellStyle name="Normal 66 3 4" xfId="38240" xr:uid="{00000000-0005-0000-0000-0000918E0000}"/>
    <cellStyle name="Normal 66 3 5" xfId="38241" xr:uid="{00000000-0005-0000-0000-0000928E0000}"/>
    <cellStyle name="Normal 66 4" xfId="8557" xr:uid="{00000000-0005-0000-0000-0000938E0000}"/>
    <cellStyle name="Normal 66 4 2" xfId="16787" xr:uid="{00000000-0005-0000-0000-0000948E0000}"/>
    <cellStyle name="Normal 66 4 2 2" xfId="38243" xr:uid="{00000000-0005-0000-0000-0000958E0000}"/>
    <cellStyle name="Normal 66 4 3" xfId="38244" xr:uid="{00000000-0005-0000-0000-0000968E0000}"/>
    <cellStyle name="Normal 66 4 4" xfId="38242" xr:uid="{00000000-0005-0000-0000-0000978E0000}"/>
    <cellStyle name="Normal 66 5" xfId="9701" xr:uid="{00000000-0005-0000-0000-0000988E0000}"/>
    <cellStyle name="Normal 66 5 2" xfId="38246" xr:uid="{00000000-0005-0000-0000-0000998E0000}"/>
    <cellStyle name="Normal 66 5 3" xfId="38245" xr:uid="{00000000-0005-0000-0000-00009A8E0000}"/>
    <cellStyle name="Normal 66 6" xfId="6411" xr:uid="{00000000-0005-0000-0000-00009B8E0000}"/>
    <cellStyle name="Normal 66 6 2" xfId="14823" xr:uid="{00000000-0005-0000-0000-00009C8E0000}"/>
    <cellStyle name="Normal 66 7" xfId="38247" xr:uid="{00000000-0005-0000-0000-00009D8E0000}"/>
    <cellStyle name="Normal 660" xfId="38248" xr:uid="{00000000-0005-0000-0000-00009E8E0000}"/>
    <cellStyle name="Normal 660 2" xfId="38249" xr:uid="{00000000-0005-0000-0000-00009F8E0000}"/>
    <cellStyle name="Normal 660 2 2" xfId="38250" xr:uid="{00000000-0005-0000-0000-0000A08E0000}"/>
    <cellStyle name="Normal 660 3" xfId="38251" xr:uid="{00000000-0005-0000-0000-0000A18E0000}"/>
    <cellStyle name="Normal 660 3 2" xfId="38252" xr:uid="{00000000-0005-0000-0000-0000A28E0000}"/>
    <cellStyle name="Normal 660 3 3" xfId="38253" xr:uid="{00000000-0005-0000-0000-0000A38E0000}"/>
    <cellStyle name="Normal 660 4" xfId="38254" xr:uid="{00000000-0005-0000-0000-0000A48E0000}"/>
    <cellStyle name="Normal 660 4 2" xfId="38255" xr:uid="{00000000-0005-0000-0000-0000A58E0000}"/>
    <cellStyle name="Normal 660 5" xfId="38256" xr:uid="{00000000-0005-0000-0000-0000A68E0000}"/>
    <cellStyle name="Normal 660 6" xfId="38257" xr:uid="{00000000-0005-0000-0000-0000A78E0000}"/>
    <cellStyle name="Normal 661" xfId="38258" xr:uid="{00000000-0005-0000-0000-0000A88E0000}"/>
    <cellStyle name="Normal 661 2" xfId="38259" xr:uid="{00000000-0005-0000-0000-0000A98E0000}"/>
    <cellStyle name="Normal 661 2 2" xfId="38260" xr:uid="{00000000-0005-0000-0000-0000AA8E0000}"/>
    <cellStyle name="Normal 661 3" xfId="38261" xr:uid="{00000000-0005-0000-0000-0000AB8E0000}"/>
    <cellStyle name="Normal 661 3 2" xfId="38262" xr:uid="{00000000-0005-0000-0000-0000AC8E0000}"/>
    <cellStyle name="Normal 661 3 3" xfId="38263" xr:uid="{00000000-0005-0000-0000-0000AD8E0000}"/>
    <cellStyle name="Normal 661 4" xfId="38264" xr:uid="{00000000-0005-0000-0000-0000AE8E0000}"/>
    <cellStyle name="Normal 661 4 2" xfId="38265" xr:uid="{00000000-0005-0000-0000-0000AF8E0000}"/>
    <cellStyle name="Normal 661 5" xfId="38266" xr:uid="{00000000-0005-0000-0000-0000B08E0000}"/>
    <cellStyle name="Normal 661 6" xfId="38267" xr:uid="{00000000-0005-0000-0000-0000B18E0000}"/>
    <cellStyle name="Normal 662" xfId="38268" xr:uid="{00000000-0005-0000-0000-0000B28E0000}"/>
    <cellStyle name="Normal 662 2" xfId="38269" xr:uid="{00000000-0005-0000-0000-0000B38E0000}"/>
    <cellStyle name="Normal 662 2 2" xfId="38270" xr:uid="{00000000-0005-0000-0000-0000B48E0000}"/>
    <cellStyle name="Normal 662 3" xfId="38271" xr:uid="{00000000-0005-0000-0000-0000B58E0000}"/>
    <cellStyle name="Normal 662 3 2" xfId="38272" xr:uid="{00000000-0005-0000-0000-0000B68E0000}"/>
    <cellStyle name="Normal 662 3 3" xfId="38273" xr:uid="{00000000-0005-0000-0000-0000B78E0000}"/>
    <cellStyle name="Normal 662 4" xfId="38274" xr:uid="{00000000-0005-0000-0000-0000B88E0000}"/>
    <cellStyle name="Normal 662 4 2" xfId="38275" xr:uid="{00000000-0005-0000-0000-0000B98E0000}"/>
    <cellStyle name="Normal 662 5" xfId="38276" xr:uid="{00000000-0005-0000-0000-0000BA8E0000}"/>
    <cellStyle name="Normal 662 6" xfId="38277" xr:uid="{00000000-0005-0000-0000-0000BB8E0000}"/>
    <cellStyle name="Normal 663" xfId="38278" xr:uid="{00000000-0005-0000-0000-0000BC8E0000}"/>
    <cellStyle name="Normal 663 2" xfId="38279" xr:uid="{00000000-0005-0000-0000-0000BD8E0000}"/>
    <cellStyle name="Normal 663 2 2" xfId="38280" xr:uid="{00000000-0005-0000-0000-0000BE8E0000}"/>
    <cellStyle name="Normal 663 3" xfId="38281" xr:uid="{00000000-0005-0000-0000-0000BF8E0000}"/>
    <cellStyle name="Normal 663 3 2" xfId="38282" xr:uid="{00000000-0005-0000-0000-0000C08E0000}"/>
    <cellStyle name="Normal 663 3 3" xfId="38283" xr:uid="{00000000-0005-0000-0000-0000C18E0000}"/>
    <cellStyle name="Normal 663 4" xfId="38284" xr:uid="{00000000-0005-0000-0000-0000C28E0000}"/>
    <cellStyle name="Normal 663 4 2" xfId="38285" xr:uid="{00000000-0005-0000-0000-0000C38E0000}"/>
    <cellStyle name="Normal 663 5" xfId="38286" xr:uid="{00000000-0005-0000-0000-0000C48E0000}"/>
    <cellStyle name="Normal 663 6" xfId="38287" xr:uid="{00000000-0005-0000-0000-0000C58E0000}"/>
    <cellStyle name="Normal 664" xfId="38288" xr:uid="{00000000-0005-0000-0000-0000C68E0000}"/>
    <cellStyle name="Normal 664 2" xfId="38289" xr:uid="{00000000-0005-0000-0000-0000C78E0000}"/>
    <cellStyle name="Normal 664 2 2" xfId="38290" xr:uid="{00000000-0005-0000-0000-0000C88E0000}"/>
    <cellStyle name="Normal 664 3" xfId="38291" xr:uid="{00000000-0005-0000-0000-0000C98E0000}"/>
    <cellStyle name="Normal 664 3 2" xfId="38292" xr:uid="{00000000-0005-0000-0000-0000CA8E0000}"/>
    <cellStyle name="Normal 664 3 3" xfId="38293" xr:uid="{00000000-0005-0000-0000-0000CB8E0000}"/>
    <cellStyle name="Normal 664 4" xfId="38294" xr:uid="{00000000-0005-0000-0000-0000CC8E0000}"/>
    <cellStyle name="Normal 664 4 2" xfId="38295" xr:uid="{00000000-0005-0000-0000-0000CD8E0000}"/>
    <cellStyle name="Normal 664 5" xfId="38296" xr:uid="{00000000-0005-0000-0000-0000CE8E0000}"/>
    <cellStyle name="Normal 664 6" xfId="38297" xr:uid="{00000000-0005-0000-0000-0000CF8E0000}"/>
    <cellStyle name="Normal 665" xfId="38298" xr:uid="{00000000-0005-0000-0000-0000D08E0000}"/>
    <cellStyle name="Normal 665 2" xfId="38299" xr:uid="{00000000-0005-0000-0000-0000D18E0000}"/>
    <cellStyle name="Normal 665 2 2" xfId="38300" xr:uid="{00000000-0005-0000-0000-0000D28E0000}"/>
    <cellStyle name="Normal 665 3" xfId="38301" xr:uid="{00000000-0005-0000-0000-0000D38E0000}"/>
    <cellStyle name="Normal 665 3 2" xfId="38302" xr:uid="{00000000-0005-0000-0000-0000D48E0000}"/>
    <cellStyle name="Normal 665 3 3" xfId="38303" xr:uid="{00000000-0005-0000-0000-0000D58E0000}"/>
    <cellStyle name="Normal 665 4" xfId="38304" xr:uid="{00000000-0005-0000-0000-0000D68E0000}"/>
    <cellStyle name="Normal 665 4 2" xfId="38305" xr:uid="{00000000-0005-0000-0000-0000D78E0000}"/>
    <cellStyle name="Normal 665 5" xfId="38306" xr:uid="{00000000-0005-0000-0000-0000D88E0000}"/>
    <cellStyle name="Normal 665 6" xfId="38307" xr:uid="{00000000-0005-0000-0000-0000D98E0000}"/>
    <cellStyle name="Normal 666" xfId="38308" xr:uid="{00000000-0005-0000-0000-0000DA8E0000}"/>
    <cellStyle name="Normal 666 2" xfId="38309" xr:uid="{00000000-0005-0000-0000-0000DB8E0000}"/>
    <cellStyle name="Normal 666 2 2" xfId="38310" xr:uid="{00000000-0005-0000-0000-0000DC8E0000}"/>
    <cellStyle name="Normal 666 3" xfId="38311" xr:uid="{00000000-0005-0000-0000-0000DD8E0000}"/>
    <cellStyle name="Normal 666 3 2" xfId="38312" xr:uid="{00000000-0005-0000-0000-0000DE8E0000}"/>
    <cellStyle name="Normal 666 3 3" xfId="38313" xr:uid="{00000000-0005-0000-0000-0000DF8E0000}"/>
    <cellStyle name="Normal 666 4" xfId="38314" xr:uid="{00000000-0005-0000-0000-0000E08E0000}"/>
    <cellStyle name="Normal 666 4 2" xfId="38315" xr:uid="{00000000-0005-0000-0000-0000E18E0000}"/>
    <cellStyle name="Normal 666 5" xfId="38316" xr:uid="{00000000-0005-0000-0000-0000E28E0000}"/>
    <cellStyle name="Normal 666 6" xfId="38317" xr:uid="{00000000-0005-0000-0000-0000E38E0000}"/>
    <cellStyle name="Normal 667" xfId="38318" xr:uid="{00000000-0005-0000-0000-0000E48E0000}"/>
    <cellStyle name="Normal 667 2" xfId="38319" xr:uid="{00000000-0005-0000-0000-0000E58E0000}"/>
    <cellStyle name="Normal 667 2 2" xfId="38320" xr:uid="{00000000-0005-0000-0000-0000E68E0000}"/>
    <cellStyle name="Normal 667 3" xfId="38321" xr:uid="{00000000-0005-0000-0000-0000E78E0000}"/>
    <cellStyle name="Normal 667 3 2" xfId="38322" xr:uid="{00000000-0005-0000-0000-0000E88E0000}"/>
    <cellStyle name="Normal 667 3 3" xfId="38323" xr:uid="{00000000-0005-0000-0000-0000E98E0000}"/>
    <cellStyle name="Normal 667 4" xfId="38324" xr:uid="{00000000-0005-0000-0000-0000EA8E0000}"/>
    <cellStyle name="Normal 667 4 2" xfId="38325" xr:uid="{00000000-0005-0000-0000-0000EB8E0000}"/>
    <cellStyle name="Normal 667 5" xfId="38326" xr:uid="{00000000-0005-0000-0000-0000EC8E0000}"/>
    <cellStyle name="Normal 667 6" xfId="38327" xr:uid="{00000000-0005-0000-0000-0000ED8E0000}"/>
    <cellStyle name="Normal 668" xfId="38328" xr:uid="{00000000-0005-0000-0000-0000EE8E0000}"/>
    <cellStyle name="Normal 668 2" xfId="38329" xr:uid="{00000000-0005-0000-0000-0000EF8E0000}"/>
    <cellStyle name="Normal 668 2 2" xfId="38330" xr:uid="{00000000-0005-0000-0000-0000F08E0000}"/>
    <cellStyle name="Normal 668 3" xfId="38331" xr:uid="{00000000-0005-0000-0000-0000F18E0000}"/>
    <cellStyle name="Normal 668 3 2" xfId="38332" xr:uid="{00000000-0005-0000-0000-0000F28E0000}"/>
    <cellStyle name="Normal 668 3 3" xfId="38333" xr:uid="{00000000-0005-0000-0000-0000F38E0000}"/>
    <cellStyle name="Normal 668 4" xfId="38334" xr:uid="{00000000-0005-0000-0000-0000F48E0000}"/>
    <cellStyle name="Normal 668 4 2" xfId="38335" xr:uid="{00000000-0005-0000-0000-0000F58E0000}"/>
    <cellStyle name="Normal 668 5" xfId="38336" xr:uid="{00000000-0005-0000-0000-0000F68E0000}"/>
    <cellStyle name="Normal 668 6" xfId="38337" xr:uid="{00000000-0005-0000-0000-0000F78E0000}"/>
    <cellStyle name="Normal 669" xfId="38338" xr:uid="{00000000-0005-0000-0000-0000F88E0000}"/>
    <cellStyle name="Normal 669 2" xfId="38339" xr:uid="{00000000-0005-0000-0000-0000F98E0000}"/>
    <cellStyle name="Normal 669 2 2" xfId="38340" xr:uid="{00000000-0005-0000-0000-0000FA8E0000}"/>
    <cellStyle name="Normal 669 3" xfId="38341" xr:uid="{00000000-0005-0000-0000-0000FB8E0000}"/>
    <cellStyle name="Normal 669 3 2" xfId="38342" xr:uid="{00000000-0005-0000-0000-0000FC8E0000}"/>
    <cellStyle name="Normal 669 3 3" xfId="38343" xr:uid="{00000000-0005-0000-0000-0000FD8E0000}"/>
    <cellStyle name="Normal 669 4" xfId="38344" xr:uid="{00000000-0005-0000-0000-0000FE8E0000}"/>
    <cellStyle name="Normal 669 4 2" xfId="38345" xr:uid="{00000000-0005-0000-0000-0000FF8E0000}"/>
    <cellStyle name="Normal 669 5" xfId="38346" xr:uid="{00000000-0005-0000-0000-0000008F0000}"/>
    <cellStyle name="Normal 669 6" xfId="38347" xr:uid="{00000000-0005-0000-0000-0000018F0000}"/>
    <cellStyle name="Normal 67" xfId="2263" xr:uid="{00000000-0005-0000-0000-0000028F0000}"/>
    <cellStyle name="Normal 67 2" xfId="6416" xr:uid="{00000000-0005-0000-0000-0000038F0000}"/>
    <cellStyle name="Normal 67 2 2" xfId="6417" xr:uid="{00000000-0005-0000-0000-0000048F0000}"/>
    <cellStyle name="Normal 67 2 2 2" xfId="8563" xr:uid="{00000000-0005-0000-0000-0000058F0000}"/>
    <cellStyle name="Normal 67 2 2 2 2" xfId="16793" xr:uid="{00000000-0005-0000-0000-0000068F0000}"/>
    <cellStyle name="Normal 67 2 2 2 2 2" xfId="38349" xr:uid="{00000000-0005-0000-0000-0000078F0000}"/>
    <cellStyle name="Normal 67 2 2 2 3" xfId="38350" xr:uid="{00000000-0005-0000-0000-0000088F0000}"/>
    <cellStyle name="Normal 67 2 2 2 4" xfId="38348" xr:uid="{00000000-0005-0000-0000-0000098F0000}"/>
    <cellStyle name="Normal 67 2 2 3" xfId="14829" xr:uid="{00000000-0005-0000-0000-00000A8F0000}"/>
    <cellStyle name="Normal 67 2 2 3 2" xfId="38351" xr:uid="{00000000-0005-0000-0000-00000B8F0000}"/>
    <cellStyle name="Normal 67 2 2 4" xfId="38352" xr:uid="{00000000-0005-0000-0000-00000C8F0000}"/>
    <cellStyle name="Normal 67 2 2 5" xfId="38353" xr:uid="{00000000-0005-0000-0000-00000D8F0000}"/>
    <cellStyle name="Normal 67 2 3" xfId="8562" xr:uid="{00000000-0005-0000-0000-00000E8F0000}"/>
    <cellStyle name="Normal 67 2 3 2" xfId="16792" xr:uid="{00000000-0005-0000-0000-00000F8F0000}"/>
    <cellStyle name="Normal 67 2 3 2 2" xfId="38355" xr:uid="{00000000-0005-0000-0000-0000108F0000}"/>
    <cellStyle name="Normal 67 2 3 3" xfId="38356" xr:uid="{00000000-0005-0000-0000-0000118F0000}"/>
    <cellStyle name="Normal 67 2 3 4" xfId="38354" xr:uid="{00000000-0005-0000-0000-0000128F0000}"/>
    <cellStyle name="Normal 67 2 4" xfId="14828" xr:uid="{00000000-0005-0000-0000-0000138F0000}"/>
    <cellStyle name="Normal 67 2 4 2" xfId="38357" xr:uid="{00000000-0005-0000-0000-0000148F0000}"/>
    <cellStyle name="Normal 67 2 5" xfId="38358" xr:uid="{00000000-0005-0000-0000-0000158F0000}"/>
    <cellStyle name="Normal 67 2 6" xfId="38359" xr:uid="{00000000-0005-0000-0000-0000168F0000}"/>
    <cellStyle name="Normal 67 3" xfId="6418" xr:uid="{00000000-0005-0000-0000-0000178F0000}"/>
    <cellStyle name="Normal 67 3 2" xfId="8564" xr:uid="{00000000-0005-0000-0000-0000188F0000}"/>
    <cellStyle name="Normal 67 3 2 2" xfId="16794" xr:uid="{00000000-0005-0000-0000-0000198F0000}"/>
    <cellStyle name="Normal 67 3 2 2 2" xfId="38361" xr:uid="{00000000-0005-0000-0000-00001A8F0000}"/>
    <cellStyle name="Normal 67 3 2 3" xfId="38362" xr:uid="{00000000-0005-0000-0000-00001B8F0000}"/>
    <cellStyle name="Normal 67 3 2 4" xfId="38360" xr:uid="{00000000-0005-0000-0000-00001C8F0000}"/>
    <cellStyle name="Normal 67 3 3" xfId="14830" xr:uid="{00000000-0005-0000-0000-00001D8F0000}"/>
    <cellStyle name="Normal 67 3 3 2" xfId="38363" xr:uid="{00000000-0005-0000-0000-00001E8F0000}"/>
    <cellStyle name="Normal 67 3 4" xfId="38364" xr:uid="{00000000-0005-0000-0000-00001F8F0000}"/>
    <cellStyle name="Normal 67 3 5" xfId="38365" xr:uid="{00000000-0005-0000-0000-0000208F0000}"/>
    <cellStyle name="Normal 67 4" xfId="8561" xr:uid="{00000000-0005-0000-0000-0000218F0000}"/>
    <cellStyle name="Normal 67 4 2" xfId="16791" xr:uid="{00000000-0005-0000-0000-0000228F0000}"/>
    <cellStyle name="Normal 67 4 2 2" xfId="38367" xr:uid="{00000000-0005-0000-0000-0000238F0000}"/>
    <cellStyle name="Normal 67 4 3" xfId="38368" xr:uid="{00000000-0005-0000-0000-0000248F0000}"/>
    <cellStyle name="Normal 67 4 4" xfId="38366" xr:uid="{00000000-0005-0000-0000-0000258F0000}"/>
    <cellStyle name="Normal 67 5" xfId="9854" xr:uid="{00000000-0005-0000-0000-0000268F0000}"/>
    <cellStyle name="Normal 67 5 2" xfId="38370" xr:uid="{00000000-0005-0000-0000-0000278F0000}"/>
    <cellStyle name="Normal 67 5 3" xfId="38369" xr:uid="{00000000-0005-0000-0000-0000288F0000}"/>
    <cellStyle name="Normal 67 6" xfId="6415" xr:uid="{00000000-0005-0000-0000-0000298F0000}"/>
    <cellStyle name="Normal 67 6 2" xfId="14827" xr:uid="{00000000-0005-0000-0000-00002A8F0000}"/>
    <cellStyle name="Normal 67 7" xfId="38371" xr:uid="{00000000-0005-0000-0000-00002B8F0000}"/>
    <cellStyle name="Normal 670" xfId="38372" xr:uid="{00000000-0005-0000-0000-00002C8F0000}"/>
    <cellStyle name="Normal 670 2" xfId="38373" xr:uid="{00000000-0005-0000-0000-00002D8F0000}"/>
    <cellStyle name="Normal 670 2 2" xfId="38374" xr:uid="{00000000-0005-0000-0000-00002E8F0000}"/>
    <cellStyle name="Normal 670 3" xfId="38375" xr:uid="{00000000-0005-0000-0000-00002F8F0000}"/>
    <cellStyle name="Normal 670 3 2" xfId="38376" xr:uid="{00000000-0005-0000-0000-0000308F0000}"/>
    <cellStyle name="Normal 670 3 3" xfId="38377" xr:uid="{00000000-0005-0000-0000-0000318F0000}"/>
    <cellStyle name="Normal 670 4" xfId="38378" xr:uid="{00000000-0005-0000-0000-0000328F0000}"/>
    <cellStyle name="Normal 670 4 2" xfId="38379" xr:uid="{00000000-0005-0000-0000-0000338F0000}"/>
    <cellStyle name="Normal 670 5" xfId="38380" xr:uid="{00000000-0005-0000-0000-0000348F0000}"/>
    <cellStyle name="Normal 670 6" xfId="38381" xr:uid="{00000000-0005-0000-0000-0000358F0000}"/>
    <cellStyle name="Normal 671" xfId="38382" xr:uid="{00000000-0005-0000-0000-0000368F0000}"/>
    <cellStyle name="Normal 671 2" xfId="38383" xr:uid="{00000000-0005-0000-0000-0000378F0000}"/>
    <cellStyle name="Normal 671 2 2" xfId="38384" xr:uid="{00000000-0005-0000-0000-0000388F0000}"/>
    <cellStyle name="Normal 671 3" xfId="38385" xr:uid="{00000000-0005-0000-0000-0000398F0000}"/>
    <cellStyle name="Normal 671 3 2" xfId="38386" xr:uid="{00000000-0005-0000-0000-00003A8F0000}"/>
    <cellStyle name="Normal 671 3 3" xfId="38387" xr:uid="{00000000-0005-0000-0000-00003B8F0000}"/>
    <cellStyle name="Normal 671 4" xfId="38388" xr:uid="{00000000-0005-0000-0000-00003C8F0000}"/>
    <cellStyle name="Normal 671 4 2" xfId="38389" xr:uid="{00000000-0005-0000-0000-00003D8F0000}"/>
    <cellStyle name="Normal 671 5" xfId="38390" xr:uid="{00000000-0005-0000-0000-00003E8F0000}"/>
    <cellStyle name="Normal 671 6" xfId="38391" xr:uid="{00000000-0005-0000-0000-00003F8F0000}"/>
    <cellStyle name="Normal 672" xfId="38392" xr:uid="{00000000-0005-0000-0000-0000408F0000}"/>
    <cellStyle name="Normal 672 2" xfId="38393" xr:uid="{00000000-0005-0000-0000-0000418F0000}"/>
    <cellStyle name="Normal 672 2 2" xfId="38394" xr:uid="{00000000-0005-0000-0000-0000428F0000}"/>
    <cellStyle name="Normal 672 3" xfId="38395" xr:uid="{00000000-0005-0000-0000-0000438F0000}"/>
    <cellStyle name="Normal 672 3 2" xfId="38396" xr:uid="{00000000-0005-0000-0000-0000448F0000}"/>
    <cellStyle name="Normal 672 3 3" xfId="38397" xr:uid="{00000000-0005-0000-0000-0000458F0000}"/>
    <cellStyle name="Normal 672 4" xfId="38398" xr:uid="{00000000-0005-0000-0000-0000468F0000}"/>
    <cellStyle name="Normal 672 4 2" xfId="38399" xr:uid="{00000000-0005-0000-0000-0000478F0000}"/>
    <cellStyle name="Normal 672 5" xfId="38400" xr:uid="{00000000-0005-0000-0000-0000488F0000}"/>
    <cellStyle name="Normal 672 6" xfId="38401" xr:uid="{00000000-0005-0000-0000-0000498F0000}"/>
    <cellStyle name="Normal 673" xfId="38402" xr:uid="{00000000-0005-0000-0000-00004A8F0000}"/>
    <cellStyle name="Normal 673 2" xfId="38403" xr:uid="{00000000-0005-0000-0000-00004B8F0000}"/>
    <cellStyle name="Normal 673 2 2" xfId="38404" xr:uid="{00000000-0005-0000-0000-00004C8F0000}"/>
    <cellStyle name="Normal 673 3" xfId="38405" xr:uid="{00000000-0005-0000-0000-00004D8F0000}"/>
    <cellStyle name="Normal 673 3 2" xfId="38406" xr:uid="{00000000-0005-0000-0000-00004E8F0000}"/>
    <cellStyle name="Normal 673 3 3" xfId="38407" xr:uid="{00000000-0005-0000-0000-00004F8F0000}"/>
    <cellStyle name="Normal 673 4" xfId="38408" xr:uid="{00000000-0005-0000-0000-0000508F0000}"/>
    <cellStyle name="Normal 673 4 2" xfId="38409" xr:uid="{00000000-0005-0000-0000-0000518F0000}"/>
    <cellStyle name="Normal 673 5" xfId="38410" xr:uid="{00000000-0005-0000-0000-0000528F0000}"/>
    <cellStyle name="Normal 673 6" xfId="38411" xr:uid="{00000000-0005-0000-0000-0000538F0000}"/>
    <cellStyle name="Normal 674" xfId="38412" xr:uid="{00000000-0005-0000-0000-0000548F0000}"/>
    <cellStyle name="Normal 674 2" xfId="38413" xr:uid="{00000000-0005-0000-0000-0000558F0000}"/>
    <cellStyle name="Normal 674 2 2" xfId="38414" xr:uid="{00000000-0005-0000-0000-0000568F0000}"/>
    <cellStyle name="Normal 674 3" xfId="38415" xr:uid="{00000000-0005-0000-0000-0000578F0000}"/>
    <cellStyle name="Normal 674 3 2" xfId="38416" xr:uid="{00000000-0005-0000-0000-0000588F0000}"/>
    <cellStyle name="Normal 674 3 3" xfId="38417" xr:uid="{00000000-0005-0000-0000-0000598F0000}"/>
    <cellStyle name="Normal 674 4" xfId="38418" xr:uid="{00000000-0005-0000-0000-00005A8F0000}"/>
    <cellStyle name="Normal 674 4 2" xfId="38419" xr:uid="{00000000-0005-0000-0000-00005B8F0000}"/>
    <cellStyle name="Normal 674 5" xfId="38420" xr:uid="{00000000-0005-0000-0000-00005C8F0000}"/>
    <cellStyle name="Normal 674 6" xfId="38421" xr:uid="{00000000-0005-0000-0000-00005D8F0000}"/>
    <cellStyle name="Normal 675" xfId="38422" xr:uid="{00000000-0005-0000-0000-00005E8F0000}"/>
    <cellStyle name="Normal 675 2" xfId="38423" xr:uid="{00000000-0005-0000-0000-00005F8F0000}"/>
    <cellStyle name="Normal 675 2 2" xfId="38424" xr:uid="{00000000-0005-0000-0000-0000608F0000}"/>
    <cellStyle name="Normal 675 3" xfId="38425" xr:uid="{00000000-0005-0000-0000-0000618F0000}"/>
    <cellStyle name="Normal 675 3 2" xfId="38426" xr:uid="{00000000-0005-0000-0000-0000628F0000}"/>
    <cellStyle name="Normal 675 3 3" xfId="38427" xr:uid="{00000000-0005-0000-0000-0000638F0000}"/>
    <cellStyle name="Normal 675 4" xfId="38428" xr:uid="{00000000-0005-0000-0000-0000648F0000}"/>
    <cellStyle name="Normal 675 4 2" xfId="38429" xr:uid="{00000000-0005-0000-0000-0000658F0000}"/>
    <cellStyle name="Normal 675 5" xfId="38430" xr:uid="{00000000-0005-0000-0000-0000668F0000}"/>
    <cellStyle name="Normal 675 6" xfId="38431" xr:uid="{00000000-0005-0000-0000-0000678F0000}"/>
    <cellStyle name="Normal 676" xfId="38432" xr:uid="{00000000-0005-0000-0000-0000688F0000}"/>
    <cellStyle name="Normal 676 2" xfId="38433" xr:uid="{00000000-0005-0000-0000-0000698F0000}"/>
    <cellStyle name="Normal 676 2 2" xfId="38434" xr:uid="{00000000-0005-0000-0000-00006A8F0000}"/>
    <cellStyle name="Normal 676 3" xfId="38435" xr:uid="{00000000-0005-0000-0000-00006B8F0000}"/>
    <cellStyle name="Normal 676 3 2" xfId="38436" xr:uid="{00000000-0005-0000-0000-00006C8F0000}"/>
    <cellStyle name="Normal 676 3 3" xfId="38437" xr:uid="{00000000-0005-0000-0000-00006D8F0000}"/>
    <cellStyle name="Normal 676 4" xfId="38438" xr:uid="{00000000-0005-0000-0000-00006E8F0000}"/>
    <cellStyle name="Normal 676 4 2" xfId="38439" xr:uid="{00000000-0005-0000-0000-00006F8F0000}"/>
    <cellStyle name="Normal 676 5" xfId="38440" xr:uid="{00000000-0005-0000-0000-0000708F0000}"/>
    <cellStyle name="Normal 676 6" xfId="38441" xr:uid="{00000000-0005-0000-0000-0000718F0000}"/>
    <cellStyle name="Normal 677" xfId="38442" xr:uid="{00000000-0005-0000-0000-0000728F0000}"/>
    <cellStyle name="Normal 677 2" xfId="38443" xr:uid="{00000000-0005-0000-0000-0000738F0000}"/>
    <cellStyle name="Normal 677 2 2" xfId="38444" xr:uid="{00000000-0005-0000-0000-0000748F0000}"/>
    <cellStyle name="Normal 677 3" xfId="38445" xr:uid="{00000000-0005-0000-0000-0000758F0000}"/>
    <cellStyle name="Normal 677 3 2" xfId="38446" xr:uid="{00000000-0005-0000-0000-0000768F0000}"/>
    <cellStyle name="Normal 677 3 3" xfId="38447" xr:uid="{00000000-0005-0000-0000-0000778F0000}"/>
    <cellStyle name="Normal 677 4" xfId="38448" xr:uid="{00000000-0005-0000-0000-0000788F0000}"/>
    <cellStyle name="Normal 677 4 2" xfId="38449" xr:uid="{00000000-0005-0000-0000-0000798F0000}"/>
    <cellStyle name="Normal 677 5" xfId="38450" xr:uid="{00000000-0005-0000-0000-00007A8F0000}"/>
    <cellStyle name="Normal 677 6" xfId="38451" xr:uid="{00000000-0005-0000-0000-00007B8F0000}"/>
    <cellStyle name="Normal 678" xfId="38452" xr:uid="{00000000-0005-0000-0000-00007C8F0000}"/>
    <cellStyle name="Normal 678 2" xfId="38453" xr:uid="{00000000-0005-0000-0000-00007D8F0000}"/>
    <cellStyle name="Normal 678 2 2" xfId="38454" xr:uid="{00000000-0005-0000-0000-00007E8F0000}"/>
    <cellStyle name="Normal 678 3" xfId="38455" xr:uid="{00000000-0005-0000-0000-00007F8F0000}"/>
    <cellStyle name="Normal 678 3 2" xfId="38456" xr:uid="{00000000-0005-0000-0000-0000808F0000}"/>
    <cellStyle name="Normal 678 3 3" xfId="38457" xr:uid="{00000000-0005-0000-0000-0000818F0000}"/>
    <cellStyle name="Normal 678 4" xfId="38458" xr:uid="{00000000-0005-0000-0000-0000828F0000}"/>
    <cellStyle name="Normal 678 4 2" xfId="38459" xr:uid="{00000000-0005-0000-0000-0000838F0000}"/>
    <cellStyle name="Normal 678 5" xfId="38460" xr:uid="{00000000-0005-0000-0000-0000848F0000}"/>
    <cellStyle name="Normal 678 6" xfId="38461" xr:uid="{00000000-0005-0000-0000-0000858F0000}"/>
    <cellStyle name="Normal 679" xfId="38462" xr:uid="{00000000-0005-0000-0000-0000868F0000}"/>
    <cellStyle name="Normal 679 2" xfId="38463" xr:uid="{00000000-0005-0000-0000-0000878F0000}"/>
    <cellStyle name="Normal 679 2 2" xfId="38464" xr:uid="{00000000-0005-0000-0000-0000888F0000}"/>
    <cellStyle name="Normal 679 3" xfId="38465" xr:uid="{00000000-0005-0000-0000-0000898F0000}"/>
    <cellStyle name="Normal 679 3 2" xfId="38466" xr:uid="{00000000-0005-0000-0000-00008A8F0000}"/>
    <cellStyle name="Normal 679 3 3" xfId="38467" xr:uid="{00000000-0005-0000-0000-00008B8F0000}"/>
    <cellStyle name="Normal 679 4" xfId="38468" xr:uid="{00000000-0005-0000-0000-00008C8F0000}"/>
    <cellStyle name="Normal 679 4 2" xfId="38469" xr:uid="{00000000-0005-0000-0000-00008D8F0000}"/>
    <cellStyle name="Normal 679 5" xfId="38470" xr:uid="{00000000-0005-0000-0000-00008E8F0000}"/>
    <cellStyle name="Normal 679 6" xfId="38471" xr:uid="{00000000-0005-0000-0000-00008F8F0000}"/>
    <cellStyle name="Normal 68" xfId="2227" xr:uid="{00000000-0005-0000-0000-0000908F0000}"/>
    <cellStyle name="Normal 68 2" xfId="6420" xr:uid="{00000000-0005-0000-0000-0000918F0000}"/>
    <cellStyle name="Normal 68 2 2" xfId="6421" xr:uid="{00000000-0005-0000-0000-0000928F0000}"/>
    <cellStyle name="Normal 68 2 2 2" xfId="8567" xr:uid="{00000000-0005-0000-0000-0000938F0000}"/>
    <cellStyle name="Normal 68 2 2 2 2" xfId="16797" xr:uid="{00000000-0005-0000-0000-0000948F0000}"/>
    <cellStyle name="Normal 68 2 2 2 2 2" xfId="38473" xr:uid="{00000000-0005-0000-0000-0000958F0000}"/>
    <cellStyle name="Normal 68 2 2 2 3" xfId="38474" xr:uid="{00000000-0005-0000-0000-0000968F0000}"/>
    <cellStyle name="Normal 68 2 2 2 4" xfId="38472" xr:uid="{00000000-0005-0000-0000-0000978F0000}"/>
    <cellStyle name="Normal 68 2 2 3" xfId="14833" xr:uid="{00000000-0005-0000-0000-0000988F0000}"/>
    <cellStyle name="Normal 68 2 2 3 2" xfId="38475" xr:uid="{00000000-0005-0000-0000-0000998F0000}"/>
    <cellStyle name="Normal 68 2 2 4" xfId="38476" xr:uid="{00000000-0005-0000-0000-00009A8F0000}"/>
    <cellStyle name="Normal 68 2 2 5" xfId="38477" xr:uid="{00000000-0005-0000-0000-00009B8F0000}"/>
    <cellStyle name="Normal 68 2 3" xfId="8566" xr:uid="{00000000-0005-0000-0000-00009C8F0000}"/>
    <cellStyle name="Normal 68 2 3 2" xfId="16796" xr:uid="{00000000-0005-0000-0000-00009D8F0000}"/>
    <cellStyle name="Normal 68 2 3 2 2" xfId="38479" xr:uid="{00000000-0005-0000-0000-00009E8F0000}"/>
    <cellStyle name="Normal 68 2 3 3" xfId="38480" xr:uid="{00000000-0005-0000-0000-00009F8F0000}"/>
    <cellStyle name="Normal 68 2 3 4" xfId="38478" xr:uid="{00000000-0005-0000-0000-0000A08F0000}"/>
    <cellStyle name="Normal 68 2 4" xfId="14832" xr:uid="{00000000-0005-0000-0000-0000A18F0000}"/>
    <cellStyle name="Normal 68 2 4 2" xfId="38481" xr:uid="{00000000-0005-0000-0000-0000A28F0000}"/>
    <cellStyle name="Normal 68 2 5" xfId="38482" xr:uid="{00000000-0005-0000-0000-0000A38F0000}"/>
    <cellStyle name="Normal 68 2 6" xfId="38483" xr:uid="{00000000-0005-0000-0000-0000A48F0000}"/>
    <cellStyle name="Normal 68 3" xfId="6422" xr:uid="{00000000-0005-0000-0000-0000A58F0000}"/>
    <cellStyle name="Normal 68 3 2" xfId="8568" xr:uid="{00000000-0005-0000-0000-0000A68F0000}"/>
    <cellStyle name="Normal 68 3 2 2" xfId="16798" xr:uid="{00000000-0005-0000-0000-0000A78F0000}"/>
    <cellStyle name="Normal 68 3 2 2 2" xfId="38485" xr:uid="{00000000-0005-0000-0000-0000A88F0000}"/>
    <cellStyle name="Normal 68 3 2 3" xfId="38486" xr:uid="{00000000-0005-0000-0000-0000A98F0000}"/>
    <cellStyle name="Normal 68 3 2 4" xfId="38484" xr:uid="{00000000-0005-0000-0000-0000AA8F0000}"/>
    <cellStyle name="Normal 68 3 3" xfId="14834" xr:uid="{00000000-0005-0000-0000-0000AB8F0000}"/>
    <cellStyle name="Normal 68 3 3 2" xfId="38487" xr:uid="{00000000-0005-0000-0000-0000AC8F0000}"/>
    <cellStyle name="Normal 68 3 4" xfId="38488" xr:uid="{00000000-0005-0000-0000-0000AD8F0000}"/>
    <cellStyle name="Normal 68 3 5" xfId="38489" xr:uid="{00000000-0005-0000-0000-0000AE8F0000}"/>
    <cellStyle name="Normal 68 4" xfId="8565" xr:uid="{00000000-0005-0000-0000-0000AF8F0000}"/>
    <cellStyle name="Normal 68 4 2" xfId="16795" xr:uid="{00000000-0005-0000-0000-0000B08F0000}"/>
    <cellStyle name="Normal 68 4 2 2" xfId="38491" xr:uid="{00000000-0005-0000-0000-0000B18F0000}"/>
    <cellStyle name="Normal 68 4 3" xfId="38492" xr:uid="{00000000-0005-0000-0000-0000B28F0000}"/>
    <cellStyle name="Normal 68 4 4" xfId="38490" xr:uid="{00000000-0005-0000-0000-0000B38F0000}"/>
    <cellStyle name="Normal 68 5" xfId="9823" xr:uid="{00000000-0005-0000-0000-0000B48F0000}"/>
    <cellStyle name="Normal 68 5 2" xfId="38494" xr:uid="{00000000-0005-0000-0000-0000B58F0000}"/>
    <cellStyle name="Normal 68 5 3" xfId="38493" xr:uid="{00000000-0005-0000-0000-0000B68F0000}"/>
    <cellStyle name="Normal 68 6" xfId="6419" xr:uid="{00000000-0005-0000-0000-0000B78F0000}"/>
    <cellStyle name="Normal 68 6 2" xfId="14831" xr:uid="{00000000-0005-0000-0000-0000B88F0000}"/>
    <cellStyle name="Normal 68 7" xfId="38495" xr:uid="{00000000-0005-0000-0000-0000B98F0000}"/>
    <cellStyle name="Normal 680" xfId="38496" xr:uid="{00000000-0005-0000-0000-0000BA8F0000}"/>
    <cellStyle name="Normal 680 2" xfId="38497" xr:uid="{00000000-0005-0000-0000-0000BB8F0000}"/>
    <cellStyle name="Normal 680 2 2" xfId="38498" xr:uid="{00000000-0005-0000-0000-0000BC8F0000}"/>
    <cellStyle name="Normal 680 3" xfId="38499" xr:uid="{00000000-0005-0000-0000-0000BD8F0000}"/>
    <cellStyle name="Normal 680 3 2" xfId="38500" xr:uid="{00000000-0005-0000-0000-0000BE8F0000}"/>
    <cellStyle name="Normal 680 3 3" xfId="38501" xr:uid="{00000000-0005-0000-0000-0000BF8F0000}"/>
    <cellStyle name="Normal 680 4" xfId="38502" xr:uid="{00000000-0005-0000-0000-0000C08F0000}"/>
    <cellStyle name="Normal 680 4 2" xfId="38503" xr:uid="{00000000-0005-0000-0000-0000C18F0000}"/>
    <cellStyle name="Normal 680 5" xfId="38504" xr:uid="{00000000-0005-0000-0000-0000C28F0000}"/>
    <cellStyle name="Normal 680 6" xfId="38505" xr:uid="{00000000-0005-0000-0000-0000C38F0000}"/>
    <cellStyle name="Normal 681" xfId="38506" xr:uid="{00000000-0005-0000-0000-0000C48F0000}"/>
    <cellStyle name="Normal 681 2" xfId="38507" xr:uid="{00000000-0005-0000-0000-0000C58F0000}"/>
    <cellStyle name="Normal 681 2 2" xfId="38508" xr:uid="{00000000-0005-0000-0000-0000C68F0000}"/>
    <cellStyle name="Normal 681 3" xfId="38509" xr:uid="{00000000-0005-0000-0000-0000C78F0000}"/>
    <cellStyle name="Normal 681 3 2" xfId="38510" xr:uid="{00000000-0005-0000-0000-0000C88F0000}"/>
    <cellStyle name="Normal 681 3 3" xfId="38511" xr:uid="{00000000-0005-0000-0000-0000C98F0000}"/>
    <cellStyle name="Normal 681 4" xfId="38512" xr:uid="{00000000-0005-0000-0000-0000CA8F0000}"/>
    <cellStyle name="Normal 681 4 2" xfId="38513" xr:uid="{00000000-0005-0000-0000-0000CB8F0000}"/>
    <cellStyle name="Normal 681 5" xfId="38514" xr:uid="{00000000-0005-0000-0000-0000CC8F0000}"/>
    <cellStyle name="Normal 681 6" xfId="38515" xr:uid="{00000000-0005-0000-0000-0000CD8F0000}"/>
    <cellStyle name="Normal 682" xfId="38516" xr:uid="{00000000-0005-0000-0000-0000CE8F0000}"/>
    <cellStyle name="Normal 682 2" xfId="38517" xr:uid="{00000000-0005-0000-0000-0000CF8F0000}"/>
    <cellStyle name="Normal 682 2 2" xfId="38518" xr:uid="{00000000-0005-0000-0000-0000D08F0000}"/>
    <cellStyle name="Normal 682 3" xfId="38519" xr:uid="{00000000-0005-0000-0000-0000D18F0000}"/>
    <cellStyle name="Normal 682 3 2" xfId="38520" xr:uid="{00000000-0005-0000-0000-0000D28F0000}"/>
    <cellStyle name="Normal 682 3 3" xfId="38521" xr:uid="{00000000-0005-0000-0000-0000D38F0000}"/>
    <cellStyle name="Normal 682 4" xfId="38522" xr:uid="{00000000-0005-0000-0000-0000D48F0000}"/>
    <cellStyle name="Normal 682 4 2" xfId="38523" xr:uid="{00000000-0005-0000-0000-0000D58F0000}"/>
    <cellStyle name="Normal 682 5" xfId="38524" xr:uid="{00000000-0005-0000-0000-0000D68F0000}"/>
    <cellStyle name="Normal 682 6" xfId="38525" xr:uid="{00000000-0005-0000-0000-0000D78F0000}"/>
    <cellStyle name="Normal 683" xfId="38526" xr:uid="{00000000-0005-0000-0000-0000D88F0000}"/>
    <cellStyle name="Normal 683 2" xfId="38527" xr:uid="{00000000-0005-0000-0000-0000D98F0000}"/>
    <cellStyle name="Normal 683 2 2" xfId="38528" xr:uid="{00000000-0005-0000-0000-0000DA8F0000}"/>
    <cellStyle name="Normal 683 3" xfId="38529" xr:uid="{00000000-0005-0000-0000-0000DB8F0000}"/>
    <cellStyle name="Normal 683 3 2" xfId="38530" xr:uid="{00000000-0005-0000-0000-0000DC8F0000}"/>
    <cellStyle name="Normal 683 3 3" xfId="38531" xr:uid="{00000000-0005-0000-0000-0000DD8F0000}"/>
    <cellStyle name="Normal 683 4" xfId="38532" xr:uid="{00000000-0005-0000-0000-0000DE8F0000}"/>
    <cellStyle name="Normal 683 4 2" xfId="38533" xr:uid="{00000000-0005-0000-0000-0000DF8F0000}"/>
    <cellStyle name="Normal 683 5" xfId="38534" xr:uid="{00000000-0005-0000-0000-0000E08F0000}"/>
    <cellStyle name="Normal 683 6" xfId="38535" xr:uid="{00000000-0005-0000-0000-0000E18F0000}"/>
    <cellStyle name="Normal 684" xfId="38536" xr:uid="{00000000-0005-0000-0000-0000E28F0000}"/>
    <cellStyle name="Normal 684 2" xfId="38537" xr:uid="{00000000-0005-0000-0000-0000E38F0000}"/>
    <cellStyle name="Normal 684 2 2" xfId="38538" xr:uid="{00000000-0005-0000-0000-0000E48F0000}"/>
    <cellStyle name="Normal 684 3" xfId="38539" xr:uid="{00000000-0005-0000-0000-0000E58F0000}"/>
    <cellStyle name="Normal 684 3 2" xfId="38540" xr:uid="{00000000-0005-0000-0000-0000E68F0000}"/>
    <cellStyle name="Normal 684 3 3" xfId="38541" xr:uid="{00000000-0005-0000-0000-0000E78F0000}"/>
    <cellStyle name="Normal 684 4" xfId="38542" xr:uid="{00000000-0005-0000-0000-0000E88F0000}"/>
    <cellStyle name="Normal 684 4 2" xfId="38543" xr:uid="{00000000-0005-0000-0000-0000E98F0000}"/>
    <cellStyle name="Normal 684 5" xfId="38544" xr:uid="{00000000-0005-0000-0000-0000EA8F0000}"/>
    <cellStyle name="Normal 684 6" xfId="38545" xr:uid="{00000000-0005-0000-0000-0000EB8F0000}"/>
    <cellStyle name="Normal 685" xfId="38546" xr:uid="{00000000-0005-0000-0000-0000EC8F0000}"/>
    <cellStyle name="Normal 685 2" xfId="38547" xr:uid="{00000000-0005-0000-0000-0000ED8F0000}"/>
    <cellStyle name="Normal 685 2 2" xfId="38548" xr:uid="{00000000-0005-0000-0000-0000EE8F0000}"/>
    <cellStyle name="Normal 685 3" xfId="38549" xr:uid="{00000000-0005-0000-0000-0000EF8F0000}"/>
    <cellStyle name="Normal 685 3 2" xfId="38550" xr:uid="{00000000-0005-0000-0000-0000F08F0000}"/>
    <cellStyle name="Normal 685 3 3" xfId="38551" xr:uid="{00000000-0005-0000-0000-0000F18F0000}"/>
    <cellStyle name="Normal 685 4" xfId="38552" xr:uid="{00000000-0005-0000-0000-0000F28F0000}"/>
    <cellStyle name="Normal 685 4 2" xfId="38553" xr:uid="{00000000-0005-0000-0000-0000F38F0000}"/>
    <cellStyle name="Normal 685 5" xfId="38554" xr:uid="{00000000-0005-0000-0000-0000F48F0000}"/>
    <cellStyle name="Normal 685 6" xfId="38555" xr:uid="{00000000-0005-0000-0000-0000F58F0000}"/>
    <cellStyle name="Normal 686" xfId="38556" xr:uid="{00000000-0005-0000-0000-0000F68F0000}"/>
    <cellStyle name="Normal 686 2" xfId="38557" xr:uid="{00000000-0005-0000-0000-0000F78F0000}"/>
    <cellStyle name="Normal 686 2 2" xfId="38558" xr:uid="{00000000-0005-0000-0000-0000F88F0000}"/>
    <cellStyle name="Normal 686 3" xfId="38559" xr:uid="{00000000-0005-0000-0000-0000F98F0000}"/>
    <cellStyle name="Normal 686 3 2" xfId="38560" xr:uid="{00000000-0005-0000-0000-0000FA8F0000}"/>
    <cellStyle name="Normal 686 3 3" xfId="38561" xr:uid="{00000000-0005-0000-0000-0000FB8F0000}"/>
    <cellStyle name="Normal 686 4" xfId="38562" xr:uid="{00000000-0005-0000-0000-0000FC8F0000}"/>
    <cellStyle name="Normal 686 4 2" xfId="38563" xr:uid="{00000000-0005-0000-0000-0000FD8F0000}"/>
    <cellStyle name="Normal 686 5" xfId="38564" xr:uid="{00000000-0005-0000-0000-0000FE8F0000}"/>
    <cellStyle name="Normal 686 6" xfId="38565" xr:uid="{00000000-0005-0000-0000-0000FF8F0000}"/>
    <cellStyle name="Normal 687" xfId="38566" xr:uid="{00000000-0005-0000-0000-000000900000}"/>
    <cellStyle name="Normal 687 2" xfId="38567" xr:uid="{00000000-0005-0000-0000-000001900000}"/>
    <cellStyle name="Normal 687 2 2" xfId="38568" xr:uid="{00000000-0005-0000-0000-000002900000}"/>
    <cellStyle name="Normal 687 3" xfId="38569" xr:uid="{00000000-0005-0000-0000-000003900000}"/>
    <cellStyle name="Normal 687 3 2" xfId="38570" xr:uid="{00000000-0005-0000-0000-000004900000}"/>
    <cellStyle name="Normal 687 3 3" xfId="38571" xr:uid="{00000000-0005-0000-0000-000005900000}"/>
    <cellStyle name="Normal 687 4" xfId="38572" xr:uid="{00000000-0005-0000-0000-000006900000}"/>
    <cellStyle name="Normal 687 4 2" xfId="38573" xr:uid="{00000000-0005-0000-0000-000007900000}"/>
    <cellStyle name="Normal 687 5" xfId="38574" xr:uid="{00000000-0005-0000-0000-000008900000}"/>
    <cellStyle name="Normal 687 6" xfId="38575" xr:uid="{00000000-0005-0000-0000-000009900000}"/>
    <cellStyle name="Normal 688" xfId="38576" xr:uid="{00000000-0005-0000-0000-00000A900000}"/>
    <cellStyle name="Normal 688 2" xfId="38577" xr:uid="{00000000-0005-0000-0000-00000B900000}"/>
    <cellStyle name="Normal 688 2 2" xfId="38578" xr:uid="{00000000-0005-0000-0000-00000C900000}"/>
    <cellStyle name="Normal 688 3" xfId="38579" xr:uid="{00000000-0005-0000-0000-00000D900000}"/>
    <cellStyle name="Normal 688 3 2" xfId="38580" xr:uid="{00000000-0005-0000-0000-00000E900000}"/>
    <cellStyle name="Normal 688 3 3" xfId="38581" xr:uid="{00000000-0005-0000-0000-00000F900000}"/>
    <cellStyle name="Normal 688 4" xfId="38582" xr:uid="{00000000-0005-0000-0000-000010900000}"/>
    <cellStyle name="Normal 688 4 2" xfId="38583" xr:uid="{00000000-0005-0000-0000-000011900000}"/>
    <cellStyle name="Normal 688 5" xfId="38584" xr:uid="{00000000-0005-0000-0000-000012900000}"/>
    <cellStyle name="Normal 688 6" xfId="38585" xr:uid="{00000000-0005-0000-0000-000013900000}"/>
    <cellStyle name="Normal 689" xfId="38586" xr:uid="{00000000-0005-0000-0000-000014900000}"/>
    <cellStyle name="Normal 689 2" xfId="38587" xr:uid="{00000000-0005-0000-0000-000015900000}"/>
    <cellStyle name="Normal 689 2 2" xfId="38588" xr:uid="{00000000-0005-0000-0000-000016900000}"/>
    <cellStyle name="Normal 689 3" xfId="38589" xr:uid="{00000000-0005-0000-0000-000017900000}"/>
    <cellStyle name="Normal 689 3 2" xfId="38590" xr:uid="{00000000-0005-0000-0000-000018900000}"/>
    <cellStyle name="Normal 689 3 3" xfId="38591" xr:uid="{00000000-0005-0000-0000-000019900000}"/>
    <cellStyle name="Normal 689 4" xfId="38592" xr:uid="{00000000-0005-0000-0000-00001A900000}"/>
    <cellStyle name="Normal 689 4 2" xfId="38593" xr:uid="{00000000-0005-0000-0000-00001B900000}"/>
    <cellStyle name="Normal 689 5" xfId="38594" xr:uid="{00000000-0005-0000-0000-00001C900000}"/>
    <cellStyle name="Normal 689 6" xfId="38595" xr:uid="{00000000-0005-0000-0000-00001D900000}"/>
    <cellStyle name="Normal 69" xfId="2137" xr:uid="{00000000-0005-0000-0000-00001E900000}"/>
    <cellStyle name="Normal 69 2" xfId="6424" xr:uid="{00000000-0005-0000-0000-00001F900000}"/>
    <cellStyle name="Normal 69 2 2" xfId="6425" xr:uid="{00000000-0005-0000-0000-000020900000}"/>
    <cellStyle name="Normal 69 2 2 2" xfId="8571" xr:uid="{00000000-0005-0000-0000-000021900000}"/>
    <cellStyle name="Normal 69 2 2 2 2" xfId="16801" xr:uid="{00000000-0005-0000-0000-000022900000}"/>
    <cellStyle name="Normal 69 2 2 2 2 2" xfId="38597" xr:uid="{00000000-0005-0000-0000-000023900000}"/>
    <cellStyle name="Normal 69 2 2 2 3" xfId="38598" xr:uid="{00000000-0005-0000-0000-000024900000}"/>
    <cellStyle name="Normal 69 2 2 2 4" xfId="38596" xr:uid="{00000000-0005-0000-0000-000025900000}"/>
    <cellStyle name="Normal 69 2 2 3" xfId="14837" xr:uid="{00000000-0005-0000-0000-000026900000}"/>
    <cellStyle name="Normal 69 2 2 3 2" xfId="38599" xr:uid="{00000000-0005-0000-0000-000027900000}"/>
    <cellStyle name="Normal 69 2 2 4" xfId="38600" xr:uid="{00000000-0005-0000-0000-000028900000}"/>
    <cellStyle name="Normal 69 2 2 5" xfId="38601" xr:uid="{00000000-0005-0000-0000-000029900000}"/>
    <cellStyle name="Normal 69 2 3" xfId="8570" xr:uid="{00000000-0005-0000-0000-00002A900000}"/>
    <cellStyle name="Normal 69 2 3 2" xfId="16800" xr:uid="{00000000-0005-0000-0000-00002B900000}"/>
    <cellStyle name="Normal 69 2 3 2 2" xfId="38603" xr:uid="{00000000-0005-0000-0000-00002C900000}"/>
    <cellStyle name="Normal 69 2 3 3" xfId="38604" xr:uid="{00000000-0005-0000-0000-00002D900000}"/>
    <cellStyle name="Normal 69 2 3 4" xfId="38602" xr:uid="{00000000-0005-0000-0000-00002E900000}"/>
    <cellStyle name="Normal 69 2 4" xfId="14836" xr:uid="{00000000-0005-0000-0000-00002F900000}"/>
    <cellStyle name="Normal 69 2 4 2" xfId="38605" xr:uid="{00000000-0005-0000-0000-000030900000}"/>
    <cellStyle name="Normal 69 2 5" xfId="38606" xr:uid="{00000000-0005-0000-0000-000031900000}"/>
    <cellStyle name="Normal 69 2 6" xfId="38607" xr:uid="{00000000-0005-0000-0000-000032900000}"/>
    <cellStyle name="Normal 69 3" xfId="6426" xr:uid="{00000000-0005-0000-0000-000033900000}"/>
    <cellStyle name="Normal 69 3 2" xfId="8572" xr:uid="{00000000-0005-0000-0000-000034900000}"/>
    <cellStyle name="Normal 69 3 2 2" xfId="16802" xr:uid="{00000000-0005-0000-0000-000035900000}"/>
    <cellStyle name="Normal 69 3 2 2 2" xfId="38609" xr:uid="{00000000-0005-0000-0000-000036900000}"/>
    <cellStyle name="Normal 69 3 2 3" xfId="38610" xr:uid="{00000000-0005-0000-0000-000037900000}"/>
    <cellStyle name="Normal 69 3 2 4" xfId="38608" xr:uid="{00000000-0005-0000-0000-000038900000}"/>
    <cellStyle name="Normal 69 3 3" xfId="14838" xr:uid="{00000000-0005-0000-0000-000039900000}"/>
    <cellStyle name="Normal 69 3 3 2" xfId="38611" xr:uid="{00000000-0005-0000-0000-00003A900000}"/>
    <cellStyle name="Normal 69 3 4" xfId="38612" xr:uid="{00000000-0005-0000-0000-00003B900000}"/>
    <cellStyle name="Normal 69 3 5" xfId="38613" xr:uid="{00000000-0005-0000-0000-00003C900000}"/>
    <cellStyle name="Normal 69 4" xfId="8569" xr:uid="{00000000-0005-0000-0000-00003D900000}"/>
    <cellStyle name="Normal 69 4 2" xfId="16799" xr:uid="{00000000-0005-0000-0000-00003E900000}"/>
    <cellStyle name="Normal 69 4 2 2" xfId="38615" xr:uid="{00000000-0005-0000-0000-00003F900000}"/>
    <cellStyle name="Normal 69 4 3" xfId="38616" xr:uid="{00000000-0005-0000-0000-000040900000}"/>
    <cellStyle name="Normal 69 4 4" xfId="38614" xr:uid="{00000000-0005-0000-0000-000041900000}"/>
    <cellStyle name="Normal 69 5" xfId="9736" xr:uid="{00000000-0005-0000-0000-000042900000}"/>
    <cellStyle name="Normal 69 5 2" xfId="38618" xr:uid="{00000000-0005-0000-0000-000043900000}"/>
    <cellStyle name="Normal 69 5 3" xfId="38617" xr:uid="{00000000-0005-0000-0000-000044900000}"/>
    <cellStyle name="Normal 69 6" xfId="6423" xr:uid="{00000000-0005-0000-0000-000045900000}"/>
    <cellStyle name="Normal 69 6 2" xfId="14835" xr:uid="{00000000-0005-0000-0000-000046900000}"/>
    <cellStyle name="Normal 69 7" xfId="38619" xr:uid="{00000000-0005-0000-0000-000047900000}"/>
    <cellStyle name="Normal 690" xfId="38620" xr:uid="{00000000-0005-0000-0000-000048900000}"/>
    <cellStyle name="Normal 690 2" xfId="38621" xr:uid="{00000000-0005-0000-0000-000049900000}"/>
    <cellStyle name="Normal 690 2 2" xfId="38622" xr:uid="{00000000-0005-0000-0000-00004A900000}"/>
    <cellStyle name="Normal 690 3" xfId="38623" xr:uid="{00000000-0005-0000-0000-00004B900000}"/>
    <cellStyle name="Normal 690 3 2" xfId="38624" xr:uid="{00000000-0005-0000-0000-00004C900000}"/>
    <cellStyle name="Normal 690 3 3" xfId="38625" xr:uid="{00000000-0005-0000-0000-00004D900000}"/>
    <cellStyle name="Normal 690 4" xfId="38626" xr:uid="{00000000-0005-0000-0000-00004E900000}"/>
    <cellStyle name="Normal 690 4 2" xfId="38627" xr:uid="{00000000-0005-0000-0000-00004F900000}"/>
    <cellStyle name="Normal 690 5" xfId="38628" xr:uid="{00000000-0005-0000-0000-000050900000}"/>
    <cellStyle name="Normal 690 6" xfId="38629" xr:uid="{00000000-0005-0000-0000-000051900000}"/>
    <cellStyle name="Normal 691" xfId="38630" xr:uid="{00000000-0005-0000-0000-000052900000}"/>
    <cellStyle name="Normal 691 2" xfId="38631" xr:uid="{00000000-0005-0000-0000-000053900000}"/>
    <cellStyle name="Normal 691 2 2" xfId="38632" xr:uid="{00000000-0005-0000-0000-000054900000}"/>
    <cellStyle name="Normal 691 3" xfId="38633" xr:uid="{00000000-0005-0000-0000-000055900000}"/>
    <cellStyle name="Normal 691 3 2" xfId="38634" xr:uid="{00000000-0005-0000-0000-000056900000}"/>
    <cellStyle name="Normal 691 3 3" xfId="38635" xr:uid="{00000000-0005-0000-0000-000057900000}"/>
    <cellStyle name="Normal 691 4" xfId="38636" xr:uid="{00000000-0005-0000-0000-000058900000}"/>
    <cellStyle name="Normal 691 4 2" xfId="38637" xr:uid="{00000000-0005-0000-0000-000059900000}"/>
    <cellStyle name="Normal 691 5" xfId="38638" xr:uid="{00000000-0005-0000-0000-00005A900000}"/>
    <cellStyle name="Normal 691 6" xfId="38639" xr:uid="{00000000-0005-0000-0000-00005B900000}"/>
    <cellStyle name="Normal 692" xfId="38640" xr:uid="{00000000-0005-0000-0000-00005C900000}"/>
    <cellStyle name="Normal 692 2" xfId="38641" xr:uid="{00000000-0005-0000-0000-00005D900000}"/>
    <cellStyle name="Normal 692 2 2" xfId="38642" xr:uid="{00000000-0005-0000-0000-00005E900000}"/>
    <cellStyle name="Normal 692 3" xfId="38643" xr:uid="{00000000-0005-0000-0000-00005F900000}"/>
    <cellStyle name="Normal 692 3 2" xfId="38644" xr:uid="{00000000-0005-0000-0000-000060900000}"/>
    <cellStyle name="Normal 692 3 3" xfId="38645" xr:uid="{00000000-0005-0000-0000-000061900000}"/>
    <cellStyle name="Normal 692 4" xfId="38646" xr:uid="{00000000-0005-0000-0000-000062900000}"/>
    <cellStyle name="Normal 692 4 2" xfId="38647" xr:uid="{00000000-0005-0000-0000-000063900000}"/>
    <cellStyle name="Normal 692 5" xfId="38648" xr:uid="{00000000-0005-0000-0000-000064900000}"/>
    <cellStyle name="Normal 692 6" xfId="38649" xr:uid="{00000000-0005-0000-0000-000065900000}"/>
    <cellStyle name="Normal 693" xfId="38650" xr:uid="{00000000-0005-0000-0000-000066900000}"/>
    <cellStyle name="Normal 693 2" xfId="38651" xr:uid="{00000000-0005-0000-0000-000067900000}"/>
    <cellStyle name="Normal 693 2 2" xfId="38652" xr:uid="{00000000-0005-0000-0000-000068900000}"/>
    <cellStyle name="Normal 693 3" xfId="38653" xr:uid="{00000000-0005-0000-0000-000069900000}"/>
    <cellStyle name="Normal 693 3 2" xfId="38654" xr:uid="{00000000-0005-0000-0000-00006A900000}"/>
    <cellStyle name="Normal 693 3 3" xfId="38655" xr:uid="{00000000-0005-0000-0000-00006B900000}"/>
    <cellStyle name="Normal 693 4" xfId="38656" xr:uid="{00000000-0005-0000-0000-00006C900000}"/>
    <cellStyle name="Normal 693 4 2" xfId="38657" xr:uid="{00000000-0005-0000-0000-00006D900000}"/>
    <cellStyle name="Normal 693 5" xfId="38658" xr:uid="{00000000-0005-0000-0000-00006E900000}"/>
    <cellStyle name="Normal 693 6" xfId="38659" xr:uid="{00000000-0005-0000-0000-00006F900000}"/>
    <cellStyle name="Normal 694" xfId="38660" xr:uid="{00000000-0005-0000-0000-000070900000}"/>
    <cellStyle name="Normal 694 2" xfId="38661" xr:uid="{00000000-0005-0000-0000-000071900000}"/>
    <cellStyle name="Normal 694 2 2" xfId="38662" xr:uid="{00000000-0005-0000-0000-000072900000}"/>
    <cellStyle name="Normal 694 3" xfId="38663" xr:uid="{00000000-0005-0000-0000-000073900000}"/>
    <cellStyle name="Normal 694 3 2" xfId="38664" xr:uid="{00000000-0005-0000-0000-000074900000}"/>
    <cellStyle name="Normal 694 3 3" xfId="38665" xr:uid="{00000000-0005-0000-0000-000075900000}"/>
    <cellStyle name="Normal 694 4" xfId="38666" xr:uid="{00000000-0005-0000-0000-000076900000}"/>
    <cellStyle name="Normal 694 4 2" xfId="38667" xr:uid="{00000000-0005-0000-0000-000077900000}"/>
    <cellStyle name="Normal 694 5" xfId="38668" xr:uid="{00000000-0005-0000-0000-000078900000}"/>
    <cellStyle name="Normal 694 6" xfId="38669" xr:uid="{00000000-0005-0000-0000-000079900000}"/>
    <cellStyle name="Normal 695" xfId="38670" xr:uid="{00000000-0005-0000-0000-00007A900000}"/>
    <cellStyle name="Normal 695 2" xfId="38671" xr:uid="{00000000-0005-0000-0000-00007B900000}"/>
    <cellStyle name="Normal 695 2 2" xfId="38672" xr:uid="{00000000-0005-0000-0000-00007C900000}"/>
    <cellStyle name="Normal 695 3" xfId="38673" xr:uid="{00000000-0005-0000-0000-00007D900000}"/>
    <cellStyle name="Normal 695 3 2" xfId="38674" xr:uid="{00000000-0005-0000-0000-00007E900000}"/>
    <cellStyle name="Normal 695 3 3" xfId="38675" xr:uid="{00000000-0005-0000-0000-00007F900000}"/>
    <cellStyle name="Normal 695 4" xfId="38676" xr:uid="{00000000-0005-0000-0000-000080900000}"/>
    <cellStyle name="Normal 695 4 2" xfId="38677" xr:uid="{00000000-0005-0000-0000-000081900000}"/>
    <cellStyle name="Normal 695 5" xfId="38678" xr:uid="{00000000-0005-0000-0000-000082900000}"/>
    <cellStyle name="Normal 695 6" xfId="38679" xr:uid="{00000000-0005-0000-0000-000083900000}"/>
    <cellStyle name="Normal 696" xfId="38680" xr:uid="{00000000-0005-0000-0000-000084900000}"/>
    <cellStyle name="Normal 696 2" xfId="38681" xr:uid="{00000000-0005-0000-0000-000085900000}"/>
    <cellStyle name="Normal 696 2 2" xfId="38682" xr:uid="{00000000-0005-0000-0000-000086900000}"/>
    <cellStyle name="Normal 696 3" xfId="38683" xr:uid="{00000000-0005-0000-0000-000087900000}"/>
    <cellStyle name="Normal 696 3 2" xfId="38684" xr:uid="{00000000-0005-0000-0000-000088900000}"/>
    <cellStyle name="Normal 696 3 3" xfId="38685" xr:uid="{00000000-0005-0000-0000-000089900000}"/>
    <cellStyle name="Normal 696 4" xfId="38686" xr:uid="{00000000-0005-0000-0000-00008A900000}"/>
    <cellStyle name="Normal 696 4 2" xfId="38687" xr:uid="{00000000-0005-0000-0000-00008B900000}"/>
    <cellStyle name="Normal 696 5" xfId="38688" xr:uid="{00000000-0005-0000-0000-00008C900000}"/>
    <cellStyle name="Normal 696 6" xfId="38689" xr:uid="{00000000-0005-0000-0000-00008D900000}"/>
    <cellStyle name="Normal 697" xfId="38690" xr:uid="{00000000-0005-0000-0000-00008E900000}"/>
    <cellStyle name="Normal 697 2" xfId="38691" xr:uid="{00000000-0005-0000-0000-00008F900000}"/>
    <cellStyle name="Normal 697 2 2" xfId="38692" xr:uid="{00000000-0005-0000-0000-000090900000}"/>
    <cellStyle name="Normal 697 3" xfId="38693" xr:uid="{00000000-0005-0000-0000-000091900000}"/>
    <cellStyle name="Normal 697 3 2" xfId="38694" xr:uid="{00000000-0005-0000-0000-000092900000}"/>
    <cellStyle name="Normal 697 3 3" xfId="38695" xr:uid="{00000000-0005-0000-0000-000093900000}"/>
    <cellStyle name="Normal 697 4" xfId="38696" xr:uid="{00000000-0005-0000-0000-000094900000}"/>
    <cellStyle name="Normal 697 4 2" xfId="38697" xr:uid="{00000000-0005-0000-0000-000095900000}"/>
    <cellStyle name="Normal 697 5" xfId="38698" xr:uid="{00000000-0005-0000-0000-000096900000}"/>
    <cellStyle name="Normal 697 6" xfId="38699" xr:uid="{00000000-0005-0000-0000-000097900000}"/>
    <cellStyle name="Normal 698" xfId="38700" xr:uid="{00000000-0005-0000-0000-000098900000}"/>
    <cellStyle name="Normal 698 2" xfId="38701" xr:uid="{00000000-0005-0000-0000-000099900000}"/>
    <cellStyle name="Normal 698 2 2" xfId="38702" xr:uid="{00000000-0005-0000-0000-00009A900000}"/>
    <cellStyle name="Normal 698 3" xfId="38703" xr:uid="{00000000-0005-0000-0000-00009B900000}"/>
    <cellStyle name="Normal 698 3 2" xfId="38704" xr:uid="{00000000-0005-0000-0000-00009C900000}"/>
    <cellStyle name="Normal 698 3 3" xfId="38705" xr:uid="{00000000-0005-0000-0000-00009D900000}"/>
    <cellStyle name="Normal 698 4" xfId="38706" xr:uid="{00000000-0005-0000-0000-00009E900000}"/>
    <cellStyle name="Normal 698 4 2" xfId="38707" xr:uid="{00000000-0005-0000-0000-00009F900000}"/>
    <cellStyle name="Normal 698 5" xfId="38708" xr:uid="{00000000-0005-0000-0000-0000A0900000}"/>
    <cellStyle name="Normal 698 6" xfId="38709" xr:uid="{00000000-0005-0000-0000-0000A1900000}"/>
    <cellStyle name="Normal 699" xfId="38710" xr:uid="{00000000-0005-0000-0000-0000A2900000}"/>
    <cellStyle name="Normal 699 2" xfId="38711" xr:uid="{00000000-0005-0000-0000-0000A3900000}"/>
    <cellStyle name="Normal 699 2 2" xfId="38712" xr:uid="{00000000-0005-0000-0000-0000A4900000}"/>
    <cellStyle name="Normal 699 3" xfId="38713" xr:uid="{00000000-0005-0000-0000-0000A5900000}"/>
    <cellStyle name="Normal 699 3 2" xfId="38714" xr:uid="{00000000-0005-0000-0000-0000A6900000}"/>
    <cellStyle name="Normal 699 3 3" xfId="38715" xr:uid="{00000000-0005-0000-0000-0000A7900000}"/>
    <cellStyle name="Normal 699 4" xfId="38716" xr:uid="{00000000-0005-0000-0000-0000A8900000}"/>
    <cellStyle name="Normal 699 4 2" xfId="38717" xr:uid="{00000000-0005-0000-0000-0000A9900000}"/>
    <cellStyle name="Normal 699 5" xfId="38718" xr:uid="{00000000-0005-0000-0000-0000AA900000}"/>
    <cellStyle name="Normal 699 6" xfId="38719" xr:uid="{00000000-0005-0000-0000-0000AB900000}"/>
    <cellStyle name="Normal 7" xfId="67" xr:uid="{00000000-0005-0000-0000-0000AC900000}"/>
    <cellStyle name="Normal 7 10" xfId="38720" xr:uid="{00000000-0005-0000-0000-0000AD900000}"/>
    <cellStyle name="Normal 7 11" xfId="306" xr:uid="{00000000-0005-0000-0000-0000AE900000}"/>
    <cellStyle name="Normal 7 2" xfId="151" xr:uid="{00000000-0005-0000-0000-0000AF900000}"/>
    <cellStyle name="Normal 7 2 2" xfId="462" xr:uid="{00000000-0005-0000-0000-0000B0900000}"/>
    <cellStyle name="Normal 7 2 2 2" xfId="793" xr:uid="{00000000-0005-0000-0000-0000B1900000}"/>
    <cellStyle name="Normal 7 2 2 2 2" xfId="1358" xr:uid="{00000000-0005-0000-0000-0000B2900000}"/>
    <cellStyle name="Normal 7 2 2 2 2 2" xfId="10140" xr:uid="{00000000-0005-0000-0000-0000B3900000}"/>
    <cellStyle name="Normal 7 2 2 2 2 2 2" xfId="17884" xr:uid="{00000000-0005-0000-0000-0000B4900000}"/>
    <cellStyle name="Normal 7 2 2 2 2 3" xfId="4120" xr:uid="{00000000-0005-0000-0000-0000B5900000}"/>
    <cellStyle name="Normal 7 2 2 2 2 3 2" xfId="12844" xr:uid="{00000000-0005-0000-0000-0000B6900000}"/>
    <cellStyle name="Normal 7 2 2 2 2 4" xfId="2909" xr:uid="{00000000-0005-0000-0000-0000B7900000}"/>
    <cellStyle name="Normal 7 2 2 2 2 4 2" xfId="19359" xr:uid="{00000000-0005-0000-0000-0000B8900000}"/>
    <cellStyle name="Normal 7 2 2 2 2 5" xfId="11628" xr:uid="{00000000-0005-0000-0000-0000B9900000}"/>
    <cellStyle name="Normal 7 2 2 2 3" xfId="3724" xr:uid="{00000000-0005-0000-0000-0000BA900000}"/>
    <cellStyle name="Normal 7 2 2 2 3 2" xfId="12447" xr:uid="{00000000-0005-0000-0000-0000BB900000}"/>
    <cellStyle name="Normal 7 2 2 2 4" xfId="9559" xr:uid="{00000000-0005-0000-0000-0000BC900000}"/>
    <cellStyle name="Normal 7 2 2 2 4 2" xfId="17542" xr:uid="{00000000-0005-0000-0000-0000BD900000}"/>
    <cellStyle name="Normal 7 2 2 2 5" xfId="1956" xr:uid="{00000000-0005-0000-0000-0000BE900000}"/>
    <cellStyle name="Normal 7 2 2 2 5 2" xfId="18865" xr:uid="{00000000-0005-0000-0000-0000BF900000}"/>
    <cellStyle name="Normal 7 2 2 2 6" xfId="11286" xr:uid="{00000000-0005-0000-0000-0000C0900000}"/>
    <cellStyle name="Normal 7 2 2 3" xfId="1034" xr:uid="{00000000-0005-0000-0000-0000C1900000}"/>
    <cellStyle name="Normal 7 2 2 3 2" xfId="9689" xr:uid="{00000000-0005-0000-0000-0000C2900000}"/>
    <cellStyle name="Normal 7 2 2 3 2 2" xfId="17673" xr:uid="{00000000-0005-0000-0000-0000C3900000}"/>
    <cellStyle name="Normal 7 2 2 3 3" xfId="3320" xr:uid="{00000000-0005-0000-0000-0000C4900000}"/>
    <cellStyle name="Normal 7 2 2 3 3 2" xfId="12039" xr:uid="{00000000-0005-0000-0000-0000C5900000}"/>
    <cellStyle name="Normal 7 2 2 3 4" xfId="2088" xr:uid="{00000000-0005-0000-0000-0000C6900000}"/>
    <cellStyle name="Normal 7 2 2 3 4 2" xfId="19112" xr:uid="{00000000-0005-0000-0000-0000C7900000}"/>
    <cellStyle name="Normal 7 2 2 3 5" xfId="11417" xr:uid="{00000000-0005-0000-0000-0000C8900000}"/>
    <cellStyle name="Normal 7 2 2 4" xfId="3314" xr:uid="{00000000-0005-0000-0000-0000C9900000}"/>
    <cellStyle name="Normal 7 2 2 4 2" xfId="12034" xr:uid="{00000000-0005-0000-0000-0000CA900000}"/>
    <cellStyle name="Normal 7 2 2 5" xfId="9216" xr:uid="{00000000-0005-0000-0000-0000CB900000}"/>
    <cellStyle name="Normal 7 2 2 5 2" xfId="17199" xr:uid="{00000000-0005-0000-0000-0000CC900000}"/>
    <cellStyle name="Normal 7 2 2 6" xfId="1613" xr:uid="{00000000-0005-0000-0000-0000CD900000}"/>
    <cellStyle name="Normal 7 2 2 6 2" xfId="18568" xr:uid="{00000000-0005-0000-0000-0000CE900000}"/>
    <cellStyle name="Normal 7 2 2 7" xfId="10943" xr:uid="{00000000-0005-0000-0000-0000CF900000}"/>
    <cellStyle name="Normal 7 2 3" xfId="675" xr:uid="{00000000-0005-0000-0000-0000D0900000}"/>
    <cellStyle name="Normal 7 2 3 2" xfId="1238" xr:uid="{00000000-0005-0000-0000-0000D1900000}"/>
    <cellStyle name="Normal 7 2 3 2 2" xfId="10054" xr:uid="{00000000-0005-0000-0000-0000D2900000}"/>
    <cellStyle name="Normal 7 2 3 2 2 2" xfId="17797" xr:uid="{00000000-0005-0000-0000-0000D3900000}"/>
    <cellStyle name="Normal 7 2 3 2 3" xfId="4142" xr:uid="{00000000-0005-0000-0000-0000D4900000}"/>
    <cellStyle name="Normal 7 2 3 2 3 2" xfId="12866" xr:uid="{00000000-0005-0000-0000-0000D5900000}"/>
    <cellStyle name="Normal 7 2 3 2 4" xfId="2822" xr:uid="{00000000-0005-0000-0000-0000D6900000}"/>
    <cellStyle name="Normal 7 2 3 2 4 2" xfId="19272" xr:uid="{00000000-0005-0000-0000-0000D7900000}"/>
    <cellStyle name="Normal 7 2 3 2 5" xfId="11541" xr:uid="{00000000-0005-0000-0000-0000D8900000}"/>
    <cellStyle name="Normal 7 2 3 3" xfId="3638" xr:uid="{00000000-0005-0000-0000-0000D9900000}"/>
    <cellStyle name="Normal 7 2 3 3 2" xfId="12360" xr:uid="{00000000-0005-0000-0000-0000DA900000}"/>
    <cellStyle name="Normal 7 2 3 4" xfId="9431" xr:uid="{00000000-0005-0000-0000-0000DB900000}"/>
    <cellStyle name="Normal 7 2 3 4 2" xfId="17414" xr:uid="{00000000-0005-0000-0000-0000DC900000}"/>
    <cellStyle name="Normal 7 2 3 5" xfId="1828" xr:uid="{00000000-0005-0000-0000-0000DD900000}"/>
    <cellStyle name="Normal 7 2 3 5 2" xfId="18778" xr:uid="{00000000-0005-0000-0000-0000DE900000}"/>
    <cellStyle name="Normal 7 2 3 6" xfId="11158" xr:uid="{00000000-0005-0000-0000-0000DF900000}"/>
    <cellStyle name="Normal 7 2 4" xfId="914" xr:uid="{00000000-0005-0000-0000-0000E0900000}"/>
    <cellStyle name="Normal 7 2 4 2" xfId="9603" xr:uid="{00000000-0005-0000-0000-0000E1900000}"/>
    <cellStyle name="Normal 7 2 4 2 2" xfId="17586" xr:uid="{00000000-0005-0000-0000-0000E2900000}"/>
    <cellStyle name="Normal 7 2 4 3" xfId="6428" xr:uid="{00000000-0005-0000-0000-0000E3900000}"/>
    <cellStyle name="Normal 7 2 4 4" xfId="2001" xr:uid="{00000000-0005-0000-0000-0000E4900000}"/>
    <cellStyle name="Normal 7 2 4 4 2" xfId="18688" xr:uid="{00000000-0005-0000-0000-0000E5900000}"/>
    <cellStyle name="Normal 7 2 4 5" xfId="11330" xr:uid="{00000000-0005-0000-0000-0000E6900000}"/>
    <cellStyle name="Normal 7 2 5" xfId="3225" xr:uid="{00000000-0005-0000-0000-0000E7900000}"/>
    <cellStyle name="Normal 7 2 5 2" xfId="10443" xr:uid="{00000000-0005-0000-0000-0000E8900000}"/>
    <cellStyle name="Normal 7 2 5 2 2" xfId="18187" xr:uid="{00000000-0005-0000-0000-0000E9900000}"/>
    <cellStyle name="Normal 7 2 5 3" xfId="8574" xr:uid="{00000000-0005-0000-0000-0000EA900000}"/>
    <cellStyle name="Normal 7 2 5 4" xfId="11944" xr:uid="{00000000-0005-0000-0000-0000EB900000}"/>
    <cellStyle name="Normal 7 2 6" xfId="4109" xr:uid="{00000000-0005-0000-0000-0000EC900000}"/>
    <cellStyle name="Normal 7 2 6 2" xfId="12833" xr:uid="{00000000-0005-0000-0000-0000ED900000}"/>
    <cellStyle name="Normal 7 2 7" xfId="9088" xr:uid="{00000000-0005-0000-0000-0000EE900000}"/>
    <cellStyle name="Normal 7 2 7 2" xfId="17071" xr:uid="{00000000-0005-0000-0000-0000EF900000}"/>
    <cellStyle name="Normal 7 2 8" xfId="1485" xr:uid="{00000000-0005-0000-0000-0000F0900000}"/>
    <cellStyle name="Normal 7 2 8 2" xfId="18478" xr:uid="{00000000-0005-0000-0000-0000F1900000}"/>
    <cellStyle name="Normal 7 2 9" xfId="10815" xr:uid="{00000000-0005-0000-0000-0000F2900000}"/>
    <cellStyle name="Normal 7 3" xfId="344" xr:uid="{00000000-0005-0000-0000-0000F3900000}"/>
    <cellStyle name="Normal 7 3 2" xfId="6430" xr:uid="{00000000-0005-0000-0000-0000F4900000}"/>
    <cellStyle name="Normal 7 3 2 2" xfId="8927" xr:uid="{00000000-0005-0000-0000-0000F5900000}"/>
    <cellStyle name="Normal 7 3 2 2 2" xfId="38723" xr:uid="{00000000-0005-0000-0000-0000F6900000}"/>
    <cellStyle name="Normal 7 3 2 3" xfId="38722" xr:uid="{00000000-0005-0000-0000-0000F7900000}"/>
    <cellStyle name="Normal 7 3 3" xfId="6429" xr:uid="{00000000-0005-0000-0000-0000F8900000}"/>
    <cellStyle name="Normal 7 3 3 2" xfId="38725" xr:uid="{00000000-0005-0000-0000-0000F9900000}"/>
    <cellStyle name="Normal 7 3 3 3" xfId="38726" xr:uid="{00000000-0005-0000-0000-0000FA900000}"/>
    <cellStyle name="Normal 7 3 3 4" xfId="38724" xr:uid="{00000000-0005-0000-0000-0000FB900000}"/>
    <cellStyle name="Normal 7 3 4" xfId="8573" xr:uid="{00000000-0005-0000-0000-0000FC900000}"/>
    <cellStyle name="Normal 7 3 4 2" xfId="38728" xr:uid="{00000000-0005-0000-0000-0000FD900000}"/>
    <cellStyle name="Normal 7 3 4 3" xfId="38727" xr:uid="{00000000-0005-0000-0000-0000FE900000}"/>
    <cellStyle name="Normal 7 3 5" xfId="38729" xr:uid="{00000000-0005-0000-0000-0000FF900000}"/>
    <cellStyle name="Normal 7 3 6" xfId="38730" xr:uid="{00000000-0005-0000-0000-000000910000}"/>
    <cellStyle name="Normal 7 3 7" xfId="38721" xr:uid="{00000000-0005-0000-0000-000001910000}"/>
    <cellStyle name="Normal 7 4" xfId="345" xr:uid="{00000000-0005-0000-0000-000002910000}"/>
    <cellStyle name="Normal 7 4 2" xfId="461" xr:uid="{00000000-0005-0000-0000-000003910000}"/>
    <cellStyle name="Normal 7 4 2 2" xfId="792" xr:uid="{00000000-0005-0000-0000-000004910000}"/>
    <cellStyle name="Normal 7 4 2 2 2" xfId="1357" xr:uid="{00000000-0005-0000-0000-000005910000}"/>
    <cellStyle name="Normal 7 4 2 2 2 2" xfId="10221" xr:uid="{00000000-0005-0000-0000-000006910000}"/>
    <cellStyle name="Normal 7 4 2 2 2 2 2" xfId="17967" xr:uid="{00000000-0005-0000-0000-000007910000}"/>
    <cellStyle name="Normal 7 4 2 2 2 3" xfId="4125" xr:uid="{00000000-0005-0000-0000-000008910000}"/>
    <cellStyle name="Normal 7 4 2 2 2 3 2" xfId="12849" xr:uid="{00000000-0005-0000-0000-000009910000}"/>
    <cellStyle name="Normal 7 4 2 2 2 4" xfId="2992" xr:uid="{00000000-0005-0000-0000-00000A910000}"/>
    <cellStyle name="Normal 7 4 2 2 2 4 2" xfId="19442" xr:uid="{00000000-0005-0000-0000-00000B910000}"/>
    <cellStyle name="Normal 7 4 2 2 2 5" xfId="11711" xr:uid="{00000000-0005-0000-0000-00000C910000}"/>
    <cellStyle name="Normal 7 4 2 2 3" xfId="3805" xr:uid="{00000000-0005-0000-0000-00000D910000}"/>
    <cellStyle name="Normal 7 4 2 2 3 2" xfId="12530" xr:uid="{00000000-0005-0000-0000-00000E910000}"/>
    <cellStyle name="Normal 7 4 2 2 4" xfId="9558" xr:uid="{00000000-0005-0000-0000-00000F910000}"/>
    <cellStyle name="Normal 7 4 2 2 4 2" xfId="17541" xr:uid="{00000000-0005-0000-0000-000010910000}"/>
    <cellStyle name="Normal 7 4 2 2 5" xfId="1955" xr:uid="{00000000-0005-0000-0000-000011910000}"/>
    <cellStyle name="Normal 7 4 2 2 5 2" xfId="18948" xr:uid="{00000000-0005-0000-0000-000012910000}"/>
    <cellStyle name="Normal 7 4 2 2 6" xfId="11285" xr:uid="{00000000-0005-0000-0000-000013910000}"/>
    <cellStyle name="Normal 7 4 2 3" xfId="1033" xr:uid="{00000000-0005-0000-0000-000014910000}"/>
    <cellStyle name="Normal 7 4 2 3 2" xfId="10139" xr:uid="{00000000-0005-0000-0000-000015910000}"/>
    <cellStyle name="Normal 7 4 2 3 2 2" xfId="17883" xr:uid="{00000000-0005-0000-0000-000016910000}"/>
    <cellStyle name="Normal 7 4 2 3 3" xfId="4174" xr:uid="{00000000-0005-0000-0000-000017910000}"/>
    <cellStyle name="Normal 7 4 2 3 3 2" xfId="12898" xr:uid="{00000000-0005-0000-0000-000018910000}"/>
    <cellStyle name="Normal 7 4 2 3 4" xfId="2908" xr:uid="{00000000-0005-0000-0000-000019910000}"/>
    <cellStyle name="Normal 7 4 2 3 4 2" xfId="19358" xr:uid="{00000000-0005-0000-0000-00001A910000}"/>
    <cellStyle name="Normal 7 4 2 3 5" xfId="11627" xr:uid="{00000000-0005-0000-0000-00001B910000}"/>
    <cellStyle name="Normal 7 4 2 4" xfId="3723" xr:uid="{00000000-0005-0000-0000-00001C910000}"/>
    <cellStyle name="Normal 7 4 2 4 2" xfId="12446" xr:uid="{00000000-0005-0000-0000-00001D910000}"/>
    <cellStyle name="Normal 7 4 2 5" xfId="9215" xr:uid="{00000000-0005-0000-0000-00001E910000}"/>
    <cellStyle name="Normal 7 4 2 5 2" xfId="17198" xr:uid="{00000000-0005-0000-0000-00001F910000}"/>
    <cellStyle name="Normal 7 4 2 6" xfId="1612" xr:uid="{00000000-0005-0000-0000-000020910000}"/>
    <cellStyle name="Normal 7 4 2 6 2" xfId="18864" xr:uid="{00000000-0005-0000-0000-000021910000}"/>
    <cellStyle name="Normal 7 4 2 7" xfId="10942" xr:uid="{00000000-0005-0000-0000-000022910000}"/>
    <cellStyle name="Normal 7 4 3" xfId="674" xr:uid="{00000000-0005-0000-0000-000023910000}"/>
    <cellStyle name="Normal 7 4 3 2" xfId="1237" xr:uid="{00000000-0005-0000-0000-000024910000}"/>
    <cellStyle name="Normal 7 4 3 2 2" xfId="10295" xr:uid="{00000000-0005-0000-0000-000025910000}"/>
    <cellStyle name="Normal 7 4 3 2 2 2" xfId="18041" xr:uid="{00000000-0005-0000-0000-000026910000}"/>
    <cellStyle name="Normal 7 4 3 2 3" xfId="3532" xr:uid="{00000000-0005-0000-0000-000027910000}"/>
    <cellStyle name="Normal 7 4 3 2 3 2" xfId="12253" xr:uid="{00000000-0005-0000-0000-000028910000}"/>
    <cellStyle name="Normal 7 4 3 2 4" xfId="3065" xr:uid="{00000000-0005-0000-0000-000029910000}"/>
    <cellStyle name="Normal 7 4 3 2 4 2" xfId="19515" xr:uid="{00000000-0005-0000-0000-00002A910000}"/>
    <cellStyle name="Normal 7 4 3 2 5" xfId="11785" xr:uid="{00000000-0005-0000-0000-00002B910000}"/>
    <cellStyle name="Normal 7 4 3 3" xfId="3880" xr:uid="{00000000-0005-0000-0000-00002C910000}"/>
    <cellStyle name="Normal 7 4 3 3 2" xfId="12605" xr:uid="{00000000-0005-0000-0000-00002D910000}"/>
    <cellStyle name="Normal 7 4 3 4" xfId="9430" xr:uid="{00000000-0005-0000-0000-00002E910000}"/>
    <cellStyle name="Normal 7 4 3 4 2" xfId="17413" xr:uid="{00000000-0005-0000-0000-00002F910000}"/>
    <cellStyle name="Normal 7 4 3 5" xfId="1827" xr:uid="{00000000-0005-0000-0000-000030910000}"/>
    <cellStyle name="Normal 7 4 3 5 2" xfId="19021" xr:uid="{00000000-0005-0000-0000-000031910000}"/>
    <cellStyle name="Normal 7 4 3 6" xfId="11157" xr:uid="{00000000-0005-0000-0000-000032910000}"/>
    <cellStyle name="Normal 7 4 4" xfId="913" xr:uid="{00000000-0005-0000-0000-000033910000}"/>
    <cellStyle name="Normal 7 4 4 2" xfId="9688" xr:uid="{00000000-0005-0000-0000-000034910000}"/>
    <cellStyle name="Normal 7 4 4 2 2" xfId="17672" xr:uid="{00000000-0005-0000-0000-000035910000}"/>
    <cellStyle name="Normal 7 4 4 3" xfId="3440" xr:uid="{00000000-0005-0000-0000-000036910000}"/>
    <cellStyle name="Normal 7 4 4 3 2" xfId="12161" xr:uid="{00000000-0005-0000-0000-000037910000}"/>
    <cellStyle name="Normal 7 4 4 4" xfId="2087" xr:uid="{00000000-0005-0000-0000-000038910000}"/>
    <cellStyle name="Normal 7 4 4 4 2" xfId="18693" xr:uid="{00000000-0005-0000-0000-000039910000}"/>
    <cellStyle name="Normal 7 4 4 5" xfId="11416" xr:uid="{00000000-0005-0000-0000-00003A910000}"/>
    <cellStyle name="Normal 7 4 5" xfId="3313" xr:uid="{00000000-0005-0000-0000-00003B910000}"/>
    <cellStyle name="Normal 7 4 5 2" xfId="12033" xr:uid="{00000000-0005-0000-0000-00003C910000}"/>
    <cellStyle name="Normal 7 4 6" xfId="9087" xr:uid="{00000000-0005-0000-0000-00003D910000}"/>
    <cellStyle name="Normal 7 4 6 2" xfId="17070" xr:uid="{00000000-0005-0000-0000-00003E910000}"/>
    <cellStyle name="Normal 7 4 7" xfId="1484" xr:uid="{00000000-0005-0000-0000-00003F910000}"/>
    <cellStyle name="Normal 7 4 7 2" xfId="18567" xr:uid="{00000000-0005-0000-0000-000040910000}"/>
    <cellStyle name="Normal 7 4 8" xfId="10814" xr:uid="{00000000-0005-0000-0000-000041910000}"/>
    <cellStyle name="Normal 7 5" xfId="2801" xr:uid="{00000000-0005-0000-0000-000042910000}"/>
    <cellStyle name="Normal 7 5 2" xfId="3618" xr:uid="{00000000-0005-0000-0000-000043910000}"/>
    <cellStyle name="Normal 7 5 2 2" xfId="12339" xr:uid="{00000000-0005-0000-0000-000044910000}"/>
    <cellStyle name="Normal 7 5 3" xfId="10034" xr:uid="{00000000-0005-0000-0000-000045910000}"/>
    <cellStyle name="Normal 7 5 3 2" xfId="17776" xr:uid="{00000000-0005-0000-0000-000046910000}"/>
    <cellStyle name="Normal 7 5 4" xfId="5701" xr:uid="{00000000-0005-0000-0000-000047910000}"/>
    <cellStyle name="Normal 7 5 5" xfId="11520" xr:uid="{00000000-0005-0000-0000-000048910000}"/>
    <cellStyle name="Normal 7 6" xfId="1980" xr:uid="{00000000-0005-0000-0000-000049910000}"/>
    <cellStyle name="Normal 7 6 2" xfId="9582" xr:uid="{00000000-0005-0000-0000-00004A910000}"/>
    <cellStyle name="Normal 7 6 2 2" xfId="17565" xr:uid="{00000000-0005-0000-0000-00004B910000}"/>
    <cellStyle name="Normal 7 6 3" xfId="11309" xr:uid="{00000000-0005-0000-0000-00004C910000}"/>
    <cellStyle name="Normal 7 6 4" xfId="38731" xr:uid="{00000000-0005-0000-0000-00004D910000}"/>
    <cellStyle name="Normal 7 7" xfId="3205" xr:uid="{00000000-0005-0000-0000-00004E910000}"/>
    <cellStyle name="Normal 7 7 2" xfId="11923" xr:uid="{00000000-0005-0000-0000-00004F910000}"/>
    <cellStyle name="Normal 7 8" xfId="18457" xr:uid="{00000000-0005-0000-0000-000050910000}"/>
    <cellStyle name="Normal 7 8 2" xfId="38732" xr:uid="{00000000-0005-0000-0000-000051910000}"/>
    <cellStyle name="Normal 7 9" xfId="38733" xr:uid="{00000000-0005-0000-0000-000052910000}"/>
    <cellStyle name="Normal 7 9 2" xfId="38734" xr:uid="{00000000-0005-0000-0000-000053910000}"/>
    <cellStyle name="Normal 70" xfId="2248" xr:uid="{00000000-0005-0000-0000-000054910000}"/>
    <cellStyle name="Normal 70 2" xfId="6432" xr:uid="{00000000-0005-0000-0000-000055910000}"/>
    <cellStyle name="Normal 70 2 2" xfId="6433" xr:uid="{00000000-0005-0000-0000-000056910000}"/>
    <cellStyle name="Normal 70 2 2 2" xfId="8577" xr:uid="{00000000-0005-0000-0000-000057910000}"/>
    <cellStyle name="Normal 70 2 2 2 2" xfId="16805" xr:uid="{00000000-0005-0000-0000-000058910000}"/>
    <cellStyle name="Normal 70 2 2 2 2 2" xfId="38736" xr:uid="{00000000-0005-0000-0000-000059910000}"/>
    <cellStyle name="Normal 70 2 2 2 3" xfId="38737" xr:uid="{00000000-0005-0000-0000-00005A910000}"/>
    <cellStyle name="Normal 70 2 2 2 4" xfId="38735" xr:uid="{00000000-0005-0000-0000-00005B910000}"/>
    <cellStyle name="Normal 70 2 2 3" xfId="14841" xr:uid="{00000000-0005-0000-0000-00005C910000}"/>
    <cellStyle name="Normal 70 2 2 3 2" xfId="38738" xr:uid="{00000000-0005-0000-0000-00005D910000}"/>
    <cellStyle name="Normal 70 2 2 4" xfId="38739" xr:uid="{00000000-0005-0000-0000-00005E910000}"/>
    <cellStyle name="Normal 70 2 2 5" xfId="38740" xr:uid="{00000000-0005-0000-0000-00005F910000}"/>
    <cellStyle name="Normal 70 2 3" xfId="8576" xr:uid="{00000000-0005-0000-0000-000060910000}"/>
    <cellStyle name="Normal 70 2 3 2" xfId="16804" xr:uid="{00000000-0005-0000-0000-000061910000}"/>
    <cellStyle name="Normal 70 2 3 2 2" xfId="38742" xr:uid="{00000000-0005-0000-0000-000062910000}"/>
    <cellStyle name="Normal 70 2 3 3" xfId="38743" xr:uid="{00000000-0005-0000-0000-000063910000}"/>
    <cellStyle name="Normal 70 2 3 4" xfId="38741" xr:uid="{00000000-0005-0000-0000-000064910000}"/>
    <cellStyle name="Normal 70 2 4" xfId="14840" xr:uid="{00000000-0005-0000-0000-000065910000}"/>
    <cellStyle name="Normal 70 2 4 2" xfId="38744" xr:uid="{00000000-0005-0000-0000-000066910000}"/>
    <cellStyle name="Normal 70 2 5" xfId="38745" xr:uid="{00000000-0005-0000-0000-000067910000}"/>
    <cellStyle name="Normal 70 2 6" xfId="38746" xr:uid="{00000000-0005-0000-0000-000068910000}"/>
    <cellStyle name="Normal 70 3" xfId="6434" xr:uid="{00000000-0005-0000-0000-000069910000}"/>
    <cellStyle name="Normal 70 3 2" xfId="8578" xr:uid="{00000000-0005-0000-0000-00006A910000}"/>
    <cellStyle name="Normal 70 3 2 2" xfId="16806" xr:uid="{00000000-0005-0000-0000-00006B910000}"/>
    <cellStyle name="Normal 70 3 2 2 2" xfId="38748" xr:uid="{00000000-0005-0000-0000-00006C910000}"/>
    <cellStyle name="Normal 70 3 2 3" xfId="38749" xr:uid="{00000000-0005-0000-0000-00006D910000}"/>
    <cellStyle name="Normal 70 3 2 4" xfId="38747" xr:uid="{00000000-0005-0000-0000-00006E910000}"/>
    <cellStyle name="Normal 70 3 3" xfId="14842" xr:uid="{00000000-0005-0000-0000-00006F910000}"/>
    <cellStyle name="Normal 70 3 3 2" xfId="38750" xr:uid="{00000000-0005-0000-0000-000070910000}"/>
    <cellStyle name="Normal 70 3 4" xfId="38751" xr:uid="{00000000-0005-0000-0000-000071910000}"/>
    <cellStyle name="Normal 70 3 5" xfId="38752" xr:uid="{00000000-0005-0000-0000-000072910000}"/>
    <cellStyle name="Normal 70 4" xfId="8575" xr:uid="{00000000-0005-0000-0000-000073910000}"/>
    <cellStyle name="Normal 70 4 2" xfId="16803" xr:uid="{00000000-0005-0000-0000-000074910000}"/>
    <cellStyle name="Normal 70 4 2 2" xfId="38754" xr:uid="{00000000-0005-0000-0000-000075910000}"/>
    <cellStyle name="Normal 70 4 3" xfId="38755" xr:uid="{00000000-0005-0000-0000-000076910000}"/>
    <cellStyle name="Normal 70 4 4" xfId="38753" xr:uid="{00000000-0005-0000-0000-000077910000}"/>
    <cellStyle name="Normal 70 5" xfId="9841" xr:uid="{00000000-0005-0000-0000-000078910000}"/>
    <cellStyle name="Normal 70 5 2" xfId="38757" xr:uid="{00000000-0005-0000-0000-000079910000}"/>
    <cellStyle name="Normal 70 5 3" xfId="38756" xr:uid="{00000000-0005-0000-0000-00007A910000}"/>
    <cellStyle name="Normal 70 6" xfId="6431" xr:uid="{00000000-0005-0000-0000-00007B910000}"/>
    <cellStyle name="Normal 70 6 2" xfId="14839" xr:uid="{00000000-0005-0000-0000-00007C910000}"/>
    <cellStyle name="Normal 70 7" xfId="38758" xr:uid="{00000000-0005-0000-0000-00007D910000}"/>
    <cellStyle name="Normal 700" xfId="38759" xr:uid="{00000000-0005-0000-0000-00007E910000}"/>
    <cellStyle name="Normal 700 2" xfId="38760" xr:uid="{00000000-0005-0000-0000-00007F910000}"/>
    <cellStyle name="Normal 700 2 2" xfId="38761" xr:uid="{00000000-0005-0000-0000-000080910000}"/>
    <cellStyle name="Normal 700 3" xfId="38762" xr:uid="{00000000-0005-0000-0000-000081910000}"/>
    <cellStyle name="Normal 700 3 2" xfId="38763" xr:uid="{00000000-0005-0000-0000-000082910000}"/>
    <cellStyle name="Normal 700 3 3" xfId="38764" xr:uid="{00000000-0005-0000-0000-000083910000}"/>
    <cellStyle name="Normal 700 4" xfId="38765" xr:uid="{00000000-0005-0000-0000-000084910000}"/>
    <cellStyle name="Normal 700 4 2" xfId="38766" xr:uid="{00000000-0005-0000-0000-000085910000}"/>
    <cellStyle name="Normal 700 5" xfId="38767" xr:uid="{00000000-0005-0000-0000-000086910000}"/>
    <cellStyle name="Normal 700 6" xfId="38768" xr:uid="{00000000-0005-0000-0000-000087910000}"/>
    <cellStyle name="Normal 701" xfId="38769" xr:uid="{00000000-0005-0000-0000-000088910000}"/>
    <cellStyle name="Normal 701 2" xfId="38770" xr:uid="{00000000-0005-0000-0000-000089910000}"/>
    <cellStyle name="Normal 701 2 2" xfId="38771" xr:uid="{00000000-0005-0000-0000-00008A910000}"/>
    <cellStyle name="Normal 701 3" xfId="38772" xr:uid="{00000000-0005-0000-0000-00008B910000}"/>
    <cellStyle name="Normal 701 3 2" xfId="38773" xr:uid="{00000000-0005-0000-0000-00008C910000}"/>
    <cellStyle name="Normal 701 3 3" xfId="38774" xr:uid="{00000000-0005-0000-0000-00008D910000}"/>
    <cellStyle name="Normal 701 4" xfId="38775" xr:uid="{00000000-0005-0000-0000-00008E910000}"/>
    <cellStyle name="Normal 701 4 2" xfId="38776" xr:uid="{00000000-0005-0000-0000-00008F910000}"/>
    <cellStyle name="Normal 701 5" xfId="38777" xr:uid="{00000000-0005-0000-0000-000090910000}"/>
    <cellStyle name="Normal 701 6" xfId="38778" xr:uid="{00000000-0005-0000-0000-000091910000}"/>
    <cellStyle name="Normal 702" xfId="38779" xr:uid="{00000000-0005-0000-0000-000092910000}"/>
    <cellStyle name="Normal 702 2" xfId="38780" xr:uid="{00000000-0005-0000-0000-000093910000}"/>
    <cellStyle name="Normal 702 2 2" xfId="38781" xr:uid="{00000000-0005-0000-0000-000094910000}"/>
    <cellStyle name="Normal 702 3" xfId="38782" xr:uid="{00000000-0005-0000-0000-000095910000}"/>
    <cellStyle name="Normal 702 3 2" xfId="38783" xr:uid="{00000000-0005-0000-0000-000096910000}"/>
    <cellStyle name="Normal 702 3 3" xfId="38784" xr:uid="{00000000-0005-0000-0000-000097910000}"/>
    <cellStyle name="Normal 702 4" xfId="38785" xr:uid="{00000000-0005-0000-0000-000098910000}"/>
    <cellStyle name="Normal 702 4 2" xfId="38786" xr:uid="{00000000-0005-0000-0000-000099910000}"/>
    <cellStyle name="Normal 702 5" xfId="38787" xr:uid="{00000000-0005-0000-0000-00009A910000}"/>
    <cellStyle name="Normal 702 6" xfId="38788" xr:uid="{00000000-0005-0000-0000-00009B910000}"/>
    <cellStyle name="Normal 703" xfId="38789" xr:uid="{00000000-0005-0000-0000-00009C910000}"/>
    <cellStyle name="Normal 703 2" xfId="38790" xr:uid="{00000000-0005-0000-0000-00009D910000}"/>
    <cellStyle name="Normal 703 2 2" xfId="38791" xr:uid="{00000000-0005-0000-0000-00009E910000}"/>
    <cellStyle name="Normal 703 3" xfId="38792" xr:uid="{00000000-0005-0000-0000-00009F910000}"/>
    <cellStyle name="Normal 703 3 2" xfId="38793" xr:uid="{00000000-0005-0000-0000-0000A0910000}"/>
    <cellStyle name="Normal 703 3 3" xfId="38794" xr:uid="{00000000-0005-0000-0000-0000A1910000}"/>
    <cellStyle name="Normal 703 4" xfId="38795" xr:uid="{00000000-0005-0000-0000-0000A2910000}"/>
    <cellStyle name="Normal 703 4 2" xfId="38796" xr:uid="{00000000-0005-0000-0000-0000A3910000}"/>
    <cellStyle name="Normal 703 5" xfId="38797" xr:uid="{00000000-0005-0000-0000-0000A4910000}"/>
    <cellStyle name="Normal 703 6" xfId="38798" xr:uid="{00000000-0005-0000-0000-0000A5910000}"/>
    <cellStyle name="Normal 704" xfId="38799" xr:uid="{00000000-0005-0000-0000-0000A6910000}"/>
    <cellStyle name="Normal 704 2" xfId="38800" xr:uid="{00000000-0005-0000-0000-0000A7910000}"/>
    <cellStyle name="Normal 704 2 2" xfId="38801" xr:uid="{00000000-0005-0000-0000-0000A8910000}"/>
    <cellStyle name="Normal 704 3" xfId="38802" xr:uid="{00000000-0005-0000-0000-0000A9910000}"/>
    <cellStyle name="Normal 704 3 2" xfId="38803" xr:uid="{00000000-0005-0000-0000-0000AA910000}"/>
    <cellStyle name="Normal 704 3 3" xfId="38804" xr:uid="{00000000-0005-0000-0000-0000AB910000}"/>
    <cellStyle name="Normal 704 4" xfId="38805" xr:uid="{00000000-0005-0000-0000-0000AC910000}"/>
    <cellStyle name="Normal 704 4 2" xfId="38806" xr:uid="{00000000-0005-0000-0000-0000AD910000}"/>
    <cellStyle name="Normal 704 5" xfId="38807" xr:uid="{00000000-0005-0000-0000-0000AE910000}"/>
    <cellStyle name="Normal 704 6" xfId="38808" xr:uid="{00000000-0005-0000-0000-0000AF910000}"/>
    <cellStyle name="Normal 705" xfId="38809" xr:uid="{00000000-0005-0000-0000-0000B0910000}"/>
    <cellStyle name="Normal 705 2" xfId="38810" xr:uid="{00000000-0005-0000-0000-0000B1910000}"/>
    <cellStyle name="Normal 705 2 2" xfId="38811" xr:uid="{00000000-0005-0000-0000-0000B2910000}"/>
    <cellStyle name="Normal 705 3" xfId="38812" xr:uid="{00000000-0005-0000-0000-0000B3910000}"/>
    <cellStyle name="Normal 705 3 2" xfId="38813" xr:uid="{00000000-0005-0000-0000-0000B4910000}"/>
    <cellStyle name="Normal 705 3 3" xfId="38814" xr:uid="{00000000-0005-0000-0000-0000B5910000}"/>
    <cellStyle name="Normal 705 4" xfId="38815" xr:uid="{00000000-0005-0000-0000-0000B6910000}"/>
    <cellStyle name="Normal 705 4 2" xfId="38816" xr:uid="{00000000-0005-0000-0000-0000B7910000}"/>
    <cellStyle name="Normal 705 5" xfId="38817" xr:uid="{00000000-0005-0000-0000-0000B8910000}"/>
    <cellStyle name="Normal 705 6" xfId="38818" xr:uid="{00000000-0005-0000-0000-0000B9910000}"/>
    <cellStyle name="Normal 706" xfId="38819" xr:uid="{00000000-0005-0000-0000-0000BA910000}"/>
    <cellStyle name="Normal 706 2" xfId="38820" xr:uid="{00000000-0005-0000-0000-0000BB910000}"/>
    <cellStyle name="Normal 706 2 2" xfId="38821" xr:uid="{00000000-0005-0000-0000-0000BC910000}"/>
    <cellStyle name="Normal 706 3" xfId="38822" xr:uid="{00000000-0005-0000-0000-0000BD910000}"/>
    <cellStyle name="Normal 706 3 2" xfId="38823" xr:uid="{00000000-0005-0000-0000-0000BE910000}"/>
    <cellStyle name="Normal 706 3 3" xfId="38824" xr:uid="{00000000-0005-0000-0000-0000BF910000}"/>
    <cellStyle name="Normal 706 4" xfId="38825" xr:uid="{00000000-0005-0000-0000-0000C0910000}"/>
    <cellStyle name="Normal 706 4 2" xfId="38826" xr:uid="{00000000-0005-0000-0000-0000C1910000}"/>
    <cellStyle name="Normal 706 5" xfId="38827" xr:uid="{00000000-0005-0000-0000-0000C2910000}"/>
    <cellStyle name="Normal 706 6" xfId="38828" xr:uid="{00000000-0005-0000-0000-0000C3910000}"/>
    <cellStyle name="Normal 707" xfId="38829" xr:uid="{00000000-0005-0000-0000-0000C4910000}"/>
    <cellStyle name="Normal 707 2" xfId="38830" xr:uid="{00000000-0005-0000-0000-0000C5910000}"/>
    <cellStyle name="Normal 707 2 2" xfId="38831" xr:uid="{00000000-0005-0000-0000-0000C6910000}"/>
    <cellStyle name="Normal 707 3" xfId="38832" xr:uid="{00000000-0005-0000-0000-0000C7910000}"/>
    <cellStyle name="Normal 707 3 2" xfId="38833" xr:uid="{00000000-0005-0000-0000-0000C8910000}"/>
    <cellStyle name="Normal 707 3 3" xfId="38834" xr:uid="{00000000-0005-0000-0000-0000C9910000}"/>
    <cellStyle name="Normal 707 4" xfId="38835" xr:uid="{00000000-0005-0000-0000-0000CA910000}"/>
    <cellStyle name="Normal 707 4 2" xfId="38836" xr:uid="{00000000-0005-0000-0000-0000CB910000}"/>
    <cellStyle name="Normal 707 5" xfId="38837" xr:uid="{00000000-0005-0000-0000-0000CC910000}"/>
    <cellStyle name="Normal 707 6" xfId="38838" xr:uid="{00000000-0005-0000-0000-0000CD910000}"/>
    <cellStyle name="Normal 708" xfId="38839" xr:uid="{00000000-0005-0000-0000-0000CE910000}"/>
    <cellStyle name="Normal 708 2" xfId="38840" xr:uid="{00000000-0005-0000-0000-0000CF910000}"/>
    <cellStyle name="Normal 708 2 2" xfId="38841" xr:uid="{00000000-0005-0000-0000-0000D0910000}"/>
    <cellStyle name="Normal 708 3" xfId="38842" xr:uid="{00000000-0005-0000-0000-0000D1910000}"/>
    <cellStyle name="Normal 708 3 2" xfId="38843" xr:uid="{00000000-0005-0000-0000-0000D2910000}"/>
    <cellStyle name="Normal 708 3 3" xfId="38844" xr:uid="{00000000-0005-0000-0000-0000D3910000}"/>
    <cellStyle name="Normal 708 4" xfId="38845" xr:uid="{00000000-0005-0000-0000-0000D4910000}"/>
    <cellStyle name="Normal 708 4 2" xfId="38846" xr:uid="{00000000-0005-0000-0000-0000D5910000}"/>
    <cellStyle name="Normal 708 5" xfId="38847" xr:uid="{00000000-0005-0000-0000-0000D6910000}"/>
    <cellStyle name="Normal 708 6" xfId="38848" xr:uid="{00000000-0005-0000-0000-0000D7910000}"/>
    <cellStyle name="Normal 709" xfId="38849" xr:uid="{00000000-0005-0000-0000-0000D8910000}"/>
    <cellStyle name="Normal 709 2" xfId="38850" xr:uid="{00000000-0005-0000-0000-0000D9910000}"/>
    <cellStyle name="Normal 709 2 2" xfId="38851" xr:uid="{00000000-0005-0000-0000-0000DA910000}"/>
    <cellStyle name="Normal 709 3" xfId="38852" xr:uid="{00000000-0005-0000-0000-0000DB910000}"/>
    <cellStyle name="Normal 709 3 2" xfId="38853" xr:uid="{00000000-0005-0000-0000-0000DC910000}"/>
    <cellStyle name="Normal 709 3 3" xfId="38854" xr:uid="{00000000-0005-0000-0000-0000DD910000}"/>
    <cellStyle name="Normal 709 4" xfId="38855" xr:uid="{00000000-0005-0000-0000-0000DE910000}"/>
    <cellStyle name="Normal 709 4 2" xfId="38856" xr:uid="{00000000-0005-0000-0000-0000DF910000}"/>
    <cellStyle name="Normal 709 5" xfId="38857" xr:uid="{00000000-0005-0000-0000-0000E0910000}"/>
    <cellStyle name="Normal 709 6" xfId="38858" xr:uid="{00000000-0005-0000-0000-0000E1910000}"/>
    <cellStyle name="Normal 71" xfId="2235" xr:uid="{00000000-0005-0000-0000-0000E2910000}"/>
    <cellStyle name="Normal 71 2" xfId="6436" xr:uid="{00000000-0005-0000-0000-0000E3910000}"/>
    <cellStyle name="Normal 71 2 2" xfId="6437" xr:uid="{00000000-0005-0000-0000-0000E4910000}"/>
    <cellStyle name="Normal 71 2 2 2" xfId="8581" xr:uid="{00000000-0005-0000-0000-0000E5910000}"/>
    <cellStyle name="Normal 71 2 2 2 2" xfId="16809" xr:uid="{00000000-0005-0000-0000-0000E6910000}"/>
    <cellStyle name="Normal 71 2 2 2 2 2" xfId="38860" xr:uid="{00000000-0005-0000-0000-0000E7910000}"/>
    <cellStyle name="Normal 71 2 2 2 3" xfId="38861" xr:uid="{00000000-0005-0000-0000-0000E8910000}"/>
    <cellStyle name="Normal 71 2 2 2 4" xfId="38859" xr:uid="{00000000-0005-0000-0000-0000E9910000}"/>
    <cellStyle name="Normal 71 2 2 3" xfId="14845" xr:uid="{00000000-0005-0000-0000-0000EA910000}"/>
    <cellStyle name="Normal 71 2 2 3 2" xfId="38862" xr:uid="{00000000-0005-0000-0000-0000EB910000}"/>
    <cellStyle name="Normal 71 2 2 4" xfId="38863" xr:uid="{00000000-0005-0000-0000-0000EC910000}"/>
    <cellStyle name="Normal 71 2 2 5" xfId="38864" xr:uid="{00000000-0005-0000-0000-0000ED910000}"/>
    <cellStyle name="Normal 71 2 3" xfId="8580" xr:uid="{00000000-0005-0000-0000-0000EE910000}"/>
    <cellStyle name="Normal 71 2 3 2" xfId="16808" xr:uid="{00000000-0005-0000-0000-0000EF910000}"/>
    <cellStyle name="Normal 71 2 3 2 2" xfId="38866" xr:uid="{00000000-0005-0000-0000-0000F0910000}"/>
    <cellStyle name="Normal 71 2 3 3" xfId="38867" xr:uid="{00000000-0005-0000-0000-0000F1910000}"/>
    <cellStyle name="Normal 71 2 3 4" xfId="38865" xr:uid="{00000000-0005-0000-0000-0000F2910000}"/>
    <cellStyle name="Normal 71 2 4" xfId="14844" xr:uid="{00000000-0005-0000-0000-0000F3910000}"/>
    <cellStyle name="Normal 71 2 4 2" xfId="38868" xr:uid="{00000000-0005-0000-0000-0000F4910000}"/>
    <cellStyle name="Normal 71 2 5" xfId="38869" xr:uid="{00000000-0005-0000-0000-0000F5910000}"/>
    <cellStyle name="Normal 71 2 6" xfId="38870" xr:uid="{00000000-0005-0000-0000-0000F6910000}"/>
    <cellStyle name="Normal 71 3" xfId="6438" xr:uid="{00000000-0005-0000-0000-0000F7910000}"/>
    <cellStyle name="Normal 71 3 2" xfId="8582" xr:uid="{00000000-0005-0000-0000-0000F8910000}"/>
    <cellStyle name="Normal 71 3 2 2" xfId="16810" xr:uid="{00000000-0005-0000-0000-0000F9910000}"/>
    <cellStyle name="Normal 71 3 2 2 2" xfId="38872" xr:uid="{00000000-0005-0000-0000-0000FA910000}"/>
    <cellStyle name="Normal 71 3 2 3" xfId="38873" xr:uid="{00000000-0005-0000-0000-0000FB910000}"/>
    <cellStyle name="Normal 71 3 2 4" xfId="38871" xr:uid="{00000000-0005-0000-0000-0000FC910000}"/>
    <cellStyle name="Normal 71 3 3" xfId="14846" xr:uid="{00000000-0005-0000-0000-0000FD910000}"/>
    <cellStyle name="Normal 71 3 3 2" xfId="38874" xr:uid="{00000000-0005-0000-0000-0000FE910000}"/>
    <cellStyle name="Normal 71 3 4" xfId="38875" xr:uid="{00000000-0005-0000-0000-0000FF910000}"/>
    <cellStyle name="Normal 71 3 5" xfId="38876" xr:uid="{00000000-0005-0000-0000-000000920000}"/>
    <cellStyle name="Normal 71 4" xfId="8579" xr:uid="{00000000-0005-0000-0000-000001920000}"/>
    <cellStyle name="Normal 71 4 2" xfId="16807" xr:uid="{00000000-0005-0000-0000-000002920000}"/>
    <cellStyle name="Normal 71 4 2 2" xfId="38878" xr:uid="{00000000-0005-0000-0000-000003920000}"/>
    <cellStyle name="Normal 71 4 3" xfId="38879" xr:uid="{00000000-0005-0000-0000-000004920000}"/>
    <cellStyle name="Normal 71 4 4" xfId="38877" xr:uid="{00000000-0005-0000-0000-000005920000}"/>
    <cellStyle name="Normal 71 5" xfId="9830" xr:uid="{00000000-0005-0000-0000-000006920000}"/>
    <cellStyle name="Normal 71 5 2" xfId="38881" xr:uid="{00000000-0005-0000-0000-000007920000}"/>
    <cellStyle name="Normal 71 5 3" xfId="38880" xr:uid="{00000000-0005-0000-0000-000008920000}"/>
    <cellStyle name="Normal 71 6" xfId="6435" xr:uid="{00000000-0005-0000-0000-000009920000}"/>
    <cellStyle name="Normal 71 6 2" xfId="14843" xr:uid="{00000000-0005-0000-0000-00000A920000}"/>
    <cellStyle name="Normal 71 7" xfId="38882" xr:uid="{00000000-0005-0000-0000-00000B920000}"/>
    <cellStyle name="Normal 710" xfId="38883" xr:uid="{00000000-0005-0000-0000-00000C920000}"/>
    <cellStyle name="Normal 710 2" xfId="38884" xr:uid="{00000000-0005-0000-0000-00000D920000}"/>
    <cellStyle name="Normal 710 2 2" xfId="38885" xr:uid="{00000000-0005-0000-0000-00000E920000}"/>
    <cellStyle name="Normal 710 3" xfId="38886" xr:uid="{00000000-0005-0000-0000-00000F920000}"/>
    <cellStyle name="Normal 710 3 2" xfId="38887" xr:uid="{00000000-0005-0000-0000-000010920000}"/>
    <cellStyle name="Normal 710 3 3" xfId="38888" xr:uid="{00000000-0005-0000-0000-000011920000}"/>
    <cellStyle name="Normal 710 4" xfId="38889" xr:uid="{00000000-0005-0000-0000-000012920000}"/>
    <cellStyle name="Normal 710 4 2" xfId="38890" xr:uid="{00000000-0005-0000-0000-000013920000}"/>
    <cellStyle name="Normal 710 5" xfId="38891" xr:uid="{00000000-0005-0000-0000-000014920000}"/>
    <cellStyle name="Normal 710 6" xfId="38892" xr:uid="{00000000-0005-0000-0000-000015920000}"/>
    <cellStyle name="Normal 711" xfId="38893" xr:uid="{00000000-0005-0000-0000-000016920000}"/>
    <cellStyle name="Normal 711 2" xfId="38894" xr:uid="{00000000-0005-0000-0000-000017920000}"/>
    <cellStyle name="Normal 711 2 2" xfId="38895" xr:uid="{00000000-0005-0000-0000-000018920000}"/>
    <cellStyle name="Normal 711 3" xfId="38896" xr:uid="{00000000-0005-0000-0000-000019920000}"/>
    <cellStyle name="Normal 711 3 2" xfId="38897" xr:uid="{00000000-0005-0000-0000-00001A920000}"/>
    <cellStyle name="Normal 711 3 3" xfId="38898" xr:uid="{00000000-0005-0000-0000-00001B920000}"/>
    <cellStyle name="Normal 711 4" xfId="38899" xr:uid="{00000000-0005-0000-0000-00001C920000}"/>
    <cellStyle name="Normal 711 4 2" xfId="38900" xr:uid="{00000000-0005-0000-0000-00001D920000}"/>
    <cellStyle name="Normal 711 5" xfId="38901" xr:uid="{00000000-0005-0000-0000-00001E920000}"/>
    <cellStyle name="Normal 711 6" xfId="38902" xr:uid="{00000000-0005-0000-0000-00001F920000}"/>
    <cellStyle name="Normal 712" xfId="38903" xr:uid="{00000000-0005-0000-0000-000020920000}"/>
    <cellStyle name="Normal 712 2" xfId="38904" xr:uid="{00000000-0005-0000-0000-000021920000}"/>
    <cellStyle name="Normal 712 2 2" xfId="38905" xr:uid="{00000000-0005-0000-0000-000022920000}"/>
    <cellStyle name="Normal 712 3" xfId="38906" xr:uid="{00000000-0005-0000-0000-000023920000}"/>
    <cellStyle name="Normal 712 3 2" xfId="38907" xr:uid="{00000000-0005-0000-0000-000024920000}"/>
    <cellStyle name="Normal 712 3 3" xfId="38908" xr:uid="{00000000-0005-0000-0000-000025920000}"/>
    <cellStyle name="Normal 712 4" xfId="38909" xr:uid="{00000000-0005-0000-0000-000026920000}"/>
    <cellStyle name="Normal 712 4 2" xfId="38910" xr:uid="{00000000-0005-0000-0000-000027920000}"/>
    <cellStyle name="Normal 712 5" xfId="38911" xr:uid="{00000000-0005-0000-0000-000028920000}"/>
    <cellStyle name="Normal 712 6" xfId="38912" xr:uid="{00000000-0005-0000-0000-000029920000}"/>
    <cellStyle name="Normal 713" xfId="38913" xr:uid="{00000000-0005-0000-0000-00002A920000}"/>
    <cellStyle name="Normal 713 2" xfId="38914" xr:uid="{00000000-0005-0000-0000-00002B920000}"/>
    <cellStyle name="Normal 713 2 2" xfId="38915" xr:uid="{00000000-0005-0000-0000-00002C920000}"/>
    <cellStyle name="Normal 713 3" xfId="38916" xr:uid="{00000000-0005-0000-0000-00002D920000}"/>
    <cellStyle name="Normal 713 3 2" xfId="38917" xr:uid="{00000000-0005-0000-0000-00002E920000}"/>
    <cellStyle name="Normal 713 3 3" xfId="38918" xr:uid="{00000000-0005-0000-0000-00002F920000}"/>
    <cellStyle name="Normal 713 4" xfId="38919" xr:uid="{00000000-0005-0000-0000-000030920000}"/>
    <cellStyle name="Normal 713 4 2" xfId="38920" xr:uid="{00000000-0005-0000-0000-000031920000}"/>
    <cellStyle name="Normal 713 5" xfId="38921" xr:uid="{00000000-0005-0000-0000-000032920000}"/>
    <cellStyle name="Normal 713 6" xfId="38922" xr:uid="{00000000-0005-0000-0000-000033920000}"/>
    <cellStyle name="Normal 714" xfId="38923" xr:uid="{00000000-0005-0000-0000-000034920000}"/>
    <cellStyle name="Normal 714 2" xfId="38924" xr:uid="{00000000-0005-0000-0000-000035920000}"/>
    <cellStyle name="Normal 714 2 2" xfId="38925" xr:uid="{00000000-0005-0000-0000-000036920000}"/>
    <cellStyle name="Normal 714 3" xfId="38926" xr:uid="{00000000-0005-0000-0000-000037920000}"/>
    <cellStyle name="Normal 714 3 2" xfId="38927" xr:uid="{00000000-0005-0000-0000-000038920000}"/>
    <cellStyle name="Normal 714 3 3" xfId="38928" xr:uid="{00000000-0005-0000-0000-000039920000}"/>
    <cellStyle name="Normal 714 4" xfId="38929" xr:uid="{00000000-0005-0000-0000-00003A920000}"/>
    <cellStyle name="Normal 714 4 2" xfId="38930" xr:uid="{00000000-0005-0000-0000-00003B920000}"/>
    <cellStyle name="Normal 714 5" xfId="38931" xr:uid="{00000000-0005-0000-0000-00003C920000}"/>
    <cellStyle name="Normal 714 6" xfId="38932" xr:uid="{00000000-0005-0000-0000-00003D920000}"/>
    <cellStyle name="Normal 715" xfId="38933" xr:uid="{00000000-0005-0000-0000-00003E920000}"/>
    <cellStyle name="Normal 715 2" xfId="38934" xr:uid="{00000000-0005-0000-0000-00003F920000}"/>
    <cellStyle name="Normal 715 2 2" xfId="38935" xr:uid="{00000000-0005-0000-0000-000040920000}"/>
    <cellStyle name="Normal 715 3" xfId="38936" xr:uid="{00000000-0005-0000-0000-000041920000}"/>
    <cellStyle name="Normal 715 3 2" xfId="38937" xr:uid="{00000000-0005-0000-0000-000042920000}"/>
    <cellStyle name="Normal 715 3 3" xfId="38938" xr:uid="{00000000-0005-0000-0000-000043920000}"/>
    <cellStyle name="Normal 715 4" xfId="38939" xr:uid="{00000000-0005-0000-0000-000044920000}"/>
    <cellStyle name="Normal 715 4 2" xfId="38940" xr:uid="{00000000-0005-0000-0000-000045920000}"/>
    <cellStyle name="Normal 715 5" xfId="38941" xr:uid="{00000000-0005-0000-0000-000046920000}"/>
    <cellStyle name="Normal 715 6" xfId="38942" xr:uid="{00000000-0005-0000-0000-000047920000}"/>
    <cellStyle name="Normal 716" xfId="38943" xr:uid="{00000000-0005-0000-0000-000048920000}"/>
    <cellStyle name="Normal 716 2" xfId="38944" xr:uid="{00000000-0005-0000-0000-000049920000}"/>
    <cellStyle name="Normal 716 2 2" xfId="38945" xr:uid="{00000000-0005-0000-0000-00004A920000}"/>
    <cellStyle name="Normal 716 3" xfId="38946" xr:uid="{00000000-0005-0000-0000-00004B920000}"/>
    <cellStyle name="Normal 716 3 2" xfId="38947" xr:uid="{00000000-0005-0000-0000-00004C920000}"/>
    <cellStyle name="Normal 716 3 3" xfId="38948" xr:uid="{00000000-0005-0000-0000-00004D920000}"/>
    <cellStyle name="Normal 716 4" xfId="38949" xr:uid="{00000000-0005-0000-0000-00004E920000}"/>
    <cellStyle name="Normal 716 4 2" xfId="38950" xr:uid="{00000000-0005-0000-0000-00004F920000}"/>
    <cellStyle name="Normal 716 5" xfId="38951" xr:uid="{00000000-0005-0000-0000-000050920000}"/>
    <cellStyle name="Normal 716 6" xfId="38952" xr:uid="{00000000-0005-0000-0000-000051920000}"/>
    <cellStyle name="Normal 717" xfId="38953" xr:uid="{00000000-0005-0000-0000-000052920000}"/>
    <cellStyle name="Normal 717 2" xfId="38954" xr:uid="{00000000-0005-0000-0000-000053920000}"/>
    <cellStyle name="Normal 717 2 2" xfId="38955" xr:uid="{00000000-0005-0000-0000-000054920000}"/>
    <cellStyle name="Normal 717 3" xfId="38956" xr:uid="{00000000-0005-0000-0000-000055920000}"/>
    <cellStyle name="Normal 717 3 2" xfId="38957" xr:uid="{00000000-0005-0000-0000-000056920000}"/>
    <cellStyle name="Normal 717 3 3" xfId="38958" xr:uid="{00000000-0005-0000-0000-000057920000}"/>
    <cellStyle name="Normal 717 4" xfId="38959" xr:uid="{00000000-0005-0000-0000-000058920000}"/>
    <cellStyle name="Normal 717 4 2" xfId="38960" xr:uid="{00000000-0005-0000-0000-000059920000}"/>
    <cellStyle name="Normal 717 5" xfId="38961" xr:uid="{00000000-0005-0000-0000-00005A920000}"/>
    <cellStyle name="Normal 717 6" xfId="38962" xr:uid="{00000000-0005-0000-0000-00005B920000}"/>
    <cellStyle name="Normal 718" xfId="38963" xr:uid="{00000000-0005-0000-0000-00005C920000}"/>
    <cellStyle name="Normal 718 2" xfId="38964" xr:uid="{00000000-0005-0000-0000-00005D920000}"/>
    <cellStyle name="Normal 718 2 2" xfId="38965" xr:uid="{00000000-0005-0000-0000-00005E920000}"/>
    <cellStyle name="Normal 718 3" xfId="38966" xr:uid="{00000000-0005-0000-0000-00005F920000}"/>
    <cellStyle name="Normal 718 3 2" xfId="38967" xr:uid="{00000000-0005-0000-0000-000060920000}"/>
    <cellStyle name="Normal 718 3 3" xfId="38968" xr:uid="{00000000-0005-0000-0000-000061920000}"/>
    <cellStyle name="Normal 718 4" xfId="38969" xr:uid="{00000000-0005-0000-0000-000062920000}"/>
    <cellStyle name="Normal 718 4 2" xfId="38970" xr:uid="{00000000-0005-0000-0000-000063920000}"/>
    <cellStyle name="Normal 718 5" xfId="38971" xr:uid="{00000000-0005-0000-0000-000064920000}"/>
    <cellStyle name="Normal 718 6" xfId="38972" xr:uid="{00000000-0005-0000-0000-000065920000}"/>
    <cellStyle name="Normal 719" xfId="38973" xr:uid="{00000000-0005-0000-0000-000066920000}"/>
    <cellStyle name="Normal 719 2" xfId="38974" xr:uid="{00000000-0005-0000-0000-000067920000}"/>
    <cellStyle name="Normal 719 2 2" xfId="38975" xr:uid="{00000000-0005-0000-0000-000068920000}"/>
    <cellStyle name="Normal 719 3" xfId="38976" xr:uid="{00000000-0005-0000-0000-000069920000}"/>
    <cellStyle name="Normal 719 3 2" xfId="38977" xr:uid="{00000000-0005-0000-0000-00006A920000}"/>
    <cellStyle name="Normal 719 3 3" xfId="38978" xr:uid="{00000000-0005-0000-0000-00006B920000}"/>
    <cellStyle name="Normal 719 4" xfId="38979" xr:uid="{00000000-0005-0000-0000-00006C920000}"/>
    <cellStyle name="Normal 719 4 2" xfId="38980" xr:uid="{00000000-0005-0000-0000-00006D920000}"/>
    <cellStyle name="Normal 719 5" xfId="38981" xr:uid="{00000000-0005-0000-0000-00006E920000}"/>
    <cellStyle name="Normal 719 6" xfId="38982" xr:uid="{00000000-0005-0000-0000-00006F920000}"/>
    <cellStyle name="Normal 72" xfId="2124" xr:uid="{00000000-0005-0000-0000-000070920000}"/>
    <cellStyle name="Normal 72 2" xfId="6440" xr:uid="{00000000-0005-0000-0000-000071920000}"/>
    <cellStyle name="Normal 72 2 2" xfId="6441" xr:uid="{00000000-0005-0000-0000-000072920000}"/>
    <cellStyle name="Normal 72 2 2 2" xfId="8585" xr:uid="{00000000-0005-0000-0000-000073920000}"/>
    <cellStyle name="Normal 72 2 2 2 2" xfId="16813" xr:uid="{00000000-0005-0000-0000-000074920000}"/>
    <cellStyle name="Normal 72 2 2 2 2 2" xfId="38984" xr:uid="{00000000-0005-0000-0000-000075920000}"/>
    <cellStyle name="Normal 72 2 2 2 3" xfId="38985" xr:uid="{00000000-0005-0000-0000-000076920000}"/>
    <cellStyle name="Normal 72 2 2 2 4" xfId="38983" xr:uid="{00000000-0005-0000-0000-000077920000}"/>
    <cellStyle name="Normal 72 2 2 3" xfId="14849" xr:uid="{00000000-0005-0000-0000-000078920000}"/>
    <cellStyle name="Normal 72 2 2 3 2" xfId="38986" xr:uid="{00000000-0005-0000-0000-000079920000}"/>
    <cellStyle name="Normal 72 2 2 4" xfId="38987" xr:uid="{00000000-0005-0000-0000-00007A920000}"/>
    <cellStyle name="Normal 72 2 2 5" xfId="38988" xr:uid="{00000000-0005-0000-0000-00007B920000}"/>
    <cellStyle name="Normal 72 2 3" xfId="8584" xr:uid="{00000000-0005-0000-0000-00007C920000}"/>
    <cellStyle name="Normal 72 2 3 2" xfId="16812" xr:uid="{00000000-0005-0000-0000-00007D920000}"/>
    <cellStyle name="Normal 72 2 3 2 2" xfId="38990" xr:uid="{00000000-0005-0000-0000-00007E920000}"/>
    <cellStyle name="Normal 72 2 3 3" xfId="38991" xr:uid="{00000000-0005-0000-0000-00007F920000}"/>
    <cellStyle name="Normal 72 2 3 4" xfId="38989" xr:uid="{00000000-0005-0000-0000-000080920000}"/>
    <cellStyle name="Normal 72 2 4" xfId="14848" xr:uid="{00000000-0005-0000-0000-000081920000}"/>
    <cellStyle name="Normal 72 2 4 2" xfId="38992" xr:uid="{00000000-0005-0000-0000-000082920000}"/>
    <cellStyle name="Normal 72 2 5" xfId="38993" xr:uid="{00000000-0005-0000-0000-000083920000}"/>
    <cellStyle name="Normal 72 2 6" xfId="38994" xr:uid="{00000000-0005-0000-0000-000084920000}"/>
    <cellStyle name="Normal 72 3" xfId="6442" xr:uid="{00000000-0005-0000-0000-000085920000}"/>
    <cellStyle name="Normal 72 3 2" xfId="8586" xr:uid="{00000000-0005-0000-0000-000086920000}"/>
    <cellStyle name="Normal 72 3 2 2" xfId="16814" xr:uid="{00000000-0005-0000-0000-000087920000}"/>
    <cellStyle name="Normal 72 3 2 2 2" xfId="38996" xr:uid="{00000000-0005-0000-0000-000088920000}"/>
    <cellStyle name="Normal 72 3 2 3" xfId="38997" xr:uid="{00000000-0005-0000-0000-000089920000}"/>
    <cellStyle name="Normal 72 3 2 4" xfId="38995" xr:uid="{00000000-0005-0000-0000-00008A920000}"/>
    <cellStyle name="Normal 72 3 3" xfId="14850" xr:uid="{00000000-0005-0000-0000-00008B920000}"/>
    <cellStyle name="Normal 72 3 3 2" xfId="38998" xr:uid="{00000000-0005-0000-0000-00008C920000}"/>
    <cellStyle name="Normal 72 3 4" xfId="38999" xr:uid="{00000000-0005-0000-0000-00008D920000}"/>
    <cellStyle name="Normal 72 3 5" xfId="39000" xr:uid="{00000000-0005-0000-0000-00008E920000}"/>
    <cellStyle name="Normal 72 4" xfId="8583" xr:uid="{00000000-0005-0000-0000-00008F920000}"/>
    <cellStyle name="Normal 72 4 2" xfId="16811" xr:uid="{00000000-0005-0000-0000-000090920000}"/>
    <cellStyle name="Normal 72 4 2 2" xfId="39002" xr:uid="{00000000-0005-0000-0000-000091920000}"/>
    <cellStyle name="Normal 72 4 3" xfId="39003" xr:uid="{00000000-0005-0000-0000-000092920000}"/>
    <cellStyle name="Normal 72 4 4" xfId="39001" xr:uid="{00000000-0005-0000-0000-000093920000}"/>
    <cellStyle name="Normal 72 5" xfId="9724" xr:uid="{00000000-0005-0000-0000-000094920000}"/>
    <cellStyle name="Normal 72 5 2" xfId="39005" xr:uid="{00000000-0005-0000-0000-000095920000}"/>
    <cellStyle name="Normal 72 5 3" xfId="39004" xr:uid="{00000000-0005-0000-0000-000096920000}"/>
    <cellStyle name="Normal 72 6" xfId="6439" xr:uid="{00000000-0005-0000-0000-000097920000}"/>
    <cellStyle name="Normal 72 6 2" xfId="14847" xr:uid="{00000000-0005-0000-0000-000098920000}"/>
    <cellStyle name="Normal 72 7" xfId="39006" xr:uid="{00000000-0005-0000-0000-000099920000}"/>
    <cellStyle name="Normal 720" xfId="39007" xr:uid="{00000000-0005-0000-0000-00009A920000}"/>
    <cellStyle name="Normal 720 2" xfId="39008" xr:uid="{00000000-0005-0000-0000-00009B920000}"/>
    <cellStyle name="Normal 720 2 2" xfId="39009" xr:uid="{00000000-0005-0000-0000-00009C920000}"/>
    <cellStyle name="Normal 720 3" xfId="39010" xr:uid="{00000000-0005-0000-0000-00009D920000}"/>
    <cellStyle name="Normal 720 3 2" xfId="39011" xr:uid="{00000000-0005-0000-0000-00009E920000}"/>
    <cellStyle name="Normal 720 3 3" xfId="39012" xr:uid="{00000000-0005-0000-0000-00009F920000}"/>
    <cellStyle name="Normal 720 4" xfId="39013" xr:uid="{00000000-0005-0000-0000-0000A0920000}"/>
    <cellStyle name="Normal 720 4 2" xfId="39014" xr:uid="{00000000-0005-0000-0000-0000A1920000}"/>
    <cellStyle name="Normal 720 5" xfId="39015" xr:uid="{00000000-0005-0000-0000-0000A2920000}"/>
    <cellStyle name="Normal 720 6" xfId="39016" xr:uid="{00000000-0005-0000-0000-0000A3920000}"/>
    <cellStyle name="Normal 721" xfId="39017" xr:uid="{00000000-0005-0000-0000-0000A4920000}"/>
    <cellStyle name="Normal 721 2" xfId="39018" xr:uid="{00000000-0005-0000-0000-0000A5920000}"/>
    <cellStyle name="Normal 721 2 2" xfId="39019" xr:uid="{00000000-0005-0000-0000-0000A6920000}"/>
    <cellStyle name="Normal 721 3" xfId="39020" xr:uid="{00000000-0005-0000-0000-0000A7920000}"/>
    <cellStyle name="Normal 721 3 2" xfId="39021" xr:uid="{00000000-0005-0000-0000-0000A8920000}"/>
    <cellStyle name="Normal 721 3 3" xfId="39022" xr:uid="{00000000-0005-0000-0000-0000A9920000}"/>
    <cellStyle name="Normal 721 4" xfId="39023" xr:uid="{00000000-0005-0000-0000-0000AA920000}"/>
    <cellStyle name="Normal 721 4 2" xfId="39024" xr:uid="{00000000-0005-0000-0000-0000AB920000}"/>
    <cellStyle name="Normal 721 5" xfId="39025" xr:uid="{00000000-0005-0000-0000-0000AC920000}"/>
    <cellStyle name="Normal 721 6" xfId="39026" xr:uid="{00000000-0005-0000-0000-0000AD920000}"/>
    <cellStyle name="Normal 722" xfId="39027" xr:uid="{00000000-0005-0000-0000-0000AE920000}"/>
    <cellStyle name="Normal 722 2" xfId="39028" xr:uid="{00000000-0005-0000-0000-0000AF920000}"/>
    <cellStyle name="Normal 722 2 2" xfId="39029" xr:uid="{00000000-0005-0000-0000-0000B0920000}"/>
    <cellStyle name="Normal 722 3" xfId="39030" xr:uid="{00000000-0005-0000-0000-0000B1920000}"/>
    <cellStyle name="Normal 722 3 2" xfId="39031" xr:uid="{00000000-0005-0000-0000-0000B2920000}"/>
    <cellStyle name="Normal 722 3 3" xfId="39032" xr:uid="{00000000-0005-0000-0000-0000B3920000}"/>
    <cellStyle name="Normal 722 4" xfId="39033" xr:uid="{00000000-0005-0000-0000-0000B4920000}"/>
    <cellStyle name="Normal 722 4 2" xfId="39034" xr:uid="{00000000-0005-0000-0000-0000B5920000}"/>
    <cellStyle name="Normal 722 5" xfId="39035" xr:uid="{00000000-0005-0000-0000-0000B6920000}"/>
    <cellStyle name="Normal 722 6" xfId="39036" xr:uid="{00000000-0005-0000-0000-0000B7920000}"/>
    <cellStyle name="Normal 723" xfId="39037" xr:uid="{00000000-0005-0000-0000-0000B8920000}"/>
    <cellStyle name="Normal 723 2" xfId="39038" xr:uid="{00000000-0005-0000-0000-0000B9920000}"/>
    <cellStyle name="Normal 723 2 2" xfId="39039" xr:uid="{00000000-0005-0000-0000-0000BA920000}"/>
    <cellStyle name="Normal 723 3" xfId="39040" xr:uid="{00000000-0005-0000-0000-0000BB920000}"/>
    <cellStyle name="Normal 723 3 2" xfId="39041" xr:uid="{00000000-0005-0000-0000-0000BC920000}"/>
    <cellStyle name="Normal 723 3 3" xfId="39042" xr:uid="{00000000-0005-0000-0000-0000BD920000}"/>
    <cellStyle name="Normal 723 4" xfId="39043" xr:uid="{00000000-0005-0000-0000-0000BE920000}"/>
    <cellStyle name="Normal 723 4 2" xfId="39044" xr:uid="{00000000-0005-0000-0000-0000BF920000}"/>
    <cellStyle name="Normal 723 5" xfId="39045" xr:uid="{00000000-0005-0000-0000-0000C0920000}"/>
    <cellStyle name="Normal 723 6" xfId="39046" xr:uid="{00000000-0005-0000-0000-0000C1920000}"/>
    <cellStyle name="Normal 724" xfId="39047" xr:uid="{00000000-0005-0000-0000-0000C2920000}"/>
    <cellStyle name="Normal 724 2" xfId="39048" xr:uid="{00000000-0005-0000-0000-0000C3920000}"/>
    <cellStyle name="Normal 724 2 2" xfId="39049" xr:uid="{00000000-0005-0000-0000-0000C4920000}"/>
    <cellStyle name="Normal 724 3" xfId="39050" xr:uid="{00000000-0005-0000-0000-0000C5920000}"/>
    <cellStyle name="Normal 724 3 2" xfId="39051" xr:uid="{00000000-0005-0000-0000-0000C6920000}"/>
    <cellStyle name="Normal 724 3 3" xfId="39052" xr:uid="{00000000-0005-0000-0000-0000C7920000}"/>
    <cellStyle name="Normal 724 4" xfId="39053" xr:uid="{00000000-0005-0000-0000-0000C8920000}"/>
    <cellStyle name="Normal 724 4 2" xfId="39054" xr:uid="{00000000-0005-0000-0000-0000C9920000}"/>
    <cellStyle name="Normal 724 5" xfId="39055" xr:uid="{00000000-0005-0000-0000-0000CA920000}"/>
    <cellStyle name="Normal 724 6" xfId="39056" xr:uid="{00000000-0005-0000-0000-0000CB920000}"/>
    <cellStyle name="Normal 725" xfId="39057" xr:uid="{00000000-0005-0000-0000-0000CC920000}"/>
    <cellStyle name="Normal 725 2" xfId="39058" xr:uid="{00000000-0005-0000-0000-0000CD920000}"/>
    <cellStyle name="Normal 725 2 2" xfId="39059" xr:uid="{00000000-0005-0000-0000-0000CE920000}"/>
    <cellStyle name="Normal 725 3" xfId="39060" xr:uid="{00000000-0005-0000-0000-0000CF920000}"/>
    <cellStyle name="Normal 725 3 2" xfId="39061" xr:uid="{00000000-0005-0000-0000-0000D0920000}"/>
    <cellStyle name="Normal 725 3 3" xfId="39062" xr:uid="{00000000-0005-0000-0000-0000D1920000}"/>
    <cellStyle name="Normal 725 4" xfId="39063" xr:uid="{00000000-0005-0000-0000-0000D2920000}"/>
    <cellStyle name="Normal 725 4 2" xfId="39064" xr:uid="{00000000-0005-0000-0000-0000D3920000}"/>
    <cellStyle name="Normal 725 5" xfId="39065" xr:uid="{00000000-0005-0000-0000-0000D4920000}"/>
    <cellStyle name="Normal 725 6" xfId="39066" xr:uid="{00000000-0005-0000-0000-0000D5920000}"/>
    <cellStyle name="Normal 726" xfId="39067" xr:uid="{00000000-0005-0000-0000-0000D6920000}"/>
    <cellStyle name="Normal 726 2" xfId="39068" xr:uid="{00000000-0005-0000-0000-0000D7920000}"/>
    <cellStyle name="Normal 726 2 2" xfId="39069" xr:uid="{00000000-0005-0000-0000-0000D8920000}"/>
    <cellStyle name="Normal 726 3" xfId="39070" xr:uid="{00000000-0005-0000-0000-0000D9920000}"/>
    <cellStyle name="Normal 726 3 2" xfId="39071" xr:uid="{00000000-0005-0000-0000-0000DA920000}"/>
    <cellStyle name="Normal 726 3 3" xfId="39072" xr:uid="{00000000-0005-0000-0000-0000DB920000}"/>
    <cellStyle name="Normal 726 4" xfId="39073" xr:uid="{00000000-0005-0000-0000-0000DC920000}"/>
    <cellStyle name="Normal 726 4 2" xfId="39074" xr:uid="{00000000-0005-0000-0000-0000DD920000}"/>
    <cellStyle name="Normal 726 5" xfId="39075" xr:uid="{00000000-0005-0000-0000-0000DE920000}"/>
    <cellStyle name="Normal 726 6" xfId="39076" xr:uid="{00000000-0005-0000-0000-0000DF920000}"/>
    <cellStyle name="Normal 727" xfId="39077" xr:uid="{00000000-0005-0000-0000-0000E0920000}"/>
    <cellStyle name="Normal 727 2" xfId="39078" xr:uid="{00000000-0005-0000-0000-0000E1920000}"/>
    <cellStyle name="Normal 727 2 2" xfId="39079" xr:uid="{00000000-0005-0000-0000-0000E2920000}"/>
    <cellStyle name="Normal 727 3" xfId="39080" xr:uid="{00000000-0005-0000-0000-0000E3920000}"/>
    <cellStyle name="Normal 727 3 2" xfId="39081" xr:uid="{00000000-0005-0000-0000-0000E4920000}"/>
    <cellStyle name="Normal 727 3 3" xfId="39082" xr:uid="{00000000-0005-0000-0000-0000E5920000}"/>
    <cellStyle name="Normal 727 4" xfId="39083" xr:uid="{00000000-0005-0000-0000-0000E6920000}"/>
    <cellStyle name="Normal 727 4 2" xfId="39084" xr:uid="{00000000-0005-0000-0000-0000E7920000}"/>
    <cellStyle name="Normal 727 5" xfId="39085" xr:uid="{00000000-0005-0000-0000-0000E8920000}"/>
    <cellStyle name="Normal 727 6" xfId="39086" xr:uid="{00000000-0005-0000-0000-0000E9920000}"/>
    <cellStyle name="Normal 728" xfId="39087" xr:uid="{00000000-0005-0000-0000-0000EA920000}"/>
    <cellStyle name="Normal 728 2" xfId="39088" xr:uid="{00000000-0005-0000-0000-0000EB920000}"/>
    <cellStyle name="Normal 728 2 2" xfId="39089" xr:uid="{00000000-0005-0000-0000-0000EC920000}"/>
    <cellStyle name="Normal 728 3" xfId="39090" xr:uid="{00000000-0005-0000-0000-0000ED920000}"/>
    <cellStyle name="Normal 728 3 2" xfId="39091" xr:uid="{00000000-0005-0000-0000-0000EE920000}"/>
    <cellStyle name="Normal 728 3 3" xfId="39092" xr:uid="{00000000-0005-0000-0000-0000EF920000}"/>
    <cellStyle name="Normal 728 4" xfId="39093" xr:uid="{00000000-0005-0000-0000-0000F0920000}"/>
    <cellStyle name="Normal 728 4 2" xfId="39094" xr:uid="{00000000-0005-0000-0000-0000F1920000}"/>
    <cellStyle name="Normal 728 5" xfId="39095" xr:uid="{00000000-0005-0000-0000-0000F2920000}"/>
    <cellStyle name="Normal 728 6" xfId="39096" xr:uid="{00000000-0005-0000-0000-0000F3920000}"/>
    <cellStyle name="Normal 729" xfId="39097" xr:uid="{00000000-0005-0000-0000-0000F4920000}"/>
    <cellStyle name="Normal 729 2" xfId="39098" xr:uid="{00000000-0005-0000-0000-0000F5920000}"/>
    <cellStyle name="Normal 729 2 2" xfId="39099" xr:uid="{00000000-0005-0000-0000-0000F6920000}"/>
    <cellStyle name="Normal 729 3" xfId="39100" xr:uid="{00000000-0005-0000-0000-0000F7920000}"/>
    <cellStyle name="Normal 729 3 2" xfId="39101" xr:uid="{00000000-0005-0000-0000-0000F8920000}"/>
    <cellStyle name="Normal 729 3 3" xfId="39102" xr:uid="{00000000-0005-0000-0000-0000F9920000}"/>
    <cellStyle name="Normal 729 4" xfId="39103" xr:uid="{00000000-0005-0000-0000-0000FA920000}"/>
    <cellStyle name="Normal 729 4 2" xfId="39104" xr:uid="{00000000-0005-0000-0000-0000FB920000}"/>
    <cellStyle name="Normal 729 5" xfId="39105" xr:uid="{00000000-0005-0000-0000-0000FC920000}"/>
    <cellStyle name="Normal 729 6" xfId="39106" xr:uid="{00000000-0005-0000-0000-0000FD920000}"/>
    <cellStyle name="Normal 73" xfId="2261" xr:uid="{00000000-0005-0000-0000-0000FE920000}"/>
    <cellStyle name="Normal 73 2" xfId="6444" xr:uid="{00000000-0005-0000-0000-0000FF920000}"/>
    <cellStyle name="Normal 73 2 2" xfId="6445" xr:uid="{00000000-0005-0000-0000-000000930000}"/>
    <cellStyle name="Normal 73 2 2 2" xfId="8589" xr:uid="{00000000-0005-0000-0000-000001930000}"/>
    <cellStyle name="Normal 73 2 2 2 2" xfId="16817" xr:uid="{00000000-0005-0000-0000-000002930000}"/>
    <cellStyle name="Normal 73 2 2 2 2 2" xfId="39108" xr:uid="{00000000-0005-0000-0000-000003930000}"/>
    <cellStyle name="Normal 73 2 2 2 3" xfId="39109" xr:uid="{00000000-0005-0000-0000-000004930000}"/>
    <cellStyle name="Normal 73 2 2 2 4" xfId="39107" xr:uid="{00000000-0005-0000-0000-000005930000}"/>
    <cellStyle name="Normal 73 2 2 3" xfId="14853" xr:uid="{00000000-0005-0000-0000-000006930000}"/>
    <cellStyle name="Normal 73 2 2 3 2" xfId="39110" xr:uid="{00000000-0005-0000-0000-000007930000}"/>
    <cellStyle name="Normal 73 2 2 4" xfId="39111" xr:uid="{00000000-0005-0000-0000-000008930000}"/>
    <cellStyle name="Normal 73 2 2 5" xfId="39112" xr:uid="{00000000-0005-0000-0000-000009930000}"/>
    <cellStyle name="Normal 73 2 3" xfId="8588" xr:uid="{00000000-0005-0000-0000-00000A930000}"/>
    <cellStyle name="Normal 73 2 3 2" xfId="16816" xr:uid="{00000000-0005-0000-0000-00000B930000}"/>
    <cellStyle name="Normal 73 2 3 2 2" xfId="39114" xr:uid="{00000000-0005-0000-0000-00000C930000}"/>
    <cellStyle name="Normal 73 2 3 3" xfId="39115" xr:uid="{00000000-0005-0000-0000-00000D930000}"/>
    <cellStyle name="Normal 73 2 3 4" xfId="39113" xr:uid="{00000000-0005-0000-0000-00000E930000}"/>
    <cellStyle name="Normal 73 2 4" xfId="14852" xr:uid="{00000000-0005-0000-0000-00000F930000}"/>
    <cellStyle name="Normal 73 2 4 2" xfId="39116" xr:uid="{00000000-0005-0000-0000-000010930000}"/>
    <cellStyle name="Normal 73 2 5" xfId="39117" xr:uid="{00000000-0005-0000-0000-000011930000}"/>
    <cellStyle name="Normal 73 2 6" xfId="39118" xr:uid="{00000000-0005-0000-0000-000012930000}"/>
    <cellStyle name="Normal 73 3" xfId="6446" xr:uid="{00000000-0005-0000-0000-000013930000}"/>
    <cellStyle name="Normal 73 3 2" xfId="8590" xr:uid="{00000000-0005-0000-0000-000014930000}"/>
    <cellStyle name="Normal 73 3 2 2" xfId="16818" xr:uid="{00000000-0005-0000-0000-000015930000}"/>
    <cellStyle name="Normal 73 3 2 2 2" xfId="39120" xr:uid="{00000000-0005-0000-0000-000016930000}"/>
    <cellStyle name="Normal 73 3 2 3" xfId="39121" xr:uid="{00000000-0005-0000-0000-000017930000}"/>
    <cellStyle name="Normal 73 3 2 4" xfId="39119" xr:uid="{00000000-0005-0000-0000-000018930000}"/>
    <cellStyle name="Normal 73 3 3" xfId="14854" xr:uid="{00000000-0005-0000-0000-000019930000}"/>
    <cellStyle name="Normal 73 3 3 2" xfId="39122" xr:uid="{00000000-0005-0000-0000-00001A930000}"/>
    <cellStyle name="Normal 73 3 4" xfId="39123" xr:uid="{00000000-0005-0000-0000-00001B930000}"/>
    <cellStyle name="Normal 73 3 5" xfId="39124" xr:uid="{00000000-0005-0000-0000-00001C930000}"/>
    <cellStyle name="Normal 73 4" xfId="8587" xr:uid="{00000000-0005-0000-0000-00001D930000}"/>
    <cellStyle name="Normal 73 4 2" xfId="16815" xr:uid="{00000000-0005-0000-0000-00001E930000}"/>
    <cellStyle name="Normal 73 4 2 2" xfId="39126" xr:uid="{00000000-0005-0000-0000-00001F930000}"/>
    <cellStyle name="Normal 73 4 3" xfId="39127" xr:uid="{00000000-0005-0000-0000-000020930000}"/>
    <cellStyle name="Normal 73 4 4" xfId="39125" xr:uid="{00000000-0005-0000-0000-000021930000}"/>
    <cellStyle name="Normal 73 5" xfId="9852" xr:uid="{00000000-0005-0000-0000-000022930000}"/>
    <cellStyle name="Normal 73 5 2" xfId="39129" xr:uid="{00000000-0005-0000-0000-000023930000}"/>
    <cellStyle name="Normal 73 5 3" xfId="39128" xr:uid="{00000000-0005-0000-0000-000024930000}"/>
    <cellStyle name="Normal 73 6" xfId="6443" xr:uid="{00000000-0005-0000-0000-000025930000}"/>
    <cellStyle name="Normal 73 6 2" xfId="14851" xr:uid="{00000000-0005-0000-0000-000026930000}"/>
    <cellStyle name="Normal 73 7" xfId="39130" xr:uid="{00000000-0005-0000-0000-000027930000}"/>
    <cellStyle name="Normal 730" xfId="39131" xr:uid="{00000000-0005-0000-0000-000028930000}"/>
    <cellStyle name="Normal 730 2" xfId="39132" xr:uid="{00000000-0005-0000-0000-000029930000}"/>
    <cellStyle name="Normal 730 2 2" xfId="39133" xr:uid="{00000000-0005-0000-0000-00002A930000}"/>
    <cellStyle name="Normal 730 3" xfId="39134" xr:uid="{00000000-0005-0000-0000-00002B930000}"/>
    <cellStyle name="Normal 730 3 2" xfId="39135" xr:uid="{00000000-0005-0000-0000-00002C930000}"/>
    <cellStyle name="Normal 730 3 3" xfId="39136" xr:uid="{00000000-0005-0000-0000-00002D930000}"/>
    <cellStyle name="Normal 730 4" xfId="39137" xr:uid="{00000000-0005-0000-0000-00002E930000}"/>
    <cellStyle name="Normal 730 4 2" xfId="39138" xr:uid="{00000000-0005-0000-0000-00002F930000}"/>
    <cellStyle name="Normal 730 5" xfId="39139" xr:uid="{00000000-0005-0000-0000-000030930000}"/>
    <cellStyle name="Normal 730 6" xfId="39140" xr:uid="{00000000-0005-0000-0000-000031930000}"/>
    <cellStyle name="Normal 731" xfId="39141" xr:uid="{00000000-0005-0000-0000-000032930000}"/>
    <cellStyle name="Normal 731 2" xfId="39142" xr:uid="{00000000-0005-0000-0000-000033930000}"/>
    <cellStyle name="Normal 731 2 2" xfId="39143" xr:uid="{00000000-0005-0000-0000-000034930000}"/>
    <cellStyle name="Normal 731 3" xfId="39144" xr:uid="{00000000-0005-0000-0000-000035930000}"/>
    <cellStyle name="Normal 731 3 2" xfId="39145" xr:uid="{00000000-0005-0000-0000-000036930000}"/>
    <cellStyle name="Normal 731 3 3" xfId="39146" xr:uid="{00000000-0005-0000-0000-000037930000}"/>
    <cellStyle name="Normal 731 4" xfId="39147" xr:uid="{00000000-0005-0000-0000-000038930000}"/>
    <cellStyle name="Normal 731 4 2" xfId="39148" xr:uid="{00000000-0005-0000-0000-000039930000}"/>
    <cellStyle name="Normal 731 5" xfId="39149" xr:uid="{00000000-0005-0000-0000-00003A930000}"/>
    <cellStyle name="Normal 731 6" xfId="39150" xr:uid="{00000000-0005-0000-0000-00003B930000}"/>
    <cellStyle name="Normal 732" xfId="39151" xr:uid="{00000000-0005-0000-0000-00003C930000}"/>
    <cellStyle name="Normal 732 2" xfId="39152" xr:uid="{00000000-0005-0000-0000-00003D930000}"/>
    <cellStyle name="Normal 732 2 2" xfId="39153" xr:uid="{00000000-0005-0000-0000-00003E930000}"/>
    <cellStyle name="Normal 732 3" xfId="39154" xr:uid="{00000000-0005-0000-0000-00003F930000}"/>
    <cellStyle name="Normal 732 3 2" xfId="39155" xr:uid="{00000000-0005-0000-0000-000040930000}"/>
    <cellStyle name="Normal 732 3 3" xfId="39156" xr:uid="{00000000-0005-0000-0000-000041930000}"/>
    <cellStyle name="Normal 732 4" xfId="39157" xr:uid="{00000000-0005-0000-0000-000042930000}"/>
    <cellStyle name="Normal 732 4 2" xfId="39158" xr:uid="{00000000-0005-0000-0000-000043930000}"/>
    <cellStyle name="Normal 732 5" xfId="39159" xr:uid="{00000000-0005-0000-0000-000044930000}"/>
    <cellStyle name="Normal 732 6" xfId="39160" xr:uid="{00000000-0005-0000-0000-000045930000}"/>
    <cellStyle name="Normal 733" xfId="39161" xr:uid="{00000000-0005-0000-0000-000046930000}"/>
    <cellStyle name="Normal 733 2" xfId="39162" xr:uid="{00000000-0005-0000-0000-000047930000}"/>
    <cellStyle name="Normal 733 2 2" xfId="39163" xr:uid="{00000000-0005-0000-0000-000048930000}"/>
    <cellStyle name="Normal 733 3" xfId="39164" xr:uid="{00000000-0005-0000-0000-000049930000}"/>
    <cellStyle name="Normal 733 3 2" xfId="39165" xr:uid="{00000000-0005-0000-0000-00004A930000}"/>
    <cellStyle name="Normal 733 3 3" xfId="39166" xr:uid="{00000000-0005-0000-0000-00004B930000}"/>
    <cellStyle name="Normal 733 4" xfId="39167" xr:uid="{00000000-0005-0000-0000-00004C930000}"/>
    <cellStyle name="Normal 733 4 2" xfId="39168" xr:uid="{00000000-0005-0000-0000-00004D930000}"/>
    <cellStyle name="Normal 733 5" xfId="39169" xr:uid="{00000000-0005-0000-0000-00004E930000}"/>
    <cellStyle name="Normal 733 6" xfId="39170" xr:uid="{00000000-0005-0000-0000-00004F930000}"/>
    <cellStyle name="Normal 734" xfId="39171" xr:uid="{00000000-0005-0000-0000-000050930000}"/>
    <cellStyle name="Normal 734 2" xfId="39172" xr:uid="{00000000-0005-0000-0000-000051930000}"/>
    <cellStyle name="Normal 734 2 2" xfId="39173" xr:uid="{00000000-0005-0000-0000-000052930000}"/>
    <cellStyle name="Normal 734 3" xfId="39174" xr:uid="{00000000-0005-0000-0000-000053930000}"/>
    <cellStyle name="Normal 734 3 2" xfId="39175" xr:uid="{00000000-0005-0000-0000-000054930000}"/>
    <cellStyle name="Normal 734 3 3" xfId="39176" xr:uid="{00000000-0005-0000-0000-000055930000}"/>
    <cellStyle name="Normal 734 4" xfId="39177" xr:uid="{00000000-0005-0000-0000-000056930000}"/>
    <cellStyle name="Normal 734 4 2" xfId="39178" xr:uid="{00000000-0005-0000-0000-000057930000}"/>
    <cellStyle name="Normal 734 5" xfId="39179" xr:uid="{00000000-0005-0000-0000-000058930000}"/>
    <cellStyle name="Normal 734 6" xfId="39180" xr:uid="{00000000-0005-0000-0000-000059930000}"/>
    <cellStyle name="Normal 735" xfId="39181" xr:uid="{00000000-0005-0000-0000-00005A930000}"/>
    <cellStyle name="Normal 735 2" xfId="39182" xr:uid="{00000000-0005-0000-0000-00005B930000}"/>
    <cellStyle name="Normal 735 2 2" xfId="39183" xr:uid="{00000000-0005-0000-0000-00005C930000}"/>
    <cellStyle name="Normal 735 3" xfId="39184" xr:uid="{00000000-0005-0000-0000-00005D930000}"/>
    <cellStyle name="Normal 735 3 2" xfId="39185" xr:uid="{00000000-0005-0000-0000-00005E930000}"/>
    <cellStyle name="Normal 735 3 3" xfId="39186" xr:uid="{00000000-0005-0000-0000-00005F930000}"/>
    <cellStyle name="Normal 735 4" xfId="39187" xr:uid="{00000000-0005-0000-0000-000060930000}"/>
    <cellStyle name="Normal 735 4 2" xfId="39188" xr:uid="{00000000-0005-0000-0000-000061930000}"/>
    <cellStyle name="Normal 735 5" xfId="39189" xr:uid="{00000000-0005-0000-0000-000062930000}"/>
    <cellStyle name="Normal 735 6" xfId="39190" xr:uid="{00000000-0005-0000-0000-000063930000}"/>
    <cellStyle name="Normal 736" xfId="39191" xr:uid="{00000000-0005-0000-0000-000064930000}"/>
    <cellStyle name="Normal 736 2" xfId="39192" xr:uid="{00000000-0005-0000-0000-000065930000}"/>
    <cellStyle name="Normal 736 2 2" xfId="39193" xr:uid="{00000000-0005-0000-0000-000066930000}"/>
    <cellStyle name="Normal 736 3" xfId="39194" xr:uid="{00000000-0005-0000-0000-000067930000}"/>
    <cellStyle name="Normal 736 3 2" xfId="39195" xr:uid="{00000000-0005-0000-0000-000068930000}"/>
    <cellStyle name="Normal 736 3 3" xfId="39196" xr:uid="{00000000-0005-0000-0000-000069930000}"/>
    <cellStyle name="Normal 736 4" xfId="39197" xr:uid="{00000000-0005-0000-0000-00006A930000}"/>
    <cellStyle name="Normal 736 4 2" xfId="39198" xr:uid="{00000000-0005-0000-0000-00006B930000}"/>
    <cellStyle name="Normal 736 5" xfId="39199" xr:uid="{00000000-0005-0000-0000-00006C930000}"/>
    <cellStyle name="Normal 736 6" xfId="39200" xr:uid="{00000000-0005-0000-0000-00006D930000}"/>
    <cellStyle name="Normal 737" xfId="39201" xr:uid="{00000000-0005-0000-0000-00006E930000}"/>
    <cellStyle name="Normal 737 2" xfId="39202" xr:uid="{00000000-0005-0000-0000-00006F930000}"/>
    <cellStyle name="Normal 737 2 2" xfId="39203" xr:uid="{00000000-0005-0000-0000-000070930000}"/>
    <cellStyle name="Normal 737 3" xfId="39204" xr:uid="{00000000-0005-0000-0000-000071930000}"/>
    <cellStyle name="Normal 737 3 2" xfId="39205" xr:uid="{00000000-0005-0000-0000-000072930000}"/>
    <cellStyle name="Normal 737 3 3" xfId="39206" xr:uid="{00000000-0005-0000-0000-000073930000}"/>
    <cellStyle name="Normal 737 4" xfId="39207" xr:uid="{00000000-0005-0000-0000-000074930000}"/>
    <cellStyle name="Normal 737 4 2" xfId="39208" xr:uid="{00000000-0005-0000-0000-000075930000}"/>
    <cellStyle name="Normal 737 5" xfId="39209" xr:uid="{00000000-0005-0000-0000-000076930000}"/>
    <cellStyle name="Normal 737 6" xfId="39210" xr:uid="{00000000-0005-0000-0000-000077930000}"/>
    <cellStyle name="Normal 738" xfId="39211" xr:uid="{00000000-0005-0000-0000-000078930000}"/>
    <cellStyle name="Normal 738 2" xfId="39212" xr:uid="{00000000-0005-0000-0000-000079930000}"/>
    <cellStyle name="Normal 738 2 2" xfId="39213" xr:uid="{00000000-0005-0000-0000-00007A930000}"/>
    <cellStyle name="Normal 738 3" xfId="39214" xr:uid="{00000000-0005-0000-0000-00007B930000}"/>
    <cellStyle name="Normal 738 3 2" xfId="39215" xr:uid="{00000000-0005-0000-0000-00007C930000}"/>
    <cellStyle name="Normal 738 3 3" xfId="39216" xr:uid="{00000000-0005-0000-0000-00007D930000}"/>
    <cellStyle name="Normal 738 4" xfId="39217" xr:uid="{00000000-0005-0000-0000-00007E930000}"/>
    <cellStyle name="Normal 738 4 2" xfId="39218" xr:uid="{00000000-0005-0000-0000-00007F930000}"/>
    <cellStyle name="Normal 738 5" xfId="39219" xr:uid="{00000000-0005-0000-0000-000080930000}"/>
    <cellStyle name="Normal 738 6" xfId="39220" xr:uid="{00000000-0005-0000-0000-000081930000}"/>
    <cellStyle name="Normal 739" xfId="39221" xr:uid="{00000000-0005-0000-0000-000082930000}"/>
    <cellStyle name="Normal 739 2" xfId="39222" xr:uid="{00000000-0005-0000-0000-000083930000}"/>
    <cellStyle name="Normal 739 2 2" xfId="39223" xr:uid="{00000000-0005-0000-0000-000084930000}"/>
    <cellStyle name="Normal 739 3" xfId="39224" xr:uid="{00000000-0005-0000-0000-000085930000}"/>
    <cellStyle name="Normal 739 3 2" xfId="39225" xr:uid="{00000000-0005-0000-0000-000086930000}"/>
    <cellStyle name="Normal 739 3 3" xfId="39226" xr:uid="{00000000-0005-0000-0000-000087930000}"/>
    <cellStyle name="Normal 739 4" xfId="39227" xr:uid="{00000000-0005-0000-0000-000088930000}"/>
    <cellStyle name="Normal 739 4 2" xfId="39228" xr:uid="{00000000-0005-0000-0000-000089930000}"/>
    <cellStyle name="Normal 739 5" xfId="39229" xr:uid="{00000000-0005-0000-0000-00008A930000}"/>
    <cellStyle name="Normal 739 6" xfId="39230" xr:uid="{00000000-0005-0000-0000-00008B930000}"/>
    <cellStyle name="Normal 74" xfId="2251" xr:uid="{00000000-0005-0000-0000-00008C930000}"/>
    <cellStyle name="Normal 74 2" xfId="6448" xr:uid="{00000000-0005-0000-0000-00008D930000}"/>
    <cellStyle name="Normal 74 2 2" xfId="6449" xr:uid="{00000000-0005-0000-0000-00008E930000}"/>
    <cellStyle name="Normal 74 2 2 2" xfId="8593" xr:uid="{00000000-0005-0000-0000-00008F930000}"/>
    <cellStyle name="Normal 74 2 2 2 2" xfId="16821" xr:uid="{00000000-0005-0000-0000-000090930000}"/>
    <cellStyle name="Normal 74 2 2 2 2 2" xfId="39232" xr:uid="{00000000-0005-0000-0000-000091930000}"/>
    <cellStyle name="Normal 74 2 2 2 3" xfId="39233" xr:uid="{00000000-0005-0000-0000-000092930000}"/>
    <cellStyle name="Normal 74 2 2 2 4" xfId="39231" xr:uid="{00000000-0005-0000-0000-000093930000}"/>
    <cellStyle name="Normal 74 2 2 3" xfId="14857" xr:uid="{00000000-0005-0000-0000-000094930000}"/>
    <cellStyle name="Normal 74 2 2 3 2" xfId="39234" xr:uid="{00000000-0005-0000-0000-000095930000}"/>
    <cellStyle name="Normal 74 2 2 4" xfId="39235" xr:uid="{00000000-0005-0000-0000-000096930000}"/>
    <cellStyle name="Normal 74 2 2 5" xfId="39236" xr:uid="{00000000-0005-0000-0000-000097930000}"/>
    <cellStyle name="Normal 74 2 3" xfId="8592" xr:uid="{00000000-0005-0000-0000-000098930000}"/>
    <cellStyle name="Normal 74 2 3 2" xfId="16820" xr:uid="{00000000-0005-0000-0000-000099930000}"/>
    <cellStyle name="Normal 74 2 3 2 2" xfId="39238" xr:uid="{00000000-0005-0000-0000-00009A930000}"/>
    <cellStyle name="Normal 74 2 3 3" xfId="39239" xr:uid="{00000000-0005-0000-0000-00009B930000}"/>
    <cellStyle name="Normal 74 2 3 4" xfId="39237" xr:uid="{00000000-0005-0000-0000-00009C930000}"/>
    <cellStyle name="Normal 74 2 4" xfId="14856" xr:uid="{00000000-0005-0000-0000-00009D930000}"/>
    <cellStyle name="Normal 74 2 4 2" xfId="39240" xr:uid="{00000000-0005-0000-0000-00009E930000}"/>
    <cellStyle name="Normal 74 2 5" xfId="39241" xr:uid="{00000000-0005-0000-0000-00009F930000}"/>
    <cellStyle name="Normal 74 2 6" xfId="39242" xr:uid="{00000000-0005-0000-0000-0000A0930000}"/>
    <cellStyle name="Normal 74 3" xfId="6450" xr:uid="{00000000-0005-0000-0000-0000A1930000}"/>
    <cellStyle name="Normal 74 3 2" xfId="8594" xr:uid="{00000000-0005-0000-0000-0000A2930000}"/>
    <cellStyle name="Normal 74 3 2 2" xfId="16822" xr:uid="{00000000-0005-0000-0000-0000A3930000}"/>
    <cellStyle name="Normal 74 3 2 2 2" xfId="39244" xr:uid="{00000000-0005-0000-0000-0000A4930000}"/>
    <cellStyle name="Normal 74 3 2 3" xfId="39245" xr:uid="{00000000-0005-0000-0000-0000A5930000}"/>
    <cellStyle name="Normal 74 3 2 4" xfId="39243" xr:uid="{00000000-0005-0000-0000-0000A6930000}"/>
    <cellStyle name="Normal 74 3 3" xfId="14858" xr:uid="{00000000-0005-0000-0000-0000A7930000}"/>
    <cellStyle name="Normal 74 3 3 2" xfId="39246" xr:uid="{00000000-0005-0000-0000-0000A8930000}"/>
    <cellStyle name="Normal 74 3 4" xfId="39247" xr:uid="{00000000-0005-0000-0000-0000A9930000}"/>
    <cellStyle name="Normal 74 3 5" xfId="39248" xr:uid="{00000000-0005-0000-0000-0000AA930000}"/>
    <cellStyle name="Normal 74 4" xfId="8591" xr:uid="{00000000-0005-0000-0000-0000AB930000}"/>
    <cellStyle name="Normal 74 4 2" xfId="16819" xr:uid="{00000000-0005-0000-0000-0000AC930000}"/>
    <cellStyle name="Normal 74 4 2 2" xfId="39250" xr:uid="{00000000-0005-0000-0000-0000AD930000}"/>
    <cellStyle name="Normal 74 4 3" xfId="39251" xr:uid="{00000000-0005-0000-0000-0000AE930000}"/>
    <cellStyle name="Normal 74 4 4" xfId="39249" xr:uid="{00000000-0005-0000-0000-0000AF930000}"/>
    <cellStyle name="Normal 74 5" xfId="9844" xr:uid="{00000000-0005-0000-0000-0000B0930000}"/>
    <cellStyle name="Normal 74 5 2" xfId="39253" xr:uid="{00000000-0005-0000-0000-0000B1930000}"/>
    <cellStyle name="Normal 74 5 3" xfId="39252" xr:uid="{00000000-0005-0000-0000-0000B2930000}"/>
    <cellStyle name="Normal 74 6" xfId="6447" xr:uid="{00000000-0005-0000-0000-0000B3930000}"/>
    <cellStyle name="Normal 74 6 2" xfId="14855" xr:uid="{00000000-0005-0000-0000-0000B4930000}"/>
    <cellStyle name="Normal 74 7" xfId="39254" xr:uid="{00000000-0005-0000-0000-0000B5930000}"/>
    <cellStyle name="Normal 740" xfId="39255" xr:uid="{00000000-0005-0000-0000-0000B6930000}"/>
    <cellStyle name="Normal 740 2" xfId="39256" xr:uid="{00000000-0005-0000-0000-0000B7930000}"/>
    <cellStyle name="Normal 740 2 2" xfId="39257" xr:uid="{00000000-0005-0000-0000-0000B8930000}"/>
    <cellStyle name="Normal 740 3" xfId="39258" xr:uid="{00000000-0005-0000-0000-0000B9930000}"/>
    <cellStyle name="Normal 740 3 2" xfId="39259" xr:uid="{00000000-0005-0000-0000-0000BA930000}"/>
    <cellStyle name="Normal 740 3 3" xfId="39260" xr:uid="{00000000-0005-0000-0000-0000BB930000}"/>
    <cellStyle name="Normal 740 4" xfId="39261" xr:uid="{00000000-0005-0000-0000-0000BC930000}"/>
    <cellStyle name="Normal 740 4 2" xfId="39262" xr:uid="{00000000-0005-0000-0000-0000BD930000}"/>
    <cellStyle name="Normal 740 5" xfId="39263" xr:uid="{00000000-0005-0000-0000-0000BE930000}"/>
    <cellStyle name="Normal 740 6" xfId="39264" xr:uid="{00000000-0005-0000-0000-0000BF930000}"/>
    <cellStyle name="Normal 741" xfId="39265" xr:uid="{00000000-0005-0000-0000-0000C0930000}"/>
    <cellStyle name="Normal 741 2" xfId="39266" xr:uid="{00000000-0005-0000-0000-0000C1930000}"/>
    <cellStyle name="Normal 741 2 2" xfId="39267" xr:uid="{00000000-0005-0000-0000-0000C2930000}"/>
    <cellStyle name="Normal 741 3" xfId="39268" xr:uid="{00000000-0005-0000-0000-0000C3930000}"/>
    <cellStyle name="Normal 741 3 2" xfId="39269" xr:uid="{00000000-0005-0000-0000-0000C4930000}"/>
    <cellStyle name="Normal 741 3 3" xfId="39270" xr:uid="{00000000-0005-0000-0000-0000C5930000}"/>
    <cellStyle name="Normal 741 4" xfId="39271" xr:uid="{00000000-0005-0000-0000-0000C6930000}"/>
    <cellStyle name="Normal 741 4 2" xfId="39272" xr:uid="{00000000-0005-0000-0000-0000C7930000}"/>
    <cellStyle name="Normal 741 5" xfId="39273" xr:uid="{00000000-0005-0000-0000-0000C8930000}"/>
    <cellStyle name="Normal 741 6" xfId="39274" xr:uid="{00000000-0005-0000-0000-0000C9930000}"/>
    <cellStyle name="Normal 742" xfId="39275" xr:uid="{00000000-0005-0000-0000-0000CA930000}"/>
    <cellStyle name="Normal 742 2" xfId="39276" xr:uid="{00000000-0005-0000-0000-0000CB930000}"/>
    <cellStyle name="Normal 742 2 2" xfId="39277" xr:uid="{00000000-0005-0000-0000-0000CC930000}"/>
    <cellStyle name="Normal 742 3" xfId="39278" xr:uid="{00000000-0005-0000-0000-0000CD930000}"/>
    <cellStyle name="Normal 742 3 2" xfId="39279" xr:uid="{00000000-0005-0000-0000-0000CE930000}"/>
    <cellStyle name="Normal 742 3 3" xfId="39280" xr:uid="{00000000-0005-0000-0000-0000CF930000}"/>
    <cellStyle name="Normal 742 4" xfId="39281" xr:uid="{00000000-0005-0000-0000-0000D0930000}"/>
    <cellStyle name="Normal 742 4 2" xfId="39282" xr:uid="{00000000-0005-0000-0000-0000D1930000}"/>
    <cellStyle name="Normal 742 5" xfId="39283" xr:uid="{00000000-0005-0000-0000-0000D2930000}"/>
    <cellStyle name="Normal 742 6" xfId="39284" xr:uid="{00000000-0005-0000-0000-0000D3930000}"/>
    <cellStyle name="Normal 743" xfId="39285" xr:uid="{00000000-0005-0000-0000-0000D4930000}"/>
    <cellStyle name="Normal 743 2" xfId="39286" xr:uid="{00000000-0005-0000-0000-0000D5930000}"/>
    <cellStyle name="Normal 743 2 2" xfId="39287" xr:uid="{00000000-0005-0000-0000-0000D6930000}"/>
    <cellStyle name="Normal 743 3" xfId="39288" xr:uid="{00000000-0005-0000-0000-0000D7930000}"/>
    <cellStyle name="Normal 743 3 2" xfId="39289" xr:uid="{00000000-0005-0000-0000-0000D8930000}"/>
    <cellStyle name="Normal 743 3 3" xfId="39290" xr:uid="{00000000-0005-0000-0000-0000D9930000}"/>
    <cellStyle name="Normal 743 4" xfId="39291" xr:uid="{00000000-0005-0000-0000-0000DA930000}"/>
    <cellStyle name="Normal 743 4 2" xfId="39292" xr:uid="{00000000-0005-0000-0000-0000DB930000}"/>
    <cellStyle name="Normal 743 5" xfId="39293" xr:uid="{00000000-0005-0000-0000-0000DC930000}"/>
    <cellStyle name="Normal 743 6" xfId="39294" xr:uid="{00000000-0005-0000-0000-0000DD930000}"/>
    <cellStyle name="Normal 744" xfId="39295" xr:uid="{00000000-0005-0000-0000-0000DE930000}"/>
    <cellStyle name="Normal 744 2" xfId="39296" xr:uid="{00000000-0005-0000-0000-0000DF930000}"/>
    <cellStyle name="Normal 744 2 2" xfId="39297" xr:uid="{00000000-0005-0000-0000-0000E0930000}"/>
    <cellStyle name="Normal 744 3" xfId="39298" xr:uid="{00000000-0005-0000-0000-0000E1930000}"/>
    <cellStyle name="Normal 744 3 2" xfId="39299" xr:uid="{00000000-0005-0000-0000-0000E2930000}"/>
    <cellStyle name="Normal 744 3 3" xfId="39300" xr:uid="{00000000-0005-0000-0000-0000E3930000}"/>
    <cellStyle name="Normal 744 4" xfId="39301" xr:uid="{00000000-0005-0000-0000-0000E4930000}"/>
    <cellStyle name="Normal 744 4 2" xfId="39302" xr:uid="{00000000-0005-0000-0000-0000E5930000}"/>
    <cellStyle name="Normal 744 5" xfId="39303" xr:uid="{00000000-0005-0000-0000-0000E6930000}"/>
    <cellStyle name="Normal 744 6" xfId="39304" xr:uid="{00000000-0005-0000-0000-0000E7930000}"/>
    <cellStyle name="Normal 745" xfId="39305" xr:uid="{00000000-0005-0000-0000-0000E8930000}"/>
    <cellStyle name="Normal 745 2" xfId="39306" xr:uid="{00000000-0005-0000-0000-0000E9930000}"/>
    <cellStyle name="Normal 745 2 2" xfId="39307" xr:uid="{00000000-0005-0000-0000-0000EA930000}"/>
    <cellStyle name="Normal 745 3" xfId="39308" xr:uid="{00000000-0005-0000-0000-0000EB930000}"/>
    <cellStyle name="Normal 745 3 2" xfId="39309" xr:uid="{00000000-0005-0000-0000-0000EC930000}"/>
    <cellStyle name="Normal 745 3 3" xfId="39310" xr:uid="{00000000-0005-0000-0000-0000ED930000}"/>
    <cellStyle name="Normal 745 4" xfId="39311" xr:uid="{00000000-0005-0000-0000-0000EE930000}"/>
    <cellStyle name="Normal 745 4 2" xfId="39312" xr:uid="{00000000-0005-0000-0000-0000EF930000}"/>
    <cellStyle name="Normal 745 5" xfId="39313" xr:uid="{00000000-0005-0000-0000-0000F0930000}"/>
    <cellStyle name="Normal 745 6" xfId="39314" xr:uid="{00000000-0005-0000-0000-0000F1930000}"/>
    <cellStyle name="Normal 746" xfId="39315" xr:uid="{00000000-0005-0000-0000-0000F2930000}"/>
    <cellStyle name="Normal 746 2" xfId="39316" xr:uid="{00000000-0005-0000-0000-0000F3930000}"/>
    <cellStyle name="Normal 746 2 2" xfId="39317" xr:uid="{00000000-0005-0000-0000-0000F4930000}"/>
    <cellStyle name="Normal 746 3" xfId="39318" xr:uid="{00000000-0005-0000-0000-0000F5930000}"/>
    <cellStyle name="Normal 746 3 2" xfId="39319" xr:uid="{00000000-0005-0000-0000-0000F6930000}"/>
    <cellStyle name="Normal 746 3 3" xfId="39320" xr:uid="{00000000-0005-0000-0000-0000F7930000}"/>
    <cellStyle name="Normal 746 4" xfId="39321" xr:uid="{00000000-0005-0000-0000-0000F8930000}"/>
    <cellStyle name="Normal 746 4 2" xfId="39322" xr:uid="{00000000-0005-0000-0000-0000F9930000}"/>
    <cellStyle name="Normal 746 5" xfId="39323" xr:uid="{00000000-0005-0000-0000-0000FA930000}"/>
    <cellStyle name="Normal 746 6" xfId="39324" xr:uid="{00000000-0005-0000-0000-0000FB930000}"/>
    <cellStyle name="Normal 747" xfId="39325" xr:uid="{00000000-0005-0000-0000-0000FC930000}"/>
    <cellStyle name="Normal 747 2" xfId="39326" xr:uid="{00000000-0005-0000-0000-0000FD930000}"/>
    <cellStyle name="Normal 747 2 2" xfId="39327" xr:uid="{00000000-0005-0000-0000-0000FE930000}"/>
    <cellStyle name="Normal 747 3" xfId="39328" xr:uid="{00000000-0005-0000-0000-0000FF930000}"/>
    <cellStyle name="Normal 747 3 2" xfId="39329" xr:uid="{00000000-0005-0000-0000-000000940000}"/>
    <cellStyle name="Normal 747 3 3" xfId="39330" xr:uid="{00000000-0005-0000-0000-000001940000}"/>
    <cellStyle name="Normal 747 4" xfId="39331" xr:uid="{00000000-0005-0000-0000-000002940000}"/>
    <cellStyle name="Normal 747 4 2" xfId="39332" xr:uid="{00000000-0005-0000-0000-000003940000}"/>
    <cellStyle name="Normal 747 5" xfId="39333" xr:uid="{00000000-0005-0000-0000-000004940000}"/>
    <cellStyle name="Normal 747 6" xfId="39334" xr:uid="{00000000-0005-0000-0000-000005940000}"/>
    <cellStyle name="Normal 748" xfId="39335" xr:uid="{00000000-0005-0000-0000-000006940000}"/>
    <cellStyle name="Normal 748 2" xfId="39336" xr:uid="{00000000-0005-0000-0000-000007940000}"/>
    <cellStyle name="Normal 748 2 2" xfId="39337" xr:uid="{00000000-0005-0000-0000-000008940000}"/>
    <cellStyle name="Normal 748 3" xfId="39338" xr:uid="{00000000-0005-0000-0000-000009940000}"/>
    <cellStyle name="Normal 748 3 2" xfId="39339" xr:uid="{00000000-0005-0000-0000-00000A940000}"/>
    <cellStyle name="Normal 748 3 3" xfId="39340" xr:uid="{00000000-0005-0000-0000-00000B940000}"/>
    <cellStyle name="Normal 748 4" xfId="39341" xr:uid="{00000000-0005-0000-0000-00000C940000}"/>
    <cellStyle name="Normal 748 4 2" xfId="39342" xr:uid="{00000000-0005-0000-0000-00000D940000}"/>
    <cellStyle name="Normal 748 5" xfId="39343" xr:uid="{00000000-0005-0000-0000-00000E940000}"/>
    <cellStyle name="Normal 748 6" xfId="39344" xr:uid="{00000000-0005-0000-0000-00000F940000}"/>
    <cellStyle name="Normal 749" xfId="39345" xr:uid="{00000000-0005-0000-0000-000010940000}"/>
    <cellStyle name="Normal 749 2" xfId="39346" xr:uid="{00000000-0005-0000-0000-000011940000}"/>
    <cellStyle name="Normal 749 2 2" xfId="39347" xr:uid="{00000000-0005-0000-0000-000012940000}"/>
    <cellStyle name="Normal 749 3" xfId="39348" xr:uid="{00000000-0005-0000-0000-000013940000}"/>
    <cellStyle name="Normal 749 3 2" xfId="39349" xr:uid="{00000000-0005-0000-0000-000014940000}"/>
    <cellStyle name="Normal 749 3 3" xfId="39350" xr:uid="{00000000-0005-0000-0000-000015940000}"/>
    <cellStyle name="Normal 749 4" xfId="39351" xr:uid="{00000000-0005-0000-0000-000016940000}"/>
    <cellStyle name="Normal 749 4 2" xfId="39352" xr:uid="{00000000-0005-0000-0000-000017940000}"/>
    <cellStyle name="Normal 749 5" xfId="39353" xr:uid="{00000000-0005-0000-0000-000018940000}"/>
    <cellStyle name="Normal 749 6" xfId="39354" xr:uid="{00000000-0005-0000-0000-000019940000}"/>
    <cellStyle name="Normal 75" xfId="2233" xr:uid="{00000000-0005-0000-0000-00001A940000}"/>
    <cellStyle name="Normal 75 2" xfId="6452" xr:uid="{00000000-0005-0000-0000-00001B940000}"/>
    <cellStyle name="Normal 75 2 2" xfId="8596" xr:uid="{00000000-0005-0000-0000-00001C940000}"/>
    <cellStyle name="Normal 75 2 2 2" xfId="16824" xr:uid="{00000000-0005-0000-0000-00001D940000}"/>
    <cellStyle name="Normal 75 2 2 2 2" xfId="39356" xr:uid="{00000000-0005-0000-0000-00001E940000}"/>
    <cellStyle name="Normal 75 2 2 3" xfId="39357" xr:uid="{00000000-0005-0000-0000-00001F940000}"/>
    <cellStyle name="Normal 75 2 2 4" xfId="39355" xr:uid="{00000000-0005-0000-0000-000020940000}"/>
    <cellStyle name="Normal 75 2 3" xfId="14860" xr:uid="{00000000-0005-0000-0000-000021940000}"/>
    <cellStyle name="Normal 75 2 3 2" xfId="39358" xr:uid="{00000000-0005-0000-0000-000022940000}"/>
    <cellStyle name="Normal 75 2 4" xfId="39359" xr:uid="{00000000-0005-0000-0000-000023940000}"/>
    <cellStyle name="Normal 75 2 5" xfId="39360" xr:uid="{00000000-0005-0000-0000-000024940000}"/>
    <cellStyle name="Normal 75 3" xfId="8595" xr:uid="{00000000-0005-0000-0000-000025940000}"/>
    <cellStyle name="Normal 75 3 2" xfId="16823" xr:uid="{00000000-0005-0000-0000-000026940000}"/>
    <cellStyle name="Normal 75 3 2 2" xfId="39362" xr:uid="{00000000-0005-0000-0000-000027940000}"/>
    <cellStyle name="Normal 75 3 3" xfId="39363" xr:uid="{00000000-0005-0000-0000-000028940000}"/>
    <cellStyle name="Normal 75 3 4" xfId="39361" xr:uid="{00000000-0005-0000-0000-000029940000}"/>
    <cellStyle name="Normal 75 4" xfId="9828" xr:uid="{00000000-0005-0000-0000-00002A940000}"/>
    <cellStyle name="Normal 75 4 2" xfId="39365" xr:uid="{00000000-0005-0000-0000-00002B940000}"/>
    <cellStyle name="Normal 75 4 3" xfId="39364" xr:uid="{00000000-0005-0000-0000-00002C940000}"/>
    <cellStyle name="Normal 75 5" xfId="6451" xr:uid="{00000000-0005-0000-0000-00002D940000}"/>
    <cellStyle name="Normal 75 5 2" xfId="14859" xr:uid="{00000000-0005-0000-0000-00002E940000}"/>
    <cellStyle name="Normal 75 6" xfId="39366" xr:uid="{00000000-0005-0000-0000-00002F940000}"/>
    <cellStyle name="Normal 750" xfId="39367" xr:uid="{00000000-0005-0000-0000-000030940000}"/>
    <cellStyle name="Normal 750 2" xfId="39368" xr:uid="{00000000-0005-0000-0000-000031940000}"/>
    <cellStyle name="Normal 750 2 2" xfId="39369" xr:uid="{00000000-0005-0000-0000-000032940000}"/>
    <cellStyle name="Normal 750 3" xfId="39370" xr:uid="{00000000-0005-0000-0000-000033940000}"/>
    <cellStyle name="Normal 750 3 2" xfId="39371" xr:uid="{00000000-0005-0000-0000-000034940000}"/>
    <cellStyle name="Normal 750 3 3" xfId="39372" xr:uid="{00000000-0005-0000-0000-000035940000}"/>
    <cellStyle name="Normal 750 4" xfId="39373" xr:uid="{00000000-0005-0000-0000-000036940000}"/>
    <cellStyle name="Normal 750 4 2" xfId="39374" xr:uid="{00000000-0005-0000-0000-000037940000}"/>
    <cellStyle name="Normal 750 5" xfId="39375" xr:uid="{00000000-0005-0000-0000-000038940000}"/>
    <cellStyle name="Normal 750 6" xfId="39376" xr:uid="{00000000-0005-0000-0000-000039940000}"/>
    <cellStyle name="Normal 751" xfId="39377" xr:uid="{00000000-0005-0000-0000-00003A940000}"/>
    <cellStyle name="Normal 751 2" xfId="39378" xr:uid="{00000000-0005-0000-0000-00003B940000}"/>
    <cellStyle name="Normal 751 2 2" xfId="39379" xr:uid="{00000000-0005-0000-0000-00003C940000}"/>
    <cellStyle name="Normal 751 3" xfId="39380" xr:uid="{00000000-0005-0000-0000-00003D940000}"/>
    <cellStyle name="Normal 751 3 2" xfId="39381" xr:uid="{00000000-0005-0000-0000-00003E940000}"/>
    <cellStyle name="Normal 751 3 3" xfId="39382" xr:uid="{00000000-0005-0000-0000-00003F940000}"/>
    <cellStyle name="Normal 751 4" xfId="39383" xr:uid="{00000000-0005-0000-0000-000040940000}"/>
    <cellStyle name="Normal 751 4 2" xfId="39384" xr:uid="{00000000-0005-0000-0000-000041940000}"/>
    <cellStyle name="Normal 751 5" xfId="39385" xr:uid="{00000000-0005-0000-0000-000042940000}"/>
    <cellStyle name="Normal 751 6" xfId="39386" xr:uid="{00000000-0005-0000-0000-000043940000}"/>
    <cellStyle name="Normal 752" xfId="39387" xr:uid="{00000000-0005-0000-0000-000044940000}"/>
    <cellStyle name="Normal 752 2" xfId="39388" xr:uid="{00000000-0005-0000-0000-000045940000}"/>
    <cellStyle name="Normal 752 2 2" xfId="39389" xr:uid="{00000000-0005-0000-0000-000046940000}"/>
    <cellStyle name="Normal 752 3" xfId="39390" xr:uid="{00000000-0005-0000-0000-000047940000}"/>
    <cellStyle name="Normal 752 3 2" xfId="39391" xr:uid="{00000000-0005-0000-0000-000048940000}"/>
    <cellStyle name="Normal 752 3 3" xfId="39392" xr:uid="{00000000-0005-0000-0000-000049940000}"/>
    <cellStyle name="Normal 752 4" xfId="39393" xr:uid="{00000000-0005-0000-0000-00004A940000}"/>
    <cellStyle name="Normal 752 4 2" xfId="39394" xr:uid="{00000000-0005-0000-0000-00004B940000}"/>
    <cellStyle name="Normal 752 5" xfId="39395" xr:uid="{00000000-0005-0000-0000-00004C940000}"/>
    <cellStyle name="Normal 752 6" xfId="39396" xr:uid="{00000000-0005-0000-0000-00004D940000}"/>
    <cellStyle name="Normal 753" xfId="39397" xr:uid="{00000000-0005-0000-0000-00004E940000}"/>
    <cellStyle name="Normal 753 2" xfId="39398" xr:uid="{00000000-0005-0000-0000-00004F940000}"/>
    <cellStyle name="Normal 753 2 2" xfId="39399" xr:uid="{00000000-0005-0000-0000-000050940000}"/>
    <cellStyle name="Normal 753 3" xfId="39400" xr:uid="{00000000-0005-0000-0000-000051940000}"/>
    <cellStyle name="Normal 753 3 2" xfId="39401" xr:uid="{00000000-0005-0000-0000-000052940000}"/>
    <cellStyle name="Normal 753 3 3" xfId="39402" xr:uid="{00000000-0005-0000-0000-000053940000}"/>
    <cellStyle name="Normal 753 4" xfId="39403" xr:uid="{00000000-0005-0000-0000-000054940000}"/>
    <cellStyle name="Normal 753 4 2" xfId="39404" xr:uid="{00000000-0005-0000-0000-000055940000}"/>
    <cellStyle name="Normal 753 5" xfId="39405" xr:uid="{00000000-0005-0000-0000-000056940000}"/>
    <cellStyle name="Normal 753 6" xfId="39406" xr:uid="{00000000-0005-0000-0000-000057940000}"/>
    <cellStyle name="Normal 754" xfId="39407" xr:uid="{00000000-0005-0000-0000-000058940000}"/>
    <cellStyle name="Normal 754 2" xfId="39408" xr:uid="{00000000-0005-0000-0000-000059940000}"/>
    <cellStyle name="Normal 754 2 2" xfId="39409" xr:uid="{00000000-0005-0000-0000-00005A940000}"/>
    <cellStyle name="Normal 754 3" xfId="39410" xr:uid="{00000000-0005-0000-0000-00005B940000}"/>
    <cellStyle name="Normal 754 3 2" xfId="39411" xr:uid="{00000000-0005-0000-0000-00005C940000}"/>
    <cellStyle name="Normal 754 3 3" xfId="39412" xr:uid="{00000000-0005-0000-0000-00005D940000}"/>
    <cellStyle name="Normal 754 4" xfId="39413" xr:uid="{00000000-0005-0000-0000-00005E940000}"/>
    <cellStyle name="Normal 754 4 2" xfId="39414" xr:uid="{00000000-0005-0000-0000-00005F940000}"/>
    <cellStyle name="Normal 754 5" xfId="39415" xr:uid="{00000000-0005-0000-0000-000060940000}"/>
    <cellStyle name="Normal 754 6" xfId="39416" xr:uid="{00000000-0005-0000-0000-000061940000}"/>
    <cellStyle name="Normal 755" xfId="39417" xr:uid="{00000000-0005-0000-0000-000062940000}"/>
    <cellStyle name="Normal 755 2" xfId="39418" xr:uid="{00000000-0005-0000-0000-000063940000}"/>
    <cellStyle name="Normal 755 2 2" xfId="39419" xr:uid="{00000000-0005-0000-0000-000064940000}"/>
    <cellStyle name="Normal 755 3" xfId="39420" xr:uid="{00000000-0005-0000-0000-000065940000}"/>
    <cellStyle name="Normal 755 3 2" xfId="39421" xr:uid="{00000000-0005-0000-0000-000066940000}"/>
    <cellStyle name="Normal 755 3 3" xfId="39422" xr:uid="{00000000-0005-0000-0000-000067940000}"/>
    <cellStyle name="Normal 755 4" xfId="39423" xr:uid="{00000000-0005-0000-0000-000068940000}"/>
    <cellStyle name="Normal 755 4 2" xfId="39424" xr:uid="{00000000-0005-0000-0000-000069940000}"/>
    <cellStyle name="Normal 755 5" xfId="39425" xr:uid="{00000000-0005-0000-0000-00006A940000}"/>
    <cellStyle name="Normal 755 6" xfId="39426" xr:uid="{00000000-0005-0000-0000-00006B940000}"/>
    <cellStyle name="Normal 756" xfId="39427" xr:uid="{00000000-0005-0000-0000-00006C940000}"/>
    <cellStyle name="Normal 756 2" xfId="39428" xr:uid="{00000000-0005-0000-0000-00006D940000}"/>
    <cellStyle name="Normal 756 2 2" xfId="39429" xr:uid="{00000000-0005-0000-0000-00006E940000}"/>
    <cellStyle name="Normal 756 3" xfId="39430" xr:uid="{00000000-0005-0000-0000-00006F940000}"/>
    <cellStyle name="Normal 756 3 2" xfId="39431" xr:uid="{00000000-0005-0000-0000-000070940000}"/>
    <cellStyle name="Normal 756 3 3" xfId="39432" xr:uid="{00000000-0005-0000-0000-000071940000}"/>
    <cellStyle name="Normal 756 4" xfId="39433" xr:uid="{00000000-0005-0000-0000-000072940000}"/>
    <cellStyle name="Normal 756 4 2" xfId="39434" xr:uid="{00000000-0005-0000-0000-000073940000}"/>
    <cellStyle name="Normal 756 5" xfId="39435" xr:uid="{00000000-0005-0000-0000-000074940000}"/>
    <cellStyle name="Normal 756 6" xfId="39436" xr:uid="{00000000-0005-0000-0000-000075940000}"/>
    <cellStyle name="Normal 757" xfId="39437" xr:uid="{00000000-0005-0000-0000-000076940000}"/>
    <cellStyle name="Normal 757 2" xfId="39438" xr:uid="{00000000-0005-0000-0000-000077940000}"/>
    <cellStyle name="Normal 757 2 2" xfId="39439" xr:uid="{00000000-0005-0000-0000-000078940000}"/>
    <cellStyle name="Normal 757 3" xfId="39440" xr:uid="{00000000-0005-0000-0000-000079940000}"/>
    <cellStyle name="Normal 757 3 2" xfId="39441" xr:uid="{00000000-0005-0000-0000-00007A940000}"/>
    <cellStyle name="Normal 757 3 3" xfId="39442" xr:uid="{00000000-0005-0000-0000-00007B940000}"/>
    <cellStyle name="Normal 757 4" xfId="39443" xr:uid="{00000000-0005-0000-0000-00007C940000}"/>
    <cellStyle name="Normal 757 4 2" xfId="39444" xr:uid="{00000000-0005-0000-0000-00007D940000}"/>
    <cellStyle name="Normal 757 5" xfId="39445" xr:uid="{00000000-0005-0000-0000-00007E940000}"/>
    <cellStyle name="Normal 757 6" xfId="39446" xr:uid="{00000000-0005-0000-0000-00007F940000}"/>
    <cellStyle name="Normal 758" xfId="39447" xr:uid="{00000000-0005-0000-0000-000080940000}"/>
    <cellStyle name="Normal 758 2" xfId="39448" xr:uid="{00000000-0005-0000-0000-000081940000}"/>
    <cellStyle name="Normal 758 2 2" xfId="39449" xr:uid="{00000000-0005-0000-0000-000082940000}"/>
    <cellStyle name="Normal 758 3" xfId="39450" xr:uid="{00000000-0005-0000-0000-000083940000}"/>
    <cellStyle name="Normal 758 3 2" xfId="39451" xr:uid="{00000000-0005-0000-0000-000084940000}"/>
    <cellStyle name="Normal 758 3 3" xfId="39452" xr:uid="{00000000-0005-0000-0000-000085940000}"/>
    <cellStyle name="Normal 758 4" xfId="39453" xr:uid="{00000000-0005-0000-0000-000086940000}"/>
    <cellStyle name="Normal 758 4 2" xfId="39454" xr:uid="{00000000-0005-0000-0000-000087940000}"/>
    <cellStyle name="Normal 758 5" xfId="39455" xr:uid="{00000000-0005-0000-0000-000088940000}"/>
    <cellStyle name="Normal 758 6" xfId="39456" xr:uid="{00000000-0005-0000-0000-000089940000}"/>
    <cellStyle name="Normal 759" xfId="39457" xr:uid="{00000000-0005-0000-0000-00008A940000}"/>
    <cellStyle name="Normal 759 2" xfId="39458" xr:uid="{00000000-0005-0000-0000-00008B940000}"/>
    <cellStyle name="Normal 759 2 2" xfId="39459" xr:uid="{00000000-0005-0000-0000-00008C940000}"/>
    <cellStyle name="Normal 759 3" xfId="39460" xr:uid="{00000000-0005-0000-0000-00008D940000}"/>
    <cellStyle name="Normal 759 3 2" xfId="39461" xr:uid="{00000000-0005-0000-0000-00008E940000}"/>
    <cellStyle name="Normal 759 3 3" xfId="39462" xr:uid="{00000000-0005-0000-0000-00008F940000}"/>
    <cellStyle name="Normal 759 4" xfId="39463" xr:uid="{00000000-0005-0000-0000-000090940000}"/>
    <cellStyle name="Normal 759 4 2" xfId="39464" xr:uid="{00000000-0005-0000-0000-000091940000}"/>
    <cellStyle name="Normal 759 5" xfId="39465" xr:uid="{00000000-0005-0000-0000-000092940000}"/>
    <cellStyle name="Normal 759 6" xfId="39466" xr:uid="{00000000-0005-0000-0000-000093940000}"/>
    <cellStyle name="Normal 76" xfId="2133" xr:uid="{00000000-0005-0000-0000-000094940000}"/>
    <cellStyle name="Normal 76 2" xfId="6454" xr:uid="{00000000-0005-0000-0000-000095940000}"/>
    <cellStyle name="Normal 76 2 2" xfId="8598" xr:uid="{00000000-0005-0000-0000-000096940000}"/>
    <cellStyle name="Normal 76 2 2 2" xfId="16826" xr:uid="{00000000-0005-0000-0000-000097940000}"/>
    <cellStyle name="Normal 76 2 2 2 2" xfId="39468" xr:uid="{00000000-0005-0000-0000-000098940000}"/>
    <cellStyle name="Normal 76 2 2 3" xfId="39469" xr:uid="{00000000-0005-0000-0000-000099940000}"/>
    <cellStyle name="Normal 76 2 2 4" xfId="39467" xr:uid="{00000000-0005-0000-0000-00009A940000}"/>
    <cellStyle name="Normal 76 2 3" xfId="14862" xr:uid="{00000000-0005-0000-0000-00009B940000}"/>
    <cellStyle name="Normal 76 2 3 2" xfId="39470" xr:uid="{00000000-0005-0000-0000-00009C940000}"/>
    <cellStyle name="Normal 76 2 4" xfId="39471" xr:uid="{00000000-0005-0000-0000-00009D940000}"/>
    <cellStyle name="Normal 76 2 5" xfId="39472" xr:uid="{00000000-0005-0000-0000-00009E940000}"/>
    <cellStyle name="Normal 76 3" xfId="8597" xr:uid="{00000000-0005-0000-0000-00009F940000}"/>
    <cellStyle name="Normal 76 3 2" xfId="16825" xr:uid="{00000000-0005-0000-0000-0000A0940000}"/>
    <cellStyle name="Normal 76 3 2 2" xfId="39474" xr:uid="{00000000-0005-0000-0000-0000A1940000}"/>
    <cellStyle name="Normal 76 3 3" xfId="39475" xr:uid="{00000000-0005-0000-0000-0000A2940000}"/>
    <cellStyle name="Normal 76 3 4" xfId="39473" xr:uid="{00000000-0005-0000-0000-0000A3940000}"/>
    <cellStyle name="Normal 76 4" xfId="9732" xr:uid="{00000000-0005-0000-0000-0000A4940000}"/>
    <cellStyle name="Normal 76 4 2" xfId="39477" xr:uid="{00000000-0005-0000-0000-0000A5940000}"/>
    <cellStyle name="Normal 76 4 3" xfId="39476" xr:uid="{00000000-0005-0000-0000-0000A6940000}"/>
    <cellStyle name="Normal 76 5" xfId="6453" xr:uid="{00000000-0005-0000-0000-0000A7940000}"/>
    <cellStyle name="Normal 76 5 2" xfId="14861" xr:uid="{00000000-0005-0000-0000-0000A8940000}"/>
    <cellStyle name="Normal 76 6" xfId="39478" xr:uid="{00000000-0005-0000-0000-0000A9940000}"/>
    <cellStyle name="Normal 760" xfId="39479" xr:uid="{00000000-0005-0000-0000-0000AA940000}"/>
    <cellStyle name="Normal 760 2" xfId="39480" xr:uid="{00000000-0005-0000-0000-0000AB940000}"/>
    <cellStyle name="Normal 760 2 2" xfId="39481" xr:uid="{00000000-0005-0000-0000-0000AC940000}"/>
    <cellStyle name="Normal 760 3" xfId="39482" xr:uid="{00000000-0005-0000-0000-0000AD940000}"/>
    <cellStyle name="Normal 760 3 2" xfId="39483" xr:uid="{00000000-0005-0000-0000-0000AE940000}"/>
    <cellStyle name="Normal 760 3 3" xfId="39484" xr:uid="{00000000-0005-0000-0000-0000AF940000}"/>
    <cellStyle name="Normal 760 4" xfId="39485" xr:uid="{00000000-0005-0000-0000-0000B0940000}"/>
    <cellStyle name="Normal 760 4 2" xfId="39486" xr:uid="{00000000-0005-0000-0000-0000B1940000}"/>
    <cellStyle name="Normal 760 5" xfId="39487" xr:uid="{00000000-0005-0000-0000-0000B2940000}"/>
    <cellStyle name="Normal 760 6" xfId="39488" xr:uid="{00000000-0005-0000-0000-0000B3940000}"/>
    <cellStyle name="Normal 761" xfId="39489" xr:uid="{00000000-0005-0000-0000-0000B4940000}"/>
    <cellStyle name="Normal 761 2" xfId="39490" xr:uid="{00000000-0005-0000-0000-0000B5940000}"/>
    <cellStyle name="Normal 761 2 2" xfId="39491" xr:uid="{00000000-0005-0000-0000-0000B6940000}"/>
    <cellStyle name="Normal 761 3" xfId="39492" xr:uid="{00000000-0005-0000-0000-0000B7940000}"/>
    <cellStyle name="Normal 761 3 2" xfId="39493" xr:uid="{00000000-0005-0000-0000-0000B8940000}"/>
    <cellStyle name="Normal 761 3 3" xfId="39494" xr:uid="{00000000-0005-0000-0000-0000B9940000}"/>
    <cellStyle name="Normal 761 4" xfId="39495" xr:uid="{00000000-0005-0000-0000-0000BA940000}"/>
    <cellStyle name="Normal 761 4 2" xfId="39496" xr:uid="{00000000-0005-0000-0000-0000BB940000}"/>
    <cellStyle name="Normal 761 5" xfId="39497" xr:uid="{00000000-0005-0000-0000-0000BC940000}"/>
    <cellStyle name="Normal 761 6" xfId="39498" xr:uid="{00000000-0005-0000-0000-0000BD940000}"/>
    <cellStyle name="Normal 762" xfId="39499" xr:uid="{00000000-0005-0000-0000-0000BE940000}"/>
    <cellStyle name="Normal 762 2" xfId="39500" xr:uid="{00000000-0005-0000-0000-0000BF940000}"/>
    <cellStyle name="Normal 762 2 2" xfId="39501" xr:uid="{00000000-0005-0000-0000-0000C0940000}"/>
    <cellStyle name="Normal 762 3" xfId="39502" xr:uid="{00000000-0005-0000-0000-0000C1940000}"/>
    <cellStyle name="Normal 762 3 2" xfId="39503" xr:uid="{00000000-0005-0000-0000-0000C2940000}"/>
    <cellStyle name="Normal 762 3 3" xfId="39504" xr:uid="{00000000-0005-0000-0000-0000C3940000}"/>
    <cellStyle name="Normal 762 4" xfId="39505" xr:uid="{00000000-0005-0000-0000-0000C4940000}"/>
    <cellStyle name="Normal 762 4 2" xfId="39506" xr:uid="{00000000-0005-0000-0000-0000C5940000}"/>
    <cellStyle name="Normal 762 5" xfId="39507" xr:uid="{00000000-0005-0000-0000-0000C6940000}"/>
    <cellStyle name="Normal 762 6" xfId="39508" xr:uid="{00000000-0005-0000-0000-0000C7940000}"/>
    <cellStyle name="Normal 763" xfId="39509" xr:uid="{00000000-0005-0000-0000-0000C8940000}"/>
    <cellStyle name="Normal 763 2" xfId="39510" xr:uid="{00000000-0005-0000-0000-0000C9940000}"/>
    <cellStyle name="Normal 763 2 2" xfId="39511" xr:uid="{00000000-0005-0000-0000-0000CA940000}"/>
    <cellStyle name="Normal 763 3" xfId="39512" xr:uid="{00000000-0005-0000-0000-0000CB940000}"/>
    <cellStyle name="Normal 763 3 2" xfId="39513" xr:uid="{00000000-0005-0000-0000-0000CC940000}"/>
    <cellStyle name="Normal 763 3 3" xfId="39514" xr:uid="{00000000-0005-0000-0000-0000CD940000}"/>
    <cellStyle name="Normal 763 4" xfId="39515" xr:uid="{00000000-0005-0000-0000-0000CE940000}"/>
    <cellStyle name="Normal 763 4 2" xfId="39516" xr:uid="{00000000-0005-0000-0000-0000CF940000}"/>
    <cellStyle name="Normal 763 5" xfId="39517" xr:uid="{00000000-0005-0000-0000-0000D0940000}"/>
    <cellStyle name="Normal 763 6" xfId="39518" xr:uid="{00000000-0005-0000-0000-0000D1940000}"/>
    <cellStyle name="Normal 764" xfId="39519" xr:uid="{00000000-0005-0000-0000-0000D2940000}"/>
    <cellStyle name="Normal 764 2" xfId="39520" xr:uid="{00000000-0005-0000-0000-0000D3940000}"/>
    <cellStyle name="Normal 764 2 2" xfId="39521" xr:uid="{00000000-0005-0000-0000-0000D4940000}"/>
    <cellStyle name="Normal 764 3" xfId="39522" xr:uid="{00000000-0005-0000-0000-0000D5940000}"/>
    <cellStyle name="Normal 764 3 2" xfId="39523" xr:uid="{00000000-0005-0000-0000-0000D6940000}"/>
    <cellStyle name="Normal 764 3 3" xfId="39524" xr:uid="{00000000-0005-0000-0000-0000D7940000}"/>
    <cellStyle name="Normal 764 4" xfId="39525" xr:uid="{00000000-0005-0000-0000-0000D8940000}"/>
    <cellStyle name="Normal 764 4 2" xfId="39526" xr:uid="{00000000-0005-0000-0000-0000D9940000}"/>
    <cellStyle name="Normal 764 5" xfId="39527" xr:uid="{00000000-0005-0000-0000-0000DA940000}"/>
    <cellStyle name="Normal 764 6" xfId="39528" xr:uid="{00000000-0005-0000-0000-0000DB940000}"/>
    <cellStyle name="Normal 765" xfId="39529" xr:uid="{00000000-0005-0000-0000-0000DC940000}"/>
    <cellStyle name="Normal 765 2" xfId="39530" xr:uid="{00000000-0005-0000-0000-0000DD940000}"/>
    <cellStyle name="Normal 765 2 2" xfId="39531" xr:uid="{00000000-0005-0000-0000-0000DE940000}"/>
    <cellStyle name="Normal 765 3" xfId="39532" xr:uid="{00000000-0005-0000-0000-0000DF940000}"/>
    <cellStyle name="Normal 765 3 2" xfId="39533" xr:uid="{00000000-0005-0000-0000-0000E0940000}"/>
    <cellStyle name="Normal 765 3 3" xfId="39534" xr:uid="{00000000-0005-0000-0000-0000E1940000}"/>
    <cellStyle name="Normal 765 4" xfId="39535" xr:uid="{00000000-0005-0000-0000-0000E2940000}"/>
    <cellStyle name="Normal 765 4 2" xfId="39536" xr:uid="{00000000-0005-0000-0000-0000E3940000}"/>
    <cellStyle name="Normal 765 5" xfId="39537" xr:uid="{00000000-0005-0000-0000-0000E4940000}"/>
    <cellStyle name="Normal 765 6" xfId="39538" xr:uid="{00000000-0005-0000-0000-0000E5940000}"/>
    <cellStyle name="Normal 766" xfId="39539" xr:uid="{00000000-0005-0000-0000-0000E6940000}"/>
    <cellStyle name="Normal 766 2" xfId="39540" xr:uid="{00000000-0005-0000-0000-0000E7940000}"/>
    <cellStyle name="Normal 766 2 2" xfId="39541" xr:uid="{00000000-0005-0000-0000-0000E8940000}"/>
    <cellStyle name="Normal 766 3" xfId="39542" xr:uid="{00000000-0005-0000-0000-0000E9940000}"/>
    <cellStyle name="Normal 766 3 2" xfId="39543" xr:uid="{00000000-0005-0000-0000-0000EA940000}"/>
    <cellStyle name="Normal 766 3 3" xfId="39544" xr:uid="{00000000-0005-0000-0000-0000EB940000}"/>
    <cellStyle name="Normal 766 4" xfId="39545" xr:uid="{00000000-0005-0000-0000-0000EC940000}"/>
    <cellStyle name="Normal 766 4 2" xfId="39546" xr:uid="{00000000-0005-0000-0000-0000ED940000}"/>
    <cellStyle name="Normal 766 5" xfId="39547" xr:uid="{00000000-0005-0000-0000-0000EE940000}"/>
    <cellStyle name="Normal 766 6" xfId="39548" xr:uid="{00000000-0005-0000-0000-0000EF940000}"/>
    <cellStyle name="Normal 767" xfId="39549" xr:uid="{00000000-0005-0000-0000-0000F0940000}"/>
    <cellStyle name="Normal 767 2" xfId="39550" xr:uid="{00000000-0005-0000-0000-0000F1940000}"/>
    <cellStyle name="Normal 767 2 2" xfId="39551" xr:uid="{00000000-0005-0000-0000-0000F2940000}"/>
    <cellStyle name="Normal 767 3" xfId="39552" xr:uid="{00000000-0005-0000-0000-0000F3940000}"/>
    <cellStyle name="Normal 767 3 2" xfId="39553" xr:uid="{00000000-0005-0000-0000-0000F4940000}"/>
    <cellStyle name="Normal 767 3 3" xfId="39554" xr:uid="{00000000-0005-0000-0000-0000F5940000}"/>
    <cellStyle name="Normal 767 4" xfId="39555" xr:uid="{00000000-0005-0000-0000-0000F6940000}"/>
    <cellStyle name="Normal 767 4 2" xfId="39556" xr:uid="{00000000-0005-0000-0000-0000F7940000}"/>
    <cellStyle name="Normal 767 5" xfId="39557" xr:uid="{00000000-0005-0000-0000-0000F8940000}"/>
    <cellStyle name="Normal 767 6" xfId="39558" xr:uid="{00000000-0005-0000-0000-0000F9940000}"/>
    <cellStyle name="Normal 768" xfId="39559" xr:uid="{00000000-0005-0000-0000-0000FA940000}"/>
    <cellStyle name="Normal 768 2" xfId="39560" xr:uid="{00000000-0005-0000-0000-0000FB940000}"/>
    <cellStyle name="Normal 768 2 2" xfId="39561" xr:uid="{00000000-0005-0000-0000-0000FC940000}"/>
    <cellStyle name="Normal 768 3" xfId="39562" xr:uid="{00000000-0005-0000-0000-0000FD940000}"/>
    <cellStyle name="Normal 768 3 2" xfId="39563" xr:uid="{00000000-0005-0000-0000-0000FE940000}"/>
    <cellStyle name="Normal 768 3 3" xfId="39564" xr:uid="{00000000-0005-0000-0000-0000FF940000}"/>
    <cellStyle name="Normal 768 4" xfId="39565" xr:uid="{00000000-0005-0000-0000-000000950000}"/>
    <cellStyle name="Normal 768 4 2" xfId="39566" xr:uid="{00000000-0005-0000-0000-000001950000}"/>
    <cellStyle name="Normal 768 5" xfId="39567" xr:uid="{00000000-0005-0000-0000-000002950000}"/>
    <cellStyle name="Normal 768 6" xfId="39568" xr:uid="{00000000-0005-0000-0000-000003950000}"/>
    <cellStyle name="Normal 769" xfId="39569" xr:uid="{00000000-0005-0000-0000-000004950000}"/>
    <cellStyle name="Normal 769 2" xfId="39570" xr:uid="{00000000-0005-0000-0000-000005950000}"/>
    <cellStyle name="Normal 769 2 2" xfId="39571" xr:uid="{00000000-0005-0000-0000-000006950000}"/>
    <cellStyle name="Normal 769 2 2 2" xfId="39572" xr:uid="{00000000-0005-0000-0000-000007950000}"/>
    <cellStyle name="Normal 769 2 3" xfId="39573" xr:uid="{00000000-0005-0000-0000-000008950000}"/>
    <cellStyle name="Normal 769 2 3 2" xfId="39574" xr:uid="{00000000-0005-0000-0000-000009950000}"/>
    <cellStyle name="Normal 769 2 3 3" xfId="39575" xr:uid="{00000000-0005-0000-0000-00000A950000}"/>
    <cellStyle name="Normal 769 2 4" xfId="39576" xr:uid="{00000000-0005-0000-0000-00000B950000}"/>
    <cellStyle name="Normal 769 2 4 2" xfId="39577" xr:uid="{00000000-0005-0000-0000-00000C950000}"/>
    <cellStyle name="Normal 769 2 5" xfId="39578" xr:uid="{00000000-0005-0000-0000-00000D950000}"/>
    <cellStyle name="Normal 769 2 6" xfId="39579" xr:uid="{00000000-0005-0000-0000-00000E950000}"/>
    <cellStyle name="Normal 769 3" xfId="39580" xr:uid="{00000000-0005-0000-0000-00000F950000}"/>
    <cellStyle name="Normal 769 3 2" xfId="39581" xr:uid="{00000000-0005-0000-0000-000010950000}"/>
    <cellStyle name="Normal 769 3 2 2" xfId="39582" xr:uid="{00000000-0005-0000-0000-000011950000}"/>
    <cellStyle name="Normal 769 3 3" xfId="39583" xr:uid="{00000000-0005-0000-0000-000012950000}"/>
    <cellStyle name="Normal 769 4" xfId="39584" xr:uid="{00000000-0005-0000-0000-000013950000}"/>
    <cellStyle name="Normal 769 4 2" xfId="39585" xr:uid="{00000000-0005-0000-0000-000014950000}"/>
    <cellStyle name="Normal 769 5" xfId="39586" xr:uid="{00000000-0005-0000-0000-000015950000}"/>
    <cellStyle name="Normal 77" xfId="2220" xr:uid="{00000000-0005-0000-0000-000016950000}"/>
    <cellStyle name="Normal 77 2" xfId="6456" xr:uid="{00000000-0005-0000-0000-000017950000}"/>
    <cellStyle name="Normal 77 2 2" xfId="8600" xr:uid="{00000000-0005-0000-0000-000018950000}"/>
    <cellStyle name="Normal 77 2 2 2" xfId="16828" xr:uid="{00000000-0005-0000-0000-000019950000}"/>
    <cellStyle name="Normal 77 2 2 2 2" xfId="39588" xr:uid="{00000000-0005-0000-0000-00001A950000}"/>
    <cellStyle name="Normal 77 2 2 3" xfId="39589" xr:uid="{00000000-0005-0000-0000-00001B950000}"/>
    <cellStyle name="Normal 77 2 2 4" xfId="39587" xr:uid="{00000000-0005-0000-0000-00001C950000}"/>
    <cellStyle name="Normal 77 2 3" xfId="14864" xr:uid="{00000000-0005-0000-0000-00001D950000}"/>
    <cellStyle name="Normal 77 2 3 2" xfId="39590" xr:uid="{00000000-0005-0000-0000-00001E950000}"/>
    <cellStyle name="Normal 77 2 4" xfId="39591" xr:uid="{00000000-0005-0000-0000-00001F950000}"/>
    <cellStyle name="Normal 77 2 5" xfId="39592" xr:uid="{00000000-0005-0000-0000-000020950000}"/>
    <cellStyle name="Normal 77 3" xfId="8599" xr:uid="{00000000-0005-0000-0000-000021950000}"/>
    <cellStyle name="Normal 77 3 2" xfId="16827" xr:uid="{00000000-0005-0000-0000-000022950000}"/>
    <cellStyle name="Normal 77 3 2 2" xfId="39594" xr:uid="{00000000-0005-0000-0000-000023950000}"/>
    <cellStyle name="Normal 77 3 3" xfId="39595" xr:uid="{00000000-0005-0000-0000-000024950000}"/>
    <cellStyle name="Normal 77 3 4" xfId="39593" xr:uid="{00000000-0005-0000-0000-000025950000}"/>
    <cellStyle name="Normal 77 4" xfId="9816" xr:uid="{00000000-0005-0000-0000-000026950000}"/>
    <cellStyle name="Normal 77 4 2" xfId="39597" xr:uid="{00000000-0005-0000-0000-000027950000}"/>
    <cellStyle name="Normal 77 4 3" xfId="39596" xr:uid="{00000000-0005-0000-0000-000028950000}"/>
    <cellStyle name="Normal 77 5" xfId="6455" xr:uid="{00000000-0005-0000-0000-000029950000}"/>
    <cellStyle name="Normal 77 5 2" xfId="14863" xr:uid="{00000000-0005-0000-0000-00002A950000}"/>
    <cellStyle name="Normal 77 6" xfId="39598" xr:uid="{00000000-0005-0000-0000-00002B950000}"/>
    <cellStyle name="Normal 770" xfId="39599" xr:uid="{00000000-0005-0000-0000-00002C950000}"/>
    <cellStyle name="Normal 770 2" xfId="39600" xr:uid="{00000000-0005-0000-0000-00002D950000}"/>
    <cellStyle name="Normal 770 2 2" xfId="39601" xr:uid="{00000000-0005-0000-0000-00002E950000}"/>
    <cellStyle name="Normal 770 3" xfId="39602" xr:uid="{00000000-0005-0000-0000-00002F950000}"/>
    <cellStyle name="Normal 771" xfId="39603" xr:uid="{00000000-0005-0000-0000-000030950000}"/>
    <cellStyle name="Normal 771 2" xfId="39604" xr:uid="{00000000-0005-0000-0000-000031950000}"/>
    <cellStyle name="Normal 771 2 2" xfId="39605" xr:uid="{00000000-0005-0000-0000-000032950000}"/>
    <cellStyle name="Normal 771 3" xfId="39606" xr:uid="{00000000-0005-0000-0000-000033950000}"/>
    <cellStyle name="Normal 772" xfId="39607" xr:uid="{00000000-0005-0000-0000-000034950000}"/>
    <cellStyle name="Normal 772 2" xfId="39608" xr:uid="{00000000-0005-0000-0000-000035950000}"/>
    <cellStyle name="Normal 772 2 2" xfId="39609" xr:uid="{00000000-0005-0000-0000-000036950000}"/>
    <cellStyle name="Normal 772 3" xfId="39610" xr:uid="{00000000-0005-0000-0000-000037950000}"/>
    <cellStyle name="Normal 773" xfId="39611" xr:uid="{00000000-0005-0000-0000-000038950000}"/>
    <cellStyle name="Normal 773 2" xfId="39612" xr:uid="{00000000-0005-0000-0000-000039950000}"/>
    <cellStyle name="Normal 773 2 2" xfId="39613" xr:uid="{00000000-0005-0000-0000-00003A950000}"/>
    <cellStyle name="Normal 773 3" xfId="39614" xr:uid="{00000000-0005-0000-0000-00003B950000}"/>
    <cellStyle name="Normal 774" xfId="39615" xr:uid="{00000000-0005-0000-0000-00003C950000}"/>
    <cellStyle name="Normal 774 2" xfId="39616" xr:uid="{00000000-0005-0000-0000-00003D950000}"/>
    <cellStyle name="Normal 774 2 2" xfId="39617" xr:uid="{00000000-0005-0000-0000-00003E950000}"/>
    <cellStyle name="Normal 774 3" xfId="39618" xr:uid="{00000000-0005-0000-0000-00003F950000}"/>
    <cellStyle name="Normal 774 3 2" xfId="39619" xr:uid="{00000000-0005-0000-0000-000040950000}"/>
    <cellStyle name="Normal 774 3 3" xfId="39620" xr:uid="{00000000-0005-0000-0000-000041950000}"/>
    <cellStyle name="Normal 774 4" xfId="39621" xr:uid="{00000000-0005-0000-0000-000042950000}"/>
    <cellStyle name="Normal 774 4 2" xfId="39622" xr:uid="{00000000-0005-0000-0000-000043950000}"/>
    <cellStyle name="Normal 774 5" xfId="39623" xr:uid="{00000000-0005-0000-0000-000044950000}"/>
    <cellStyle name="Normal 774 6" xfId="39624" xr:uid="{00000000-0005-0000-0000-000045950000}"/>
    <cellStyle name="Normal 775" xfId="39625" xr:uid="{00000000-0005-0000-0000-000046950000}"/>
    <cellStyle name="Normal 775 2" xfId="39626" xr:uid="{00000000-0005-0000-0000-000047950000}"/>
    <cellStyle name="Normal 775 2 2" xfId="39627" xr:uid="{00000000-0005-0000-0000-000048950000}"/>
    <cellStyle name="Normal 775 3" xfId="39628" xr:uid="{00000000-0005-0000-0000-000049950000}"/>
    <cellStyle name="Normal 776" xfId="39629" xr:uid="{00000000-0005-0000-0000-00004A950000}"/>
    <cellStyle name="Normal 776 2" xfId="39630" xr:uid="{00000000-0005-0000-0000-00004B950000}"/>
    <cellStyle name="Normal 776 2 2" xfId="39631" xr:uid="{00000000-0005-0000-0000-00004C950000}"/>
    <cellStyle name="Normal 776 3" xfId="39632" xr:uid="{00000000-0005-0000-0000-00004D950000}"/>
    <cellStyle name="Normal 776 3 2" xfId="39633" xr:uid="{00000000-0005-0000-0000-00004E950000}"/>
    <cellStyle name="Normal 776 3 3" xfId="39634" xr:uid="{00000000-0005-0000-0000-00004F950000}"/>
    <cellStyle name="Normal 776 4" xfId="39635" xr:uid="{00000000-0005-0000-0000-000050950000}"/>
    <cellStyle name="Normal 776 4 2" xfId="39636" xr:uid="{00000000-0005-0000-0000-000051950000}"/>
    <cellStyle name="Normal 776 5" xfId="39637" xr:uid="{00000000-0005-0000-0000-000052950000}"/>
    <cellStyle name="Normal 776 6" xfId="39638" xr:uid="{00000000-0005-0000-0000-000053950000}"/>
    <cellStyle name="Normal 777" xfId="39639" xr:uid="{00000000-0005-0000-0000-000054950000}"/>
    <cellStyle name="Normal 777 2" xfId="39640" xr:uid="{00000000-0005-0000-0000-000055950000}"/>
    <cellStyle name="Normal 777 2 2" xfId="39641" xr:uid="{00000000-0005-0000-0000-000056950000}"/>
    <cellStyle name="Normal 777 3" xfId="39642" xr:uid="{00000000-0005-0000-0000-000057950000}"/>
    <cellStyle name="Normal 777 3 2" xfId="39643" xr:uid="{00000000-0005-0000-0000-000058950000}"/>
    <cellStyle name="Normal 777 3 3" xfId="39644" xr:uid="{00000000-0005-0000-0000-000059950000}"/>
    <cellStyle name="Normal 777 4" xfId="39645" xr:uid="{00000000-0005-0000-0000-00005A950000}"/>
    <cellStyle name="Normal 777 4 2" xfId="39646" xr:uid="{00000000-0005-0000-0000-00005B950000}"/>
    <cellStyle name="Normal 777 5" xfId="39647" xr:uid="{00000000-0005-0000-0000-00005C950000}"/>
    <cellStyle name="Normal 777 6" xfId="39648" xr:uid="{00000000-0005-0000-0000-00005D950000}"/>
    <cellStyle name="Normal 778" xfId="39649" xr:uid="{00000000-0005-0000-0000-00005E950000}"/>
    <cellStyle name="Normal 778 2" xfId="39650" xr:uid="{00000000-0005-0000-0000-00005F950000}"/>
    <cellStyle name="Normal 778 2 2" xfId="39651" xr:uid="{00000000-0005-0000-0000-000060950000}"/>
    <cellStyle name="Normal 778 3" xfId="39652" xr:uid="{00000000-0005-0000-0000-000061950000}"/>
    <cellStyle name="Normal 778 3 2" xfId="39653" xr:uid="{00000000-0005-0000-0000-000062950000}"/>
    <cellStyle name="Normal 778 3 3" xfId="39654" xr:uid="{00000000-0005-0000-0000-000063950000}"/>
    <cellStyle name="Normal 778 4" xfId="39655" xr:uid="{00000000-0005-0000-0000-000064950000}"/>
    <cellStyle name="Normal 778 4 2" xfId="39656" xr:uid="{00000000-0005-0000-0000-000065950000}"/>
    <cellStyle name="Normal 778 5" xfId="39657" xr:uid="{00000000-0005-0000-0000-000066950000}"/>
    <cellStyle name="Normal 778 6" xfId="39658" xr:uid="{00000000-0005-0000-0000-000067950000}"/>
    <cellStyle name="Normal 779" xfId="39659" xr:uid="{00000000-0005-0000-0000-000068950000}"/>
    <cellStyle name="Normal 779 2" xfId="39660" xr:uid="{00000000-0005-0000-0000-000069950000}"/>
    <cellStyle name="Normal 779 2 2" xfId="39661" xr:uid="{00000000-0005-0000-0000-00006A950000}"/>
    <cellStyle name="Normal 779 3" xfId="39662" xr:uid="{00000000-0005-0000-0000-00006B950000}"/>
    <cellStyle name="Normal 779 3 2" xfId="39663" xr:uid="{00000000-0005-0000-0000-00006C950000}"/>
    <cellStyle name="Normal 779 3 3" xfId="39664" xr:uid="{00000000-0005-0000-0000-00006D950000}"/>
    <cellStyle name="Normal 779 4" xfId="39665" xr:uid="{00000000-0005-0000-0000-00006E950000}"/>
    <cellStyle name="Normal 779 4 2" xfId="39666" xr:uid="{00000000-0005-0000-0000-00006F950000}"/>
    <cellStyle name="Normal 779 5" xfId="39667" xr:uid="{00000000-0005-0000-0000-000070950000}"/>
    <cellStyle name="Normal 779 6" xfId="39668" xr:uid="{00000000-0005-0000-0000-000071950000}"/>
    <cellStyle name="Normal 78" xfId="2221" xr:uid="{00000000-0005-0000-0000-000072950000}"/>
    <cellStyle name="Normal 78 2" xfId="6458" xr:uid="{00000000-0005-0000-0000-000073950000}"/>
    <cellStyle name="Normal 78 2 2" xfId="8602" xr:uid="{00000000-0005-0000-0000-000074950000}"/>
    <cellStyle name="Normal 78 2 2 2" xfId="16830" xr:uid="{00000000-0005-0000-0000-000075950000}"/>
    <cellStyle name="Normal 78 2 2 2 2" xfId="39670" xr:uid="{00000000-0005-0000-0000-000076950000}"/>
    <cellStyle name="Normal 78 2 2 3" xfId="39671" xr:uid="{00000000-0005-0000-0000-000077950000}"/>
    <cellStyle name="Normal 78 2 2 4" xfId="39669" xr:uid="{00000000-0005-0000-0000-000078950000}"/>
    <cellStyle name="Normal 78 2 3" xfId="14866" xr:uid="{00000000-0005-0000-0000-000079950000}"/>
    <cellStyle name="Normal 78 2 3 2" xfId="39672" xr:uid="{00000000-0005-0000-0000-00007A950000}"/>
    <cellStyle name="Normal 78 2 4" xfId="39673" xr:uid="{00000000-0005-0000-0000-00007B950000}"/>
    <cellStyle name="Normal 78 2 5" xfId="39674" xr:uid="{00000000-0005-0000-0000-00007C950000}"/>
    <cellStyle name="Normal 78 3" xfId="8601" xr:uid="{00000000-0005-0000-0000-00007D950000}"/>
    <cellStyle name="Normal 78 3 2" xfId="16829" xr:uid="{00000000-0005-0000-0000-00007E950000}"/>
    <cellStyle name="Normal 78 3 2 2" xfId="39676" xr:uid="{00000000-0005-0000-0000-00007F950000}"/>
    <cellStyle name="Normal 78 3 3" xfId="39677" xr:uid="{00000000-0005-0000-0000-000080950000}"/>
    <cellStyle name="Normal 78 3 4" xfId="39675" xr:uid="{00000000-0005-0000-0000-000081950000}"/>
    <cellStyle name="Normal 78 4" xfId="9817" xr:uid="{00000000-0005-0000-0000-000082950000}"/>
    <cellStyle name="Normal 78 4 2" xfId="39679" xr:uid="{00000000-0005-0000-0000-000083950000}"/>
    <cellStyle name="Normal 78 4 3" xfId="39678" xr:uid="{00000000-0005-0000-0000-000084950000}"/>
    <cellStyle name="Normal 78 5" xfId="6457" xr:uid="{00000000-0005-0000-0000-000085950000}"/>
    <cellStyle name="Normal 78 5 2" xfId="14865" xr:uid="{00000000-0005-0000-0000-000086950000}"/>
    <cellStyle name="Normal 78 6" xfId="39680" xr:uid="{00000000-0005-0000-0000-000087950000}"/>
    <cellStyle name="Normal 780" xfId="39681" xr:uid="{00000000-0005-0000-0000-000088950000}"/>
    <cellStyle name="Normal 780 2" xfId="39682" xr:uid="{00000000-0005-0000-0000-000089950000}"/>
    <cellStyle name="Normal 780 2 2" xfId="39683" xr:uid="{00000000-0005-0000-0000-00008A950000}"/>
    <cellStyle name="Normal 780 3" xfId="39684" xr:uid="{00000000-0005-0000-0000-00008B950000}"/>
    <cellStyle name="Normal 780 3 2" xfId="39685" xr:uid="{00000000-0005-0000-0000-00008C950000}"/>
    <cellStyle name="Normal 780 3 3" xfId="39686" xr:uid="{00000000-0005-0000-0000-00008D950000}"/>
    <cellStyle name="Normal 780 4" xfId="39687" xr:uid="{00000000-0005-0000-0000-00008E950000}"/>
    <cellStyle name="Normal 780 4 2" xfId="39688" xr:uid="{00000000-0005-0000-0000-00008F950000}"/>
    <cellStyle name="Normal 780 5" xfId="39689" xr:uid="{00000000-0005-0000-0000-000090950000}"/>
    <cellStyle name="Normal 780 6" xfId="39690" xr:uid="{00000000-0005-0000-0000-000091950000}"/>
    <cellStyle name="Normal 781" xfId="39691" xr:uid="{00000000-0005-0000-0000-000092950000}"/>
    <cellStyle name="Normal 781 2" xfId="39692" xr:uid="{00000000-0005-0000-0000-000093950000}"/>
    <cellStyle name="Normal 782" xfId="39693" xr:uid="{00000000-0005-0000-0000-000094950000}"/>
    <cellStyle name="Normal 782 2" xfId="39694" xr:uid="{00000000-0005-0000-0000-000095950000}"/>
    <cellStyle name="Normal 782 2 2" xfId="39695" xr:uid="{00000000-0005-0000-0000-000096950000}"/>
    <cellStyle name="Normal 782 3" xfId="39696" xr:uid="{00000000-0005-0000-0000-000097950000}"/>
    <cellStyle name="Normal 782 3 2" xfId="39697" xr:uid="{00000000-0005-0000-0000-000098950000}"/>
    <cellStyle name="Normal 782 3 3" xfId="39698" xr:uid="{00000000-0005-0000-0000-000099950000}"/>
    <cellStyle name="Normal 782 4" xfId="39699" xr:uid="{00000000-0005-0000-0000-00009A950000}"/>
    <cellStyle name="Normal 782 4 2" xfId="39700" xr:uid="{00000000-0005-0000-0000-00009B950000}"/>
    <cellStyle name="Normal 782 5" xfId="39701" xr:uid="{00000000-0005-0000-0000-00009C950000}"/>
    <cellStyle name="Normal 782 6" xfId="39702" xr:uid="{00000000-0005-0000-0000-00009D950000}"/>
    <cellStyle name="Normal 783" xfId="39703" xr:uid="{00000000-0005-0000-0000-00009E950000}"/>
    <cellStyle name="Normal 783 2" xfId="39704" xr:uid="{00000000-0005-0000-0000-00009F950000}"/>
    <cellStyle name="Normal 783 2 2" xfId="39705" xr:uid="{00000000-0005-0000-0000-0000A0950000}"/>
    <cellStyle name="Normal 783 3" xfId="39706" xr:uid="{00000000-0005-0000-0000-0000A1950000}"/>
    <cellStyle name="Normal 783 3 2" xfId="39707" xr:uid="{00000000-0005-0000-0000-0000A2950000}"/>
    <cellStyle name="Normal 783 3 3" xfId="39708" xr:uid="{00000000-0005-0000-0000-0000A3950000}"/>
    <cellStyle name="Normal 783 4" xfId="39709" xr:uid="{00000000-0005-0000-0000-0000A4950000}"/>
    <cellStyle name="Normal 783 4 2" xfId="39710" xr:uid="{00000000-0005-0000-0000-0000A5950000}"/>
    <cellStyle name="Normal 783 5" xfId="39711" xr:uid="{00000000-0005-0000-0000-0000A6950000}"/>
    <cellStyle name="Normal 783 6" xfId="39712" xr:uid="{00000000-0005-0000-0000-0000A7950000}"/>
    <cellStyle name="Normal 784" xfId="39713" xr:uid="{00000000-0005-0000-0000-0000A8950000}"/>
    <cellStyle name="Normal 784 2" xfId="39714" xr:uid="{00000000-0005-0000-0000-0000A9950000}"/>
    <cellStyle name="Normal 784 2 2" xfId="39715" xr:uid="{00000000-0005-0000-0000-0000AA950000}"/>
    <cellStyle name="Normal 784 3" xfId="39716" xr:uid="{00000000-0005-0000-0000-0000AB950000}"/>
    <cellStyle name="Normal 784 3 2" xfId="39717" xr:uid="{00000000-0005-0000-0000-0000AC950000}"/>
    <cellStyle name="Normal 784 3 3" xfId="39718" xr:uid="{00000000-0005-0000-0000-0000AD950000}"/>
    <cellStyle name="Normal 784 4" xfId="39719" xr:uid="{00000000-0005-0000-0000-0000AE950000}"/>
    <cellStyle name="Normal 784 4 2" xfId="39720" xr:uid="{00000000-0005-0000-0000-0000AF950000}"/>
    <cellStyle name="Normal 784 5" xfId="39721" xr:uid="{00000000-0005-0000-0000-0000B0950000}"/>
    <cellStyle name="Normal 784 6" xfId="39722" xr:uid="{00000000-0005-0000-0000-0000B1950000}"/>
    <cellStyle name="Normal 785" xfId="39723" xr:uid="{00000000-0005-0000-0000-0000B2950000}"/>
    <cellStyle name="Normal 785 2" xfId="39724" xr:uid="{00000000-0005-0000-0000-0000B3950000}"/>
    <cellStyle name="Normal 785 3" xfId="39725" xr:uid="{00000000-0005-0000-0000-0000B4950000}"/>
    <cellStyle name="Normal 786" xfId="39726" xr:uid="{00000000-0005-0000-0000-0000B5950000}"/>
    <cellStyle name="Normal 786 2" xfId="39727" xr:uid="{00000000-0005-0000-0000-0000B6950000}"/>
    <cellStyle name="Normal 786 3" xfId="39728" xr:uid="{00000000-0005-0000-0000-0000B7950000}"/>
    <cellStyle name="Normal 787" xfId="39729" xr:uid="{00000000-0005-0000-0000-0000B8950000}"/>
    <cellStyle name="Normal 787 2" xfId="39730" xr:uid="{00000000-0005-0000-0000-0000B9950000}"/>
    <cellStyle name="Normal 787 3" xfId="39731" xr:uid="{00000000-0005-0000-0000-0000BA950000}"/>
    <cellStyle name="Normal 788" xfId="39732" xr:uid="{00000000-0005-0000-0000-0000BB950000}"/>
    <cellStyle name="Normal 788 2" xfId="39733" xr:uid="{00000000-0005-0000-0000-0000BC950000}"/>
    <cellStyle name="Normal 788 3" xfId="39734" xr:uid="{00000000-0005-0000-0000-0000BD950000}"/>
    <cellStyle name="Normal 789" xfId="39735" xr:uid="{00000000-0005-0000-0000-0000BE950000}"/>
    <cellStyle name="Normal 789 2" xfId="39736" xr:uid="{00000000-0005-0000-0000-0000BF950000}"/>
    <cellStyle name="Normal 789 3" xfId="39737" xr:uid="{00000000-0005-0000-0000-0000C0950000}"/>
    <cellStyle name="Normal 79" xfId="2219" xr:uid="{00000000-0005-0000-0000-0000C1950000}"/>
    <cellStyle name="Normal 79 2" xfId="6460" xr:uid="{00000000-0005-0000-0000-0000C2950000}"/>
    <cellStyle name="Normal 79 2 2" xfId="8604" xr:uid="{00000000-0005-0000-0000-0000C3950000}"/>
    <cellStyle name="Normal 79 2 2 2" xfId="16832" xr:uid="{00000000-0005-0000-0000-0000C4950000}"/>
    <cellStyle name="Normal 79 2 2 2 2" xfId="39739" xr:uid="{00000000-0005-0000-0000-0000C5950000}"/>
    <cellStyle name="Normal 79 2 2 3" xfId="39740" xr:uid="{00000000-0005-0000-0000-0000C6950000}"/>
    <cellStyle name="Normal 79 2 2 4" xfId="39738" xr:uid="{00000000-0005-0000-0000-0000C7950000}"/>
    <cellStyle name="Normal 79 2 3" xfId="14868" xr:uid="{00000000-0005-0000-0000-0000C8950000}"/>
    <cellStyle name="Normal 79 2 3 2" xfId="39741" xr:uid="{00000000-0005-0000-0000-0000C9950000}"/>
    <cellStyle name="Normal 79 2 4" xfId="39742" xr:uid="{00000000-0005-0000-0000-0000CA950000}"/>
    <cellStyle name="Normal 79 2 5" xfId="39743" xr:uid="{00000000-0005-0000-0000-0000CB950000}"/>
    <cellStyle name="Normal 79 3" xfId="8603" xr:uid="{00000000-0005-0000-0000-0000CC950000}"/>
    <cellStyle name="Normal 79 3 2" xfId="16831" xr:uid="{00000000-0005-0000-0000-0000CD950000}"/>
    <cellStyle name="Normal 79 3 2 2" xfId="39745" xr:uid="{00000000-0005-0000-0000-0000CE950000}"/>
    <cellStyle name="Normal 79 3 3" xfId="39746" xr:uid="{00000000-0005-0000-0000-0000CF950000}"/>
    <cellStyle name="Normal 79 3 4" xfId="39744" xr:uid="{00000000-0005-0000-0000-0000D0950000}"/>
    <cellStyle name="Normal 79 4" xfId="9815" xr:uid="{00000000-0005-0000-0000-0000D1950000}"/>
    <cellStyle name="Normal 79 4 2" xfId="39748" xr:uid="{00000000-0005-0000-0000-0000D2950000}"/>
    <cellStyle name="Normal 79 4 3" xfId="39747" xr:uid="{00000000-0005-0000-0000-0000D3950000}"/>
    <cellStyle name="Normal 79 5" xfId="6459" xr:uid="{00000000-0005-0000-0000-0000D4950000}"/>
    <cellStyle name="Normal 79 5 2" xfId="14867" xr:uid="{00000000-0005-0000-0000-0000D5950000}"/>
    <cellStyle name="Normal 79 6" xfId="39749" xr:uid="{00000000-0005-0000-0000-0000D6950000}"/>
    <cellStyle name="Normal 790" xfId="39750" xr:uid="{00000000-0005-0000-0000-0000D7950000}"/>
    <cellStyle name="Normal 790 2" xfId="39751" xr:uid="{00000000-0005-0000-0000-0000D8950000}"/>
    <cellStyle name="Normal 790 3" xfId="39752" xr:uid="{00000000-0005-0000-0000-0000D9950000}"/>
    <cellStyle name="Normal 791" xfId="39753" xr:uid="{00000000-0005-0000-0000-0000DA950000}"/>
    <cellStyle name="Normal 791 2" xfId="39754" xr:uid="{00000000-0005-0000-0000-0000DB950000}"/>
    <cellStyle name="Normal 791 3" xfId="39755" xr:uid="{00000000-0005-0000-0000-0000DC950000}"/>
    <cellStyle name="Normal 792" xfId="39756" xr:uid="{00000000-0005-0000-0000-0000DD950000}"/>
    <cellStyle name="Normal 792 2" xfId="39757" xr:uid="{00000000-0005-0000-0000-0000DE950000}"/>
    <cellStyle name="Normal 792 3" xfId="39758" xr:uid="{00000000-0005-0000-0000-0000DF950000}"/>
    <cellStyle name="Normal 793" xfId="39759" xr:uid="{00000000-0005-0000-0000-0000E0950000}"/>
    <cellStyle name="Normal 793 2" xfId="39760" xr:uid="{00000000-0005-0000-0000-0000E1950000}"/>
    <cellStyle name="Normal 793 3" xfId="39761" xr:uid="{00000000-0005-0000-0000-0000E2950000}"/>
    <cellStyle name="Normal 794" xfId="39762" xr:uid="{00000000-0005-0000-0000-0000E3950000}"/>
    <cellStyle name="Normal 794 2" xfId="39763" xr:uid="{00000000-0005-0000-0000-0000E4950000}"/>
    <cellStyle name="Normal 794 3" xfId="39764" xr:uid="{00000000-0005-0000-0000-0000E5950000}"/>
    <cellStyle name="Normal 795" xfId="39765" xr:uid="{00000000-0005-0000-0000-0000E6950000}"/>
    <cellStyle name="Normal 795 2" xfId="39766" xr:uid="{00000000-0005-0000-0000-0000E7950000}"/>
    <cellStyle name="Normal 795 3" xfId="39767" xr:uid="{00000000-0005-0000-0000-0000E8950000}"/>
    <cellStyle name="Normal 796" xfId="39768" xr:uid="{00000000-0005-0000-0000-0000E9950000}"/>
    <cellStyle name="Normal 796 2" xfId="39769" xr:uid="{00000000-0005-0000-0000-0000EA950000}"/>
    <cellStyle name="Normal 796 3" xfId="39770" xr:uid="{00000000-0005-0000-0000-0000EB950000}"/>
    <cellStyle name="Normal 797" xfId="39771" xr:uid="{00000000-0005-0000-0000-0000EC950000}"/>
    <cellStyle name="Normal 797 2" xfId="39772" xr:uid="{00000000-0005-0000-0000-0000ED950000}"/>
    <cellStyle name="Normal 797 3" xfId="39773" xr:uid="{00000000-0005-0000-0000-0000EE950000}"/>
    <cellStyle name="Normal 798" xfId="39774" xr:uid="{00000000-0005-0000-0000-0000EF950000}"/>
    <cellStyle name="Normal 798 2" xfId="39775" xr:uid="{00000000-0005-0000-0000-0000F0950000}"/>
    <cellStyle name="Normal 798 3" xfId="39776" xr:uid="{00000000-0005-0000-0000-0000F1950000}"/>
    <cellStyle name="Normal 799" xfId="39777" xr:uid="{00000000-0005-0000-0000-0000F2950000}"/>
    <cellStyle name="Normal 799 2" xfId="39778" xr:uid="{00000000-0005-0000-0000-0000F3950000}"/>
    <cellStyle name="Normal 799 3" xfId="39779" xr:uid="{00000000-0005-0000-0000-0000F4950000}"/>
    <cellStyle name="Normal 8" xfId="57" xr:uid="{00000000-0005-0000-0000-0000F5950000}"/>
    <cellStyle name="Normal 8 10" xfId="6644" xr:uid="{00000000-0005-0000-0000-0000F6950000}"/>
    <cellStyle name="Normal 8 10 2" xfId="14979" xr:uid="{00000000-0005-0000-0000-0000F7950000}"/>
    <cellStyle name="Normal 8 10 2 2" xfId="39782" xr:uid="{00000000-0005-0000-0000-0000F8950000}"/>
    <cellStyle name="Normal 8 10 2 3" xfId="39781" xr:uid="{00000000-0005-0000-0000-0000F9950000}"/>
    <cellStyle name="Normal 8 10 3" xfId="39783" xr:uid="{00000000-0005-0000-0000-0000FA950000}"/>
    <cellStyle name="Normal 8 10 3 2" xfId="39784" xr:uid="{00000000-0005-0000-0000-0000FB950000}"/>
    <cellStyle name="Normal 8 10 3 3" xfId="39785" xr:uid="{00000000-0005-0000-0000-0000FC950000}"/>
    <cellStyle name="Normal 8 10 4" xfId="39786" xr:uid="{00000000-0005-0000-0000-0000FD950000}"/>
    <cellStyle name="Normal 8 10 4 2" xfId="39787" xr:uid="{00000000-0005-0000-0000-0000FE950000}"/>
    <cellStyle name="Normal 8 10 5" xfId="39788" xr:uid="{00000000-0005-0000-0000-0000FF950000}"/>
    <cellStyle name="Normal 8 10 6" xfId="39789" xr:uid="{00000000-0005-0000-0000-000000960000}"/>
    <cellStyle name="Normal 8 10 7" xfId="39780" xr:uid="{00000000-0005-0000-0000-000001960000}"/>
    <cellStyle name="Normal 8 11" xfId="5704" xr:uid="{00000000-0005-0000-0000-000002960000}"/>
    <cellStyle name="Normal 8 11 2" xfId="14179" xr:uid="{00000000-0005-0000-0000-000003960000}"/>
    <cellStyle name="Normal 8 11 2 2" xfId="39792" xr:uid="{00000000-0005-0000-0000-000004960000}"/>
    <cellStyle name="Normal 8 11 2 3" xfId="39791" xr:uid="{00000000-0005-0000-0000-000005960000}"/>
    <cellStyle name="Normal 8 11 3" xfId="39793" xr:uid="{00000000-0005-0000-0000-000006960000}"/>
    <cellStyle name="Normal 8 11 4" xfId="39790" xr:uid="{00000000-0005-0000-0000-000007960000}"/>
    <cellStyle name="Normal 8 12" xfId="39794" xr:uid="{00000000-0005-0000-0000-000008960000}"/>
    <cellStyle name="Normal 8 12 2" xfId="39795" xr:uid="{00000000-0005-0000-0000-000009960000}"/>
    <cellStyle name="Normal 8 13" xfId="39796" xr:uid="{00000000-0005-0000-0000-00000A960000}"/>
    <cellStyle name="Normal 8 13 2" xfId="39797" xr:uid="{00000000-0005-0000-0000-00000B960000}"/>
    <cellStyle name="Normal 8 13 2 2" xfId="39798" xr:uid="{00000000-0005-0000-0000-00000C960000}"/>
    <cellStyle name="Normal 8 13 3" xfId="39799" xr:uid="{00000000-0005-0000-0000-00000D960000}"/>
    <cellStyle name="Normal 8 13 4" xfId="39800" xr:uid="{00000000-0005-0000-0000-00000E960000}"/>
    <cellStyle name="Normal 8 14" xfId="39801" xr:uid="{00000000-0005-0000-0000-00000F960000}"/>
    <cellStyle name="Normal 8 14 2" xfId="39802" xr:uid="{00000000-0005-0000-0000-000010960000}"/>
    <cellStyle name="Normal 8 15" xfId="39803" xr:uid="{00000000-0005-0000-0000-000011960000}"/>
    <cellStyle name="Normal 8 16" xfId="39804" xr:uid="{00000000-0005-0000-0000-000012960000}"/>
    <cellStyle name="Normal 8 2" xfId="502" xr:uid="{00000000-0005-0000-0000-000013960000}"/>
    <cellStyle name="Normal 8 2 10" xfId="4070" xr:uid="{00000000-0005-0000-0000-000014960000}"/>
    <cellStyle name="Normal 8 2 10 2" xfId="12794" xr:uid="{00000000-0005-0000-0000-000015960000}"/>
    <cellStyle name="Normal 8 2 11" xfId="9252" xr:uid="{00000000-0005-0000-0000-000016960000}"/>
    <cellStyle name="Normal 8 2 11 2" xfId="17235" xr:uid="{00000000-0005-0000-0000-000017960000}"/>
    <cellStyle name="Normal 8 2 12" xfId="1649" xr:uid="{00000000-0005-0000-0000-000018960000}"/>
    <cellStyle name="Normal 8 2 12 2" xfId="19128" xr:uid="{00000000-0005-0000-0000-000019960000}"/>
    <cellStyle name="Normal 8 2 13" xfId="10979" xr:uid="{00000000-0005-0000-0000-00001A960000}"/>
    <cellStyle name="Normal 8 2 2" xfId="544" xr:uid="{00000000-0005-0000-0000-00001B960000}"/>
    <cellStyle name="Normal 8 2 2 10" xfId="9296" xr:uid="{00000000-0005-0000-0000-00001C960000}"/>
    <cellStyle name="Normal 8 2 2 10 2" xfId="17279" xr:uid="{00000000-0005-0000-0000-00001D960000}"/>
    <cellStyle name="Normal 8 2 2 11" xfId="1693" xr:uid="{00000000-0005-0000-0000-00001E960000}"/>
    <cellStyle name="Normal 8 2 2 11 2" xfId="19049" xr:uid="{00000000-0005-0000-0000-00001F960000}"/>
    <cellStyle name="Normal 8 2 2 12" xfId="11023" xr:uid="{00000000-0005-0000-0000-000020960000}"/>
    <cellStyle name="Normal 8 2 2 2" xfId="1111" xr:uid="{00000000-0005-0000-0000-000021960000}"/>
    <cellStyle name="Normal 8 2 2 2 2" xfId="6464" xr:uid="{00000000-0005-0000-0000-000022960000}"/>
    <cellStyle name="Normal 8 2 2 2 2 2" xfId="6465" xr:uid="{00000000-0005-0000-0000-000023960000}"/>
    <cellStyle name="Normal 8 2 2 2 2 2 2" xfId="8607" xr:uid="{00000000-0005-0000-0000-000024960000}"/>
    <cellStyle name="Normal 8 2 2 2 2 2 2 2" xfId="16835" xr:uid="{00000000-0005-0000-0000-000025960000}"/>
    <cellStyle name="Normal 8 2 2 2 2 2 2 2 2" xfId="39806" xr:uid="{00000000-0005-0000-0000-000026960000}"/>
    <cellStyle name="Normal 8 2 2 2 2 2 2 3" xfId="39807" xr:uid="{00000000-0005-0000-0000-000027960000}"/>
    <cellStyle name="Normal 8 2 2 2 2 2 2 4" xfId="39805" xr:uid="{00000000-0005-0000-0000-000028960000}"/>
    <cellStyle name="Normal 8 2 2 2 2 2 3" xfId="14872" xr:uid="{00000000-0005-0000-0000-000029960000}"/>
    <cellStyle name="Normal 8 2 2 2 2 2 3 2" xfId="39808" xr:uid="{00000000-0005-0000-0000-00002A960000}"/>
    <cellStyle name="Normal 8 2 2 2 2 2 4" xfId="39809" xr:uid="{00000000-0005-0000-0000-00002B960000}"/>
    <cellStyle name="Normal 8 2 2 2 2 2 5" xfId="39810" xr:uid="{00000000-0005-0000-0000-00002C960000}"/>
    <cellStyle name="Normal 8 2 2 2 2 3" xfId="8606" xr:uid="{00000000-0005-0000-0000-00002D960000}"/>
    <cellStyle name="Normal 8 2 2 2 2 3 2" xfId="16834" xr:uid="{00000000-0005-0000-0000-00002E960000}"/>
    <cellStyle name="Normal 8 2 2 2 2 3 2 2" xfId="39812" xr:uid="{00000000-0005-0000-0000-00002F960000}"/>
    <cellStyle name="Normal 8 2 2 2 2 3 3" xfId="39813" xr:uid="{00000000-0005-0000-0000-000030960000}"/>
    <cellStyle name="Normal 8 2 2 2 2 3 4" xfId="39811" xr:uid="{00000000-0005-0000-0000-000031960000}"/>
    <cellStyle name="Normal 8 2 2 2 2 4" xfId="14871" xr:uid="{00000000-0005-0000-0000-000032960000}"/>
    <cellStyle name="Normal 8 2 2 2 2 4 2" xfId="39814" xr:uid="{00000000-0005-0000-0000-000033960000}"/>
    <cellStyle name="Normal 8 2 2 2 2 5" xfId="39815" xr:uid="{00000000-0005-0000-0000-000034960000}"/>
    <cellStyle name="Normal 8 2 2 2 2 6" xfId="39816" xr:uid="{00000000-0005-0000-0000-000035960000}"/>
    <cellStyle name="Normal 8 2 2 2 3" xfId="6466" xr:uid="{00000000-0005-0000-0000-000036960000}"/>
    <cellStyle name="Normal 8 2 2 2 3 2" xfId="8608" xr:uid="{00000000-0005-0000-0000-000037960000}"/>
    <cellStyle name="Normal 8 2 2 2 3 2 2" xfId="16836" xr:uid="{00000000-0005-0000-0000-000038960000}"/>
    <cellStyle name="Normal 8 2 2 2 3 2 2 2" xfId="39818" xr:uid="{00000000-0005-0000-0000-000039960000}"/>
    <cellStyle name="Normal 8 2 2 2 3 2 3" xfId="39819" xr:uid="{00000000-0005-0000-0000-00003A960000}"/>
    <cellStyle name="Normal 8 2 2 2 3 2 4" xfId="39817" xr:uid="{00000000-0005-0000-0000-00003B960000}"/>
    <cellStyle name="Normal 8 2 2 2 3 3" xfId="14873" xr:uid="{00000000-0005-0000-0000-00003C960000}"/>
    <cellStyle name="Normal 8 2 2 2 3 3 2" xfId="39820" xr:uid="{00000000-0005-0000-0000-00003D960000}"/>
    <cellStyle name="Normal 8 2 2 2 3 4" xfId="39821" xr:uid="{00000000-0005-0000-0000-00003E960000}"/>
    <cellStyle name="Normal 8 2 2 2 3 5" xfId="39822" xr:uid="{00000000-0005-0000-0000-00003F960000}"/>
    <cellStyle name="Normal 8 2 2 2 4" xfId="8605" xr:uid="{00000000-0005-0000-0000-000040960000}"/>
    <cellStyle name="Normal 8 2 2 2 4 2" xfId="16833" xr:uid="{00000000-0005-0000-0000-000041960000}"/>
    <cellStyle name="Normal 8 2 2 2 4 2 2" xfId="39824" xr:uid="{00000000-0005-0000-0000-000042960000}"/>
    <cellStyle name="Normal 8 2 2 2 4 3" xfId="39825" xr:uid="{00000000-0005-0000-0000-000043960000}"/>
    <cellStyle name="Normal 8 2 2 2 4 4" xfId="39823" xr:uid="{00000000-0005-0000-0000-000044960000}"/>
    <cellStyle name="Normal 8 2 2 2 5" xfId="4069" xr:uid="{00000000-0005-0000-0000-000045960000}"/>
    <cellStyle name="Normal 8 2 2 2 5 2" xfId="12793" xr:uid="{00000000-0005-0000-0000-000046960000}"/>
    <cellStyle name="Normal 8 2 2 2 6" xfId="10323" xr:uid="{00000000-0005-0000-0000-000047960000}"/>
    <cellStyle name="Normal 8 2 2 2 6 2" xfId="18069" xr:uid="{00000000-0005-0000-0000-000048960000}"/>
    <cellStyle name="Normal 8 2 2 2 7" xfId="4147" xr:uid="{00000000-0005-0000-0000-000049960000}"/>
    <cellStyle name="Normal 8 2 2 2 7 2" xfId="12871" xr:uid="{00000000-0005-0000-0000-00004A960000}"/>
    <cellStyle name="Normal 8 2 2 2 8" xfId="3093" xr:uid="{00000000-0005-0000-0000-00004B960000}"/>
    <cellStyle name="Normal 8 2 2 2 8 2" xfId="19543" xr:uid="{00000000-0005-0000-0000-00004C960000}"/>
    <cellStyle name="Normal 8 2 2 2 9" xfId="11813" xr:uid="{00000000-0005-0000-0000-00004D960000}"/>
    <cellStyle name="Normal 8 2 2 3" xfId="3908" xr:uid="{00000000-0005-0000-0000-00004E960000}"/>
    <cellStyle name="Normal 8 2 2 3 2" xfId="6467" xr:uid="{00000000-0005-0000-0000-00004F960000}"/>
    <cellStyle name="Normal 8 2 2 3 2 2" xfId="8610" xr:uid="{00000000-0005-0000-0000-000050960000}"/>
    <cellStyle name="Normal 8 2 2 3 2 2 2" xfId="16838" xr:uid="{00000000-0005-0000-0000-000051960000}"/>
    <cellStyle name="Normal 8 2 2 3 2 2 2 2" xfId="39827" xr:uid="{00000000-0005-0000-0000-000052960000}"/>
    <cellStyle name="Normal 8 2 2 3 2 2 3" xfId="39828" xr:uid="{00000000-0005-0000-0000-000053960000}"/>
    <cellStyle name="Normal 8 2 2 3 2 2 4" xfId="39826" xr:uid="{00000000-0005-0000-0000-000054960000}"/>
    <cellStyle name="Normal 8 2 2 3 2 3" xfId="14874" xr:uid="{00000000-0005-0000-0000-000055960000}"/>
    <cellStyle name="Normal 8 2 2 3 2 3 2" xfId="39829" xr:uid="{00000000-0005-0000-0000-000056960000}"/>
    <cellStyle name="Normal 8 2 2 3 2 4" xfId="39830" xr:uid="{00000000-0005-0000-0000-000057960000}"/>
    <cellStyle name="Normal 8 2 2 3 2 5" xfId="39831" xr:uid="{00000000-0005-0000-0000-000058960000}"/>
    <cellStyle name="Normal 8 2 2 3 3" xfId="8609" xr:uid="{00000000-0005-0000-0000-000059960000}"/>
    <cellStyle name="Normal 8 2 2 3 3 2" xfId="16837" xr:uid="{00000000-0005-0000-0000-00005A960000}"/>
    <cellStyle name="Normal 8 2 2 3 3 2 2" xfId="39833" xr:uid="{00000000-0005-0000-0000-00005B960000}"/>
    <cellStyle name="Normal 8 2 2 3 3 3" xfId="39834" xr:uid="{00000000-0005-0000-0000-00005C960000}"/>
    <cellStyle name="Normal 8 2 2 3 3 4" xfId="39832" xr:uid="{00000000-0005-0000-0000-00005D960000}"/>
    <cellStyle name="Normal 8 2 2 3 4" xfId="10660" xr:uid="{00000000-0005-0000-0000-00005E960000}"/>
    <cellStyle name="Normal 8 2 2 3 4 2" xfId="18404" xr:uid="{00000000-0005-0000-0000-00005F960000}"/>
    <cellStyle name="Normal 8 2 2 3 5" xfId="12633" xr:uid="{00000000-0005-0000-0000-000060960000}"/>
    <cellStyle name="Normal 8 2 2 3 6" xfId="39835" xr:uid="{00000000-0005-0000-0000-000061960000}"/>
    <cellStyle name="Normal 8 2 2 4" xfId="6468" xr:uid="{00000000-0005-0000-0000-000062960000}"/>
    <cellStyle name="Normal 8 2 2 4 2" xfId="6469" xr:uid="{00000000-0005-0000-0000-000063960000}"/>
    <cellStyle name="Normal 8 2 2 4 2 2" xfId="8612" xr:uid="{00000000-0005-0000-0000-000064960000}"/>
    <cellStyle name="Normal 8 2 2 4 2 2 2" xfId="16840" xr:uid="{00000000-0005-0000-0000-000065960000}"/>
    <cellStyle name="Normal 8 2 2 4 2 2 2 2" xfId="39837" xr:uid="{00000000-0005-0000-0000-000066960000}"/>
    <cellStyle name="Normal 8 2 2 4 2 2 3" xfId="39838" xr:uid="{00000000-0005-0000-0000-000067960000}"/>
    <cellStyle name="Normal 8 2 2 4 2 2 4" xfId="39836" xr:uid="{00000000-0005-0000-0000-000068960000}"/>
    <cellStyle name="Normal 8 2 2 4 2 3" xfId="14876" xr:uid="{00000000-0005-0000-0000-000069960000}"/>
    <cellStyle name="Normal 8 2 2 4 2 3 2" xfId="39839" xr:uid="{00000000-0005-0000-0000-00006A960000}"/>
    <cellStyle name="Normal 8 2 2 4 2 4" xfId="39840" xr:uid="{00000000-0005-0000-0000-00006B960000}"/>
    <cellStyle name="Normal 8 2 2 4 2 5" xfId="39841" xr:uid="{00000000-0005-0000-0000-00006C960000}"/>
    <cellStyle name="Normal 8 2 2 4 3" xfId="8611" xr:uid="{00000000-0005-0000-0000-00006D960000}"/>
    <cellStyle name="Normal 8 2 2 4 3 2" xfId="16839" xr:uid="{00000000-0005-0000-0000-00006E960000}"/>
    <cellStyle name="Normal 8 2 2 4 3 2 2" xfId="39843" xr:uid="{00000000-0005-0000-0000-00006F960000}"/>
    <cellStyle name="Normal 8 2 2 4 3 3" xfId="39844" xr:uid="{00000000-0005-0000-0000-000070960000}"/>
    <cellStyle name="Normal 8 2 2 4 3 4" xfId="39842" xr:uid="{00000000-0005-0000-0000-000071960000}"/>
    <cellStyle name="Normal 8 2 2 4 4" xfId="14875" xr:uid="{00000000-0005-0000-0000-000072960000}"/>
    <cellStyle name="Normal 8 2 2 4 4 2" xfId="39845" xr:uid="{00000000-0005-0000-0000-000073960000}"/>
    <cellStyle name="Normal 8 2 2 4 5" xfId="39846" xr:uid="{00000000-0005-0000-0000-000074960000}"/>
    <cellStyle name="Normal 8 2 2 4 6" xfId="39847" xr:uid="{00000000-0005-0000-0000-000075960000}"/>
    <cellStyle name="Normal 8 2 2 5" xfId="6470" xr:uid="{00000000-0005-0000-0000-000076960000}"/>
    <cellStyle name="Normal 8 2 2 5 2" xfId="8613" xr:uid="{00000000-0005-0000-0000-000077960000}"/>
    <cellStyle name="Normal 8 2 2 5 2 2" xfId="16841" xr:uid="{00000000-0005-0000-0000-000078960000}"/>
    <cellStyle name="Normal 8 2 2 5 2 2 2" xfId="39849" xr:uid="{00000000-0005-0000-0000-000079960000}"/>
    <cellStyle name="Normal 8 2 2 5 2 3" xfId="39850" xr:uid="{00000000-0005-0000-0000-00007A960000}"/>
    <cellStyle name="Normal 8 2 2 5 2 4" xfId="39848" xr:uid="{00000000-0005-0000-0000-00007B960000}"/>
    <cellStyle name="Normal 8 2 2 5 3" xfId="14877" xr:uid="{00000000-0005-0000-0000-00007C960000}"/>
    <cellStyle name="Normal 8 2 2 5 3 2" xfId="39851" xr:uid="{00000000-0005-0000-0000-00007D960000}"/>
    <cellStyle name="Normal 8 2 2 5 4" xfId="39852" xr:uid="{00000000-0005-0000-0000-00007E960000}"/>
    <cellStyle name="Normal 8 2 2 5 5" xfId="39853" xr:uid="{00000000-0005-0000-0000-00007F960000}"/>
    <cellStyle name="Normal 8 2 2 6" xfId="6471" xr:uid="{00000000-0005-0000-0000-000080960000}"/>
    <cellStyle name="Normal 8 2 2 6 2" xfId="8953" xr:uid="{00000000-0005-0000-0000-000081960000}"/>
    <cellStyle name="Normal 8 2 2 6 2 2" xfId="16940" xr:uid="{00000000-0005-0000-0000-000082960000}"/>
    <cellStyle name="Normal 8 2 2 6 2 3" xfId="39854" xr:uid="{00000000-0005-0000-0000-000083960000}"/>
    <cellStyle name="Normal 8 2 2 6 3" xfId="14878" xr:uid="{00000000-0005-0000-0000-000084960000}"/>
    <cellStyle name="Normal 8 2 2 7" xfId="6646" xr:uid="{00000000-0005-0000-0000-000085960000}"/>
    <cellStyle name="Normal 8 2 2 7 2" xfId="14981" xr:uid="{00000000-0005-0000-0000-000086960000}"/>
    <cellStyle name="Normal 8 2 2 7 2 2" xfId="39856" xr:uid="{00000000-0005-0000-0000-000087960000}"/>
    <cellStyle name="Normal 8 2 2 7 3" xfId="39855" xr:uid="{00000000-0005-0000-0000-000088960000}"/>
    <cellStyle name="Normal 8 2 2 8" xfId="4377" xr:uid="{00000000-0005-0000-0000-000089960000}"/>
    <cellStyle name="Normal 8 2 2 8 2" xfId="13075" xr:uid="{00000000-0005-0000-0000-00008A960000}"/>
    <cellStyle name="Normal 8 2 2 8 3" xfId="39857" xr:uid="{00000000-0005-0000-0000-00008B960000}"/>
    <cellStyle name="Normal 8 2 2 9" xfId="4003" xr:uid="{00000000-0005-0000-0000-00008C960000}"/>
    <cellStyle name="Normal 8 2 2 9 2" xfId="12728" xr:uid="{00000000-0005-0000-0000-00008D960000}"/>
    <cellStyle name="Normal 8 2 3" xfId="1069" xr:uid="{00000000-0005-0000-0000-00008E960000}"/>
    <cellStyle name="Normal 8 2 3 2" xfId="6473" xr:uid="{00000000-0005-0000-0000-00008F960000}"/>
    <cellStyle name="Normal 8 2 3 2 2" xfId="6474" xr:uid="{00000000-0005-0000-0000-000090960000}"/>
    <cellStyle name="Normal 8 2 3 2 2 2" xfId="8616" xr:uid="{00000000-0005-0000-0000-000091960000}"/>
    <cellStyle name="Normal 8 2 3 2 2 2 2" xfId="16844" xr:uid="{00000000-0005-0000-0000-000092960000}"/>
    <cellStyle name="Normal 8 2 3 2 2 2 2 2" xfId="39859" xr:uid="{00000000-0005-0000-0000-000093960000}"/>
    <cellStyle name="Normal 8 2 3 2 2 2 3" xfId="39860" xr:uid="{00000000-0005-0000-0000-000094960000}"/>
    <cellStyle name="Normal 8 2 3 2 2 2 4" xfId="39858" xr:uid="{00000000-0005-0000-0000-000095960000}"/>
    <cellStyle name="Normal 8 2 3 2 2 3" xfId="14880" xr:uid="{00000000-0005-0000-0000-000096960000}"/>
    <cellStyle name="Normal 8 2 3 2 2 3 2" xfId="39861" xr:uid="{00000000-0005-0000-0000-000097960000}"/>
    <cellStyle name="Normal 8 2 3 2 2 4" xfId="39862" xr:uid="{00000000-0005-0000-0000-000098960000}"/>
    <cellStyle name="Normal 8 2 3 2 2 5" xfId="39863" xr:uid="{00000000-0005-0000-0000-000099960000}"/>
    <cellStyle name="Normal 8 2 3 2 3" xfId="8615" xr:uid="{00000000-0005-0000-0000-00009A960000}"/>
    <cellStyle name="Normal 8 2 3 2 3 2" xfId="16843" xr:uid="{00000000-0005-0000-0000-00009B960000}"/>
    <cellStyle name="Normal 8 2 3 2 3 2 2" xfId="39865" xr:uid="{00000000-0005-0000-0000-00009C960000}"/>
    <cellStyle name="Normal 8 2 3 2 3 3" xfId="39866" xr:uid="{00000000-0005-0000-0000-00009D960000}"/>
    <cellStyle name="Normal 8 2 3 2 3 4" xfId="39864" xr:uid="{00000000-0005-0000-0000-00009E960000}"/>
    <cellStyle name="Normal 8 2 3 2 4" xfId="14879" xr:uid="{00000000-0005-0000-0000-00009F960000}"/>
    <cellStyle name="Normal 8 2 3 2 4 2" xfId="39867" xr:uid="{00000000-0005-0000-0000-0000A0960000}"/>
    <cellStyle name="Normal 8 2 3 2 5" xfId="39868" xr:uid="{00000000-0005-0000-0000-0000A1960000}"/>
    <cellStyle name="Normal 8 2 3 2 6" xfId="39869" xr:uid="{00000000-0005-0000-0000-0000A2960000}"/>
    <cellStyle name="Normal 8 2 3 3" xfId="6475" xr:uid="{00000000-0005-0000-0000-0000A3960000}"/>
    <cellStyle name="Normal 8 2 3 3 2" xfId="8617" xr:uid="{00000000-0005-0000-0000-0000A4960000}"/>
    <cellStyle name="Normal 8 2 3 3 2 2" xfId="16845" xr:uid="{00000000-0005-0000-0000-0000A5960000}"/>
    <cellStyle name="Normal 8 2 3 3 2 2 2" xfId="39871" xr:uid="{00000000-0005-0000-0000-0000A6960000}"/>
    <cellStyle name="Normal 8 2 3 3 2 3" xfId="39872" xr:uid="{00000000-0005-0000-0000-0000A7960000}"/>
    <cellStyle name="Normal 8 2 3 3 2 4" xfId="39870" xr:uid="{00000000-0005-0000-0000-0000A8960000}"/>
    <cellStyle name="Normal 8 2 3 3 3" xfId="14881" xr:uid="{00000000-0005-0000-0000-0000A9960000}"/>
    <cellStyle name="Normal 8 2 3 3 3 2" xfId="39873" xr:uid="{00000000-0005-0000-0000-0000AA960000}"/>
    <cellStyle name="Normal 8 2 3 3 4" xfId="39874" xr:uid="{00000000-0005-0000-0000-0000AB960000}"/>
    <cellStyle name="Normal 8 2 3 3 5" xfId="39875" xr:uid="{00000000-0005-0000-0000-0000AC960000}"/>
    <cellStyle name="Normal 8 2 3 4" xfId="8614" xr:uid="{00000000-0005-0000-0000-0000AD960000}"/>
    <cellStyle name="Normal 8 2 3 4 2" xfId="16842" xr:uid="{00000000-0005-0000-0000-0000AE960000}"/>
    <cellStyle name="Normal 8 2 3 4 2 2" xfId="39877" xr:uid="{00000000-0005-0000-0000-0000AF960000}"/>
    <cellStyle name="Normal 8 2 3 4 3" xfId="39878" xr:uid="{00000000-0005-0000-0000-0000B0960000}"/>
    <cellStyle name="Normal 8 2 3 4 4" xfId="39876" xr:uid="{00000000-0005-0000-0000-0000B1960000}"/>
    <cellStyle name="Normal 8 2 3 5" xfId="4016" xr:uid="{00000000-0005-0000-0000-0000B2960000}"/>
    <cellStyle name="Normal 8 2 3 5 2" xfId="12741" xr:uid="{00000000-0005-0000-0000-0000B3960000}"/>
    <cellStyle name="Normal 8 2 3 6" xfId="10400" xr:uid="{00000000-0005-0000-0000-0000B4960000}"/>
    <cellStyle name="Normal 8 2 3 6 2" xfId="18144" xr:uid="{00000000-0005-0000-0000-0000B5960000}"/>
    <cellStyle name="Normal 8 2 3 7" xfId="3551" xr:uid="{00000000-0005-0000-0000-0000B6960000}"/>
    <cellStyle name="Normal 8 2 3 7 2" xfId="12272" xr:uid="{00000000-0005-0000-0000-0000B7960000}"/>
    <cellStyle name="Normal 8 2 3 8" xfId="3170" xr:uid="{00000000-0005-0000-0000-0000B8960000}"/>
    <cellStyle name="Normal 8 2 3 8 2" xfId="19616" xr:uid="{00000000-0005-0000-0000-0000B9960000}"/>
    <cellStyle name="Normal 8 2 3 9" xfId="11888" xr:uid="{00000000-0005-0000-0000-0000BA960000}"/>
    <cellStyle name="Normal 8 2 4" xfId="3986" xr:uid="{00000000-0005-0000-0000-0000BB960000}"/>
    <cellStyle name="Normal 8 2 4 2" xfId="6476" xr:uid="{00000000-0005-0000-0000-0000BC960000}"/>
    <cellStyle name="Normal 8 2 4 2 2" xfId="8619" xr:uid="{00000000-0005-0000-0000-0000BD960000}"/>
    <cellStyle name="Normal 8 2 4 2 2 2" xfId="16847" xr:uid="{00000000-0005-0000-0000-0000BE960000}"/>
    <cellStyle name="Normal 8 2 4 2 2 2 2" xfId="39880" xr:uid="{00000000-0005-0000-0000-0000BF960000}"/>
    <cellStyle name="Normal 8 2 4 2 2 3" xfId="39881" xr:uid="{00000000-0005-0000-0000-0000C0960000}"/>
    <cellStyle name="Normal 8 2 4 2 2 4" xfId="39879" xr:uid="{00000000-0005-0000-0000-0000C1960000}"/>
    <cellStyle name="Normal 8 2 4 2 3" xfId="14882" xr:uid="{00000000-0005-0000-0000-0000C2960000}"/>
    <cellStyle name="Normal 8 2 4 2 3 2" xfId="39882" xr:uid="{00000000-0005-0000-0000-0000C3960000}"/>
    <cellStyle name="Normal 8 2 4 2 4" xfId="39883" xr:uid="{00000000-0005-0000-0000-0000C4960000}"/>
    <cellStyle name="Normal 8 2 4 2 5" xfId="39884" xr:uid="{00000000-0005-0000-0000-0000C5960000}"/>
    <cellStyle name="Normal 8 2 4 3" xfId="8618" xr:uid="{00000000-0005-0000-0000-0000C6960000}"/>
    <cellStyle name="Normal 8 2 4 3 2" xfId="16846" xr:uid="{00000000-0005-0000-0000-0000C7960000}"/>
    <cellStyle name="Normal 8 2 4 3 2 2" xfId="39886" xr:uid="{00000000-0005-0000-0000-0000C8960000}"/>
    <cellStyle name="Normal 8 2 4 3 3" xfId="39887" xr:uid="{00000000-0005-0000-0000-0000C9960000}"/>
    <cellStyle name="Normal 8 2 4 3 4" xfId="39885" xr:uid="{00000000-0005-0000-0000-0000CA960000}"/>
    <cellStyle name="Normal 8 2 4 4" xfId="10675" xr:uid="{00000000-0005-0000-0000-0000CB960000}"/>
    <cellStyle name="Normal 8 2 4 4 2" xfId="18419" xr:uid="{00000000-0005-0000-0000-0000CC960000}"/>
    <cellStyle name="Normal 8 2 4 5" xfId="12711" xr:uid="{00000000-0005-0000-0000-0000CD960000}"/>
    <cellStyle name="Normal 8 2 4 6" xfId="39888" xr:uid="{00000000-0005-0000-0000-0000CE960000}"/>
    <cellStyle name="Normal 8 2 5" xfId="6477" xr:uid="{00000000-0005-0000-0000-0000CF960000}"/>
    <cellStyle name="Normal 8 2 5 2" xfId="6478" xr:uid="{00000000-0005-0000-0000-0000D0960000}"/>
    <cellStyle name="Normal 8 2 5 2 2" xfId="8621" xr:uid="{00000000-0005-0000-0000-0000D1960000}"/>
    <cellStyle name="Normal 8 2 5 2 2 2" xfId="16849" xr:uid="{00000000-0005-0000-0000-0000D2960000}"/>
    <cellStyle name="Normal 8 2 5 2 2 2 2" xfId="39890" xr:uid="{00000000-0005-0000-0000-0000D3960000}"/>
    <cellStyle name="Normal 8 2 5 2 2 3" xfId="39891" xr:uid="{00000000-0005-0000-0000-0000D4960000}"/>
    <cellStyle name="Normal 8 2 5 2 2 4" xfId="39889" xr:uid="{00000000-0005-0000-0000-0000D5960000}"/>
    <cellStyle name="Normal 8 2 5 2 3" xfId="14884" xr:uid="{00000000-0005-0000-0000-0000D6960000}"/>
    <cellStyle name="Normal 8 2 5 2 3 2" xfId="39892" xr:uid="{00000000-0005-0000-0000-0000D7960000}"/>
    <cellStyle name="Normal 8 2 5 2 4" xfId="39893" xr:uid="{00000000-0005-0000-0000-0000D8960000}"/>
    <cellStyle name="Normal 8 2 5 2 5" xfId="39894" xr:uid="{00000000-0005-0000-0000-0000D9960000}"/>
    <cellStyle name="Normal 8 2 5 3" xfId="8620" xr:uid="{00000000-0005-0000-0000-0000DA960000}"/>
    <cellStyle name="Normal 8 2 5 3 2" xfId="16848" xr:uid="{00000000-0005-0000-0000-0000DB960000}"/>
    <cellStyle name="Normal 8 2 5 3 2 2" xfId="39896" xr:uid="{00000000-0005-0000-0000-0000DC960000}"/>
    <cellStyle name="Normal 8 2 5 3 3" xfId="39897" xr:uid="{00000000-0005-0000-0000-0000DD960000}"/>
    <cellStyle name="Normal 8 2 5 3 4" xfId="39895" xr:uid="{00000000-0005-0000-0000-0000DE960000}"/>
    <cellStyle name="Normal 8 2 5 4" xfId="14883" xr:uid="{00000000-0005-0000-0000-0000DF960000}"/>
    <cellStyle name="Normal 8 2 5 4 2" xfId="39898" xr:uid="{00000000-0005-0000-0000-0000E0960000}"/>
    <cellStyle name="Normal 8 2 5 5" xfId="39899" xr:uid="{00000000-0005-0000-0000-0000E1960000}"/>
    <cellStyle name="Normal 8 2 5 6" xfId="39900" xr:uid="{00000000-0005-0000-0000-0000E2960000}"/>
    <cellStyle name="Normal 8 2 6" xfId="6479" xr:uid="{00000000-0005-0000-0000-0000E3960000}"/>
    <cellStyle name="Normal 8 2 6 2" xfId="8622" xr:uid="{00000000-0005-0000-0000-0000E4960000}"/>
    <cellStyle name="Normal 8 2 6 2 2" xfId="16850" xr:uid="{00000000-0005-0000-0000-0000E5960000}"/>
    <cellStyle name="Normal 8 2 6 2 2 2" xfId="39902" xr:uid="{00000000-0005-0000-0000-0000E6960000}"/>
    <cellStyle name="Normal 8 2 6 2 3" xfId="39903" xr:uid="{00000000-0005-0000-0000-0000E7960000}"/>
    <cellStyle name="Normal 8 2 6 2 4" xfId="39901" xr:uid="{00000000-0005-0000-0000-0000E8960000}"/>
    <cellStyle name="Normal 8 2 6 3" xfId="14885" xr:uid="{00000000-0005-0000-0000-0000E9960000}"/>
    <cellStyle name="Normal 8 2 6 3 2" xfId="39904" xr:uid="{00000000-0005-0000-0000-0000EA960000}"/>
    <cellStyle name="Normal 8 2 6 4" xfId="39905" xr:uid="{00000000-0005-0000-0000-0000EB960000}"/>
    <cellStyle name="Normal 8 2 6 5" xfId="39906" xr:uid="{00000000-0005-0000-0000-0000EC960000}"/>
    <cellStyle name="Normal 8 2 7" xfId="6480" xr:uid="{00000000-0005-0000-0000-0000ED960000}"/>
    <cellStyle name="Normal 8 2 7 2" xfId="8938" xr:uid="{00000000-0005-0000-0000-0000EE960000}"/>
    <cellStyle name="Normal 8 2 7 2 2" xfId="16925" xr:uid="{00000000-0005-0000-0000-0000EF960000}"/>
    <cellStyle name="Normal 8 2 7 2 3" xfId="39907" xr:uid="{00000000-0005-0000-0000-0000F0960000}"/>
    <cellStyle name="Normal 8 2 7 3" xfId="14886" xr:uid="{00000000-0005-0000-0000-0000F1960000}"/>
    <cellStyle name="Normal 8 2 8" xfId="6645" xr:uid="{00000000-0005-0000-0000-0000F2960000}"/>
    <cellStyle name="Normal 8 2 8 2" xfId="14980" xr:uid="{00000000-0005-0000-0000-0000F3960000}"/>
    <cellStyle name="Normal 8 2 8 2 2" xfId="39909" xr:uid="{00000000-0005-0000-0000-0000F4960000}"/>
    <cellStyle name="Normal 8 2 8 3" xfId="39908" xr:uid="{00000000-0005-0000-0000-0000F5960000}"/>
    <cellStyle name="Normal 8 2 9" xfId="4316" xr:uid="{00000000-0005-0000-0000-0000F6960000}"/>
    <cellStyle name="Normal 8 2 9 2" xfId="13020" xr:uid="{00000000-0005-0000-0000-0000F7960000}"/>
    <cellStyle name="Normal 8 2 9 3" xfId="39910" xr:uid="{00000000-0005-0000-0000-0000F8960000}"/>
    <cellStyle name="Normal 8 3" xfId="523" xr:uid="{00000000-0005-0000-0000-0000F9960000}"/>
    <cellStyle name="Normal 8 3 10" xfId="9274" xr:uid="{00000000-0005-0000-0000-0000FA960000}"/>
    <cellStyle name="Normal 8 3 10 2" xfId="17257" xr:uid="{00000000-0005-0000-0000-0000FB960000}"/>
    <cellStyle name="Normal 8 3 11" xfId="1671" xr:uid="{00000000-0005-0000-0000-0000FC960000}"/>
    <cellStyle name="Normal 8 3 11 2" xfId="19069" xr:uid="{00000000-0005-0000-0000-0000FD960000}"/>
    <cellStyle name="Normal 8 3 12" xfId="11001" xr:uid="{00000000-0005-0000-0000-0000FE960000}"/>
    <cellStyle name="Normal 8 3 2" xfId="1090" xr:uid="{00000000-0005-0000-0000-0000FF960000}"/>
    <cellStyle name="Normal 8 3 2 2" xfId="6483" xr:uid="{00000000-0005-0000-0000-000000970000}"/>
    <cellStyle name="Normal 8 3 2 2 2" xfId="6484" xr:uid="{00000000-0005-0000-0000-000001970000}"/>
    <cellStyle name="Normal 8 3 2 2 2 2" xfId="8625" xr:uid="{00000000-0005-0000-0000-000002970000}"/>
    <cellStyle name="Normal 8 3 2 2 2 2 2" xfId="16853" xr:uid="{00000000-0005-0000-0000-000003970000}"/>
    <cellStyle name="Normal 8 3 2 2 2 2 2 2" xfId="39912" xr:uid="{00000000-0005-0000-0000-000004970000}"/>
    <cellStyle name="Normal 8 3 2 2 2 2 3" xfId="39913" xr:uid="{00000000-0005-0000-0000-000005970000}"/>
    <cellStyle name="Normal 8 3 2 2 2 2 4" xfId="39911" xr:uid="{00000000-0005-0000-0000-000006970000}"/>
    <cellStyle name="Normal 8 3 2 2 2 3" xfId="14888" xr:uid="{00000000-0005-0000-0000-000007970000}"/>
    <cellStyle name="Normal 8 3 2 2 2 3 2" xfId="39914" xr:uid="{00000000-0005-0000-0000-000008970000}"/>
    <cellStyle name="Normal 8 3 2 2 2 4" xfId="39915" xr:uid="{00000000-0005-0000-0000-000009970000}"/>
    <cellStyle name="Normal 8 3 2 2 2 5" xfId="39916" xr:uid="{00000000-0005-0000-0000-00000A970000}"/>
    <cellStyle name="Normal 8 3 2 2 3" xfId="8624" xr:uid="{00000000-0005-0000-0000-00000B970000}"/>
    <cellStyle name="Normal 8 3 2 2 3 2" xfId="16852" xr:uid="{00000000-0005-0000-0000-00000C970000}"/>
    <cellStyle name="Normal 8 3 2 2 3 2 2" xfId="39918" xr:uid="{00000000-0005-0000-0000-00000D970000}"/>
    <cellStyle name="Normal 8 3 2 2 3 3" xfId="39919" xr:uid="{00000000-0005-0000-0000-00000E970000}"/>
    <cellStyle name="Normal 8 3 2 2 3 4" xfId="39917" xr:uid="{00000000-0005-0000-0000-00000F970000}"/>
    <cellStyle name="Normal 8 3 2 2 4" xfId="14887" xr:uid="{00000000-0005-0000-0000-000010970000}"/>
    <cellStyle name="Normal 8 3 2 2 4 2" xfId="39920" xr:uid="{00000000-0005-0000-0000-000011970000}"/>
    <cellStyle name="Normal 8 3 2 2 5" xfId="39921" xr:uid="{00000000-0005-0000-0000-000012970000}"/>
    <cellStyle name="Normal 8 3 2 2 6" xfId="39922" xr:uid="{00000000-0005-0000-0000-000013970000}"/>
    <cellStyle name="Normal 8 3 2 3" xfId="6485" xr:uid="{00000000-0005-0000-0000-000014970000}"/>
    <cellStyle name="Normal 8 3 2 3 2" xfId="8626" xr:uid="{00000000-0005-0000-0000-000015970000}"/>
    <cellStyle name="Normal 8 3 2 3 2 2" xfId="16854" xr:uid="{00000000-0005-0000-0000-000016970000}"/>
    <cellStyle name="Normal 8 3 2 3 2 2 2" xfId="39924" xr:uid="{00000000-0005-0000-0000-000017970000}"/>
    <cellStyle name="Normal 8 3 2 3 2 3" xfId="39925" xr:uid="{00000000-0005-0000-0000-000018970000}"/>
    <cellStyle name="Normal 8 3 2 3 2 4" xfId="39923" xr:uid="{00000000-0005-0000-0000-000019970000}"/>
    <cellStyle name="Normal 8 3 2 3 3" xfId="14889" xr:uid="{00000000-0005-0000-0000-00001A970000}"/>
    <cellStyle name="Normal 8 3 2 3 3 2" xfId="39926" xr:uid="{00000000-0005-0000-0000-00001B970000}"/>
    <cellStyle name="Normal 8 3 2 3 4" xfId="39927" xr:uid="{00000000-0005-0000-0000-00001C970000}"/>
    <cellStyle name="Normal 8 3 2 3 5" xfId="39928" xr:uid="{00000000-0005-0000-0000-00001D970000}"/>
    <cellStyle name="Normal 8 3 2 4" xfId="8623" xr:uid="{00000000-0005-0000-0000-00001E970000}"/>
    <cellStyle name="Normal 8 3 2 4 2" xfId="16851" xr:uid="{00000000-0005-0000-0000-00001F970000}"/>
    <cellStyle name="Normal 8 3 2 4 2 2" xfId="39930" xr:uid="{00000000-0005-0000-0000-000020970000}"/>
    <cellStyle name="Normal 8 3 2 4 3" xfId="39931" xr:uid="{00000000-0005-0000-0000-000021970000}"/>
    <cellStyle name="Normal 8 3 2 4 4" xfId="39929" xr:uid="{00000000-0005-0000-0000-000022970000}"/>
    <cellStyle name="Normal 8 3 2 5" xfId="3571" xr:uid="{00000000-0005-0000-0000-000023970000}"/>
    <cellStyle name="Normal 8 3 2 5 2" xfId="12292" xr:uid="{00000000-0005-0000-0000-000024970000}"/>
    <cellStyle name="Normal 8 3 2 6" xfId="10343" xr:uid="{00000000-0005-0000-0000-000025970000}"/>
    <cellStyle name="Normal 8 3 2 6 2" xfId="18089" xr:uid="{00000000-0005-0000-0000-000026970000}"/>
    <cellStyle name="Normal 8 3 2 7" xfId="4078" xr:uid="{00000000-0005-0000-0000-000027970000}"/>
    <cellStyle name="Normal 8 3 2 7 2" xfId="12802" xr:uid="{00000000-0005-0000-0000-000028970000}"/>
    <cellStyle name="Normal 8 3 2 8" xfId="3113" xr:uid="{00000000-0005-0000-0000-000029970000}"/>
    <cellStyle name="Normal 8 3 2 8 2" xfId="19563" xr:uid="{00000000-0005-0000-0000-00002A970000}"/>
    <cellStyle name="Normal 8 3 2 9" xfId="11833" xr:uid="{00000000-0005-0000-0000-00002B970000}"/>
    <cellStyle name="Normal 8 3 3" xfId="3928" xr:uid="{00000000-0005-0000-0000-00002C970000}"/>
    <cellStyle name="Normal 8 3 3 2" xfId="6486" xr:uid="{00000000-0005-0000-0000-00002D970000}"/>
    <cellStyle name="Normal 8 3 3 2 2" xfId="8628" xr:uid="{00000000-0005-0000-0000-00002E970000}"/>
    <cellStyle name="Normal 8 3 3 2 2 2" xfId="16856" xr:uid="{00000000-0005-0000-0000-00002F970000}"/>
    <cellStyle name="Normal 8 3 3 2 2 2 2" xfId="39933" xr:uid="{00000000-0005-0000-0000-000030970000}"/>
    <cellStyle name="Normal 8 3 3 2 2 3" xfId="39934" xr:uid="{00000000-0005-0000-0000-000031970000}"/>
    <cellStyle name="Normal 8 3 3 2 2 4" xfId="39932" xr:uid="{00000000-0005-0000-0000-000032970000}"/>
    <cellStyle name="Normal 8 3 3 2 3" xfId="14890" xr:uid="{00000000-0005-0000-0000-000033970000}"/>
    <cellStyle name="Normal 8 3 3 2 3 2" xfId="39935" xr:uid="{00000000-0005-0000-0000-000034970000}"/>
    <cellStyle name="Normal 8 3 3 2 4" xfId="39936" xr:uid="{00000000-0005-0000-0000-000035970000}"/>
    <cellStyle name="Normal 8 3 3 2 5" xfId="39937" xr:uid="{00000000-0005-0000-0000-000036970000}"/>
    <cellStyle name="Normal 8 3 3 3" xfId="8627" xr:uid="{00000000-0005-0000-0000-000037970000}"/>
    <cellStyle name="Normal 8 3 3 3 2" xfId="16855" xr:uid="{00000000-0005-0000-0000-000038970000}"/>
    <cellStyle name="Normal 8 3 3 3 2 2" xfId="39939" xr:uid="{00000000-0005-0000-0000-000039970000}"/>
    <cellStyle name="Normal 8 3 3 3 3" xfId="39940" xr:uid="{00000000-0005-0000-0000-00003A970000}"/>
    <cellStyle name="Normal 8 3 3 3 4" xfId="39938" xr:uid="{00000000-0005-0000-0000-00003B970000}"/>
    <cellStyle name="Normal 8 3 3 4" xfId="10664" xr:uid="{00000000-0005-0000-0000-00003C970000}"/>
    <cellStyle name="Normal 8 3 3 4 2" xfId="18408" xr:uid="{00000000-0005-0000-0000-00003D970000}"/>
    <cellStyle name="Normal 8 3 3 5" xfId="12653" xr:uid="{00000000-0005-0000-0000-00003E970000}"/>
    <cellStyle name="Normal 8 3 3 6" xfId="39941" xr:uid="{00000000-0005-0000-0000-00003F970000}"/>
    <cellStyle name="Normal 8 3 4" xfId="6487" xr:uid="{00000000-0005-0000-0000-000040970000}"/>
    <cellStyle name="Normal 8 3 4 2" xfId="6488" xr:uid="{00000000-0005-0000-0000-000041970000}"/>
    <cellStyle name="Normal 8 3 4 2 2" xfId="8630" xr:uid="{00000000-0005-0000-0000-000042970000}"/>
    <cellStyle name="Normal 8 3 4 2 2 2" xfId="16858" xr:uid="{00000000-0005-0000-0000-000043970000}"/>
    <cellStyle name="Normal 8 3 4 2 2 2 2" xfId="39943" xr:uid="{00000000-0005-0000-0000-000044970000}"/>
    <cellStyle name="Normal 8 3 4 2 2 3" xfId="39944" xr:uid="{00000000-0005-0000-0000-000045970000}"/>
    <cellStyle name="Normal 8 3 4 2 2 4" xfId="39942" xr:uid="{00000000-0005-0000-0000-000046970000}"/>
    <cellStyle name="Normal 8 3 4 2 3" xfId="14892" xr:uid="{00000000-0005-0000-0000-000047970000}"/>
    <cellStyle name="Normal 8 3 4 2 3 2" xfId="39945" xr:uid="{00000000-0005-0000-0000-000048970000}"/>
    <cellStyle name="Normal 8 3 4 2 4" xfId="39946" xr:uid="{00000000-0005-0000-0000-000049970000}"/>
    <cellStyle name="Normal 8 3 4 2 5" xfId="39947" xr:uid="{00000000-0005-0000-0000-00004A970000}"/>
    <cellStyle name="Normal 8 3 4 3" xfId="8629" xr:uid="{00000000-0005-0000-0000-00004B970000}"/>
    <cellStyle name="Normal 8 3 4 3 2" xfId="16857" xr:uid="{00000000-0005-0000-0000-00004C970000}"/>
    <cellStyle name="Normal 8 3 4 3 2 2" xfId="39949" xr:uid="{00000000-0005-0000-0000-00004D970000}"/>
    <cellStyle name="Normal 8 3 4 3 3" xfId="39950" xr:uid="{00000000-0005-0000-0000-00004E970000}"/>
    <cellStyle name="Normal 8 3 4 3 4" xfId="39948" xr:uid="{00000000-0005-0000-0000-00004F970000}"/>
    <cellStyle name="Normal 8 3 4 4" xfId="14891" xr:uid="{00000000-0005-0000-0000-000050970000}"/>
    <cellStyle name="Normal 8 3 4 4 2" xfId="39951" xr:uid="{00000000-0005-0000-0000-000051970000}"/>
    <cellStyle name="Normal 8 3 4 5" xfId="39952" xr:uid="{00000000-0005-0000-0000-000052970000}"/>
    <cellStyle name="Normal 8 3 4 6" xfId="39953" xr:uid="{00000000-0005-0000-0000-000053970000}"/>
    <cellStyle name="Normal 8 3 5" xfId="6489" xr:uid="{00000000-0005-0000-0000-000054970000}"/>
    <cellStyle name="Normal 8 3 5 2" xfId="8631" xr:uid="{00000000-0005-0000-0000-000055970000}"/>
    <cellStyle name="Normal 8 3 5 2 2" xfId="16859" xr:uid="{00000000-0005-0000-0000-000056970000}"/>
    <cellStyle name="Normal 8 3 5 2 2 2" xfId="39955" xr:uid="{00000000-0005-0000-0000-000057970000}"/>
    <cellStyle name="Normal 8 3 5 2 3" xfId="39956" xr:uid="{00000000-0005-0000-0000-000058970000}"/>
    <cellStyle name="Normal 8 3 5 2 4" xfId="39954" xr:uid="{00000000-0005-0000-0000-000059970000}"/>
    <cellStyle name="Normal 8 3 5 3" xfId="14893" xr:uid="{00000000-0005-0000-0000-00005A970000}"/>
    <cellStyle name="Normal 8 3 5 3 2" xfId="39957" xr:uid="{00000000-0005-0000-0000-00005B970000}"/>
    <cellStyle name="Normal 8 3 5 4" xfId="39958" xr:uid="{00000000-0005-0000-0000-00005C970000}"/>
    <cellStyle name="Normal 8 3 5 5" xfId="39959" xr:uid="{00000000-0005-0000-0000-00005D970000}"/>
    <cellStyle name="Normal 8 3 6" xfId="6490" xr:uid="{00000000-0005-0000-0000-00005E970000}"/>
    <cellStyle name="Normal 8 3 6 2" xfId="8946" xr:uid="{00000000-0005-0000-0000-00005F970000}"/>
    <cellStyle name="Normal 8 3 6 2 2" xfId="16933" xr:uid="{00000000-0005-0000-0000-000060970000}"/>
    <cellStyle name="Normal 8 3 6 2 3" xfId="39960" xr:uid="{00000000-0005-0000-0000-000061970000}"/>
    <cellStyle name="Normal 8 3 6 3" xfId="14894" xr:uid="{00000000-0005-0000-0000-000062970000}"/>
    <cellStyle name="Normal 8 3 7" xfId="6647" xr:uid="{00000000-0005-0000-0000-000063970000}"/>
    <cellStyle name="Normal 8 3 7 2" xfId="14982" xr:uid="{00000000-0005-0000-0000-000064970000}"/>
    <cellStyle name="Normal 8 3 7 2 2" xfId="39962" xr:uid="{00000000-0005-0000-0000-000065970000}"/>
    <cellStyle name="Normal 8 3 7 3" xfId="39961" xr:uid="{00000000-0005-0000-0000-000066970000}"/>
    <cellStyle name="Normal 8 3 8" xfId="4620" xr:uid="{00000000-0005-0000-0000-000067970000}"/>
    <cellStyle name="Normal 8 3 8 2" xfId="13293" xr:uid="{00000000-0005-0000-0000-000068970000}"/>
    <cellStyle name="Normal 8 3 8 3" xfId="39963" xr:uid="{00000000-0005-0000-0000-000069970000}"/>
    <cellStyle name="Normal 8 3 9" xfId="3553" xr:uid="{00000000-0005-0000-0000-00006A970000}"/>
    <cellStyle name="Normal 8 3 9 2" xfId="12274" xr:uid="{00000000-0005-0000-0000-00006B970000}"/>
    <cellStyle name="Normal 8 4" xfId="636" xr:uid="{00000000-0005-0000-0000-00006C970000}"/>
    <cellStyle name="Normal 8 4 2" xfId="6492" xr:uid="{00000000-0005-0000-0000-00006D970000}"/>
    <cellStyle name="Normal 8 4 2 2" xfId="6493" xr:uid="{00000000-0005-0000-0000-00006E970000}"/>
    <cellStyle name="Normal 8 4 2 2 2" xfId="8633" xr:uid="{00000000-0005-0000-0000-00006F970000}"/>
    <cellStyle name="Normal 8 4 2 2 2 2" xfId="16861" xr:uid="{00000000-0005-0000-0000-000070970000}"/>
    <cellStyle name="Normal 8 4 2 2 2 2 2" xfId="39965" xr:uid="{00000000-0005-0000-0000-000071970000}"/>
    <cellStyle name="Normal 8 4 2 2 2 3" xfId="39966" xr:uid="{00000000-0005-0000-0000-000072970000}"/>
    <cellStyle name="Normal 8 4 2 2 2 4" xfId="39964" xr:uid="{00000000-0005-0000-0000-000073970000}"/>
    <cellStyle name="Normal 8 4 2 2 3" xfId="14897" xr:uid="{00000000-0005-0000-0000-000074970000}"/>
    <cellStyle name="Normal 8 4 2 2 3 2" xfId="39967" xr:uid="{00000000-0005-0000-0000-000075970000}"/>
    <cellStyle name="Normal 8 4 2 2 4" xfId="39968" xr:uid="{00000000-0005-0000-0000-000076970000}"/>
    <cellStyle name="Normal 8 4 2 2 5" xfId="39969" xr:uid="{00000000-0005-0000-0000-000077970000}"/>
    <cellStyle name="Normal 8 4 2 3" xfId="8632" xr:uid="{00000000-0005-0000-0000-000078970000}"/>
    <cellStyle name="Normal 8 4 2 3 2" xfId="16860" xr:uid="{00000000-0005-0000-0000-000079970000}"/>
    <cellStyle name="Normal 8 4 2 3 2 2" xfId="39971" xr:uid="{00000000-0005-0000-0000-00007A970000}"/>
    <cellStyle name="Normal 8 4 2 3 3" xfId="39972" xr:uid="{00000000-0005-0000-0000-00007B970000}"/>
    <cellStyle name="Normal 8 4 2 3 4" xfId="39970" xr:uid="{00000000-0005-0000-0000-00007C970000}"/>
    <cellStyle name="Normal 8 4 2 4" xfId="14896" xr:uid="{00000000-0005-0000-0000-00007D970000}"/>
    <cellStyle name="Normal 8 4 2 4 2" xfId="39973" xr:uid="{00000000-0005-0000-0000-00007E970000}"/>
    <cellStyle name="Normal 8 4 2 5" xfId="39974" xr:uid="{00000000-0005-0000-0000-00007F970000}"/>
    <cellStyle name="Normal 8 4 2 6" xfId="39975" xr:uid="{00000000-0005-0000-0000-000080970000}"/>
    <cellStyle name="Normal 8 4 3" xfId="6494" xr:uid="{00000000-0005-0000-0000-000081970000}"/>
    <cellStyle name="Normal 8 4 3 2" xfId="6495" xr:uid="{00000000-0005-0000-0000-000082970000}"/>
    <cellStyle name="Normal 8 4 3 2 2" xfId="8635" xr:uid="{00000000-0005-0000-0000-000083970000}"/>
    <cellStyle name="Normal 8 4 3 2 2 2" xfId="16863" xr:uid="{00000000-0005-0000-0000-000084970000}"/>
    <cellStyle name="Normal 8 4 3 2 2 2 2" xfId="39977" xr:uid="{00000000-0005-0000-0000-000085970000}"/>
    <cellStyle name="Normal 8 4 3 2 2 3" xfId="39978" xr:uid="{00000000-0005-0000-0000-000086970000}"/>
    <cellStyle name="Normal 8 4 3 2 2 4" xfId="39976" xr:uid="{00000000-0005-0000-0000-000087970000}"/>
    <cellStyle name="Normal 8 4 3 2 3" xfId="14899" xr:uid="{00000000-0005-0000-0000-000088970000}"/>
    <cellStyle name="Normal 8 4 3 2 3 2" xfId="39979" xr:uid="{00000000-0005-0000-0000-000089970000}"/>
    <cellStyle name="Normal 8 4 3 2 4" xfId="39980" xr:uid="{00000000-0005-0000-0000-00008A970000}"/>
    <cellStyle name="Normal 8 4 3 2 5" xfId="39981" xr:uid="{00000000-0005-0000-0000-00008B970000}"/>
    <cellStyle name="Normal 8 4 3 3" xfId="8634" xr:uid="{00000000-0005-0000-0000-00008C970000}"/>
    <cellStyle name="Normal 8 4 3 3 2" xfId="16862" xr:uid="{00000000-0005-0000-0000-00008D970000}"/>
    <cellStyle name="Normal 8 4 3 3 2 2" xfId="39983" xr:uid="{00000000-0005-0000-0000-00008E970000}"/>
    <cellStyle name="Normal 8 4 3 3 3" xfId="39984" xr:uid="{00000000-0005-0000-0000-00008F970000}"/>
    <cellStyle name="Normal 8 4 3 3 4" xfId="39982" xr:uid="{00000000-0005-0000-0000-000090970000}"/>
    <cellStyle name="Normal 8 4 3 4" xfId="14898" xr:uid="{00000000-0005-0000-0000-000091970000}"/>
    <cellStyle name="Normal 8 4 3 4 2" xfId="39985" xr:uid="{00000000-0005-0000-0000-000092970000}"/>
    <cellStyle name="Normal 8 4 3 5" xfId="39986" xr:uid="{00000000-0005-0000-0000-000093970000}"/>
    <cellStyle name="Normal 8 4 3 6" xfId="39987" xr:uid="{00000000-0005-0000-0000-000094970000}"/>
    <cellStyle name="Normal 8 4 4" xfId="6496" xr:uid="{00000000-0005-0000-0000-000095970000}"/>
    <cellStyle name="Normal 8 4 4 2" xfId="8636" xr:uid="{00000000-0005-0000-0000-000096970000}"/>
    <cellStyle name="Normal 8 4 4 2 2" xfId="16864" xr:uid="{00000000-0005-0000-0000-000097970000}"/>
    <cellStyle name="Normal 8 4 4 2 2 2" xfId="39989" xr:uid="{00000000-0005-0000-0000-000098970000}"/>
    <cellStyle name="Normal 8 4 4 2 3" xfId="39990" xr:uid="{00000000-0005-0000-0000-000099970000}"/>
    <cellStyle name="Normal 8 4 4 2 4" xfId="39988" xr:uid="{00000000-0005-0000-0000-00009A970000}"/>
    <cellStyle name="Normal 8 4 4 3" xfId="14900" xr:uid="{00000000-0005-0000-0000-00009B970000}"/>
    <cellStyle name="Normal 8 4 4 3 2" xfId="39991" xr:uid="{00000000-0005-0000-0000-00009C970000}"/>
    <cellStyle name="Normal 8 4 4 4" xfId="39992" xr:uid="{00000000-0005-0000-0000-00009D970000}"/>
    <cellStyle name="Normal 8 4 4 5" xfId="39993" xr:uid="{00000000-0005-0000-0000-00009E970000}"/>
    <cellStyle name="Normal 8 4 5" xfId="6491" xr:uid="{00000000-0005-0000-0000-00009F970000}"/>
    <cellStyle name="Normal 8 4 5 2" xfId="6648" xr:uid="{00000000-0005-0000-0000-0000A0970000}"/>
    <cellStyle name="Normal 8 4 5 2 2" xfId="14983" xr:uid="{00000000-0005-0000-0000-0000A1970000}"/>
    <cellStyle name="Normal 8 4 5 2 3" xfId="39994" xr:uid="{00000000-0005-0000-0000-0000A2970000}"/>
    <cellStyle name="Normal 8 4 5 3" xfId="14895" xr:uid="{00000000-0005-0000-0000-0000A3970000}"/>
    <cellStyle name="Normal 8 4 6" xfId="5592" xr:uid="{00000000-0005-0000-0000-0000A4970000}"/>
    <cellStyle name="Normal 8 4 6 2" xfId="14098" xr:uid="{00000000-0005-0000-0000-0000A5970000}"/>
    <cellStyle name="Normal 8 4 6 2 2" xfId="39996" xr:uid="{00000000-0005-0000-0000-0000A6970000}"/>
    <cellStyle name="Normal 8 4 6 3" xfId="39995" xr:uid="{00000000-0005-0000-0000-0000A7970000}"/>
    <cellStyle name="Normal 8 4 7" xfId="39997" xr:uid="{00000000-0005-0000-0000-0000A8970000}"/>
    <cellStyle name="Normal 8 4 8" xfId="39998" xr:uid="{00000000-0005-0000-0000-0000A9970000}"/>
    <cellStyle name="Normal 8 5" xfId="481" xr:uid="{00000000-0005-0000-0000-0000AA970000}"/>
    <cellStyle name="Normal 8 5 2" xfId="1049" xr:uid="{00000000-0005-0000-0000-0000AB970000}"/>
    <cellStyle name="Normal 8 5 2 2" xfId="8638" xr:uid="{00000000-0005-0000-0000-0000AC970000}"/>
    <cellStyle name="Normal 8 5 2 2 2" xfId="16866" xr:uid="{00000000-0005-0000-0000-0000AD970000}"/>
    <cellStyle name="Normal 8 5 2 2 2 2" xfId="40000" xr:uid="{00000000-0005-0000-0000-0000AE970000}"/>
    <cellStyle name="Normal 8 5 2 2 3" xfId="40001" xr:uid="{00000000-0005-0000-0000-0000AF970000}"/>
    <cellStyle name="Normal 8 5 2 2 4" xfId="39999" xr:uid="{00000000-0005-0000-0000-0000B0970000}"/>
    <cellStyle name="Normal 8 5 2 3" xfId="10252" xr:uid="{00000000-0005-0000-0000-0000B1970000}"/>
    <cellStyle name="Normal 8 5 2 3 2" xfId="17998" xr:uid="{00000000-0005-0000-0000-0000B2970000}"/>
    <cellStyle name="Normal 8 5 2 4" xfId="6497" xr:uid="{00000000-0005-0000-0000-0000B3970000}"/>
    <cellStyle name="Normal 8 5 2 4 2" xfId="14901" xr:uid="{00000000-0005-0000-0000-0000B4970000}"/>
    <cellStyle name="Normal 8 5 2 5" xfId="3023" xr:uid="{00000000-0005-0000-0000-0000B5970000}"/>
    <cellStyle name="Normal 8 5 2 5 2" xfId="19473" xr:uid="{00000000-0005-0000-0000-0000B6970000}"/>
    <cellStyle name="Normal 8 5 2 6" xfId="11742" xr:uid="{00000000-0005-0000-0000-0000B7970000}"/>
    <cellStyle name="Normal 8 5 3" xfId="3836" xr:uid="{00000000-0005-0000-0000-0000B8970000}"/>
    <cellStyle name="Normal 8 5 3 2" xfId="10645" xr:uid="{00000000-0005-0000-0000-0000B9970000}"/>
    <cellStyle name="Normal 8 5 3 2 2" xfId="18389" xr:uid="{00000000-0005-0000-0000-0000BA970000}"/>
    <cellStyle name="Normal 8 5 3 3" xfId="8637" xr:uid="{00000000-0005-0000-0000-0000BB970000}"/>
    <cellStyle name="Normal 8 5 3 3 2" xfId="16865" xr:uid="{00000000-0005-0000-0000-0000BC970000}"/>
    <cellStyle name="Normal 8 5 3 3 3" xfId="40002" xr:uid="{00000000-0005-0000-0000-0000BD970000}"/>
    <cellStyle name="Normal 8 5 3 4" xfId="12561" xr:uid="{00000000-0005-0000-0000-0000BE970000}"/>
    <cellStyle name="Normal 8 5 4" xfId="3505" xr:uid="{00000000-0005-0000-0000-0000BF970000}"/>
    <cellStyle name="Normal 8 5 4 2" xfId="12226" xr:uid="{00000000-0005-0000-0000-0000C0970000}"/>
    <cellStyle name="Normal 8 5 5" xfId="9231" xr:uid="{00000000-0005-0000-0000-0000C1970000}"/>
    <cellStyle name="Normal 8 5 5 2" xfId="17214" xr:uid="{00000000-0005-0000-0000-0000C2970000}"/>
    <cellStyle name="Normal 8 5 6" xfId="1628" xr:uid="{00000000-0005-0000-0000-0000C3970000}"/>
    <cellStyle name="Normal 8 5 6 2" xfId="18979" xr:uid="{00000000-0005-0000-0000-0000C4970000}"/>
    <cellStyle name="Normal 8 5 7" xfId="10958" xr:uid="{00000000-0005-0000-0000-0000C5970000}"/>
    <cellStyle name="Normal 8 6" xfId="6498" xr:uid="{00000000-0005-0000-0000-0000C6970000}"/>
    <cellStyle name="Normal 8 6 2" xfId="6499" xr:uid="{00000000-0005-0000-0000-0000C7970000}"/>
    <cellStyle name="Normal 8 6 2 2" xfId="8640" xr:uid="{00000000-0005-0000-0000-0000C8970000}"/>
    <cellStyle name="Normal 8 6 2 2 2" xfId="16868" xr:uid="{00000000-0005-0000-0000-0000C9970000}"/>
    <cellStyle name="Normal 8 6 2 2 2 2" xfId="40004" xr:uid="{00000000-0005-0000-0000-0000CA970000}"/>
    <cellStyle name="Normal 8 6 2 2 3" xfId="40005" xr:uid="{00000000-0005-0000-0000-0000CB970000}"/>
    <cellStyle name="Normal 8 6 2 2 4" xfId="40003" xr:uid="{00000000-0005-0000-0000-0000CC970000}"/>
    <cellStyle name="Normal 8 6 2 3" xfId="14903" xr:uid="{00000000-0005-0000-0000-0000CD970000}"/>
    <cellStyle name="Normal 8 6 2 3 2" xfId="40006" xr:uid="{00000000-0005-0000-0000-0000CE970000}"/>
    <cellStyle name="Normal 8 6 2 4" xfId="40007" xr:uid="{00000000-0005-0000-0000-0000CF970000}"/>
    <cellStyle name="Normal 8 6 2 5" xfId="40008" xr:uid="{00000000-0005-0000-0000-0000D0970000}"/>
    <cellStyle name="Normal 8 6 3" xfId="8639" xr:uid="{00000000-0005-0000-0000-0000D1970000}"/>
    <cellStyle name="Normal 8 6 3 2" xfId="16867" xr:uid="{00000000-0005-0000-0000-0000D2970000}"/>
    <cellStyle name="Normal 8 6 3 2 2" xfId="40010" xr:uid="{00000000-0005-0000-0000-0000D3970000}"/>
    <cellStyle name="Normal 8 6 3 3" xfId="40011" xr:uid="{00000000-0005-0000-0000-0000D4970000}"/>
    <cellStyle name="Normal 8 6 3 4" xfId="40009" xr:uid="{00000000-0005-0000-0000-0000D5970000}"/>
    <cellStyle name="Normal 8 6 4" xfId="14902" xr:uid="{00000000-0005-0000-0000-0000D6970000}"/>
    <cellStyle name="Normal 8 6 4 2" xfId="40012" xr:uid="{00000000-0005-0000-0000-0000D7970000}"/>
    <cellStyle name="Normal 8 6 5" xfId="40013" xr:uid="{00000000-0005-0000-0000-0000D8970000}"/>
    <cellStyle name="Normal 8 6 6" xfId="40014" xr:uid="{00000000-0005-0000-0000-0000D9970000}"/>
    <cellStyle name="Normal 8 7" xfId="6500" xr:uid="{00000000-0005-0000-0000-0000DA970000}"/>
    <cellStyle name="Normal 8 7 2" xfId="8641" xr:uid="{00000000-0005-0000-0000-0000DB970000}"/>
    <cellStyle name="Normal 8 7 2 2" xfId="16869" xr:uid="{00000000-0005-0000-0000-0000DC970000}"/>
    <cellStyle name="Normal 8 7 2 2 2" xfId="40016" xr:uid="{00000000-0005-0000-0000-0000DD970000}"/>
    <cellStyle name="Normal 8 7 2 3" xfId="40017" xr:uid="{00000000-0005-0000-0000-0000DE970000}"/>
    <cellStyle name="Normal 8 7 2 4" xfId="40015" xr:uid="{00000000-0005-0000-0000-0000DF970000}"/>
    <cellStyle name="Normal 8 7 3" xfId="14904" xr:uid="{00000000-0005-0000-0000-0000E0970000}"/>
    <cellStyle name="Normal 8 7 3 2" xfId="40018" xr:uid="{00000000-0005-0000-0000-0000E1970000}"/>
    <cellStyle name="Normal 8 7 4" xfId="40019" xr:uid="{00000000-0005-0000-0000-0000E2970000}"/>
    <cellStyle name="Normal 8 7 5" xfId="40020" xr:uid="{00000000-0005-0000-0000-0000E3970000}"/>
    <cellStyle name="Normal 8 8" xfId="6501" xr:uid="{00000000-0005-0000-0000-0000E4970000}"/>
    <cellStyle name="Normal 8 8 10" xfId="40022" xr:uid="{00000000-0005-0000-0000-0000E5970000}"/>
    <cellStyle name="Normal 8 8 10 2" xfId="40023" xr:uid="{00000000-0005-0000-0000-0000E6970000}"/>
    <cellStyle name="Normal 8 8 11" xfId="40021" xr:uid="{00000000-0005-0000-0000-0000E7970000}"/>
    <cellStyle name="Normal 8 8 2" xfId="6502" xr:uid="{00000000-0005-0000-0000-0000E8970000}"/>
    <cellStyle name="Normal 8 8 2 2" xfId="8867" xr:uid="{00000000-0005-0000-0000-0000E9970000}"/>
    <cellStyle name="Normal 8 8 2 2 2" xfId="40026" xr:uid="{00000000-0005-0000-0000-0000EA970000}"/>
    <cellStyle name="Normal 8 8 2 2 3" xfId="40025" xr:uid="{00000000-0005-0000-0000-0000EB970000}"/>
    <cellStyle name="Normal 8 8 2 3" xfId="40027" xr:uid="{00000000-0005-0000-0000-0000EC970000}"/>
    <cellStyle name="Normal 8 8 2 3 2" xfId="40028" xr:uid="{00000000-0005-0000-0000-0000ED970000}"/>
    <cellStyle name="Normal 8 8 2 4" xfId="40029" xr:uid="{00000000-0005-0000-0000-0000EE970000}"/>
    <cellStyle name="Normal 8 8 2 4 2" xfId="40030" xr:uid="{00000000-0005-0000-0000-0000EF970000}"/>
    <cellStyle name="Normal 8 8 2 4 3" xfId="40031" xr:uid="{00000000-0005-0000-0000-0000F0970000}"/>
    <cellStyle name="Normal 8 8 2 5" xfId="40032" xr:uid="{00000000-0005-0000-0000-0000F1970000}"/>
    <cellStyle name="Normal 8 8 2 5 2" xfId="40033" xr:uid="{00000000-0005-0000-0000-0000F2970000}"/>
    <cellStyle name="Normal 8 8 2 6" xfId="40034" xr:uid="{00000000-0005-0000-0000-0000F3970000}"/>
    <cellStyle name="Normal 8 8 2 6 2" xfId="40035" xr:uid="{00000000-0005-0000-0000-0000F4970000}"/>
    <cellStyle name="Normal 8 8 2 7" xfId="40036" xr:uid="{00000000-0005-0000-0000-0000F5970000}"/>
    <cellStyle name="Normal 8 8 2 7 2" xfId="40037" xr:uid="{00000000-0005-0000-0000-0000F6970000}"/>
    <cellStyle name="Normal 8 8 2 8" xfId="40024" xr:uid="{00000000-0005-0000-0000-0000F7970000}"/>
    <cellStyle name="Normal 8 8 3" xfId="6503" xr:uid="{00000000-0005-0000-0000-0000F8970000}"/>
    <cellStyle name="Normal 8 8 3 2" xfId="8866" xr:uid="{00000000-0005-0000-0000-0000F9970000}"/>
    <cellStyle name="Normal 8 8 3 2 2" xfId="40040" xr:uid="{00000000-0005-0000-0000-0000FA970000}"/>
    <cellStyle name="Normal 8 8 3 2 3" xfId="40039" xr:uid="{00000000-0005-0000-0000-0000FB970000}"/>
    <cellStyle name="Normal 8 8 3 3" xfId="40041" xr:uid="{00000000-0005-0000-0000-0000FC970000}"/>
    <cellStyle name="Normal 8 8 3 3 2" xfId="40042" xr:uid="{00000000-0005-0000-0000-0000FD970000}"/>
    <cellStyle name="Normal 8 8 3 4" xfId="40043" xr:uid="{00000000-0005-0000-0000-0000FE970000}"/>
    <cellStyle name="Normal 8 8 3 4 2" xfId="40044" xr:uid="{00000000-0005-0000-0000-0000FF970000}"/>
    <cellStyle name="Normal 8 8 3 4 3" xfId="40045" xr:uid="{00000000-0005-0000-0000-000000980000}"/>
    <cellStyle name="Normal 8 8 3 5" xfId="40046" xr:uid="{00000000-0005-0000-0000-000001980000}"/>
    <cellStyle name="Normal 8 8 3 5 2" xfId="40047" xr:uid="{00000000-0005-0000-0000-000002980000}"/>
    <cellStyle name="Normal 8 8 3 6" xfId="40048" xr:uid="{00000000-0005-0000-0000-000003980000}"/>
    <cellStyle name="Normal 8 8 3 6 2" xfId="40049" xr:uid="{00000000-0005-0000-0000-000004980000}"/>
    <cellStyle name="Normal 8 8 3 7" xfId="40050" xr:uid="{00000000-0005-0000-0000-000005980000}"/>
    <cellStyle name="Normal 8 8 3 7 2" xfId="40051" xr:uid="{00000000-0005-0000-0000-000006980000}"/>
    <cellStyle name="Normal 8 8 3 8" xfId="40038" xr:uid="{00000000-0005-0000-0000-000007980000}"/>
    <cellStyle name="Normal 8 8 4" xfId="8759" xr:uid="{00000000-0005-0000-0000-000008980000}"/>
    <cellStyle name="Normal 8 8 4 2" xfId="40053" xr:uid="{00000000-0005-0000-0000-000009980000}"/>
    <cellStyle name="Normal 8 8 4 2 2" xfId="40054" xr:uid="{00000000-0005-0000-0000-00000A980000}"/>
    <cellStyle name="Normal 8 8 4 3" xfId="40055" xr:uid="{00000000-0005-0000-0000-00000B980000}"/>
    <cellStyle name="Normal 8 8 4 4" xfId="40052" xr:uid="{00000000-0005-0000-0000-00000C980000}"/>
    <cellStyle name="Normal 8 8 5" xfId="40056" xr:uid="{00000000-0005-0000-0000-00000D980000}"/>
    <cellStyle name="Normal 8 8 5 2" xfId="40057" xr:uid="{00000000-0005-0000-0000-00000E980000}"/>
    <cellStyle name="Normal 8 8 5 2 2" xfId="40058" xr:uid="{00000000-0005-0000-0000-00000F980000}"/>
    <cellStyle name="Normal 8 8 5 3" xfId="40059" xr:uid="{00000000-0005-0000-0000-000010980000}"/>
    <cellStyle name="Normal 8 8 5 3 2" xfId="40060" xr:uid="{00000000-0005-0000-0000-000011980000}"/>
    <cellStyle name="Normal 8 8 5 3 3" xfId="40061" xr:uid="{00000000-0005-0000-0000-000012980000}"/>
    <cellStyle name="Normal 8 8 5 4" xfId="40062" xr:uid="{00000000-0005-0000-0000-000013980000}"/>
    <cellStyle name="Normal 8 8 5 4 2" xfId="40063" xr:uid="{00000000-0005-0000-0000-000014980000}"/>
    <cellStyle name="Normal 8 8 5 5" xfId="40064" xr:uid="{00000000-0005-0000-0000-000015980000}"/>
    <cellStyle name="Normal 8 8 6" xfId="40065" xr:uid="{00000000-0005-0000-0000-000016980000}"/>
    <cellStyle name="Normal 8 8 6 2" xfId="40066" xr:uid="{00000000-0005-0000-0000-000017980000}"/>
    <cellStyle name="Normal 8 8 7" xfId="40067" xr:uid="{00000000-0005-0000-0000-000018980000}"/>
    <cellStyle name="Normal 8 8 7 2" xfId="40068" xr:uid="{00000000-0005-0000-0000-000019980000}"/>
    <cellStyle name="Normal 8 8 7 3" xfId="40069" xr:uid="{00000000-0005-0000-0000-00001A980000}"/>
    <cellStyle name="Normal 8 8 8" xfId="40070" xr:uid="{00000000-0005-0000-0000-00001B980000}"/>
    <cellStyle name="Normal 8 8 8 2" xfId="40071" xr:uid="{00000000-0005-0000-0000-00001C980000}"/>
    <cellStyle name="Normal 8 8 9" xfId="40072" xr:uid="{00000000-0005-0000-0000-00001D980000}"/>
    <cellStyle name="Normal 8 8 9 2" xfId="40073" xr:uid="{00000000-0005-0000-0000-00001E980000}"/>
    <cellStyle name="Normal 8 9" xfId="6504" xr:uid="{00000000-0005-0000-0000-00001F980000}"/>
    <cellStyle name="Normal 8 9 2" xfId="8928" xr:uid="{00000000-0005-0000-0000-000020980000}"/>
    <cellStyle name="Normal 8 9 2 2" xfId="16916" xr:uid="{00000000-0005-0000-0000-000021980000}"/>
    <cellStyle name="Normal 8 9 2 2 2" xfId="40076" xr:uid="{00000000-0005-0000-0000-000022980000}"/>
    <cellStyle name="Normal 8 9 2 2 3" xfId="40075" xr:uid="{00000000-0005-0000-0000-000023980000}"/>
    <cellStyle name="Normal 8 9 2 3" xfId="40077" xr:uid="{00000000-0005-0000-0000-000024980000}"/>
    <cellStyle name="Normal 8 9 2 3 2" xfId="40078" xr:uid="{00000000-0005-0000-0000-000025980000}"/>
    <cellStyle name="Normal 8 9 2 3 3" xfId="40079" xr:uid="{00000000-0005-0000-0000-000026980000}"/>
    <cellStyle name="Normal 8 9 2 4" xfId="40080" xr:uid="{00000000-0005-0000-0000-000027980000}"/>
    <cellStyle name="Normal 8 9 2 4 2" xfId="40081" xr:uid="{00000000-0005-0000-0000-000028980000}"/>
    <cellStyle name="Normal 8 9 2 5" xfId="40082" xr:uid="{00000000-0005-0000-0000-000029980000}"/>
    <cellStyle name="Normal 8 9 2 6" xfId="40083" xr:uid="{00000000-0005-0000-0000-00002A980000}"/>
    <cellStyle name="Normal 8 9 2 7" xfId="40074" xr:uid="{00000000-0005-0000-0000-00002B980000}"/>
    <cellStyle name="Normal 8 9 3" xfId="14905" xr:uid="{00000000-0005-0000-0000-00002C980000}"/>
    <cellStyle name="Normal 8 9 3 2" xfId="40084" xr:uid="{00000000-0005-0000-0000-00002D980000}"/>
    <cellStyle name="Normal 8 9 4" xfId="40085" xr:uid="{00000000-0005-0000-0000-00002E980000}"/>
    <cellStyle name="Normal 80" xfId="2237" xr:uid="{00000000-0005-0000-0000-00002F980000}"/>
    <cellStyle name="Normal 80 2" xfId="6506" xr:uid="{00000000-0005-0000-0000-000030980000}"/>
    <cellStyle name="Normal 80 2 2" xfId="8643" xr:uid="{00000000-0005-0000-0000-000031980000}"/>
    <cellStyle name="Normal 80 2 2 2" xfId="16871" xr:uid="{00000000-0005-0000-0000-000032980000}"/>
    <cellStyle name="Normal 80 2 2 2 2" xfId="40087" xr:uid="{00000000-0005-0000-0000-000033980000}"/>
    <cellStyle name="Normal 80 2 2 3" xfId="40088" xr:uid="{00000000-0005-0000-0000-000034980000}"/>
    <cellStyle name="Normal 80 2 2 4" xfId="40086" xr:uid="{00000000-0005-0000-0000-000035980000}"/>
    <cellStyle name="Normal 80 2 3" xfId="14907" xr:uid="{00000000-0005-0000-0000-000036980000}"/>
    <cellStyle name="Normal 80 2 3 2" xfId="40089" xr:uid="{00000000-0005-0000-0000-000037980000}"/>
    <cellStyle name="Normal 80 2 4" xfId="40090" xr:uid="{00000000-0005-0000-0000-000038980000}"/>
    <cellStyle name="Normal 80 2 5" xfId="40091" xr:uid="{00000000-0005-0000-0000-000039980000}"/>
    <cellStyle name="Normal 80 3" xfId="8642" xr:uid="{00000000-0005-0000-0000-00003A980000}"/>
    <cellStyle name="Normal 80 3 2" xfId="16870" xr:uid="{00000000-0005-0000-0000-00003B980000}"/>
    <cellStyle name="Normal 80 3 2 2" xfId="40093" xr:uid="{00000000-0005-0000-0000-00003C980000}"/>
    <cellStyle name="Normal 80 3 3" xfId="40094" xr:uid="{00000000-0005-0000-0000-00003D980000}"/>
    <cellStyle name="Normal 80 3 4" xfId="40092" xr:uid="{00000000-0005-0000-0000-00003E980000}"/>
    <cellStyle name="Normal 80 4" xfId="9831" xr:uid="{00000000-0005-0000-0000-00003F980000}"/>
    <cellStyle name="Normal 80 4 2" xfId="40096" xr:uid="{00000000-0005-0000-0000-000040980000}"/>
    <cellStyle name="Normal 80 4 3" xfId="40095" xr:uid="{00000000-0005-0000-0000-000041980000}"/>
    <cellStyle name="Normal 80 5" xfId="6505" xr:uid="{00000000-0005-0000-0000-000042980000}"/>
    <cellStyle name="Normal 80 5 2" xfId="14906" xr:uid="{00000000-0005-0000-0000-000043980000}"/>
    <cellStyle name="Normal 80 6" xfId="40097" xr:uid="{00000000-0005-0000-0000-000044980000}"/>
    <cellStyle name="Normal 800" xfId="40098" xr:uid="{00000000-0005-0000-0000-000045980000}"/>
    <cellStyle name="Normal 800 2" xfId="40099" xr:uid="{00000000-0005-0000-0000-000046980000}"/>
    <cellStyle name="Normal 800 3" xfId="40100" xr:uid="{00000000-0005-0000-0000-000047980000}"/>
    <cellStyle name="Normal 801" xfId="40101" xr:uid="{00000000-0005-0000-0000-000048980000}"/>
    <cellStyle name="Normal 801 2" xfId="40102" xr:uid="{00000000-0005-0000-0000-000049980000}"/>
    <cellStyle name="Normal 801 3" xfId="40103" xr:uid="{00000000-0005-0000-0000-00004A980000}"/>
    <cellStyle name="Normal 802" xfId="40104" xr:uid="{00000000-0005-0000-0000-00004B980000}"/>
    <cellStyle name="Normal 802 2" xfId="40105" xr:uid="{00000000-0005-0000-0000-00004C980000}"/>
    <cellStyle name="Normal 803" xfId="40106" xr:uid="{00000000-0005-0000-0000-00004D980000}"/>
    <cellStyle name="Normal 803 2" xfId="40107" xr:uid="{00000000-0005-0000-0000-00004E980000}"/>
    <cellStyle name="Normal 803 3" xfId="40108" xr:uid="{00000000-0005-0000-0000-00004F980000}"/>
    <cellStyle name="Normal 804" xfId="40109" xr:uid="{00000000-0005-0000-0000-000050980000}"/>
    <cellStyle name="Normal 804 2" xfId="40110" xr:uid="{00000000-0005-0000-0000-000051980000}"/>
    <cellStyle name="Normal 804 3" xfId="40111" xr:uid="{00000000-0005-0000-0000-000052980000}"/>
    <cellStyle name="Normal 805" xfId="40112" xr:uid="{00000000-0005-0000-0000-000053980000}"/>
    <cellStyle name="Normal 805 2" xfId="40113" xr:uid="{00000000-0005-0000-0000-000054980000}"/>
    <cellStyle name="Normal 806" xfId="40114" xr:uid="{00000000-0005-0000-0000-000055980000}"/>
    <cellStyle name="Normal 806 2" xfId="40115" xr:uid="{00000000-0005-0000-0000-000056980000}"/>
    <cellStyle name="Normal 806 3" xfId="40116" xr:uid="{00000000-0005-0000-0000-000057980000}"/>
    <cellStyle name="Normal 807" xfId="40117" xr:uid="{00000000-0005-0000-0000-000058980000}"/>
    <cellStyle name="Normal 807 2" xfId="40118" xr:uid="{00000000-0005-0000-0000-000059980000}"/>
    <cellStyle name="Normal 807 3" xfId="40119" xr:uid="{00000000-0005-0000-0000-00005A980000}"/>
    <cellStyle name="Normal 808" xfId="40120" xr:uid="{00000000-0005-0000-0000-00005B980000}"/>
    <cellStyle name="Normal 808 2" xfId="40121" xr:uid="{00000000-0005-0000-0000-00005C980000}"/>
    <cellStyle name="Normal 808 3" xfId="40122" xr:uid="{00000000-0005-0000-0000-00005D980000}"/>
    <cellStyle name="Normal 809" xfId="40123" xr:uid="{00000000-0005-0000-0000-00005E980000}"/>
    <cellStyle name="Normal 809 2" xfId="40124" xr:uid="{00000000-0005-0000-0000-00005F980000}"/>
    <cellStyle name="Normal 809 3" xfId="40125" xr:uid="{00000000-0005-0000-0000-000060980000}"/>
    <cellStyle name="Normal 81" xfId="2096" xr:uid="{00000000-0005-0000-0000-000061980000}"/>
    <cellStyle name="Normal 81 2" xfId="6508" xr:uid="{00000000-0005-0000-0000-000062980000}"/>
    <cellStyle name="Normal 81 2 2" xfId="8645" xr:uid="{00000000-0005-0000-0000-000063980000}"/>
    <cellStyle name="Normal 81 2 2 2" xfId="16873" xr:uid="{00000000-0005-0000-0000-000064980000}"/>
    <cellStyle name="Normal 81 2 2 2 2" xfId="40127" xr:uid="{00000000-0005-0000-0000-000065980000}"/>
    <cellStyle name="Normal 81 2 2 3" xfId="40128" xr:uid="{00000000-0005-0000-0000-000066980000}"/>
    <cellStyle name="Normal 81 2 2 4" xfId="40126" xr:uid="{00000000-0005-0000-0000-000067980000}"/>
    <cellStyle name="Normal 81 2 3" xfId="14909" xr:uid="{00000000-0005-0000-0000-000068980000}"/>
    <cellStyle name="Normal 81 2 3 2" xfId="40129" xr:uid="{00000000-0005-0000-0000-000069980000}"/>
    <cellStyle name="Normal 81 2 4" xfId="40130" xr:uid="{00000000-0005-0000-0000-00006A980000}"/>
    <cellStyle name="Normal 81 2 5" xfId="40131" xr:uid="{00000000-0005-0000-0000-00006B980000}"/>
    <cellStyle name="Normal 81 3" xfId="8644" xr:uid="{00000000-0005-0000-0000-00006C980000}"/>
    <cellStyle name="Normal 81 3 2" xfId="16872" xr:uid="{00000000-0005-0000-0000-00006D980000}"/>
    <cellStyle name="Normal 81 3 2 2" xfId="40133" xr:uid="{00000000-0005-0000-0000-00006E980000}"/>
    <cellStyle name="Normal 81 3 3" xfId="40134" xr:uid="{00000000-0005-0000-0000-00006F980000}"/>
    <cellStyle name="Normal 81 3 4" xfId="40132" xr:uid="{00000000-0005-0000-0000-000070980000}"/>
    <cellStyle name="Normal 81 4" xfId="9697" xr:uid="{00000000-0005-0000-0000-000071980000}"/>
    <cellStyle name="Normal 81 4 2" xfId="40136" xr:uid="{00000000-0005-0000-0000-000072980000}"/>
    <cellStyle name="Normal 81 4 3" xfId="40135" xr:uid="{00000000-0005-0000-0000-000073980000}"/>
    <cellStyle name="Normal 81 5" xfId="6507" xr:uid="{00000000-0005-0000-0000-000074980000}"/>
    <cellStyle name="Normal 81 5 2" xfId="14908" xr:uid="{00000000-0005-0000-0000-000075980000}"/>
    <cellStyle name="Normal 81 6" xfId="40137" xr:uid="{00000000-0005-0000-0000-000076980000}"/>
    <cellStyle name="Normal 810" xfId="40138" xr:uid="{00000000-0005-0000-0000-000077980000}"/>
    <cellStyle name="Normal 810 2" xfId="40139" xr:uid="{00000000-0005-0000-0000-000078980000}"/>
    <cellStyle name="Normal 810 3" xfId="40140" xr:uid="{00000000-0005-0000-0000-000079980000}"/>
    <cellStyle name="Normal 811" xfId="40141" xr:uid="{00000000-0005-0000-0000-00007A980000}"/>
    <cellStyle name="Normal 811 2" xfId="40142" xr:uid="{00000000-0005-0000-0000-00007B980000}"/>
    <cellStyle name="Normal 811 3" xfId="40143" xr:uid="{00000000-0005-0000-0000-00007C980000}"/>
    <cellStyle name="Normal 812" xfId="40144" xr:uid="{00000000-0005-0000-0000-00007D980000}"/>
    <cellStyle name="Normal 812 2" xfId="40145" xr:uid="{00000000-0005-0000-0000-00007E980000}"/>
    <cellStyle name="Normal 812 3" xfId="40146" xr:uid="{00000000-0005-0000-0000-00007F980000}"/>
    <cellStyle name="Normal 813" xfId="40147" xr:uid="{00000000-0005-0000-0000-000080980000}"/>
    <cellStyle name="Normal 813 2" xfId="40148" xr:uid="{00000000-0005-0000-0000-000081980000}"/>
    <cellStyle name="Normal 813 3" xfId="40149" xr:uid="{00000000-0005-0000-0000-000082980000}"/>
    <cellStyle name="Normal 814" xfId="40150" xr:uid="{00000000-0005-0000-0000-000083980000}"/>
    <cellStyle name="Normal 814 2" xfId="40151" xr:uid="{00000000-0005-0000-0000-000084980000}"/>
    <cellStyle name="Normal 814 3" xfId="40152" xr:uid="{00000000-0005-0000-0000-000085980000}"/>
    <cellStyle name="Normal 815" xfId="40153" xr:uid="{00000000-0005-0000-0000-000086980000}"/>
    <cellStyle name="Normal 815 2" xfId="40154" xr:uid="{00000000-0005-0000-0000-000087980000}"/>
    <cellStyle name="Normal 815 3" xfId="40155" xr:uid="{00000000-0005-0000-0000-000088980000}"/>
    <cellStyle name="Normal 816" xfId="40156" xr:uid="{00000000-0005-0000-0000-000089980000}"/>
    <cellStyle name="Normal 816 2" xfId="40157" xr:uid="{00000000-0005-0000-0000-00008A980000}"/>
    <cellStyle name="Normal 816 3" xfId="40158" xr:uid="{00000000-0005-0000-0000-00008B980000}"/>
    <cellStyle name="Normal 817" xfId="40159" xr:uid="{00000000-0005-0000-0000-00008C980000}"/>
    <cellStyle name="Normal 817 2" xfId="40160" xr:uid="{00000000-0005-0000-0000-00008D980000}"/>
    <cellStyle name="Normal 817 3" xfId="40161" xr:uid="{00000000-0005-0000-0000-00008E980000}"/>
    <cellStyle name="Normal 818" xfId="40162" xr:uid="{00000000-0005-0000-0000-00008F980000}"/>
    <cellStyle name="Normal 818 2" xfId="40163" xr:uid="{00000000-0005-0000-0000-000090980000}"/>
    <cellStyle name="Normal 818 3" xfId="40164" xr:uid="{00000000-0005-0000-0000-000091980000}"/>
    <cellStyle name="Normal 819" xfId="40165" xr:uid="{00000000-0005-0000-0000-000092980000}"/>
    <cellStyle name="Normal 819 2" xfId="40166" xr:uid="{00000000-0005-0000-0000-000093980000}"/>
    <cellStyle name="Normal 819 3" xfId="40167" xr:uid="{00000000-0005-0000-0000-000094980000}"/>
    <cellStyle name="Normal 82" xfId="2246" xr:uid="{00000000-0005-0000-0000-000095980000}"/>
    <cellStyle name="Normal 82 2" xfId="6510" xr:uid="{00000000-0005-0000-0000-000096980000}"/>
    <cellStyle name="Normal 82 2 2" xfId="8647" xr:uid="{00000000-0005-0000-0000-000097980000}"/>
    <cellStyle name="Normal 82 2 2 2" xfId="16875" xr:uid="{00000000-0005-0000-0000-000098980000}"/>
    <cellStyle name="Normal 82 2 2 2 2" xfId="40169" xr:uid="{00000000-0005-0000-0000-000099980000}"/>
    <cellStyle name="Normal 82 2 2 3" xfId="40170" xr:uid="{00000000-0005-0000-0000-00009A980000}"/>
    <cellStyle name="Normal 82 2 2 4" xfId="40168" xr:uid="{00000000-0005-0000-0000-00009B980000}"/>
    <cellStyle name="Normal 82 2 3" xfId="14911" xr:uid="{00000000-0005-0000-0000-00009C980000}"/>
    <cellStyle name="Normal 82 2 3 2" xfId="40171" xr:uid="{00000000-0005-0000-0000-00009D980000}"/>
    <cellStyle name="Normal 82 2 4" xfId="40172" xr:uid="{00000000-0005-0000-0000-00009E980000}"/>
    <cellStyle name="Normal 82 2 5" xfId="40173" xr:uid="{00000000-0005-0000-0000-00009F980000}"/>
    <cellStyle name="Normal 82 3" xfId="8646" xr:uid="{00000000-0005-0000-0000-0000A0980000}"/>
    <cellStyle name="Normal 82 3 2" xfId="16874" xr:uid="{00000000-0005-0000-0000-0000A1980000}"/>
    <cellStyle name="Normal 82 3 2 2" xfId="40175" xr:uid="{00000000-0005-0000-0000-0000A2980000}"/>
    <cellStyle name="Normal 82 3 3" xfId="40176" xr:uid="{00000000-0005-0000-0000-0000A3980000}"/>
    <cellStyle name="Normal 82 3 4" xfId="40174" xr:uid="{00000000-0005-0000-0000-0000A4980000}"/>
    <cellStyle name="Normal 82 4" xfId="9839" xr:uid="{00000000-0005-0000-0000-0000A5980000}"/>
    <cellStyle name="Normal 82 4 2" xfId="40178" xr:uid="{00000000-0005-0000-0000-0000A6980000}"/>
    <cellStyle name="Normal 82 4 3" xfId="40177" xr:uid="{00000000-0005-0000-0000-0000A7980000}"/>
    <cellStyle name="Normal 82 5" xfId="6509" xr:uid="{00000000-0005-0000-0000-0000A8980000}"/>
    <cellStyle name="Normal 82 5 2" xfId="14910" xr:uid="{00000000-0005-0000-0000-0000A9980000}"/>
    <cellStyle name="Normal 82 6" xfId="40179" xr:uid="{00000000-0005-0000-0000-0000AA980000}"/>
    <cellStyle name="Normal 820" xfId="40180" xr:uid="{00000000-0005-0000-0000-0000AB980000}"/>
    <cellStyle name="Normal 820 2" xfId="40181" xr:uid="{00000000-0005-0000-0000-0000AC980000}"/>
    <cellStyle name="Normal 820 3" xfId="40182" xr:uid="{00000000-0005-0000-0000-0000AD980000}"/>
    <cellStyle name="Normal 821" xfId="40183" xr:uid="{00000000-0005-0000-0000-0000AE980000}"/>
    <cellStyle name="Normal 821 2" xfId="40184" xr:uid="{00000000-0005-0000-0000-0000AF980000}"/>
    <cellStyle name="Normal 821 3" xfId="40185" xr:uid="{00000000-0005-0000-0000-0000B0980000}"/>
    <cellStyle name="Normal 822" xfId="40186" xr:uid="{00000000-0005-0000-0000-0000B1980000}"/>
    <cellStyle name="Normal 822 2" xfId="40187" xr:uid="{00000000-0005-0000-0000-0000B2980000}"/>
    <cellStyle name="Normal 822 3" xfId="40188" xr:uid="{00000000-0005-0000-0000-0000B3980000}"/>
    <cellStyle name="Normal 823" xfId="40189" xr:uid="{00000000-0005-0000-0000-0000B4980000}"/>
    <cellStyle name="Normal 823 2" xfId="40190" xr:uid="{00000000-0005-0000-0000-0000B5980000}"/>
    <cellStyle name="Normal 824" xfId="40191" xr:uid="{00000000-0005-0000-0000-0000B6980000}"/>
    <cellStyle name="Normal 824 2" xfId="40192" xr:uid="{00000000-0005-0000-0000-0000B7980000}"/>
    <cellStyle name="Normal 825" xfId="40193" xr:uid="{00000000-0005-0000-0000-0000B8980000}"/>
    <cellStyle name="Normal 825 2" xfId="40194" xr:uid="{00000000-0005-0000-0000-0000B9980000}"/>
    <cellStyle name="Normal 826" xfId="40195" xr:uid="{00000000-0005-0000-0000-0000BA980000}"/>
    <cellStyle name="Normal 826 2" xfId="40196" xr:uid="{00000000-0005-0000-0000-0000BB980000}"/>
    <cellStyle name="Normal 827" xfId="40197" xr:uid="{00000000-0005-0000-0000-0000BC980000}"/>
    <cellStyle name="Normal 827 2" xfId="40198" xr:uid="{00000000-0005-0000-0000-0000BD980000}"/>
    <cellStyle name="Normal 828" xfId="40199" xr:uid="{00000000-0005-0000-0000-0000BE980000}"/>
    <cellStyle name="Normal 828 2" xfId="40200" xr:uid="{00000000-0005-0000-0000-0000BF980000}"/>
    <cellStyle name="Normal 829" xfId="40201" xr:uid="{00000000-0005-0000-0000-0000C0980000}"/>
    <cellStyle name="Normal 83" xfId="2259" xr:uid="{00000000-0005-0000-0000-0000C1980000}"/>
    <cellStyle name="Normal 83 2" xfId="6512" xr:uid="{00000000-0005-0000-0000-0000C2980000}"/>
    <cellStyle name="Normal 83 2 2" xfId="8649" xr:uid="{00000000-0005-0000-0000-0000C3980000}"/>
    <cellStyle name="Normal 83 2 2 2" xfId="16877" xr:uid="{00000000-0005-0000-0000-0000C4980000}"/>
    <cellStyle name="Normal 83 2 2 2 2" xfId="40203" xr:uid="{00000000-0005-0000-0000-0000C5980000}"/>
    <cellStyle name="Normal 83 2 2 3" xfId="40204" xr:uid="{00000000-0005-0000-0000-0000C6980000}"/>
    <cellStyle name="Normal 83 2 2 4" xfId="40202" xr:uid="{00000000-0005-0000-0000-0000C7980000}"/>
    <cellStyle name="Normal 83 2 3" xfId="14913" xr:uid="{00000000-0005-0000-0000-0000C8980000}"/>
    <cellStyle name="Normal 83 2 3 2" xfId="40205" xr:uid="{00000000-0005-0000-0000-0000C9980000}"/>
    <cellStyle name="Normal 83 2 4" xfId="40206" xr:uid="{00000000-0005-0000-0000-0000CA980000}"/>
    <cellStyle name="Normal 83 2 5" xfId="40207" xr:uid="{00000000-0005-0000-0000-0000CB980000}"/>
    <cellStyle name="Normal 83 3" xfId="8648" xr:uid="{00000000-0005-0000-0000-0000CC980000}"/>
    <cellStyle name="Normal 83 3 2" xfId="16876" xr:uid="{00000000-0005-0000-0000-0000CD980000}"/>
    <cellStyle name="Normal 83 3 2 2" xfId="40209" xr:uid="{00000000-0005-0000-0000-0000CE980000}"/>
    <cellStyle name="Normal 83 3 3" xfId="40210" xr:uid="{00000000-0005-0000-0000-0000CF980000}"/>
    <cellStyle name="Normal 83 3 4" xfId="40208" xr:uid="{00000000-0005-0000-0000-0000D0980000}"/>
    <cellStyle name="Normal 83 4" xfId="9850" xr:uid="{00000000-0005-0000-0000-0000D1980000}"/>
    <cellStyle name="Normal 83 4 2" xfId="40212" xr:uid="{00000000-0005-0000-0000-0000D2980000}"/>
    <cellStyle name="Normal 83 4 3" xfId="40211" xr:uid="{00000000-0005-0000-0000-0000D3980000}"/>
    <cellStyle name="Normal 83 5" xfId="6511" xr:uid="{00000000-0005-0000-0000-0000D4980000}"/>
    <cellStyle name="Normal 83 5 2" xfId="14912" xr:uid="{00000000-0005-0000-0000-0000D5980000}"/>
    <cellStyle name="Normal 83 6" xfId="40213" xr:uid="{00000000-0005-0000-0000-0000D6980000}"/>
    <cellStyle name="Normal 830" xfId="40214" xr:uid="{00000000-0005-0000-0000-0000D7980000}"/>
    <cellStyle name="Normal 831" xfId="40215" xr:uid="{00000000-0005-0000-0000-0000D8980000}"/>
    <cellStyle name="Normal 832" xfId="40216" xr:uid="{00000000-0005-0000-0000-0000D9980000}"/>
    <cellStyle name="Normal 833" xfId="40217" xr:uid="{00000000-0005-0000-0000-0000DA980000}"/>
    <cellStyle name="Normal 834" xfId="40218" xr:uid="{00000000-0005-0000-0000-0000DB980000}"/>
    <cellStyle name="Normal 835" xfId="58" xr:uid="{00000000-0005-0000-0000-0000DC980000}"/>
    <cellStyle name="Normal 835 2" xfId="145" xr:uid="{00000000-0005-0000-0000-0000DD980000}"/>
    <cellStyle name="Normal 836" xfId="40219" xr:uid="{00000000-0005-0000-0000-0000DE980000}"/>
    <cellStyle name="Normal 837" xfId="40220" xr:uid="{00000000-0005-0000-0000-0000DF980000}"/>
    <cellStyle name="Normal 838" xfId="40221" xr:uid="{00000000-0005-0000-0000-0000E0980000}"/>
    <cellStyle name="Normal 839" xfId="40222" xr:uid="{00000000-0005-0000-0000-0000E1980000}"/>
    <cellStyle name="Normal 84" xfId="2229" xr:uid="{00000000-0005-0000-0000-0000E2980000}"/>
    <cellStyle name="Normal 84 2" xfId="6514" xr:uid="{00000000-0005-0000-0000-0000E3980000}"/>
    <cellStyle name="Normal 84 2 2" xfId="8651" xr:uid="{00000000-0005-0000-0000-0000E4980000}"/>
    <cellStyle name="Normal 84 2 2 2" xfId="16879" xr:uid="{00000000-0005-0000-0000-0000E5980000}"/>
    <cellStyle name="Normal 84 2 2 2 2" xfId="40224" xr:uid="{00000000-0005-0000-0000-0000E6980000}"/>
    <cellStyle name="Normal 84 2 2 3" xfId="40225" xr:uid="{00000000-0005-0000-0000-0000E7980000}"/>
    <cellStyle name="Normal 84 2 2 4" xfId="40223" xr:uid="{00000000-0005-0000-0000-0000E8980000}"/>
    <cellStyle name="Normal 84 2 3" xfId="14915" xr:uid="{00000000-0005-0000-0000-0000E9980000}"/>
    <cellStyle name="Normal 84 2 3 2" xfId="40226" xr:uid="{00000000-0005-0000-0000-0000EA980000}"/>
    <cellStyle name="Normal 84 2 4" xfId="40227" xr:uid="{00000000-0005-0000-0000-0000EB980000}"/>
    <cellStyle name="Normal 84 2 5" xfId="40228" xr:uid="{00000000-0005-0000-0000-0000EC980000}"/>
    <cellStyle name="Normal 84 3" xfId="8650" xr:uid="{00000000-0005-0000-0000-0000ED980000}"/>
    <cellStyle name="Normal 84 3 2" xfId="16878" xr:uid="{00000000-0005-0000-0000-0000EE980000}"/>
    <cellStyle name="Normal 84 3 2 2" xfId="40230" xr:uid="{00000000-0005-0000-0000-0000EF980000}"/>
    <cellStyle name="Normal 84 3 3" xfId="40231" xr:uid="{00000000-0005-0000-0000-0000F0980000}"/>
    <cellStyle name="Normal 84 3 4" xfId="40229" xr:uid="{00000000-0005-0000-0000-0000F1980000}"/>
    <cellStyle name="Normal 84 4" xfId="9825" xr:uid="{00000000-0005-0000-0000-0000F2980000}"/>
    <cellStyle name="Normal 84 4 2" xfId="40233" xr:uid="{00000000-0005-0000-0000-0000F3980000}"/>
    <cellStyle name="Normal 84 4 3" xfId="40232" xr:uid="{00000000-0005-0000-0000-0000F4980000}"/>
    <cellStyle name="Normal 84 5" xfId="6513" xr:uid="{00000000-0005-0000-0000-0000F5980000}"/>
    <cellStyle name="Normal 84 5 2" xfId="14914" xr:uid="{00000000-0005-0000-0000-0000F6980000}"/>
    <cellStyle name="Normal 84 6" xfId="40234" xr:uid="{00000000-0005-0000-0000-0000F7980000}"/>
    <cellStyle name="Normal 840" xfId="40235" xr:uid="{00000000-0005-0000-0000-0000F8980000}"/>
    <cellStyle name="Normal 841" xfId="40236" xr:uid="{00000000-0005-0000-0000-0000F9980000}"/>
    <cellStyle name="Normal 842" xfId="40237" xr:uid="{00000000-0005-0000-0000-0000FA980000}"/>
    <cellStyle name="Normal 843" xfId="40238" xr:uid="{00000000-0005-0000-0000-0000FB980000}"/>
    <cellStyle name="Normal 844" xfId="40239" xr:uid="{00000000-0005-0000-0000-0000FC980000}"/>
    <cellStyle name="Normal 845" xfId="40240" xr:uid="{00000000-0005-0000-0000-0000FD980000}"/>
    <cellStyle name="Normal 846" xfId="40241" xr:uid="{00000000-0005-0000-0000-0000FE980000}"/>
    <cellStyle name="Normal 847" xfId="40242" xr:uid="{00000000-0005-0000-0000-0000FF980000}"/>
    <cellStyle name="Normal 848" xfId="40243" xr:uid="{00000000-0005-0000-0000-000000990000}"/>
    <cellStyle name="Normal 849" xfId="40244" xr:uid="{00000000-0005-0000-0000-000001990000}"/>
    <cellStyle name="Normal 85" xfId="2090" xr:uid="{00000000-0005-0000-0000-000002990000}"/>
    <cellStyle name="Normal 85 2" xfId="6516" xr:uid="{00000000-0005-0000-0000-000003990000}"/>
    <cellStyle name="Normal 85 2 2" xfId="8653" xr:uid="{00000000-0005-0000-0000-000004990000}"/>
    <cellStyle name="Normal 85 2 2 2" xfId="16881" xr:uid="{00000000-0005-0000-0000-000005990000}"/>
    <cellStyle name="Normal 85 2 2 2 2" xfId="40246" xr:uid="{00000000-0005-0000-0000-000006990000}"/>
    <cellStyle name="Normal 85 2 2 3" xfId="40247" xr:uid="{00000000-0005-0000-0000-000007990000}"/>
    <cellStyle name="Normal 85 2 2 4" xfId="40245" xr:uid="{00000000-0005-0000-0000-000008990000}"/>
    <cellStyle name="Normal 85 2 3" xfId="14917" xr:uid="{00000000-0005-0000-0000-000009990000}"/>
    <cellStyle name="Normal 85 2 3 2" xfId="40248" xr:uid="{00000000-0005-0000-0000-00000A990000}"/>
    <cellStyle name="Normal 85 2 4" xfId="40249" xr:uid="{00000000-0005-0000-0000-00000B990000}"/>
    <cellStyle name="Normal 85 2 5" xfId="40250" xr:uid="{00000000-0005-0000-0000-00000C990000}"/>
    <cellStyle name="Normal 85 3" xfId="8652" xr:uid="{00000000-0005-0000-0000-00000D990000}"/>
    <cellStyle name="Normal 85 3 2" xfId="16880" xr:uid="{00000000-0005-0000-0000-00000E990000}"/>
    <cellStyle name="Normal 85 3 2 2" xfId="40252" xr:uid="{00000000-0005-0000-0000-00000F990000}"/>
    <cellStyle name="Normal 85 3 3" xfId="40253" xr:uid="{00000000-0005-0000-0000-000010990000}"/>
    <cellStyle name="Normal 85 3 4" xfId="40251" xr:uid="{00000000-0005-0000-0000-000011990000}"/>
    <cellStyle name="Normal 85 4" xfId="9691" xr:uid="{00000000-0005-0000-0000-000012990000}"/>
    <cellStyle name="Normal 85 4 2" xfId="40255" xr:uid="{00000000-0005-0000-0000-000013990000}"/>
    <cellStyle name="Normal 85 4 3" xfId="40254" xr:uid="{00000000-0005-0000-0000-000014990000}"/>
    <cellStyle name="Normal 85 5" xfId="6515" xr:uid="{00000000-0005-0000-0000-000015990000}"/>
    <cellStyle name="Normal 85 5 2" xfId="14916" xr:uid="{00000000-0005-0000-0000-000016990000}"/>
    <cellStyle name="Normal 85 6" xfId="40256" xr:uid="{00000000-0005-0000-0000-000017990000}"/>
    <cellStyle name="Normal 850" xfId="40257" xr:uid="{00000000-0005-0000-0000-000018990000}"/>
    <cellStyle name="Normal 851" xfId="40258" xr:uid="{00000000-0005-0000-0000-000019990000}"/>
    <cellStyle name="Normal 851 2" xfId="40259" xr:uid="{00000000-0005-0000-0000-00001A990000}"/>
    <cellStyle name="Normal 852" xfId="40260" xr:uid="{00000000-0005-0000-0000-00001B990000}"/>
    <cellStyle name="Normal 852 2" xfId="40261" xr:uid="{00000000-0005-0000-0000-00001C990000}"/>
    <cellStyle name="Normal 853" xfId="40262" xr:uid="{00000000-0005-0000-0000-00001D990000}"/>
    <cellStyle name="Normal 853 2" xfId="40263" xr:uid="{00000000-0005-0000-0000-00001E990000}"/>
    <cellStyle name="Normal 854" xfId="40264" xr:uid="{00000000-0005-0000-0000-00001F990000}"/>
    <cellStyle name="Normal 855" xfId="40265" xr:uid="{00000000-0005-0000-0000-000020990000}"/>
    <cellStyle name="Normal 856" xfId="40266" xr:uid="{00000000-0005-0000-0000-000021990000}"/>
    <cellStyle name="Normal 857" xfId="40267" xr:uid="{00000000-0005-0000-0000-000022990000}"/>
    <cellStyle name="Normal 858" xfId="40268" xr:uid="{00000000-0005-0000-0000-000023990000}"/>
    <cellStyle name="Normal 859" xfId="40269" xr:uid="{00000000-0005-0000-0000-000024990000}"/>
    <cellStyle name="Normal 86" xfId="2104" xr:uid="{00000000-0005-0000-0000-000025990000}"/>
    <cellStyle name="Normal 86 2" xfId="6518" xr:uid="{00000000-0005-0000-0000-000026990000}"/>
    <cellStyle name="Normal 86 2 2" xfId="8655" xr:uid="{00000000-0005-0000-0000-000027990000}"/>
    <cellStyle name="Normal 86 2 2 2" xfId="16883" xr:uid="{00000000-0005-0000-0000-000028990000}"/>
    <cellStyle name="Normal 86 2 2 2 2" xfId="40271" xr:uid="{00000000-0005-0000-0000-000029990000}"/>
    <cellStyle name="Normal 86 2 2 3" xfId="40272" xr:uid="{00000000-0005-0000-0000-00002A990000}"/>
    <cellStyle name="Normal 86 2 2 4" xfId="40270" xr:uid="{00000000-0005-0000-0000-00002B990000}"/>
    <cellStyle name="Normal 86 2 3" xfId="14919" xr:uid="{00000000-0005-0000-0000-00002C990000}"/>
    <cellStyle name="Normal 86 2 3 2" xfId="40273" xr:uid="{00000000-0005-0000-0000-00002D990000}"/>
    <cellStyle name="Normal 86 2 4" xfId="40274" xr:uid="{00000000-0005-0000-0000-00002E990000}"/>
    <cellStyle name="Normal 86 2 5" xfId="40275" xr:uid="{00000000-0005-0000-0000-00002F990000}"/>
    <cellStyle name="Normal 86 3" xfId="8654" xr:uid="{00000000-0005-0000-0000-000030990000}"/>
    <cellStyle name="Normal 86 3 2" xfId="16882" xr:uid="{00000000-0005-0000-0000-000031990000}"/>
    <cellStyle name="Normal 86 3 2 2" xfId="40277" xr:uid="{00000000-0005-0000-0000-000032990000}"/>
    <cellStyle name="Normal 86 3 3" xfId="40278" xr:uid="{00000000-0005-0000-0000-000033990000}"/>
    <cellStyle name="Normal 86 3 4" xfId="40276" xr:uid="{00000000-0005-0000-0000-000034990000}"/>
    <cellStyle name="Normal 86 4" xfId="9704" xr:uid="{00000000-0005-0000-0000-000035990000}"/>
    <cellStyle name="Normal 86 4 2" xfId="40280" xr:uid="{00000000-0005-0000-0000-000036990000}"/>
    <cellStyle name="Normal 86 4 3" xfId="40279" xr:uid="{00000000-0005-0000-0000-000037990000}"/>
    <cellStyle name="Normal 86 5" xfId="6517" xr:uid="{00000000-0005-0000-0000-000038990000}"/>
    <cellStyle name="Normal 86 5 2" xfId="14918" xr:uid="{00000000-0005-0000-0000-000039990000}"/>
    <cellStyle name="Normal 86 6" xfId="40281" xr:uid="{00000000-0005-0000-0000-00003A990000}"/>
    <cellStyle name="Normal 860" xfId="40282" xr:uid="{00000000-0005-0000-0000-00003B990000}"/>
    <cellStyle name="Normal 860 2" xfId="40283" xr:uid="{00000000-0005-0000-0000-00003C990000}"/>
    <cellStyle name="Normal 861" xfId="40284" xr:uid="{00000000-0005-0000-0000-00003D990000}"/>
    <cellStyle name="Normal 861 2" xfId="40285" xr:uid="{00000000-0005-0000-0000-00003E990000}"/>
    <cellStyle name="Normal 862" xfId="40286" xr:uid="{00000000-0005-0000-0000-00003F990000}"/>
    <cellStyle name="Normal 862 2" xfId="40287" xr:uid="{00000000-0005-0000-0000-000040990000}"/>
    <cellStyle name="Normal 863" xfId="40288" xr:uid="{00000000-0005-0000-0000-000041990000}"/>
    <cellStyle name="Normal 863 2" xfId="40289" xr:uid="{00000000-0005-0000-0000-000042990000}"/>
    <cellStyle name="Normal 864" xfId="40290" xr:uid="{00000000-0005-0000-0000-000043990000}"/>
    <cellStyle name="Normal 864 2" xfId="40291" xr:uid="{00000000-0005-0000-0000-000044990000}"/>
    <cellStyle name="Normal 865" xfId="40292" xr:uid="{00000000-0005-0000-0000-000045990000}"/>
    <cellStyle name="Normal 865 2" xfId="40293" xr:uid="{00000000-0005-0000-0000-000046990000}"/>
    <cellStyle name="Normal 866" xfId="40294" xr:uid="{00000000-0005-0000-0000-000047990000}"/>
    <cellStyle name="Normal 867" xfId="40295" xr:uid="{00000000-0005-0000-0000-000048990000}"/>
    <cellStyle name="Normal 868" xfId="40296" xr:uid="{00000000-0005-0000-0000-000049990000}"/>
    <cellStyle name="Normal 869" xfId="40297" xr:uid="{00000000-0005-0000-0000-00004A990000}"/>
    <cellStyle name="Normal 87" xfId="2136" xr:uid="{00000000-0005-0000-0000-00004B990000}"/>
    <cellStyle name="Normal 87 2" xfId="6520" xr:uid="{00000000-0005-0000-0000-00004C990000}"/>
    <cellStyle name="Normal 87 2 2" xfId="8657" xr:uid="{00000000-0005-0000-0000-00004D990000}"/>
    <cellStyle name="Normal 87 2 2 2" xfId="16885" xr:uid="{00000000-0005-0000-0000-00004E990000}"/>
    <cellStyle name="Normal 87 2 2 2 2" xfId="40299" xr:uid="{00000000-0005-0000-0000-00004F990000}"/>
    <cellStyle name="Normal 87 2 2 3" xfId="40300" xr:uid="{00000000-0005-0000-0000-000050990000}"/>
    <cellStyle name="Normal 87 2 2 4" xfId="40298" xr:uid="{00000000-0005-0000-0000-000051990000}"/>
    <cellStyle name="Normal 87 2 3" xfId="14921" xr:uid="{00000000-0005-0000-0000-000052990000}"/>
    <cellStyle name="Normal 87 2 3 2" xfId="40301" xr:uid="{00000000-0005-0000-0000-000053990000}"/>
    <cellStyle name="Normal 87 2 4" xfId="40302" xr:uid="{00000000-0005-0000-0000-000054990000}"/>
    <cellStyle name="Normal 87 2 5" xfId="40303" xr:uid="{00000000-0005-0000-0000-000055990000}"/>
    <cellStyle name="Normal 87 3" xfId="8656" xr:uid="{00000000-0005-0000-0000-000056990000}"/>
    <cellStyle name="Normal 87 3 2" xfId="16884" xr:uid="{00000000-0005-0000-0000-000057990000}"/>
    <cellStyle name="Normal 87 3 2 2" xfId="40305" xr:uid="{00000000-0005-0000-0000-000058990000}"/>
    <cellStyle name="Normal 87 3 3" xfId="40306" xr:uid="{00000000-0005-0000-0000-000059990000}"/>
    <cellStyle name="Normal 87 3 4" xfId="40304" xr:uid="{00000000-0005-0000-0000-00005A990000}"/>
    <cellStyle name="Normal 87 4" xfId="9735" xr:uid="{00000000-0005-0000-0000-00005B990000}"/>
    <cellStyle name="Normal 87 4 2" xfId="40308" xr:uid="{00000000-0005-0000-0000-00005C990000}"/>
    <cellStyle name="Normal 87 4 3" xfId="40307" xr:uid="{00000000-0005-0000-0000-00005D990000}"/>
    <cellStyle name="Normal 87 5" xfId="6519" xr:uid="{00000000-0005-0000-0000-00005E990000}"/>
    <cellStyle name="Normal 87 5 2" xfId="14920" xr:uid="{00000000-0005-0000-0000-00005F990000}"/>
    <cellStyle name="Normal 87 6" xfId="40309" xr:uid="{00000000-0005-0000-0000-000060990000}"/>
    <cellStyle name="Normal 870" xfId="40310" xr:uid="{00000000-0005-0000-0000-000061990000}"/>
    <cellStyle name="Normal 871" xfId="40311" xr:uid="{00000000-0005-0000-0000-000062990000}"/>
    <cellStyle name="Normal 872" xfId="40312" xr:uid="{00000000-0005-0000-0000-000063990000}"/>
    <cellStyle name="Normal 873" xfId="40313" xr:uid="{00000000-0005-0000-0000-000064990000}"/>
    <cellStyle name="Normal 874" xfId="40314" xr:uid="{00000000-0005-0000-0000-000065990000}"/>
    <cellStyle name="Normal 875" xfId="40315" xr:uid="{00000000-0005-0000-0000-000066990000}"/>
    <cellStyle name="Normal 876" xfId="40316" xr:uid="{00000000-0005-0000-0000-000067990000}"/>
    <cellStyle name="Normal 877" xfId="40317" xr:uid="{00000000-0005-0000-0000-000068990000}"/>
    <cellStyle name="Normal 878" xfId="40318" xr:uid="{00000000-0005-0000-0000-000069990000}"/>
    <cellStyle name="Normal 879" xfId="40319" xr:uid="{00000000-0005-0000-0000-00006A990000}"/>
    <cellStyle name="Normal 88" xfId="2241" xr:uid="{00000000-0005-0000-0000-00006B990000}"/>
    <cellStyle name="Normal 88 2" xfId="6522" xr:uid="{00000000-0005-0000-0000-00006C990000}"/>
    <cellStyle name="Normal 88 2 2" xfId="8659" xr:uid="{00000000-0005-0000-0000-00006D990000}"/>
    <cellStyle name="Normal 88 2 2 2" xfId="16887" xr:uid="{00000000-0005-0000-0000-00006E990000}"/>
    <cellStyle name="Normal 88 2 2 2 2" xfId="40321" xr:uid="{00000000-0005-0000-0000-00006F990000}"/>
    <cellStyle name="Normal 88 2 2 3" xfId="40322" xr:uid="{00000000-0005-0000-0000-000070990000}"/>
    <cellStyle name="Normal 88 2 2 4" xfId="40320" xr:uid="{00000000-0005-0000-0000-000071990000}"/>
    <cellStyle name="Normal 88 2 3" xfId="14923" xr:uid="{00000000-0005-0000-0000-000072990000}"/>
    <cellStyle name="Normal 88 2 3 2" xfId="40323" xr:uid="{00000000-0005-0000-0000-000073990000}"/>
    <cellStyle name="Normal 88 2 4" xfId="40324" xr:uid="{00000000-0005-0000-0000-000074990000}"/>
    <cellStyle name="Normal 88 2 5" xfId="40325" xr:uid="{00000000-0005-0000-0000-000075990000}"/>
    <cellStyle name="Normal 88 3" xfId="8658" xr:uid="{00000000-0005-0000-0000-000076990000}"/>
    <cellStyle name="Normal 88 3 2" xfId="16886" xr:uid="{00000000-0005-0000-0000-000077990000}"/>
    <cellStyle name="Normal 88 3 2 2" xfId="40327" xr:uid="{00000000-0005-0000-0000-000078990000}"/>
    <cellStyle name="Normal 88 3 3" xfId="40328" xr:uid="{00000000-0005-0000-0000-000079990000}"/>
    <cellStyle name="Normal 88 3 4" xfId="40326" xr:uid="{00000000-0005-0000-0000-00007A990000}"/>
    <cellStyle name="Normal 88 4" xfId="9834" xr:uid="{00000000-0005-0000-0000-00007B990000}"/>
    <cellStyle name="Normal 88 4 2" xfId="40330" xr:uid="{00000000-0005-0000-0000-00007C990000}"/>
    <cellStyle name="Normal 88 4 3" xfId="40329" xr:uid="{00000000-0005-0000-0000-00007D990000}"/>
    <cellStyle name="Normal 88 5" xfId="6521" xr:uid="{00000000-0005-0000-0000-00007E990000}"/>
    <cellStyle name="Normal 88 5 2" xfId="14922" xr:uid="{00000000-0005-0000-0000-00007F990000}"/>
    <cellStyle name="Normal 88 6" xfId="40331" xr:uid="{00000000-0005-0000-0000-000080990000}"/>
    <cellStyle name="Normal 880" xfId="40332" xr:uid="{00000000-0005-0000-0000-000081990000}"/>
    <cellStyle name="Normal 881" xfId="40333" xr:uid="{00000000-0005-0000-0000-000082990000}"/>
    <cellStyle name="Normal 882" xfId="40334" xr:uid="{00000000-0005-0000-0000-000083990000}"/>
    <cellStyle name="Normal 883" xfId="40335" xr:uid="{00000000-0005-0000-0000-000084990000}"/>
    <cellStyle name="Normal 884" xfId="40336" xr:uid="{00000000-0005-0000-0000-000085990000}"/>
    <cellStyle name="Normal 885" xfId="40337" xr:uid="{00000000-0005-0000-0000-000086990000}"/>
    <cellStyle name="Normal 886" xfId="40338" xr:uid="{00000000-0005-0000-0000-000087990000}"/>
    <cellStyle name="Normal 887" xfId="40339" xr:uid="{00000000-0005-0000-0000-000088990000}"/>
    <cellStyle name="Normal 888" xfId="40340" xr:uid="{00000000-0005-0000-0000-000089990000}"/>
    <cellStyle name="Normal 889" xfId="40341" xr:uid="{00000000-0005-0000-0000-00008A990000}"/>
    <cellStyle name="Normal 89" xfId="2112" xr:uid="{00000000-0005-0000-0000-00008B990000}"/>
    <cellStyle name="Normal 89 2" xfId="6524" xr:uid="{00000000-0005-0000-0000-00008C990000}"/>
    <cellStyle name="Normal 89 2 2" xfId="8661" xr:uid="{00000000-0005-0000-0000-00008D990000}"/>
    <cellStyle name="Normal 89 2 2 2" xfId="16889" xr:uid="{00000000-0005-0000-0000-00008E990000}"/>
    <cellStyle name="Normal 89 2 2 2 2" xfId="40343" xr:uid="{00000000-0005-0000-0000-00008F990000}"/>
    <cellStyle name="Normal 89 2 2 3" xfId="40344" xr:uid="{00000000-0005-0000-0000-000090990000}"/>
    <cellStyle name="Normal 89 2 2 4" xfId="40342" xr:uid="{00000000-0005-0000-0000-000091990000}"/>
    <cellStyle name="Normal 89 2 3" xfId="14925" xr:uid="{00000000-0005-0000-0000-000092990000}"/>
    <cellStyle name="Normal 89 2 3 2" xfId="40345" xr:uid="{00000000-0005-0000-0000-000093990000}"/>
    <cellStyle name="Normal 89 2 4" xfId="40346" xr:uid="{00000000-0005-0000-0000-000094990000}"/>
    <cellStyle name="Normal 89 2 5" xfId="40347" xr:uid="{00000000-0005-0000-0000-000095990000}"/>
    <cellStyle name="Normal 89 3" xfId="8660" xr:uid="{00000000-0005-0000-0000-000096990000}"/>
    <cellStyle name="Normal 89 3 2" xfId="16888" xr:uid="{00000000-0005-0000-0000-000097990000}"/>
    <cellStyle name="Normal 89 3 2 2" xfId="40349" xr:uid="{00000000-0005-0000-0000-000098990000}"/>
    <cellStyle name="Normal 89 3 3" xfId="40350" xr:uid="{00000000-0005-0000-0000-000099990000}"/>
    <cellStyle name="Normal 89 3 4" xfId="40348" xr:uid="{00000000-0005-0000-0000-00009A990000}"/>
    <cellStyle name="Normal 89 4" xfId="9712" xr:uid="{00000000-0005-0000-0000-00009B990000}"/>
    <cellStyle name="Normal 89 4 2" xfId="40352" xr:uid="{00000000-0005-0000-0000-00009C990000}"/>
    <cellStyle name="Normal 89 4 3" xfId="40351" xr:uid="{00000000-0005-0000-0000-00009D990000}"/>
    <cellStyle name="Normal 89 5" xfId="6523" xr:uid="{00000000-0005-0000-0000-00009E990000}"/>
    <cellStyle name="Normal 89 5 2" xfId="14924" xr:uid="{00000000-0005-0000-0000-00009F990000}"/>
    <cellStyle name="Normal 89 6" xfId="40353" xr:uid="{00000000-0005-0000-0000-0000A0990000}"/>
    <cellStyle name="Normal 890" xfId="40354" xr:uid="{00000000-0005-0000-0000-0000A1990000}"/>
    <cellStyle name="Normal 891" xfId="40355" xr:uid="{00000000-0005-0000-0000-0000A2990000}"/>
    <cellStyle name="Normal 892" xfId="40356" xr:uid="{00000000-0005-0000-0000-0000A3990000}"/>
    <cellStyle name="Normal 893" xfId="40357" xr:uid="{00000000-0005-0000-0000-0000A4990000}"/>
    <cellStyle name="Normal 894" xfId="40358" xr:uid="{00000000-0005-0000-0000-0000A5990000}"/>
    <cellStyle name="Normal 895" xfId="40359" xr:uid="{00000000-0005-0000-0000-0000A6990000}"/>
    <cellStyle name="Normal 896" xfId="40360" xr:uid="{00000000-0005-0000-0000-0000A7990000}"/>
    <cellStyle name="Normal 897" xfId="40361" xr:uid="{00000000-0005-0000-0000-0000A8990000}"/>
    <cellStyle name="Normal 898" xfId="40362" xr:uid="{00000000-0005-0000-0000-0000A9990000}"/>
    <cellStyle name="Normal 899" xfId="40363" xr:uid="{00000000-0005-0000-0000-0000AA990000}"/>
    <cellStyle name="Normal 9" xfId="139" xr:uid="{00000000-0005-0000-0000-0000AB990000}"/>
    <cellStyle name="Normal 9 10" xfId="40365" xr:uid="{00000000-0005-0000-0000-0000AC990000}"/>
    <cellStyle name="Normal 9 11" xfId="40364" xr:uid="{00000000-0005-0000-0000-0000AD990000}"/>
    <cellStyle name="Normal 9 12" xfId="303" xr:uid="{00000000-0005-0000-0000-0000AE990000}"/>
    <cellStyle name="Normal 9 2" xfId="218" xr:uid="{00000000-0005-0000-0000-0000AF990000}"/>
    <cellStyle name="Normal 9 2 2" xfId="6526" xr:uid="{00000000-0005-0000-0000-0000B0990000}"/>
    <cellStyle name="Normal 9 2 2 2" xfId="40368" xr:uid="{00000000-0005-0000-0000-0000B1990000}"/>
    <cellStyle name="Normal 9 2 2 3" xfId="40367" xr:uid="{00000000-0005-0000-0000-0000B2990000}"/>
    <cellStyle name="Normal 9 2 3" xfId="8663" xr:uid="{00000000-0005-0000-0000-0000B3990000}"/>
    <cellStyle name="Normal 9 2 3 2" xfId="40370" xr:uid="{00000000-0005-0000-0000-0000B4990000}"/>
    <cellStyle name="Normal 9 2 3 3" xfId="40371" xr:uid="{00000000-0005-0000-0000-0000B5990000}"/>
    <cellStyle name="Normal 9 2 3 4" xfId="40369" xr:uid="{00000000-0005-0000-0000-0000B6990000}"/>
    <cellStyle name="Normal 9 2 4" xfId="40372" xr:uid="{00000000-0005-0000-0000-0000B7990000}"/>
    <cellStyle name="Normal 9 2 4 2" xfId="40373" xr:uid="{00000000-0005-0000-0000-0000B8990000}"/>
    <cellStyle name="Normal 9 2 5" xfId="40374" xr:uid="{00000000-0005-0000-0000-0000B9990000}"/>
    <cellStyle name="Normal 9 2 5 2" xfId="40375" xr:uid="{00000000-0005-0000-0000-0000BA990000}"/>
    <cellStyle name="Normal 9 2 6" xfId="40376" xr:uid="{00000000-0005-0000-0000-0000BB990000}"/>
    <cellStyle name="Normal 9 2 6 2" xfId="40377" xr:uid="{00000000-0005-0000-0000-0000BC990000}"/>
    <cellStyle name="Normal 9 2 7" xfId="40366" xr:uid="{00000000-0005-0000-0000-0000BD990000}"/>
    <cellStyle name="Normal 9 2 8" xfId="633" xr:uid="{00000000-0005-0000-0000-0000BE990000}"/>
    <cellStyle name="Normal 9 3" xfId="477" xr:uid="{00000000-0005-0000-0000-0000BF990000}"/>
    <cellStyle name="Normal 9 3 2" xfId="6528" xr:uid="{00000000-0005-0000-0000-0000C0990000}"/>
    <cellStyle name="Normal 9 3 2 2" xfId="40380" xr:uid="{00000000-0005-0000-0000-0000C1990000}"/>
    <cellStyle name="Normal 9 3 2 3" xfId="40379" xr:uid="{00000000-0005-0000-0000-0000C2990000}"/>
    <cellStyle name="Normal 9 3 3" xfId="6527" xr:uid="{00000000-0005-0000-0000-0000C3990000}"/>
    <cellStyle name="Normal 9 3 3 2" xfId="40382" xr:uid="{00000000-0005-0000-0000-0000C4990000}"/>
    <cellStyle name="Normal 9 3 3 3" xfId="40383" xr:uid="{00000000-0005-0000-0000-0000C5990000}"/>
    <cellStyle name="Normal 9 3 3 4" xfId="40381" xr:uid="{00000000-0005-0000-0000-0000C6990000}"/>
    <cellStyle name="Normal 9 3 4" xfId="8662" xr:uid="{00000000-0005-0000-0000-0000C7990000}"/>
    <cellStyle name="Normal 9 3 4 2" xfId="40385" xr:uid="{00000000-0005-0000-0000-0000C8990000}"/>
    <cellStyle name="Normal 9 3 4 3" xfId="40384" xr:uid="{00000000-0005-0000-0000-0000C9990000}"/>
    <cellStyle name="Normal 9 3 5" xfId="40386" xr:uid="{00000000-0005-0000-0000-0000CA990000}"/>
    <cellStyle name="Normal 9 3 6" xfId="40387" xr:uid="{00000000-0005-0000-0000-0000CB990000}"/>
    <cellStyle name="Normal 9 3 7" xfId="40378" xr:uid="{00000000-0005-0000-0000-0000CC990000}"/>
    <cellStyle name="Normal 9 4" xfId="40388" xr:uid="{00000000-0005-0000-0000-0000CD990000}"/>
    <cellStyle name="Normal 9 4 2" xfId="40389" xr:uid="{00000000-0005-0000-0000-0000CE990000}"/>
    <cellStyle name="Normal 9 4 2 2" xfId="40390" xr:uid="{00000000-0005-0000-0000-0000CF990000}"/>
    <cellStyle name="Normal 9 4 3" xfId="40391" xr:uid="{00000000-0005-0000-0000-0000D0990000}"/>
    <cellStyle name="Normal 9 4 3 2" xfId="40392" xr:uid="{00000000-0005-0000-0000-0000D1990000}"/>
    <cellStyle name="Normal 9 4 3 3" xfId="40393" xr:uid="{00000000-0005-0000-0000-0000D2990000}"/>
    <cellStyle name="Normal 9 4 4" xfId="40394" xr:uid="{00000000-0005-0000-0000-0000D3990000}"/>
    <cellStyle name="Normal 9 4 4 2" xfId="40395" xr:uid="{00000000-0005-0000-0000-0000D4990000}"/>
    <cellStyle name="Normal 9 4 5" xfId="40396" xr:uid="{00000000-0005-0000-0000-0000D5990000}"/>
    <cellStyle name="Normal 9 4 6" xfId="40397" xr:uid="{00000000-0005-0000-0000-0000D6990000}"/>
    <cellStyle name="Normal 9 5" xfId="40398" xr:uid="{00000000-0005-0000-0000-0000D7990000}"/>
    <cellStyle name="Normal 9 5 2" xfId="40399" xr:uid="{00000000-0005-0000-0000-0000D8990000}"/>
    <cellStyle name="Normal 9 6" xfId="40400" xr:uid="{00000000-0005-0000-0000-0000D9990000}"/>
    <cellStyle name="Normal 9 6 2" xfId="40401" xr:uid="{00000000-0005-0000-0000-0000DA990000}"/>
    <cellStyle name="Normal 9 6 2 2" xfId="40402" xr:uid="{00000000-0005-0000-0000-0000DB990000}"/>
    <cellStyle name="Normal 9 6 3" xfId="40403" xr:uid="{00000000-0005-0000-0000-0000DC990000}"/>
    <cellStyle name="Normal 9 6 4" xfId="40404" xr:uid="{00000000-0005-0000-0000-0000DD990000}"/>
    <cellStyle name="Normal 9 7" xfId="40405" xr:uid="{00000000-0005-0000-0000-0000DE990000}"/>
    <cellStyle name="Normal 9 7 2" xfId="40406" xr:uid="{00000000-0005-0000-0000-0000DF990000}"/>
    <cellStyle name="Normal 9 8" xfId="40407" xr:uid="{00000000-0005-0000-0000-0000E0990000}"/>
    <cellStyle name="Normal 9 8 2" xfId="40408" xr:uid="{00000000-0005-0000-0000-0000E1990000}"/>
    <cellStyle name="Normal 9 9" xfId="40409" xr:uid="{00000000-0005-0000-0000-0000E2990000}"/>
    <cellStyle name="Normal 9 9 2" xfId="40410" xr:uid="{00000000-0005-0000-0000-0000E3990000}"/>
    <cellStyle name="Normal 90" xfId="2244" xr:uid="{00000000-0005-0000-0000-0000E4990000}"/>
    <cellStyle name="Normal 90 2" xfId="6530" xr:uid="{00000000-0005-0000-0000-0000E5990000}"/>
    <cellStyle name="Normal 90 2 2" xfId="8665" xr:uid="{00000000-0005-0000-0000-0000E6990000}"/>
    <cellStyle name="Normal 90 2 2 2" xfId="16891" xr:uid="{00000000-0005-0000-0000-0000E7990000}"/>
    <cellStyle name="Normal 90 2 2 2 2" xfId="40412" xr:uid="{00000000-0005-0000-0000-0000E8990000}"/>
    <cellStyle name="Normal 90 2 2 3" xfId="40413" xr:uid="{00000000-0005-0000-0000-0000E9990000}"/>
    <cellStyle name="Normal 90 2 2 4" xfId="40411" xr:uid="{00000000-0005-0000-0000-0000EA990000}"/>
    <cellStyle name="Normal 90 2 3" xfId="14927" xr:uid="{00000000-0005-0000-0000-0000EB990000}"/>
    <cellStyle name="Normal 90 2 3 2" xfId="40414" xr:uid="{00000000-0005-0000-0000-0000EC990000}"/>
    <cellStyle name="Normal 90 2 4" xfId="40415" xr:uid="{00000000-0005-0000-0000-0000ED990000}"/>
    <cellStyle name="Normal 90 2 5" xfId="40416" xr:uid="{00000000-0005-0000-0000-0000EE990000}"/>
    <cellStyle name="Normal 90 3" xfId="8664" xr:uid="{00000000-0005-0000-0000-0000EF990000}"/>
    <cellStyle name="Normal 90 3 2" xfId="16890" xr:uid="{00000000-0005-0000-0000-0000F0990000}"/>
    <cellStyle name="Normal 90 3 2 2" xfId="40418" xr:uid="{00000000-0005-0000-0000-0000F1990000}"/>
    <cellStyle name="Normal 90 3 3" xfId="40419" xr:uid="{00000000-0005-0000-0000-0000F2990000}"/>
    <cellStyle name="Normal 90 3 4" xfId="40417" xr:uid="{00000000-0005-0000-0000-0000F3990000}"/>
    <cellStyle name="Normal 90 4" xfId="9837" xr:uid="{00000000-0005-0000-0000-0000F4990000}"/>
    <cellStyle name="Normal 90 4 2" xfId="40421" xr:uid="{00000000-0005-0000-0000-0000F5990000}"/>
    <cellStyle name="Normal 90 4 3" xfId="40420" xr:uid="{00000000-0005-0000-0000-0000F6990000}"/>
    <cellStyle name="Normal 90 5" xfId="6529" xr:uid="{00000000-0005-0000-0000-0000F7990000}"/>
    <cellStyle name="Normal 90 5 2" xfId="14926" xr:uid="{00000000-0005-0000-0000-0000F8990000}"/>
    <cellStyle name="Normal 90 6" xfId="40422" xr:uid="{00000000-0005-0000-0000-0000F9990000}"/>
    <cellStyle name="Normal 900" xfId="40423" xr:uid="{00000000-0005-0000-0000-0000FA990000}"/>
    <cellStyle name="Normal 901" xfId="40424" xr:uid="{00000000-0005-0000-0000-0000FB990000}"/>
    <cellStyle name="Normal 902" xfId="40425" xr:uid="{00000000-0005-0000-0000-0000FC990000}"/>
    <cellStyle name="Normal 903" xfId="40426" xr:uid="{00000000-0005-0000-0000-0000FD990000}"/>
    <cellStyle name="Normal 904" xfId="40427" xr:uid="{00000000-0005-0000-0000-0000FE990000}"/>
    <cellStyle name="Normal 905" xfId="40428" xr:uid="{00000000-0005-0000-0000-0000FF990000}"/>
    <cellStyle name="Normal 906" xfId="40429" xr:uid="{00000000-0005-0000-0000-0000009A0000}"/>
    <cellStyle name="Normal 907" xfId="40430" xr:uid="{00000000-0005-0000-0000-0000019A0000}"/>
    <cellStyle name="Normal 908" xfId="40431" xr:uid="{00000000-0005-0000-0000-0000029A0000}"/>
    <cellStyle name="Normal 909" xfId="40432" xr:uid="{00000000-0005-0000-0000-0000039A0000}"/>
    <cellStyle name="Normal 91" xfId="2091" xr:uid="{00000000-0005-0000-0000-0000049A0000}"/>
    <cellStyle name="Normal 91 2" xfId="6532" xr:uid="{00000000-0005-0000-0000-0000059A0000}"/>
    <cellStyle name="Normal 91 2 2" xfId="8667" xr:uid="{00000000-0005-0000-0000-0000069A0000}"/>
    <cellStyle name="Normal 91 2 2 2" xfId="16893" xr:uid="{00000000-0005-0000-0000-0000079A0000}"/>
    <cellStyle name="Normal 91 2 2 2 2" xfId="40434" xr:uid="{00000000-0005-0000-0000-0000089A0000}"/>
    <cellStyle name="Normal 91 2 2 3" xfId="40435" xr:uid="{00000000-0005-0000-0000-0000099A0000}"/>
    <cellStyle name="Normal 91 2 2 4" xfId="40433" xr:uid="{00000000-0005-0000-0000-00000A9A0000}"/>
    <cellStyle name="Normal 91 2 3" xfId="14929" xr:uid="{00000000-0005-0000-0000-00000B9A0000}"/>
    <cellStyle name="Normal 91 2 3 2" xfId="40436" xr:uid="{00000000-0005-0000-0000-00000C9A0000}"/>
    <cellStyle name="Normal 91 2 4" xfId="40437" xr:uid="{00000000-0005-0000-0000-00000D9A0000}"/>
    <cellStyle name="Normal 91 2 5" xfId="40438" xr:uid="{00000000-0005-0000-0000-00000E9A0000}"/>
    <cellStyle name="Normal 91 3" xfId="8666" xr:uid="{00000000-0005-0000-0000-00000F9A0000}"/>
    <cellStyle name="Normal 91 3 2" xfId="16892" xr:uid="{00000000-0005-0000-0000-0000109A0000}"/>
    <cellStyle name="Normal 91 3 2 2" xfId="40440" xr:uid="{00000000-0005-0000-0000-0000119A0000}"/>
    <cellStyle name="Normal 91 3 3" xfId="40441" xr:uid="{00000000-0005-0000-0000-0000129A0000}"/>
    <cellStyle name="Normal 91 3 4" xfId="40439" xr:uid="{00000000-0005-0000-0000-0000139A0000}"/>
    <cellStyle name="Normal 91 4" xfId="9692" xr:uid="{00000000-0005-0000-0000-0000149A0000}"/>
    <cellStyle name="Normal 91 4 2" xfId="40443" xr:uid="{00000000-0005-0000-0000-0000159A0000}"/>
    <cellStyle name="Normal 91 4 3" xfId="40442" xr:uid="{00000000-0005-0000-0000-0000169A0000}"/>
    <cellStyle name="Normal 91 5" xfId="6531" xr:uid="{00000000-0005-0000-0000-0000179A0000}"/>
    <cellStyle name="Normal 91 5 2" xfId="14928" xr:uid="{00000000-0005-0000-0000-0000189A0000}"/>
    <cellStyle name="Normal 91 6" xfId="40444" xr:uid="{00000000-0005-0000-0000-0000199A0000}"/>
    <cellStyle name="Normal 910" xfId="40445" xr:uid="{00000000-0005-0000-0000-00001A9A0000}"/>
    <cellStyle name="Normal 911" xfId="40446" xr:uid="{00000000-0005-0000-0000-00001B9A0000}"/>
    <cellStyle name="Normal 912" xfId="40447" xr:uid="{00000000-0005-0000-0000-00001C9A0000}"/>
    <cellStyle name="Normal 913" xfId="40448" xr:uid="{00000000-0005-0000-0000-00001D9A0000}"/>
    <cellStyle name="Normal 914" xfId="40449" xr:uid="{00000000-0005-0000-0000-00001E9A0000}"/>
    <cellStyle name="Normal 915" xfId="40450" xr:uid="{00000000-0005-0000-0000-00001F9A0000}"/>
    <cellStyle name="Normal 916" xfId="40451" xr:uid="{00000000-0005-0000-0000-0000209A0000}"/>
    <cellStyle name="Normal 917" xfId="40452" xr:uid="{00000000-0005-0000-0000-0000219A0000}"/>
    <cellStyle name="Normal 918" xfId="40453" xr:uid="{00000000-0005-0000-0000-0000229A0000}"/>
    <cellStyle name="Normal 919" xfId="40454" xr:uid="{00000000-0005-0000-0000-0000239A0000}"/>
    <cellStyle name="Normal 92" xfId="2262" xr:uid="{00000000-0005-0000-0000-0000249A0000}"/>
    <cellStyle name="Normal 92 2" xfId="6534" xr:uid="{00000000-0005-0000-0000-0000259A0000}"/>
    <cellStyle name="Normal 92 2 2" xfId="8669" xr:uid="{00000000-0005-0000-0000-0000269A0000}"/>
    <cellStyle name="Normal 92 2 2 2" xfId="16895" xr:uid="{00000000-0005-0000-0000-0000279A0000}"/>
    <cellStyle name="Normal 92 2 2 2 2" xfId="40456" xr:uid="{00000000-0005-0000-0000-0000289A0000}"/>
    <cellStyle name="Normal 92 2 2 3" xfId="40457" xr:uid="{00000000-0005-0000-0000-0000299A0000}"/>
    <cellStyle name="Normal 92 2 2 4" xfId="40455" xr:uid="{00000000-0005-0000-0000-00002A9A0000}"/>
    <cellStyle name="Normal 92 2 3" xfId="14931" xr:uid="{00000000-0005-0000-0000-00002B9A0000}"/>
    <cellStyle name="Normal 92 2 3 2" xfId="40458" xr:uid="{00000000-0005-0000-0000-00002C9A0000}"/>
    <cellStyle name="Normal 92 2 4" xfId="40459" xr:uid="{00000000-0005-0000-0000-00002D9A0000}"/>
    <cellStyle name="Normal 92 2 5" xfId="40460" xr:uid="{00000000-0005-0000-0000-00002E9A0000}"/>
    <cellStyle name="Normal 92 3" xfId="8668" xr:uid="{00000000-0005-0000-0000-00002F9A0000}"/>
    <cellStyle name="Normal 92 3 2" xfId="16894" xr:uid="{00000000-0005-0000-0000-0000309A0000}"/>
    <cellStyle name="Normal 92 3 2 2" xfId="40462" xr:uid="{00000000-0005-0000-0000-0000319A0000}"/>
    <cellStyle name="Normal 92 3 3" xfId="40463" xr:uid="{00000000-0005-0000-0000-0000329A0000}"/>
    <cellStyle name="Normal 92 3 4" xfId="40461" xr:uid="{00000000-0005-0000-0000-0000339A0000}"/>
    <cellStyle name="Normal 92 4" xfId="9853" xr:uid="{00000000-0005-0000-0000-0000349A0000}"/>
    <cellStyle name="Normal 92 4 2" xfId="40465" xr:uid="{00000000-0005-0000-0000-0000359A0000}"/>
    <cellStyle name="Normal 92 4 3" xfId="40464" xr:uid="{00000000-0005-0000-0000-0000369A0000}"/>
    <cellStyle name="Normal 92 5" xfId="6533" xr:uid="{00000000-0005-0000-0000-0000379A0000}"/>
    <cellStyle name="Normal 92 5 2" xfId="14930" xr:uid="{00000000-0005-0000-0000-0000389A0000}"/>
    <cellStyle name="Normal 92 6" xfId="40466" xr:uid="{00000000-0005-0000-0000-0000399A0000}"/>
    <cellStyle name="Normal 920" xfId="40467" xr:uid="{00000000-0005-0000-0000-00003A9A0000}"/>
    <cellStyle name="Normal 921" xfId="40468" xr:uid="{00000000-0005-0000-0000-00003B9A0000}"/>
    <cellStyle name="Normal 922" xfId="40469" xr:uid="{00000000-0005-0000-0000-00003C9A0000}"/>
    <cellStyle name="Normal 923" xfId="40470" xr:uid="{00000000-0005-0000-0000-00003D9A0000}"/>
    <cellStyle name="Normal 924" xfId="40471" xr:uid="{00000000-0005-0000-0000-00003E9A0000}"/>
    <cellStyle name="Normal 925" xfId="40472" xr:uid="{00000000-0005-0000-0000-00003F9A0000}"/>
    <cellStyle name="Normal 926" xfId="40473" xr:uid="{00000000-0005-0000-0000-0000409A0000}"/>
    <cellStyle name="Normal 927" xfId="40474" xr:uid="{00000000-0005-0000-0000-0000419A0000}"/>
    <cellStyle name="Normal 928" xfId="40475" xr:uid="{00000000-0005-0000-0000-0000429A0000}"/>
    <cellStyle name="Normal 929" xfId="40476" xr:uid="{00000000-0005-0000-0000-0000439A0000}"/>
    <cellStyle name="Normal 93" xfId="2271" xr:uid="{00000000-0005-0000-0000-0000449A0000}"/>
    <cellStyle name="Normal 93 2" xfId="6536" xr:uid="{00000000-0005-0000-0000-0000459A0000}"/>
    <cellStyle name="Normal 93 2 2" xfId="8671" xr:uid="{00000000-0005-0000-0000-0000469A0000}"/>
    <cellStyle name="Normal 93 2 2 2" xfId="16897" xr:uid="{00000000-0005-0000-0000-0000479A0000}"/>
    <cellStyle name="Normal 93 2 2 2 2" xfId="40478" xr:uid="{00000000-0005-0000-0000-0000489A0000}"/>
    <cellStyle name="Normal 93 2 2 3" xfId="40479" xr:uid="{00000000-0005-0000-0000-0000499A0000}"/>
    <cellStyle name="Normal 93 2 2 4" xfId="40477" xr:uid="{00000000-0005-0000-0000-00004A9A0000}"/>
    <cellStyle name="Normal 93 2 3" xfId="14933" xr:uid="{00000000-0005-0000-0000-00004B9A0000}"/>
    <cellStyle name="Normal 93 2 3 2" xfId="40480" xr:uid="{00000000-0005-0000-0000-00004C9A0000}"/>
    <cellStyle name="Normal 93 2 4" xfId="40481" xr:uid="{00000000-0005-0000-0000-00004D9A0000}"/>
    <cellStyle name="Normal 93 2 5" xfId="40482" xr:uid="{00000000-0005-0000-0000-00004E9A0000}"/>
    <cellStyle name="Normal 93 3" xfId="8670" xr:uid="{00000000-0005-0000-0000-00004F9A0000}"/>
    <cellStyle name="Normal 93 3 2" xfId="16896" xr:uid="{00000000-0005-0000-0000-0000509A0000}"/>
    <cellStyle name="Normal 93 3 2 2" xfId="40484" xr:uid="{00000000-0005-0000-0000-0000519A0000}"/>
    <cellStyle name="Normal 93 3 3" xfId="40485" xr:uid="{00000000-0005-0000-0000-0000529A0000}"/>
    <cellStyle name="Normal 93 3 4" xfId="40483" xr:uid="{00000000-0005-0000-0000-0000539A0000}"/>
    <cellStyle name="Normal 93 4" xfId="9861" xr:uid="{00000000-0005-0000-0000-0000549A0000}"/>
    <cellStyle name="Normal 93 4 2" xfId="40487" xr:uid="{00000000-0005-0000-0000-0000559A0000}"/>
    <cellStyle name="Normal 93 4 3" xfId="40486" xr:uid="{00000000-0005-0000-0000-0000569A0000}"/>
    <cellStyle name="Normal 93 5" xfId="6535" xr:uid="{00000000-0005-0000-0000-0000579A0000}"/>
    <cellStyle name="Normal 93 5 2" xfId="14932" xr:uid="{00000000-0005-0000-0000-0000589A0000}"/>
    <cellStyle name="Normal 93 6" xfId="40488" xr:uid="{00000000-0005-0000-0000-0000599A0000}"/>
    <cellStyle name="Normal 930" xfId="40489" xr:uid="{00000000-0005-0000-0000-00005A9A0000}"/>
    <cellStyle name="Normal 931" xfId="40490" xr:uid="{00000000-0005-0000-0000-00005B9A0000}"/>
    <cellStyle name="Normal 932" xfId="40491" xr:uid="{00000000-0005-0000-0000-00005C9A0000}"/>
    <cellStyle name="Normal 933" xfId="40492" xr:uid="{00000000-0005-0000-0000-00005D9A0000}"/>
    <cellStyle name="Normal 934" xfId="40493" xr:uid="{00000000-0005-0000-0000-00005E9A0000}"/>
    <cellStyle name="Normal 935" xfId="40494" xr:uid="{00000000-0005-0000-0000-00005F9A0000}"/>
    <cellStyle name="Normal 936" xfId="40495" xr:uid="{00000000-0005-0000-0000-0000609A0000}"/>
    <cellStyle name="Normal 937" xfId="40496" xr:uid="{00000000-0005-0000-0000-0000619A0000}"/>
    <cellStyle name="Normal 938" xfId="40497" xr:uid="{00000000-0005-0000-0000-0000629A0000}"/>
    <cellStyle name="Normal 939" xfId="40498" xr:uid="{00000000-0005-0000-0000-0000639A0000}"/>
    <cellStyle name="Normal 94" xfId="2234" xr:uid="{00000000-0005-0000-0000-0000649A0000}"/>
    <cellStyle name="Normal 94 2" xfId="6538" xr:uid="{00000000-0005-0000-0000-0000659A0000}"/>
    <cellStyle name="Normal 94 2 2" xfId="8673" xr:uid="{00000000-0005-0000-0000-0000669A0000}"/>
    <cellStyle name="Normal 94 2 2 2" xfId="16899" xr:uid="{00000000-0005-0000-0000-0000679A0000}"/>
    <cellStyle name="Normal 94 2 2 2 2" xfId="40500" xr:uid="{00000000-0005-0000-0000-0000689A0000}"/>
    <cellStyle name="Normal 94 2 2 3" xfId="40501" xr:uid="{00000000-0005-0000-0000-0000699A0000}"/>
    <cellStyle name="Normal 94 2 2 4" xfId="40499" xr:uid="{00000000-0005-0000-0000-00006A9A0000}"/>
    <cellStyle name="Normal 94 2 3" xfId="14935" xr:uid="{00000000-0005-0000-0000-00006B9A0000}"/>
    <cellStyle name="Normal 94 2 3 2" xfId="40502" xr:uid="{00000000-0005-0000-0000-00006C9A0000}"/>
    <cellStyle name="Normal 94 2 4" xfId="40503" xr:uid="{00000000-0005-0000-0000-00006D9A0000}"/>
    <cellStyle name="Normal 94 2 5" xfId="40504" xr:uid="{00000000-0005-0000-0000-00006E9A0000}"/>
    <cellStyle name="Normal 94 3" xfId="8672" xr:uid="{00000000-0005-0000-0000-00006F9A0000}"/>
    <cellStyle name="Normal 94 3 2" xfId="16898" xr:uid="{00000000-0005-0000-0000-0000709A0000}"/>
    <cellStyle name="Normal 94 3 2 2" xfId="40506" xr:uid="{00000000-0005-0000-0000-0000719A0000}"/>
    <cellStyle name="Normal 94 3 3" xfId="40507" xr:uid="{00000000-0005-0000-0000-0000729A0000}"/>
    <cellStyle name="Normal 94 3 4" xfId="40505" xr:uid="{00000000-0005-0000-0000-0000739A0000}"/>
    <cellStyle name="Normal 94 4" xfId="9829" xr:uid="{00000000-0005-0000-0000-0000749A0000}"/>
    <cellStyle name="Normal 94 4 2" xfId="40509" xr:uid="{00000000-0005-0000-0000-0000759A0000}"/>
    <cellStyle name="Normal 94 4 3" xfId="40508" xr:uid="{00000000-0005-0000-0000-0000769A0000}"/>
    <cellStyle name="Normal 94 5" xfId="6537" xr:uid="{00000000-0005-0000-0000-0000779A0000}"/>
    <cellStyle name="Normal 94 5 2" xfId="14934" xr:uid="{00000000-0005-0000-0000-0000789A0000}"/>
    <cellStyle name="Normal 94 6" xfId="40510" xr:uid="{00000000-0005-0000-0000-0000799A0000}"/>
    <cellStyle name="Normal 940" xfId="40511" xr:uid="{00000000-0005-0000-0000-00007A9A0000}"/>
    <cellStyle name="Normal 941" xfId="40512" xr:uid="{00000000-0005-0000-0000-00007B9A0000}"/>
    <cellStyle name="Normal 942" xfId="40513" xr:uid="{00000000-0005-0000-0000-00007C9A0000}"/>
    <cellStyle name="Normal 943" xfId="40514" xr:uid="{00000000-0005-0000-0000-00007D9A0000}"/>
    <cellStyle name="Normal 944" xfId="40515" xr:uid="{00000000-0005-0000-0000-00007E9A0000}"/>
    <cellStyle name="Normal 945" xfId="40516" xr:uid="{00000000-0005-0000-0000-00007F9A0000}"/>
    <cellStyle name="Normal 946" xfId="40517" xr:uid="{00000000-0005-0000-0000-0000809A0000}"/>
    <cellStyle name="Normal 947" xfId="40518" xr:uid="{00000000-0005-0000-0000-0000819A0000}"/>
    <cellStyle name="Normal 948" xfId="40519" xr:uid="{00000000-0005-0000-0000-0000829A0000}"/>
    <cellStyle name="Normal 949" xfId="40520" xr:uid="{00000000-0005-0000-0000-0000839A0000}"/>
    <cellStyle name="Normal 95" xfId="2159" xr:uid="{00000000-0005-0000-0000-0000849A0000}"/>
    <cellStyle name="Normal 95 2" xfId="6540" xr:uid="{00000000-0005-0000-0000-0000859A0000}"/>
    <cellStyle name="Normal 95 2 2" xfId="8675" xr:uid="{00000000-0005-0000-0000-0000869A0000}"/>
    <cellStyle name="Normal 95 2 2 2" xfId="16901" xr:uid="{00000000-0005-0000-0000-0000879A0000}"/>
    <cellStyle name="Normal 95 2 2 2 2" xfId="40522" xr:uid="{00000000-0005-0000-0000-0000889A0000}"/>
    <cellStyle name="Normal 95 2 2 3" xfId="40523" xr:uid="{00000000-0005-0000-0000-0000899A0000}"/>
    <cellStyle name="Normal 95 2 2 4" xfId="40521" xr:uid="{00000000-0005-0000-0000-00008A9A0000}"/>
    <cellStyle name="Normal 95 2 3" xfId="14937" xr:uid="{00000000-0005-0000-0000-00008B9A0000}"/>
    <cellStyle name="Normal 95 2 3 2" xfId="40524" xr:uid="{00000000-0005-0000-0000-00008C9A0000}"/>
    <cellStyle name="Normal 95 2 4" xfId="40525" xr:uid="{00000000-0005-0000-0000-00008D9A0000}"/>
    <cellStyle name="Normal 95 2 5" xfId="40526" xr:uid="{00000000-0005-0000-0000-00008E9A0000}"/>
    <cellStyle name="Normal 95 3" xfId="8674" xr:uid="{00000000-0005-0000-0000-00008F9A0000}"/>
    <cellStyle name="Normal 95 3 2" xfId="16900" xr:uid="{00000000-0005-0000-0000-0000909A0000}"/>
    <cellStyle name="Normal 95 3 2 2" xfId="40528" xr:uid="{00000000-0005-0000-0000-0000919A0000}"/>
    <cellStyle name="Normal 95 3 3" xfId="40529" xr:uid="{00000000-0005-0000-0000-0000929A0000}"/>
    <cellStyle name="Normal 95 3 4" xfId="40527" xr:uid="{00000000-0005-0000-0000-0000939A0000}"/>
    <cellStyle name="Normal 95 4" xfId="9757" xr:uid="{00000000-0005-0000-0000-0000949A0000}"/>
    <cellStyle name="Normal 95 4 2" xfId="40531" xr:uid="{00000000-0005-0000-0000-0000959A0000}"/>
    <cellStyle name="Normal 95 4 3" xfId="40530" xr:uid="{00000000-0005-0000-0000-0000969A0000}"/>
    <cellStyle name="Normal 95 5" xfId="6539" xr:uid="{00000000-0005-0000-0000-0000979A0000}"/>
    <cellStyle name="Normal 95 5 2" xfId="14936" xr:uid="{00000000-0005-0000-0000-0000989A0000}"/>
    <cellStyle name="Normal 95 6" xfId="40532" xr:uid="{00000000-0005-0000-0000-0000999A0000}"/>
    <cellStyle name="Normal 950" xfId="40533" xr:uid="{00000000-0005-0000-0000-00009A9A0000}"/>
    <cellStyle name="Normal 951" xfId="40534" xr:uid="{00000000-0005-0000-0000-00009B9A0000}"/>
    <cellStyle name="Normal 952" xfId="40535" xr:uid="{00000000-0005-0000-0000-00009C9A0000}"/>
    <cellStyle name="Normal 953" xfId="40536" xr:uid="{00000000-0005-0000-0000-00009D9A0000}"/>
    <cellStyle name="Normal 954" xfId="40537" xr:uid="{00000000-0005-0000-0000-00009E9A0000}"/>
    <cellStyle name="Normal 955" xfId="40538" xr:uid="{00000000-0005-0000-0000-00009F9A0000}"/>
    <cellStyle name="Normal 956" xfId="40539" xr:uid="{00000000-0005-0000-0000-0000A09A0000}"/>
    <cellStyle name="Normal 957" xfId="40540" xr:uid="{00000000-0005-0000-0000-0000A19A0000}"/>
    <cellStyle name="Normal 958" xfId="40541" xr:uid="{00000000-0005-0000-0000-0000A29A0000}"/>
    <cellStyle name="Normal 959" xfId="40542" xr:uid="{00000000-0005-0000-0000-0000A39A0000}"/>
    <cellStyle name="Normal 96" xfId="2267" xr:uid="{00000000-0005-0000-0000-0000A49A0000}"/>
    <cellStyle name="Normal 96 2" xfId="6542" xr:uid="{00000000-0005-0000-0000-0000A59A0000}"/>
    <cellStyle name="Normal 96 2 2" xfId="8677" xr:uid="{00000000-0005-0000-0000-0000A69A0000}"/>
    <cellStyle name="Normal 96 2 2 2" xfId="16903" xr:uid="{00000000-0005-0000-0000-0000A79A0000}"/>
    <cellStyle name="Normal 96 2 2 2 2" xfId="40544" xr:uid="{00000000-0005-0000-0000-0000A89A0000}"/>
    <cellStyle name="Normal 96 2 2 3" xfId="40545" xr:uid="{00000000-0005-0000-0000-0000A99A0000}"/>
    <cellStyle name="Normal 96 2 2 4" xfId="40543" xr:uid="{00000000-0005-0000-0000-0000AA9A0000}"/>
    <cellStyle name="Normal 96 2 3" xfId="14939" xr:uid="{00000000-0005-0000-0000-0000AB9A0000}"/>
    <cellStyle name="Normal 96 2 3 2" xfId="40546" xr:uid="{00000000-0005-0000-0000-0000AC9A0000}"/>
    <cellStyle name="Normal 96 2 4" xfId="40547" xr:uid="{00000000-0005-0000-0000-0000AD9A0000}"/>
    <cellStyle name="Normal 96 2 5" xfId="40548" xr:uid="{00000000-0005-0000-0000-0000AE9A0000}"/>
    <cellStyle name="Normal 96 3" xfId="8676" xr:uid="{00000000-0005-0000-0000-0000AF9A0000}"/>
    <cellStyle name="Normal 96 3 2" xfId="16902" xr:uid="{00000000-0005-0000-0000-0000B09A0000}"/>
    <cellStyle name="Normal 96 3 2 2" xfId="40550" xr:uid="{00000000-0005-0000-0000-0000B19A0000}"/>
    <cellStyle name="Normal 96 3 3" xfId="40551" xr:uid="{00000000-0005-0000-0000-0000B29A0000}"/>
    <cellStyle name="Normal 96 3 4" xfId="40549" xr:uid="{00000000-0005-0000-0000-0000B39A0000}"/>
    <cellStyle name="Normal 96 4" xfId="9858" xr:uid="{00000000-0005-0000-0000-0000B49A0000}"/>
    <cellStyle name="Normal 96 4 2" xfId="40553" xr:uid="{00000000-0005-0000-0000-0000B59A0000}"/>
    <cellStyle name="Normal 96 4 3" xfId="40552" xr:uid="{00000000-0005-0000-0000-0000B69A0000}"/>
    <cellStyle name="Normal 96 5" xfId="6541" xr:uid="{00000000-0005-0000-0000-0000B79A0000}"/>
    <cellStyle name="Normal 96 5 2" xfId="14938" xr:uid="{00000000-0005-0000-0000-0000B89A0000}"/>
    <cellStyle name="Normal 96 6" xfId="40554" xr:uid="{00000000-0005-0000-0000-0000B99A0000}"/>
    <cellStyle name="Normal 960" xfId="40555" xr:uid="{00000000-0005-0000-0000-0000BA9A0000}"/>
    <cellStyle name="Normal 961" xfId="40556" xr:uid="{00000000-0005-0000-0000-0000BB9A0000}"/>
    <cellStyle name="Normal 962" xfId="40557" xr:uid="{00000000-0005-0000-0000-0000BC9A0000}"/>
    <cellStyle name="Normal 963" xfId="40558" xr:uid="{00000000-0005-0000-0000-0000BD9A0000}"/>
    <cellStyle name="Normal 964" xfId="40559" xr:uid="{00000000-0005-0000-0000-0000BE9A0000}"/>
    <cellStyle name="Normal 965" xfId="40560" xr:uid="{00000000-0005-0000-0000-0000BF9A0000}"/>
    <cellStyle name="Normal 966" xfId="40561" xr:uid="{00000000-0005-0000-0000-0000C09A0000}"/>
    <cellStyle name="Normal 967" xfId="40562" xr:uid="{00000000-0005-0000-0000-0000C19A0000}"/>
    <cellStyle name="Normal 97" xfId="2225" xr:uid="{00000000-0005-0000-0000-0000C29A0000}"/>
    <cellStyle name="Normal 97 2" xfId="6544" xr:uid="{00000000-0005-0000-0000-0000C39A0000}"/>
    <cellStyle name="Normal 97 2 2" xfId="8679" xr:uid="{00000000-0005-0000-0000-0000C49A0000}"/>
    <cellStyle name="Normal 97 2 2 2" xfId="16905" xr:uid="{00000000-0005-0000-0000-0000C59A0000}"/>
    <cellStyle name="Normal 97 2 2 2 2" xfId="40564" xr:uid="{00000000-0005-0000-0000-0000C69A0000}"/>
    <cellStyle name="Normal 97 2 2 3" xfId="40565" xr:uid="{00000000-0005-0000-0000-0000C79A0000}"/>
    <cellStyle name="Normal 97 2 2 4" xfId="40563" xr:uid="{00000000-0005-0000-0000-0000C89A0000}"/>
    <cellStyle name="Normal 97 2 3" xfId="14941" xr:uid="{00000000-0005-0000-0000-0000C99A0000}"/>
    <cellStyle name="Normal 97 2 3 2" xfId="40566" xr:uid="{00000000-0005-0000-0000-0000CA9A0000}"/>
    <cellStyle name="Normal 97 2 4" xfId="40567" xr:uid="{00000000-0005-0000-0000-0000CB9A0000}"/>
    <cellStyle name="Normal 97 2 5" xfId="40568" xr:uid="{00000000-0005-0000-0000-0000CC9A0000}"/>
    <cellStyle name="Normal 97 3" xfId="8678" xr:uid="{00000000-0005-0000-0000-0000CD9A0000}"/>
    <cellStyle name="Normal 97 3 2" xfId="16904" xr:uid="{00000000-0005-0000-0000-0000CE9A0000}"/>
    <cellStyle name="Normal 97 3 2 2" xfId="40570" xr:uid="{00000000-0005-0000-0000-0000CF9A0000}"/>
    <cellStyle name="Normal 97 3 3" xfId="40571" xr:uid="{00000000-0005-0000-0000-0000D09A0000}"/>
    <cellStyle name="Normal 97 3 4" xfId="40569" xr:uid="{00000000-0005-0000-0000-0000D19A0000}"/>
    <cellStyle name="Normal 97 4" xfId="9821" xr:uid="{00000000-0005-0000-0000-0000D29A0000}"/>
    <cellStyle name="Normal 97 4 2" xfId="40573" xr:uid="{00000000-0005-0000-0000-0000D39A0000}"/>
    <cellStyle name="Normal 97 4 3" xfId="40572" xr:uid="{00000000-0005-0000-0000-0000D49A0000}"/>
    <cellStyle name="Normal 97 5" xfId="6543" xr:uid="{00000000-0005-0000-0000-0000D59A0000}"/>
    <cellStyle name="Normal 97 5 2" xfId="14940" xr:uid="{00000000-0005-0000-0000-0000D69A0000}"/>
    <cellStyle name="Normal 97 6" xfId="40574" xr:uid="{00000000-0005-0000-0000-0000D79A0000}"/>
    <cellStyle name="Normal 98" xfId="2157" xr:uid="{00000000-0005-0000-0000-0000D89A0000}"/>
    <cellStyle name="Normal 98 2" xfId="6546" xr:uid="{00000000-0005-0000-0000-0000D99A0000}"/>
    <cellStyle name="Normal 98 2 2" xfId="8681" xr:uid="{00000000-0005-0000-0000-0000DA9A0000}"/>
    <cellStyle name="Normal 98 2 2 2" xfId="16907" xr:uid="{00000000-0005-0000-0000-0000DB9A0000}"/>
    <cellStyle name="Normal 98 2 2 2 2" xfId="40576" xr:uid="{00000000-0005-0000-0000-0000DC9A0000}"/>
    <cellStyle name="Normal 98 2 2 3" xfId="40577" xr:uid="{00000000-0005-0000-0000-0000DD9A0000}"/>
    <cellStyle name="Normal 98 2 2 4" xfId="40575" xr:uid="{00000000-0005-0000-0000-0000DE9A0000}"/>
    <cellStyle name="Normal 98 2 3" xfId="14943" xr:uid="{00000000-0005-0000-0000-0000DF9A0000}"/>
    <cellStyle name="Normal 98 2 3 2" xfId="40578" xr:uid="{00000000-0005-0000-0000-0000E09A0000}"/>
    <cellStyle name="Normal 98 2 4" xfId="40579" xr:uid="{00000000-0005-0000-0000-0000E19A0000}"/>
    <cellStyle name="Normal 98 2 5" xfId="40580" xr:uid="{00000000-0005-0000-0000-0000E29A0000}"/>
    <cellStyle name="Normal 98 3" xfId="8680" xr:uid="{00000000-0005-0000-0000-0000E39A0000}"/>
    <cellStyle name="Normal 98 3 2" xfId="16906" xr:uid="{00000000-0005-0000-0000-0000E49A0000}"/>
    <cellStyle name="Normal 98 3 2 2" xfId="40582" xr:uid="{00000000-0005-0000-0000-0000E59A0000}"/>
    <cellStyle name="Normal 98 3 3" xfId="40583" xr:uid="{00000000-0005-0000-0000-0000E69A0000}"/>
    <cellStyle name="Normal 98 3 4" xfId="40581" xr:uid="{00000000-0005-0000-0000-0000E79A0000}"/>
    <cellStyle name="Normal 98 4" xfId="9755" xr:uid="{00000000-0005-0000-0000-0000E89A0000}"/>
    <cellStyle name="Normal 98 4 2" xfId="40585" xr:uid="{00000000-0005-0000-0000-0000E99A0000}"/>
    <cellStyle name="Normal 98 4 3" xfId="40584" xr:uid="{00000000-0005-0000-0000-0000EA9A0000}"/>
    <cellStyle name="Normal 98 5" xfId="6545" xr:uid="{00000000-0005-0000-0000-0000EB9A0000}"/>
    <cellStyle name="Normal 98 5 2" xfId="14942" xr:uid="{00000000-0005-0000-0000-0000EC9A0000}"/>
    <cellStyle name="Normal 98 6" xfId="40586" xr:uid="{00000000-0005-0000-0000-0000ED9A0000}"/>
    <cellStyle name="Normal 99" xfId="2239" xr:uid="{00000000-0005-0000-0000-0000EE9A0000}"/>
    <cellStyle name="Normal 99 2" xfId="6548" xr:uid="{00000000-0005-0000-0000-0000EF9A0000}"/>
    <cellStyle name="Normal 99 2 2" xfId="8683" xr:uid="{00000000-0005-0000-0000-0000F09A0000}"/>
    <cellStyle name="Normal 99 2 2 2" xfId="16909" xr:uid="{00000000-0005-0000-0000-0000F19A0000}"/>
    <cellStyle name="Normal 99 2 2 2 2" xfId="40588" xr:uid="{00000000-0005-0000-0000-0000F29A0000}"/>
    <cellStyle name="Normal 99 2 2 3" xfId="40589" xr:uid="{00000000-0005-0000-0000-0000F39A0000}"/>
    <cellStyle name="Normal 99 2 2 4" xfId="40587" xr:uid="{00000000-0005-0000-0000-0000F49A0000}"/>
    <cellStyle name="Normal 99 2 3" xfId="14945" xr:uid="{00000000-0005-0000-0000-0000F59A0000}"/>
    <cellStyle name="Normal 99 2 3 2" xfId="40590" xr:uid="{00000000-0005-0000-0000-0000F69A0000}"/>
    <cellStyle name="Normal 99 2 4" xfId="40591" xr:uid="{00000000-0005-0000-0000-0000F79A0000}"/>
    <cellStyle name="Normal 99 2 5" xfId="40592" xr:uid="{00000000-0005-0000-0000-0000F89A0000}"/>
    <cellStyle name="Normal 99 3" xfId="8682" xr:uid="{00000000-0005-0000-0000-0000F99A0000}"/>
    <cellStyle name="Normal 99 3 2" xfId="16908" xr:uid="{00000000-0005-0000-0000-0000FA9A0000}"/>
    <cellStyle name="Normal 99 3 2 2" xfId="40594" xr:uid="{00000000-0005-0000-0000-0000FB9A0000}"/>
    <cellStyle name="Normal 99 3 3" xfId="40595" xr:uid="{00000000-0005-0000-0000-0000FC9A0000}"/>
    <cellStyle name="Normal 99 3 4" xfId="40593" xr:uid="{00000000-0005-0000-0000-0000FD9A0000}"/>
    <cellStyle name="Normal 99 4" xfId="9832" xr:uid="{00000000-0005-0000-0000-0000FE9A0000}"/>
    <cellStyle name="Normal 99 4 2" xfId="40597" xr:uid="{00000000-0005-0000-0000-0000FF9A0000}"/>
    <cellStyle name="Normal 99 4 3" xfId="40596" xr:uid="{00000000-0005-0000-0000-0000009B0000}"/>
    <cellStyle name="Normal 99 5" xfId="6547" xr:uid="{00000000-0005-0000-0000-0000019B0000}"/>
    <cellStyle name="Normal 99 5 2" xfId="14944" xr:uid="{00000000-0005-0000-0000-0000029B0000}"/>
    <cellStyle name="Normal 99 6" xfId="40598" xr:uid="{00000000-0005-0000-0000-0000039B0000}"/>
    <cellStyle name="Normal2" xfId="6549" xr:uid="{00000000-0005-0000-0000-0000049B0000}"/>
    <cellStyle name="Normal2 2" xfId="8684" xr:uid="{00000000-0005-0000-0000-0000059B0000}"/>
    <cellStyle name="Normal2 2 2" xfId="40601" xr:uid="{00000000-0005-0000-0000-0000069B0000}"/>
    <cellStyle name="Normal2 2 3" xfId="40600" xr:uid="{00000000-0005-0000-0000-0000079B0000}"/>
    <cellStyle name="Normal2 3" xfId="40602" xr:uid="{00000000-0005-0000-0000-0000089B0000}"/>
    <cellStyle name="Normal2 3 2" xfId="40603" xr:uid="{00000000-0005-0000-0000-0000099B0000}"/>
    <cellStyle name="Normal2 3 3" xfId="40604" xr:uid="{00000000-0005-0000-0000-00000A9B0000}"/>
    <cellStyle name="Normal2 4" xfId="40605" xr:uid="{00000000-0005-0000-0000-00000B9B0000}"/>
    <cellStyle name="Normal2 4 2" xfId="40606" xr:uid="{00000000-0005-0000-0000-00000C9B0000}"/>
    <cellStyle name="Normal2 5" xfId="40607" xr:uid="{00000000-0005-0000-0000-00000D9B0000}"/>
    <cellStyle name="Normal2 5 2" xfId="40608" xr:uid="{00000000-0005-0000-0000-00000E9B0000}"/>
    <cellStyle name="Normal2 6" xfId="40609" xr:uid="{00000000-0005-0000-0000-00000F9B0000}"/>
    <cellStyle name="Normal2 6 2" xfId="40610" xr:uid="{00000000-0005-0000-0000-0000109B0000}"/>
    <cellStyle name="Normal2 7" xfId="40599" xr:uid="{00000000-0005-0000-0000-0000119B0000}"/>
    <cellStyle name="Note" xfId="15" builtinId="10" customBuiltin="1"/>
    <cellStyle name="Note 10" xfId="40611" xr:uid="{00000000-0005-0000-0000-0000139B0000}"/>
    <cellStyle name="Note 10 2" xfId="40612" xr:uid="{00000000-0005-0000-0000-0000149B0000}"/>
    <cellStyle name="Note 10 3" xfId="40613" xr:uid="{00000000-0005-0000-0000-0000159B0000}"/>
    <cellStyle name="Note 11" xfId="40614" xr:uid="{00000000-0005-0000-0000-0000169B0000}"/>
    <cellStyle name="Note 11 2" xfId="40615" xr:uid="{00000000-0005-0000-0000-0000179B0000}"/>
    <cellStyle name="Note 11 3" xfId="40616" xr:uid="{00000000-0005-0000-0000-0000189B0000}"/>
    <cellStyle name="Note 12" xfId="40617" xr:uid="{00000000-0005-0000-0000-0000199B0000}"/>
    <cellStyle name="Note 12 2" xfId="40618" xr:uid="{00000000-0005-0000-0000-00001A9B0000}"/>
    <cellStyle name="Note 13" xfId="40619" xr:uid="{00000000-0005-0000-0000-00001B9B0000}"/>
    <cellStyle name="Note 13 2" xfId="40620" xr:uid="{00000000-0005-0000-0000-00001C9B0000}"/>
    <cellStyle name="Note 14" xfId="40621" xr:uid="{00000000-0005-0000-0000-00001D9B0000}"/>
    <cellStyle name="Note 15" xfId="40622" xr:uid="{00000000-0005-0000-0000-00001E9B0000}"/>
    <cellStyle name="Note 16" xfId="40623" xr:uid="{00000000-0005-0000-0000-00001F9B0000}"/>
    <cellStyle name="Note 2" xfId="63" xr:uid="{00000000-0005-0000-0000-0000209B0000}"/>
    <cellStyle name="Note 2 10" xfId="8977" xr:uid="{00000000-0005-0000-0000-0000219B0000}"/>
    <cellStyle name="Note 2 10 10" xfId="40625" xr:uid="{00000000-0005-0000-0000-0000229B0000}"/>
    <cellStyle name="Note 2 10 2" xfId="16960" xr:uid="{00000000-0005-0000-0000-0000239B0000}"/>
    <cellStyle name="Note 2 10 2 2" xfId="40627" xr:uid="{00000000-0005-0000-0000-0000249B0000}"/>
    <cellStyle name="Note 2 10 2 2 2" xfId="40628" xr:uid="{00000000-0005-0000-0000-0000259B0000}"/>
    <cellStyle name="Note 2 10 2 3" xfId="40629" xr:uid="{00000000-0005-0000-0000-0000269B0000}"/>
    <cellStyle name="Note 2 10 2 3 2" xfId="40630" xr:uid="{00000000-0005-0000-0000-0000279B0000}"/>
    <cellStyle name="Note 2 10 2 3 2 2" xfId="40631" xr:uid="{00000000-0005-0000-0000-0000289B0000}"/>
    <cellStyle name="Note 2 10 2 3 2 3" xfId="40632" xr:uid="{00000000-0005-0000-0000-0000299B0000}"/>
    <cellStyle name="Note 2 10 2 3 3" xfId="40633" xr:uid="{00000000-0005-0000-0000-00002A9B0000}"/>
    <cellStyle name="Note 2 10 2 3 4" xfId="40634" xr:uid="{00000000-0005-0000-0000-00002B9B0000}"/>
    <cellStyle name="Note 2 10 2 4" xfId="40635" xr:uid="{00000000-0005-0000-0000-00002C9B0000}"/>
    <cellStyle name="Note 2 10 2 4 2" xfId="40636" xr:uid="{00000000-0005-0000-0000-00002D9B0000}"/>
    <cellStyle name="Note 2 10 2 4 3" xfId="40637" xr:uid="{00000000-0005-0000-0000-00002E9B0000}"/>
    <cellStyle name="Note 2 10 2 5" xfId="40638" xr:uid="{00000000-0005-0000-0000-00002F9B0000}"/>
    <cellStyle name="Note 2 10 2 5 2" xfId="40639" xr:uid="{00000000-0005-0000-0000-0000309B0000}"/>
    <cellStyle name="Note 2 10 2 6" xfId="40640" xr:uid="{00000000-0005-0000-0000-0000319B0000}"/>
    <cellStyle name="Note 2 10 2 7" xfId="40641" xr:uid="{00000000-0005-0000-0000-0000329B0000}"/>
    <cellStyle name="Note 2 10 2 8" xfId="40626" xr:uid="{00000000-0005-0000-0000-0000339B0000}"/>
    <cellStyle name="Note 2 10 3" xfId="40642" xr:uid="{00000000-0005-0000-0000-0000349B0000}"/>
    <cellStyle name="Note 2 10 3 2" xfId="40643" xr:uid="{00000000-0005-0000-0000-0000359B0000}"/>
    <cellStyle name="Note 2 10 3 2 2" xfId="40644" xr:uid="{00000000-0005-0000-0000-0000369B0000}"/>
    <cellStyle name="Note 2 10 3 3" xfId="40645" xr:uid="{00000000-0005-0000-0000-0000379B0000}"/>
    <cellStyle name="Note 2 10 3 3 2" xfId="40646" xr:uid="{00000000-0005-0000-0000-0000389B0000}"/>
    <cellStyle name="Note 2 10 3 3 2 2" xfId="40647" xr:uid="{00000000-0005-0000-0000-0000399B0000}"/>
    <cellStyle name="Note 2 10 3 3 2 3" xfId="40648" xr:uid="{00000000-0005-0000-0000-00003A9B0000}"/>
    <cellStyle name="Note 2 10 3 3 3" xfId="40649" xr:uid="{00000000-0005-0000-0000-00003B9B0000}"/>
    <cellStyle name="Note 2 10 3 3 4" xfId="40650" xr:uid="{00000000-0005-0000-0000-00003C9B0000}"/>
    <cellStyle name="Note 2 10 3 4" xfId="40651" xr:uid="{00000000-0005-0000-0000-00003D9B0000}"/>
    <cellStyle name="Note 2 10 3 4 2" xfId="40652" xr:uid="{00000000-0005-0000-0000-00003E9B0000}"/>
    <cellStyle name="Note 2 10 3 4 3" xfId="40653" xr:uid="{00000000-0005-0000-0000-00003F9B0000}"/>
    <cellStyle name="Note 2 10 3 5" xfId="40654" xr:uid="{00000000-0005-0000-0000-0000409B0000}"/>
    <cellStyle name="Note 2 10 3 5 2" xfId="40655" xr:uid="{00000000-0005-0000-0000-0000419B0000}"/>
    <cellStyle name="Note 2 10 3 6" xfId="40656" xr:uid="{00000000-0005-0000-0000-0000429B0000}"/>
    <cellStyle name="Note 2 10 3 7" xfId="40657" xr:uid="{00000000-0005-0000-0000-0000439B0000}"/>
    <cellStyle name="Note 2 10 4" xfId="40658" xr:uid="{00000000-0005-0000-0000-0000449B0000}"/>
    <cellStyle name="Note 2 10 4 2" xfId="40659" xr:uid="{00000000-0005-0000-0000-0000459B0000}"/>
    <cellStyle name="Note 2 10 5" xfId="40660" xr:uid="{00000000-0005-0000-0000-0000469B0000}"/>
    <cellStyle name="Note 2 10 5 2" xfId="40661" xr:uid="{00000000-0005-0000-0000-0000479B0000}"/>
    <cellStyle name="Note 2 10 5 2 2" xfId="40662" xr:uid="{00000000-0005-0000-0000-0000489B0000}"/>
    <cellStyle name="Note 2 10 5 2 3" xfId="40663" xr:uid="{00000000-0005-0000-0000-0000499B0000}"/>
    <cellStyle name="Note 2 10 5 3" xfId="40664" xr:uid="{00000000-0005-0000-0000-00004A9B0000}"/>
    <cellStyle name="Note 2 10 5 4" xfId="40665" xr:uid="{00000000-0005-0000-0000-00004B9B0000}"/>
    <cellStyle name="Note 2 10 6" xfId="40666" xr:uid="{00000000-0005-0000-0000-00004C9B0000}"/>
    <cellStyle name="Note 2 10 6 2" xfId="40667" xr:uid="{00000000-0005-0000-0000-00004D9B0000}"/>
    <cellStyle name="Note 2 10 6 3" xfId="40668" xr:uid="{00000000-0005-0000-0000-00004E9B0000}"/>
    <cellStyle name="Note 2 10 7" xfId="40669" xr:uid="{00000000-0005-0000-0000-00004F9B0000}"/>
    <cellStyle name="Note 2 10 7 2" xfId="40670" xr:uid="{00000000-0005-0000-0000-0000509B0000}"/>
    <cellStyle name="Note 2 10 8" xfId="40671" xr:uid="{00000000-0005-0000-0000-0000519B0000}"/>
    <cellStyle name="Note 2 10 9" xfId="40672" xr:uid="{00000000-0005-0000-0000-0000529B0000}"/>
    <cellStyle name="Note 2 11" xfId="1374" xr:uid="{00000000-0005-0000-0000-0000539B0000}"/>
    <cellStyle name="Note 2 11 10" xfId="40673" xr:uid="{00000000-0005-0000-0000-0000549B0000}"/>
    <cellStyle name="Note 2 11 2" xfId="18452" xr:uid="{00000000-0005-0000-0000-0000559B0000}"/>
    <cellStyle name="Note 2 11 2 2" xfId="40675" xr:uid="{00000000-0005-0000-0000-0000569B0000}"/>
    <cellStyle name="Note 2 11 2 2 2" xfId="40676" xr:uid="{00000000-0005-0000-0000-0000579B0000}"/>
    <cellStyle name="Note 2 11 2 3" xfId="40677" xr:uid="{00000000-0005-0000-0000-0000589B0000}"/>
    <cellStyle name="Note 2 11 2 3 2" xfId="40678" xr:uid="{00000000-0005-0000-0000-0000599B0000}"/>
    <cellStyle name="Note 2 11 2 3 2 2" xfId="40679" xr:uid="{00000000-0005-0000-0000-00005A9B0000}"/>
    <cellStyle name="Note 2 11 2 3 2 3" xfId="40680" xr:uid="{00000000-0005-0000-0000-00005B9B0000}"/>
    <cellStyle name="Note 2 11 2 3 3" xfId="40681" xr:uid="{00000000-0005-0000-0000-00005C9B0000}"/>
    <cellStyle name="Note 2 11 2 3 4" xfId="40682" xr:uid="{00000000-0005-0000-0000-00005D9B0000}"/>
    <cellStyle name="Note 2 11 2 4" xfId="40683" xr:uid="{00000000-0005-0000-0000-00005E9B0000}"/>
    <cellStyle name="Note 2 11 2 4 2" xfId="40684" xr:uid="{00000000-0005-0000-0000-00005F9B0000}"/>
    <cellStyle name="Note 2 11 2 4 3" xfId="40685" xr:uid="{00000000-0005-0000-0000-0000609B0000}"/>
    <cellStyle name="Note 2 11 2 5" xfId="40686" xr:uid="{00000000-0005-0000-0000-0000619B0000}"/>
    <cellStyle name="Note 2 11 2 5 2" xfId="40687" xr:uid="{00000000-0005-0000-0000-0000629B0000}"/>
    <cellStyle name="Note 2 11 2 6" xfId="40688" xr:uid="{00000000-0005-0000-0000-0000639B0000}"/>
    <cellStyle name="Note 2 11 2 7" xfId="40689" xr:uid="{00000000-0005-0000-0000-0000649B0000}"/>
    <cellStyle name="Note 2 11 2 8" xfId="40674" xr:uid="{00000000-0005-0000-0000-0000659B0000}"/>
    <cellStyle name="Note 2 11 3" xfId="40690" xr:uid="{00000000-0005-0000-0000-0000669B0000}"/>
    <cellStyle name="Note 2 11 3 2" xfId="40691" xr:uid="{00000000-0005-0000-0000-0000679B0000}"/>
    <cellStyle name="Note 2 11 3 2 2" xfId="40692" xr:uid="{00000000-0005-0000-0000-0000689B0000}"/>
    <cellStyle name="Note 2 11 3 3" xfId="40693" xr:uid="{00000000-0005-0000-0000-0000699B0000}"/>
    <cellStyle name="Note 2 11 3 3 2" xfId="40694" xr:uid="{00000000-0005-0000-0000-00006A9B0000}"/>
    <cellStyle name="Note 2 11 3 3 2 2" xfId="40695" xr:uid="{00000000-0005-0000-0000-00006B9B0000}"/>
    <cellStyle name="Note 2 11 3 3 2 3" xfId="40696" xr:uid="{00000000-0005-0000-0000-00006C9B0000}"/>
    <cellStyle name="Note 2 11 3 3 3" xfId="40697" xr:uid="{00000000-0005-0000-0000-00006D9B0000}"/>
    <cellStyle name="Note 2 11 3 3 4" xfId="40698" xr:uid="{00000000-0005-0000-0000-00006E9B0000}"/>
    <cellStyle name="Note 2 11 3 4" xfId="40699" xr:uid="{00000000-0005-0000-0000-00006F9B0000}"/>
    <cellStyle name="Note 2 11 3 4 2" xfId="40700" xr:uid="{00000000-0005-0000-0000-0000709B0000}"/>
    <cellStyle name="Note 2 11 3 4 3" xfId="40701" xr:uid="{00000000-0005-0000-0000-0000719B0000}"/>
    <cellStyle name="Note 2 11 3 5" xfId="40702" xr:uid="{00000000-0005-0000-0000-0000729B0000}"/>
    <cellStyle name="Note 2 11 3 5 2" xfId="40703" xr:uid="{00000000-0005-0000-0000-0000739B0000}"/>
    <cellStyle name="Note 2 11 3 6" xfId="40704" xr:uid="{00000000-0005-0000-0000-0000749B0000}"/>
    <cellStyle name="Note 2 11 3 7" xfId="40705" xr:uid="{00000000-0005-0000-0000-0000759B0000}"/>
    <cellStyle name="Note 2 11 4" xfId="40706" xr:uid="{00000000-0005-0000-0000-0000769B0000}"/>
    <cellStyle name="Note 2 11 4 2" xfId="40707" xr:uid="{00000000-0005-0000-0000-0000779B0000}"/>
    <cellStyle name="Note 2 11 5" xfId="40708" xr:uid="{00000000-0005-0000-0000-0000789B0000}"/>
    <cellStyle name="Note 2 11 5 2" xfId="40709" xr:uid="{00000000-0005-0000-0000-0000799B0000}"/>
    <cellStyle name="Note 2 11 5 2 2" xfId="40710" xr:uid="{00000000-0005-0000-0000-00007A9B0000}"/>
    <cellStyle name="Note 2 11 5 2 3" xfId="40711" xr:uid="{00000000-0005-0000-0000-00007B9B0000}"/>
    <cellStyle name="Note 2 11 5 3" xfId="40712" xr:uid="{00000000-0005-0000-0000-00007C9B0000}"/>
    <cellStyle name="Note 2 11 5 4" xfId="40713" xr:uid="{00000000-0005-0000-0000-00007D9B0000}"/>
    <cellStyle name="Note 2 11 6" xfId="40714" xr:uid="{00000000-0005-0000-0000-00007E9B0000}"/>
    <cellStyle name="Note 2 11 6 2" xfId="40715" xr:uid="{00000000-0005-0000-0000-00007F9B0000}"/>
    <cellStyle name="Note 2 11 6 3" xfId="40716" xr:uid="{00000000-0005-0000-0000-0000809B0000}"/>
    <cellStyle name="Note 2 11 7" xfId="40717" xr:uid="{00000000-0005-0000-0000-0000819B0000}"/>
    <cellStyle name="Note 2 11 7 2" xfId="40718" xr:uid="{00000000-0005-0000-0000-0000829B0000}"/>
    <cellStyle name="Note 2 11 8" xfId="40719" xr:uid="{00000000-0005-0000-0000-0000839B0000}"/>
    <cellStyle name="Note 2 11 9" xfId="40720" xr:uid="{00000000-0005-0000-0000-0000849B0000}"/>
    <cellStyle name="Note 2 12" xfId="10704" xr:uid="{00000000-0005-0000-0000-0000859B0000}"/>
    <cellStyle name="Note 2 12 10" xfId="40721" xr:uid="{00000000-0005-0000-0000-0000869B0000}"/>
    <cellStyle name="Note 2 12 2" xfId="40722" xr:uid="{00000000-0005-0000-0000-0000879B0000}"/>
    <cellStyle name="Note 2 12 2 2" xfId="40723" xr:uid="{00000000-0005-0000-0000-0000889B0000}"/>
    <cellStyle name="Note 2 12 2 2 2" xfId="40724" xr:uid="{00000000-0005-0000-0000-0000899B0000}"/>
    <cellStyle name="Note 2 12 2 3" xfId="40725" xr:uid="{00000000-0005-0000-0000-00008A9B0000}"/>
    <cellStyle name="Note 2 12 2 3 2" xfId="40726" xr:uid="{00000000-0005-0000-0000-00008B9B0000}"/>
    <cellStyle name="Note 2 12 2 3 2 2" xfId="40727" xr:uid="{00000000-0005-0000-0000-00008C9B0000}"/>
    <cellStyle name="Note 2 12 2 3 2 3" xfId="40728" xr:uid="{00000000-0005-0000-0000-00008D9B0000}"/>
    <cellStyle name="Note 2 12 2 3 3" xfId="40729" xr:uid="{00000000-0005-0000-0000-00008E9B0000}"/>
    <cellStyle name="Note 2 12 2 3 4" xfId="40730" xr:uid="{00000000-0005-0000-0000-00008F9B0000}"/>
    <cellStyle name="Note 2 12 2 4" xfId="40731" xr:uid="{00000000-0005-0000-0000-0000909B0000}"/>
    <cellStyle name="Note 2 12 2 4 2" xfId="40732" xr:uid="{00000000-0005-0000-0000-0000919B0000}"/>
    <cellStyle name="Note 2 12 2 4 3" xfId="40733" xr:uid="{00000000-0005-0000-0000-0000929B0000}"/>
    <cellStyle name="Note 2 12 2 5" xfId="40734" xr:uid="{00000000-0005-0000-0000-0000939B0000}"/>
    <cellStyle name="Note 2 12 2 5 2" xfId="40735" xr:uid="{00000000-0005-0000-0000-0000949B0000}"/>
    <cellStyle name="Note 2 12 2 6" xfId="40736" xr:uid="{00000000-0005-0000-0000-0000959B0000}"/>
    <cellStyle name="Note 2 12 2 7" xfId="40737" xr:uid="{00000000-0005-0000-0000-0000969B0000}"/>
    <cellStyle name="Note 2 12 3" xfId="40738" xr:uid="{00000000-0005-0000-0000-0000979B0000}"/>
    <cellStyle name="Note 2 12 3 2" xfId="40739" xr:uid="{00000000-0005-0000-0000-0000989B0000}"/>
    <cellStyle name="Note 2 12 3 2 2" xfId="40740" xr:uid="{00000000-0005-0000-0000-0000999B0000}"/>
    <cellStyle name="Note 2 12 3 3" xfId="40741" xr:uid="{00000000-0005-0000-0000-00009A9B0000}"/>
    <cellStyle name="Note 2 12 3 3 2" xfId="40742" xr:uid="{00000000-0005-0000-0000-00009B9B0000}"/>
    <cellStyle name="Note 2 12 3 3 2 2" xfId="40743" xr:uid="{00000000-0005-0000-0000-00009C9B0000}"/>
    <cellStyle name="Note 2 12 3 3 2 3" xfId="40744" xr:uid="{00000000-0005-0000-0000-00009D9B0000}"/>
    <cellStyle name="Note 2 12 3 3 3" xfId="40745" xr:uid="{00000000-0005-0000-0000-00009E9B0000}"/>
    <cellStyle name="Note 2 12 3 3 4" xfId="40746" xr:uid="{00000000-0005-0000-0000-00009F9B0000}"/>
    <cellStyle name="Note 2 12 3 4" xfId="40747" xr:uid="{00000000-0005-0000-0000-0000A09B0000}"/>
    <cellStyle name="Note 2 12 3 4 2" xfId="40748" xr:uid="{00000000-0005-0000-0000-0000A19B0000}"/>
    <cellStyle name="Note 2 12 3 4 3" xfId="40749" xr:uid="{00000000-0005-0000-0000-0000A29B0000}"/>
    <cellStyle name="Note 2 12 3 5" xfId="40750" xr:uid="{00000000-0005-0000-0000-0000A39B0000}"/>
    <cellStyle name="Note 2 12 3 5 2" xfId="40751" xr:uid="{00000000-0005-0000-0000-0000A49B0000}"/>
    <cellStyle name="Note 2 12 3 6" xfId="40752" xr:uid="{00000000-0005-0000-0000-0000A59B0000}"/>
    <cellStyle name="Note 2 12 3 7" xfId="40753" xr:uid="{00000000-0005-0000-0000-0000A69B0000}"/>
    <cellStyle name="Note 2 12 4" xfId="40754" xr:uid="{00000000-0005-0000-0000-0000A79B0000}"/>
    <cellStyle name="Note 2 12 4 2" xfId="40755" xr:uid="{00000000-0005-0000-0000-0000A89B0000}"/>
    <cellStyle name="Note 2 12 5" xfId="40756" xr:uid="{00000000-0005-0000-0000-0000A99B0000}"/>
    <cellStyle name="Note 2 12 5 2" xfId="40757" xr:uid="{00000000-0005-0000-0000-0000AA9B0000}"/>
    <cellStyle name="Note 2 12 5 2 2" xfId="40758" xr:uid="{00000000-0005-0000-0000-0000AB9B0000}"/>
    <cellStyle name="Note 2 12 5 2 3" xfId="40759" xr:uid="{00000000-0005-0000-0000-0000AC9B0000}"/>
    <cellStyle name="Note 2 12 5 3" xfId="40760" xr:uid="{00000000-0005-0000-0000-0000AD9B0000}"/>
    <cellStyle name="Note 2 12 5 4" xfId="40761" xr:uid="{00000000-0005-0000-0000-0000AE9B0000}"/>
    <cellStyle name="Note 2 12 6" xfId="40762" xr:uid="{00000000-0005-0000-0000-0000AF9B0000}"/>
    <cellStyle name="Note 2 12 6 2" xfId="40763" xr:uid="{00000000-0005-0000-0000-0000B09B0000}"/>
    <cellStyle name="Note 2 12 6 3" xfId="40764" xr:uid="{00000000-0005-0000-0000-0000B19B0000}"/>
    <cellStyle name="Note 2 12 7" xfId="40765" xr:uid="{00000000-0005-0000-0000-0000B29B0000}"/>
    <cellStyle name="Note 2 12 7 2" xfId="40766" xr:uid="{00000000-0005-0000-0000-0000B39B0000}"/>
    <cellStyle name="Note 2 12 8" xfId="40767" xr:uid="{00000000-0005-0000-0000-0000B49B0000}"/>
    <cellStyle name="Note 2 12 9" xfId="40768" xr:uid="{00000000-0005-0000-0000-0000B59B0000}"/>
    <cellStyle name="Note 2 13" xfId="40769" xr:uid="{00000000-0005-0000-0000-0000B69B0000}"/>
    <cellStyle name="Note 2 13 2" xfId="40770" xr:uid="{00000000-0005-0000-0000-0000B79B0000}"/>
    <cellStyle name="Note 2 13 2 2" xfId="40771" xr:uid="{00000000-0005-0000-0000-0000B89B0000}"/>
    <cellStyle name="Note 2 13 2 2 2" xfId="40772" xr:uid="{00000000-0005-0000-0000-0000B99B0000}"/>
    <cellStyle name="Note 2 13 2 3" xfId="40773" xr:uid="{00000000-0005-0000-0000-0000BA9B0000}"/>
    <cellStyle name="Note 2 13 2 3 2" xfId="40774" xr:uid="{00000000-0005-0000-0000-0000BB9B0000}"/>
    <cellStyle name="Note 2 13 2 3 2 2" xfId="40775" xr:uid="{00000000-0005-0000-0000-0000BC9B0000}"/>
    <cellStyle name="Note 2 13 2 3 2 3" xfId="40776" xr:uid="{00000000-0005-0000-0000-0000BD9B0000}"/>
    <cellStyle name="Note 2 13 2 3 3" xfId="40777" xr:uid="{00000000-0005-0000-0000-0000BE9B0000}"/>
    <cellStyle name="Note 2 13 2 3 4" xfId="40778" xr:uid="{00000000-0005-0000-0000-0000BF9B0000}"/>
    <cellStyle name="Note 2 13 2 4" xfId="40779" xr:uid="{00000000-0005-0000-0000-0000C09B0000}"/>
    <cellStyle name="Note 2 13 2 4 2" xfId="40780" xr:uid="{00000000-0005-0000-0000-0000C19B0000}"/>
    <cellStyle name="Note 2 13 2 4 3" xfId="40781" xr:uid="{00000000-0005-0000-0000-0000C29B0000}"/>
    <cellStyle name="Note 2 13 2 5" xfId="40782" xr:uid="{00000000-0005-0000-0000-0000C39B0000}"/>
    <cellStyle name="Note 2 13 2 5 2" xfId="40783" xr:uid="{00000000-0005-0000-0000-0000C49B0000}"/>
    <cellStyle name="Note 2 13 2 6" xfId="40784" xr:uid="{00000000-0005-0000-0000-0000C59B0000}"/>
    <cellStyle name="Note 2 13 2 7" xfId="40785" xr:uid="{00000000-0005-0000-0000-0000C69B0000}"/>
    <cellStyle name="Note 2 13 3" xfId="40786" xr:uid="{00000000-0005-0000-0000-0000C79B0000}"/>
    <cellStyle name="Note 2 13 3 2" xfId="40787" xr:uid="{00000000-0005-0000-0000-0000C89B0000}"/>
    <cellStyle name="Note 2 13 3 2 2" xfId="40788" xr:uid="{00000000-0005-0000-0000-0000C99B0000}"/>
    <cellStyle name="Note 2 13 3 3" xfId="40789" xr:uid="{00000000-0005-0000-0000-0000CA9B0000}"/>
    <cellStyle name="Note 2 13 3 3 2" xfId="40790" xr:uid="{00000000-0005-0000-0000-0000CB9B0000}"/>
    <cellStyle name="Note 2 13 3 3 2 2" xfId="40791" xr:uid="{00000000-0005-0000-0000-0000CC9B0000}"/>
    <cellStyle name="Note 2 13 3 3 2 3" xfId="40792" xr:uid="{00000000-0005-0000-0000-0000CD9B0000}"/>
    <cellStyle name="Note 2 13 3 3 3" xfId="40793" xr:uid="{00000000-0005-0000-0000-0000CE9B0000}"/>
    <cellStyle name="Note 2 13 3 3 4" xfId="40794" xr:uid="{00000000-0005-0000-0000-0000CF9B0000}"/>
    <cellStyle name="Note 2 13 3 4" xfId="40795" xr:uid="{00000000-0005-0000-0000-0000D09B0000}"/>
    <cellStyle name="Note 2 13 3 4 2" xfId="40796" xr:uid="{00000000-0005-0000-0000-0000D19B0000}"/>
    <cellStyle name="Note 2 13 3 4 3" xfId="40797" xr:uid="{00000000-0005-0000-0000-0000D29B0000}"/>
    <cellStyle name="Note 2 13 3 5" xfId="40798" xr:uid="{00000000-0005-0000-0000-0000D39B0000}"/>
    <cellStyle name="Note 2 13 3 5 2" xfId="40799" xr:uid="{00000000-0005-0000-0000-0000D49B0000}"/>
    <cellStyle name="Note 2 13 3 6" xfId="40800" xr:uid="{00000000-0005-0000-0000-0000D59B0000}"/>
    <cellStyle name="Note 2 13 3 7" xfId="40801" xr:uid="{00000000-0005-0000-0000-0000D69B0000}"/>
    <cellStyle name="Note 2 13 4" xfId="40802" xr:uid="{00000000-0005-0000-0000-0000D79B0000}"/>
    <cellStyle name="Note 2 13 4 2" xfId="40803" xr:uid="{00000000-0005-0000-0000-0000D89B0000}"/>
    <cellStyle name="Note 2 13 5" xfId="40804" xr:uid="{00000000-0005-0000-0000-0000D99B0000}"/>
    <cellStyle name="Note 2 13 5 2" xfId="40805" xr:uid="{00000000-0005-0000-0000-0000DA9B0000}"/>
    <cellStyle name="Note 2 13 5 2 2" xfId="40806" xr:uid="{00000000-0005-0000-0000-0000DB9B0000}"/>
    <cellStyle name="Note 2 13 5 2 3" xfId="40807" xr:uid="{00000000-0005-0000-0000-0000DC9B0000}"/>
    <cellStyle name="Note 2 13 5 3" xfId="40808" xr:uid="{00000000-0005-0000-0000-0000DD9B0000}"/>
    <cellStyle name="Note 2 13 5 4" xfId="40809" xr:uid="{00000000-0005-0000-0000-0000DE9B0000}"/>
    <cellStyle name="Note 2 13 6" xfId="40810" xr:uid="{00000000-0005-0000-0000-0000DF9B0000}"/>
    <cellStyle name="Note 2 13 6 2" xfId="40811" xr:uid="{00000000-0005-0000-0000-0000E09B0000}"/>
    <cellStyle name="Note 2 13 6 3" xfId="40812" xr:uid="{00000000-0005-0000-0000-0000E19B0000}"/>
    <cellStyle name="Note 2 13 7" xfId="40813" xr:uid="{00000000-0005-0000-0000-0000E29B0000}"/>
    <cellStyle name="Note 2 13 7 2" xfId="40814" xr:uid="{00000000-0005-0000-0000-0000E39B0000}"/>
    <cellStyle name="Note 2 13 8" xfId="40815" xr:uid="{00000000-0005-0000-0000-0000E49B0000}"/>
    <cellStyle name="Note 2 13 9" xfId="40816" xr:uid="{00000000-0005-0000-0000-0000E59B0000}"/>
    <cellStyle name="Note 2 14" xfId="40817" xr:uid="{00000000-0005-0000-0000-0000E69B0000}"/>
    <cellStyle name="Note 2 14 2" xfId="40818" xr:uid="{00000000-0005-0000-0000-0000E79B0000}"/>
    <cellStyle name="Note 2 14 2 2" xfId="40819" xr:uid="{00000000-0005-0000-0000-0000E89B0000}"/>
    <cellStyle name="Note 2 14 2 2 2" xfId="40820" xr:uid="{00000000-0005-0000-0000-0000E99B0000}"/>
    <cellStyle name="Note 2 14 2 3" xfId="40821" xr:uid="{00000000-0005-0000-0000-0000EA9B0000}"/>
    <cellStyle name="Note 2 14 2 3 2" xfId="40822" xr:uid="{00000000-0005-0000-0000-0000EB9B0000}"/>
    <cellStyle name="Note 2 14 2 3 2 2" xfId="40823" xr:uid="{00000000-0005-0000-0000-0000EC9B0000}"/>
    <cellStyle name="Note 2 14 2 3 2 3" xfId="40824" xr:uid="{00000000-0005-0000-0000-0000ED9B0000}"/>
    <cellStyle name="Note 2 14 2 3 3" xfId="40825" xr:uid="{00000000-0005-0000-0000-0000EE9B0000}"/>
    <cellStyle name="Note 2 14 2 3 4" xfId="40826" xr:uid="{00000000-0005-0000-0000-0000EF9B0000}"/>
    <cellStyle name="Note 2 14 2 4" xfId="40827" xr:uid="{00000000-0005-0000-0000-0000F09B0000}"/>
    <cellStyle name="Note 2 14 2 4 2" xfId="40828" xr:uid="{00000000-0005-0000-0000-0000F19B0000}"/>
    <cellStyle name="Note 2 14 2 4 3" xfId="40829" xr:uid="{00000000-0005-0000-0000-0000F29B0000}"/>
    <cellStyle name="Note 2 14 2 5" xfId="40830" xr:uid="{00000000-0005-0000-0000-0000F39B0000}"/>
    <cellStyle name="Note 2 14 2 5 2" xfId="40831" xr:uid="{00000000-0005-0000-0000-0000F49B0000}"/>
    <cellStyle name="Note 2 14 2 6" xfId="40832" xr:uid="{00000000-0005-0000-0000-0000F59B0000}"/>
    <cellStyle name="Note 2 14 2 7" xfId="40833" xr:uid="{00000000-0005-0000-0000-0000F69B0000}"/>
    <cellStyle name="Note 2 14 3" xfId="40834" xr:uid="{00000000-0005-0000-0000-0000F79B0000}"/>
    <cellStyle name="Note 2 14 3 2" xfId="40835" xr:uid="{00000000-0005-0000-0000-0000F89B0000}"/>
    <cellStyle name="Note 2 14 3 2 2" xfId="40836" xr:uid="{00000000-0005-0000-0000-0000F99B0000}"/>
    <cellStyle name="Note 2 14 3 3" xfId="40837" xr:uid="{00000000-0005-0000-0000-0000FA9B0000}"/>
    <cellStyle name="Note 2 14 3 3 2" xfId="40838" xr:uid="{00000000-0005-0000-0000-0000FB9B0000}"/>
    <cellStyle name="Note 2 14 3 3 2 2" xfId="40839" xr:uid="{00000000-0005-0000-0000-0000FC9B0000}"/>
    <cellStyle name="Note 2 14 3 3 2 3" xfId="40840" xr:uid="{00000000-0005-0000-0000-0000FD9B0000}"/>
    <cellStyle name="Note 2 14 3 3 3" xfId="40841" xr:uid="{00000000-0005-0000-0000-0000FE9B0000}"/>
    <cellStyle name="Note 2 14 3 3 4" xfId="40842" xr:uid="{00000000-0005-0000-0000-0000FF9B0000}"/>
    <cellStyle name="Note 2 14 3 4" xfId="40843" xr:uid="{00000000-0005-0000-0000-0000009C0000}"/>
    <cellStyle name="Note 2 14 3 4 2" xfId="40844" xr:uid="{00000000-0005-0000-0000-0000019C0000}"/>
    <cellStyle name="Note 2 14 3 4 3" xfId="40845" xr:uid="{00000000-0005-0000-0000-0000029C0000}"/>
    <cellStyle name="Note 2 14 3 5" xfId="40846" xr:uid="{00000000-0005-0000-0000-0000039C0000}"/>
    <cellStyle name="Note 2 14 3 5 2" xfId="40847" xr:uid="{00000000-0005-0000-0000-0000049C0000}"/>
    <cellStyle name="Note 2 14 3 6" xfId="40848" xr:uid="{00000000-0005-0000-0000-0000059C0000}"/>
    <cellStyle name="Note 2 14 3 7" xfId="40849" xr:uid="{00000000-0005-0000-0000-0000069C0000}"/>
    <cellStyle name="Note 2 14 4" xfId="40850" xr:uid="{00000000-0005-0000-0000-0000079C0000}"/>
    <cellStyle name="Note 2 14 4 2" xfId="40851" xr:uid="{00000000-0005-0000-0000-0000089C0000}"/>
    <cellStyle name="Note 2 14 5" xfId="40852" xr:uid="{00000000-0005-0000-0000-0000099C0000}"/>
    <cellStyle name="Note 2 14 5 2" xfId="40853" xr:uid="{00000000-0005-0000-0000-00000A9C0000}"/>
    <cellStyle name="Note 2 14 5 2 2" xfId="40854" xr:uid="{00000000-0005-0000-0000-00000B9C0000}"/>
    <cellStyle name="Note 2 14 5 2 3" xfId="40855" xr:uid="{00000000-0005-0000-0000-00000C9C0000}"/>
    <cellStyle name="Note 2 14 5 3" xfId="40856" xr:uid="{00000000-0005-0000-0000-00000D9C0000}"/>
    <cellStyle name="Note 2 14 5 4" xfId="40857" xr:uid="{00000000-0005-0000-0000-00000E9C0000}"/>
    <cellStyle name="Note 2 14 6" xfId="40858" xr:uid="{00000000-0005-0000-0000-00000F9C0000}"/>
    <cellStyle name="Note 2 14 6 2" xfId="40859" xr:uid="{00000000-0005-0000-0000-0000109C0000}"/>
    <cellStyle name="Note 2 14 6 3" xfId="40860" xr:uid="{00000000-0005-0000-0000-0000119C0000}"/>
    <cellStyle name="Note 2 14 7" xfId="40861" xr:uid="{00000000-0005-0000-0000-0000129C0000}"/>
    <cellStyle name="Note 2 14 7 2" xfId="40862" xr:uid="{00000000-0005-0000-0000-0000139C0000}"/>
    <cellStyle name="Note 2 14 8" xfId="40863" xr:uid="{00000000-0005-0000-0000-0000149C0000}"/>
    <cellStyle name="Note 2 14 9" xfId="40864" xr:uid="{00000000-0005-0000-0000-0000159C0000}"/>
    <cellStyle name="Note 2 15" xfId="40865" xr:uid="{00000000-0005-0000-0000-0000169C0000}"/>
    <cellStyle name="Note 2 15 2" xfId="40866" xr:uid="{00000000-0005-0000-0000-0000179C0000}"/>
    <cellStyle name="Note 2 15 2 2" xfId="40867" xr:uid="{00000000-0005-0000-0000-0000189C0000}"/>
    <cellStyle name="Note 2 15 2 2 2" xfId="40868" xr:uid="{00000000-0005-0000-0000-0000199C0000}"/>
    <cellStyle name="Note 2 15 2 3" xfId="40869" xr:uid="{00000000-0005-0000-0000-00001A9C0000}"/>
    <cellStyle name="Note 2 15 2 3 2" xfId="40870" xr:uid="{00000000-0005-0000-0000-00001B9C0000}"/>
    <cellStyle name="Note 2 15 2 3 2 2" xfId="40871" xr:uid="{00000000-0005-0000-0000-00001C9C0000}"/>
    <cellStyle name="Note 2 15 2 3 2 3" xfId="40872" xr:uid="{00000000-0005-0000-0000-00001D9C0000}"/>
    <cellStyle name="Note 2 15 2 3 3" xfId="40873" xr:uid="{00000000-0005-0000-0000-00001E9C0000}"/>
    <cellStyle name="Note 2 15 2 3 4" xfId="40874" xr:uid="{00000000-0005-0000-0000-00001F9C0000}"/>
    <cellStyle name="Note 2 15 2 4" xfId="40875" xr:uid="{00000000-0005-0000-0000-0000209C0000}"/>
    <cellStyle name="Note 2 15 2 4 2" xfId="40876" xr:uid="{00000000-0005-0000-0000-0000219C0000}"/>
    <cellStyle name="Note 2 15 2 4 3" xfId="40877" xr:uid="{00000000-0005-0000-0000-0000229C0000}"/>
    <cellStyle name="Note 2 15 2 5" xfId="40878" xr:uid="{00000000-0005-0000-0000-0000239C0000}"/>
    <cellStyle name="Note 2 15 2 5 2" xfId="40879" xr:uid="{00000000-0005-0000-0000-0000249C0000}"/>
    <cellStyle name="Note 2 15 2 6" xfId="40880" xr:uid="{00000000-0005-0000-0000-0000259C0000}"/>
    <cellStyle name="Note 2 15 2 7" xfId="40881" xr:uid="{00000000-0005-0000-0000-0000269C0000}"/>
    <cellStyle name="Note 2 15 3" xfId="40882" xr:uid="{00000000-0005-0000-0000-0000279C0000}"/>
    <cellStyle name="Note 2 15 3 2" xfId="40883" xr:uid="{00000000-0005-0000-0000-0000289C0000}"/>
    <cellStyle name="Note 2 15 3 2 2" xfId="40884" xr:uid="{00000000-0005-0000-0000-0000299C0000}"/>
    <cellStyle name="Note 2 15 3 3" xfId="40885" xr:uid="{00000000-0005-0000-0000-00002A9C0000}"/>
    <cellStyle name="Note 2 15 3 3 2" xfId="40886" xr:uid="{00000000-0005-0000-0000-00002B9C0000}"/>
    <cellStyle name="Note 2 15 3 3 2 2" xfId="40887" xr:uid="{00000000-0005-0000-0000-00002C9C0000}"/>
    <cellStyle name="Note 2 15 3 3 2 3" xfId="40888" xr:uid="{00000000-0005-0000-0000-00002D9C0000}"/>
    <cellStyle name="Note 2 15 3 3 3" xfId="40889" xr:uid="{00000000-0005-0000-0000-00002E9C0000}"/>
    <cellStyle name="Note 2 15 3 3 4" xfId="40890" xr:uid="{00000000-0005-0000-0000-00002F9C0000}"/>
    <cellStyle name="Note 2 15 3 4" xfId="40891" xr:uid="{00000000-0005-0000-0000-0000309C0000}"/>
    <cellStyle name="Note 2 15 3 4 2" xfId="40892" xr:uid="{00000000-0005-0000-0000-0000319C0000}"/>
    <cellStyle name="Note 2 15 3 4 3" xfId="40893" xr:uid="{00000000-0005-0000-0000-0000329C0000}"/>
    <cellStyle name="Note 2 15 3 5" xfId="40894" xr:uid="{00000000-0005-0000-0000-0000339C0000}"/>
    <cellStyle name="Note 2 15 3 5 2" xfId="40895" xr:uid="{00000000-0005-0000-0000-0000349C0000}"/>
    <cellStyle name="Note 2 15 3 6" xfId="40896" xr:uid="{00000000-0005-0000-0000-0000359C0000}"/>
    <cellStyle name="Note 2 15 3 7" xfId="40897" xr:uid="{00000000-0005-0000-0000-0000369C0000}"/>
    <cellStyle name="Note 2 15 4" xfId="40898" xr:uid="{00000000-0005-0000-0000-0000379C0000}"/>
    <cellStyle name="Note 2 15 4 2" xfId="40899" xr:uid="{00000000-0005-0000-0000-0000389C0000}"/>
    <cellStyle name="Note 2 15 5" xfId="40900" xr:uid="{00000000-0005-0000-0000-0000399C0000}"/>
    <cellStyle name="Note 2 15 5 2" xfId="40901" xr:uid="{00000000-0005-0000-0000-00003A9C0000}"/>
    <cellStyle name="Note 2 15 5 2 2" xfId="40902" xr:uid="{00000000-0005-0000-0000-00003B9C0000}"/>
    <cellStyle name="Note 2 15 5 2 3" xfId="40903" xr:uid="{00000000-0005-0000-0000-00003C9C0000}"/>
    <cellStyle name="Note 2 15 5 3" xfId="40904" xr:uid="{00000000-0005-0000-0000-00003D9C0000}"/>
    <cellStyle name="Note 2 15 5 4" xfId="40905" xr:uid="{00000000-0005-0000-0000-00003E9C0000}"/>
    <cellStyle name="Note 2 15 6" xfId="40906" xr:uid="{00000000-0005-0000-0000-00003F9C0000}"/>
    <cellStyle name="Note 2 15 6 2" xfId="40907" xr:uid="{00000000-0005-0000-0000-0000409C0000}"/>
    <cellStyle name="Note 2 15 6 3" xfId="40908" xr:uid="{00000000-0005-0000-0000-0000419C0000}"/>
    <cellStyle name="Note 2 15 7" xfId="40909" xr:uid="{00000000-0005-0000-0000-0000429C0000}"/>
    <cellStyle name="Note 2 15 7 2" xfId="40910" xr:uid="{00000000-0005-0000-0000-0000439C0000}"/>
    <cellStyle name="Note 2 15 8" xfId="40911" xr:uid="{00000000-0005-0000-0000-0000449C0000}"/>
    <cellStyle name="Note 2 15 9" xfId="40912" xr:uid="{00000000-0005-0000-0000-0000459C0000}"/>
    <cellStyle name="Note 2 16" xfId="40913" xr:uid="{00000000-0005-0000-0000-0000469C0000}"/>
    <cellStyle name="Note 2 16 2" xfId="40914" xr:uid="{00000000-0005-0000-0000-0000479C0000}"/>
    <cellStyle name="Note 2 16 2 2" xfId="40915" xr:uid="{00000000-0005-0000-0000-0000489C0000}"/>
    <cellStyle name="Note 2 16 2 2 2" xfId="40916" xr:uid="{00000000-0005-0000-0000-0000499C0000}"/>
    <cellStyle name="Note 2 16 2 3" xfId="40917" xr:uid="{00000000-0005-0000-0000-00004A9C0000}"/>
    <cellStyle name="Note 2 16 2 3 2" xfId="40918" xr:uid="{00000000-0005-0000-0000-00004B9C0000}"/>
    <cellStyle name="Note 2 16 2 3 2 2" xfId="40919" xr:uid="{00000000-0005-0000-0000-00004C9C0000}"/>
    <cellStyle name="Note 2 16 2 3 2 3" xfId="40920" xr:uid="{00000000-0005-0000-0000-00004D9C0000}"/>
    <cellStyle name="Note 2 16 2 3 3" xfId="40921" xr:uid="{00000000-0005-0000-0000-00004E9C0000}"/>
    <cellStyle name="Note 2 16 2 3 4" xfId="40922" xr:uid="{00000000-0005-0000-0000-00004F9C0000}"/>
    <cellStyle name="Note 2 16 2 4" xfId="40923" xr:uid="{00000000-0005-0000-0000-0000509C0000}"/>
    <cellStyle name="Note 2 16 2 4 2" xfId="40924" xr:uid="{00000000-0005-0000-0000-0000519C0000}"/>
    <cellStyle name="Note 2 16 2 4 3" xfId="40925" xr:uid="{00000000-0005-0000-0000-0000529C0000}"/>
    <cellStyle name="Note 2 16 2 5" xfId="40926" xr:uid="{00000000-0005-0000-0000-0000539C0000}"/>
    <cellStyle name="Note 2 16 2 5 2" xfId="40927" xr:uid="{00000000-0005-0000-0000-0000549C0000}"/>
    <cellStyle name="Note 2 16 2 6" xfId="40928" xr:uid="{00000000-0005-0000-0000-0000559C0000}"/>
    <cellStyle name="Note 2 16 2 7" xfId="40929" xr:uid="{00000000-0005-0000-0000-0000569C0000}"/>
    <cellStyle name="Note 2 16 3" xfId="40930" xr:uid="{00000000-0005-0000-0000-0000579C0000}"/>
    <cellStyle name="Note 2 16 3 2" xfId="40931" xr:uid="{00000000-0005-0000-0000-0000589C0000}"/>
    <cellStyle name="Note 2 16 3 2 2" xfId="40932" xr:uid="{00000000-0005-0000-0000-0000599C0000}"/>
    <cellStyle name="Note 2 16 3 3" xfId="40933" xr:uid="{00000000-0005-0000-0000-00005A9C0000}"/>
    <cellStyle name="Note 2 16 3 3 2" xfId="40934" xr:uid="{00000000-0005-0000-0000-00005B9C0000}"/>
    <cellStyle name="Note 2 16 3 3 2 2" xfId="40935" xr:uid="{00000000-0005-0000-0000-00005C9C0000}"/>
    <cellStyle name="Note 2 16 3 3 2 3" xfId="40936" xr:uid="{00000000-0005-0000-0000-00005D9C0000}"/>
    <cellStyle name="Note 2 16 3 3 3" xfId="40937" xr:uid="{00000000-0005-0000-0000-00005E9C0000}"/>
    <cellStyle name="Note 2 16 3 3 4" xfId="40938" xr:uid="{00000000-0005-0000-0000-00005F9C0000}"/>
    <cellStyle name="Note 2 16 3 4" xfId="40939" xr:uid="{00000000-0005-0000-0000-0000609C0000}"/>
    <cellStyle name="Note 2 16 3 4 2" xfId="40940" xr:uid="{00000000-0005-0000-0000-0000619C0000}"/>
    <cellStyle name="Note 2 16 3 4 3" xfId="40941" xr:uid="{00000000-0005-0000-0000-0000629C0000}"/>
    <cellStyle name="Note 2 16 3 5" xfId="40942" xr:uid="{00000000-0005-0000-0000-0000639C0000}"/>
    <cellStyle name="Note 2 16 3 5 2" xfId="40943" xr:uid="{00000000-0005-0000-0000-0000649C0000}"/>
    <cellStyle name="Note 2 16 3 6" xfId="40944" xr:uid="{00000000-0005-0000-0000-0000659C0000}"/>
    <cellStyle name="Note 2 16 3 7" xfId="40945" xr:uid="{00000000-0005-0000-0000-0000669C0000}"/>
    <cellStyle name="Note 2 16 4" xfId="40946" xr:uid="{00000000-0005-0000-0000-0000679C0000}"/>
    <cellStyle name="Note 2 16 4 2" xfId="40947" xr:uid="{00000000-0005-0000-0000-0000689C0000}"/>
    <cellStyle name="Note 2 16 5" xfId="40948" xr:uid="{00000000-0005-0000-0000-0000699C0000}"/>
    <cellStyle name="Note 2 16 5 2" xfId="40949" xr:uid="{00000000-0005-0000-0000-00006A9C0000}"/>
    <cellStyle name="Note 2 16 5 2 2" xfId="40950" xr:uid="{00000000-0005-0000-0000-00006B9C0000}"/>
    <cellStyle name="Note 2 16 5 2 3" xfId="40951" xr:uid="{00000000-0005-0000-0000-00006C9C0000}"/>
    <cellStyle name="Note 2 16 5 3" xfId="40952" xr:uid="{00000000-0005-0000-0000-00006D9C0000}"/>
    <cellStyle name="Note 2 16 5 4" xfId="40953" xr:uid="{00000000-0005-0000-0000-00006E9C0000}"/>
    <cellStyle name="Note 2 16 6" xfId="40954" xr:uid="{00000000-0005-0000-0000-00006F9C0000}"/>
    <cellStyle name="Note 2 16 6 2" xfId="40955" xr:uid="{00000000-0005-0000-0000-0000709C0000}"/>
    <cellStyle name="Note 2 16 6 3" xfId="40956" xr:uid="{00000000-0005-0000-0000-0000719C0000}"/>
    <cellStyle name="Note 2 16 7" xfId="40957" xr:uid="{00000000-0005-0000-0000-0000729C0000}"/>
    <cellStyle name="Note 2 16 7 2" xfId="40958" xr:uid="{00000000-0005-0000-0000-0000739C0000}"/>
    <cellStyle name="Note 2 16 8" xfId="40959" xr:uid="{00000000-0005-0000-0000-0000749C0000}"/>
    <cellStyle name="Note 2 16 9" xfId="40960" xr:uid="{00000000-0005-0000-0000-0000759C0000}"/>
    <cellStyle name="Note 2 17" xfId="40961" xr:uid="{00000000-0005-0000-0000-0000769C0000}"/>
    <cellStyle name="Note 2 17 2" xfId="40962" xr:uid="{00000000-0005-0000-0000-0000779C0000}"/>
    <cellStyle name="Note 2 17 2 2" xfId="40963" xr:uid="{00000000-0005-0000-0000-0000789C0000}"/>
    <cellStyle name="Note 2 17 2 2 2" xfId="40964" xr:uid="{00000000-0005-0000-0000-0000799C0000}"/>
    <cellStyle name="Note 2 17 2 3" xfId="40965" xr:uid="{00000000-0005-0000-0000-00007A9C0000}"/>
    <cellStyle name="Note 2 17 2 3 2" xfId="40966" xr:uid="{00000000-0005-0000-0000-00007B9C0000}"/>
    <cellStyle name="Note 2 17 2 3 2 2" xfId="40967" xr:uid="{00000000-0005-0000-0000-00007C9C0000}"/>
    <cellStyle name="Note 2 17 2 3 2 3" xfId="40968" xr:uid="{00000000-0005-0000-0000-00007D9C0000}"/>
    <cellStyle name="Note 2 17 2 3 3" xfId="40969" xr:uid="{00000000-0005-0000-0000-00007E9C0000}"/>
    <cellStyle name="Note 2 17 2 3 4" xfId="40970" xr:uid="{00000000-0005-0000-0000-00007F9C0000}"/>
    <cellStyle name="Note 2 17 2 4" xfId="40971" xr:uid="{00000000-0005-0000-0000-0000809C0000}"/>
    <cellStyle name="Note 2 17 2 4 2" xfId="40972" xr:uid="{00000000-0005-0000-0000-0000819C0000}"/>
    <cellStyle name="Note 2 17 2 4 3" xfId="40973" xr:uid="{00000000-0005-0000-0000-0000829C0000}"/>
    <cellStyle name="Note 2 17 2 5" xfId="40974" xr:uid="{00000000-0005-0000-0000-0000839C0000}"/>
    <cellStyle name="Note 2 17 2 5 2" xfId="40975" xr:uid="{00000000-0005-0000-0000-0000849C0000}"/>
    <cellStyle name="Note 2 17 2 6" xfId="40976" xr:uid="{00000000-0005-0000-0000-0000859C0000}"/>
    <cellStyle name="Note 2 17 2 7" xfId="40977" xr:uid="{00000000-0005-0000-0000-0000869C0000}"/>
    <cellStyle name="Note 2 17 3" xfId="40978" xr:uid="{00000000-0005-0000-0000-0000879C0000}"/>
    <cellStyle name="Note 2 17 3 2" xfId="40979" xr:uid="{00000000-0005-0000-0000-0000889C0000}"/>
    <cellStyle name="Note 2 17 3 2 2" xfId="40980" xr:uid="{00000000-0005-0000-0000-0000899C0000}"/>
    <cellStyle name="Note 2 17 3 3" xfId="40981" xr:uid="{00000000-0005-0000-0000-00008A9C0000}"/>
    <cellStyle name="Note 2 17 3 3 2" xfId="40982" xr:uid="{00000000-0005-0000-0000-00008B9C0000}"/>
    <cellStyle name="Note 2 17 3 3 2 2" xfId="40983" xr:uid="{00000000-0005-0000-0000-00008C9C0000}"/>
    <cellStyle name="Note 2 17 3 3 2 3" xfId="40984" xr:uid="{00000000-0005-0000-0000-00008D9C0000}"/>
    <cellStyle name="Note 2 17 3 3 3" xfId="40985" xr:uid="{00000000-0005-0000-0000-00008E9C0000}"/>
    <cellStyle name="Note 2 17 3 3 4" xfId="40986" xr:uid="{00000000-0005-0000-0000-00008F9C0000}"/>
    <cellStyle name="Note 2 17 3 4" xfId="40987" xr:uid="{00000000-0005-0000-0000-0000909C0000}"/>
    <cellStyle name="Note 2 17 3 4 2" xfId="40988" xr:uid="{00000000-0005-0000-0000-0000919C0000}"/>
    <cellStyle name="Note 2 17 3 4 3" xfId="40989" xr:uid="{00000000-0005-0000-0000-0000929C0000}"/>
    <cellStyle name="Note 2 17 3 5" xfId="40990" xr:uid="{00000000-0005-0000-0000-0000939C0000}"/>
    <cellStyle name="Note 2 17 3 5 2" xfId="40991" xr:uid="{00000000-0005-0000-0000-0000949C0000}"/>
    <cellStyle name="Note 2 17 3 6" xfId="40992" xr:uid="{00000000-0005-0000-0000-0000959C0000}"/>
    <cellStyle name="Note 2 17 3 7" xfId="40993" xr:uid="{00000000-0005-0000-0000-0000969C0000}"/>
    <cellStyle name="Note 2 17 4" xfId="40994" xr:uid="{00000000-0005-0000-0000-0000979C0000}"/>
    <cellStyle name="Note 2 17 4 2" xfId="40995" xr:uid="{00000000-0005-0000-0000-0000989C0000}"/>
    <cellStyle name="Note 2 17 5" xfId="40996" xr:uid="{00000000-0005-0000-0000-0000999C0000}"/>
    <cellStyle name="Note 2 17 5 2" xfId="40997" xr:uid="{00000000-0005-0000-0000-00009A9C0000}"/>
    <cellStyle name="Note 2 17 5 2 2" xfId="40998" xr:uid="{00000000-0005-0000-0000-00009B9C0000}"/>
    <cellStyle name="Note 2 17 5 2 3" xfId="40999" xr:uid="{00000000-0005-0000-0000-00009C9C0000}"/>
    <cellStyle name="Note 2 17 5 3" xfId="41000" xr:uid="{00000000-0005-0000-0000-00009D9C0000}"/>
    <cellStyle name="Note 2 17 5 4" xfId="41001" xr:uid="{00000000-0005-0000-0000-00009E9C0000}"/>
    <cellStyle name="Note 2 17 6" xfId="41002" xr:uid="{00000000-0005-0000-0000-00009F9C0000}"/>
    <cellStyle name="Note 2 17 6 2" xfId="41003" xr:uid="{00000000-0005-0000-0000-0000A09C0000}"/>
    <cellStyle name="Note 2 17 6 3" xfId="41004" xr:uid="{00000000-0005-0000-0000-0000A19C0000}"/>
    <cellStyle name="Note 2 17 7" xfId="41005" xr:uid="{00000000-0005-0000-0000-0000A29C0000}"/>
    <cellStyle name="Note 2 17 7 2" xfId="41006" xr:uid="{00000000-0005-0000-0000-0000A39C0000}"/>
    <cellStyle name="Note 2 17 8" xfId="41007" xr:uid="{00000000-0005-0000-0000-0000A49C0000}"/>
    <cellStyle name="Note 2 17 9" xfId="41008" xr:uid="{00000000-0005-0000-0000-0000A59C0000}"/>
    <cellStyle name="Note 2 18" xfId="41009" xr:uid="{00000000-0005-0000-0000-0000A69C0000}"/>
    <cellStyle name="Note 2 18 2" xfId="41010" xr:uid="{00000000-0005-0000-0000-0000A79C0000}"/>
    <cellStyle name="Note 2 18 2 2" xfId="41011" xr:uid="{00000000-0005-0000-0000-0000A89C0000}"/>
    <cellStyle name="Note 2 18 2 2 2" xfId="41012" xr:uid="{00000000-0005-0000-0000-0000A99C0000}"/>
    <cellStyle name="Note 2 18 2 3" xfId="41013" xr:uid="{00000000-0005-0000-0000-0000AA9C0000}"/>
    <cellStyle name="Note 2 18 2 3 2" xfId="41014" xr:uid="{00000000-0005-0000-0000-0000AB9C0000}"/>
    <cellStyle name="Note 2 18 2 3 2 2" xfId="41015" xr:uid="{00000000-0005-0000-0000-0000AC9C0000}"/>
    <cellStyle name="Note 2 18 2 3 2 3" xfId="41016" xr:uid="{00000000-0005-0000-0000-0000AD9C0000}"/>
    <cellStyle name="Note 2 18 2 3 3" xfId="41017" xr:uid="{00000000-0005-0000-0000-0000AE9C0000}"/>
    <cellStyle name="Note 2 18 2 3 4" xfId="41018" xr:uid="{00000000-0005-0000-0000-0000AF9C0000}"/>
    <cellStyle name="Note 2 18 2 4" xfId="41019" xr:uid="{00000000-0005-0000-0000-0000B09C0000}"/>
    <cellStyle name="Note 2 18 2 4 2" xfId="41020" xr:uid="{00000000-0005-0000-0000-0000B19C0000}"/>
    <cellStyle name="Note 2 18 2 4 3" xfId="41021" xr:uid="{00000000-0005-0000-0000-0000B29C0000}"/>
    <cellStyle name="Note 2 18 2 5" xfId="41022" xr:uid="{00000000-0005-0000-0000-0000B39C0000}"/>
    <cellStyle name="Note 2 18 2 5 2" xfId="41023" xr:uid="{00000000-0005-0000-0000-0000B49C0000}"/>
    <cellStyle name="Note 2 18 2 6" xfId="41024" xr:uid="{00000000-0005-0000-0000-0000B59C0000}"/>
    <cellStyle name="Note 2 18 2 7" xfId="41025" xr:uid="{00000000-0005-0000-0000-0000B69C0000}"/>
    <cellStyle name="Note 2 18 3" xfId="41026" xr:uid="{00000000-0005-0000-0000-0000B79C0000}"/>
    <cellStyle name="Note 2 18 3 2" xfId="41027" xr:uid="{00000000-0005-0000-0000-0000B89C0000}"/>
    <cellStyle name="Note 2 18 3 2 2" xfId="41028" xr:uid="{00000000-0005-0000-0000-0000B99C0000}"/>
    <cellStyle name="Note 2 18 3 3" xfId="41029" xr:uid="{00000000-0005-0000-0000-0000BA9C0000}"/>
    <cellStyle name="Note 2 18 3 3 2" xfId="41030" xr:uid="{00000000-0005-0000-0000-0000BB9C0000}"/>
    <cellStyle name="Note 2 18 3 3 2 2" xfId="41031" xr:uid="{00000000-0005-0000-0000-0000BC9C0000}"/>
    <cellStyle name="Note 2 18 3 3 2 3" xfId="41032" xr:uid="{00000000-0005-0000-0000-0000BD9C0000}"/>
    <cellStyle name="Note 2 18 3 3 3" xfId="41033" xr:uid="{00000000-0005-0000-0000-0000BE9C0000}"/>
    <cellStyle name="Note 2 18 3 3 4" xfId="41034" xr:uid="{00000000-0005-0000-0000-0000BF9C0000}"/>
    <cellStyle name="Note 2 18 3 4" xfId="41035" xr:uid="{00000000-0005-0000-0000-0000C09C0000}"/>
    <cellStyle name="Note 2 18 3 4 2" xfId="41036" xr:uid="{00000000-0005-0000-0000-0000C19C0000}"/>
    <cellStyle name="Note 2 18 3 4 3" xfId="41037" xr:uid="{00000000-0005-0000-0000-0000C29C0000}"/>
    <cellStyle name="Note 2 18 3 5" xfId="41038" xr:uid="{00000000-0005-0000-0000-0000C39C0000}"/>
    <cellStyle name="Note 2 18 3 5 2" xfId="41039" xr:uid="{00000000-0005-0000-0000-0000C49C0000}"/>
    <cellStyle name="Note 2 18 3 6" xfId="41040" xr:uid="{00000000-0005-0000-0000-0000C59C0000}"/>
    <cellStyle name="Note 2 18 3 7" xfId="41041" xr:uid="{00000000-0005-0000-0000-0000C69C0000}"/>
    <cellStyle name="Note 2 18 4" xfId="41042" xr:uid="{00000000-0005-0000-0000-0000C79C0000}"/>
    <cellStyle name="Note 2 18 4 2" xfId="41043" xr:uid="{00000000-0005-0000-0000-0000C89C0000}"/>
    <cellStyle name="Note 2 18 5" xfId="41044" xr:uid="{00000000-0005-0000-0000-0000C99C0000}"/>
    <cellStyle name="Note 2 18 5 2" xfId="41045" xr:uid="{00000000-0005-0000-0000-0000CA9C0000}"/>
    <cellStyle name="Note 2 18 5 2 2" xfId="41046" xr:uid="{00000000-0005-0000-0000-0000CB9C0000}"/>
    <cellStyle name="Note 2 18 5 2 3" xfId="41047" xr:uid="{00000000-0005-0000-0000-0000CC9C0000}"/>
    <cellStyle name="Note 2 18 5 3" xfId="41048" xr:uid="{00000000-0005-0000-0000-0000CD9C0000}"/>
    <cellStyle name="Note 2 18 5 4" xfId="41049" xr:uid="{00000000-0005-0000-0000-0000CE9C0000}"/>
    <cellStyle name="Note 2 18 6" xfId="41050" xr:uid="{00000000-0005-0000-0000-0000CF9C0000}"/>
    <cellStyle name="Note 2 18 6 2" xfId="41051" xr:uid="{00000000-0005-0000-0000-0000D09C0000}"/>
    <cellStyle name="Note 2 18 6 3" xfId="41052" xr:uid="{00000000-0005-0000-0000-0000D19C0000}"/>
    <cellStyle name="Note 2 18 7" xfId="41053" xr:uid="{00000000-0005-0000-0000-0000D29C0000}"/>
    <cellStyle name="Note 2 18 7 2" xfId="41054" xr:uid="{00000000-0005-0000-0000-0000D39C0000}"/>
    <cellStyle name="Note 2 18 8" xfId="41055" xr:uid="{00000000-0005-0000-0000-0000D49C0000}"/>
    <cellStyle name="Note 2 18 9" xfId="41056" xr:uid="{00000000-0005-0000-0000-0000D59C0000}"/>
    <cellStyle name="Note 2 19" xfId="41057" xr:uid="{00000000-0005-0000-0000-0000D69C0000}"/>
    <cellStyle name="Note 2 19 2" xfId="41058" xr:uid="{00000000-0005-0000-0000-0000D79C0000}"/>
    <cellStyle name="Note 2 19 2 2" xfId="41059" xr:uid="{00000000-0005-0000-0000-0000D89C0000}"/>
    <cellStyle name="Note 2 19 2 2 2" xfId="41060" xr:uid="{00000000-0005-0000-0000-0000D99C0000}"/>
    <cellStyle name="Note 2 19 2 3" xfId="41061" xr:uid="{00000000-0005-0000-0000-0000DA9C0000}"/>
    <cellStyle name="Note 2 19 2 3 2" xfId="41062" xr:uid="{00000000-0005-0000-0000-0000DB9C0000}"/>
    <cellStyle name="Note 2 19 2 3 2 2" xfId="41063" xr:uid="{00000000-0005-0000-0000-0000DC9C0000}"/>
    <cellStyle name="Note 2 19 2 3 2 3" xfId="41064" xr:uid="{00000000-0005-0000-0000-0000DD9C0000}"/>
    <cellStyle name="Note 2 19 2 3 3" xfId="41065" xr:uid="{00000000-0005-0000-0000-0000DE9C0000}"/>
    <cellStyle name="Note 2 19 2 3 4" xfId="41066" xr:uid="{00000000-0005-0000-0000-0000DF9C0000}"/>
    <cellStyle name="Note 2 19 2 4" xfId="41067" xr:uid="{00000000-0005-0000-0000-0000E09C0000}"/>
    <cellStyle name="Note 2 19 2 4 2" xfId="41068" xr:uid="{00000000-0005-0000-0000-0000E19C0000}"/>
    <cellStyle name="Note 2 19 2 4 3" xfId="41069" xr:uid="{00000000-0005-0000-0000-0000E29C0000}"/>
    <cellStyle name="Note 2 19 2 5" xfId="41070" xr:uid="{00000000-0005-0000-0000-0000E39C0000}"/>
    <cellStyle name="Note 2 19 2 5 2" xfId="41071" xr:uid="{00000000-0005-0000-0000-0000E49C0000}"/>
    <cellStyle name="Note 2 19 2 6" xfId="41072" xr:uid="{00000000-0005-0000-0000-0000E59C0000}"/>
    <cellStyle name="Note 2 19 2 7" xfId="41073" xr:uid="{00000000-0005-0000-0000-0000E69C0000}"/>
    <cellStyle name="Note 2 19 3" xfId="41074" xr:uid="{00000000-0005-0000-0000-0000E79C0000}"/>
    <cellStyle name="Note 2 19 3 2" xfId="41075" xr:uid="{00000000-0005-0000-0000-0000E89C0000}"/>
    <cellStyle name="Note 2 19 3 2 2" xfId="41076" xr:uid="{00000000-0005-0000-0000-0000E99C0000}"/>
    <cellStyle name="Note 2 19 3 3" xfId="41077" xr:uid="{00000000-0005-0000-0000-0000EA9C0000}"/>
    <cellStyle name="Note 2 19 3 3 2" xfId="41078" xr:uid="{00000000-0005-0000-0000-0000EB9C0000}"/>
    <cellStyle name="Note 2 19 3 3 2 2" xfId="41079" xr:uid="{00000000-0005-0000-0000-0000EC9C0000}"/>
    <cellStyle name="Note 2 19 3 3 2 3" xfId="41080" xr:uid="{00000000-0005-0000-0000-0000ED9C0000}"/>
    <cellStyle name="Note 2 19 3 3 3" xfId="41081" xr:uid="{00000000-0005-0000-0000-0000EE9C0000}"/>
    <cellStyle name="Note 2 19 3 3 4" xfId="41082" xr:uid="{00000000-0005-0000-0000-0000EF9C0000}"/>
    <cellStyle name="Note 2 19 3 4" xfId="41083" xr:uid="{00000000-0005-0000-0000-0000F09C0000}"/>
    <cellStyle name="Note 2 19 3 4 2" xfId="41084" xr:uid="{00000000-0005-0000-0000-0000F19C0000}"/>
    <cellStyle name="Note 2 19 3 4 3" xfId="41085" xr:uid="{00000000-0005-0000-0000-0000F29C0000}"/>
    <cellStyle name="Note 2 19 3 5" xfId="41086" xr:uid="{00000000-0005-0000-0000-0000F39C0000}"/>
    <cellStyle name="Note 2 19 3 5 2" xfId="41087" xr:uid="{00000000-0005-0000-0000-0000F49C0000}"/>
    <cellStyle name="Note 2 19 3 6" xfId="41088" xr:uid="{00000000-0005-0000-0000-0000F59C0000}"/>
    <cellStyle name="Note 2 19 3 7" xfId="41089" xr:uid="{00000000-0005-0000-0000-0000F69C0000}"/>
    <cellStyle name="Note 2 19 4" xfId="41090" xr:uid="{00000000-0005-0000-0000-0000F79C0000}"/>
    <cellStyle name="Note 2 19 4 2" xfId="41091" xr:uid="{00000000-0005-0000-0000-0000F89C0000}"/>
    <cellStyle name="Note 2 19 5" xfId="41092" xr:uid="{00000000-0005-0000-0000-0000F99C0000}"/>
    <cellStyle name="Note 2 19 5 2" xfId="41093" xr:uid="{00000000-0005-0000-0000-0000FA9C0000}"/>
    <cellStyle name="Note 2 19 5 2 2" xfId="41094" xr:uid="{00000000-0005-0000-0000-0000FB9C0000}"/>
    <cellStyle name="Note 2 19 5 2 3" xfId="41095" xr:uid="{00000000-0005-0000-0000-0000FC9C0000}"/>
    <cellStyle name="Note 2 19 5 3" xfId="41096" xr:uid="{00000000-0005-0000-0000-0000FD9C0000}"/>
    <cellStyle name="Note 2 19 5 4" xfId="41097" xr:uid="{00000000-0005-0000-0000-0000FE9C0000}"/>
    <cellStyle name="Note 2 19 6" xfId="41098" xr:uid="{00000000-0005-0000-0000-0000FF9C0000}"/>
    <cellStyle name="Note 2 19 6 2" xfId="41099" xr:uid="{00000000-0005-0000-0000-0000009D0000}"/>
    <cellStyle name="Note 2 19 6 3" xfId="41100" xr:uid="{00000000-0005-0000-0000-0000019D0000}"/>
    <cellStyle name="Note 2 19 7" xfId="41101" xr:uid="{00000000-0005-0000-0000-0000029D0000}"/>
    <cellStyle name="Note 2 19 7 2" xfId="41102" xr:uid="{00000000-0005-0000-0000-0000039D0000}"/>
    <cellStyle name="Note 2 19 8" xfId="41103" xr:uid="{00000000-0005-0000-0000-0000049D0000}"/>
    <cellStyle name="Note 2 19 9" xfId="41104" xr:uid="{00000000-0005-0000-0000-0000059D0000}"/>
    <cellStyle name="Note 2 2" xfId="259" xr:uid="{00000000-0005-0000-0000-0000069D0000}"/>
    <cellStyle name="Note 2 2 10" xfId="1394" xr:uid="{00000000-0005-0000-0000-0000079D0000}"/>
    <cellStyle name="Note 2 2 10 2" xfId="18473" xr:uid="{00000000-0005-0000-0000-0000089D0000}"/>
    <cellStyle name="Note 2 2 10 2 2" xfId="41108" xr:uid="{00000000-0005-0000-0000-0000099D0000}"/>
    <cellStyle name="Note 2 2 10 2 3" xfId="41107" xr:uid="{00000000-0005-0000-0000-00000A9D0000}"/>
    <cellStyle name="Note 2 2 10 3" xfId="41109" xr:uid="{00000000-0005-0000-0000-00000B9D0000}"/>
    <cellStyle name="Note 2 2 10 3 2" xfId="41110" xr:uid="{00000000-0005-0000-0000-00000C9D0000}"/>
    <cellStyle name="Note 2 2 10 3 2 2" xfId="41111" xr:uid="{00000000-0005-0000-0000-00000D9D0000}"/>
    <cellStyle name="Note 2 2 10 3 2 3" xfId="41112" xr:uid="{00000000-0005-0000-0000-00000E9D0000}"/>
    <cellStyle name="Note 2 2 10 3 3" xfId="41113" xr:uid="{00000000-0005-0000-0000-00000F9D0000}"/>
    <cellStyle name="Note 2 2 10 3 4" xfId="41114" xr:uid="{00000000-0005-0000-0000-0000109D0000}"/>
    <cellStyle name="Note 2 2 10 4" xfId="41115" xr:uid="{00000000-0005-0000-0000-0000119D0000}"/>
    <cellStyle name="Note 2 2 10 4 2" xfId="41116" xr:uid="{00000000-0005-0000-0000-0000129D0000}"/>
    <cellStyle name="Note 2 2 10 4 3" xfId="41117" xr:uid="{00000000-0005-0000-0000-0000139D0000}"/>
    <cellStyle name="Note 2 2 10 5" xfId="41118" xr:uid="{00000000-0005-0000-0000-0000149D0000}"/>
    <cellStyle name="Note 2 2 10 5 2" xfId="41119" xr:uid="{00000000-0005-0000-0000-0000159D0000}"/>
    <cellStyle name="Note 2 2 10 6" xfId="41120" xr:uid="{00000000-0005-0000-0000-0000169D0000}"/>
    <cellStyle name="Note 2 2 10 7" xfId="41121" xr:uid="{00000000-0005-0000-0000-0000179D0000}"/>
    <cellStyle name="Note 2 2 10 8" xfId="41106" xr:uid="{00000000-0005-0000-0000-0000189D0000}"/>
    <cellStyle name="Note 2 2 11" xfId="10724" xr:uid="{00000000-0005-0000-0000-0000199D0000}"/>
    <cellStyle name="Note 2 2 11 2" xfId="41123" xr:uid="{00000000-0005-0000-0000-00001A9D0000}"/>
    <cellStyle name="Note 2 2 11 2 2" xfId="41124" xr:uid="{00000000-0005-0000-0000-00001B9D0000}"/>
    <cellStyle name="Note 2 2 11 3" xfId="41125" xr:uid="{00000000-0005-0000-0000-00001C9D0000}"/>
    <cellStyle name="Note 2 2 11 3 2" xfId="41126" xr:uid="{00000000-0005-0000-0000-00001D9D0000}"/>
    <cellStyle name="Note 2 2 11 3 2 2" xfId="41127" xr:uid="{00000000-0005-0000-0000-00001E9D0000}"/>
    <cellStyle name="Note 2 2 11 3 2 3" xfId="41128" xr:uid="{00000000-0005-0000-0000-00001F9D0000}"/>
    <cellStyle name="Note 2 2 11 3 3" xfId="41129" xr:uid="{00000000-0005-0000-0000-0000209D0000}"/>
    <cellStyle name="Note 2 2 11 3 4" xfId="41130" xr:uid="{00000000-0005-0000-0000-0000219D0000}"/>
    <cellStyle name="Note 2 2 11 4" xfId="41131" xr:uid="{00000000-0005-0000-0000-0000229D0000}"/>
    <cellStyle name="Note 2 2 11 4 2" xfId="41132" xr:uid="{00000000-0005-0000-0000-0000239D0000}"/>
    <cellStyle name="Note 2 2 11 4 3" xfId="41133" xr:uid="{00000000-0005-0000-0000-0000249D0000}"/>
    <cellStyle name="Note 2 2 11 5" xfId="41134" xr:uid="{00000000-0005-0000-0000-0000259D0000}"/>
    <cellStyle name="Note 2 2 11 5 2" xfId="41135" xr:uid="{00000000-0005-0000-0000-0000269D0000}"/>
    <cellStyle name="Note 2 2 11 6" xfId="41136" xr:uid="{00000000-0005-0000-0000-0000279D0000}"/>
    <cellStyle name="Note 2 2 11 7" xfId="41137" xr:uid="{00000000-0005-0000-0000-0000289D0000}"/>
    <cellStyle name="Note 2 2 11 8" xfId="41122" xr:uid="{00000000-0005-0000-0000-0000299D0000}"/>
    <cellStyle name="Note 2 2 12" xfId="41138" xr:uid="{00000000-0005-0000-0000-00002A9D0000}"/>
    <cellStyle name="Note 2 2 12 2" xfId="41139" xr:uid="{00000000-0005-0000-0000-00002B9D0000}"/>
    <cellStyle name="Note 2 2 12 2 2" xfId="41140" xr:uid="{00000000-0005-0000-0000-00002C9D0000}"/>
    <cellStyle name="Note 2 2 12 3" xfId="41141" xr:uid="{00000000-0005-0000-0000-00002D9D0000}"/>
    <cellStyle name="Note 2 2 12 3 2" xfId="41142" xr:uid="{00000000-0005-0000-0000-00002E9D0000}"/>
    <cellStyle name="Note 2 2 12 3 3" xfId="41143" xr:uid="{00000000-0005-0000-0000-00002F9D0000}"/>
    <cellStyle name="Note 2 2 12 4" xfId="41144" xr:uid="{00000000-0005-0000-0000-0000309D0000}"/>
    <cellStyle name="Note 2 2 12 4 2" xfId="41145" xr:uid="{00000000-0005-0000-0000-0000319D0000}"/>
    <cellStyle name="Note 2 2 12 5" xfId="41146" xr:uid="{00000000-0005-0000-0000-0000329D0000}"/>
    <cellStyle name="Note 2 2 13" xfId="41147" xr:uid="{00000000-0005-0000-0000-0000339D0000}"/>
    <cellStyle name="Note 2 2 13 2" xfId="41148" xr:uid="{00000000-0005-0000-0000-0000349D0000}"/>
    <cellStyle name="Note 2 2 14" xfId="41149" xr:uid="{00000000-0005-0000-0000-0000359D0000}"/>
    <cellStyle name="Note 2 2 14 2" xfId="41150" xr:uid="{00000000-0005-0000-0000-0000369D0000}"/>
    <cellStyle name="Note 2 2 14 2 2" xfId="41151" xr:uid="{00000000-0005-0000-0000-0000379D0000}"/>
    <cellStyle name="Note 2 2 14 2 3" xfId="41152" xr:uid="{00000000-0005-0000-0000-0000389D0000}"/>
    <cellStyle name="Note 2 2 14 3" xfId="41153" xr:uid="{00000000-0005-0000-0000-0000399D0000}"/>
    <cellStyle name="Note 2 2 14 4" xfId="41154" xr:uid="{00000000-0005-0000-0000-00003A9D0000}"/>
    <cellStyle name="Note 2 2 15" xfId="41155" xr:uid="{00000000-0005-0000-0000-00003B9D0000}"/>
    <cellStyle name="Note 2 2 15 2" xfId="41156" xr:uid="{00000000-0005-0000-0000-00003C9D0000}"/>
    <cellStyle name="Note 2 2 15 3" xfId="41157" xr:uid="{00000000-0005-0000-0000-00003D9D0000}"/>
    <cellStyle name="Note 2 2 16" xfId="41158" xr:uid="{00000000-0005-0000-0000-00003E9D0000}"/>
    <cellStyle name="Note 2 2 16 2" xfId="41159" xr:uid="{00000000-0005-0000-0000-00003F9D0000}"/>
    <cellStyle name="Note 2 2 17" xfId="41160" xr:uid="{00000000-0005-0000-0000-0000409D0000}"/>
    <cellStyle name="Note 2 2 18" xfId="41161" xr:uid="{00000000-0005-0000-0000-0000419D0000}"/>
    <cellStyle name="Note 2 2 19" xfId="41105" xr:uid="{00000000-0005-0000-0000-0000429D0000}"/>
    <cellStyle name="Note 2 2 2" xfId="342" xr:uid="{00000000-0005-0000-0000-0000439D0000}"/>
    <cellStyle name="Note 2 2 2 10" xfId="41162" xr:uid="{00000000-0005-0000-0000-0000449D0000}"/>
    <cellStyle name="Note 2 2 2 2" xfId="459" xr:uid="{00000000-0005-0000-0000-0000459D0000}"/>
    <cellStyle name="Note 2 2 2 2 2" xfId="790" xr:uid="{00000000-0005-0000-0000-0000469D0000}"/>
    <cellStyle name="Note 2 2 2 2 2 2" xfId="1354" xr:uid="{00000000-0005-0000-0000-0000479D0000}"/>
    <cellStyle name="Note 2 2 2 2 2 2 2" xfId="10213" xr:uid="{00000000-0005-0000-0000-0000489D0000}"/>
    <cellStyle name="Note 2 2 2 2 2 2 2 2" xfId="17959" xr:uid="{00000000-0005-0000-0000-0000499D0000}"/>
    <cellStyle name="Note 2 2 2 2 2 2 3" xfId="4088" xr:uid="{00000000-0005-0000-0000-00004A9D0000}"/>
    <cellStyle name="Note 2 2 2 2 2 2 3 2" xfId="12812" xr:uid="{00000000-0005-0000-0000-00004B9D0000}"/>
    <cellStyle name="Note 2 2 2 2 2 2 4" xfId="2984" xr:uid="{00000000-0005-0000-0000-00004C9D0000}"/>
    <cellStyle name="Note 2 2 2 2 2 2 4 2" xfId="19434" xr:uid="{00000000-0005-0000-0000-00004D9D0000}"/>
    <cellStyle name="Note 2 2 2 2 2 2 5" xfId="11703" xr:uid="{00000000-0005-0000-0000-00004E9D0000}"/>
    <cellStyle name="Note 2 2 2 2 2 3" xfId="3797" xr:uid="{00000000-0005-0000-0000-00004F9D0000}"/>
    <cellStyle name="Note 2 2 2 2 2 3 2" xfId="12522" xr:uid="{00000000-0005-0000-0000-0000509D0000}"/>
    <cellStyle name="Note 2 2 2 2 2 4" xfId="9553" xr:uid="{00000000-0005-0000-0000-0000519D0000}"/>
    <cellStyle name="Note 2 2 2 2 2 4 2" xfId="17536" xr:uid="{00000000-0005-0000-0000-0000529D0000}"/>
    <cellStyle name="Note 2 2 2 2 2 5" xfId="1950" xr:uid="{00000000-0005-0000-0000-0000539D0000}"/>
    <cellStyle name="Note 2 2 2 2 2 5 2" xfId="18940" xr:uid="{00000000-0005-0000-0000-0000549D0000}"/>
    <cellStyle name="Note 2 2 2 2 2 6" xfId="11280" xr:uid="{00000000-0005-0000-0000-0000559D0000}"/>
    <cellStyle name="Note 2 2 2 2 2 7" xfId="41164" xr:uid="{00000000-0005-0000-0000-0000569D0000}"/>
    <cellStyle name="Note 2 2 2 2 3" xfId="1030" xr:uid="{00000000-0005-0000-0000-0000579D0000}"/>
    <cellStyle name="Note 2 2 2 2 3 2" xfId="9799" xr:uid="{00000000-0005-0000-0000-0000589D0000}"/>
    <cellStyle name="Note 2 2 2 2 3 2 2" xfId="17748" xr:uid="{00000000-0005-0000-0000-0000599D0000}"/>
    <cellStyle name="Note 2 2 2 2 3 3" xfId="6651" xr:uid="{00000000-0005-0000-0000-00005A9D0000}"/>
    <cellStyle name="Note 2 2 2 2 3 3 2" xfId="14986" xr:uid="{00000000-0005-0000-0000-00005B9D0000}"/>
    <cellStyle name="Note 2 2 2 2 3 4" xfId="2202" xr:uid="{00000000-0005-0000-0000-00005C9D0000}"/>
    <cellStyle name="Note 2 2 2 2 3 4 2" xfId="19136" xr:uid="{00000000-0005-0000-0000-00005D9D0000}"/>
    <cellStyle name="Note 2 2 2 2 3 5" xfId="11492" xr:uid="{00000000-0005-0000-0000-00005E9D0000}"/>
    <cellStyle name="Note 2 2 2 2 4" xfId="3401" xr:uid="{00000000-0005-0000-0000-00005F9D0000}"/>
    <cellStyle name="Note 2 2 2 2 4 2" xfId="10582" xr:uid="{00000000-0005-0000-0000-0000609D0000}"/>
    <cellStyle name="Note 2 2 2 2 4 2 2" xfId="18326" xr:uid="{00000000-0005-0000-0000-0000619D0000}"/>
    <cellStyle name="Note 2 2 2 2 4 3" xfId="12122" xr:uid="{00000000-0005-0000-0000-0000629D0000}"/>
    <cellStyle name="Note 2 2 2 2 5" xfId="9210" xr:uid="{00000000-0005-0000-0000-0000639D0000}"/>
    <cellStyle name="Note 2 2 2 2 5 2" xfId="17193" xr:uid="{00000000-0005-0000-0000-0000649D0000}"/>
    <cellStyle name="Note 2 2 2 2 6" xfId="1607" xr:uid="{00000000-0005-0000-0000-0000659D0000}"/>
    <cellStyle name="Note 2 2 2 2 6 2" xfId="18650" xr:uid="{00000000-0005-0000-0000-0000669D0000}"/>
    <cellStyle name="Note 2 2 2 2 7" xfId="10937" xr:uid="{00000000-0005-0000-0000-0000679D0000}"/>
    <cellStyle name="Note 2 2 2 2 8" xfId="41163" xr:uid="{00000000-0005-0000-0000-0000689D0000}"/>
    <cellStyle name="Note 2 2 2 3" xfId="672" xr:uid="{00000000-0005-0000-0000-0000699D0000}"/>
    <cellStyle name="Note 2 2 2 3 2" xfId="1234" xr:uid="{00000000-0005-0000-0000-00006A9D0000}"/>
    <cellStyle name="Note 2 2 2 3 2 2" xfId="10134" xr:uid="{00000000-0005-0000-0000-00006B9D0000}"/>
    <cellStyle name="Note 2 2 2 3 2 2 2" xfId="17878" xr:uid="{00000000-0005-0000-0000-00006C9D0000}"/>
    <cellStyle name="Note 2 2 2 3 2 2 3" xfId="41167" xr:uid="{00000000-0005-0000-0000-00006D9D0000}"/>
    <cellStyle name="Note 2 2 2 3 2 3" xfId="3514" xr:uid="{00000000-0005-0000-0000-00006E9D0000}"/>
    <cellStyle name="Note 2 2 2 3 2 3 2" xfId="12235" xr:uid="{00000000-0005-0000-0000-00006F9D0000}"/>
    <cellStyle name="Note 2 2 2 3 2 4" xfId="2903" xr:uid="{00000000-0005-0000-0000-0000709D0000}"/>
    <cellStyle name="Note 2 2 2 3 2 4 2" xfId="19353" xr:uid="{00000000-0005-0000-0000-0000719D0000}"/>
    <cellStyle name="Note 2 2 2 3 2 5" xfId="11622" xr:uid="{00000000-0005-0000-0000-0000729D0000}"/>
    <cellStyle name="Note 2 2 2 3 2 6" xfId="41166" xr:uid="{00000000-0005-0000-0000-0000739D0000}"/>
    <cellStyle name="Note 2 2 2 3 3" xfId="3718" xr:uid="{00000000-0005-0000-0000-0000749D0000}"/>
    <cellStyle name="Note 2 2 2 3 3 2" xfId="12441" xr:uid="{00000000-0005-0000-0000-0000759D0000}"/>
    <cellStyle name="Note 2 2 2 3 3 3" xfId="41168" xr:uid="{00000000-0005-0000-0000-0000769D0000}"/>
    <cellStyle name="Note 2 2 2 3 4" xfId="9425" xr:uid="{00000000-0005-0000-0000-0000779D0000}"/>
    <cellStyle name="Note 2 2 2 3 4 2" xfId="17408" xr:uid="{00000000-0005-0000-0000-0000789D0000}"/>
    <cellStyle name="Note 2 2 2 3 4 3" xfId="41169" xr:uid="{00000000-0005-0000-0000-0000799D0000}"/>
    <cellStyle name="Note 2 2 2 3 5" xfId="1822" xr:uid="{00000000-0005-0000-0000-00007A9D0000}"/>
    <cellStyle name="Note 2 2 2 3 5 2" xfId="18859" xr:uid="{00000000-0005-0000-0000-00007B9D0000}"/>
    <cellStyle name="Note 2 2 2 3 6" xfId="11152" xr:uid="{00000000-0005-0000-0000-00007C9D0000}"/>
    <cellStyle name="Note 2 2 2 3 7" xfId="41165" xr:uid="{00000000-0005-0000-0000-00007D9D0000}"/>
    <cellStyle name="Note 2 2 2 4" xfId="548" xr:uid="{00000000-0005-0000-0000-00007E9D0000}"/>
    <cellStyle name="Note 2 2 2 4 2" xfId="1115" xr:uid="{00000000-0005-0000-0000-00007F9D0000}"/>
    <cellStyle name="Note 2 2 2 4 2 2" xfId="10319" xr:uid="{00000000-0005-0000-0000-0000809D0000}"/>
    <cellStyle name="Note 2 2 2 4 2 2 2" xfId="18065" xr:uid="{00000000-0005-0000-0000-0000819D0000}"/>
    <cellStyle name="Note 2 2 2 4 2 3" xfId="4036" xr:uid="{00000000-0005-0000-0000-0000829D0000}"/>
    <cellStyle name="Note 2 2 2 4 2 3 2" xfId="12761" xr:uid="{00000000-0005-0000-0000-0000839D0000}"/>
    <cellStyle name="Note 2 2 2 4 2 4" xfId="3089" xr:uid="{00000000-0005-0000-0000-0000849D0000}"/>
    <cellStyle name="Note 2 2 2 4 2 4 2" xfId="19539" xr:uid="{00000000-0005-0000-0000-0000859D0000}"/>
    <cellStyle name="Note 2 2 2 4 2 5" xfId="11809" xr:uid="{00000000-0005-0000-0000-0000869D0000}"/>
    <cellStyle name="Note 2 2 2 4 2 6" xfId="41171" xr:uid="{00000000-0005-0000-0000-0000879D0000}"/>
    <cellStyle name="Note 2 2 2 4 3" xfId="3904" xr:uid="{00000000-0005-0000-0000-0000889D0000}"/>
    <cellStyle name="Note 2 2 2 4 3 2" xfId="12629" xr:uid="{00000000-0005-0000-0000-0000899D0000}"/>
    <cellStyle name="Note 2 2 2 4 4" xfId="9300" xr:uid="{00000000-0005-0000-0000-00008A9D0000}"/>
    <cellStyle name="Note 2 2 2 4 4 2" xfId="17283" xr:uid="{00000000-0005-0000-0000-00008B9D0000}"/>
    <cellStyle name="Note 2 2 2 4 5" xfId="1697" xr:uid="{00000000-0005-0000-0000-00008C9D0000}"/>
    <cellStyle name="Note 2 2 2 4 5 2" xfId="19045" xr:uid="{00000000-0005-0000-0000-00008D9D0000}"/>
    <cellStyle name="Note 2 2 2 4 6" xfId="11027" xr:uid="{00000000-0005-0000-0000-00008E9D0000}"/>
    <cellStyle name="Note 2 2 2 4 7" xfId="41170" xr:uid="{00000000-0005-0000-0000-00008F9D0000}"/>
    <cellStyle name="Note 2 2 2 5" xfId="909" xr:uid="{00000000-0005-0000-0000-0000909D0000}"/>
    <cellStyle name="Note 2 2 2 5 2" xfId="9683" xr:uid="{00000000-0005-0000-0000-0000919D0000}"/>
    <cellStyle name="Note 2 2 2 5 2 2" xfId="17667" xr:uid="{00000000-0005-0000-0000-0000929D0000}"/>
    <cellStyle name="Note 2 2 2 5 3" xfId="4522" xr:uid="{00000000-0005-0000-0000-0000939D0000}"/>
    <cellStyle name="Note 2 2 2 5 3 2" xfId="13207" xr:uid="{00000000-0005-0000-0000-0000949D0000}"/>
    <cellStyle name="Note 2 2 2 5 4" xfId="2082" xr:uid="{00000000-0005-0000-0000-0000959D0000}"/>
    <cellStyle name="Note 2 2 2 5 4 2" xfId="19229" xr:uid="{00000000-0005-0000-0000-0000969D0000}"/>
    <cellStyle name="Note 2 2 2 5 5" xfId="11411" xr:uid="{00000000-0005-0000-0000-0000979D0000}"/>
    <cellStyle name="Note 2 2 2 5 6" xfId="41172" xr:uid="{00000000-0005-0000-0000-0000989D0000}"/>
    <cellStyle name="Note 2 2 2 6" xfId="3308" xr:uid="{00000000-0005-0000-0000-0000999D0000}"/>
    <cellStyle name="Note 2 2 2 6 2" xfId="10524" xr:uid="{00000000-0005-0000-0000-00009A9D0000}"/>
    <cellStyle name="Note 2 2 2 6 2 2" xfId="18268" xr:uid="{00000000-0005-0000-0000-00009B9D0000}"/>
    <cellStyle name="Note 2 2 2 6 3" xfId="12028" xr:uid="{00000000-0005-0000-0000-00009C9D0000}"/>
    <cellStyle name="Note 2 2 2 6 4" xfId="41173" xr:uid="{00000000-0005-0000-0000-00009D9D0000}"/>
    <cellStyle name="Note 2 2 2 7" xfId="9082" xr:uid="{00000000-0005-0000-0000-00009E9D0000}"/>
    <cellStyle name="Note 2 2 2 7 2" xfId="17065" xr:uid="{00000000-0005-0000-0000-00009F9D0000}"/>
    <cellStyle name="Note 2 2 2 8" xfId="1479" xr:uid="{00000000-0005-0000-0000-0000A09D0000}"/>
    <cellStyle name="Note 2 2 2 8 2" xfId="18562" xr:uid="{00000000-0005-0000-0000-0000A19D0000}"/>
    <cellStyle name="Note 2 2 2 9" xfId="10809" xr:uid="{00000000-0005-0000-0000-0000A29D0000}"/>
    <cellStyle name="Note 2 2 3" xfId="297" xr:uid="{00000000-0005-0000-0000-0000A39D0000}"/>
    <cellStyle name="Note 2 2 3 10" xfId="41174" xr:uid="{00000000-0005-0000-0000-0000A49D0000}"/>
    <cellStyle name="Note 2 2 3 2" xfId="422" xr:uid="{00000000-0005-0000-0000-0000A59D0000}"/>
    <cellStyle name="Note 2 2 3 2 2" xfId="752" xr:uid="{00000000-0005-0000-0000-0000A69D0000}"/>
    <cellStyle name="Note 2 2 3 2 2 2" xfId="1314" xr:uid="{00000000-0005-0000-0000-0000A79D0000}"/>
    <cellStyle name="Note 2 2 3 2 2 2 2" xfId="10284" xr:uid="{00000000-0005-0000-0000-0000A89D0000}"/>
    <cellStyle name="Note 2 2 3 2 2 2 2 2" xfId="18030" xr:uid="{00000000-0005-0000-0000-0000A99D0000}"/>
    <cellStyle name="Note 2 2 3 2 2 2 3" xfId="3573" xr:uid="{00000000-0005-0000-0000-0000AA9D0000}"/>
    <cellStyle name="Note 2 2 3 2 2 2 3 2" xfId="12294" xr:uid="{00000000-0005-0000-0000-0000AB9D0000}"/>
    <cellStyle name="Note 2 2 3 2 2 2 4" xfId="3054" xr:uid="{00000000-0005-0000-0000-0000AC9D0000}"/>
    <cellStyle name="Note 2 2 3 2 2 2 4 2" xfId="19504" xr:uid="{00000000-0005-0000-0000-0000AD9D0000}"/>
    <cellStyle name="Note 2 2 3 2 2 2 5" xfId="11774" xr:uid="{00000000-0005-0000-0000-0000AE9D0000}"/>
    <cellStyle name="Note 2 2 3 2 2 2 6" xfId="41177" xr:uid="{00000000-0005-0000-0000-0000AF9D0000}"/>
    <cellStyle name="Note 2 2 3 2 2 3" xfId="3868" xr:uid="{00000000-0005-0000-0000-0000B09D0000}"/>
    <cellStyle name="Note 2 2 3 2 2 3 2" xfId="12593" xr:uid="{00000000-0005-0000-0000-0000B19D0000}"/>
    <cellStyle name="Note 2 2 3 2 2 4" xfId="9510" xr:uid="{00000000-0005-0000-0000-0000B29D0000}"/>
    <cellStyle name="Note 2 2 3 2 2 4 2" xfId="17493" xr:uid="{00000000-0005-0000-0000-0000B39D0000}"/>
    <cellStyle name="Note 2 2 3 2 2 5" xfId="1907" xr:uid="{00000000-0005-0000-0000-0000B49D0000}"/>
    <cellStyle name="Note 2 2 3 2 2 5 2" xfId="19010" xr:uid="{00000000-0005-0000-0000-0000B59D0000}"/>
    <cellStyle name="Note 2 2 3 2 2 6" xfId="11237" xr:uid="{00000000-0005-0000-0000-0000B69D0000}"/>
    <cellStyle name="Note 2 2 3 2 2 7" xfId="41176" xr:uid="{00000000-0005-0000-0000-0000B79D0000}"/>
    <cellStyle name="Note 2 2 3 2 3" xfId="990" xr:uid="{00000000-0005-0000-0000-0000B89D0000}"/>
    <cellStyle name="Note 2 2 3 2 3 2" xfId="10092" xr:uid="{00000000-0005-0000-0000-0000B99D0000}"/>
    <cellStyle name="Note 2 2 3 2 3 2 2" xfId="17835" xr:uid="{00000000-0005-0000-0000-0000BA9D0000}"/>
    <cellStyle name="Note 2 2 3 2 3 2 2 2" xfId="41180" xr:uid="{00000000-0005-0000-0000-0000BB9D0000}"/>
    <cellStyle name="Note 2 2 3 2 3 2 3" xfId="41181" xr:uid="{00000000-0005-0000-0000-0000BC9D0000}"/>
    <cellStyle name="Note 2 2 3 2 3 2 4" xfId="41179" xr:uid="{00000000-0005-0000-0000-0000BD9D0000}"/>
    <cellStyle name="Note 2 2 3 2 3 3" xfId="4071" xr:uid="{00000000-0005-0000-0000-0000BE9D0000}"/>
    <cellStyle name="Note 2 2 3 2 3 3 2" xfId="12795" xr:uid="{00000000-0005-0000-0000-0000BF9D0000}"/>
    <cellStyle name="Note 2 2 3 2 3 3 3" xfId="41182" xr:uid="{00000000-0005-0000-0000-0000C09D0000}"/>
    <cellStyle name="Note 2 2 3 2 3 4" xfId="2860" xr:uid="{00000000-0005-0000-0000-0000C19D0000}"/>
    <cellStyle name="Note 2 2 3 2 3 4 2" xfId="19310" xr:uid="{00000000-0005-0000-0000-0000C29D0000}"/>
    <cellStyle name="Note 2 2 3 2 3 4 3" xfId="41183" xr:uid="{00000000-0005-0000-0000-0000C39D0000}"/>
    <cellStyle name="Note 2 2 3 2 3 5" xfId="11579" xr:uid="{00000000-0005-0000-0000-0000C49D0000}"/>
    <cellStyle name="Note 2 2 3 2 3 6" xfId="41178" xr:uid="{00000000-0005-0000-0000-0000C59D0000}"/>
    <cellStyle name="Note 2 2 3 2 4" xfId="3676" xr:uid="{00000000-0005-0000-0000-0000C69D0000}"/>
    <cellStyle name="Note 2 2 3 2 4 2" xfId="12398" xr:uid="{00000000-0005-0000-0000-0000C79D0000}"/>
    <cellStyle name="Note 2 2 3 2 4 2 2" xfId="41185" xr:uid="{00000000-0005-0000-0000-0000C89D0000}"/>
    <cellStyle name="Note 2 2 3 2 4 3" xfId="41186" xr:uid="{00000000-0005-0000-0000-0000C99D0000}"/>
    <cellStyle name="Note 2 2 3 2 4 4" xfId="41184" xr:uid="{00000000-0005-0000-0000-0000CA9D0000}"/>
    <cellStyle name="Note 2 2 3 2 5" xfId="9167" xr:uid="{00000000-0005-0000-0000-0000CB9D0000}"/>
    <cellStyle name="Note 2 2 3 2 5 2" xfId="17150" xr:uid="{00000000-0005-0000-0000-0000CC9D0000}"/>
    <cellStyle name="Note 2 2 3 2 5 2 2" xfId="41188" xr:uid="{00000000-0005-0000-0000-0000CD9D0000}"/>
    <cellStyle name="Note 2 2 3 2 5 3" xfId="41187" xr:uid="{00000000-0005-0000-0000-0000CE9D0000}"/>
    <cellStyle name="Note 2 2 3 2 6" xfId="1564" xr:uid="{00000000-0005-0000-0000-0000CF9D0000}"/>
    <cellStyle name="Note 2 2 3 2 6 2" xfId="18816" xr:uid="{00000000-0005-0000-0000-0000D09D0000}"/>
    <cellStyle name="Note 2 2 3 2 6 3" xfId="41189" xr:uid="{00000000-0005-0000-0000-0000D19D0000}"/>
    <cellStyle name="Note 2 2 3 2 7" xfId="10894" xr:uid="{00000000-0005-0000-0000-0000D29D0000}"/>
    <cellStyle name="Note 2 2 3 2 7 2" xfId="41190" xr:uid="{00000000-0005-0000-0000-0000D39D0000}"/>
    <cellStyle name="Note 2 2 3 2 8" xfId="41175" xr:uid="{00000000-0005-0000-0000-0000D49D0000}"/>
    <cellStyle name="Note 2 2 3 3" xfId="627" xr:uid="{00000000-0005-0000-0000-0000D59D0000}"/>
    <cellStyle name="Note 2 2 3 3 2" xfId="1194" xr:uid="{00000000-0005-0000-0000-0000D69D0000}"/>
    <cellStyle name="Note 2 2 3 3 2 2" xfId="10384" xr:uid="{00000000-0005-0000-0000-0000D79D0000}"/>
    <cellStyle name="Note 2 2 3 3 2 2 2" xfId="18128" xr:uid="{00000000-0005-0000-0000-0000D89D0000}"/>
    <cellStyle name="Note 2 2 3 3 2 2 3" xfId="41193" xr:uid="{00000000-0005-0000-0000-0000D99D0000}"/>
    <cellStyle name="Note 2 2 3 3 2 3" xfId="3495" xr:uid="{00000000-0005-0000-0000-0000DA9D0000}"/>
    <cellStyle name="Note 2 2 3 3 2 3 2" xfId="12216" xr:uid="{00000000-0005-0000-0000-0000DB9D0000}"/>
    <cellStyle name="Note 2 2 3 3 2 4" xfId="3154" xr:uid="{00000000-0005-0000-0000-0000DC9D0000}"/>
    <cellStyle name="Note 2 2 3 3 2 4 2" xfId="19600" xr:uid="{00000000-0005-0000-0000-0000DD9D0000}"/>
    <cellStyle name="Note 2 2 3 3 2 5" xfId="11872" xr:uid="{00000000-0005-0000-0000-0000DE9D0000}"/>
    <cellStyle name="Note 2 2 3 3 2 6" xfId="41192" xr:uid="{00000000-0005-0000-0000-0000DF9D0000}"/>
    <cellStyle name="Note 2 2 3 3 3" xfId="3969" xr:uid="{00000000-0005-0000-0000-0000E09D0000}"/>
    <cellStyle name="Note 2 2 3 3 3 2" xfId="12694" xr:uid="{00000000-0005-0000-0000-0000E19D0000}"/>
    <cellStyle name="Note 2 2 3 3 3 2 2" xfId="41196" xr:uid="{00000000-0005-0000-0000-0000E29D0000}"/>
    <cellStyle name="Note 2 2 3 3 3 2 3" xfId="41197" xr:uid="{00000000-0005-0000-0000-0000E39D0000}"/>
    <cellStyle name="Note 2 2 3 3 3 2 4" xfId="41195" xr:uid="{00000000-0005-0000-0000-0000E49D0000}"/>
    <cellStyle name="Note 2 2 3 3 3 3" xfId="41198" xr:uid="{00000000-0005-0000-0000-0000E59D0000}"/>
    <cellStyle name="Note 2 2 3 3 3 4" xfId="41199" xr:uid="{00000000-0005-0000-0000-0000E69D0000}"/>
    <cellStyle name="Note 2 2 3 3 3 5" xfId="41194" xr:uid="{00000000-0005-0000-0000-0000E79D0000}"/>
    <cellStyle name="Note 2 2 3 3 4" xfId="9382" xr:uid="{00000000-0005-0000-0000-0000E89D0000}"/>
    <cellStyle name="Note 2 2 3 3 4 2" xfId="17365" xr:uid="{00000000-0005-0000-0000-0000E99D0000}"/>
    <cellStyle name="Note 2 2 3 3 4 2 2" xfId="41201" xr:uid="{00000000-0005-0000-0000-0000EA9D0000}"/>
    <cellStyle name="Note 2 2 3 3 4 3" xfId="41202" xr:uid="{00000000-0005-0000-0000-0000EB9D0000}"/>
    <cellStyle name="Note 2 2 3 3 4 4" xfId="41200" xr:uid="{00000000-0005-0000-0000-0000EC9D0000}"/>
    <cellStyle name="Note 2 2 3 3 5" xfId="1779" xr:uid="{00000000-0005-0000-0000-0000ED9D0000}"/>
    <cellStyle name="Note 2 2 3 3 5 2" xfId="19110" xr:uid="{00000000-0005-0000-0000-0000EE9D0000}"/>
    <cellStyle name="Note 2 2 3 3 5 2 2" xfId="41204" xr:uid="{00000000-0005-0000-0000-0000EF9D0000}"/>
    <cellStyle name="Note 2 2 3 3 5 3" xfId="41203" xr:uid="{00000000-0005-0000-0000-0000F09D0000}"/>
    <cellStyle name="Note 2 2 3 3 6" xfId="11109" xr:uid="{00000000-0005-0000-0000-0000F19D0000}"/>
    <cellStyle name="Note 2 2 3 3 6 2" xfId="41205" xr:uid="{00000000-0005-0000-0000-0000F29D0000}"/>
    <cellStyle name="Note 2 2 3 3 7" xfId="41206" xr:uid="{00000000-0005-0000-0000-0000F39D0000}"/>
    <cellStyle name="Note 2 2 3 3 8" xfId="41191" xr:uid="{00000000-0005-0000-0000-0000F49D0000}"/>
    <cellStyle name="Note 2 2 3 4" xfId="869" xr:uid="{00000000-0005-0000-0000-0000F59D0000}"/>
    <cellStyle name="Note 2 2 3 4 2" xfId="9641" xr:uid="{00000000-0005-0000-0000-0000F69D0000}"/>
    <cellStyle name="Note 2 2 3 4 2 2" xfId="17624" xr:uid="{00000000-0005-0000-0000-0000F79D0000}"/>
    <cellStyle name="Note 2 2 3 4 2 3" xfId="41208" xr:uid="{00000000-0005-0000-0000-0000F89D0000}"/>
    <cellStyle name="Note 2 2 3 4 3" xfId="6650" xr:uid="{00000000-0005-0000-0000-0000F99D0000}"/>
    <cellStyle name="Note 2 2 3 4 3 2" xfId="14985" xr:uid="{00000000-0005-0000-0000-0000FA9D0000}"/>
    <cellStyle name="Note 2 2 3 4 4" xfId="2039" xr:uid="{00000000-0005-0000-0000-0000FB9D0000}"/>
    <cellStyle name="Note 2 2 3 4 4 2" xfId="19162" xr:uid="{00000000-0005-0000-0000-0000FC9D0000}"/>
    <cellStyle name="Note 2 2 3 4 5" xfId="11368" xr:uid="{00000000-0005-0000-0000-0000FD9D0000}"/>
    <cellStyle name="Note 2 2 3 4 6" xfId="41207" xr:uid="{00000000-0005-0000-0000-0000FE9D0000}"/>
    <cellStyle name="Note 2 2 3 5" xfId="3263" xr:uid="{00000000-0005-0000-0000-0000FF9D0000}"/>
    <cellStyle name="Note 2 2 3 5 2" xfId="10481" xr:uid="{00000000-0005-0000-0000-0000009E0000}"/>
    <cellStyle name="Note 2 2 3 5 2 2" xfId="18225" xr:uid="{00000000-0005-0000-0000-0000019E0000}"/>
    <cellStyle name="Note 2 2 3 5 2 2 2" xfId="41211" xr:uid="{00000000-0005-0000-0000-0000029E0000}"/>
    <cellStyle name="Note 2 2 3 5 2 3" xfId="41212" xr:uid="{00000000-0005-0000-0000-0000039E0000}"/>
    <cellStyle name="Note 2 2 3 5 2 4" xfId="41210" xr:uid="{00000000-0005-0000-0000-0000049E0000}"/>
    <cellStyle name="Note 2 2 3 5 3" xfId="11982" xr:uid="{00000000-0005-0000-0000-0000059E0000}"/>
    <cellStyle name="Note 2 2 3 5 3 2" xfId="41213" xr:uid="{00000000-0005-0000-0000-0000069E0000}"/>
    <cellStyle name="Note 2 2 3 5 4" xfId="41214" xr:uid="{00000000-0005-0000-0000-0000079E0000}"/>
    <cellStyle name="Note 2 2 3 5 5" xfId="41209" xr:uid="{00000000-0005-0000-0000-0000089E0000}"/>
    <cellStyle name="Note 2 2 3 6" xfId="9039" xr:uid="{00000000-0005-0000-0000-0000099E0000}"/>
    <cellStyle name="Note 2 2 3 6 2" xfId="17022" xr:uid="{00000000-0005-0000-0000-00000A9E0000}"/>
    <cellStyle name="Note 2 2 3 6 2 2" xfId="41216" xr:uid="{00000000-0005-0000-0000-00000B9E0000}"/>
    <cellStyle name="Note 2 2 3 6 3" xfId="41217" xr:uid="{00000000-0005-0000-0000-00000C9E0000}"/>
    <cellStyle name="Note 2 2 3 6 4" xfId="41215" xr:uid="{00000000-0005-0000-0000-00000D9E0000}"/>
    <cellStyle name="Note 2 2 3 7" xfId="1436" xr:uid="{00000000-0005-0000-0000-00000E9E0000}"/>
    <cellStyle name="Note 2 2 3 7 2" xfId="18516" xr:uid="{00000000-0005-0000-0000-00000F9E0000}"/>
    <cellStyle name="Note 2 2 3 7 2 2" xfId="41219" xr:uid="{00000000-0005-0000-0000-0000109E0000}"/>
    <cellStyle name="Note 2 2 3 7 3" xfId="41218" xr:uid="{00000000-0005-0000-0000-0000119E0000}"/>
    <cellStyle name="Note 2 2 3 8" xfId="10766" xr:uid="{00000000-0005-0000-0000-0000129E0000}"/>
    <cellStyle name="Note 2 2 3 8 2" xfId="41220" xr:uid="{00000000-0005-0000-0000-0000139E0000}"/>
    <cellStyle name="Note 2 2 3 9" xfId="41221" xr:uid="{00000000-0005-0000-0000-0000149E0000}"/>
    <cellStyle name="Note 2 2 4" xfId="382" xr:uid="{00000000-0005-0000-0000-0000159E0000}"/>
    <cellStyle name="Note 2 2 4 10" xfId="41222" xr:uid="{00000000-0005-0000-0000-0000169E0000}"/>
    <cellStyle name="Note 2 2 4 2" xfId="712" xr:uid="{00000000-0005-0000-0000-0000179E0000}"/>
    <cellStyle name="Note 2 2 4 2 2" xfId="1274" xr:uid="{00000000-0005-0000-0000-0000189E0000}"/>
    <cellStyle name="Note 2 2 4 2 2 2" xfId="10170" xr:uid="{00000000-0005-0000-0000-0000199E0000}"/>
    <cellStyle name="Note 2 2 4 2 2 2 2" xfId="17915" xr:uid="{00000000-0005-0000-0000-00001A9E0000}"/>
    <cellStyle name="Note 2 2 4 2 2 2 3" xfId="41225" xr:uid="{00000000-0005-0000-0000-00001B9E0000}"/>
    <cellStyle name="Note 2 2 4 2 2 3" xfId="4167" xr:uid="{00000000-0005-0000-0000-00001C9E0000}"/>
    <cellStyle name="Note 2 2 4 2 2 3 2" xfId="12891" xr:uid="{00000000-0005-0000-0000-00001D9E0000}"/>
    <cellStyle name="Note 2 2 4 2 2 4" xfId="2940" xr:uid="{00000000-0005-0000-0000-00001E9E0000}"/>
    <cellStyle name="Note 2 2 4 2 2 4 2" xfId="19390" xr:uid="{00000000-0005-0000-0000-00001F9E0000}"/>
    <cellStyle name="Note 2 2 4 2 2 5" xfId="11659" xr:uid="{00000000-0005-0000-0000-0000209E0000}"/>
    <cellStyle name="Note 2 2 4 2 2 6" xfId="41224" xr:uid="{00000000-0005-0000-0000-0000219E0000}"/>
    <cellStyle name="Note 2 2 4 2 3" xfId="3754" xr:uid="{00000000-0005-0000-0000-0000229E0000}"/>
    <cellStyle name="Note 2 2 4 2 3 2" xfId="12478" xr:uid="{00000000-0005-0000-0000-0000239E0000}"/>
    <cellStyle name="Note 2 2 4 2 3 2 2" xfId="41228" xr:uid="{00000000-0005-0000-0000-0000249E0000}"/>
    <cellStyle name="Note 2 2 4 2 3 2 3" xfId="41229" xr:uid="{00000000-0005-0000-0000-0000259E0000}"/>
    <cellStyle name="Note 2 2 4 2 3 2 4" xfId="41227" xr:uid="{00000000-0005-0000-0000-0000269E0000}"/>
    <cellStyle name="Note 2 2 4 2 3 3" xfId="41230" xr:uid="{00000000-0005-0000-0000-0000279E0000}"/>
    <cellStyle name="Note 2 2 4 2 3 4" xfId="41231" xr:uid="{00000000-0005-0000-0000-0000289E0000}"/>
    <cellStyle name="Note 2 2 4 2 3 5" xfId="41226" xr:uid="{00000000-0005-0000-0000-0000299E0000}"/>
    <cellStyle name="Note 2 2 4 2 4" xfId="9468" xr:uid="{00000000-0005-0000-0000-00002A9E0000}"/>
    <cellStyle name="Note 2 2 4 2 4 2" xfId="17451" xr:uid="{00000000-0005-0000-0000-00002B9E0000}"/>
    <cellStyle name="Note 2 2 4 2 4 2 2" xfId="41233" xr:uid="{00000000-0005-0000-0000-00002C9E0000}"/>
    <cellStyle name="Note 2 2 4 2 4 3" xfId="41234" xr:uid="{00000000-0005-0000-0000-00002D9E0000}"/>
    <cellStyle name="Note 2 2 4 2 4 4" xfId="41232" xr:uid="{00000000-0005-0000-0000-00002E9E0000}"/>
    <cellStyle name="Note 2 2 4 2 5" xfId="1865" xr:uid="{00000000-0005-0000-0000-00002F9E0000}"/>
    <cellStyle name="Note 2 2 4 2 5 2" xfId="18896" xr:uid="{00000000-0005-0000-0000-0000309E0000}"/>
    <cellStyle name="Note 2 2 4 2 5 2 2" xfId="41236" xr:uid="{00000000-0005-0000-0000-0000319E0000}"/>
    <cellStyle name="Note 2 2 4 2 5 3" xfId="41235" xr:uid="{00000000-0005-0000-0000-0000329E0000}"/>
    <cellStyle name="Note 2 2 4 2 6" xfId="11195" xr:uid="{00000000-0005-0000-0000-0000339E0000}"/>
    <cellStyle name="Note 2 2 4 2 6 2" xfId="41237" xr:uid="{00000000-0005-0000-0000-0000349E0000}"/>
    <cellStyle name="Note 2 2 4 2 7" xfId="41238" xr:uid="{00000000-0005-0000-0000-0000359E0000}"/>
    <cellStyle name="Note 2 2 4 2 8" xfId="41223" xr:uid="{00000000-0005-0000-0000-0000369E0000}"/>
    <cellStyle name="Note 2 2 4 3" xfId="950" xr:uid="{00000000-0005-0000-0000-0000379E0000}"/>
    <cellStyle name="Note 2 2 4 3 2" xfId="9754" xr:uid="{00000000-0005-0000-0000-0000389E0000}"/>
    <cellStyle name="Note 2 2 4 3 2 2" xfId="17704" xr:uid="{00000000-0005-0000-0000-0000399E0000}"/>
    <cellStyle name="Note 2 2 4 3 2 2 2" xfId="41241" xr:uid="{00000000-0005-0000-0000-00003A9E0000}"/>
    <cellStyle name="Note 2 2 4 3 2 3" xfId="41240" xr:uid="{00000000-0005-0000-0000-00003B9E0000}"/>
    <cellStyle name="Note 2 2 4 3 3" xfId="3548" xr:uid="{00000000-0005-0000-0000-00003C9E0000}"/>
    <cellStyle name="Note 2 2 4 3 3 2" xfId="12269" xr:uid="{00000000-0005-0000-0000-00003D9E0000}"/>
    <cellStyle name="Note 2 2 4 3 3 2 2" xfId="41244" xr:uid="{00000000-0005-0000-0000-00003E9E0000}"/>
    <cellStyle name="Note 2 2 4 3 3 2 3" xfId="41245" xr:uid="{00000000-0005-0000-0000-00003F9E0000}"/>
    <cellStyle name="Note 2 2 4 3 3 2 4" xfId="41243" xr:uid="{00000000-0005-0000-0000-0000409E0000}"/>
    <cellStyle name="Note 2 2 4 3 3 3" xfId="41246" xr:uid="{00000000-0005-0000-0000-0000419E0000}"/>
    <cellStyle name="Note 2 2 4 3 3 4" xfId="41247" xr:uid="{00000000-0005-0000-0000-0000429E0000}"/>
    <cellStyle name="Note 2 2 4 3 3 5" xfId="41242" xr:uid="{00000000-0005-0000-0000-0000439E0000}"/>
    <cellStyle name="Note 2 2 4 3 4" xfId="2156" xr:uid="{00000000-0005-0000-0000-0000449E0000}"/>
    <cellStyle name="Note 2 2 4 3 4 2" xfId="19143" xr:uid="{00000000-0005-0000-0000-0000459E0000}"/>
    <cellStyle name="Note 2 2 4 3 4 2 2" xfId="41249" xr:uid="{00000000-0005-0000-0000-0000469E0000}"/>
    <cellStyle name="Note 2 2 4 3 4 3" xfId="41250" xr:uid="{00000000-0005-0000-0000-0000479E0000}"/>
    <cellStyle name="Note 2 2 4 3 4 4" xfId="41248" xr:uid="{00000000-0005-0000-0000-0000489E0000}"/>
    <cellStyle name="Note 2 2 4 3 5" xfId="11448" xr:uid="{00000000-0005-0000-0000-0000499E0000}"/>
    <cellStyle name="Note 2 2 4 3 5 2" xfId="41252" xr:uid="{00000000-0005-0000-0000-00004A9E0000}"/>
    <cellStyle name="Note 2 2 4 3 5 3" xfId="41251" xr:uid="{00000000-0005-0000-0000-00004B9E0000}"/>
    <cellStyle name="Note 2 2 4 3 6" xfId="41253" xr:uid="{00000000-0005-0000-0000-00004C9E0000}"/>
    <cellStyle name="Note 2 2 4 3 7" xfId="41254" xr:uid="{00000000-0005-0000-0000-00004D9E0000}"/>
    <cellStyle name="Note 2 2 4 3 8" xfId="41239" xr:uid="{00000000-0005-0000-0000-00004E9E0000}"/>
    <cellStyle name="Note 2 2 4 4" xfId="3357" xr:uid="{00000000-0005-0000-0000-00004F9E0000}"/>
    <cellStyle name="Note 2 2 4 4 2" xfId="12077" xr:uid="{00000000-0005-0000-0000-0000509E0000}"/>
    <cellStyle name="Note 2 2 4 4 2 2" xfId="41256" xr:uid="{00000000-0005-0000-0000-0000519E0000}"/>
    <cellStyle name="Note 2 2 4 4 3" xfId="41255" xr:uid="{00000000-0005-0000-0000-0000529E0000}"/>
    <cellStyle name="Note 2 2 4 5" xfId="9125" xr:uid="{00000000-0005-0000-0000-0000539E0000}"/>
    <cellStyle name="Note 2 2 4 5 2" xfId="17108" xr:uid="{00000000-0005-0000-0000-0000549E0000}"/>
    <cellStyle name="Note 2 2 4 5 2 2" xfId="41259" xr:uid="{00000000-0005-0000-0000-0000559E0000}"/>
    <cellStyle name="Note 2 2 4 5 2 3" xfId="41260" xr:uid="{00000000-0005-0000-0000-0000569E0000}"/>
    <cellStyle name="Note 2 2 4 5 2 4" xfId="41258" xr:uid="{00000000-0005-0000-0000-0000579E0000}"/>
    <cellStyle name="Note 2 2 4 5 3" xfId="41261" xr:uid="{00000000-0005-0000-0000-0000589E0000}"/>
    <cellStyle name="Note 2 2 4 5 4" xfId="41262" xr:uid="{00000000-0005-0000-0000-0000599E0000}"/>
    <cellStyle name="Note 2 2 4 5 5" xfId="41257" xr:uid="{00000000-0005-0000-0000-00005A9E0000}"/>
    <cellStyle name="Note 2 2 4 6" xfId="1522" xr:uid="{00000000-0005-0000-0000-00005B9E0000}"/>
    <cellStyle name="Note 2 2 4 6 2" xfId="18606" xr:uid="{00000000-0005-0000-0000-00005C9E0000}"/>
    <cellStyle name="Note 2 2 4 6 2 2" xfId="41264" xr:uid="{00000000-0005-0000-0000-00005D9E0000}"/>
    <cellStyle name="Note 2 2 4 6 3" xfId="41265" xr:uid="{00000000-0005-0000-0000-00005E9E0000}"/>
    <cellStyle name="Note 2 2 4 6 4" xfId="41263" xr:uid="{00000000-0005-0000-0000-00005F9E0000}"/>
    <cellStyle name="Note 2 2 4 7" xfId="10852" xr:uid="{00000000-0005-0000-0000-0000609E0000}"/>
    <cellStyle name="Note 2 2 4 7 2" xfId="41267" xr:uid="{00000000-0005-0000-0000-0000619E0000}"/>
    <cellStyle name="Note 2 2 4 7 3" xfId="41266" xr:uid="{00000000-0005-0000-0000-0000629E0000}"/>
    <cellStyle name="Note 2 2 4 8" xfId="41268" xr:uid="{00000000-0005-0000-0000-0000639E0000}"/>
    <cellStyle name="Note 2 2 4 9" xfId="41269" xr:uid="{00000000-0005-0000-0000-0000649E0000}"/>
    <cellStyle name="Note 2 2 5" xfId="587" xr:uid="{00000000-0005-0000-0000-0000659E0000}"/>
    <cellStyle name="Note 2 2 5 10" xfId="41270" xr:uid="{00000000-0005-0000-0000-0000669E0000}"/>
    <cellStyle name="Note 2 2 5 2" xfId="1154" xr:uid="{00000000-0005-0000-0000-0000679E0000}"/>
    <cellStyle name="Note 2 2 5 2 2" xfId="10050" xr:uid="{00000000-0005-0000-0000-0000689E0000}"/>
    <cellStyle name="Note 2 2 5 2 2 2" xfId="17792" xr:uid="{00000000-0005-0000-0000-0000699E0000}"/>
    <cellStyle name="Note 2 2 5 2 2 2 2" xfId="41273" xr:uid="{00000000-0005-0000-0000-00006A9E0000}"/>
    <cellStyle name="Note 2 2 5 2 2 3" xfId="41272" xr:uid="{00000000-0005-0000-0000-00006B9E0000}"/>
    <cellStyle name="Note 2 2 5 2 3" xfId="3537" xr:uid="{00000000-0005-0000-0000-00006C9E0000}"/>
    <cellStyle name="Note 2 2 5 2 3 2" xfId="12258" xr:uid="{00000000-0005-0000-0000-00006D9E0000}"/>
    <cellStyle name="Note 2 2 5 2 3 2 2" xfId="41276" xr:uid="{00000000-0005-0000-0000-00006E9E0000}"/>
    <cellStyle name="Note 2 2 5 2 3 2 3" xfId="41277" xr:uid="{00000000-0005-0000-0000-00006F9E0000}"/>
    <cellStyle name="Note 2 2 5 2 3 2 4" xfId="41275" xr:uid="{00000000-0005-0000-0000-0000709E0000}"/>
    <cellStyle name="Note 2 2 5 2 3 3" xfId="41278" xr:uid="{00000000-0005-0000-0000-0000719E0000}"/>
    <cellStyle name="Note 2 2 5 2 3 4" xfId="41279" xr:uid="{00000000-0005-0000-0000-0000729E0000}"/>
    <cellStyle name="Note 2 2 5 2 3 5" xfId="41274" xr:uid="{00000000-0005-0000-0000-0000739E0000}"/>
    <cellStyle name="Note 2 2 5 2 4" xfId="2817" xr:uid="{00000000-0005-0000-0000-0000749E0000}"/>
    <cellStyle name="Note 2 2 5 2 4 2" xfId="19267" xr:uid="{00000000-0005-0000-0000-0000759E0000}"/>
    <cellStyle name="Note 2 2 5 2 4 2 2" xfId="41281" xr:uid="{00000000-0005-0000-0000-0000769E0000}"/>
    <cellStyle name="Note 2 2 5 2 4 3" xfId="41282" xr:uid="{00000000-0005-0000-0000-0000779E0000}"/>
    <cellStyle name="Note 2 2 5 2 4 4" xfId="41280" xr:uid="{00000000-0005-0000-0000-0000789E0000}"/>
    <cellStyle name="Note 2 2 5 2 5" xfId="11536" xr:uid="{00000000-0005-0000-0000-0000799E0000}"/>
    <cellStyle name="Note 2 2 5 2 5 2" xfId="41284" xr:uid="{00000000-0005-0000-0000-00007A9E0000}"/>
    <cellStyle name="Note 2 2 5 2 5 3" xfId="41283" xr:uid="{00000000-0005-0000-0000-00007B9E0000}"/>
    <cellStyle name="Note 2 2 5 2 6" xfId="41285" xr:uid="{00000000-0005-0000-0000-00007C9E0000}"/>
    <cellStyle name="Note 2 2 5 2 7" xfId="41286" xr:uid="{00000000-0005-0000-0000-00007D9E0000}"/>
    <cellStyle name="Note 2 2 5 2 8" xfId="41271" xr:uid="{00000000-0005-0000-0000-00007E9E0000}"/>
    <cellStyle name="Note 2 2 5 3" xfId="3634" xr:uid="{00000000-0005-0000-0000-00007F9E0000}"/>
    <cellStyle name="Note 2 2 5 3 2" xfId="12355" xr:uid="{00000000-0005-0000-0000-0000809E0000}"/>
    <cellStyle name="Note 2 2 5 3 2 2" xfId="41289" xr:uid="{00000000-0005-0000-0000-0000819E0000}"/>
    <cellStyle name="Note 2 2 5 3 2 3" xfId="41288" xr:uid="{00000000-0005-0000-0000-0000829E0000}"/>
    <cellStyle name="Note 2 2 5 3 3" xfId="41290" xr:uid="{00000000-0005-0000-0000-0000839E0000}"/>
    <cellStyle name="Note 2 2 5 3 3 2" xfId="41291" xr:uid="{00000000-0005-0000-0000-0000849E0000}"/>
    <cellStyle name="Note 2 2 5 3 3 2 2" xfId="41292" xr:uid="{00000000-0005-0000-0000-0000859E0000}"/>
    <cellStyle name="Note 2 2 5 3 3 2 3" xfId="41293" xr:uid="{00000000-0005-0000-0000-0000869E0000}"/>
    <cellStyle name="Note 2 2 5 3 3 3" xfId="41294" xr:uid="{00000000-0005-0000-0000-0000879E0000}"/>
    <cellStyle name="Note 2 2 5 3 3 4" xfId="41295" xr:uid="{00000000-0005-0000-0000-0000889E0000}"/>
    <cellStyle name="Note 2 2 5 3 4" xfId="41296" xr:uid="{00000000-0005-0000-0000-0000899E0000}"/>
    <cellStyle name="Note 2 2 5 3 4 2" xfId="41297" xr:uid="{00000000-0005-0000-0000-00008A9E0000}"/>
    <cellStyle name="Note 2 2 5 3 4 3" xfId="41298" xr:uid="{00000000-0005-0000-0000-00008B9E0000}"/>
    <cellStyle name="Note 2 2 5 3 5" xfId="41299" xr:uid="{00000000-0005-0000-0000-00008C9E0000}"/>
    <cellStyle name="Note 2 2 5 3 5 2" xfId="41300" xr:uid="{00000000-0005-0000-0000-00008D9E0000}"/>
    <cellStyle name="Note 2 2 5 3 6" xfId="41301" xr:uid="{00000000-0005-0000-0000-00008E9E0000}"/>
    <cellStyle name="Note 2 2 5 3 7" xfId="41302" xr:uid="{00000000-0005-0000-0000-00008F9E0000}"/>
    <cellStyle name="Note 2 2 5 3 8" xfId="41287" xr:uid="{00000000-0005-0000-0000-0000909E0000}"/>
    <cellStyle name="Note 2 2 5 4" xfId="9340" xr:uid="{00000000-0005-0000-0000-0000919E0000}"/>
    <cellStyle name="Note 2 2 5 4 2" xfId="17323" xr:uid="{00000000-0005-0000-0000-0000929E0000}"/>
    <cellStyle name="Note 2 2 5 4 2 2" xfId="41304" xr:uid="{00000000-0005-0000-0000-0000939E0000}"/>
    <cellStyle name="Note 2 2 5 4 3" xfId="41303" xr:uid="{00000000-0005-0000-0000-0000949E0000}"/>
    <cellStyle name="Note 2 2 5 5" xfId="1737" xr:uid="{00000000-0005-0000-0000-0000959E0000}"/>
    <cellStyle name="Note 2 2 5 5 2" xfId="18773" xr:uid="{00000000-0005-0000-0000-0000969E0000}"/>
    <cellStyle name="Note 2 2 5 5 2 2" xfId="41307" xr:uid="{00000000-0005-0000-0000-0000979E0000}"/>
    <cellStyle name="Note 2 2 5 5 2 3" xfId="41308" xr:uid="{00000000-0005-0000-0000-0000989E0000}"/>
    <cellStyle name="Note 2 2 5 5 2 4" xfId="41306" xr:uid="{00000000-0005-0000-0000-0000999E0000}"/>
    <cellStyle name="Note 2 2 5 5 3" xfId="41309" xr:uid="{00000000-0005-0000-0000-00009A9E0000}"/>
    <cellStyle name="Note 2 2 5 5 4" xfId="41310" xr:uid="{00000000-0005-0000-0000-00009B9E0000}"/>
    <cellStyle name="Note 2 2 5 5 5" xfId="41305" xr:uid="{00000000-0005-0000-0000-00009C9E0000}"/>
    <cellStyle name="Note 2 2 5 6" xfId="11067" xr:uid="{00000000-0005-0000-0000-00009D9E0000}"/>
    <cellStyle name="Note 2 2 5 6 2" xfId="41312" xr:uid="{00000000-0005-0000-0000-00009E9E0000}"/>
    <cellStyle name="Note 2 2 5 6 3" xfId="41313" xr:uid="{00000000-0005-0000-0000-00009F9E0000}"/>
    <cellStyle name="Note 2 2 5 6 4" xfId="41311" xr:uid="{00000000-0005-0000-0000-0000A09E0000}"/>
    <cellStyle name="Note 2 2 5 7" xfId="41314" xr:uid="{00000000-0005-0000-0000-0000A19E0000}"/>
    <cellStyle name="Note 2 2 5 7 2" xfId="41315" xr:uid="{00000000-0005-0000-0000-0000A29E0000}"/>
    <cellStyle name="Note 2 2 5 8" xfId="41316" xr:uid="{00000000-0005-0000-0000-0000A39E0000}"/>
    <cellStyle name="Note 2 2 5 9" xfId="41317" xr:uid="{00000000-0005-0000-0000-0000A49E0000}"/>
    <cellStyle name="Note 2 2 6" xfId="506" xr:uid="{00000000-0005-0000-0000-0000A59E0000}"/>
    <cellStyle name="Note 2 2 6 10" xfId="41318" xr:uid="{00000000-0005-0000-0000-0000A69E0000}"/>
    <cellStyle name="Note 2 2 6 2" xfId="1073" xr:uid="{00000000-0005-0000-0000-0000A79E0000}"/>
    <cellStyle name="Note 2 2 6 2 2" xfId="10224" xr:uid="{00000000-0005-0000-0000-0000A89E0000}"/>
    <cellStyle name="Note 2 2 6 2 2 2" xfId="17970" xr:uid="{00000000-0005-0000-0000-0000A99E0000}"/>
    <cellStyle name="Note 2 2 6 2 2 2 2" xfId="41321" xr:uid="{00000000-0005-0000-0000-0000AA9E0000}"/>
    <cellStyle name="Note 2 2 6 2 2 3" xfId="41320" xr:uid="{00000000-0005-0000-0000-0000AB9E0000}"/>
    <cellStyle name="Note 2 2 6 2 3" xfId="3467" xr:uid="{00000000-0005-0000-0000-0000AC9E0000}"/>
    <cellStyle name="Note 2 2 6 2 3 2" xfId="12188" xr:uid="{00000000-0005-0000-0000-0000AD9E0000}"/>
    <cellStyle name="Note 2 2 6 2 3 2 2" xfId="41324" xr:uid="{00000000-0005-0000-0000-0000AE9E0000}"/>
    <cellStyle name="Note 2 2 6 2 3 2 3" xfId="41325" xr:uid="{00000000-0005-0000-0000-0000AF9E0000}"/>
    <cellStyle name="Note 2 2 6 2 3 2 4" xfId="41323" xr:uid="{00000000-0005-0000-0000-0000B09E0000}"/>
    <cellStyle name="Note 2 2 6 2 3 3" xfId="41326" xr:uid="{00000000-0005-0000-0000-0000B19E0000}"/>
    <cellStyle name="Note 2 2 6 2 3 4" xfId="41327" xr:uid="{00000000-0005-0000-0000-0000B29E0000}"/>
    <cellStyle name="Note 2 2 6 2 3 5" xfId="41322" xr:uid="{00000000-0005-0000-0000-0000B39E0000}"/>
    <cellStyle name="Note 2 2 6 2 4" xfId="2995" xr:uid="{00000000-0005-0000-0000-0000B49E0000}"/>
    <cellStyle name="Note 2 2 6 2 4 2" xfId="19445" xr:uid="{00000000-0005-0000-0000-0000B59E0000}"/>
    <cellStyle name="Note 2 2 6 2 4 2 2" xfId="41329" xr:uid="{00000000-0005-0000-0000-0000B69E0000}"/>
    <cellStyle name="Note 2 2 6 2 4 3" xfId="41330" xr:uid="{00000000-0005-0000-0000-0000B79E0000}"/>
    <cellStyle name="Note 2 2 6 2 4 4" xfId="41328" xr:uid="{00000000-0005-0000-0000-0000B89E0000}"/>
    <cellStyle name="Note 2 2 6 2 5" xfId="11714" xr:uid="{00000000-0005-0000-0000-0000B99E0000}"/>
    <cellStyle name="Note 2 2 6 2 5 2" xfId="41332" xr:uid="{00000000-0005-0000-0000-0000BA9E0000}"/>
    <cellStyle name="Note 2 2 6 2 5 3" xfId="41331" xr:uid="{00000000-0005-0000-0000-0000BB9E0000}"/>
    <cellStyle name="Note 2 2 6 2 6" xfId="41333" xr:uid="{00000000-0005-0000-0000-0000BC9E0000}"/>
    <cellStyle name="Note 2 2 6 2 7" xfId="41334" xr:uid="{00000000-0005-0000-0000-0000BD9E0000}"/>
    <cellStyle name="Note 2 2 6 2 8" xfId="41319" xr:uid="{00000000-0005-0000-0000-0000BE9E0000}"/>
    <cellStyle name="Note 2 2 6 3" xfId="3808" xr:uid="{00000000-0005-0000-0000-0000BF9E0000}"/>
    <cellStyle name="Note 2 2 6 3 2" xfId="12533" xr:uid="{00000000-0005-0000-0000-0000C09E0000}"/>
    <cellStyle name="Note 2 2 6 3 2 2" xfId="41337" xr:uid="{00000000-0005-0000-0000-0000C19E0000}"/>
    <cellStyle name="Note 2 2 6 3 2 3" xfId="41336" xr:uid="{00000000-0005-0000-0000-0000C29E0000}"/>
    <cellStyle name="Note 2 2 6 3 3" xfId="41338" xr:uid="{00000000-0005-0000-0000-0000C39E0000}"/>
    <cellStyle name="Note 2 2 6 3 3 2" xfId="41339" xr:uid="{00000000-0005-0000-0000-0000C49E0000}"/>
    <cellStyle name="Note 2 2 6 3 3 2 2" xfId="41340" xr:uid="{00000000-0005-0000-0000-0000C59E0000}"/>
    <cellStyle name="Note 2 2 6 3 3 2 3" xfId="41341" xr:uid="{00000000-0005-0000-0000-0000C69E0000}"/>
    <cellStyle name="Note 2 2 6 3 3 3" xfId="41342" xr:uid="{00000000-0005-0000-0000-0000C79E0000}"/>
    <cellStyle name="Note 2 2 6 3 3 4" xfId="41343" xr:uid="{00000000-0005-0000-0000-0000C89E0000}"/>
    <cellStyle name="Note 2 2 6 3 4" xfId="41344" xr:uid="{00000000-0005-0000-0000-0000C99E0000}"/>
    <cellStyle name="Note 2 2 6 3 4 2" xfId="41345" xr:uid="{00000000-0005-0000-0000-0000CA9E0000}"/>
    <cellStyle name="Note 2 2 6 3 4 3" xfId="41346" xr:uid="{00000000-0005-0000-0000-0000CB9E0000}"/>
    <cellStyle name="Note 2 2 6 3 5" xfId="41347" xr:uid="{00000000-0005-0000-0000-0000CC9E0000}"/>
    <cellStyle name="Note 2 2 6 3 5 2" xfId="41348" xr:uid="{00000000-0005-0000-0000-0000CD9E0000}"/>
    <cellStyle name="Note 2 2 6 3 6" xfId="41349" xr:uid="{00000000-0005-0000-0000-0000CE9E0000}"/>
    <cellStyle name="Note 2 2 6 3 7" xfId="41350" xr:uid="{00000000-0005-0000-0000-0000CF9E0000}"/>
    <cellStyle name="Note 2 2 6 3 8" xfId="41335" xr:uid="{00000000-0005-0000-0000-0000D09E0000}"/>
    <cellStyle name="Note 2 2 6 4" xfId="9256" xr:uid="{00000000-0005-0000-0000-0000D19E0000}"/>
    <cellStyle name="Note 2 2 6 4 2" xfId="17239" xr:uid="{00000000-0005-0000-0000-0000D29E0000}"/>
    <cellStyle name="Note 2 2 6 4 2 2" xfId="41352" xr:uid="{00000000-0005-0000-0000-0000D39E0000}"/>
    <cellStyle name="Note 2 2 6 4 3" xfId="41351" xr:uid="{00000000-0005-0000-0000-0000D49E0000}"/>
    <cellStyle name="Note 2 2 6 5" xfId="1653" xr:uid="{00000000-0005-0000-0000-0000D59E0000}"/>
    <cellStyle name="Note 2 2 6 5 2" xfId="18951" xr:uid="{00000000-0005-0000-0000-0000D69E0000}"/>
    <cellStyle name="Note 2 2 6 5 2 2" xfId="41355" xr:uid="{00000000-0005-0000-0000-0000D79E0000}"/>
    <cellStyle name="Note 2 2 6 5 2 3" xfId="41356" xr:uid="{00000000-0005-0000-0000-0000D89E0000}"/>
    <cellStyle name="Note 2 2 6 5 2 4" xfId="41354" xr:uid="{00000000-0005-0000-0000-0000D99E0000}"/>
    <cellStyle name="Note 2 2 6 5 3" xfId="41357" xr:uid="{00000000-0005-0000-0000-0000DA9E0000}"/>
    <cellStyle name="Note 2 2 6 5 4" xfId="41358" xr:uid="{00000000-0005-0000-0000-0000DB9E0000}"/>
    <cellStyle name="Note 2 2 6 5 5" xfId="41353" xr:uid="{00000000-0005-0000-0000-0000DC9E0000}"/>
    <cellStyle name="Note 2 2 6 6" xfId="10983" xr:uid="{00000000-0005-0000-0000-0000DD9E0000}"/>
    <cellStyle name="Note 2 2 6 6 2" xfId="41360" xr:uid="{00000000-0005-0000-0000-0000DE9E0000}"/>
    <cellStyle name="Note 2 2 6 6 3" xfId="41361" xr:uid="{00000000-0005-0000-0000-0000DF9E0000}"/>
    <cellStyle name="Note 2 2 6 6 4" xfId="41359" xr:uid="{00000000-0005-0000-0000-0000E09E0000}"/>
    <cellStyle name="Note 2 2 6 7" xfId="41362" xr:uid="{00000000-0005-0000-0000-0000E19E0000}"/>
    <cellStyle name="Note 2 2 6 7 2" xfId="41363" xr:uid="{00000000-0005-0000-0000-0000E29E0000}"/>
    <cellStyle name="Note 2 2 6 8" xfId="41364" xr:uid="{00000000-0005-0000-0000-0000E39E0000}"/>
    <cellStyle name="Note 2 2 6 9" xfId="41365" xr:uid="{00000000-0005-0000-0000-0000E49E0000}"/>
    <cellStyle name="Note 2 2 7" xfId="829" xr:uid="{00000000-0005-0000-0000-0000E59E0000}"/>
    <cellStyle name="Note 2 2 7 10" xfId="41366" xr:uid="{00000000-0005-0000-0000-0000E69E0000}"/>
    <cellStyle name="Note 2 2 7 2" xfId="9598" xr:uid="{00000000-0005-0000-0000-0000E79E0000}"/>
    <cellStyle name="Note 2 2 7 2 2" xfId="17581" xr:uid="{00000000-0005-0000-0000-0000E89E0000}"/>
    <cellStyle name="Note 2 2 7 2 2 2" xfId="41369" xr:uid="{00000000-0005-0000-0000-0000E99E0000}"/>
    <cellStyle name="Note 2 2 7 2 2 3" xfId="41368" xr:uid="{00000000-0005-0000-0000-0000EA9E0000}"/>
    <cellStyle name="Note 2 2 7 2 3" xfId="41370" xr:uid="{00000000-0005-0000-0000-0000EB9E0000}"/>
    <cellStyle name="Note 2 2 7 2 3 2" xfId="41371" xr:uid="{00000000-0005-0000-0000-0000EC9E0000}"/>
    <cellStyle name="Note 2 2 7 2 3 2 2" xfId="41372" xr:uid="{00000000-0005-0000-0000-0000ED9E0000}"/>
    <cellStyle name="Note 2 2 7 2 3 2 3" xfId="41373" xr:uid="{00000000-0005-0000-0000-0000EE9E0000}"/>
    <cellStyle name="Note 2 2 7 2 3 3" xfId="41374" xr:uid="{00000000-0005-0000-0000-0000EF9E0000}"/>
    <cellStyle name="Note 2 2 7 2 3 4" xfId="41375" xr:uid="{00000000-0005-0000-0000-0000F09E0000}"/>
    <cellStyle name="Note 2 2 7 2 4" xfId="41376" xr:uid="{00000000-0005-0000-0000-0000F19E0000}"/>
    <cellStyle name="Note 2 2 7 2 4 2" xfId="41377" xr:uid="{00000000-0005-0000-0000-0000F29E0000}"/>
    <cellStyle name="Note 2 2 7 2 4 3" xfId="41378" xr:uid="{00000000-0005-0000-0000-0000F39E0000}"/>
    <cellStyle name="Note 2 2 7 2 5" xfId="41379" xr:uid="{00000000-0005-0000-0000-0000F49E0000}"/>
    <cellStyle name="Note 2 2 7 2 5 2" xfId="41380" xr:uid="{00000000-0005-0000-0000-0000F59E0000}"/>
    <cellStyle name="Note 2 2 7 2 6" xfId="41381" xr:uid="{00000000-0005-0000-0000-0000F69E0000}"/>
    <cellStyle name="Note 2 2 7 2 7" xfId="41382" xr:uid="{00000000-0005-0000-0000-0000F79E0000}"/>
    <cellStyle name="Note 2 2 7 2 8" xfId="41367" xr:uid="{00000000-0005-0000-0000-0000F89E0000}"/>
    <cellStyle name="Note 2 2 7 3" xfId="4596" xr:uid="{00000000-0005-0000-0000-0000F99E0000}"/>
    <cellStyle name="Note 2 2 7 3 2" xfId="13272" xr:uid="{00000000-0005-0000-0000-0000FA9E0000}"/>
    <cellStyle name="Note 2 2 7 3 2 2" xfId="41385" xr:uid="{00000000-0005-0000-0000-0000FB9E0000}"/>
    <cellStyle name="Note 2 2 7 3 2 3" xfId="41384" xr:uid="{00000000-0005-0000-0000-0000FC9E0000}"/>
    <cellStyle name="Note 2 2 7 3 3" xfId="41386" xr:uid="{00000000-0005-0000-0000-0000FD9E0000}"/>
    <cellStyle name="Note 2 2 7 3 3 2" xfId="41387" xr:uid="{00000000-0005-0000-0000-0000FE9E0000}"/>
    <cellStyle name="Note 2 2 7 3 3 2 2" xfId="41388" xr:uid="{00000000-0005-0000-0000-0000FF9E0000}"/>
    <cellStyle name="Note 2 2 7 3 3 2 3" xfId="41389" xr:uid="{00000000-0005-0000-0000-0000009F0000}"/>
    <cellStyle name="Note 2 2 7 3 3 3" xfId="41390" xr:uid="{00000000-0005-0000-0000-0000019F0000}"/>
    <cellStyle name="Note 2 2 7 3 3 4" xfId="41391" xr:uid="{00000000-0005-0000-0000-0000029F0000}"/>
    <cellStyle name="Note 2 2 7 3 4" xfId="41392" xr:uid="{00000000-0005-0000-0000-0000039F0000}"/>
    <cellStyle name="Note 2 2 7 3 4 2" xfId="41393" xr:uid="{00000000-0005-0000-0000-0000049F0000}"/>
    <cellStyle name="Note 2 2 7 3 4 3" xfId="41394" xr:uid="{00000000-0005-0000-0000-0000059F0000}"/>
    <cellStyle name="Note 2 2 7 3 5" xfId="41395" xr:uid="{00000000-0005-0000-0000-0000069F0000}"/>
    <cellStyle name="Note 2 2 7 3 5 2" xfId="41396" xr:uid="{00000000-0005-0000-0000-0000079F0000}"/>
    <cellStyle name="Note 2 2 7 3 6" xfId="41397" xr:uid="{00000000-0005-0000-0000-0000089F0000}"/>
    <cellStyle name="Note 2 2 7 3 7" xfId="41398" xr:uid="{00000000-0005-0000-0000-0000099F0000}"/>
    <cellStyle name="Note 2 2 7 3 8" xfId="41383" xr:uid="{00000000-0005-0000-0000-00000A9F0000}"/>
    <cellStyle name="Note 2 2 7 4" xfId="1996" xr:uid="{00000000-0005-0000-0000-00000B9F0000}"/>
    <cellStyle name="Note 2 2 7 4 2" xfId="18710" xr:uid="{00000000-0005-0000-0000-00000C9F0000}"/>
    <cellStyle name="Note 2 2 7 4 2 2" xfId="41400" xr:uid="{00000000-0005-0000-0000-00000D9F0000}"/>
    <cellStyle name="Note 2 2 7 4 3" xfId="41399" xr:uid="{00000000-0005-0000-0000-00000E9F0000}"/>
    <cellStyle name="Note 2 2 7 5" xfId="11325" xr:uid="{00000000-0005-0000-0000-00000F9F0000}"/>
    <cellStyle name="Note 2 2 7 5 2" xfId="41402" xr:uid="{00000000-0005-0000-0000-0000109F0000}"/>
    <cellStyle name="Note 2 2 7 5 2 2" xfId="41403" xr:uid="{00000000-0005-0000-0000-0000119F0000}"/>
    <cellStyle name="Note 2 2 7 5 2 3" xfId="41404" xr:uid="{00000000-0005-0000-0000-0000129F0000}"/>
    <cellStyle name="Note 2 2 7 5 3" xfId="41405" xr:uid="{00000000-0005-0000-0000-0000139F0000}"/>
    <cellStyle name="Note 2 2 7 5 4" xfId="41406" xr:uid="{00000000-0005-0000-0000-0000149F0000}"/>
    <cellStyle name="Note 2 2 7 5 5" xfId="41401" xr:uid="{00000000-0005-0000-0000-0000159F0000}"/>
    <cellStyle name="Note 2 2 7 6" xfId="41407" xr:uid="{00000000-0005-0000-0000-0000169F0000}"/>
    <cellStyle name="Note 2 2 7 6 2" xfId="41408" xr:uid="{00000000-0005-0000-0000-0000179F0000}"/>
    <cellStyle name="Note 2 2 7 6 3" xfId="41409" xr:uid="{00000000-0005-0000-0000-0000189F0000}"/>
    <cellStyle name="Note 2 2 7 7" xfId="41410" xr:uid="{00000000-0005-0000-0000-0000199F0000}"/>
    <cellStyle name="Note 2 2 7 7 2" xfId="41411" xr:uid="{00000000-0005-0000-0000-00001A9F0000}"/>
    <cellStyle name="Note 2 2 7 8" xfId="41412" xr:uid="{00000000-0005-0000-0000-00001B9F0000}"/>
    <cellStyle name="Note 2 2 7 9" xfId="41413" xr:uid="{00000000-0005-0000-0000-00001C9F0000}"/>
    <cellStyle name="Note 2 2 8" xfId="3221" xr:uid="{00000000-0005-0000-0000-00001D9F0000}"/>
    <cellStyle name="Note 2 2 8 2" xfId="10438" xr:uid="{00000000-0005-0000-0000-00001E9F0000}"/>
    <cellStyle name="Note 2 2 8 2 2" xfId="18182" xr:uid="{00000000-0005-0000-0000-00001F9F0000}"/>
    <cellStyle name="Note 2 2 8 2 2 2" xfId="41417" xr:uid="{00000000-0005-0000-0000-0000209F0000}"/>
    <cellStyle name="Note 2 2 8 2 2 3" xfId="41416" xr:uid="{00000000-0005-0000-0000-0000219F0000}"/>
    <cellStyle name="Note 2 2 8 2 3" xfId="41418" xr:uid="{00000000-0005-0000-0000-0000229F0000}"/>
    <cellStyle name="Note 2 2 8 2 3 2" xfId="41419" xr:uid="{00000000-0005-0000-0000-0000239F0000}"/>
    <cellStyle name="Note 2 2 8 2 3 2 2" xfId="41420" xr:uid="{00000000-0005-0000-0000-0000249F0000}"/>
    <cellStyle name="Note 2 2 8 2 3 2 3" xfId="41421" xr:uid="{00000000-0005-0000-0000-0000259F0000}"/>
    <cellStyle name="Note 2 2 8 2 3 3" xfId="41422" xr:uid="{00000000-0005-0000-0000-0000269F0000}"/>
    <cellStyle name="Note 2 2 8 2 3 4" xfId="41423" xr:uid="{00000000-0005-0000-0000-0000279F0000}"/>
    <cellStyle name="Note 2 2 8 2 4" xfId="41424" xr:uid="{00000000-0005-0000-0000-0000289F0000}"/>
    <cellStyle name="Note 2 2 8 2 4 2" xfId="41425" xr:uid="{00000000-0005-0000-0000-0000299F0000}"/>
    <cellStyle name="Note 2 2 8 2 4 3" xfId="41426" xr:uid="{00000000-0005-0000-0000-00002A9F0000}"/>
    <cellStyle name="Note 2 2 8 2 5" xfId="41427" xr:uid="{00000000-0005-0000-0000-00002B9F0000}"/>
    <cellStyle name="Note 2 2 8 2 5 2" xfId="41428" xr:uid="{00000000-0005-0000-0000-00002C9F0000}"/>
    <cellStyle name="Note 2 2 8 2 6" xfId="41429" xr:uid="{00000000-0005-0000-0000-00002D9F0000}"/>
    <cellStyle name="Note 2 2 8 2 7" xfId="41430" xr:uid="{00000000-0005-0000-0000-00002E9F0000}"/>
    <cellStyle name="Note 2 2 8 2 8" xfId="41415" xr:uid="{00000000-0005-0000-0000-00002F9F0000}"/>
    <cellStyle name="Note 2 2 8 3" xfId="11939" xr:uid="{00000000-0005-0000-0000-0000309F0000}"/>
    <cellStyle name="Note 2 2 8 3 2" xfId="41432" xr:uid="{00000000-0005-0000-0000-0000319F0000}"/>
    <cellStyle name="Note 2 2 8 3 3" xfId="41431" xr:uid="{00000000-0005-0000-0000-0000329F0000}"/>
    <cellStyle name="Note 2 2 8 4" xfId="41433" xr:uid="{00000000-0005-0000-0000-0000339F0000}"/>
    <cellStyle name="Note 2 2 8 4 2" xfId="41434" xr:uid="{00000000-0005-0000-0000-0000349F0000}"/>
    <cellStyle name="Note 2 2 8 4 2 2" xfId="41435" xr:uid="{00000000-0005-0000-0000-0000359F0000}"/>
    <cellStyle name="Note 2 2 8 4 2 3" xfId="41436" xr:uid="{00000000-0005-0000-0000-0000369F0000}"/>
    <cellStyle name="Note 2 2 8 4 3" xfId="41437" xr:uid="{00000000-0005-0000-0000-0000379F0000}"/>
    <cellStyle name="Note 2 2 8 4 4" xfId="41438" xr:uid="{00000000-0005-0000-0000-0000389F0000}"/>
    <cellStyle name="Note 2 2 8 5" xfId="41439" xr:uid="{00000000-0005-0000-0000-0000399F0000}"/>
    <cellStyle name="Note 2 2 8 5 2" xfId="41440" xr:uid="{00000000-0005-0000-0000-00003A9F0000}"/>
    <cellStyle name="Note 2 2 8 5 3" xfId="41441" xr:uid="{00000000-0005-0000-0000-00003B9F0000}"/>
    <cellStyle name="Note 2 2 8 6" xfId="41442" xr:uid="{00000000-0005-0000-0000-00003C9F0000}"/>
    <cellStyle name="Note 2 2 8 6 2" xfId="41443" xr:uid="{00000000-0005-0000-0000-00003D9F0000}"/>
    <cellStyle name="Note 2 2 8 7" xfId="41444" xr:uid="{00000000-0005-0000-0000-00003E9F0000}"/>
    <cellStyle name="Note 2 2 8 8" xfId="41445" xr:uid="{00000000-0005-0000-0000-00003F9F0000}"/>
    <cellStyle name="Note 2 2 8 9" xfId="41414" xr:uid="{00000000-0005-0000-0000-0000409F0000}"/>
    <cellStyle name="Note 2 2 9" xfId="8997" xr:uid="{00000000-0005-0000-0000-0000419F0000}"/>
    <cellStyle name="Note 2 2 9 2" xfId="16980" xr:uid="{00000000-0005-0000-0000-0000429F0000}"/>
    <cellStyle name="Note 2 2 9 2 2" xfId="41448" xr:uid="{00000000-0005-0000-0000-0000439F0000}"/>
    <cellStyle name="Note 2 2 9 2 2 2" xfId="41449" xr:uid="{00000000-0005-0000-0000-0000449F0000}"/>
    <cellStyle name="Note 2 2 9 2 3" xfId="41450" xr:uid="{00000000-0005-0000-0000-0000459F0000}"/>
    <cellStyle name="Note 2 2 9 2 3 2" xfId="41451" xr:uid="{00000000-0005-0000-0000-0000469F0000}"/>
    <cellStyle name="Note 2 2 9 2 3 2 2" xfId="41452" xr:uid="{00000000-0005-0000-0000-0000479F0000}"/>
    <cellStyle name="Note 2 2 9 2 3 2 3" xfId="41453" xr:uid="{00000000-0005-0000-0000-0000489F0000}"/>
    <cellStyle name="Note 2 2 9 2 3 3" xfId="41454" xr:uid="{00000000-0005-0000-0000-0000499F0000}"/>
    <cellStyle name="Note 2 2 9 2 3 4" xfId="41455" xr:uid="{00000000-0005-0000-0000-00004A9F0000}"/>
    <cellStyle name="Note 2 2 9 2 4" xfId="41456" xr:uid="{00000000-0005-0000-0000-00004B9F0000}"/>
    <cellStyle name="Note 2 2 9 2 4 2" xfId="41457" xr:uid="{00000000-0005-0000-0000-00004C9F0000}"/>
    <cellStyle name="Note 2 2 9 2 4 3" xfId="41458" xr:uid="{00000000-0005-0000-0000-00004D9F0000}"/>
    <cellStyle name="Note 2 2 9 2 5" xfId="41459" xr:uid="{00000000-0005-0000-0000-00004E9F0000}"/>
    <cellStyle name="Note 2 2 9 2 5 2" xfId="41460" xr:uid="{00000000-0005-0000-0000-00004F9F0000}"/>
    <cellStyle name="Note 2 2 9 2 6" xfId="41461" xr:uid="{00000000-0005-0000-0000-0000509F0000}"/>
    <cellStyle name="Note 2 2 9 2 7" xfId="41462" xr:uid="{00000000-0005-0000-0000-0000519F0000}"/>
    <cellStyle name="Note 2 2 9 2 8" xfId="41447" xr:uid="{00000000-0005-0000-0000-0000529F0000}"/>
    <cellStyle name="Note 2 2 9 3" xfId="41463" xr:uid="{00000000-0005-0000-0000-0000539F0000}"/>
    <cellStyle name="Note 2 2 9 3 2" xfId="41464" xr:uid="{00000000-0005-0000-0000-0000549F0000}"/>
    <cellStyle name="Note 2 2 9 4" xfId="41465" xr:uid="{00000000-0005-0000-0000-0000559F0000}"/>
    <cellStyle name="Note 2 2 9 4 2" xfId="41466" xr:uid="{00000000-0005-0000-0000-0000569F0000}"/>
    <cellStyle name="Note 2 2 9 4 2 2" xfId="41467" xr:uid="{00000000-0005-0000-0000-0000579F0000}"/>
    <cellStyle name="Note 2 2 9 4 2 3" xfId="41468" xr:uid="{00000000-0005-0000-0000-0000589F0000}"/>
    <cellStyle name="Note 2 2 9 4 3" xfId="41469" xr:uid="{00000000-0005-0000-0000-0000599F0000}"/>
    <cellStyle name="Note 2 2 9 4 4" xfId="41470" xr:uid="{00000000-0005-0000-0000-00005A9F0000}"/>
    <cellStyle name="Note 2 2 9 5" xfId="41471" xr:uid="{00000000-0005-0000-0000-00005B9F0000}"/>
    <cellStyle name="Note 2 2 9 5 2" xfId="41472" xr:uid="{00000000-0005-0000-0000-00005C9F0000}"/>
    <cellStyle name="Note 2 2 9 5 3" xfId="41473" xr:uid="{00000000-0005-0000-0000-00005D9F0000}"/>
    <cellStyle name="Note 2 2 9 6" xfId="41474" xr:uid="{00000000-0005-0000-0000-00005E9F0000}"/>
    <cellStyle name="Note 2 2 9 6 2" xfId="41475" xr:uid="{00000000-0005-0000-0000-00005F9F0000}"/>
    <cellStyle name="Note 2 2 9 7" xfId="41476" xr:uid="{00000000-0005-0000-0000-0000609F0000}"/>
    <cellStyle name="Note 2 2 9 8" xfId="41477" xr:uid="{00000000-0005-0000-0000-0000619F0000}"/>
    <cellStyle name="Note 2 2 9 9" xfId="41446" xr:uid="{00000000-0005-0000-0000-0000629F0000}"/>
    <cellStyle name="Note 2 20" xfId="41478" xr:uid="{00000000-0005-0000-0000-0000639F0000}"/>
    <cellStyle name="Note 2 20 2" xfId="41479" xr:uid="{00000000-0005-0000-0000-0000649F0000}"/>
    <cellStyle name="Note 2 20 2 2" xfId="41480" xr:uid="{00000000-0005-0000-0000-0000659F0000}"/>
    <cellStyle name="Note 2 20 2 2 2" xfId="41481" xr:uid="{00000000-0005-0000-0000-0000669F0000}"/>
    <cellStyle name="Note 2 20 2 3" xfId="41482" xr:uid="{00000000-0005-0000-0000-0000679F0000}"/>
    <cellStyle name="Note 2 20 2 3 2" xfId="41483" xr:uid="{00000000-0005-0000-0000-0000689F0000}"/>
    <cellStyle name="Note 2 20 2 3 2 2" xfId="41484" xr:uid="{00000000-0005-0000-0000-0000699F0000}"/>
    <cellStyle name="Note 2 20 2 3 2 3" xfId="41485" xr:uid="{00000000-0005-0000-0000-00006A9F0000}"/>
    <cellStyle name="Note 2 20 2 3 3" xfId="41486" xr:uid="{00000000-0005-0000-0000-00006B9F0000}"/>
    <cellStyle name="Note 2 20 2 3 4" xfId="41487" xr:uid="{00000000-0005-0000-0000-00006C9F0000}"/>
    <cellStyle name="Note 2 20 2 4" xfId="41488" xr:uid="{00000000-0005-0000-0000-00006D9F0000}"/>
    <cellStyle name="Note 2 20 2 4 2" xfId="41489" xr:uid="{00000000-0005-0000-0000-00006E9F0000}"/>
    <cellStyle name="Note 2 20 2 4 3" xfId="41490" xr:uid="{00000000-0005-0000-0000-00006F9F0000}"/>
    <cellStyle name="Note 2 20 2 5" xfId="41491" xr:uid="{00000000-0005-0000-0000-0000709F0000}"/>
    <cellStyle name="Note 2 20 2 5 2" xfId="41492" xr:uid="{00000000-0005-0000-0000-0000719F0000}"/>
    <cellStyle name="Note 2 20 2 6" xfId="41493" xr:uid="{00000000-0005-0000-0000-0000729F0000}"/>
    <cellStyle name="Note 2 20 2 7" xfId="41494" xr:uid="{00000000-0005-0000-0000-0000739F0000}"/>
    <cellStyle name="Note 2 20 3" xfId="41495" xr:uid="{00000000-0005-0000-0000-0000749F0000}"/>
    <cellStyle name="Note 2 20 3 2" xfId="41496" xr:uid="{00000000-0005-0000-0000-0000759F0000}"/>
    <cellStyle name="Note 2 20 3 2 2" xfId="41497" xr:uid="{00000000-0005-0000-0000-0000769F0000}"/>
    <cellStyle name="Note 2 20 3 3" xfId="41498" xr:uid="{00000000-0005-0000-0000-0000779F0000}"/>
    <cellStyle name="Note 2 20 3 3 2" xfId="41499" xr:uid="{00000000-0005-0000-0000-0000789F0000}"/>
    <cellStyle name="Note 2 20 3 3 2 2" xfId="41500" xr:uid="{00000000-0005-0000-0000-0000799F0000}"/>
    <cellStyle name="Note 2 20 3 3 2 3" xfId="41501" xr:uid="{00000000-0005-0000-0000-00007A9F0000}"/>
    <cellStyle name="Note 2 20 3 3 3" xfId="41502" xr:uid="{00000000-0005-0000-0000-00007B9F0000}"/>
    <cellStyle name="Note 2 20 3 3 4" xfId="41503" xr:uid="{00000000-0005-0000-0000-00007C9F0000}"/>
    <cellStyle name="Note 2 20 3 4" xfId="41504" xr:uid="{00000000-0005-0000-0000-00007D9F0000}"/>
    <cellStyle name="Note 2 20 3 4 2" xfId="41505" xr:uid="{00000000-0005-0000-0000-00007E9F0000}"/>
    <cellStyle name="Note 2 20 3 4 3" xfId="41506" xr:uid="{00000000-0005-0000-0000-00007F9F0000}"/>
    <cellStyle name="Note 2 20 3 5" xfId="41507" xr:uid="{00000000-0005-0000-0000-0000809F0000}"/>
    <cellStyle name="Note 2 20 3 5 2" xfId="41508" xr:uid="{00000000-0005-0000-0000-0000819F0000}"/>
    <cellStyle name="Note 2 20 3 6" xfId="41509" xr:uid="{00000000-0005-0000-0000-0000829F0000}"/>
    <cellStyle name="Note 2 20 3 7" xfId="41510" xr:uid="{00000000-0005-0000-0000-0000839F0000}"/>
    <cellStyle name="Note 2 20 4" xfId="41511" xr:uid="{00000000-0005-0000-0000-0000849F0000}"/>
    <cellStyle name="Note 2 20 4 2" xfId="41512" xr:uid="{00000000-0005-0000-0000-0000859F0000}"/>
    <cellStyle name="Note 2 20 5" xfId="41513" xr:uid="{00000000-0005-0000-0000-0000869F0000}"/>
    <cellStyle name="Note 2 20 5 2" xfId="41514" xr:uid="{00000000-0005-0000-0000-0000879F0000}"/>
    <cellStyle name="Note 2 20 5 2 2" xfId="41515" xr:uid="{00000000-0005-0000-0000-0000889F0000}"/>
    <cellStyle name="Note 2 20 5 2 3" xfId="41516" xr:uid="{00000000-0005-0000-0000-0000899F0000}"/>
    <cellStyle name="Note 2 20 5 3" xfId="41517" xr:uid="{00000000-0005-0000-0000-00008A9F0000}"/>
    <cellStyle name="Note 2 20 5 4" xfId="41518" xr:uid="{00000000-0005-0000-0000-00008B9F0000}"/>
    <cellStyle name="Note 2 20 6" xfId="41519" xr:uid="{00000000-0005-0000-0000-00008C9F0000}"/>
    <cellStyle name="Note 2 20 6 2" xfId="41520" xr:uid="{00000000-0005-0000-0000-00008D9F0000}"/>
    <cellStyle name="Note 2 20 6 3" xfId="41521" xr:uid="{00000000-0005-0000-0000-00008E9F0000}"/>
    <cellStyle name="Note 2 20 7" xfId="41522" xr:uid="{00000000-0005-0000-0000-00008F9F0000}"/>
    <cellStyle name="Note 2 20 7 2" xfId="41523" xr:uid="{00000000-0005-0000-0000-0000909F0000}"/>
    <cellStyle name="Note 2 20 8" xfId="41524" xr:uid="{00000000-0005-0000-0000-0000919F0000}"/>
    <cellStyle name="Note 2 20 9" xfId="41525" xr:uid="{00000000-0005-0000-0000-0000929F0000}"/>
    <cellStyle name="Note 2 21" xfId="41526" xr:uid="{00000000-0005-0000-0000-0000939F0000}"/>
    <cellStyle name="Note 2 21 2" xfId="41527" xr:uid="{00000000-0005-0000-0000-0000949F0000}"/>
    <cellStyle name="Note 2 21 2 2" xfId="41528" xr:uid="{00000000-0005-0000-0000-0000959F0000}"/>
    <cellStyle name="Note 2 21 3" xfId="41529" xr:uid="{00000000-0005-0000-0000-0000969F0000}"/>
    <cellStyle name="Note 2 21 3 2" xfId="41530" xr:uid="{00000000-0005-0000-0000-0000979F0000}"/>
    <cellStyle name="Note 2 21 3 2 2" xfId="41531" xr:uid="{00000000-0005-0000-0000-0000989F0000}"/>
    <cellStyle name="Note 2 21 3 2 3" xfId="41532" xr:uid="{00000000-0005-0000-0000-0000999F0000}"/>
    <cellStyle name="Note 2 21 3 3" xfId="41533" xr:uid="{00000000-0005-0000-0000-00009A9F0000}"/>
    <cellStyle name="Note 2 21 3 4" xfId="41534" xr:uid="{00000000-0005-0000-0000-00009B9F0000}"/>
    <cellStyle name="Note 2 21 4" xfId="41535" xr:uid="{00000000-0005-0000-0000-00009C9F0000}"/>
    <cellStyle name="Note 2 21 4 2" xfId="41536" xr:uid="{00000000-0005-0000-0000-00009D9F0000}"/>
    <cellStyle name="Note 2 21 4 3" xfId="41537" xr:uid="{00000000-0005-0000-0000-00009E9F0000}"/>
    <cellStyle name="Note 2 21 5" xfId="41538" xr:uid="{00000000-0005-0000-0000-00009F9F0000}"/>
    <cellStyle name="Note 2 21 5 2" xfId="41539" xr:uid="{00000000-0005-0000-0000-0000A09F0000}"/>
    <cellStyle name="Note 2 21 6" xfId="41540" xr:uid="{00000000-0005-0000-0000-0000A19F0000}"/>
    <cellStyle name="Note 2 21 7" xfId="41541" xr:uid="{00000000-0005-0000-0000-0000A29F0000}"/>
    <cellStyle name="Note 2 22" xfId="41542" xr:uid="{00000000-0005-0000-0000-0000A39F0000}"/>
    <cellStyle name="Note 2 22 2" xfId="41543" xr:uid="{00000000-0005-0000-0000-0000A49F0000}"/>
    <cellStyle name="Note 2 22 2 2" xfId="41544" xr:uid="{00000000-0005-0000-0000-0000A59F0000}"/>
    <cellStyle name="Note 2 22 3" xfId="41545" xr:uid="{00000000-0005-0000-0000-0000A69F0000}"/>
    <cellStyle name="Note 2 22 3 2" xfId="41546" xr:uid="{00000000-0005-0000-0000-0000A79F0000}"/>
    <cellStyle name="Note 2 22 3 3" xfId="41547" xr:uid="{00000000-0005-0000-0000-0000A89F0000}"/>
    <cellStyle name="Note 2 22 4" xfId="41548" xr:uid="{00000000-0005-0000-0000-0000A99F0000}"/>
    <cellStyle name="Note 2 22 4 2" xfId="41549" xr:uid="{00000000-0005-0000-0000-0000AA9F0000}"/>
    <cellStyle name="Note 2 22 5" xfId="41550" xr:uid="{00000000-0005-0000-0000-0000AB9F0000}"/>
    <cellStyle name="Note 2 23" xfId="41551" xr:uid="{00000000-0005-0000-0000-0000AC9F0000}"/>
    <cellStyle name="Note 2 23 2" xfId="41552" xr:uid="{00000000-0005-0000-0000-0000AD9F0000}"/>
    <cellStyle name="Note 2 24" xfId="41553" xr:uid="{00000000-0005-0000-0000-0000AE9F0000}"/>
    <cellStyle name="Note 2 24 2" xfId="41554" xr:uid="{00000000-0005-0000-0000-0000AF9F0000}"/>
    <cellStyle name="Note 2 24 2 2" xfId="41555" xr:uid="{00000000-0005-0000-0000-0000B09F0000}"/>
    <cellStyle name="Note 2 24 2 3" xfId="41556" xr:uid="{00000000-0005-0000-0000-0000B19F0000}"/>
    <cellStyle name="Note 2 24 3" xfId="41557" xr:uid="{00000000-0005-0000-0000-0000B29F0000}"/>
    <cellStyle name="Note 2 24 4" xfId="41558" xr:uid="{00000000-0005-0000-0000-0000B39F0000}"/>
    <cellStyle name="Note 2 25" xfId="41559" xr:uid="{00000000-0005-0000-0000-0000B49F0000}"/>
    <cellStyle name="Note 2 25 2" xfId="41560" xr:uid="{00000000-0005-0000-0000-0000B59F0000}"/>
    <cellStyle name="Note 2 25 3" xfId="41561" xr:uid="{00000000-0005-0000-0000-0000B69F0000}"/>
    <cellStyle name="Note 2 26" xfId="41562" xr:uid="{00000000-0005-0000-0000-0000B79F0000}"/>
    <cellStyle name="Note 2 26 2" xfId="41563" xr:uid="{00000000-0005-0000-0000-0000B89F0000}"/>
    <cellStyle name="Note 2 27" xfId="41564" xr:uid="{00000000-0005-0000-0000-0000B99F0000}"/>
    <cellStyle name="Note 2 27 2" xfId="41565" xr:uid="{00000000-0005-0000-0000-0000BA9F0000}"/>
    <cellStyle name="Note 2 28" xfId="41566" xr:uid="{00000000-0005-0000-0000-0000BB9F0000}"/>
    <cellStyle name="Note 2 28 2" xfId="41567" xr:uid="{00000000-0005-0000-0000-0000BC9F0000}"/>
    <cellStyle name="Note 2 29" xfId="41568" xr:uid="{00000000-0005-0000-0000-0000BD9F0000}"/>
    <cellStyle name="Note 2 3" xfId="328" xr:uid="{00000000-0005-0000-0000-0000BE9F0000}"/>
    <cellStyle name="Note 2 3 10" xfId="41569" xr:uid="{00000000-0005-0000-0000-0000BF9F0000}"/>
    <cellStyle name="Note 2 3 2" xfId="445" xr:uid="{00000000-0005-0000-0000-0000C09F0000}"/>
    <cellStyle name="Note 2 3 2 2" xfId="776" xr:uid="{00000000-0005-0000-0000-0000C19F0000}"/>
    <cellStyle name="Note 2 3 2 2 2" xfId="1340" xr:uid="{00000000-0005-0000-0000-0000C29F0000}"/>
    <cellStyle name="Note 2 3 2 2 2 2" xfId="10197" xr:uid="{00000000-0005-0000-0000-0000C39F0000}"/>
    <cellStyle name="Note 2 3 2 2 2 2 2" xfId="17943" xr:uid="{00000000-0005-0000-0000-0000C49F0000}"/>
    <cellStyle name="Note 2 3 2 2 2 3" xfId="3450" xr:uid="{00000000-0005-0000-0000-0000C59F0000}"/>
    <cellStyle name="Note 2 3 2 2 2 3 2" xfId="12171" xr:uid="{00000000-0005-0000-0000-0000C69F0000}"/>
    <cellStyle name="Note 2 3 2 2 2 4" xfId="2968" xr:uid="{00000000-0005-0000-0000-0000C79F0000}"/>
    <cellStyle name="Note 2 3 2 2 2 4 2" xfId="19418" xr:uid="{00000000-0005-0000-0000-0000C89F0000}"/>
    <cellStyle name="Note 2 3 2 2 2 5" xfId="11687" xr:uid="{00000000-0005-0000-0000-0000C99F0000}"/>
    <cellStyle name="Note 2 3 2 2 2 6" xfId="41572" xr:uid="{00000000-0005-0000-0000-0000CA9F0000}"/>
    <cellStyle name="Note 2 3 2 2 3" xfId="3781" xr:uid="{00000000-0005-0000-0000-0000CB9F0000}"/>
    <cellStyle name="Note 2 3 2 2 3 2" xfId="12506" xr:uid="{00000000-0005-0000-0000-0000CC9F0000}"/>
    <cellStyle name="Note 2 3 2 2 4" xfId="9539" xr:uid="{00000000-0005-0000-0000-0000CD9F0000}"/>
    <cellStyle name="Note 2 3 2 2 4 2" xfId="17522" xr:uid="{00000000-0005-0000-0000-0000CE9F0000}"/>
    <cellStyle name="Note 2 3 2 2 5" xfId="1936" xr:uid="{00000000-0005-0000-0000-0000CF9F0000}"/>
    <cellStyle name="Note 2 3 2 2 5 2" xfId="18924" xr:uid="{00000000-0005-0000-0000-0000D09F0000}"/>
    <cellStyle name="Note 2 3 2 2 6" xfId="11266" xr:uid="{00000000-0005-0000-0000-0000D19F0000}"/>
    <cellStyle name="Note 2 3 2 2 7" xfId="41571" xr:uid="{00000000-0005-0000-0000-0000D29F0000}"/>
    <cellStyle name="Note 2 3 2 3" xfId="1016" xr:uid="{00000000-0005-0000-0000-0000D39F0000}"/>
    <cellStyle name="Note 2 3 2 3 2" xfId="9783" xr:uid="{00000000-0005-0000-0000-0000D49F0000}"/>
    <cellStyle name="Note 2 3 2 3 2 2" xfId="17732" xr:uid="{00000000-0005-0000-0000-0000D59F0000}"/>
    <cellStyle name="Note 2 3 2 3 2 3" xfId="41574" xr:uid="{00000000-0005-0000-0000-0000D69F0000}"/>
    <cellStyle name="Note 2 3 2 3 3" xfId="6652" xr:uid="{00000000-0005-0000-0000-0000D79F0000}"/>
    <cellStyle name="Note 2 3 2 3 3 2" xfId="14987" xr:uid="{00000000-0005-0000-0000-0000D89F0000}"/>
    <cellStyle name="Note 2 3 2 3 3 3" xfId="41575" xr:uid="{00000000-0005-0000-0000-0000D99F0000}"/>
    <cellStyle name="Note 2 3 2 3 4" xfId="2186" xr:uid="{00000000-0005-0000-0000-0000DA9F0000}"/>
    <cellStyle name="Note 2 3 2 3 4 2" xfId="19169" xr:uid="{00000000-0005-0000-0000-0000DB9F0000}"/>
    <cellStyle name="Note 2 3 2 3 5" xfId="11476" xr:uid="{00000000-0005-0000-0000-0000DC9F0000}"/>
    <cellStyle name="Note 2 3 2 3 6" xfId="41573" xr:uid="{00000000-0005-0000-0000-0000DD9F0000}"/>
    <cellStyle name="Note 2 3 2 4" xfId="3385" xr:uid="{00000000-0005-0000-0000-0000DE9F0000}"/>
    <cellStyle name="Note 2 3 2 4 2" xfId="10566" xr:uid="{00000000-0005-0000-0000-0000DF9F0000}"/>
    <cellStyle name="Note 2 3 2 4 2 2" xfId="18310" xr:uid="{00000000-0005-0000-0000-0000E09F0000}"/>
    <cellStyle name="Note 2 3 2 4 2 3" xfId="41577" xr:uid="{00000000-0005-0000-0000-0000E19F0000}"/>
    <cellStyle name="Note 2 3 2 4 3" xfId="12106" xr:uid="{00000000-0005-0000-0000-0000E29F0000}"/>
    <cellStyle name="Note 2 3 2 4 4" xfId="41576" xr:uid="{00000000-0005-0000-0000-0000E39F0000}"/>
    <cellStyle name="Note 2 3 2 5" xfId="9196" xr:uid="{00000000-0005-0000-0000-0000E49F0000}"/>
    <cellStyle name="Note 2 3 2 5 2" xfId="17179" xr:uid="{00000000-0005-0000-0000-0000E59F0000}"/>
    <cellStyle name="Note 2 3 2 5 3" xfId="41578" xr:uid="{00000000-0005-0000-0000-0000E69F0000}"/>
    <cellStyle name="Note 2 3 2 6" xfId="1593" xr:uid="{00000000-0005-0000-0000-0000E79F0000}"/>
    <cellStyle name="Note 2 3 2 6 2" xfId="18634" xr:uid="{00000000-0005-0000-0000-0000E89F0000}"/>
    <cellStyle name="Note 2 3 2 6 3" xfId="41579" xr:uid="{00000000-0005-0000-0000-0000E99F0000}"/>
    <cellStyle name="Note 2 3 2 7" xfId="10923" xr:uid="{00000000-0005-0000-0000-0000EA9F0000}"/>
    <cellStyle name="Note 2 3 2 8" xfId="41570" xr:uid="{00000000-0005-0000-0000-0000EB9F0000}"/>
    <cellStyle name="Note 2 3 3" xfId="658" xr:uid="{00000000-0005-0000-0000-0000EC9F0000}"/>
    <cellStyle name="Note 2 3 3 2" xfId="1220" xr:uid="{00000000-0005-0000-0000-0000ED9F0000}"/>
    <cellStyle name="Note 2 3 3 2 2" xfId="10120" xr:uid="{00000000-0005-0000-0000-0000EE9F0000}"/>
    <cellStyle name="Note 2 3 3 2 2 2" xfId="17864" xr:uid="{00000000-0005-0000-0000-0000EF9F0000}"/>
    <cellStyle name="Note 2 3 3 2 3" xfId="4178" xr:uid="{00000000-0005-0000-0000-0000F09F0000}"/>
    <cellStyle name="Note 2 3 3 2 3 2" xfId="12902" xr:uid="{00000000-0005-0000-0000-0000F19F0000}"/>
    <cellStyle name="Note 2 3 3 2 4" xfId="2889" xr:uid="{00000000-0005-0000-0000-0000F29F0000}"/>
    <cellStyle name="Note 2 3 3 2 4 2" xfId="19339" xr:uid="{00000000-0005-0000-0000-0000F39F0000}"/>
    <cellStyle name="Note 2 3 3 2 5" xfId="11608" xr:uid="{00000000-0005-0000-0000-0000F49F0000}"/>
    <cellStyle name="Note 2 3 3 2 6" xfId="41581" xr:uid="{00000000-0005-0000-0000-0000F59F0000}"/>
    <cellStyle name="Note 2 3 3 3" xfId="3704" xr:uid="{00000000-0005-0000-0000-0000F69F0000}"/>
    <cellStyle name="Note 2 3 3 3 2" xfId="12427" xr:uid="{00000000-0005-0000-0000-0000F79F0000}"/>
    <cellStyle name="Note 2 3 3 4" xfId="9411" xr:uid="{00000000-0005-0000-0000-0000F89F0000}"/>
    <cellStyle name="Note 2 3 3 4 2" xfId="17394" xr:uid="{00000000-0005-0000-0000-0000F99F0000}"/>
    <cellStyle name="Note 2 3 3 5" xfId="1808" xr:uid="{00000000-0005-0000-0000-0000FA9F0000}"/>
    <cellStyle name="Note 2 3 3 5 2" xfId="18845" xr:uid="{00000000-0005-0000-0000-0000FB9F0000}"/>
    <cellStyle name="Note 2 3 3 6" xfId="11138" xr:uid="{00000000-0005-0000-0000-0000FC9F0000}"/>
    <cellStyle name="Note 2 3 3 7" xfId="41580" xr:uid="{00000000-0005-0000-0000-0000FD9F0000}"/>
    <cellStyle name="Note 2 3 4" xfId="527" xr:uid="{00000000-0005-0000-0000-0000FE9F0000}"/>
    <cellStyle name="Note 2 3 4 2" xfId="1094" xr:uid="{00000000-0005-0000-0000-0000FF9F0000}"/>
    <cellStyle name="Note 2 3 4 2 2" xfId="10339" xr:uid="{00000000-0005-0000-0000-000000A00000}"/>
    <cellStyle name="Note 2 3 4 2 2 2" xfId="18085" xr:uid="{00000000-0005-0000-0000-000001A00000}"/>
    <cellStyle name="Note 2 3 4 2 3" xfId="4094" xr:uid="{00000000-0005-0000-0000-000002A00000}"/>
    <cellStyle name="Note 2 3 4 2 3 2" xfId="12818" xr:uid="{00000000-0005-0000-0000-000003A00000}"/>
    <cellStyle name="Note 2 3 4 2 4" xfId="3109" xr:uid="{00000000-0005-0000-0000-000004A00000}"/>
    <cellStyle name="Note 2 3 4 2 4 2" xfId="19559" xr:uid="{00000000-0005-0000-0000-000005A00000}"/>
    <cellStyle name="Note 2 3 4 2 5" xfId="11829" xr:uid="{00000000-0005-0000-0000-000006A00000}"/>
    <cellStyle name="Note 2 3 4 2 6" xfId="41583" xr:uid="{00000000-0005-0000-0000-000007A00000}"/>
    <cellStyle name="Note 2 3 4 3" xfId="3924" xr:uid="{00000000-0005-0000-0000-000008A00000}"/>
    <cellStyle name="Note 2 3 4 3 2" xfId="12649" xr:uid="{00000000-0005-0000-0000-000009A00000}"/>
    <cellStyle name="Note 2 3 4 3 3" xfId="41584" xr:uid="{00000000-0005-0000-0000-00000AA00000}"/>
    <cellStyle name="Note 2 3 4 4" xfId="9278" xr:uid="{00000000-0005-0000-0000-00000BA00000}"/>
    <cellStyle name="Note 2 3 4 4 2" xfId="17261" xr:uid="{00000000-0005-0000-0000-00000CA00000}"/>
    <cellStyle name="Note 2 3 4 5" xfId="1675" xr:uid="{00000000-0005-0000-0000-00000DA00000}"/>
    <cellStyle name="Note 2 3 4 5 2" xfId="19065" xr:uid="{00000000-0005-0000-0000-00000EA00000}"/>
    <cellStyle name="Note 2 3 4 6" xfId="11005" xr:uid="{00000000-0005-0000-0000-00000FA00000}"/>
    <cellStyle name="Note 2 3 4 7" xfId="41582" xr:uid="{00000000-0005-0000-0000-000010A00000}"/>
    <cellStyle name="Note 2 3 5" xfId="895" xr:uid="{00000000-0005-0000-0000-000011A00000}"/>
    <cellStyle name="Note 2 3 5 2" xfId="9669" xr:uid="{00000000-0005-0000-0000-000012A00000}"/>
    <cellStyle name="Note 2 3 5 2 2" xfId="17653" xr:uid="{00000000-0005-0000-0000-000013A00000}"/>
    <cellStyle name="Note 2 3 5 2 3" xfId="41586" xr:uid="{00000000-0005-0000-0000-000014A00000}"/>
    <cellStyle name="Note 2 3 5 3" xfId="4344" xr:uid="{00000000-0005-0000-0000-000015A00000}"/>
    <cellStyle name="Note 2 3 5 3 2" xfId="13043" xr:uid="{00000000-0005-0000-0000-000016A00000}"/>
    <cellStyle name="Note 2 3 5 4" xfId="2068" xr:uid="{00000000-0005-0000-0000-000017A00000}"/>
    <cellStyle name="Note 2 3 5 4 2" xfId="19214" xr:uid="{00000000-0005-0000-0000-000018A00000}"/>
    <cellStyle name="Note 2 3 5 5" xfId="11397" xr:uid="{00000000-0005-0000-0000-000019A00000}"/>
    <cellStyle name="Note 2 3 5 6" xfId="41585" xr:uid="{00000000-0005-0000-0000-00001AA00000}"/>
    <cellStyle name="Note 2 3 6" xfId="3294" xr:uid="{00000000-0005-0000-0000-00001BA00000}"/>
    <cellStyle name="Note 2 3 6 2" xfId="10510" xr:uid="{00000000-0005-0000-0000-00001CA00000}"/>
    <cellStyle name="Note 2 3 6 2 2" xfId="18254" xr:uid="{00000000-0005-0000-0000-00001DA00000}"/>
    <cellStyle name="Note 2 3 6 3" xfId="12014" xr:uid="{00000000-0005-0000-0000-00001EA00000}"/>
    <cellStyle name="Note 2 3 6 4" xfId="41587" xr:uid="{00000000-0005-0000-0000-00001FA00000}"/>
    <cellStyle name="Note 2 3 7" xfId="9068" xr:uid="{00000000-0005-0000-0000-000020A00000}"/>
    <cellStyle name="Note 2 3 7 2" xfId="17051" xr:uid="{00000000-0005-0000-0000-000021A00000}"/>
    <cellStyle name="Note 2 3 7 3" xfId="41588" xr:uid="{00000000-0005-0000-0000-000022A00000}"/>
    <cellStyle name="Note 2 3 8" xfId="1465" xr:uid="{00000000-0005-0000-0000-000023A00000}"/>
    <cellStyle name="Note 2 3 8 2" xfId="18548" xr:uid="{00000000-0005-0000-0000-000024A00000}"/>
    <cellStyle name="Note 2 3 9" xfId="10795" xr:uid="{00000000-0005-0000-0000-000025A00000}"/>
    <cellStyle name="Note 2 30" xfId="41589" xr:uid="{00000000-0005-0000-0000-000026A00000}"/>
    <cellStyle name="Note 2 31" xfId="41590" xr:uid="{00000000-0005-0000-0000-000027A00000}"/>
    <cellStyle name="Note 2 32" xfId="41591" xr:uid="{00000000-0005-0000-0000-000028A00000}"/>
    <cellStyle name="Note 2 33" xfId="41592" xr:uid="{00000000-0005-0000-0000-000029A00000}"/>
    <cellStyle name="Note 2 34" xfId="41593" xr:uid="{00000000-0005-0000-0000-00002AA00000}"/>
    <cellStyle name="Note 2 35" xfId="41594" xr:uid="{00000000-0005-0000-0000-00002BA00000}"/>
    <cellStyle name="Note 2 36" xfId="41595" xr:uid="{00000000-0005-0000-0000-00002CA00000}"/>
    <cellStyle name="Note 2 37" xfId="40624" xr:uid="{00000000-0005-0000-0000-00002DA00000}"/>
    <cellStyle name="Note 2 38" xfId="242" xr:uid="{00000000-0005-0000-0000-00002EA00000}"/>
    <cellStyle name="Note 2 4" xfId="281" xr:uid="{00000000-0005-0000-0000-00002FA00000}"/>
    <cellStyle name="Note 2 4 10" xfId="41596" xr:uid="{00000000-0005-0000-0000-000030A00000}"/>
    <cellStyle name="Note 2 4 2" xfId="406" xr:uid="{00000000-0005-0000-0000-000031A00000}"/>
    <cellStyle name="Note 2 4 2 2" xfId="736" xr:uid="{00000000-0005-0000-0000-000032A00000}"/>
    <cellStyle name="Note 2 4 2 2 2" xfId="1298" xr:uid="{00000000-0005-0000-0000-000033A00000}"/>
    <cellStyle name="Note 2 4 2 2 2 2" xfId="10289" xr:uid="{00000000-0005-0000-0000-000034A00000}"/>
    <cellStyle name="Note 2 4 2 2 2 2 2" xfId="18035" xr:uid="{00000000-0005-0000-0000-000035A00000}"/>
    <cellStyle name="Note 2 4 2 2 2 3" xfId="3194" xr:uid="{00000000-0005-0000-0000-000036A00000}"/>
    <cellStyle name="Note 2 4 2 2 2 3 2" xfId="11912" xr:uid="{00000000-0005-0000-0000-000037A00000}"/>
    <cellStyle name="Note 2 4 2 2 2 4" xfId="3059" xr:uid="{00000000-0005-0000-0000-000038A00000}"/>
    <cellStyle name="Note 2 4 2 2 2 4 2" xfId="19509" xr:uid="{00000000-0005-0000-0000-000039A00000}"/>
    <cellStyle name="Note 2 4 2 2 2 5" xfId="11779" xr:uid="{00000000-0005-0000-0000-00003AA00000}"/>
    <cellStyle name="Note 2 4 2 2 3" xfId="3873" xr:uid="{00000000-0005-0000-0000-00003BA00000}"/>
    <cellStyle name="Note 2 4 2 2 3 2" xfId="12598" xr:uid="{00000000-0005-0000-0000-00003CA00000}"/>
    <cellStyle name="Note 2 4 2 2 4" xfId="9494" xr:uid="{00000000-0005-0000-0000-00003DA00000}"/>
    <cellStyle name="Note 2 4 2 2 4 2" xfId="17477" xr:uid="{00000000-0005-0000-0000-00003EA00000}"/>
    <cellStyle name="Note 2 4 2 2 5" xfId="1891" xr:uid="{00000000-0005-0000-0000-00003FA00000}"/>
    <cellStyle name="Note 2 4 2 2 5 2" xfId="19015" xr:uid="{00000000-0005-0000-0000-000040A00000}"/>
    <cellStyle name="Note 2 4 2 2 6" xfId="11221" xr:uid="{00000000-0005-0000-0000-000041A00000}"/>
    <cellStyle name="Note 2 4 2 2 7" xfId="41598" xr:uid="{00000000-0005-0000-0000-000042A00000}"/>
    <cellStyle name="Note 2 4 2 3" xfId="974" xr:uid="{00000000-0005-0000-0000-000043A00000}"/>
    <cellStyle name="Note 2 4 2 3 2" xfId="10076" xr:uid="{00000000-0005-0000-0000-000044A00000}"/>
    <cellStyle name="Note 2 4 2 3 2 2" xfId="17819" xr:uid="{00000000-0005-0000-0000-000045A00000}"/>
    <cellStyle name="Note 2 4 2 3 3" xfId="8933" xr:uid="{00000000-0005-0000-0000-000046A00000}"/>
    <cellStyle name="Note 2 4 2 3 3 2" xfId="16920" xr:uid="{00000000-0005-0000-0000-000047A00000}"/>
    <cellStyle name="Note 2 4 2 3 4" xfId="2844" xr:uid="{00000000-0005-0000-0000-000048A00000}"/>
    <cellStyle name="Note 2 4 2 3 4 2" xfId="19294" xr:uid="{00000000-0005-0000-0000-000049A00000}"/>
    <cellStyle name="Note 2 4 2 3 5" xfId="11563" xr:uid="{00000000-0005-0000-0000-00004AA00000}"/>
    <cellStyle name="Note 2 4 2 4" xfId="3660" xr:uid="{00000000-0005-0000-0000-00004BA00000}"/>
    <cellStyle name="Note 2 4 2 4 2" xfId="10613" xr:uid="{00000000-0005-0000-0000-00004CA00000}"/>
    <cellStyle name="Note 2 4 2 4 2 2" xfId="18357" xr:uid="{00000000-0005-0000-0000-00004DA00000}"/>
    <cellStyle name="Note 2 4 2 4 3" xfId="12382" xr:uid="{00000000-0005-0000-0000-00004EA00000}"/>
    <cellStyle name="Note 2 4 2 5" xfId="9151" xr:uid="{00000000-0005-0000-0000-00004FA00000}"/>
    <cellStyle name="Note 2 4 2 5 2" xfId="17134" xr:uid="{00000000-0005-0000-0000-000050A00000}"/>
    <cellStyle name="Note 2 4 2 6" xfId="1548" xr:uid="{00000000-0005-0000-0000-000051A00000}"/>
    <cellStyle name="Note 2 4 2 6 2" xfId="18800" xr:uid="{00000000-0005-0000-0000-000052A00000}"/>
    <cellStyle name="Note 2 4 2 7" xfId="10878" xr:uid="{00000000-0005-0000-0000-000053A00000}"/>
    <cellStyle name="Note 2 4 2 8" xfId="41597" xr:uid="{00000000-0005-0000-0000-000054A00000}"/>
    <cellStyle name="Note 2 4 3" xfId="611" xr:uid="{00000000-0005-0000-0000-000055A00000}"/>
    <cellStyle name="Note 2 4 3 2" xfId="1178" xr:uid="{00000000-0005-0000-0000-000056A00000}"/>
    <cellStyle name="Note 2 4 3 2 2" xfId="10309" xr:uid="{00000000-0005-0000-0000-000057A00000}"/>
    <cellStyle name="Note 2 4 3 2 2 2" xfId="18055" xr:uid="{00000000-0005-0000-0000-000058A00000}"/>
    <cellStyle name="Note 2 4 3 2 2 3" xfId="41601" xr:uid="{00000000-0005-0000-0000-000059A00000}"/>
    <cellStyle name="Note 2 4 3 2 3" xfId="6556" xr:uid="{00000000-0005-0000-0000-00005AA00000}"/>
    <cellStyle name="Note 2 4 3 2 4" xfId="3079" xr:uid="{00000000-0005-0000-0000-00005BA00000}"/>
    <cellStyle name="Note 2 4 3 2 4 2" xfId="19529" xr:uid="{00000000-0005-0000-0000-00005CA00000}"/>
    <cellStyle name="Note 2 4 3 2 5" xfId="11799" xr:uid="{00000000-0005-0000-0000-00005DA00000}"/>
    <cellStyle name="Note 2 4 3 2 6" xfId="41600" xr:uid="{00000000-0005-0000-0000-00005EA00000}"/>
    <cellStyle name="Note 2 4 3 3" xfId="3894" xr:uid="{00000000-0005-0000-0000-00005FA00000}"/>
    <cellStyle name="Note 2 4 3 3 2" xfId="10653" xr:uid="{00000000-0005-0000-0000-000060A00000}"/>
    <cellStyle name="Note 2 4 3 3 2 2" xfId="18397" xr:uid="{00000000-0005-0000-0000-000061A00000}"/>
    <cellStyle name="Note 2 4 3 3 3" xfId="8869" xr:uid="{00000000-0005-0000-0000-000062A00000}"/>
    <cellStyle name="Note 2 4 3 3 4" xfId="12619" xr:uid="{00000000-0005-0000-0000-000063A00000}"/>
    <cellStyle name="Note 2 4 3 3 5" xfId="41602" xr:uid="{00000000-0005-0000-0000-000064A00000}"/>
    <cellStyle name="Note 2 4 3 4" xfId="3995" xr:uid="{00000000-0005-0000-0000-000065A00000}"/>
    <cellStyle name="Note 2 4 3 4 2" xfId="12720" xr:uid="{00000000-0005-0000-0000-000066A00000}"/>
    <cellStyle name="Note 2 4 3 4 3" xfId="41603" xr:uid="{00000000-0005-0000-0000-000067A00000}"/>
    <cellStyle name="Note 2 4 3 5" xfId="9366" xr:uid="{00000000-0005-0000-0000-000068A00000}"/>
    <cellStyle name="Note 2 4 3 5 2" xfId="17349" xr:uid="{00000000-0005-0000-0000-000069A00000}"/>
    <cellStyle name="Note 2 4 3 6" xfId="1763" xr:uid="{00000000-0005-0000-0000-00006AA00000}"/>
    <cellStyle name="Note 2 4 3 6 2" xfId="19035" xr:uid="{00000000-0005-0000-0000-00006BA00000}"/>
    <cellStyle name="Note 2 4 3 7" xfId="11093" xr:uid="{00000000-0005-0000-0000-00006CA00000}"/>
    <cellStyle name="Note 2 4 3 8" xfId="41599" xr:uid="{00000000-0005-0000-0000-00006DA00000}"/>
    <cellStyle name="Note 2 4 4" xfId="853" xr:uid="{00000000-0005-0000-0000-00006EA00000}"/>
    <cellStyle name="Note 2 4 4 2" xfId="9625" xr:uid="{00000000-0005-0000-0000-00006FA00000}"/>
    <cellStyle name="Note 2 4 4 2 2" xfId="17608" xr:uid="{00000000-0005-0000-0000-000070A00000}"/>
    <cellStyle name="Note 2 4 4 2 3" xfId="41605" xr:uid="{00000000-0005-0000-0000-000071A00000}"/>
    <cellStyle name="Note 2 4 4 3" xfId="6653" xr:uid="{00000000-0005-0000-0000-000072A00000}"/>
    <cellStyle name="Note 2 4 4 3 2" xfId="14988" xr:uid="{00000000-0005-0000-0000-000073A00000}"/>
    <cellStyle name="Note 2 4 4 4" xfId="2023" xr:uid="{00000000-0005-0000-0000-000074A00000}"/>
    <cellStyle name="Note 2 4 4 4 2" xfId="19226" xr:uid="{00000000-0005-0000-0000-000075A00000}"/>
    <cellStyle name="Note 2 4 4 5" xfId="11352" xr:uid="{00000000-0005-0000-0000-000076A00000}"/>
    <cellStyle name="Note 2 4 4 6" xfId="41604" xr:uid="{00000000-0005-0000-0000-000077A00000}"/>
    <cellStyle name="Note 2 4 5" xfId="3247" xr:uid="{00000000-0005-0000-0000-000078A00000}"/>
    <cellStyle name="Note 2 4 5 2" xfId="10465" xr:uid="{00000000-0005-0000-0000-000079A00000}"/>
    <cellStyle name="Note 2 4 5 2 2" xfId="18209" xr:uid="{00000000-0005-0000-0000-00007AA00000}"/>
    <cellStyle name="Note 2 4 5 3" xfId="5587" xr:uid="{00000000-0005-0000-0000-00007BA00000}"/>
    <cellStyle name="Note 2 4 5 3 2" xfId="14094" xr:uid="{00000000-0005-0000-0000-00007CA00000}"/>
    <cellStyle name="Note 2 4 5 4" xfId="11966" xr:uid="{00000000-0005-0000-0000-00007DA00000}"/>
    <cellStyle name="Note 2 4 5 5" xfId="41606" xr:uid="{00000000-0005-0000-0000-00007EA00000}"/>
    <cellStyle name="Note 2 4 6" xfId="3508" xr:uid="{00000000-0005-0000-0000-00007FA00000}"/>
    <cellStyle name="Note 2 4 6 2" xfId="12229" xr:uid="{00000000-0005-0000-0000-000080A00000}"/>
    <cellStyle name="Note 2 4 6 3" xfId="41607" xr:uid="{00000000-0005-0000-0000-000081A00000}"/>
    <cellStyle name="Note 2 4 7" xfId="9023" xr:uid="{00000000-0005-0000-0000-000082A00000}"/>
    <cellStyle name="Note 2 4 7 2" xfId="17006" xr:uid="{00000000-0005-0000-0000-000083A00000}"/>
    <cellStyle name="Note 2 4 8" xfId="1420" xr:uid="{00000000-0005-0000-0000-000084A00000}"/>
    <cellStyle name="Note 2 4 8 2" xfId="18500" xr:uid="{00000000-0005-0000-0000-000085A00000}"/>
    <cellStyle name="Note 2 4 9" xfId="10750" xr:uid="{00000000-0005-0000-0000-000086A00000}"/>
    <cellStyle name="Note 2 5" xfId="363" xr:uid="{00000000-0005-0000-0000-000087A00000}"/>
    <cellStyle name="Note 2 5 10" xfId="41609" xr:uid="{00000000-0005-0000-0000-000088A00000}"/>
    <cellStyle name="Note 2 5 11" xfId="41608" xr:uid="{00000000-0005-0000-0000-000089A00000}"/>
    <cellStyle name="Note 2 5 2" xfId="693" xr:uid="{00000000-0005-0000-0000-00008AA00000}"/>
    <cellStyle name="Note 2 5 2 10" xfId="41610" xr:uid="{00000000-0005-0000-0000-00008BA00000}"/>
    <cellStyle name="Note 2 5 2 2" xfId="1255" xr:uid="{00000000-0005-0000-0000-00008CA00000}"/>
    <cellStyle name="Note 2 5 2 2 2" xfId="10154" xr:uid="{00000000-0005-0000-0000-00008DA00000}"/>
    <cellStyle name="Note 2 5 2 2 2 2" xfId="17899" xr:uid="{00000000-0005-0000-0000-00008EA00000}"/>
    <cellStyle name="Note 2 5 2 2 2 2 2" xfId="41613" xr:uid="{00000000-0005-0000-0000-00008FA00000}"/>
    <cellStyle name="Note 2 5 2 2 2 3" xfId="41612" xr:uid="{00000000-0005-0000-0000-000090A00000}"/>
    <cellStyle name="Note 2 5 2 2 3" xfId="3989" xr:uid="{00000000-0005-0000-0000-000091A00000}"/>
    <cellStyle name="Note 2 5 2 2 3 2" xfId="12714" xr:uid="{00000000-0005-0000-0000-000092A00000}"/>
    <cellStyle name="Note 2 5 2 2 3 2 2" xfId="41616" xr:uid="{00000000-0005-0000-0000-000093A00000}"/>
    <cellStyle name="Note 2 5 2 2 3 2 3" xfId="41617" xr:uid="{00000000-0005-0000-0000-000094A00000}"/>
    <cellStyle name="Note 2 5 2 2 3 2 4" xfId="41615" xr:uid="{00000000-0005-0000-0000-000095A00000}"/>
    <cellStyle name="Note 2 5 2 2 3 3" xfId="41618" xr:uid="{00000000-0005-0000-0000-000096A00000}"/>
    <cellStyle name="Note 2 5 2 2 3 4" xfId="41619" xr:uid="{00000000-0005-0000-0000-000097A00000}"/>
    <cellStyle name="Note 2 5 2 2 3 5" xfId="41614" xr:uid="{00000000-0005-0000-0000-000098A00000}"/>
    <cellStyle name="Note 2 5 2 2 4" xfId="2924" xr:uid="{00000000-0005-0000-0000-000099A00000}"/>
    <cellStyle name="Note 2 5 2 2 4 2" xfId="19374" xr:uid="{00000000-0005-0000-0000-00009AA00000}"/>
    <cellStyle name="Note 2 5 2 2 4 2 2" xfId="41621" xr:uid="{00000000-0005-0000-0000-00009BA00000}"/>
    <cellStyle name="Note 2 5 2 2 4 3" xfId="41622" xr:uid="{00000000-0005-0000-0000-00009CA00000}"/>
    <cellStyle name="Note 2 5 2 2 4 4" xfId="41620" xr:uid="{00000000-0005-0000-0000-00009DA00000}"/>
    <cellStyle name="Note 2 5 2 2 5" xfId="11643" xr:uid="{00000000-0005-0000-0000-00009EA00000}"/>
    <cellStyle name="Note 2 5 2 2 5 2" xfId="41624" xr:uid="{00000000-0005-0000-0000-00009FA00000}"/>
    <cellStyle name="Note 2 5 2 2 5 3" xfId="41623" xr:uid="{00000000-0005-0000-0000-0000A0A00000}"/>
    <cellStyle name="Note 2 5 2 2 6" xfId="41625" xr:uid="{00000000-0005-0000-0000-0000A1A00000}"/>
    <cellStyle name="Note 2 5 2 2 7" xfId="41626" xr:uid="{00000000-0005-0000-0000-0000A2A00000}"/>
    <cellStyle name="Note 2 5 2 2 8" xfId="41611" xr:uid="{00000000-0005-0000-0000-0000A3A00000}"/>
    <cellStyle name="Note 2 5 2 3" xfId="3738" xr:uid="{00000000-0005-0000-0000-0000A4A00000}"/>
    <cellStyle name="Note 2 5 2 3 2" xfId="12462" xr:uid="{00000000-0005-0000-0000-0000A5A00000}"/>
    <cellStyle name="Note 2 5 2 3 2 2" xfId="41629" xr:uid="{00000000-0005-0000-0000-0000A6A00000}"/>
    <cellStyle name="Note 2 5 2 3 2 3" xfId="41628" xr:uid="{00000000-0005-0000-0000-0000A7A00000}"/>
    <cellStyle name="Note 2 5 2 3 3" xfId="41630" xr:uid="{00000000-0005-0000-0000-0000A8A00000}"/>
    <cellStyle name="Note 2 5 2 3 3 2" xfId="41631" xr:uid="{00000000-0005-0000-0000-0000A9A00000}"/>
    <cellStyle name="Note 2 5 2 3 3 2 2" xfId="41632" xr:uid="{00000000-0005-0000-0000-0000AAA00000}"/>
    <cellStyle name="Note 2 5 2 3 3 2 3" xfId="41633" xr:uid="{00000000-0005-0000-0000-0000ABA00000}"/>
    <cellStyle name="Note 2 5 2 3 3 3" xfId="41634" xr:uid="{00000000-0005-0000-0000-0000ACA00000}"/>
    <cellStyle name="Note 2 5 2 3 3 4" xfId="41635" xr:uid="{00000000-0005-0000-0000-0000ADA00000}"/>
    <cellStyle name="Note 2 5 2 3 4" xfId="41636" xr:uid="{00000000-0005-0000-0000-0000AEA00000}"/>
    <cellStyle name="Note 2 5 2 3 4 2" xfId="41637" xr:uid="{00000000-0005-0000-0000-0000AFA00000}"/>
    <cellStyle name="Note 2 5 2 3 4 3" xfId="41638" xr:uid="{00000000-0005-0000-0000-0000B0A00000}"/>
    <cellStyle name="Note 2 5 2 3 5" xfId="41639" xr:uid="{00000000-0005-0000-0000-0000B1A00000}"/>
    <cellStyle name="Note 2 5 2 3 5 2" xfId="41640" xr:uid="{00000000-0005-0000-0000-0000B2A00000}"/>
    <cellStyle name="Note 2 5 2 3 6" xfId="41641" xr:uid="{00000000-0005-0000-0000-0000B3A00000}"/>
    <cellStyle name="Note 2 5 2 3 7" xfId="41642" xr:uid="{00000000-0005-0000-0000-0000B4A00000}"/>
    <cellStyle name="Note 2 5 2 3 8" xfId="41627" xr:uid="{00000000-0005-0000-0000-0000B5A00000}"/>
    <cellStyle name="Note 2 5 2 4" xfId="9448" xr:uid="{00000000-0005-0000-0000-0000B6A00000}"/>
    <cellStyle name="Note 2 5 2 4 2" xfId="17431" xr:uid="{00000000-0005-0000-0000-0000B7A00000}"/>
    <cellStyle name="Note 2 5 2 4 2 2" xfId="41644" xr:uid="{00000000-0005-0000-0000-0000B8A00000}"/>
    <cellStyle name="Note 2 5 2 4 3" xfId="41643" xr:uid="{00000000-0005-0000-0000-0000B9A00000}"/>
    <cellStyle name="Note 2 5 2 5" xfId="1845" xr:uid="{00000000-0005-0000-0000-0000BAA00000}"/>
    <cellStyle name="Note 2 5 2 5 2" xfId="18880" xr:uid="{00000000-0005-0000-0000-0000BBA00000}"/>
    <cellStyle name="Note 2 5 2 5 2 2" xfId="41647" xr:uid="{00000000-0005-0000-0000-0000BCA00000}"/>
    <cellStyle name="Note 2 5 2 5 2 3" xfId="41648" xr:uid="{00000000-0005-0000-0000-0000BDA00000}"/>
    <cellStyle name="Note 2 5 2 5 2 4" xfId="41646" xr:uid="{00000000-0005-0000-0000-0000BEA00000}"/>
    <cellStyle name="Note 2 5 2 5 3" xfId="41649" xr:uid="{00000000-0005-0000-0000-0000BFA00000}"/>
    <cellStyle name="Note 2 5 2 5 4" xfId="41650" xr:uid="{00000000-0005-0000-0000-0000C0A00000}"/>
    <cellStyle name="Note 2 5 2 5 5" xfId="41645" xr:uid="{00000000-0005-0000-0000-0000C1A00000}"/>
    <cellStyle name="Note 2 5 2 6" xfId="11175" xr:uid="{00000000-0005-0000-0000-0000C2A00000}"/>
    <cellStyle name="Note 2 5 2 6 2" xfId="41652" xr:uid="{00000000-0005-0000-0000-0000C3A00000}"/>
    <cellStyle name="Note 2 5 2 6 3" xfId="41653" xr:uid="{00000000-0005-0000-0000-0000C4A00000}"/>
    <cellStyle name="Note 2 5 2 6 4" xfId="41651" xr:uid="{00000000-0005-0000-0000-0000C5A00000}"/>
    <cellStyle name="Note 2 5 2 7" xfId="41654" xr:uid="{00000000-0005-0000-0000-0000C6A00000}"/>
    <cellStyle name="Note 2 5 2 7 2" xfId="41655" xr:uid="{00000000-0005-0000-0000-0000C7A00000}"/>
    <cellStyle name="Note 2 5 2 8" xfId="41656" xr:uid="{00000000-0005-0000-0000-0000C8A00000}"/>
    <cellStyle name="Note 2 5 2 9" xfId="41657" xr:uid="{00000000-0005-0000-0000-0000C9A00000}"/>
    <cellStyle name="Note 2 5 3" xfId="931" xr:uid="{00000000-0005-0000-0000-0000CAA00000}"/>
    <cellStyle name="Note 2 5 3 2" xfId="9731" xr:uid="{00000000-0005-0000-0000-0000CBA00000}"/>
    <cellStyle name="Note 2 5 3 2 2" xfId="17688" xr:uid="{00000000-0005-0000-0000-0000CCA00000}"/>
    <cellStyle name="Note 2 5 3 2 2 2" xfId="41660" xr:uid="{00000000-0005-0000-0000-0000CDA00000}"/>
    <cellStyle name="Note 2 5 3 2 3" xfId="41659" xr:uid="{00000000-0005-0000-0000-0000CEA00000}"/>
    <cellStyle name="Note 2 5 3 3" xfId="6649" xr:uid="{00000000-0005-0000-0000-0000CFA00000}"/>
    <cellStyle name="Note 2 5 3 3 2" xfId="14984" xr:uid="{00000000-0005-0000-0000-0000D0A00000}"/>
    <cellStyle name="Note 2 5 3 3 2 2" xfId="41663" xr:uid="{00000000-0005-0000-0000-0000D1A00000}"/>
    <cellStyle name="Note 2 5 3 3 2 3" xfId="41664" xr:uid="{00000000-0005-0000-0000-0000D2A00000}"/>
    <cellStyle name="Note 2 5 3 3 2 4" xfId="41662" xr:uid="{00000000-0005-0000-0000-0000D3A00000}"/>
    <cellStyle name="Note 2 5 3 3 3" xfId="41665" xr:uid="{00000000-0005-0000-0000-0000D4A00000}"/>
    <cellStyle name="Note 2 5 3 3 4" xfId="41666" xr:uid="{00000000-0005-0000-0000-0000D5A00000}"/>
    <cellStyle name="Note 2 5 3 3 5" xfId="41661" xr:uid="{00000000-0005-0000-0000-0000D6A00000}"/>
    <cellStyle name="Note 2 5 3 4" xfId="2132" xr:uid="{00000000-0005-0000-0000-0000D7A00000}"/>
    <cellStyle name="Note 2 5 3 4 2" xfId="19210" xr:uid="{00000000-0005-0000-0000-0000D8A00000}"/>
    <cellStyle name="Note 2 5 3 4 2 2" xfId="41668" xr:uid="{00000000-0005-0000-0000-0000D9A00000}"/>
    <cellStyle name="Note 2 5 3 4 3" xfId="41669" xr:uid="{00000000-0005-0000-0000-0000DAA00000}"/>
    <cellStyle name="Note 2 5 3 4 4" xfId="41667" xr:uid="{00000000-0005-0000-0000-0000DBA00000}"/>
    <cellStyle name="Note 2 5 3 5" xfId="11432" xr:uid="{00000000-0005-0000-0000-0000DCA00000}"/>
    <cellStyle name="Note 2 5 3 5 2" xfId="41671" xr:uid="{00000000-0005-0000-0000-0000DDA00000}"/>
    <cellStyle name="Note 2 5 3 5 3" xfId="41670" xr:uid="{00000000-0005-0000-0000-0000DEA00000}"/>
    <cellStyle name="Note 2 5 3 6" xfId="41672" xr:uid="{00000000-0005-0000-0000-0000DFA00000}"/>
    <cellStyle name="Note 2 5 3 7" xfId="41673" xr:uid="{00000000-0005-0000-0000-0000E0A00000}"/>
    <cellStyle name="Note 2 5 3 8" xfId="41658" xr:uid="{00000000-0005-0000-0000-0000E1A00000}"/>
    <cellStyle name="Note 2 5 4" xfId="3340" xr:uid="{00000000-0005-0000-0000-0000E2A00000}"/>
    <cellStyle name="Note 2 5 4 2" xfId="10539" xr:uid="{00000000-0005-0000-0000-0000E3A00000}"/>
    <cellStyle name="Note 2 5 4 2 2" xfId="18283" xr:uid="{00000000-0005-0000-0000-0000E4A00000}"/>
    <cellStyle name="Note 2 5 4 2 2 2" xfId="41676" xr:uid="{00000000-0005-0000-0000-0000E5A00000}"/>
    <cellStyle name="Note 2 5 4 2 3" xfId="41675" xr:uid="{00000000-0005-0000-0000-0000E6A00000}"/>
    <cellStyle name="Note 2 5 4 3" xfId="12060" xr:uid="{00000000-0005-0000-0000-0000E7A00000}"/>
    <cellStyle name="Note 2 5 4 3 2" xfId="41678" xr:uid="{00000000-0005-0000-0000-0000E8A00000}"/>
    <cellStyle name="Note 2 5 4 3 2 2" xfId="41679" xr:uid="{00000000-0005-0000-0000-0000E9A00000}"/>
    <cellStyle name="Note 2 5 4 3 2 3" xfId="41680" xr:uid="{00000000-0005-0000-0000-0000EAA00000}"/>
    <cellStyle name="Note 2 5 4 3 3" xfId="41681" xr:uid="{00000000-0005-0000-0000-0000EBA00000}"/>
    <cellStyle name="Note 2 5 4 3 4" xfId="41682" xr:uid="{00000000-0005-0000-0000-0000ECA00000}"/>
    <cellStyle name="Note 2 5 4 3 5" xfId="41677" xr:uid="{00000000-0005-0000-0000-0000EDA00000}"/>
    <cellStyle name="Note 2 5 4 4" xfId="41683" xr:uid="{00000000-0005-0000-0000-0000EEA00000}"/>
    <cellStyle name="Note 2 5 4 4 2" xfId="41684" xr:uid="{00000000-0005-0000-0000-0000EFA00000}"/>
    <cellStyle name="Note 2 5 4 4 3" xfId="41685" xr:uid="{00000000-0005-0000-0000-0000F0A00000}"/>
    <cellStyle name="Note 2 5 4 5" xfId="41686" xr:uid="{00000000-0005-0000-0000-0000F1A00000}"/>
    <cellStyle name="Note 2 5 4 5 2" xfId="41687" xr:uid="{00000000-0005-0000-0000-0000F2A00000}"/>
    <cellStyle name="Note 2 5 4 6" xfId="41688" xr:uid="{00000000-0005-0000-0000-0000F3A00000}"/>
    <cellStyle name="Note 2 5 4 7" xfId="41689" xr:uid="{00000000-0005-0000-0000-0000F4A00000}"/>
    <cellStyle name="Note 2 5 4 8" xfId="41674" xr:uid="{00000000-0005-0000-0000-0000F5A00000}"/>
    <cellStyle name="Note 2 5 5" xfId="9105" xr:uid="{00000000-0005-0000-0000-0000F6A00000}"/>
    <cellStyle name="Note 2 5 5 2" xfId="17088" xr:uid="{00000000-0005-0000-0000-0000F7A00000}"/>
    <cellStyle name="Note 2 5 5 2 2" xfId="41691" xr:uid="{00000000-0005-0000-0000-0000F8A00000}"/>
    <cellStyle name="Note 2 5 5 3" xfId="41690" xr:uid="{00000000-0005-0000-0000-0000F9A00000}"/>
    <cellStyle name="Note 2 5 6" xfId="1502" xr:uid="{00000000-0005-0000-0000-0000FAA00000}"/>
    <cellStyle name="Note 2 5 6 2" xfId="18587" xr:uid="{00000000-0005-0000-0000-0000FBA00000}"/>
    <cellStyle name="Note 2 5 6 2 2" xfId="41694" xr:uid="{00000000-0005-0000-0000-0000FCA00000}"/>
    <cellStyle name="Note 2 5 6 2 3" xfId="41695" xr:uid="{00000000-0005-0000-0000-0000FDA00000}"/>
    <cellStyle name="Note 2 5 6 2 4" xfId="41693" xr:uid="{00000000-0005-0000-0000-0000FEA00000}"/>
    <cellStyle name="Note 2 5 6 3" xfId="41696" xr:uid="{00000000-0005-0000-0000-0000FFA00000}"/>
    <cellStyle name="Note 2 5 6 4" xfId="41697" xr:uid="{00000000-0005-0000-0000-000000A10000}"/>
    <cellStyle name="Note 2 5 6 5" xfId="41692" xr:uid="{00000000-0005-0000-0000-000001A10000}"/>
    <cellStyle name="Note 2 5 7" xfId="10832" xr:uid="{00000000-0005-0000-0000-000002A10000}"/>
    <cellStyle name="Note 2 5 7 2" xfId="41699" xr:uid="{00000000-0005-0000-0000-000003A10000}"/>
    <cellStyle name="Note 2 5 7 3" xfId="41700" xr:uid="{00000000-0005-0000-0000-000004A10000}"/>
    <cellStyle name="Note 2 5 7 4" xfId="41698" xr:uid="{00000000-0005-0000-0000-000005A10000}"/>
    <cellStyle name="Note 2 5 8" xfId="41701" xr:uid="{00000000-0005-0000-0000-000006A10000}"/>
    <cellStyle name="Note 2 5 8 2" xfId="41702" xr:uid="{00000000-0005-0000-0000-000007A10000}"/>
    <cellStyle name="Note 2 5 9" xfId="41703" xr:uid="{00000000-0005-0000-0000-000008A10000}"/>
    <cellStyle name="Note 2 6" xfId="568" xr:uid="{00000000-0005-0000-0000-000009A10000}"/>
    <cellStyle name="Note 2 6 10" xfId="41704" xr:uid="{00000000-0005-0000-0000-00000AA10000}"/>
    <cellStyle name="Note 2 6 2" xfId="1135" xr:uid="{00000000-0005-0000-0000-00000BA10000}"/>
    <cellStyle name="Note 2 6 2 2" xfId="10029" xr:uid="{00000000-0005-0000-0000-00000CA10000}"/>
    <cellStyle name="Note 2 6 2 2 2" xfId="17771" xr:uid="{00000000-0005-0000-0000-00000DA10000}"/>
    <cellStyle name="Note 2 6 2 2 2 2" xfId="41707" xr:uid="{00000000-0005-0000-0000-00000EA10000}"/>
    <cellStyle name="Note 2 6 2 2 3" xfId="41706" xr:uid="{00000000-0005-0000-0000-00000FA10000}"/>
    <cellStyle name="Note 2 6 2 3" xfId="4111" xr:uid="{00000000-0005-0000-0000-000010A10000}"/>
    <cellStyle name="Note 2 6 2 3 2" xfId="12835" xr:uid="{00000000-0005-0000-0000-000011A10000}"/>
    <cellStyle name="Note 2 6 2 3 2 2" xfId="41710" xr:uid="{00000000-0005-0000-0000-000012A10000}"/>
    <cellStyle name="Note 2 6 2 3 2 3" xfId="41711" xr:uid="{00000000-0005-0000-0000-000013A10000}"/>
    <cellStyle name="Note 2 6 2 3 2 4" xfId="41709" xr:uid="{00000000-0005-0000-0000-000014A10000}"/>
    <cellStyle name="Note 2 6 2 3 3" xfId="41712" xr:uid="{00000000-0005-0000-0000-000015A10000}"/>
    <cellStyle name="Note 2 6 2 3 4" xfId="41713" xr:uid="{00000000-0005-0000-0000-000016A10000}"/>
    <cellStyle name="Note 2 6 2 3 5" xfId="41708" xr:uid="{00000000-0005-0000-0000-000017A10000}"/>
    <cellStyle name="Note 2 6 2 4" xfId="2796" xr:uid="{00000000-0005-0000-0000-000018A10000}"/>
    <cellStyle name="Note 2 6 2 4 2" xfId="19247" xr:uid="{00000000-0005-0000-0000-000019A10000}"/>
    <cellStyle name="Note 2 6 2 4 2 2" xfId="41715" xr:uid="{00000000-0005-0000-0000-00001AA10000}"/>
    <cellStyle name="Note 2 6 2 4 3" xfId="41716" xr:uid="{00000000-0005-0000-0000-00001BA10000}"/>
    <cellStyle name="Note 2 6 2 4 4" xfId="41714" xr:uid="{00000000-0005-0000-0000-00001CA10000}"/>
    <cellStyle name="Note 2 6 2 5" xfId="11515" xr:uid="{00000000-0005-0000-0000-00001DA10000}"/>
    <cellStyle name="Note 2 6 2 5 2" xfId="41718" xr:uid="{00000000-0005-0000-0000-00001EA10000}"/>
    <cellStyle name="Note 2 6 2 5 3" xfId="41717" xr:uid="{00000000-0005-0000-0000-00001FA10000}"/>
    <cellStyle name="Note 2 6 2 6" xfId="41719" xr:uid="{00000000-0005-0000-0000-000020A10000}"/>
    <cellStyle name="Note 2 6 2 7" xfId="41720" xr:uid="{00000000-0005-0000-0000-000021A10000}"/>
    <cellStyle name="Note 2 6 2 8" xfId="41705" xr:uid="{00000000-0005-0000-0000-000022A10000}"/>
    <cellStyle name="Note 2 6 3" xfId="3613" xr:uid="{00000000-0005-0000-0000-000023A10000}"/>
    <cellStyle name="Note 2 6 3 2" xfId="12334" xr:uid="{00000000-0005-0000-0000-000024A10000}"/>
    <cellStyle name="Note 2 6 3 2 2" xfId="41723" xr:uid="{00000000-0005-0000-0000-000025A10000}"/>
    <cellStyle name="Note 2 6 3 2 3" xfId="41722" xr:uid="{00000000-0005-0000-0000-000026A10000}"/>
    <cellStyle name="Note 2 6 3 3" xfId="41724" xr:uid="{00000000-0005-0000-0000-000027A10000}"/>
    <cellStyle name="Note 2 6 3 3 2" xfId="41725" xr:uid="{00000000-0005-0000-0000-000028A10000}"/>
    <cellStyle name="Note 2 6 3 3 2 2" xfId="41726" xr:uid="{00000000-0005-0000-0000-000029A10000}"/>
    <cellStyle name="Note 2 6 3 3 2 3" xfId="41727" xr:uid="{00000000-0005-0000-0000-00002AA10000}"/>
    <cellStyle name="Note 2 6 3 3 3" xfId="41728" xr:uid="{00000000-0005-0000-0000-00002BA10000}"/>
    <cellStyle name="Note 2 6 3 3 4" xfId="41729" xr:uid="{00000000-0005-0000-0000-00002CA10000}"/>
    <cellStyle name="Note 2 6 3 4" xfId="41730" xr:uid="{00000000-0005-0000-0000-00002DA10000}"/>
    <cellStyle name="Note 2 6 3 4 2" xfId="41731" xr:uid="{00000000-0005-0000-0000-00002EA10000}"/>
    <cellStyle name="Note 2 6 3 4 3" xfId="41732" xr:uid="{00000000-0005-0000-0000-00002FA10000}"/>
    <cellStyle name="Note 2 6 3 5" xfId="41733" xr:uid="{00000000-0005-0000-0000-000030A10000}"/>
    <cellStyle name="Note 2 6 3 5 2" xfId="41734" xr:uid="{00000000-0005-0000-0000-000031A10000}"/>
    <cellStyle name="Note 2 6 3 6" xfId="41735" xr:uid="{00000000-0005-0000-0000-000032A10000}"/>
    <cellStyle name="Note 2 6 3 7" xfId="41736" xr:uid="{00000000-0005-0000-0000-000033A10000}"/>
    <cellStyle name="Note 2 6 3 8" xfId="41721" xr:uid="{00000000-0005-0000-0000-000034A10000}"/>
    <cellStyle name="Note 2 6 4" xfId="9320" xr:uid="{00000000-0005-0000-0000-000035A10000}"/>
    <cellStyle name="Note 2 6 4 2" xfId="17303" xr:uid="{00000000-0005-0000-0000-000036A10000}"/>
    <cellStyle name="Note 2 6 4 2 2" xfId="41738" xr:uid="{00000000-0005-0000-0000-000037A10000}"/>
    <cellStyle name="Note 2 6 4 3" xfId="41737" xr:uid="{00000000-0005-0000-0000-000038A10000}"/>
    <cellStyle name="Note 2 6 5" xfId="1717" xr:uid="{00000000-0005-0000-0000-000039A10000}"/>
    <cellStyle name="Note 2 6 5 2" xfId="18753" xr:uid="{00000000-0005-0000-0000-00003AA10000}"/>
    <cellStyle name="Note 2 6 5 2 2" xfId="41741" xr:uid="{00000000-0005-0000-0000-00003BA10000}"/>
    <cellStyle name="Note 2 6 5 2 3" xfId="41742" xr:uid="{00000000-0005-0000-0000-00003CA10000}"/>
    <cellStyle name="Note 2 6 5 2 4" xfId="41740" xr:uid="{00000000-0005-0000-0000-00003DA10000}"/>
    <cellStyle name="Note 2 6 5 3" xfId="41743" xr:uid="{00000000-0005-0000-0000-00003EA10000}"/>
    <cellStyle name="Note 2 6 5 4" xfId="41744" xr:uid="{00000000-0005-0000-0000-00003FA10000}"/>
    <cellStyle name="Note 2 6 5 5" xfId="41739" xr:uid="{00000000-0005-0000-0000-000040A10000}"/>
    <cellStyle name="Note 2 6 6" xfId="11047" xr:uid="{00000000-0005-0000-0000-000041A10000}"/>
    <cellStyle name="Note 2 6 6 2" xfId="41746" xr:uid="{00000000-0005-0000-0000-000042A10000}"/>
    <cellStyle name="Note 2 6 6 3" xfId="41747" xr:uid="{00000000-0005-0000-0000-000043A10000}"/>
    <cellStyle name="Note 2 6 6 4" xfId="41745" xr:uid="{00000000-0005-0000-0000-000044A10000}"/>
    <cellStyle name="Note 2 6 7" xfId="41748" xr:uid="{00000000-0005-0000-0000-000045A10000}"/>
    <cellStyle name="Note 2 6 7 2" xfId="41749" xr:uid="{00000000-0005-0000-0000-000046A10000}"/>
    <cellStyle name="Note 2 6 8" xfId="41750" xr:uid="{00000000-0005-0000-0000-000047A10000}"/>
    <cellStyle name="Note 2 6 9" xfId="41751" xr:uid="{00000000-0005-0000-0000-000048A10000}"/>
    <cellStyle name="Note 2 7" xfId="485" xr:uid="{00000000-0005-0000-0000-000049A10000}"/>
    <cellStyle name="Note 2 7 10" xfId="41752" xr:uid="{00000000-0005-0000-0000-00004AA10000}"/>
    <cellStyle name="Note 2 7 2" xfId="1053" xr:uid="{00000000-0005-0000-0000-00004BA10000}"/>
    <cellStyle name="Note 2 7 2 2" xfId="10364" xr:uid="{00000000-0005-0000-0000-00004CA10000}"/>
    <cellStyle name="Note 2 7 2 2 2" xfId="18110" xr:uid="{00000000-0005-0000-0000-00004DA10000}"/>
    <cellStyle name="Note 2 7 2 2 2 2" xfId="41755" xr:uid="{00000000-0005-0000-0000-00004EA10000}"/>
    <cellStyle name="Note 2 7 2 2 3" xfId="41754" xr:uid="{00000000-0005-0000-0000-00004FA10000}"/>
    <cellStyle name="Note 2 7 2 3" xfId="4107" xr:uid="{00000000-0005-0000-0000-000050A10000}"/>
    <cellStyle name="Note 2 7 2 3 2" xfId="12831" xr:uid="{00000000-0005-0000-0000-000051A10000}"/>
    <cellStyle name="Note 2 7 2 3 2 2" xfId="41758" xr:uid="{00000000-0005-0000-0000-000052A10000}"/>
    <cellStyle name="Note 2 7 2 3 2 3" xfId="41759" xr:uid="{00000000-0005-0000-0000-000053A10000}"/>
    <cellStyle name="Note 2 7 2 3 2 4" xfId="41757" xr:uid="{00000000-0005-0000-0000-000054A10000}"/>
    <cellStyle name="Note 2 7 2 3 3" xfId="41760" xr:uid="{00000000-0005-0000-0000-000055A10000}"/>
    <cellStyle name="Note 2 7 2 3 4" xfId="41761" xr:uid="{00000000-0005-0000-0000-000056A10000}"/>
    <cellStyle name="Note 2 7 2 3 5" xfId="41756" xr:uid="{00000000-0005-0000-0000-000057A10000}"/>
    <cellStyle name="Note 2 7 2 4" xfId="3134" xr:uid="{00000000-0005-0000-0000-000058A10000}"/>
    <cellStyle name="Note 2 7 2 4 2" xfId="19584" xr:uid="{00000000-0005-0000-0000-000059A10000}"/>
    <cellStyle name="Note 2 7 2 4 2 2" xfId="41763" xr:uid="{00000000-0005-0000-0000-00005AA10000}"/>
    <cellStyle name="Note 2 7 2 4 3" xfId="41764" xr:uid="{00000000-0005-0000-0000-00005BA10000}"/>
    <cellStyle name="Note 2 7 2 4 4" xfId="41762" xr:uid="{00000000-0005-0000-0000-00005CA10000}"/>
    <cellStyle name="Note 2 7 2 5" xfId="11854" xr:uid="{00000000-0005-0000-0000-00005DA10000}"/>
    <cellStyle name="Note 2 7 2 5 2" xfId="41766" xr:uid="{00000000-0005-0000-0000-00005EA10000}"/>
    <cellStyle name="Note 2 7 2 5 3" xfId="41765" xr:uid="{00000000-0005-0000-0000-00005FA10000}"/>
    <cellStyle name="Note 2 7 2 6" xfId="41767" xr:uid="{00000000-0005-0000-0000-000060A10000}"/>
    <cellStyle name="Note 2 7 2 7" xfId="41768" xr:uid="{00000000-0005-0000-0000-000061A10000}"/>
    <cellStyle name="Note 2 7 2 8" xfId="41753" xr:uid="{00000000-0005-0000-0000-000062A10000}"/>
    <cellStyle name="Note 2 7 3" xfId="3949" xr:uid="{00000000-0005-0000-0000-000063A10000}"/>
    <cellStyle name="Note 2 7 3 2" xfId="12674" xr:uid="{00000000-0005-0000-0000-000064A10000}"/>
    <cellStyle name="Note 2 7 3 2 2" xfId="41771" xr:uid="{00000000-0005-0000-0000-000065A10000}"/>
    <cellStyle name="Note 2 7 3 2 3" xfId="41770" xr:uid="{00000000-0005-0000-0000-000066A10000}"/>
    <cellStyle name="Note 2 7 3 3" xfId="41772" xr:uid="{00000000-0005-0000-0000-000067A10000}"/>
    <cellStyle name="Note 2 7 3 3 2" xfId="41773" xr:uid="{00000000-0005-0000-0000-000068A10000}"/>
    <cellStyle name="Note 2 7 3 3 2 2" xfId="41774" xr:uid="{00000000-0005-0000-0000-000069A10000}"/>
    <cellStyle name="Note 2 7 3 3 2 3" xfId="41775" xr:uid="{00000000-0005-0000-0000-00006AA10000}"/>
    <cellStyle name="Note 2 7 3 3 3" xfId="41776" xr:uid="{00000000-0005-0000-0000-00006BA10000}"/>
    <cellStyle name="Note 2 7 3 3 4" xfId="41777" xr:uid="{00000000-0005-0000-0000-00006CA10000}"/>
    <cellStyle name="Note 2 7 3 4" xfId="41778" xr:uid="{00000000-0005-0000-0000-00006DA10000}"/>
    <cellStyle name="Note 2 7 3 4 2" xfId="41779" xr:uid="{00000000-0005-0000-0000-00006EA10000}"/>
    <cellStyle name="Note 2 7 3 4 3" xfId="41780" xr:uid="{00000000-0005-0000-0000-00006FA10000}"/>
    <cellStyle name="Note 2 7 3 5" xfId="41781" xr:uid="{00000000-0005-0000-0000-000070A10000}"/>
    <cellStyle name="Note 2 7 3 5 2" xfId="41782" xr:uid="{00000000-0005-0000-0000-000071A10000}"/>
    <cellStyle name="Note 2 7 3 6" xfId="41783" xr:uid="{00000000-0005-0000-0000-000072A10000}"/>
    <cellStyle name="Note 2 7 3 7" xfId="41784" xr:uid="{00000000-0005-0000-0000-000073A10000}"/>
    <cellStyle name="Note 2 7 3 8" xfId="41769" xr:uid="{00000000-0005-0000-0000-000074A10000}"/>
    <cellStyle name="Note 2 7 4" xfId="9235" xr:uid="{00000000-0005-0000-0000-000075A10000}"/>
    <cellStyle name="Note 2 7 4 2" xfId="17218" xr:uid="{00000000-0005-0000-0000-000076A10000}"/>
    <cellStyle name="Note 2 7 4 2 2" xfId="41786" xr:uid="{00000000-0005-0000-0000-000077A10000}"/>
    <cellStyle name="Note 2 7 4 3" xfId="41785" xr:uid="{00000000-0005-0000-0000-000078A10000}"/>
    <cellStyle name="Note 2 7 5" xfId="1632" xr:uid="{00000000-0005-0000-0000-000079A10000}"/>
    <cellStyle name="Note 2 7 5 2" xfId="19091" xr:uid="{00000000-0005-0000-0000-00007AA10000}"/>
    <cellStyle name="Note 2 7 5 2 2" xfId="41789" xr:uid="{00000000-0005-0000-0000-00007BA10000}"/>
    <cellStyle name="Note 2 7 5 2 3" xfId="41790" xr:uid="{00000000-0005-0000-0000-00007CA10000}"/>
    <cellStyle name="Note 2 7 5 2 4" xfId="41788" xr:uid="{00000000-0005-0000-0000-00007DA10000}"/>
    <cellStyle name="Note 2 7 5 3" xfId="41791" xr:uid="{00000000-0005-0000-0000-00007EA10000}"/>
    <cellStyle name="Note 2 7 5 4" xfId="41792" xr:uid="{00000000-0005-0000-0000-00007FA10000}"/>
    <cellStyle name="Note 2 7 5 5" xfId="41787" xr:uid="{00000000-0005-0000-0000-000080A10000}"/>
    <cellStyle name="Note 2 7 6" xfId="10962" xr:uid="{00000000-0005-0000-0000-000081A10000}"/>
    <cellStyle name="Note 2 7 6 2" xfId="41794" xr:uid="{00000000-0005-0000-0000-000082A10000}"/>
    <cellStyle name="Note 2 7 6 3" xfId="41795" xr:uid="{00000000-0005-0000-0000-000083A10000}"/>
    <cellStyle name="Note 2 7 6 4" xfId="41793" xr:uid="{00000000-0005-0000-0000-000084A10000}"/>
    <cellStyle name="Note 2 7 7" xfId="41796" xr:uid="{00000000-0005-0000-0000-000085A10000}"/>
    <cellStyle name="Note 2 7 7 2" xfId="41797" xr:uid="{00000000-0005-0000-0000-000086A10000}"/>
    <cellStyle name="Note 2 7 8" xfId="41798" xr:uid="{00000000-0005-0000-0000-000087A10000}"/>
    <cellStyle name="Note 2 7 9" xfId="41799" xr:uid="{00000000-0005-0000-0000-000088A10000}"/>
    <cellStyle name="Note 2 8" xfId="809" xr:uid="{00000000-0005-0000-0000-000089A10000}"/>
    <cellStyle name="Note 2 8 10" xfId="41800" xr:uid="{00000000-0005-0000-0000-00008AA10000}"/>
    <cellStyle name="Note 2 8 2" xfId="9577" xr:uid="{00000000-0005-0000-0000-00008BA10000}"/>
    <cellStyle name="Note 2 8 2 2" xfId="17560" xr:uid="{00000000-0005-0000-0000-00008CA10000}"/>
    <cellStyle name="Note 2 8 2 2 2" xfId="41803" xr:uid="{00000000-0005-0000-0000-00008DA10000}"/>
    <cellStyle name="Note 2 8 2 2 3" xfId="41802" xr:uid="{00000000-0005-0000-0000-00008EA10000}"/>
    <cellStyle name="Note 2 8 2 3" xfId="41804" xr:uid="{00000000-0005-0000-0000-00008FA10000}"/>
    <cellStyle name="Note 2 8 2 3 2" xfId="41805" xr:uid="{00000000-0005-0000-0000-000090A10000}"/>
    <cellStyle name="Note 2 8 2 3 2 2" xfId="41806" xr:uid="{00000000-0005-0000-0000-000091A10000}"/>
    <cellStyle name="Note 2 8 2 3 2 3" xfId="41807" xr:uid="{00000000-0005-0000-0000-000092A10000}"/>
    <cellStyle name="Note 2 8 2 3 3" xfId="41808" xr:uid="{00000000-0005-0000-0000-000093A10000}"/>
    <cellStyle name="Note 2 8 2 3 4" xfId="41809" xr:uid="{00000000-0005-0000-0000-000094A10000}"/>
    <cellStyle name="Note 2 8 2 4" xfId="41810" xr:uid="{00000000-0005-0000-0000-000095A10000}"/>
    <cellStyle name="Note 2 8 2 4 2" xfId="41811" xr:uid="{00000000-0005-0000-0000-000096A10000}"/>
    <cellStyle name="Note 2 8 2 4 3" xfId="41812" xr:uid="{00000000-0005-0000-0000-000097A10000}"/>
    <cellStyle name="Note 2 8 2 5" xfId="41813" xr:uid="{00000000-0005-0000-0000-000098A10000}"/>
    <cellStyle name="Note 2 8 2 5 2" xfId="41814" xr:uid="{00000000-0005-0000-0000-000099A10000}"/>
    <cellStyle name="Note 2 8 2 6" xfId="41815" xr:uid="{00000000-0005-0000-0000-00009AA10000}"/>
    <cellStyle name="Note 2 8 2 7" xfId="41816" xr:uid="{00000000-0005-0000-0000-00009BA10000}"/>
    <cellStyle name="Note 2 8 2 8" xfId="41801" xr:uid="{00000000-0005-0000-0000-00009CA10000}"/>
    <cellStyle name="Note 2 8 3" xfId="5688" xr:uid="{00000000-0005-0000-0000-00009DA10000}"/>
    <cellStyle name="Note 2 8 3 2" xfId="14166" xr:uid="{00000000-0005-0000-0000-00009EA10000}"/>
    <cellStyle name="Note 2 8 3 2 2" xfId="41819" xr:uid="{00000000-0005-0000-0000-00009FA10000}"/>
    <cellStyle name="Note 2 8 3 2 3" xfId="41818" xr:uid="{00000000-0005-0000-0000-0000A0A10000}"/>
    <cellStyle name="Note 2 8 3 3" xfId="41820" xr:uid="{00000000-0005-0000-0000-0000A1A10000}"/>
    <cellStyle name="Note 2 8 3 3 2" xfId="41821" xr:uid="{00000000-0005-0000-0000-0000A2A10000}"/>
    <cellStyle name="Note 2 8 3 3 2 2" xfId="41822" xr:uid="{00000000-0005-0000-0000-0000A3A10000}"/>
    <cellStyle name="Note 2 8 3 3 2 3" xfId="41823" xr:uid="{00000000-0005-0000-0000-0000A4A10000}"/>
    <cellStyle name="Note 2 8 3 3 3" xfId="41824" xr:uid="{00000000-0005-0000-0000-0000A5A10000}"/>
    <cellStyle name="Note 2 8 3 3 4" xfId="41825" xr:uid="{00000000-0005-0000-0000-0000A6A10000}"/>
    <cellStyle name="Note 2 8 3 4" xfId="41826" xr:uid="{00000000-0005-0000-0000-0000A7A10000}"/>
    <cellStyle name="Note 2 8 3 4 2" xfId="41827" xr:uid="{00000000-0005-0000-0000-0000A8A10000}"/>
    <cellStyle name="Note 2 8 3 4 3" xfId="41828" xr:uid="{00000000-0005-0000-0000-0000A9A10000}"/>
    <cellStyle name="Note 2 8 3 5" xfId="41829" xr:uid="{00000000-0005-0000-0000-0000AAA10000}"/>
    <cellStyle name="Note 2 8 3 5 2" xfId="41830" xr:uid="{00000000-0005-0000-0000-0000ABA10000}"/>
    <cellStyle name="Note 2 8 3 6" xfId="41831" xr:uid="{00000000-0005-0000-0000-0000ACA10000}"/>
    <cellStyle name="Note 2 8 3 7" xfId="41832" xr:uid="{00000000-0005-0000-0000-0000ADA10000}"/>
    <cellStyle name="Note 2 8 3 8" xfId="41817" xr:uid="{00000000-0005-0000-0000-0000AEA10000}"/>
    <cellStyle name="Note 2 8 4" xfId="1975" xr:uid="{00000000-0005-0000-0000-0000AFA10000}"/>
    <cellStyle name="Note 2 8 4 2" xfId="18692" xr:uid="{00000000-0005-0000-0000-0000B0A10000}"/>
    <cellStyle name="Note 2 8 4 2 2" xfId="41834" xr:uid="{00000000-0005-0000-0000-0000B1A10000}"/>
    <cellStyle name="Note 2 8 4 3" xfId="41833" xr:uid="{00000000-0005-0000-0000-0000B2A10000}"/>
    <cellStyle name="Note 2 8 5" xfId="11304" xr:uid="{00000000-0005-0000-0000-0000B3A10000}"/>
    <cellStyle name="Note 2 8 5 2" xfId="41836" xr:uid="{00000000-0005-0000-0000-0000B4A10000}"/>
    <cellStyle name="Note 2 8 5 2 2" xfId="41837" xr:uid="{00000000-0005-0000-0000-0000B5A10000}"/>
    <cellStyle name="Note 2 8 5 2 3" xfId="41838" xr:uid="{00000000-0005-0000-0000-0000B6A10000}"/>
    <cellStyle name="Note 2 8 5 3" xfId="41839" xr:uid="{00000000-0005-0000-0000-0000B7A10000}"/>
    <cellStyle name="Note 2 8 5 4" xfId="41840" xr:uid="{00000000-0005-0000-0000-0000B8A10000}"/>
    <cellStyle name="Note 2 8 5 5" xfId="41835" xr:uid="{00000000-0005-0000-0000-0000B9A10000}"/>
    <cellStyle name="Note 2 8 6" xfId="41841" xr:uid="{00000000-0005-0000-0000-0000BAA10000}"/>
    <cellStyle name="Note 2 8 6 2" xfId="41842" xr:uid="{00000000-0005-0000-0000-0000BBA10000}"/>
    <cellStyle name="Note 2 8 6 3" xfId="41843" xr:uid="{00000000-0005-0000-0000-0000BCA10000}"/>
    <cellStyle name="Note 2 8 7" xfId="41844" xr:uid="{00000000-0005-0000-0000-0000BDA10000}"/>
    <cellStyle name="Note 2 8 7 2" xfId="41845" xr:uid="{00000000-0005-0000-0000-0000BEA10000}"/>
    <cellStyle name="Note 2 8 8" xfId="41846" xr:uid="{00000000-0005-0000-0000-0000BFA10000}"/>
    <cellStyle name="Note 2 8 9" xfId="41847" xr:uid="{00000000-0005-0000-0000-0000C0A10000}"/>
    <cellStyle name="Note 2 9" xfId="3200" xr:uid="{00000000-0005-0000-0000-0000C1A10000}"/>
    <cellStyle name="Note 2 9 10" xfId="41848" xr:uid="{00000000-0005-0000-0000-0000C2A10000}"/>
    <cellStyle name="Note 2 9 2" xfId="10418" xr:uid="{00000000-0005-0000-0000-0000C3A10000}"/>
    <cellStyle name="Note 2 9 2 2" xfId="18162" xr:uid="{00000000-0005-0000-0000-0000C4A10000}"/>
    <cellStyle name="Note 2 9 2 2 2" xfId="41851" xr:uid="{00000000-0005-0000-0000-0000C5A10000}"/>
    <cellStyle name="Note 2 9 2 2 3" xfId="41850" xr:uid="{00000000-0005-0000-0000-0000C6A10000}"/>
    <cellStyle name="Note 2 9 2 3" xfId="41852" xr:uid="{00000000-0005-0000-0000-0000C7A10000}"/>
    <cellStyle name="Note 2 9 2 3 2" xfId="41853" xr:uid="{00000000-0005-0000-0000-0000C8A10000}"/>
    <cellStyle name="Note 2 9 2 3 2 2" xfId="41854" xr:uid="{00000000-0005-0000-0000-0000C9A10000}"/>
    <cellStyle name="Note 2 9 2 3 2 3" xfId="41855" xr:uid="{00000000-0005-0000-0000-0000CAA10000}"/>
    <cellStyle name="Note 2 9 2 3 3" xfId="41856" xr:uid="{00000000-0005-0000-0000-0000CBA10000}"/>
    <cellStyle name="Note 2 9 2 3 4" xfId="41857" xr:uid="{00000000-0005-0000-0000-0000CCA10000}"/>
    <cellStyle name="Note 2 9 2 4" xfId="41858" xr:uid="{00000000-0005-0000-0000-0000CDA10000}"/>
    <cellStyle name="Note 2 9 2 4 2" xfId="41859" xr:uid="{00000000-0005-0000-0000-0000CEA10000}"/>
    <cellStyle name="Note 2 9 2 4 3" xfId="41860" xr:uid="{00000000-0005-0000-0000-0000CFA10000}"/>
    <cellStyle name="Note 2 9 2 5" xfId="41861" xr:uid="{00000000-0005-0000-0000-0000D0A10000}"/>
    <cellStyle name="Note 2 9 2 5 2" xfId="41862" xr:uid="{00000000-0005-0000-0000-0000D1A10000}"/>
    <cellStyle name="Note 2 9 2 6" xfId="41863" xr:uid="{00000000-0005-0000-0000-0000D2A10000}"/>
    <cellStyle name="Note 2 9 2 7" xfId="41864" xr:uid="{00000000-0005-0000-0000-0000D3A10000}"/>
    <cellStyle name="Note 2 9 2 8" xfId="41849" xr:uid="{00000000-0005-0000-0000-0000D4A10000}"/>
    <cellStyle name="Note 2 9 3" xfId="11918" xr:uid="{00000000-0005-0000-0000-0000D5A10000}"/>
    <cellStyle name="Note 2 9 3 2" xfId="41866" xr:uid="{00000000-0005-0000-0000-0000D6A10000}"/>
    <cellStyle name="Note 2 9 3 2 2" xfId="41867" xr:uid="{00000000-0005-0000-0000-0000D7A10000}"/>
    <cellStyle name="Note 2 9 3 3" xfId="41868" xr:uid="{00000000-0005-0000-0000-0000D8A10000}"/>
    <cellStyle name="Note 2 9 3 3 2" xfId="41869" xr:uid="{00000000-0005-0000-0000-0000D9A10000}"/>
    <cellStyle name="Note 2 9 3 3 2 2" xfId="41870" xr:uid="{00000000-0005-0000-0000-0000DAA10000}"/>
    <cellStyle name="Note 2 9 3 3 2 3" xfId="41871" xr:uid="{00000000-0005-0000-0000-0000DBA10000}"/>
    <cellStyle name="Note 2 9 3 3 3" xfId="41872" xr:uid="{00000000-0005-0000-0000-0000DCA10000}"/>
    <cellStyle name="Note 2 9 3 3 4" xfId="41873" xr:uid="{00000000-0005-0000-0000-0000DDA10000}"/>
    <cellStyle name="Note 2 9 3 4" xfId="41874" xr:uid="{00000000-0005-0000-0000-0000DEA10000}"/>
    <cellStyle name="Note 2 9 3 4 2" xfId="41875" xr:uid="{00000000-0005-0000-0000-0000DFA10000}"/>
    <cellStyle name="Note 2 9 3 4 3" xfId="41876" xr:uid="{00000000-0005-0000-0000-0000E0A10000}"/>
    <cellStyle name="Note 2 9 3 5" xfId="41877" xr:uid="{00000000-0005-0000-0000-0000E1A10000}"/>
    <cellStyle name="Note 2 9 3 5 2" xfId="41878" xr:uid="{00000000-0005-0000-0000-0000E2A10000}"/>
    <cellStyle name="Note 2 9 3 6" xfId="41879" xr:uid="{00000000-0005-0000-0000-0000E3A10000}"/>
    <cellStyle name="Note 2 9 3 7" xfId="41880" xr:uid="{00000000-0005-0000-0000-0000E4A10000}"/>
    <cellStyle name="Note 2 9 3 8" xfId="41865" xr:uid="{00000000-0005-0000-0000-0000E5A10000}"/>
    <cellStyle name="Note 2 9 4" xfId="41881" xr:uid="{00000000-0005-0000-0000-0000E6A10000}"/>
    <cellStyle name="Note 2 9 4 2" xfId="41882" xr:uid="{00000000-0005-0000-0000-0000E7A10000}"/>
    <cellStyle name="Note 2 9 5" xfId="41883" xr:uid="{00000000-0005-0000-0000-0000E8A10000}"/>
    <cellStyle name="Note 2 9 5 2" xfId="41884" xr:uid="{00000000-0005-0000-0000-0000E9A10000}"/>
    <cellStyle name="Note 2 9 5 2 2" xfId="41885" xr:uid="{00000000-0005-0000-0000-0000EAA10000}"/>
    <cellStyle name="Note 2 9 5 2 3" xfId="41886" xr:uid="{00000000-0005-0000-0000-0000EBA10000}"/>
    <cellStyle name="Note 2 9 5 3" xfId="41887" xr:uid="{00000000-0005-0000-0000-0000ECA10000}"/>
    <cellStyle name="Note 2 9 5 4" xfId="41888" xr:uid="{00000000-0005-0000-0000-0000EDA10000}"/>
    <cellStyle name="Note 2 9 6" xfId="41889" xr:uid="{00000000-0005-0000-0000-0000EEA10000}"/>
    <cellStyle name="Note 2 9 6 2" xfId="41890" xr:uid="{00000000-0005-0000-0000-0000EFA10000}"/>
    <cellStyle name="Note 2 9 6 3" xfId="41891" xr:uid="{00000000-0005-0000-0000-0000F0A10000}"/>
    <cellStyle name="Note 2 9 7" xfId="41892" xr:uid="{00000000-0005-0000-0000-0000F1A10000}"/>
    <cellStyle name="Note 2 9 7 2" xfId="41893" xr:uid="{00000000-0005-0000-0000-0000F2A10000}"/>
    <cellStyle name="Note 2 9 8" xfId="41894" xr:uid="{00000000-0005-0000-0000-0000F3A10000}"/>
    <cellStyle name="Note 2 9 9" xfId="41895" xr:uid="{00000000-0005-0000-0000-0000F4A10000}"/>
    <cellStyle name="Note 3" xfId="305" xr:uid="{00000000-0005-0000-0000-0000F5A10000}"/>
    <cellStyle name="Note 3 10" xfId="10772" xr:uid="{00000000-0005-0000-0000-0000F6A10000}"/>
    <cellStyle name="Note 3 11" xfId="41896" xr:uid="{00000000-0005-0000-0000-0000F7A10000}"/>
    <cellStyle name="Note 3 2" xfId="343" xr:uid="{00000000-0005-0000-0000-0000F8A10000}"/>
    <cellStyle name="Note 3 2 2" xfId="460" xr:uid="{00000000-0005-0000-0000-0000F9A10000}"/>
    <cellStyle name="Note 3 2 2 2" xfId="791" xr:uid="{00000000-0005-0000-0000-0000FAA10000}"/>
    <cellStyle name="Note 3 2 2 2 2" xfId="1355" xr:uid="{00000000-0005-0000-0000-0000FBA10000}"/>
    <cellStyle name="Note 3 2 2 2 2 2" xfId="10219" xr:uid="{00000000-0005-0000-0000-0000FCA10000}"/>
    <cellStyle name="Note 3 2 2 2 2 2 2" xfId="17965" xr:uid="{00000000-0005-0000-0000-0000FDA10000}"/>
    <cellStyle name="Note 3 2 2 2 2 3" xfId="3465" xr:uid="{00000000-0005-0000-0000-0000FEA10000}"/>
    <cellStyle name="Note 3 2 2 2 2 3 2" xfId="12186" xr:uid="{00000000-0005-0000-0000-0000FFA10000}"/>
    <cellStyle name="Note 3 2 2 2 2 4" xfId="2990" xr:uid="{00000000-0005-0000-0000-000000A20000}"/>
    <cellStyle name="Note 3 2 2 2 2 4 2" xfId="19440" xr:uid="{00000000-0005-0000-0000-000001A20000}"/>
    <cellStyle name="Note 3 2 2 2 2 5" xfId="11709" xr:uid="{00000000-0005-0000-0000-000002A20000}"/>
    <cellStyle name="Note 3 2 2 2 3" xfId="3803" xr:uid="{00000000-0005-0000-0000-000003A20000}"/>
    <cellStyle name="Note 3 2 2 2 3 2" xfId="12528" xr:uid="{00000000-0005-0000-0000-000004A20000}"/>
    <cellStyle name="Note 3 2 2 2 4" xfId="9556" xr:uid="{00000000-0005-0000-0000-000005A20000}"/>
    <cellStyle name="Note 3 2 2 2 4 2" xfId="17539" xr:uid="{00000000-0005-0000-0000-000006A20000}"/>
    <cellStyle name="Note 3 2 2 2 5" xfId="1953" xr:uid="{00000000-0005-0000-0000-000007A20000}"/>
    <cellStyle name="Note 3 2 2 2 5 2" xfId="18946" xr:uid="{00000000-0005-0000-0000-000008A20000}"/>
    <cellStyle name="Note 3 2 2 2 6" xfId="11283" xr:uid="{00000000-0005-0000-0000-000009A20000}"/>
    <cellStyle name="Note 3 2 2 2 7" xfId="41899" xr:uid="{00000000-0005-0000-0000-00000AA20000}"/>
    <cellStyle name="Note 3 2 2 3" xfId="1031" xr:uid="{00000000-0005-0000-0000-00000BA20000}"/>
    <cellStyle name="Note 3 2 2 3 2" xfId="9807" xr:uid="{00000000-0005-0000-0000-00000CA20000}"/>
    <cellStyle name="Note 3 2 2 3 2 2" xfId="17754" xr:uid="{00000000-0005-0000-0000-00000DA20000}"/>
    <cellStyle name="Note 3 2 2 3 3" xfId="4127" xr:uid="{00000000-0005-0000-0000-00000EA20000}"/>
    <cellStyle name="Note 3 2 2 3 3 2" xfId="12851" xr:uid="{00000000-0005-0000-0000-00000FA20000}"/>
    <cellStyle name="Note 3 2 2 3 4" xfId="2211" xr:uid="{00000000-0005-0000-0000-000010A20000}"/>
    <cellStyle name="Note 3 2 2 3 4 2" xfId="19172" xr:uid="{00000000-0005-0000-0000-000011A20000}"/>
    <cellStyle name="Note 3 2 2 3 5" xfId="11498" xr:uid="{00000000-0005-0000-0000-000012A20000}"/>
    <cellStyle name="Note 3 2 2 4" xfId="3409" xr:uid="{00000000-0005-0000-0000-000013A20000}"/>
    <cellStyle name="Note 3 2 2 4 2" xfId="12130" xr:uid="{00000000-0005-0000-0000-000014A20000}"/>
    <cellStyle name="Note 3 2 2 5" xfId="9213" xr:uid="{00000000-0005-0000-0000-000015A20000}"/>
    <cellStyle name="Note 3 2 2 5 2" xfId="17196" xr:uid="{00000000-0005-0000-0000-000016A20000}"/>
    <cellStyle name="Note 3 2 2 6" xfId="1610" xr:uid="{00000000-0005-0000-0000-000017A20000}"/>
    <cellStyle name="Note 3 2 2 6 2" xfId="18656" xr:uid="{00000000-0005-0000-0000-000018A20000}"/>
    <cellStyle name="Note 3 2 2 7" xfId="10940" xr:uid="{00000000-0005-0000-0000-000019A20000}"/>
    <cellStyle name="Note 3 2 2 8" xfId="41898" xr:uid="{00000000-0005-0000-0000-00001AA20000}"/>
    <cellStyle name="Note 3 2 3" xfId="673" xr:uid="{00000000-0005-0000-0000-00001BA20000}"/>
    <cellStyle name="Note 3 2 3 2" xfId="1235" xr:uid="{00000000-0005-0000-0000-00001CA20000}"/>
    <cellStyle name="Note 3 2 3 2 2" xfId="10137" xr:uid="{00000000-0005-0000-0000-00001DA20000}"/>
    <cellStyle name="Note 3 2 3 2 2 2" xfId="17881" xr:uid="{00000000-0005-0000-0000-00001EA20000}"/>
    <cellStyle name="Note 3 2 3 2 3" xfId="4011" xr:uid="{00000000-0005-0000-0000-00001FA20000}"/>
    <cellStyle name="Note 3 2 3 2 3 2" xfId="12736" xr:uid="{00000000-0005-0000-0000-000020A20000}"/>
    <cellStyle name="Note 3 2 3 2 4" xfId="2906" xr:uid="{00000000-0005-0000-0000-000021A20000}"/>
    <cellStyle name="Note 3 2 3 2 4 2" xfId="19356" xr:uid="{00000000-0005-0000-0000-000022A20000}"/>
    <cellStyle name="Note 3 2 3 2 5" xfId="11625" xr:uid="{00000000-0005-0000-0000-000023A20000}"/>
    <cellStyle name="Note 3 2 3 2 6" xfId="41901" xr:uid="{00000000-0005-0000-0000-000024A20000}"/>
    <cellStyle name="Note 3 2 3 3" xfId="3721" xr:uid="{00000000-0005-0000-0000-000025A20000}"/>
    <cellStyle name="Note 3 2 3 3 2" xfId="12444" xr:uid="{00000000-0005-0000-0000-000026A20000}"/>
    <cellStyle name="Note 3 2 3 3 3" xfId="41902" xr:uid="{00000000-0005-0000-0000-000027A20000}"/>
    <cellStyle name="Note 3 2 3 4" xfId="9428" xr:uid="{00000000-0005-0000-0000-000028A20000}"/>
    <cellStyle name="Note 3 2 3 4 2" xfId="17411" xr:uid="{00000000-0005-0000-0000-000029A20000}"/>
    <cellStyle name="Note 3 2 3 5" xfId="1825" xr:uid="{00000000-0005-0000-0000-00002AA20000}"/>
    <cellStyle name="Note 3 2 3 5 2" xfId="18862" xr:uid="{00000000-0005-0000-0000-00002BA20000}"/>
    <cellStyle name="Note 3 2 3 6" xfId="11155" xr:uid="{00000000-0005-0000-0000-00002CA20000}"/>
    <cellStyle name="Note 3 2 3 7" xfId="41900" xr:uid="{00000000-0005-0000-0000-00002DA20000}"/>
    <cellStyle name="Note 3 2 4" xfId="911" xr:uid="{00000000-0005-0000-0000-00002EA20000}"/>
    <cellStyle name="Note 3 2 4 2" xfId="9686" xr:uid="{00000000-0005-0000-0000-00002FA20000}"/>
    <cellStyle name="Note 3 2 4 2 2" xfId="17670" xr:uid="{00000000-0005-0000-0000-000030A20000}"/>
    <cellStyle name="Note 3 2 4 2 3" xfId="41904" xr:uid="{00000000-0005-0000-0000-000031A20000}"/>
    <cellStyle name="Note 3 2 4 3" xfId="3544" xr:uid="{00000000-0005-0000-0000-000032A20000}"/>
    <cellStyle name="Note 3 2 4 3 2" xfId="12265" xr:uid="{00000000-0005-0000-0000-000033A20000}"/>
    <cellStyle name="Note 3 2 4 4" xfId="2085" xr:uid="{00000000-0005-0000-0000-000034A20000}"/>
    <cellStyle name="Note 3 2 4 4 2" xfId="19203" xr:uid="{00000000-0005-0000-0000-000035A20000}"/>
    <cellStyle name="Note 3 2 4 5" xfId="11414" xr:uid="{00000000-0005-0000-0000-000036A20000}"/>
    <cellStyle name="Note 3 2 4 6" xfId="41903" xr:uid="{00000000-0005-0000-0000-000037A20000}"/>
    <cellStyle name="Note 3 2 5" xfId="3311" xr:uid="{00000000-0005-0000-0000-000038A20000}"/>
    <cellStyle name="Note 3 2 5 2" xfId="12031" xr:uid="{00000000-0005-0000-0000-000039A20000}"/>
    <cellStyle name="Note 3 2 5 3" xfId="41905" xr:uid="{00000000-0005-0000-0000-00003AA20000}"/>
    <cellStyle name="Note 3 2 6" xfId="9085" xr:uid="{00000000-0005-0000-0000-00003BA20000}"/>
    <cellStyle name="Note 3 2 6 2" xfId="17068" xr:uid="{00000000-0005-0000-0000-00003CA20000}"/>
    <cellStyle name="Note 3 2 6 3" xfId="41906" xr:uid="{00000000-0005-0000-0000-00003DA20000}"/>
    <cellStyle name="Note 3 2 7" xfId="1482" xr:uid="{00000000-0005-0000-0000-00003EA20000}"/>
    <cellStyle name="Note 3 2 7 2" xfId="18565" xr:uid="{00000000-0005-0000-0000-00003FA20000}"/>
    <cellStyle name="Note 3 2 8" xfId="10812" xr:uid="{00000000-0005-0000-0000-000040A20000}"/>
    <cellStyle name="Note 3 2 9" xfId="41897" xr:uid="{00000000-0005-0000-0000-000041A20000}"/>
    <cellStyle name="Note 3 3" xfId="426" xr:uid="{00000000-0005-0000-0000-000042A20000}"/>
    <cellStyle name="Note 3 3 2" xfId="756" xr:uid="{00000000-0005-0000-0000-000043A20000}"/>
    <cellStyle name="Note 3 3 2 2" xfId="1318" xr:uid="{00000000-0005-0000-0000-000044A20000}"/>
    <cellStyle name="Note 3 3 2 2 2" xfId="10156" xr:uid="{00000000-0005-0000-0000-000045A20000}"/>
    <cellStyle name="Note 3 3 2 2 2 2" xfId="17901" xr:uid="{00000000-0005-0000-0000-000046A20000}"/>
    <cellStyle name="Note 3 3 2 2 3" xfId="4045" xr:uid="{00000000-0005-0000-0000-000047A20000}"/>
    <cellStyle name="Note 3 3 2 2 3 2" xfId="12770" xr:uid="{00000000-0005-0000-0000-000048A20000}"/>
    <cellStyle name="Note 3 3 2 2 4" xfId="2926" xr:uid="{00000000-0005-0000-0000-000049A20000}"/>
    <cellStyle name="Note 3 3 2 2 4 2" xfId="19376" xr:uid="{00000000-0005-0000-0000-00004AA20000}"/>
    <cellStyle name="Note 3 3 2 2 5" xfId="11645" xr:uid="{00000000-0005-0000-0000-00004BA20000}"/>
    <cellStyle name="Note 3 3 2 3" xfId="3740" xr:uid="{00000000-0005-0000-0000-00004CA20000}"/>
    <cellStyle name="Note 3 3 2 3 2" xfId="12464" xr:uid="{00000000-0005-0000-0000-00004DA20000}"/>
    <cellStyle name="Note 3 3 2 4" xfId="9516" xr:uid="{00000000-0005-0000-0000-00004EA20000}"/>
    <cellStyle name="Note 3 3 2 4 2" xfId="17499" xr:uid="{00000000-0005-0000-0000-00004FA20000}"/>
    <cellStyle name="Note 3 3 2 5" xfId="1913" xr:uid="{00000000-0005-0000-0000-000050A20000}"/>
    <cellStyle name="Note 3 3 2 5 2" xfId="18882" xr:uid="{00000000-0005-0000-0000-000051A20000}"/>
    <cellStyle name="Note 3 3 2 6" xfId="11243" xr:uid="{00000000-0005-0000-0000-000052A20000}"/>
    <cellStyle name="Note 3 3 2 7" xfId="41908" xr:uid="{00000000-0005-0000-0000-000053A20000}"/>
    <cellStyle name="Note 3 3 3" xfId="994" xr:uid="{00000000-0005-0000-0000-000054A20000}"/>
    <cellStyle name="Note 3 3 3 2" xfId="9738" xr:uid="{00000000-0005-0000-0000-000055A20000}"/>
    <cellStyle name="Note 3 3 3 2 2" xfId="17690" xr:uid="{00000000-0005-0000-0000-000056A20000}"/>
    <cellStyle name="Note 3 3 3 3" xfId="3878" xr:uid="{00000000-0005-0000-0000-000057A20000}"/>
    <cellStyle name="Note 3 3 3 3 2" xfId="12603" xr:uid="{00000000-0005-0000-0000-000058A20000}"/>
    <cellStyle name="Note 3 3 3 4" xfId="2139" xr:uid="{00000000-0005-0000-0000-000059A20000}"/>
    <cellStyle name="Note 3 3 3 4 2" xfId="19118" xr:uid="{00000000-0005-0000-0000-00005AA20000}"/>
    <cellStyle name="Note 3 3 3 5" xfId="11434" xr:uid="{00000000-0005-0000-0000-00005BA20000}"/>
    <cellStyle name="Note 3 3 4" xfId="3343" xr:uid="{00000000-0005-0000-0000-00005CA20000}"/>
    <cellStyle name="Note 3 3 4 2" xfId="12063" xr:uid="{00000000-0005-0000-0000-00005DA20000}"/>
    <cellStyle name="Note 3 3 5" xfId="9173" xr:uid="{00000000-0005-0000-0000-00005EA20000}"/>
    <cellStyle name="Note 3 3 5 2" xfId="17156" xr:uid="{00000000-0005-0000-0000-00005FA20000}"/>
    <cellStyle name="Note 3 3 6" xfId="1570" xr:uid="{00000000-0005-0000-0000-000060A20000}"/>
    <cellStyle name="Note 3 3 6 2" xfId="18591" xr:uid="{00000000-0005-0000-0000-000061A20000}"/>
    <cellStyle name="Note 3 3 7" xfId="10900" xr:uid="{00000000-0005-0000-0000-000062A20000}"/>
    <cellStyle name="Note 3 3 8" xfId="41907" xr:uid="{00000000-0005-0000-0000-000063A20000}"/>
    <cellStyle name="Note 3 4" xfId="635" xr:uid="{00000000-0005-0000-0000-000064A20000}"/>
    <cellStyle name="Note 3 4 2" xfId="1198" xr:uid="{00000000-0005-0000-0000-000065A20000}"/>
    <cellStyle name="Note 3 4 2 2" xfId="10097" xr:uid="{00000000-0005-0000-0000-000066A20000}"/>
    <cellStyle name="Note 3 4 2 2 2" xfId="17841" xr:uid="{00000000-0005-0000-0000-000067A20000}"/>
    <cellStyle name="Note 3 4 2 3" xfId="4157" xr:uid="{00000000-0005-0000-0000-000068A20000}"/>
    <cellStyle name="Note 3 4 2 3 2" xfId="12881" xr:uid="{00000000-0005-0000-0000-000069A20000}"/>
    <cellStyle name="Note 3 4 2 4" xfId="2866" xr:uid="{00000000-0005-0000-0000-00006AA20000}"/>
    <cellStyle name="Note 3 4 2 4 2" xfId="19316" xr:uid="{00000000-0005-0000-0000-00006BA20000}"/>
    <cellStyle name="Note 3 4 2 5" xfId="11585" xr:uid="{00000000-0005-0000-0000-00006CA20000}"/>
    <cellStyle name="Note 3 4 2 6" xfId="41910" xr:uid="{00000000-0005-0000-0000-00006DA20000}"/>
    <cellStyle name="Note 3 4 3" xfId="3681" xr:uid="{00000000-0005-0000-0000-00006EA20000}"/>
    <cellStyle name="Note 3 4 3 2" xfId="12404" xr:uid="{00000000-0005-0000-0000-00006FA20000}"/>
    <cellStyle name="Note 3 4 4" xfId="9388" xr:uid="{00000000-0005-0000-0000-000070A20000}"/>
    <cellStyle name="Note 3 4 4 2" xfId="17371" xr:uid="{00000000-0005-0000-0000-000071A20000}"/>
    <cellStyle name="Note 3 4 5" xfId="1785" xr:uid="{00000000-0005-0000-0000-000072A20000}"/>
    <cellStyle name="Note 3 4 5 2" xfId="18822" xr:uid="{00000000-0005-0000-0000-000073A20000}"/>
    <cellStyle name="Note 3 4 6" xfId="11115" xr:uid="{00000000-0005-0000-0000-000074A20000}"/>
    <cellStyle name="Note 3 4 7" xfId="41909" xr:uid="{00000000-0005-0000-0000-000075A20000}"/>
    <cellStyle name="Note 3 5" xfId="873" xr:uid="{00000000-0005-0000-0000-000076A20000}"/>
    <cellStyle name="Note 3 5 2" xfId="9646" xr:uid="{00000000-0005-0000-0000-000077A20000}"/>
    <cellStyle name="Note 3 5 2 2" xfId="17630" xr:uid="{00000000-0005-0000-0000-000078A20000}"/>
    <cellStyle name="Note 3 5 2 3" xfId="41912" xr:uid="{00000000-0005-0000-0000-000079A20000}"/>
    <cellStyle name="Note 3 5 3" xfId="6557" xr:uid="{00000000-0005-0000-0000-00007AA20000}"/>
    <cellStyle name="Note 3 5 3 2" xfId="41913" xr:uid="{00000000-0005-0000-0000-00007BA20000}"/>
    <cellStyle name="Note 3 5 4" xfId="2045" xr:uid="{00000000-0005-0000-0000-00007CA20000}"/>
    <cellStyle name="Note 3 5 4 2" xfId="18734" xr:uid="{00000000-0005-0000-0000-00007DA20000}"/>
    <cellStyle name="Note 3 5 5" xfId="11374" xr:uid="{00000000-0005-0000-0000-00007EA20000}"/>
    <cellStyle name="Note 3 5 6" xfId="41911" xr:uid="{00000000-0005-0000-0000-00007FA20000}"/>
    <cellStyle name="Note 3 6" xfId="3270" xr:uid="{00000000-0005-0000-0000-000080A20000}"/>
    <cellStyle name="Note 3 6 2" xfId="10487" xr:uid="{00000000-0005-0000-0000-000081A20000}"/>
    <cellStyle name="Note 3 6 2 2" xfId="18231" xr:uid="{00000000-0005-0000-0000-000082A20000}"/>
    <cellStyle name="Note 3 6 2 3" xfId="41915" xr:uid="{00000000-0005-0000-0000-000083A20000}"/>
    <cellStyle name="Note 3 6 3" xfId="8870" xr:uid="{00000000-0005-0000-0000-000084A20000}"/>
    <cellStyle name="Note 3 6 4" xfId="11990" xr:uid="{00000000-0005-0000-0000-000085A20000}"/>
    <cellStyle name="Note 3 6 5" xfId="41914" xr:uid="{00000000-0005-0000-0000-000086A20000}"/>
    <cellStyle name="Note 3 7" xfId="4006" xr:uid="{00000000-0005-0000-0000-000087A20000}"/>
    <cellStyle name="Note 3 7 2" xfId="12731" xr:uid="{00000000-0005-0000-0000-000088A20000}"/>
    <cellStyle name="Note 3 7 2 2" xfId="41917" xr:uid="{00000000-0005-0000-0000-000089A20000}"/>
    <cellStyle name="Note 3 7 3" xfId="41916" xr:uid="{00000000-0005-0000-0000-00008AA20000}"/>
    <cellStyle name="Note 3 8" xfId="9045" xr:uid="{00000000-0005-0000-0000-00008BA20000}"/>
    <cellStyle name="Note 3 8 2" xfId="17028" xr:uid="{00000000-0005-0000-0000-00008CA20000}"/>
    <cellStyle name="Note 3 8 2 2" xfId="41919" xr:uid="{00000000-0005-0000-0000-00008DA20000}"/>
    <cellStyle name="Note 3 8 3" xfId="41918" xr:uid="{00000000-0005-0000-0000-00008EA20000}"/>
    <cellStyle name="Note 3 9" xfId="1442" xr:uid="{00000000-0005-0000-0000-00008FA20000}"/>
    <cellStyle name="Note 3 9 2" xfId="18524" xr:uid="{00000000-0005-0000-0000-000090A20000}"/>
    <cellStyle name="Note 4" xfId="310" xr:uid="{00000000-0005-0000-0000-000091A20000}"/>
    <cellStyle name="Note 4 10" xfId="41920" xr:uid="{00000000-0005-0000-0000-000092A20000}"/>
    <cellStyle name="Note 4 2" xfId="427" xr:uid="{00000000-0005-0000-0000-000093A20000}"/>
    <cellStyle name="Note 4 2 2" xfId="757" xr:uid="{00000000-0005-0000-0000-000094A20000}"/>
    <cellStyle name="Note 4 2 2 2" xfId="1321" xr:uid="{00000000-0005-0000-0000-000095A20000}"/>
    <cellStyle name="Note 4 2 2 2 2" xfId="10177" xr:uid="{00000000-0005-0000-0000-000096A20000}"/>
    <cellStyle name="Note 4 2 2 2 2 2" xfId="17923" xr:uid="{00000000-0005-0000-0000-000097A20000}"/>
    <cellStyle name="Note 4 2 2 2 3" xfId="3582" xr:uid="{00000000-0005-0000-0000-000098A20000}"/>
    <cellStyle name="Note 4 2 2 2 3 2" xfId="12303" xr:uid="{00000000-0005-0000-0000-000099A20000}"/>
    <cellStyle name="Note 4 2 2 2 4" xfId="2948" xr:uid="{00000000-0005-0000-0000-00009AA20000}"/>
    <cellStyle name="Note 4 2 2 2 4 2" xfId="19398" xr:uid="{00000000-0005-0000-0000-00009BA20000}"/>
    <cellStyle name="Note 4 2 2 2 5" xfId="11667" xr:uid="{00000000-0005-0000-0000-00009CA20000}"/>
    <cellStyle name="Note 4 2 2 3" xfId="3761" xr:uid="{00000000-0005-0000-0000-00009DA20000}"/>
    <cellStyle name="Note 4 2 2 3 2" xfId="12486" xr:uid="{00000000-0005-0000-0000-00009EA20000}"/>
    <cellStyle name="Note 4 2 2 4" xfId="9519" xr:uid="{00000000-0005-0000-0000-00009FA20000}"/>
    <cellStyle name="Note 4 2 2 4 2" xfId="17502" xr:uid="{00000000-0005-0000-0000-0000A0A20000}"/>
    <cellStyle name="Note 4 2 2 5" xfId="1916" xr:uid="{00000000-0005-0000-0000-0000A1A20000}"/>
    <cellStyle name="Note 4 2 2 5 2" xfId="18904" xr:uid="{00000000-0005-0000-0000-0000A2A20000}"/>
    <cellStyle name="Note 4 2 2 6" xfId="11246" xr:uid="{00000000-0005-0000-0000-0000A3A20000}"/>
    <cellStyle name="Note 4 2 2 7" xfId="41922" xr:uid="{00000000-0005-0000-0000-0000A4A20000}"/>
    <cellStyle name="Note 4 2 3" xfId="997" xr:uid="{00000000-0005-0000-0000-0000A5A20000}"/>
    <cellStyle name="Note 4 2 3 2" xfId="9763" xr:uid="{00000000-0005-0000-0000-0000A6A20000}"/>
    <cellStyle name="Note 4 2 3 2 2" xfId="17712" xr:uid="{00000000-0005-0000-0000-0000A7A20000}"/>
    <cellStyle name="Note 4 2 3 3" xfId="3442" xr:uid="{00000000-0005-0000-0000-0000A8A20000}"/>
    <cellStyle name="Note 4 2 3 3 2" xfId="12163" xr:uid="{00000000-0005-0000-0000-0000A9A20000}"/>
    <cellStyle name="Note 4 2 3 4" xfId="2166" xr:uid="{00000000-0005-0000-0000-0000AAA20000}"/>
    <cellStyle name="Note 4 2 3 4 2" xfId="18713" xr:uid="{00000000-0005-0000-0000-0000ABA20000}"/>
    <cellStyle name="Note 4 2 3 5" xfId="11456" xr:uid="{00000000-0005-0000-0000-0000ACA20000}"/>
    <cellStyle name="Note 4 2 4" xfId="3365" xr:uid="{00000000-0005-0000-0000-0000ADA20000}"/>
    <cellStyle name="Note 4 2 4 2" xfId="12086" xr:uid="{00000000-0005-0000-0000-0000AEA20000}"/>
    <cellStyle name="Note 4 2 5" xfId="9176" xr:uid="{00000000-0005-0000-0000-0000AFA20000}"/>
    <cellStyle name="Note 4 2 5 2" xfId="17159" xr:uid="{00000000-0005-0000-0000-0000B0A20000}"/>
    <cellStyle name="Note 4 2 6" xfId="1573" xr:uid="{00000000-0005-0000-0000-0000B1A20000}"/>
    <cellStyle name="Note 4 2 6 2" xfId="18614" xr:uid="{00000000-0005-0000-0000-0000B2A20000}"/>
    <cellStyle name="Note 4 2 7" xfId="10903" xr:uid="{00000000-0005-0000-0000-0000B3A20000}"/>
    <cellStyle name="Note 4 2 8" xfId="41921" xr:uid="{00000000-0005-0000-0000-0000B4A20000}"/>
    <cellStyle name="Note 4 3" xfId="639" xr:uid="{00000000-0005-0000-0000-0000B5A20000}"/>
    <cellStyle name="Note 4 3 2" xfId="1201" xr:uid="{00000000-0005-0000-0000-0000B6A20000}"/>
    <cellStyle name="Note 4 3 2 2" xfId="10100" xr:uid="{00000000-0005-0000-0000-0000B7A20000}"/>
    <cellStyle name="Note 4 3 2 2 2" xfId="17844" xr:uid="{00000000-0005-0000-0000-0000B8A20000}"/>
    <cellStyle name="Note 4 3 2 3" xfId="4154" xr:uid="{00000000-0005-0000-0000-0000B9A20000}"/>
    <cellStyle name="Note 4 3 2 3 2" xfId="12878" xr:uid="{00000000-0005-0000-0000-0000BAA20000}"/>
    <cellStyle name="Note 4 3 2 4" xfId="2869" xr:uid="{00000000-0005-0000-0000-0000BBA20000}"/>
    <cellStyle name="Note 4 3 2 4 2" xfId="19319" xr:uid="{00000000-0005-0000-0000-0000BCA20000}"/>
    <cellStyle name="Note 4 3 2 5" xfId="11588" xr:uid="{00000000-0005-0000-0000-0000BDA20000}"/>
    <cellStyle name="Note 4 3 2 6" xfId="41924" xr:uid="{00000000-0005-0000-0000-0000BEA20000}"/>
    <cellStyle name="Note 4 3 3" xfId="3684" xr:uid="{00000000-0005-0000-0000-0000BFA20000}"/>
    <cellStyle name="Note 4 3 3 2" xfId="12407" xr:uid="{00000000-0005-0000-0000-0000C0A20000}"/>
    <cellStyle name="Note 4 3 4" xfId="9391" xr:uid="{00000000-0005-0000-0000-0000C1A20000}"/>
    <cellStyle name="Note 4 3 4 2" xfId="17374" xr:uid="{00000000-0005-0000-0000-0000C2A20000}"/>
    <cellStyle name="Note 4 3 5" xfId="1788" xr:uid="{00000000-0005-0000-0000-0000C3A20000}"/>
    <cellStyle name="Note 4 3 5 2" xfId="18825" xr:uid="{00000000-0005-0000-0000-0000C4A20000}"/>
    <cellStyle name="Note 4 3 6" xfId="11118" xr:uid="{00000000-0005-0000-0000-0000C5A20000}"/>
    <cellStyle name="Note 4 3 7" xfId="41923" xr:uid="{00000000-0005-0000-0000-0000C6A20000}"/>
    <cellStyle name="Note 4 4" xfId="876" xr:uid="{00000000-0005-0000-0000-0000C7A20000}"/>
    <cellStyle name="Note 4 4 2" xfId="9649" xr:uid="{00000000-0005-0000-0000-0000C8A20000}"/>
    <cellStyle name="Note 4 4 2 2" xfId="17633" xr:uid="{00000000-0005-0000-0000-0000C9A20000}"/>
    <cellStyle name="Note 4 4 2 3" xfId="41926" xr:uid="{00000000-0005-0000-0000-0000CAA20000}"/>
    <cellStyle name="Note 4 4 3" xfId="6558" xr:uid="{00000000-0005-0000-0000-0000CBA20000}"/>
    <cellStyle name="Note 4 4 3 2" xfId="41927" xr:uid="{00000000-0005-0000-0000-0000CCA20000}"/>
    <cellStyle name="Note 4 4 4" xfId="2048" xr:uid="{00000000-0005-0000-0000-0000CDA20000}"/>
    <cellStyle name="Note 4 4 4 2" xfId="19192" xr:uid="{00000000-0005-0000-0000-0000CEA20000}"/>
    <cellStyle name="Note 4 4 5" xfId="11377" xr:uid="{00000000-0005-0000-0000-0000CFA20000}"/>
    <cellStyle name="Note 4 4 6" xfId="41925" xr:uid="{00000000-0005-0000-0000-0000D0A20000}"/>
    <cellStyle name="Note 4 5" xfId="3274" xr:uid="{00000000-0005-0000-0000-0000D1A20000}"/>
    <cellStyle name="Note 4 5 2" xfId="10490" xr:uid="{00000000-0005-0000-0000-0000D2A20000}"/>
    <cellStyle name="Note 4 5 2 2" xfId="18234" xr:uid="{00000000-0005-0000-0000-0000D3A20000}"/>
    <cellStyle name="Note 4 5 2 3" xfId="41929" xr:uid="{00000000-0005-0000-0000-0000D4A20000}"/>
    <cellStyle name="Note 4 5 3" xfId="8868" xr:uid="{00000000-0005-0000-0000-0000D5A20000}"/>
    <cellStyle name="Note 4 5 4" xfId="11994" xr:uid="{00000000-0005-0000-0000-0000D6A20000}"/>
    <cellStyle name="Note 4 5 5" xfId="41928" xr:uid="{00000000-0005-0000-0000-0000D7A20000}"/>
    <cellStyle name="Note 4 6" xfId="4150" xr:uid="{00000000-0005-0000-0000-0000D8A20000}"/>
    <cellStyle name="Note 4 6 2" xfId="12874" xr:uid="{00000000-0005-0000-0000-0000D9A20000}"/>
    <cellStyle name="Note 4 6 2 2" xfId="41931" xr:uid="{00000000-0005-0000-0000-0000DAA20000}"/>
    <cellStyle name="Note 4 6 3" xfId="41930" xr:uid="{00000000-0005-0000-0000-0000DBA20000}"/>
    <cellStyle name="Note 4 7" xfId="9048" xr:uid="{00000000-0005-0000-0000-0000DCA20000}"/>
    <cellStyle name="Note 4 7 2" xfId="17031" xr:uid="{00000000-0005-0000-0000-0000DDA20000}"/>
    <cellStyle name="Note 4 7 2 2" xfId="41933" xr:uid="{00000000-0005-0000-0000-0000DEA20000}"/>
    <cellStyle name="Note 4 7 3" xfId="41932" xr:uid="{00000000-0005-0000-0000-0000DFA20000}"/>
    <cellStyle name="Note 4 8" xfId="1445" xr:uid="{00000000-0005-0000-0000-0000E0A20000}"/>
    <cellStyle name="Note 4 8 2" xfId="18528" xr:uid="{00000000-0005-0000-0000-0000E1A20000}"/>
    <cellStyle name="Note 4 9" xfId="10775" xr:uid="{00000000-0005-0000-0000-0000E2A20000}"/>
    <cellStyle name="Note 5" xfId="262" xr:uid="{00000000-0005-0000-0000-0000E3A20000}"/>
    <cellStyle name="Note 5 2" xfId="387" xr:uid="{00000000-0005-0000-0000-0000E4A20000}"/>
    <cellStyle name="Note 5 2 2" xfId="717" xr:uid="{00000000-0005-0000-0000-0000E5A20000}"/>
    <cellStyle name="Note 5 2 2 2" xfId="1279" xr:uid="{00000000-0005-0000-0000-0000E6A20000}"/>
    <cellStyle name="Note 5 2 2 2 2" xfId="10292" xr:uid="{00000000-0005-0000-0000-0000E7A20000}"/>
    <cellStyle name="Note 5 2 2 2 2 2" xfId="18038" xr:uid="{00000000-0005-0000-0000-0000E8A20000}"/>
    <cellStyle name="Note 5 2 2 2 3" xfId="3457" xr:uid="{00000000-0005-0000-0000-0000E9A20000}"/>
    <cellStyle name="Note 5 2 2 2 3 2" xfId="12178" xr:uid="{00000000-0005-0000-0000-0000EAA20000}"/>
    <cellStyle name="Note 5 2 2 2 4" xfId="3062" xr:uid="{00000000-0005-0000-0000-0000EBA20000}"/>
    <cellStyle name="Note 5 2 2 2 4 2" xfId="19512" xr:uid="{00000000-0005-0000-0000-0000ECA20000}"/>
    <cellStyle name="Note 5 2 2 2 5" xfId="11782" xr:uid="{00000000-0005-0000-0000-0000EDA20000}"/>
    <cellStyle name="Note 5 2 2 2 6" xfId="41937" xr:uid="{00000000-0005-0000-0000-0000EEA20000}"/>
    <cellStyle name="Note 5 2 2 3" xfId="3876" xr:uid="{00000000-0005-0000-0000-0000EFA20000}"/>
    <cellStyle name="Note 5 2 2 3 2" xfId="12601" xr:uid="{00000000-0005-0000-0000-0000F0A20000}"/>
    <cellStyle name="Note 5 2 2 4" xfId="9474" xr:uid="{00000000-0005-0000-0000-0000F1A20000}"/>
    <cellStyle name="Note 5 2 2 4 2" xfId="17457" xr:uid="{00000000-0005-0000-0000-0000F2A20000}"/>
    <cellStyle name="Note 5 2 2 5" xfId="1871" xr:uid="{00000000-0005-0000-0000-0000F3A20000}"/>
    <cellStyle name="Note 5 2 2 5 2" xfId="19018" xr:uid="{00000000-0005-0000-0000-0000F4A20000}"/>
    <cellStyle name="Note 5 2 2 6" xfId="11201" xr:uid="{00000000-0005-0000-0000-0000F5A20000}"/>
    <cellStyle name="Note 5 2 2 7" xfId="41936" xr:uid="{00000000-0005-0000-0000-0000F6A20000}"/>
    <cellStyle name="Note 5 2 3" xfId="955" xr:uid="{00000000-0005-0000-0000-0000F7A20000}"/>
    <cellStyle name="Note 5 2 3 2" xfId="10056" xr:uid="{00000000-0005-0000-0000-0000F8A20000}"/>
    <cellStyle name="Note 5 2 3 2 2" xfId="17799" xr:uid="{00000000-0005-0000-0000-0000F9A20000}"/>
    <cellStyle name="Note 5 2 3 2 3" xfId="41939" xr:uid="{00000000-0005-0000-0000-0000FAA20000}"/>
    <cellStyle name="Note 5 2 3 3" xfId="3577" xr:uid="{00000000-0005-0000-0000-0000FBA20000}"/>
    <cellStyle name="Note 5 2 3 3 2" xfId="12298" xr:uid="{00000000-0005-0000-0000-0000FCA20000}"/>
    <cellStyle name="Note 5 2 3 3 3" xfId="41940" xr:uid="{00000000-0005-0000-0000-0000FDA20000}"/>
    <cellStyle name="Note 5 2 3 4" xfId="2824" xr:uid="{00000000-0005-0000-0000-0000FEA20000}"/>
    <cellStyle name="Note 5 2 3 4 2" xfId="19274" xr:uid="{00000000-0005-0000-0000-0000FFA20000}"/>
    <cellStyle name="Note 5 2 3 5" xfId="11543" xr:uid="{00000000-0005-0000-0000-000000A30000}"/>
    <cellStyle name="Note 5 2 3 6" xfId="41938" xr:uid="{00000000-0005-0000-0000-000001A30000}"/>
    <cellStyle name="Note 5 2 4" xfId="3640" xr:uid="{00000000-0005-0000-0000-000002A30000}"/>
    <cellStyle name="Note 5 2 4 2" xfId="12362" xr:uid="{00000000-0005-0000-0000-000003A30000}"/>
    <cellStyle name="Note 5 2 4 2 2" xfId="41942" xr:uid="{00000000-0005-0000-0000-000004A30000}"/>
    <cellStyle name="Note 5 2 4 3" xfId="41941" xr:uid="{00000000-0005-0000-0000-000005A30000}"/>
    <cellStyle name="Note 5 2 5" xfId="9131" xr:uid="{00000000-0005-0000-0000-000006A30000}"/>
    <cellStyle name="Note 5 2 5 2" xfId="17114" xr:uid="{00000000-0005-0000-0000-000007A30000}"/>
    <cellStyle name="Note 5 2 5 2 2" xfId="41944" xr:uid="{00000000-0005-0000-0000-000008A30000}"/>
    <cellStyle name="Note 5 2 5 3" xfId="41943" xr:uid="{00000000-0005-0000-0000-000009A30000}"/>
    <cellStyle name="Note 5 2 6" xfId="1528" xr:uid="{00000000-0005-0000-0000-00000AA30000}"/>
    <cellStyle name="Note 5 2 6 2" xfId="18780" xr:uid="{00000000-0005-0000-0000-00000BA30000}"/>
    <cellStyle name="Note 5 2 6 2 2" xfId="41946" xr:uid="{00000000-0005-0000-0000-00000CA30000}"/>
    <cellStyle name="Note 5 2 6 3" xfId="41945" xr:uid="{00000000-0005-0000-0000-00000DA30000}"/>
    <cellStyle name="Note 5 2 7" xfId="10858" xr:uid="{00000000-0005-0000-0000-00000EA30000}"/>
    <cellStyle name="Note 5 2 8" xfId="41935" xr:uid="{00000000-0005-0000-0000-00000FA30000}"/>
    <cellStyle name="Note 5 3" xfId="592" xr:uid="{00000000-0005-0000-0000-000010A30000}"/>
    <cellStyle name="Note 5 3 2" xfId="1159" xr:uid="{00000000-0005-0000-0000-000011A30000}"/>
    <cellStyle name="Note 5 3 2 2" xfId="10238" xr:uid="{00000000-0005-0000-0000-000012A30000}"/>
    <cellStyle name="Note 5 3 2 2 2" xfId="17984" xr:uid="{00000000-0005-0000-0000-000013A30000}"/>
    <cellStyle name="Note 5 3 2 3" xfId="3437" xr:uid="{00000000-0005-0000-0000-000014A30000}"/>
    <cellStyle name="Note 5 3 2 3 2" xfId="12158" xr:uid="{00000000-0005-0000-0000-000015A30000}"/>
    <cellStyle name="Note 5 3 2 4" xfId="3009" xr:uid="{00000000-0005-0000-0000-000016A30000}"/>
    <cellStyle name="Note 5 3 2 4 2" xfId="19459" xr:uid="{00000000-0005-0000-0000-000017A30000}"/>
    <cellStyle name="Note 5 3 2 5" xfId="11728" xr:uid="{00000000-0005-0000-0000-000018A30000}"/>
    <cellStyle name="Note 5 3 2 6" xfId="41948" xr:uid="{00000000-0005-0000-0000-000019A30000}"/>
    <cellStyle name="Note 5 3 3" xfId="3822" xr:uid="{00000000-0005-0000-0000-00001AA30000}"/>
    <cellStyle name="Note 5 3 3 2" xfId="12547" xr:uid="{00000000-0005-0000-0000-00001BA30000}"/>
    <cellStyle name="Note 5 3 4" xfId="9346" xr:uid="{00000000-0005-0000-0000-00001CA30000}"/>
    <cellStyle name="Note 5 3 4 2" xfId="17329" xr:uid="{00000000-0005-0000-0000-00001DA30000}"/>
    <cellStyle name="Note 5 3 5" xfId="1743" xr:uid="{00000000-0005-0000-0000-00001EA30000}"/>
    <cellStyle name="Note 5 3 5 2" xfId="18965" xr:uid="{00000000-0005-0000-0000-00001FA30000}"/>
    <cellStyle name="Note 5 3 6" xfId="11073" xr:uid="{00000000-0005-0000-0000-000020A30000}"/>
    <cellStyle name="Note 5 3 7" xfId="41947" xr:uid="{00000000-0005-0000-0000-000021A30000}"/>
    <cellStyle name="Note 5 4" xfId="834" xr:uid="{00000000-0005-0000-0000-000022A30000}"/>
    <cellStyle name="Note 5 4 2" xfId="9605" xr:uid="{00000000-0005-0000-0000-000023A30000}"/>
    <cellStyle name="Note 5 4 2 2" xfId="17588" xr:uid="{00000000-0005-0000-0000-000024A30000}"/>
    <cellStyle name="Note 5 4 2 3" xfId="41950" xr:uid="{00000000-0005-0000-0000-000025A30000}"/>
    <cellStyle name="Note 5 4 3" xfId="6732" xr:uid="{00000000-0005-0000-0000-000026A30000}"/>
    <cellStyle name="Note 5 4 3 2" xfId="15017" xr:uid="{00000000-0005-0000-0000-000027A30000}"/>
    <cellStyle name="Note 5 4 3 3" xfId="41951" xr:uid="{00000000-0005-0000-0000-000028A30000}"/>
    <cellStyle name="Note 5 4 4" xfId="2003" xr:uid="{00000000-0005-0000-0000-000029A30000}"/>
    <cellStyle name="Note 5 4 4 2" xfId="19137" xr:uid="{00000000-0005-0000-0000-00002AA30000}"/>
    <cellStyle name="Note 5 4 5" xfId="11332" xr:uid="{00000000-0005-0000-0000-00002BA30000}"/>
    <cellStyle name="Note 5 4 6" xfId="41949" xr:uid="{00000000-0005-0000-0000-00002CA30000}"/>
    <cellStyle name="Note 5 5" xfId="3227" xr:uid="{00000000-0005-0000-0000-00002DA30000}"/>
    <cellStyle name="Note 5 5 2" xfId="10445" xr:uid="{00000000-0005-0000-0000-00002EA30000}"/>
    <cellStyle name="Note 5 5 2 2" xfId="18189" xr:uid="{00000000-0005-0000-0000-00002FA30000}"/>
    <cellStyle name="Note 5 5 2 3" xfId="41953" xr:uid="{00000000-0005-0000-0000-000030A30000}"/>
    <cellStyle name="Note 5 5 3" xfId="11946" xr:uid="{00000000-0005-0000-0000-000031A30000}"/>
    <cellStyle name="Note 5 5 4" xfId="41952" xr:uid="{00000000-0005-0000-0000-000032A30000}"/>
    <cellStyle name="Note 5 6" xfId="9003" xr:uid="{00000000-0005-0000-0000-000033A30000}"/>
    <cellStyle name="Note 5 6 2" xfId="16986" xr:uid="{00000000-0005-0000-0000-000034A30000}"/>
    <cellStyle name="Note 5 6 2 2" xfId="41955" xr:uid="{00000000-0005-0000-0000-000035A30000}"/>
    <cellStyle name="Note 5 6 3" xfId="41954" xr:uid="{00000000-0005-0000-0000-000036A30000}"/>
    <cellStyle name="Note 5 7" xfId="1400" xr:uid="{00000000-0005-0000-0000-000037A30000}"/>
    <cellStyle name="Note 5 7 2" xfId="18480" xr:uid="{00000000-0005-0000-0000-000038A30000}"/>
    <cellStyle name="Note 5 7 2 2" xfId="41957" xr:uid="{00000000-0005-0000-0000-000039A30000}"/>
    <cellStyle name="Note 5 7 3" xfId="41956" xr:uid="{00000000-0005-0000-0000-00003AA30000}"/>
    <cellStyle name="Note 5 8" xfId="10730" xr:uid="{00000000-0005-0000-0000-00003BA30000}"/>
    <cellStyle name="Note 5 9" xfId="41934" xr:uid="{00000000-0005-0000-0000-00003CA30000}"/>
    <cellStyle name="Note 6" xfId="41958" xr:uid="{00000000-0005-0000-0000-00003DA30000}"/>
    <cellStyle name="Note 6 2" xfId="41959" xr:uid="{00000000-0005-0000-0000-00003EA30000}"/>
    <cellStyle name="Note 6 2 2" xfId="41960" xr:uid="{00000000-0005-0000-0000-00003FA30000}"/>
    <cellStyle name="Note 6 2 2 2" xfId="41961" xr:uid="{00000000-0005-0000-0000-000040A30000}"/>
    <cellStyle name="Note 6 2 3" xfId="41962" xr:uid="{00000000-0005-0000-0000-000041A30000}"/>
    <cellStyle name="Note 6 2 3 2" xfId="41963" xr:uid="{00000000-0005-0000-0000-000042A30000}"/>
    <cellStyle name="Note 6 2 3 3" xfId="41964" xr:uid="{00000000-0005-0000-0000-000043A30000}"/>
    <cellStyle name="Note 6 2 4" xfId="41965" xr:uid="{00000000-0005-0000-0000-000044A30000}"/>
    <cellStyle name="Note 6 2 4 2" xfId="41966" xr:uid="{00000000-0005-0000-0000-000045A30000}"/>
    <cellStyle name="Note 6 2 5" xfId="41967" xr:uid="{00000000-0005-0000-0000-000046A30000}"/>
    <cellStyle name="Note 6 2 5 2" xfId="41968" xr:uid="{00000000-0005-0000-0000-000047A30000}"/>
    <cellStyle name="Note 6 2 6" xfId="41969" xr:uid="{00000000-0005-0000-0000-000048A30000}"/>
    <cellStyle name="Note 6 2 6 2" xfId="41970" xr:uid="{00000000-0005-0000-0000-000049A30000}"/>
    <cellStyle name="Note 6 3" xfId="41971" xr:uid="{00000000-0005-0000-0000-00004AA30000}"/>
    <cellStyle name="Note 6 3 2" xfId="41972" xr:uid="{00000000-0005-0000-0000-00004BA30000}"/>
    <cellStyle name="Note 6 4" xfId="41973" xr:uid="{00000000-0005-0000-0000-00004CA30000}"/>
    <cellStyle name="Note 6 4 2" xfId="41974" xr:uid="{00000000-0005-0000-0000-00004DA30000}"/>
    <cellStyle name="Note 6 4 3" xfId="41975" xr:uid="{00000000-0005-0000-0000-00004EA30000}"/>
    <cellStyle name="Note 6 5" xfId="41976" xr:uid="{00000000-0005-0000-0000-00004FA30000}"/>
    <cellStyle name="Note 6 5 2" xfId="41977" xr:uid="{00000000-0005-0000-0000-000050A30000}"/>
    <cellStyle name="Note 6 6" xfId="41978" xr:uid="{00000000-0005-0000-0000-000051A30000}"/>
    <cellStyle name="Note 6 6 2" xfId="41979" xr:uid="{00000000-0005-0000-0000-000052A30000}"/>
    <cellStyle name="Note 6 7" xfId="41980" xr:uid="{00000000-0005-0000-0000-000053A30000}"/>
    <cellStyle name="Note 6 7 2" xfId="41981" xr:uid="{00000000-0005-0000-0000-000054A30000}"/>
    <cellStyle name="Note 7" xfId="41982" xr:uid="{00000000-0005-0000-0000-000055A30000}"/>
    <cellStyle name="Note 7 2" xfId="41983" xr:uid="{00000000-0005-0000-0000-000056A30000}"/>
    <cellStyle name="Note 7 2 2" xfId="41984" xr:uid="{00000000-0005-0000-0000-000057A30000}"/>
    <cellStyle name="Note 7 2 3" xfId="41985" xr:uid="{00000000-0005-0000-0000-000058A30000}"/>
    <cellStyle name="Note 7 2 3 2" xfId="41986" xr:uid="{00000000-0005-0000-0000-000059A30000}"/>
    <cellStyle name="Note 7 3" xfId="41987" xr:uid="{00000000-0005-0000-0000-00005AA30000}"/>
    <cellStyle name="Note 7 3 2" xfId="41988" xr:uid="{00000000-0005-0000-0000-00005BA30000}"/>
    <cellStyle name="Note 7 3 3" xfId="41989" xr:uid="{00000000-0005-0000-0000-00005CA30000}"/>
    <cellStyle name="Note 7 4" xfId="41990" xr:uid="{00000000-0005-0000-0000-00005DA30000}"/>
    <cellStyle name="Note 7 4 2" xfId="41991" xr:uid="{00000000-0005-0000-0000-00005EA30000}"/>
    <cellStyle name="Note 7 5" xfId="41992" xr:uid="{00000000-0005-0000-0000-00005FA30000}"/>
    <cellStyle name="Note 7 5 2" xfId="41993" xr:uid="{00000000-0005-0000-0000-000060A30000}"/>
    <cellStyle name="Note 7 6" xfId="41994" xr:uid="{00000000-0005-0000-0000-000061A30000}"/>
    <cellStyle name="Note 7 6 2" xfId="41995" xr:uid="{00000000-0005-0000-0000-000062A30000}"/>
    <cellStyle name="Note 8" xfId="41996" xr:uid="{00000000-0005-0000-0000-000063A30000}"/>
    <cellStyle name="Note 8 2" xfId="41997" xr:uid="{00000000-0005-0000-0000-000064A30000}"/>
    <cellStyle name="Note 9" xfId="41998" xr:uid="{00000000-0005-0000-0000-000065A30000}"/>
    <cellStyle name="Note 9 2" xfId="41999" xr:uid="{00000000-0005-0000-0000-000066A30000}"/>
    <cellStyle name="Note 9 3" xfId="42000" xr:uid="{00000000-0005-0000-0000-000067A30000}"/>
    <cellStyle name="Output" xfId="10" builtinId="21" customBuiltin="1"/>
    <cellStyle name="Output 2" xfId="6550" xr:uid="{00000000-0005-0000-0000-000069A30000}"/>
    <cellStyle name="Output 2 10" xfId="42002" xr:uid="{00000000-0005-0000-0000-00006AA30000}"/>
    <cellStyle name="Output 2 10 2" xfId="42003" xr:uid="{00000000-0005-0000-0000-00006BA30000}"/>
    <cellStyle name="Output 2 10 2 2" xfId="42004" xr:uid="{00000000-0005-0000-0000-00006CA30000}"/>
    <cellStyle name="Output 2 10 2 2 2" xfId="42005" xr:uid="{00000000-0005-0000-0000-00006DA30000}"/>
    <cellStyle name="Output 2 10 2 3" xfId="42006" xr:uid="{00000000-0005-0000-0000-00006EA30000}"/>
    <cellStyle name="Output 2 10 2 3 2" xfId="42007" xr:uid="{00000000-0005-0000-0000-00006FA30000}"/>
    <cellStyle name="Output 2 10 2 3 2 2" xfId="42008" xr:uid="{00000000-0005-0000-0000-000070A30000}"/>
    <cellStyle name="Output 2 10 2 3 2 3" xfId="42009" xr:uid="{00000000-0005-0000-0000-000071A30000}"/>
    <cellStyle name="Output 2 10 2 3 3" xfId="42010" xr:uid="{00000000-0005-0000-0000-000072A30000}"/>
    <cellStyle name="Output 2 10 2 3 4" xfId="42011" xr:uid="{00000000-0005-0000-0000-000073A30000}"/>
    <cellStyle name="Output 2 10 2 4" xfId="42012" xr:uid="{00000000-0005-0000-0000-000074A30000}"/>
    <cellStyle name="Output 2 10 2 4 2" xfId="42013" xr:uid="{00000000-0005-0000-0000-000075A30000}"/>
    <cellStyle name="Output 2 10 2 4 3" xfId="42014" xr:uid="{00000000-0005-0000-0000-000076A30000}"/>
    <cellStyle name="Output 2 10 2 5" xfId="42015" xr:uid="{00000000-0005-0000-0000-000077A30000}"/>
    <cellStyle name="Output 2 10 2 5 2" xfId="42016" xr:uid="{00000000-0005-0000-0000-000078A30000}"/>
    <cellStyle name="Output 2 10 2 6" xfId="42017" xr:uid="{00000000-0005-0000-0000-000079A30000}"/>
    <cellStyle name="Output 2 10 2 7" xfId="42018" xr:uid="{00000000-0005-0000-0000-00007AA30000}"/>
    <cellStyle name="Output 2 10 3" xfId="42019" xr:uid="{00000000-0005-0000-0000-00007BA30000}"/>
    <cellStyle name="Output 2 10 3 2" xfId="42020" xr:uid="{00000000-0005-0000-0000-00007CA30000}"/>
    <cellStyle name="Output 2 10 3 2 2" xfId="42021" xr:uid="{00000000-0005-0000-0000-00007DA30000}"/>
    <cellStyle name="Output 2 10 3 3" xfId="42022" xr:uid="{00000000-0005-0000-0000-00007EA30000}"/>
    <cellStyle name="Output 2 10 3 3 2" xfId="42023" xr:uid="{00000000-0005-0000-0000-00007FA30000}"/>
    <cellStyle name="Output 2 10 3 3 2 2" xfId="42024" xr:uid="{00000000-0005-0000-0000-000080A30000}"/>
    <cellStyle name="Output 2 10 3 3 2 3" xfId="42025" xr:uid="{00000000-0005-0000-0000-000081A30000}"/>
    <cellStyle name="Output 2 10 3 3 3" xfId="42026" xr:uid="{00000000-0005-0000-0000-000082A30000}"/>
    <cellStyle name="Output 2 10 3 3 4" xfId="42027" xr:uid="{00000000-0005-0000-0000-000083A30000}"/>
    <cellStyle name="Output 2 10 3 4" xfId="42028" xr:uid="{00000000-0005-0000-0000-000084A30000}"/>
    <cellStyle name="Output 2 10 3 4 2" xfId="42029" xr:uid="{00000000-0005-0000-0000-000085A30000}"/>
    <cellStyle name="Output 2 10 3 4 3" xfId="42030" xr:uid="{00000000-0005-0000-0000-000086A30000}"/>
    <cellStyle name="Output 2 10 3 5" xfId="42031" xr:uid="{00000000-0005-0000-0000-000087A30000}"/>
    <cellStyle name="Output 2 10 3 5 2" xfId="42032" xr:uid="{00000000-0005-0000-0000-000088A30000}"/>
    <cellStyle name="Output 2 10 3 6" xfId="42033" xr:uid="{00000000-0005-0000-0000-000089A30000}"/>
    <cellStyle name="Output 2 10 3 7" xfId="42034" xr:uid="{00000000-0005-0000-0000-00008AA30000}"/>
    <cellStyle name="Output 2 10 4" xfId="42035" xr:uid="{00000000-0005-0000-0000-00008BA30000}"/>
    <cellStyle name="Output 2 10 4 2" xfId="42036" xr:uid="{00000000-0005-0000-0000-00008CA30000}"/>
    <cellStyle name="Output 2 10 5" xfId="42037" xr:uid="{00000000-0005-0000-0000-00008DA30000}"/>
    <cellStyle name="Output 2 10 5 2" xfId="42038" xr:uid="{00000000-0005-0000-0000-00008EA30000}"/>
    <cellStyle name="Output 2 10 5 2 2" xfId="42039" xr:uid="{00000000-0005-0000-0000-00008FA30000}"/>
    <cellStyle name="Output 2 10 5 2 3" xfId="42040" xr:uid="{00000000-0005-0000-0000-000090A30000}"/>
    <cellStyle name="Output 2 10 5 3" xfId="42041" xr:uid="{00000000-0005-0000-0000-000091A30000}"/>
    <cellStyle name="Output 2 10 5 4" xfId="42042" xr:uid="{00000000-0005-0000-0000-000092A30000}"/>
    <cellStyle name="Output 2 10 6" xfId="42043" xr:uid="{00000000-0005-0000-0000-000093A30000}"/>
    <cellStyle name="Output 2 10 6 2" xfId="42044" xr:uid="{00000000-0005-0000-0000-000094A30000}"/>
    <cellStyle name="Output 2 10 6 3" xfId="42045" xr:uid="{00000000-0005-0000-0000-000095A30000}"/>
    <cellStyle name="Output 2 10 7" xfId="42046" xr:uid="{00000000-0005-0000-0000-000096A30000}"/>
    <cellStyle name="Output 2 10 7 2" xfId="42047" xr:uid="{00000000-0005-0000-0000-000097A30000}"/>
    <cellStyle name="Output 2 10 8" xfId="42048" xr:uid="{00000000-0005-0000-0000-000098A30000}"/>
    <cellStyle name="Output 2 10 9" xfId="42049" xr:uid="{00000000-0005-0000-0000-000099A30000}"/>
    <cellStyle name="Output 2 11" xfId="42050" xr:uid="{00000000-0005-0000-0000-00009AA30000}"/>
    <cellStyle name="Output 2 11 2" xfId="42051" xr:uid="{00000000-0005-0000-0000-00009BA30000}"/>
    <cellStyle name="Output 2 11 2 2" xfId="42052" xr:uid="{00000000-0005-0000-0000-00009CA30000}"/>
    <cellStyle name="Output 2 11 2 2 2" xfId="42053" xr:uid="{00000000-0005-0000-0000-00009DA30000}"/>
    <cellStyle name="Output 2 11 2 3" xfId="42054" xr:uid="{00000000-0005-0000-0000-00009EA30000}"/>
    <cellStyle name="Output 2 11 2 3 2" xfId="42055" xr:uid="{00000000-0005-0000-0000-00009FA30000}"/>
    <cellStyle name="Output 2 11 2 3 2 2" xfId="42056" xr:uid="{00000000-0005-0000-0000-0000A0A30000}"/>
    <cellStyle name="Output 2 11 2 3 2 3" xfId="42057" xr:uid="{00000000-0005-0000-0000-0000A1A30000}"/>
    <cellStyle name="Output 2 11 2 3 3" xfId="42058" xr:uid="{00000000-0005-0000-0000-0000A2A30000}"/>
    <cellStyle name="Output 2 11 2 3 4" xfId="42059" xr:uid="{00000000-0005-0000-0000-0000A3A30000}"/>
    <cellStyle name="Output 2 11 2 4" xfId="42060" xr:uid="{00000000-0005-0000-0000-0000A4A30000}"/>
    <cellStyle name="Output 2 11 2 4 2" xfId="42061" xr:uid="{00000000-0005-0000-0000-0000A5A30000}"/>
    <cellStyle name="Output 2 11 2 4 3" xfId="42062" xr:uid="{00000000-0005-0000-0000-0000A6A30000}"/>
    <cellStyle name="Output 2 11 2 5" xfId="42063" xr:uid="{00000000-0005-0000-0000-0000A7A30000}"/>
    <cellStyle name="Output 2 11 2 5 2" xfId="42064" xr:uid="{00000000-0005-0000-0000-0000A8A30000}"/>
    <cellStyle name="Output 2 11 2 6" xfId="42065" xr:uid="{00000000-0005-0000-0000-0000A9A30000}"/>
    <cellStyle name="Output 2 11 2 7" xfId="42066" xr:uid="{00000000-0005-0000-0000-0000AAA30000}"/>
    <cellStyle name="Output 2 11 3" xfId="42067" xr:uid="{00000000-0005-0000-0000-0000ABA30000}"/>
    <cellStyle name="Output 2 11 3 2" xfId="42068" xr:uid="{00000000-0005-0000-0000-0000ACA30000}"/>
    <cellStyle name="Output 2 11 3 2 2" xfId="42069" xr:uid="{00000000-0005-0000-0000-0000ADA30000}"/>
    <cellStyle name="Output 2 11 3 3" xfId="42070" xr:uid="{00000000-0005-0000-0000-0000AEA30000}"/>
    <cellStyle name="Output 2 11 3 3 2" xfId="42071" xr:uid="{00000000-0005-0000-0000-0000AFA30000}"/>
    <cellStyle name="Output 2 11 3 3 2 2" xfId="42072" xr:uid="{00000000-0005-0000-0000-0000B0A30000}"/>
    <cellStyle name="Output 2 11 3 3 2 3" xfId="42073" xr:uid="{00000000-0005-0000-0000-0000B1A30000}"/>
    <cellStyle name="Output 2 11 3 3 3" xfId="42074" xr:uid="{00000000-0005-0000-0000-0000B2A30000}"/>
    <cellStyle name="Output 2 11 3 3 4" xfId="42075" xr:uid="{00000000-0005-0000-0000-0000B3A30000}"/>
    <cellStyle name="Output 2 11 3 4" xfId="42076" xr:uid="{00000000-0005-0000-0000-0000B4A30000}"/>
    <cellStyle name="Output 2 11 3 4 2" xfId="42077" xr:uid="{00000000-0005-0000-0000-0000B5A30000}"/>
    <cellStyle name="Output 2 11 3 4 3" xfId="42078" xr:uid="{00000000-0005-0000-0000-0000B6A30000}"/>
    <cellStyle name="Output 2 11 3 5" xfId="42079" xr:uid="{00000000-0005-0000-0000-0000B7A30000}"/>
    <cellStyle name="Output 2 11 3 5 2" xfId="42080" xr:uid="{00000000-0005-0000-0000-0000B8A30000}"/>
    <cellStyle name="Output 2 11 3 6" xfId="42081" xr:uid="{00000000-0005-0000-0000-0000B9A30000}"/>
    <cellStyle name="Output 2 11 3 7" xfId="42082" xr:uid="{00000000-0005-0000-0000-0000BAA30000}"/>
    <cellStyle name="Output 2 11 4" xfId="42083" xr:uid="{00000000-0005-0000-0000-0000BBA30000}"/>
    <cellStyle name="Output 2 11 4 2" xfId="42084" xr:uid="{00000000-0005-0000-0000-0000BCA30000}"/>
    <cellStyle name="Output 2 11 5" xfId="42085" xr:uid="{00000000-0005-0000-0000-0000BDA30000}"/>
    <cellStyle name="Output 2 11 5 2" xfId="42086" xr:uid="{00000000-0005-0000-0000-0000BEA30000}"/>
    <cellStyle name="Output 2 11 5 2 2" xfId="42087" xr:uid="{00000000-0005-0000-0000-0000BFA30000}"/>
    <cellStyle name="Output 2 11 5 2 3" xfId="42088" xr:uid="{00000000-0005-0000-0000-0000C0A30000}"/>
    <cellStyle name="Output 2 11 5 3" xfId="42089" xr:uid="{00000000-0005-0000-0000-0000C1A30000}"/>
    <cellStyle name="Output 2 11 5 4" xfId="42090" xr:uid="{00000000-0005-0000-0000-0000C2A30000}"/>
    <cellStyle name="Output 2 11 6" xfId="42091" xr:uid="{00000000-0005-0000-0000-0000C3A30000}"/>
    <cellStyle name="Output 2 11 6 2" xfId="42092" xr:uid="{00000000-0005-0000-0000-0000C4A30000}"/>
    <cellStyle name="Output 2 11 6 3" xfId="42093" xr:uid="{00000000-0005-0000-0000-0000C5A30000}"/>
    <cellStyle name="Output 2 11 7" xfId="42094" xr:uid="{00000000-0005-0000-0000-0000C6A30000}"/>
    <cellStyle name="Output 2 11 7 2" xfId="42095" xr:uid="{00000000-0005-0000-0000-0000C7A30000}"/>
    <cellStyle name="Output 2 11 8" xfId="42096" xr:uid="{00000000-0005-0000-0000-0000C8A30000}"/>
    <cellStyle name="Output 2 11 9" xfId="42097" xr:uid="{00000000-0005-0000-0000-0000C9A30000}"/>
    <cellStyle name="Output 2 12" xfId="42098" xr:uid="{00000000-0005-0000-0000-0000CAA30000}"/>
    <cellStyle name="Output 2 12 2" xfId="42099" xr:uid="{00000000-0005-0000-0000-0000CBA30000}"/>
    <cellStyle name="Output 2 12 2 2" xfId="42100" xr:uid="{00000000-0005-0000-0000-0000CCA30000}"/>
    <cellStyle name="Output 2 12 2 2 2" xfId="42101" xr:uid="{00000000-0005-0000-0000-0000CDA30000}"/>
    <cellStyle name="Output 2 12 2 3" xfId="42102" xr:uid="{00000000-0005-0000-0000-0000CEA30000}"/>
    <cellStyle name="Output 2 12 2 3 2" xfId="42103" xr:uid="{00000000-0005-0000-0000-0000CFA30000}"/>
    <cellStyle name="Output 2 12 2 3 2 2" xfId="42104" xr:uid="{00000000-0005-0000-0000-0000D0A30000}"/>
    <cellStyle name="Output 2 12 2 3 2 3" xfId="42105" xr:uid="{00000000-0005-0000-0000-0000D1A30000}"/>
    <cellStyle name="Output 2 12 2 3 3" xfId="42106" xr:uid="{00000000-0005-0000-0000-0000D2A30000}"/>
    <cellStyle name="Output 2 12 2 3 4" xfId="42107" xr:uid="{00000000-0005-0000-0000-0000D3A30000}"/>
    <cellStyle name="Output 2 12 2 4" xfId="42108" xr:uid="{00000000-0005-0000-0000-0000D4A30000}"/>
    <cellStyle name="Output 2 12 2 4 2" xfId="42109" xr:uid="{00000000-0005-0000-0000-0000D5A30000}"/>
    <cellStyle name="Output 2 12 2 4 3" xfId="42110" xr:uid="{00000000-0005-0000-0000-0000D6A30000}"/>
    <cellStyle name="Output 2 12 2 5" xfId="42111" xr:uid="{00000000-0005-0000-0000-0000D7A30000}"/>
    <cellStyle name="Output 2 12 2 5 2" xfId="42112" xr:uid="{00000000-0005-0000-0000-0000D8A30000}"/>
    <cellStyle name="Output 2 12 2 6" xfId="42113" xr:uid="{00000000-0005-0000-0000-0000D9A30000}"/>
    <cellStyle name="Output 2 12 2 7" xfId="42114" xr:uid="{00000000-0005-0000-0000-0000DAA30000}"/>
    <cellStyle name="Output 2 12 3" xfId="42115" xr:uid="{00000000-0005-0000-0000-0000DBA30000}"/>
    <cellStyle name="Output 2 12 3 2" xfId="42116" xr:uid="{00000000-0005-0000-0000-0000DCA30000}"/>
    <cellStyle name="Output 2 12 3 2 2" xfId="42117" xr:uid="{00000000-0005-0000-0000-0000DDA30000}"/>
    <cellStyle name="Output 2 12 3 3" xfId="42118" xr:uid="{00000000-0005-0000-0000-0000DEA30000}"/>
    <cellStyle name="Output 2 12 3 3 2" xfId="42119" xr:uid="{00000000-0005-0000-0000-0000DFA30000}"/>
    <cellStyle name="Output 2 12 3 3 2 2" xfId="42120" xr:uid="{00000000-0005-0000-0000-0000E0A30000}"/>
    <cellStyle name="Output 2 12 3 3 2 3" xfId="42121" xr:uid="{00000000-0005-0000-0000-0000E1A30000}"/>
    <cellStyle name="Output 2 12 3 3 3" xfId="42122" xr:uid="{00000000-0005-0000-0000-0000E2A30000}"/>
    <cellStyle name="Output 2 12 3 3 4" xfId="42123" xr:uid="{00000000-0005-0000-0000-0000E3A30000}"/>
    <cellStyle name="Output 2 12 3 4" xfId="42124" xr:uid="{00000000-0005-0000-0000-0000E4A30000}"/>
    <cellStyle name="Output 2 12 3 4 2" xfId="42125" xr:uid="{00000000-0005-0000-0000-0000E5A30000}"/>
    <cellStyle name="Output 2 12 3 4 3" xfId="42126" xr:uid="{00000000-0005-0000-0000-0000E6A30000}"/>
    <cellStyle name="Output 2 12 3 5" xfId="42127" xr:uid="{00000000-0005-0000-0000-0000E7A30000}"/>
    <cellStyle name="Output 2 12 3 5 2" xfId="42128" xr:uid="{00000000-0005-0000-0000-0000E8A30000}"/>
    <cellStyle name="Output 2 12 3 6" xfId="42129" xr:uid="{00000000-0005-0000-0000-0000E9A30000}"/>
    <cellStyle name="Output 2 12 3 7" xfId="42130" xr:uid="{00000000-0005-0000-0000-0000EAA30000}"/>
    <cellStyle name="Output 2 12 4" xfId="42131" xr:uid="{00000000-0005-0000-0000-0000EBA30000}"/>
    <cellStyle name="Output 2 12 4 2" xfId="42132" xr:uid="{00000000-0005-0000-0000-0000ECA30000}"/>
    <cellStyle name="Output 2 12 5" xfId="42133" xr:uid="{00000000-0005-0000-0000-0000EDA30000}"/>
    <cellStyle name="Output 2 12 5 2" xfId="42134" xr:uid="{00000000-0005-0000-0000-0000EEA30000}"/>
    <cellStyle name="Output 2 12 5 2 2" xfId="42135" xr:uid="{00000000-0005-0000-0000-0000EFA30000}"/>
    <cellStyle name="Output 2 12 5 2 3" xfId="42136" xr:uid="{00000000-0005-0000-0000-0000F0A30000}"/>
    <cellStyle name="Output 2 12 5 3" xfId="42137" xr:uid="{00000000-0005-0000-0000-0000F1A30000}"/>
    <cellStyle name="Output 2 12 5 4" xfId="42138" xr:uid="{00000000-0005-0000-0000-0000F2A30000}"/>
    <cellStyle name="Output 2 12 6" xfId="42139" xr:uid="{00000000-0005-0000-0000-0000F3A30000}"/>
    <cellStyle name="Output 2 12 6 2" xfId="42140" xr:uid="{00000000-0005-0000-0000-0000F4A30000}"/>
    <cellStyle name="Output 2 12 6 3" xfId="42141" xr:uid="{00000000-0005-0000-0000-0000F5A30000}"/>
    <cellStyle name="Output 2 12 7" xfId="42142" xr:uid="{00000000-0005-0000-0000-0000F6A30000}"/>
    <cellStyle name="Output 2 12 7 2" xfId="42143" xr:uid="{00000000-0005-0000-0000-0000F7A30000}"/>
    <cellStyle name="Output 2 12 8" xfId="42144" xr:uid="{00000000-0005-0000-0000-0000F8A30000}"/>
    <cellStyle name="Output 2 12 9" xfId="42145" xr:uid="{00000000-0005-0000-0000-0000F9A30000}"/>
    <cellStyle name="Output 2 13" xfId="42146" xr:uid="{00000000-0005-0000-0000-0000FAA30000}"/>
    <cellStyle name="Output 2 13 2" xfId="42147" xr:uid="{00000000-0005-0000-0000-0000FBA30000}"/>
    <cellStyle name="Output 2 13 2 2" xfId="42148" xr:uid="{00000000-0005-0000-0000-0000FCA30000}"/>
    <cellStyle name="Output 2 13 2 2 2" xfId="42149" xr:uid="{00000000-0005-0000-0000-0000FDA30000}"/>
    <cellStyle name="Output 2 13 2 3" xfId="42150" xr:uid="{00000000-0005-0000-0000-0000FEA30000}"/>
    <cellStyle name="Output 2 13 2 3 2" xfId="42151" xr:uid="{00000000-0005-0000-0000-0000FFA30000}"/>
    <cellStyle name="Output 2 13 2 3 2 2" xfId="42152" xr:uid="{00000000-0005-0000-0000-000000A40000}"/>
    <cellStyle name="Output 2 13 2 3 2 3" xfId="42153" xr:uid="{00000000-0005-0000-0000-000001A40000}"/>
    <cellStyle name="Output 2 13 2 3 3" xfId="42154" xr:uid="{00000000-0005-0000-0000-000002A40000}"/>
    <cellStyle name="Output 2 13 2 3 4" xfId="42155" xr:uid="{00000000-0005-0000-0000-000003A40000}"/>
    <cellStyle name="Output 2 13 2 4" xfId="42156" xr:uid="{00000000-0005-0000-0000-000004A40000}"/>
    <cellStyle name="Output 2 13 2 4 2" xfId="42157" xr:uid="{00000000-0005-0000-0000-000005A40000}"/>
    <cellStyle name="Output 2 13 2 4 3" xfId="42158" xr:uid="{00000000-0005-0000-0000-000006A40000}"/>
    <cellStyle name="Output 2 13 2 5" xfId="42159" xr:uid="{00000000-0005-0000-0000-000007A40000}"/>
    <cellStyle name="Output 2 13 2 5 2" xfId="42160" xr:uid="{00000000-0005-0000-0000-000008A40000}"/>
    <cellStyle name="Output 2 13 2 6" xfId="42161" xr:uid="{00000000-0005-0000-0000-000009A40000}"/>
    <cellStyle name="Output 2 13 2 7" xfId="42162" xr:uid="{00000000-0005-0000-0000-00000AA40000}"/>
    <cellStyle name="Output 2 13 3" xfId="42163" xr:uid="{00000000-0005-0000-0000-00000BA40000}"/>
    <cellStyle name="Output 2 13 3 2" xfId="42164" xr:uid="{00000000-0005-0000-0000-00000CA40000}"/>
    <cellStyle name="Output 2 13 3 2 2" xfId="42165" xr:uid="{00000000-0005-0000-0000-00000DA40000}"/>
    <cellStyle name="Output 2 13 3 3" xfId="42166" xr:uid="{00000000-0005-0000-0000-00000EA40000}"/>
    <cellStyle name="Output 2 13 3 3 2" xfId="42167" xr:uid="{00000000-0005-0000-0000-00000FA40000}"/>
    <cellStyle name="Output 2 13 3 3 2 2" xfId="42168" xr:uid="{00000000-0005-0000-0000-000010A40000}"/>
    <cellStyle name="Output 2 13 3 3 2 3" xfId="42169" xr:uid="{00000000-0005-0000-0000-000011A40000}"/>
    <cellStyle name="Output 2 13 3 3 3" xfId="42170" xr:uid="{00000000-0005-0000-0000-000012A40000}"/>
    <cellStyle name="Output 2 13 3 3 4" xfId="42171" xr:uid="{00000000-0005-0000-0000-000013A40000}"/>
    <cellStyle name="Output 2 13 3 4" xfId="42172" xr:uid="{00000000-0005-0000-0000-000014A40000}"/>
    <cellStyle name="Output 2 13 3 4 2" xfId="42173" xr:uid="{00000000-0005-0000-0000-000015A40000}"/>
    <cellStyle name="Output 2 13 3 4 3" xfId="42174" xr:uid="{00000000-0005-0000-0000-000016A40000}"/>
    <cellStyle name="Output 2 13 3 5" xfId="42175" xr:uid="{00000000-0005-0000-0000-000017A40000}"/>
    <cellStyle name="Output 2 13 3 5 2" xfId="42176" xr:uid="{00000000-0005-0000-0000-000018A40000}"/>
    <cellStyle name="Output 2 13 3 6" xfId="42177" xr:uid="{00000000-0005-0000-0000-000019A40000}"/>
    <cellStyle name="Output 2 13 3 7" xfId="42178" xr:uid="{00000000-0005-0000-0000-00001AA40000}"/>
    <cellStyle name="Output 2 13 4" xfId="42179" xr:uid="{00000000-0005-0000-0000-00001BA40000}"/>
    <cellStyle name="Output 2 13 4 2" xfId="42180" xr:uid="{00000000-0005-0000-0000-00001CA40000}"/>
    <cellStyle name="Output 2 13 5" xfId="42181" xr:uid="{00000000-0005-0000-0000-00001DA40000}"/>
    <cellStyle name="Output 2 13 5 2" xfId="42182" xr:uid="{00000000-0005-0000-0000-00001EA40000}"/>
    <cellStyle name="Output 2 13 5 2 2" xfId="42183" xr:uid="{00000000-0005-0000-0000-00001FA40000}"/>
    <cellStyle name="Output 2 13 5 2 3" xfId="42184" xr:uid="{00000000-0005-0000-0000-000020A40000}"/>
    <cellStyle name="Output 2 13 5 3" xfId="42185" xr:uid="{00000000-0005-0000-0000-000021A40000}"/>
    <cellStyle name="Output 2 13 5 4" xfId="42186" xr:uid="{00000000-0005-0000-0000-000022A40000}"/>
    <cellStyle name="Output 2 13 6" xfId="42187" xr:uid="{00000000-0005-0000-0000-000023A40000}"/>
    <cellStyle name="Output 2 13 6 2" xfId="42188" xr:uid="{00000000-0005-0000-0000-000024A40000}"/>
    <cellStyle name="Output 2 13 6 3" xfId="42189" xr:uid="{00000000-0005-0000-0000-000025A40000}"/>
    <cellStyle name="Output 2 13 7" xfId="42190" xr:uid="{00000000-0005-0000-0000-000026A40000}"/>
    <cellStyle name="Output 2 13 7 2" xfId="42191" xr:uid="{00000000-0005-0000-0000-000027A40000}"/>
    <cellStyle name="Output 2 13 8" xfId="42192" xr:uid="{00000000-0005-0000-0000-000028A40000}"/>
    <cellStyle name="Output 2 13 9" xfId="42193" xr:uid="{00000000-0005-0000-0000-000029A40000}"/>
    <cellStyle name="Output 2 14" xfId="42194" xr:uid="{00000000-0005-0000-0000-00002AA40000}"/>
    <cellStyle name="Output 2 14 2" xfId="42195" xr:uid="{00000000-0005-0000-0000-00002BA40000}"/>
    <cellStyle name="Output 2 14 2 2" xfId="42196" xr:uid="{00000000-0005-0000-0000-00002CA40000}"/>
    <cellStyle name="Output 2 14 2 2 2" xfId="42197" xr:uid="{00000000-0005-0000-0000-00002DA40000}"/>
    <cellStyle name="Output 2 14 2 3" xfId="42198" xr:uid="{00000000-0005-0000-0000-00002EA40000}"/>
    <cellStyle name="Output 2 14 2 3 2" xfId="42199" xr:uid="{00000000-0005-0000-0000-00002FA40000}"/>
    <cellStyle name="Output 2 14 2 3 2 2" xfId="42200" xr:uid="{00000000-0005-0000-0000-000030A40000}"/>
    <cellStyle name="Output 2 14 2 3 2 3" xfId="42201" xr:uid="{00000000-0005-0000-0000-000031A40000}"/>
    <cellStyle name="Output 2 14 2 3 3" xfId="42202" xr:uid="{00000000-0005-0000-0000-000032A40000}"/>
    <cellStyle name="Output 2 14 2 3 4" xfId="42203" xr:uid="{00000000-0005-0000-0000-000033A40000}"/>
    <cellStyle name="Output 2 14 2 4" xfId="42204" xr:uid="{00000000-0005-0000-0000-000034A40000}"/>
    <cellStyle name="Output 2 14 2 4 2" xfId="42205" xr:uid="{00000000-0005-0000-0000-000035A40000}"/>
    <cellStyle name="Output 2 14 2 4 3" xfId="42206" xr:uid="{00000000-0005-0000-0000-000036A40000}"/>
    <cellStyle name="Output 2 14 2 5" xfId="42207" xr:uid="{00000000-0005-0000-0000-000037A40000}"/>
    <cellStyle name="Output 2 14 2 5 2" xfId="42208" xr:uid="{00000000-0005-0000-0000-000038A40000}"/>
    <cellStyle name="Output 2 14 2 6" xfId="42209" xr:uid="{00000000-0005-0000-0000-000039A40000}"/>
    <cellStyle name="Output 2 14 2 7" xfId="42210" xr:uid="{00000000-0005-0000-0000-00003AA40000}"/>
    <cellStyle name="Output 2 14 3" xfId="42211" xr:uid="{00000000-0005-0000-0000-00003BA40000}"/>
    <cellStyle name="Output 2 14 3 2" xfId="42212" xr:uid="{00000000-0005-0000-0000-00003CA40000}"/>
    <cellStyle name="Output 2 14 3 2 2" xfId="42213" xr:uid="{00000000-0005-0000-0000-00003DA40000}"/>
    <cellStyle name="Output 2 14 3 3" xfId="42214" xr:uid="{00000000-0005-0000-0000-00003EA40000}"/>
    <cellStyle name="Output 2 14 3 3 2" xfId="42215" xr:uid="{00000000-0005-0000-0000-00003FA40000}"/>
    <cellStyle name="Output 2 14 3 3 2 2" xfId="42216" xr:uid="{00000000-0005-0000-0000-000040A40000}"/>
    <cellStyle name="Output 2 14 3 3 2 3" xfId="42217" xr:uid="{00000000-0005-0000-0000-000041A40000}"/>
    <cellStyle name="Output 2 14 3 3 3" xfId="42218" xr:uid="{00000000-0005-0000-0000-000042A40000}"/>
    <cellStyle name="Output 2 14 3 3 4" xfId="42219" xr:uid="{00000000-0005-0000-0000-000043A40000}"/>
    <cellStyle name="Output 2 14 3 4" xfId="42220" xr:uid="{00000000-0005-0000-0000-000044A40000}"/>
    <cellStyle name="Output 2 14 3 4 2" xfId="42221" xr:uid="{00000000-0005-0000-0000-000045A40000}"/>
    <cellStyle name="Output 2 14 3 4 3" xfId="42222" xr:uid="{00000000-0005-0000-0000-000046A40000}"/>
    <cellStyle name="Output 2 14 3 5" xfId="42223" xr:uid="{00000000-0005-0000-0000-000047A40000}"/>
    <cellStyle name="Output 2 14 3 5 2" xfId="42224" xr:uid="{00000000-0005-0000-0000-000048A40000}"/>
    <cellStyle name="Output 2 14 3 6" xfId="42225" xr:uid="{00000000-0005-0000-0000-000049A40000}"/>
    <cellStyle name="Output 2 14 3 7" xfId="42226" xr:uid="{00000000-0005-0000-0000-00004AA40000}"/>
    <cellStyle name="Output 2 14 4" xfId="42227" xr:uid="{00000000-0005-0000-0000-00004BA40000}"/>
    <cellStyle name="Output 2 14 4 2" xfId="42228" xr:uid="{00000000-0005-0000-0000-00004CA40000}"/>
    <cellStyle name="Output 2 14 5" xfId="42229" xr:uid="{00000000-0005-0000-0000-00004DA40000}"/>
    <cellStyle name="Output 2 14 5 2" xfId="42230" xr:uid="{00000000-0005-0000-0000-00004EA40000}"/>
    <cellStyle name="Output 2 14 5 2 2" xfId="42231" xr:uid="{00000000-0005-0000-0000-00004FA40000}"/>
    <cellStyle name="Output 2 14 5 2 3" xfId="42232" xr:uid="{00000000-0005-0000-0000-000050A40000}"/>
    <cellStyle name="Output 2 14 5 3" xfId="42233" xr:uid="{00000000-0005-0000-0000-000051A40000}"/>
    <cellStyle name="Output 2 14 5 4" xfId="42234" xr:uid="{00000000-0005-0000-0000-000052A40000}"/>
    <cellStyle name="Output 2 14 6" xfId="42235" xr:uid="{00000000-0005-0000-0000-000053A40000}"/>
    <cellStyle name="Output 2 14 6 2" xfId="42236" xr:uid="{00000000-0005-0000-0000-000054A40000}"/>
    <cellStyle name="Output 2 14 6 3" xfId="42237" xr:uid="{00000000-0005-0000-0000-000055A40000}"/>
    <cellStyle name="Output 2 14 7" xfId="42238" xr:uid="{00000000-0005-0000-0000-000056A40000}"/>
    <cellStyle name="Output 2 14 7 2" xfId="42239" xr:uid="{00000000-0005-0000-0000-000057A40000}"/>
    <cellStyle name="Output 2 14 8" xfId="42240" xr:uid="{00000000-0005-0000-0000-000058A40000}"/>
    <cellStyle name="Output 2 14 9" xfId="42241" xr:uid="{00000000-0005-0000-0000-000059A40000}"/>
    <cellStyle name="Output 2 15" xfId="42242" xr:uid="{00000000-0005-0000-0000-00005AA40000}"/>
    <cellStyle name="Output 2 15 2" xfId="42243" xr:uid="{00000000-0005-0000-0000-00005BA40000}"/>
    <cellStyle name="Output 2 15 2 2" xfId="42244" xr:uid="{00000000-0005-0000-0000-00005CA40000}"/>
    <cellStyle name="Output 2 15 2 2 2" xfId="42245" xr:uid="{00000000-0005-0000-0000-00005DA40000}"/>
    <cellStyle name="Output 2 15 2 3" xfId="42246" xr:uid="{00000000-0005-0000-0000-00005EA40000}"/>
    <cellStyle name="Output 2 15 2 3 2" xfId="42247" xr:uid="{00000000-0005-0000-0000-00005FA40000}"/>
    <cellStyle name="Output 2 15 2 3 2 2" xfId="42248" xr:uid="{00000000-0005-0000-0000-000060A40000}"/>
    <cellStyle name="Output 2 15 2 3 2 3" xfId="42249" xr:uid="{00000000-0005-0000-0000-000061A40000}"/>
    <cellStyle name="Output 2 15 2 3 3" xfId="42250" xr:uid="{00000000-0005-0000-0000-000062A40000}"/>
    <cellStyle name="Output 2 15 2 3 4" xfId="42251" xr:uid="{00000000-0005-0000-0000-000063A40000}"/>
    <cellStyle name="Output 2 15 2 4" xfId="42252" xr:uid="{00000000-0005-0000-0000-000064A40000}"/>
    <cellStyle name="Output 2 15 2 4 2" xfId="42253" xr:uid="{00000000-0005-0000-0000-000065A40000}"/>
    <cellStyle name="Output 2 15 2 4 3" xfId="42254" xr:uid="{00000000-0005-0000-0000-000066A40000}"/>
    <cellStyle name="Output 2 15 2 5" xfId="42255" xr:uid="{00000000-0005-0000-0000-000067A40000}"/>
    <cellStyle name="Output 2 15 2 5 2" xfId="42256" xr:uid="{00000000-0005-0000-0000-000068A40000}"/>
    <cellStyle name="Output 2 15 2 6" xfId="42257" xr:uid="{00000000-0005-0000-0000-000069A40000}"/>
    <cellStyle name="Output 2 15 2 7" xfId="42258" xr:uid="{00000000-0005-0000-0000-00006AA40000}"/>
    <cellStyle name="Output 2 15 3" xfId="42259" xr:uid="{00000000-0005-0000-0000-00006BA40000}"/>
    <cellStyle name="Output 2 15 3 2" xfId="42260" xr:uid="{00000000-0005-0000-0000-00006CA40000}"/>
    <cellStyle name="Output 2 15 3 2 2" xfId="42261" xr:uid="{00000000-0005-0000-0000-00006DA40000}"/>
    <cellStyle name="Output 2 15 3 3" xfId="42262" xr:uid="{00000000-0005-0000-0000-00006EA40000}"/>
    <cellStyle name="Output 2 15 3 3 2" xfId="42263" xr:uid="{00000000-0005-0000-0000-00006FA40000}"/>
    <cellStyle name="Output 2 15 3 3 2 2" xfId="42264" xr:uid="{00000000-0005-0000-0000-000070A40000}"/>
    <cellStyle name="Output 2 15 3 3 2 3" xfId="42265" xr:uid="{00000000-0005-0000-0000-000071A40000}"/>
    <cellStyle name="Output 2 15 3 3 3" xfId="42266" xr:uid="{00000000-0005-0000-0000-000072A40000}"/>
    <cellStyle name="Output 2 15 3 3 4" xfId="42267" xr:uid="{00000000-0005-0000-0000-000073A40000}"/>
    <cellStyle name="Output 2 15 3 4" xfId="42268" xr:uid="{00000000-0005-0000-0000-000074A40000}"/>
    <cellStyle name="Output 2 15 3 4 2" xfId="42269" xr:uid="{00000000-0005-0000-0000-000075A40000}"/>
    <cellStyle name="Output 2 15 3 4 3" xfId="42270" xr:uid="{00000000-0005-0000-0000-000076A40000}"/>
    <cellStyle name="Output 2 15 3 5" xfId="42271" xr:uid="{00000000-0005-0000-0000-000077A40000}"/>
    <cellStyle name="Output 2 15 3 5 2" xfId="42272" xr:uid="{00000000-0005-0000-0000-000078A40000}"/>
    <cellStyle name="Output 2 15 3 6" xfId="42273" xr:uid="{00000000-0005-0000-0000-000079A40000}"/>
    <cellStyle name="Output 2 15 3 7" xfId="42274" xr:uid="{00000000-0005-0000-0000-00007AA40000}"/>
    <cellStyle name="Output 2 15 4" xfId="42275" xr:uid="{00000000-0005-0000-0000-00007BA40000}"/>
    <cellStyle name="Output 2 15 4 2" xfId="42276" xr:uid="{00000000-0005-0000-0000-00007CA40000}"/>
    <cellStyle name="Output 2 15 5" xfId="42277" xr:uid="{00000000-0005-0000-0000-00007DA40000}"/>
    <cellStyle name="Output 2 15 5 2" xfId="42278" xr:uid="{00000000-0005-0000-0000-00007EA40000}"/>
    <cellStyle name="Output 2 15 5 2 2" xfId="42279" xr:uid="{00000000-0005-0000-0000-00007FA40000}"/>
    <cellStyle name="Output 2 15 5 2 3" xfId="42280" xr:uid="{00000000-0005-0000-0000-000080A40000}"/>
    <cellStyle name="Output 2 15 5 3" xfId="42281" xr:uid="{00000000-0005-0000-0000-000081A40000}"/>
    <cellStyle name="Output 2 15 5 4" xfId="42282" xr:uid="{00000000-0005-0000-0000-000082A40000}"/>
    <cellStyle name="Output 2 15 6" xfId="42283" xr:uid="{00000000-0005-0000-0000-000083A40000}"/>
    <cellStyle name="Output 2 15 6 2" xfId="42284" xr:uid="{00000000-0005-0000-0000-000084A40000}"/>
    <cellStyle name="Output 2 15 6 3" xfId="42285" xr:uid="{00000000-0005-0000-0000-000085A40000}"/>
    <cellStyle name="Output 2 15 7" xfId="42286" xr:uid="{00000000-0005-0000-0000-000086A40000}"/>
    <cellStyle name="Output 2 15 7 2" xfId="42287" xr:uid="{00000000-0005-0000-0000-000087A40000}"/>
    <cellStyle name="Output 2 15 8" xfId="42288" xr:uid="{00000000-0005-0000-0000-000088A40000}"/>
    <cellStyle name="Output 2 15 9" xfId="42289" xr:uid="{00000000-0005-0000-0000-000089A40000}"/>
    <cellStyle name="Output 2 16" xfId="42290" xr:uid="{00000000-0005-0000-0000-00008AA40000}"/>
    <cellStyle name="Output 2 16 2" xfId="42291" xr:uid="{00000000-0005-0000-0000-00008BA40000}"/>
    <cellStyle name="Output 2 16 2 2" xfId="42292" xr:uid="{00000000-0005-0000-0000-00008CA40000}"/>
    <cellStyle name="Output 2 16 2 2 2" xfId="42293" xr:uid="{00000000-0005-0000-0000-00008DA40000}"/>
    <cellStyle name="Output 2 16 2 3" xfId="42294" xr:uid="{00000000-0005-0000-0000-00008EA40000}"/>
    <cellStyle name="Output 2 16 2 3 2" xfId="42295" xr:uid="{00000000-0005-0000-0000-00008FA40000}"/>
    <cellStyle name="Output 2 16 2 3 2 2" xfId="42296" xr:uid="{00000000-0005-0000-0000-000090A40000}"/>
    <cellStyle name="Output 2 16 2 3 2 3" xfId="42297" xr:uid="{00000000-0005-0000-0000-000091A40000}"/>
    <cellStyle name="Output 2 16 2 3 3" xfId="42298" xr:uid="{00000000-0005-0000-0000-000092A40000}"/>
    <cellStyle name="Output 2 16 2 3 4" xfId="42299" xr:uid="{00000000-0005-0000-0000-000093A40000}"/>
    <cellStyle name="Output 2 16 2 4" xfId="42300" xr:uid="{00000000-0005-0000-0000-000094A40000}"/>
    <cellStyle name="Output 2 16 2 4 2" xfId="42301" xr:uid="{00000000-0005-0000-0000-000095A40000}"/>
    <cellStyle name="Output 2 16 2 4 3" xfId="42302" xr:uid="{00000000-0005-0000-0000-000096A40000}"/>
    <cellStyle name="Output 2 16 2 5" xfId="42303" xr:uid="{00000000-0005-0000-0000-000097A40000}"/>
    <cellStyle name="Output 2 16 2 5 2" xfId="42304" xr:uid="{00000000-0005-0000-0000-000098A40000}"/>
    <cellStyle name="Output 2 16 2 6" xfId="42305" xr:uid="{00000000-0005-0000-0000-000099A40000}"/>
    <cellStyle name="Output 2 16 2 7" xfId="42306" xr:uid="{00000000-0005-0000-0000-00009AA40000}"/>
    <cellStyle name="Output 2 16 3" xfId="42307" xr:uid="{00000000-0005-0000-0000-00009BA40000}"/>
    <cellStyle name="Output 2 16 3 2" xfId="42308" xr:uid="{00000000-0005-0000-0000-00009CA40000}"/>
    <cellStyle name="Output 2 16 3 2 2" xfId="42309" xr:uid="{00000000-0005-0000-0000-00009DA40000}"/>
    <cellStyle name="Output 2 16 3 3" xfId="42310" xr:uid="{00000000-0005-0000-0000-00009EA40000}"/>
    <cellStyle name="Output 2 16 3 3 2" xfId="42311" xr:uid="{00000000-0005-0000-0000-00009FA40000}"/>
    <cellStyle name="Output 2 16 3 3 2 2" xfId="42312" xr:uid="{00000000-0005-0000-0000-0000A0A40000}"/>
    <cellStyle name="Output 2 16 3 3 2 3" xfId="42313" xr:uid="{00000000-0005-0000-0000-0000A1A40000}"/>
    <cellStyle name="Output 2 16 3 3 3" xfId="42314" xr:uid="{00000000-0005-0000-0000-0000A2A40000}"/>
    <cellStyle name="Output 2 16 3 3 4" xfId="42315" xr:uid="{00000000-0005-0000-0000-0000A3A40000}"/>
    <cellStyle name="Output 2 16 3 4" xfId="42316" xr:uid="{00000000-0005-0000-0000-0000A4A40000}"/>
    <cellStyle name="Output 2 16 3 4 2" xfId="42317" xr:uid="{00000000-0005-0000-0000-0000A5A40000}"/>
    <cellStyle name="Output 2 16 3 4 3" xfId="42318" xr:uid="{00000000-0005-0000-0000-0000A6A40000}"/>
    <cellStyle name="Output 2 16 3 5" xfId="42319" xr:uid="{00000000-0005-0000-0000-0000A7A40000}"/>
    <cellStyle name="Output 2 16 3 5 2" xfId="42320" xr:uid="{00000000-0005-0000-0000-0000A8A40000}"/>
    <cellStyle name="Output 2 16 3 6" xfId="42321" xr:uid="{00000000-0005-0000-0000-0000A9A40000}"/>
    <cellStyle name="Output 2 16 3 7" xfId="42322" xr:uid="{00000000-0005-0000-0000-0000AAA40000}"/>
    <cellStyle name="Output 2 16 4" xfId="42323" xr:uid="{00000000-0005-0000-0000-0000ABA40000}"/>
    <cellStyle name="Output 2 16 4 2" xfId="42324" xr:uid="{00000000-0005-0000-0000-0000ACA40000}"/>
    <cellStyle name="Output 2 16 5" xfId="42325" xr:uid="{00000000-0005-0000-0000-0000ADA40000}"/>
    <cellStyle name="Output 2 16 5 2" xfId="42326" xr:uid="{00000000-0005-0000-0000-0000AEA40000}"/>
    <cellStyle name="Output 2 16 5 2 2" xfId="42327" xr:uid="{00000000-0005-0000-0000-0000AFA40000}"/>
    <cellStyle name="Output 2 16 5 2 3" xfId="42328" xr:uid="{00000000-0005-0000-0000-0000B0A40000}"/>
    <cellStyle name="Output 2 16 5 3" xfId="42329" xr:uid="{00000000-0005-0000-0000-0000B1A40000}"/>
    <cellStyle name="Output 2 16 5 4" xfId="42330" xr:uid="{00000000-0005-0000-0000-0000B2A40000}"/>
    <cellStyle name="Output 2 16 6" xfId="42331" xr:uid="{00000000-0005-0000-0000-0000B3A40000}"/>
    <cellStyle name="Output 2 16 6 2" xfId="42332" xr:uid="{00000000-0005-0000-0000-0000B4A40000}"/>
    <cellStyle name="Output 2 16 6 3" xfId="42333" xr:uid="{00000000-0005-0000-0000-0000B5A40000}"/>
    <cellStyle name="Output 2 16 7" xfId="42334" xr:uid="{00000000-0005-0000-0000-0000B6A40000}"/>
    <cellStyle name="Output 2 16 7 2" xfId="42335" xr:uid="{00000000-0005-0000-0000-0000B7A40000}"/>
    <cellStyle name="Output 2 16 8" xfId="42336" xr:uid="{00000000-0005-0000-0000-0000B8A40000}"/>
    <cellStyle name="Output 2 16 9" xfId="42337" xr:uid="{00000000-0005-0000-0000-0000B9A40000}"/>
    <cellStyle name="Output 2 17" xfId="42338" xr:uid="{00000000-0005-0000-0000-0000BAA40000}"/>
    <cellStyle name="Output 2 17 2" xfId="42339" xr:uid="{00000000-0005-0000-0000-0000BBA40000}"/>
    <cellStyle name="Output 2 17 2 2" xfId="42340" xr:uid="{00000000-0005-0000-0000-0000BCA40000}"/>
    <cellStyle name="Output 2 17 2 2 2" xfId="42341" xr:uid="{00000000-0005-0000-0000-0000BDA40000}"/>
    <cellStyle name="Output 2 17 2 3" xfId="42342" xr:uid="{00000000-0005-0000-0000-0000BEA40000}"/>
    <cellStyle name="Output 2 17 2 3 2" xfId="42343" xr:uid="{00000000-0005-0000-0000-0000BFA40000}"/>
    <cellStyle name="Output 2 17 2 3 2 2" xfId="42344" xr:uid="{00000000-0005-0000-0000-0000C0A40000}"/>
    <cellStyle name="Output 2 17 2 3 2 3" xfId="42345" xr:uid="{00000000-0005-0000-0000-0000C1A40000}"/>
    <cellStyle name="Output 2 17 2 3 3" xfId="42346" xr:uid="{00000000-0005-0000-0000-0000C2A40000}"/>
    <cellStyle name="Output 2 17 2 3 4" xfId="42347" xr:uid="{00000000-0005-0000-0000-0000C3A40000}"/>
    <cellStyle name="Output 2 17 2 4" xfId="42348" xr:uid="{00000000-0005-0000-0000-0000C4A40000}"/>
    <cellStyle name="Output 2 17 2 4 2" xfId="42349" xr:uid="{00000000-0005-0000-0000-0000C5A40000}"/>
    <cellStyle name="Output 2 17 2 4 3" xfId="42350" xr:uid="{00000000-0005-0000-0000-0000C6A40000}"/>
    <cellStyle name="Output 2 17 2 5" xfId="42351" xr:uid="{00000000-0005-0000-0000-0000C7A40000}"/>
    <cellStyle name="Output 2 17 2 5 2" xfId="42352" xr:uid="{00000000-0005-0000-0000-0000C8A40000}"/>
    <cellStyle name="Output 2 17 2 6" xfId="42353" xr:uid="{00000000-0005-0000-0000-0000C9A40000}"/>
    <cellStyle name="Output 2 17 2 7" xfId="42354" xr:uid="{00000000-0005-0000-0000-0000CAA40000}"/>
    <cellStyle name="Output 2 17 3" xfId="42355" xr:uid="{00000000-0005-0000-0000-0000CBA40000}"/>
    <cellStyle name="Output 2 17 3 2" xfId="42356" xr:uid="{00000000-0005-0000-0000-0000CCA40000}"/>
    <cellStyle name="Output 2 17 3 2 2" xfId="42357" xr:uid="{00000000-0005-0000-0000-0000CDA40000}"/>
    <cellStyle name="Output 2 17 3 3" xfId="42358" xr:uid="{00000000-0005-0000-0000-0000CEA40000}"/>
    <cellStyle name="Output 2 17 3 3 2" xfId="42359" xr:uid="{00000000-0005-0000-0000-0000CFA40000}"/>
    <cellStyle name="Output 2 17 3 3 2 2" xfId="42360" xr:uid="{00000000-0005-0000-0000-0000D0A40000}"/>
    <cellStyle name="Output 2 17 3 3 2 3" xfId="42361" xr:uid="{00000000-0005-0000-0000-0000D1A40000}"/>
    <cellStyle name="Output 2 17 3 3 3" xfId="42362" xr:uid="{00000000-0005-0000-0000-0000D2A40000}"/>
    <cellStyle name="Output 2 17 3 3 4" xfId="42363" xr:uid="{00000000-0005-0000-0000-0000D3A40000}"/>
    <cellStyle name="Output 2 17 3 4" xfId="42364" xr:uid="{00000000-0005-0000-0000-0000D4A40000}"/>
    <cellStyle name="Output 2 17 3 4 2" xfId="42365" xr:uid="{00000000-0005-0000-0000-0000D5A40000}"/>
    <cellStyle name="Output 2 17 3 4 3" xfId="42366" xr:uid="{00000000-0005-0000-0000-0000D6A40000}"/>
    <cellStyle name="Output 2 17 3 5" xfId="42367" xr:uid="{00000000-0005-0000-0000-0000D7A40000}"/>
    <cellStyle name="Output 2 17 3 5 2" xfId="42368" xr:uid="{00000000-0005-0000-0000-0000D8A40000}"/>
    <cellStyle name="Output 2 17 3 6" xfId="42369" xr:uid="{00000000-0005-0000-0000-0000D9A40000}"/>
    <cellStyle name="Output 2 17 3 7" xfId="42370" xr:uid="{00000000-0005-0000-0000-0000DAA40000}"/>
    <cellStyle name="Output 2 17 4" xfId="42371" xr:uid="{00000000-0005-0000-0000-0000DBA40000}"/>
    <cellStyle name="Output 2 17 4 2" xfId="42372" xr:uid="{00000000-0005-0000-0000-0000DCA40000}"/>
    <cellStyle name="Output 2 17 5" xfId="42373" xr:uid="{00000000-0005-0000-0000-0000DDA40000}"/>
    <cellStyle name="Output 2 17 5 2" xfId="42374" xr:uid="{00000000-0005-0000-0000-0000DEA40000}"/>
    <cellStyle name="Output 2 17 5 2 2" xfId="42375" xr:uid="{00000000-0005-0000-0000-0000DFA40000}"/>
    <cellStyle name="Output 2 17 5 2 3" xfId="42376" xr:uid="{00000000-0005-0000-0000-0000E0A40000}"/>
    <cellStyle name="Output 2 17 5 3" xfId="42377" xr:uid="{00000000-0005-0000-0000-0000E1A40000}"/>
    <cellStyle name="Output 2 17 5 4" xfId="42378" xr:uid="{00000000-0005-0000-0000-0000E2A40000}"/>
    <cellStyle name="Output 2 17 6" xfId="42379" xr:uid="{00000000-0005-0000-0000-0000E3A40000}"/>
    <cellStyle name="Output 2 17 6 2" xfId="42380" xr:uid="{00000000-0005-0000-0000-0000E4A40000}"/>
    <cellStyle name="Output 2 17 6 3" xfId="42381" xr:uid="{00000000-0005-0000-0000-0000E5A40000}"/>
    <cellStyle name="Output 2 17 7" xfId="42382" xr:uid="{00000000-0005-0000-0000-0000E6A40000}"/>
    <cellStyle name="Output 2 17 7 2" xfId="42383" xr:uid="{00000000-0005-0000-0000-0000E7A40000}"/>
    <cellStyle name="Output 2 17 8" xfId="42384" xr:uid="{00000000-0005-0000-0000-0000E8A40000}"/>
    <cellStyle name="Output 2 17 9" xfId="42385" xr:uid="{00000000-0005-0000-0000-0000E9A40000}"/>
    <cellStyle name="Output 2 18" xfId="42386" xr:uid="{00000000-0005-0000-0000-0000EAA40000}"/>
    <cellStyle name="Output 2 18 2" xfId="42387" xr:uid="{00000000-0005-0000-0000-0000EBA40000}"/>
    <cellStyle name="Output 2 18 2 2" xfId="42388" xr:uid="{00000000-0005-0000-0000-0000ECA40000}"/>
    <cellStyle name="Output 2 18 2 2 2" xfId="42389" xr:uid="{00000000-0005-0000-0000-0000EDA40000}"/>
    <cellStyle name="Output 2 18 2 3" xfId="42390" xr:uid="{00000000-0005-0000-0000-0000EEA40000}"/>
    <cellStyle name="Output 2 18 2 3 2" xfId="42391" xr:uid="{00000000-0005-0000-0000-0000EFA40000}"/>
    <cellStyle name="Output 2 18 2 3 2 2" xfId="42392" xr:uid="{00000000-0005-0000-0000-0000F0A40000}"/>
    <cellStyle name="Output 2 18 2 3 2 3" xfId="42393" xr:uid="{00000000-0005-0000-0000-0000F1A40000}"/>
    <cellStyle name="Output 2 18 2 3 3" xfId="42394" xr:uid="{00000000-0005-0000-0000-0000F2A40000}"/>
    <cellStyle name="Output 2 18 2 3 4" xfId="42395" xr:uid="{00000000-0005-0000-0000-0000F3A40000}"/>
    <cellStyle name="Output 2 18 2 4" xfId="42396" xr:uid="{00000000-0005-0000-0000-0000F4A40000}"/>
    <cellStyle name="Output 2 18 2 4 2" xfId="42397" xr:uid="{00000000-0005-0000-0000-0000F5A40000}"/>
    <cellStyle name="Output 2 18 2 4 3" xfId="42398" xr:uid="{00000000-0005-0000-0000-0000F6A40000}"/>
    <cellStyle name="Output 2 18 2 5" xfId="42399" xr:uid="{00000000-0005-0000-0000-0000F7A40000}"/>
    <cellStyle name="Output 2 18 2 5 2" xfId="42400" xr:uid="{00000000-0005-0000-0000-0000F8A40000}"/>
    <cellStyle name="Output 2 18 2 6" xfId="42401" xr:uid="{00000000-0005-0000-0000-0000F9A40000}"/>
    <cellStyle name="Output 2 18 2 7" xfId="42402" xr:uid="{00000000-0005-0000-0000-0000FAA40000}"/>
    <cellStyle name="Output 2 18 3" xfId="42403" xr:uid="{00000000-0005-0000-0000-0000FBA40000}"/>
    <cellStyle name="Output 2 18 3 2" xfId="42404" xr:uid="{00000000-0005-0000-0000-0000FCA40000}"/>
    <cellStyle name="Output 2 18 3 2 2" xfId="42405" xr:uid="{00000000-0005-0000-0000-0000FDA40000}"/>
    <cellStyle name="Output 2 18 3 3" xfId="42406" xr:uid="{00000000-0005-0000-0000-0000FEA40000}"/>
    <cellStyle name="Output 2 18 3 3 2" xfId="42407" xr:uid="{00000000-0005-0000-0000-0000FFA40000}"/>
    <cellStyle name="Output 2 18 3 3 2 2" xfId="42408" xr:uid="{00000000-0005-0000-0000-000000A50000}"/>
    <cellStyle name="Output 2 18 3 3 2 3" xfId="42409" xr:uid="{00000000-0005-0000-0000-000001A50000}"/>
    <cellStyle name="Output 2 18 3 3 3" xfId="42410" xr:uid="{00000000-0005-0000-0000-000002A50000}"/>
    <cellStyle name="Output 2 18 3 3 4" xfId="42411" xr:uid="{00000000-0005-0000-0000-000003A50000}"/>
    <cellStyle name="Output 2 18 3 4" xfId="42412" xr:uid="{00000000-0005-0000-0000-000004A50000}"/>
    <cellStyle name="Output 2 18 3 4 2" xfId="42413" xr:uid="{00000000-0005-0000-0000-000005A50000}"/>
    <cellStyle name="Output 2 18 3 4 3" xfId="42414" xr:uid="{00000000-0005-0000-0000-000006A50000}"/>
    <cellStyle name="Output 2 18 3 5" xfId="42415" xr:uid="{00000000-0005-0000-0000-000007A50000}"/>
    <cellStyle name="Output 2 18 3 5 2" xfId="42416" xr:uid="{00000000-0005-0000-0000-000008A50000}"/>
    <cellStyle name="Output 2 18 3 6" xfId="42417" xr:uid="{00000000-0005-0000-0000-000009A50000}"/>
    <cellStyle name="Output 2 18 3 7" xfId="42418" xr:uid="{00000000-0005-0000-0000-00000AA50000}"/>
    <cellStyle name="Output 2 18 4" xfId="42419" xr:uid="{00000000-0005-0000-0000-00000BA50000}"/>
    <cellStyle name="Output 2 18 4 2" xfId="42420" xr:uid="{00000000-0005-0000-0000-00000CA50000}"/>
    <cellStyle name="Output 2 18 5" xfId="42421" xr:uid="{00000000-0005-0000-0000-00000DA50000}"/>
    <cellStyle name="Output 2 18 5 2" xfId="42422" xr:uid="{00000000-0005-0000-0000-00000EA50000}"/>
    <cellStyle name="Output 2 18 5 2 2" xfId="42423" xr:uid="{00000000-0005-0000-0000-00000FA50000}"/>
    <cellStyle name="Output 2 18 5 2 3" xfId="42424" xr:uid="{00000000-0005-0000-0000-000010A50000}"/>
    <cellStyle name="Output 2 18 5 3" xfId="42425" xr:uid="{00000000-0005-0000-0000-000011A50000}"/>
    <cellStyle name="Output 2 18 5 4" xfId="42426" xr:uid="{00000000-0005-0000-0000-000012A50000}"/>
    <cellStyle name="Output 2 18 6" xfId="42427" xr:uid="{00000000-0005-0000-0000-000013A50000}"/>
    <cellStyle name="Output 2 18 6 2" xfId="42428" xr:uid="{00000000-0005-0000-0000-000014A50000}"/>
    <cellStyle name="Output 2 18 6 3" xfId="42429" xr:uid="{00000000-0005-0000-0000-000015A50000}"/>
    <cellStyle name="Output 2 18 7" xfId="42430" xr:uid="{00000000-0005-0000-0000-000016A50000}"/>
    <cellStyle name="Output 2 18 7 2" xfId="42431" xr:uid="{00000000-0005-0000-0000-000017A50000}"/>
    <cellStyle name="Output 2 18 8" xfId="42432" xr:uid="{00000000-0005-0000-0000-000018A50000}"/>
    <cellStyle name="Output 2 18 9" xfId="42433" xr:uid="{00000000-0005-0000-0000-000019A50000}"/>
    <cellStyle name="Output 2 19" xfId="42434" xr:uid="{00000000-0005-0000-0000-00001AA50000}"/>
    <cellStyle name="Output 2 19 2" xfId="42435" xr:uid="{00000000-0005-0000-0000-00001BA50000}"/>
    <cellStyle name="Output 2 19 2 2" xfId="42436" xr:uid="{00000000-0005-0000-0000-00001CA50000}"/>
    <cellStyle name="Output 2 19 3" xfId="42437" xr:uid="{00000000-0005-0000-0000-00001DA50000}"/>
    <cellStyle name="Output 2 19 3 2" xfId="42438" xr:uid="{00000000-0005-0000-0000-00001EA50000}"/>
    <cellStyle name="Output 2 19 3 2 2" xfId="42439" xr:uid="{00000000-0005-0000-0000-00001FA50000}"/>
    <cellStyle name="Output 2 19 3 2 3" xfId="42440" xr:uid="{00000000-0005-0000-0000-000020A50000}"/>
    <cellStyle name="Output 2 19 3 3" xfId="42441" xr:uid="{00000000-0005-0000-0000-000021A50000}"/>
    <cellStyle name="Output 2 19 3 4" xfId="42442" xr:uid="{00000000-0005-0000-0000-000022A50000}"/>
    <cellStyle name="Output 2 19 4" xfId="42443" xr:uid="{00000000-0005-0000-0000-000023A50000}"/>
    <cellStyle name="Output 2 19 4 2" xfId="42444" xr:uid="{00000000-0005-0000-0000-000024A50000}"/>
    <cellStyle name="Output 2 19 4 3" xfId="42445" xr:uid="{00000000-0005-0000-0000-000025A50000}"/>
    <cellStyle name="Output 2 19 5" xfId="42446" xr:uid="{00000000-0005-0000-0000-000026A50000}"/>
    <cellStyle name="Output 2 19 5 2" xfId="42447" xr:uid="{00000000-0005-0000-0000-000027A50000}"/>
    <cellStyle name="Output 2 19 6" xfId="42448" xr:uid="{00000000-0005-0000-0000-000028A50000}"/>
    <cellStyle name="Output 2 19 7" xfId="42449" xr:uid="{00000000-0005-0000-0000-000029A50000}"/>
    <cellStyle name="Output 2 2" xfId="42450" xr:uid="{00000000-0005-0000-0000-00002AA50000}"/>
    <cellStyle name="Output 2 2 10" xfId="42451" xr:uid="{00000000-0005-0000-0000-00002BA50000}"/>
    <cellStyle name="Output 2 2 10 2" xfId="42452" xr:uid="{00000000-0005-0000-0000-00002CA50000}"/>
    <cellStyle name="Output 2 2 10 2 2" xfId="42453" xr:uid="{00000000-0005-0000-0000-00002DA50000}"/>
    <cellStyle name="Output 2 2 10 3" xfId="42454" xr:uid="{00000000-0005-0000-0000-00002EA50000}"/>
    <cellStyle name="Output 2 2 10 3 2" xfId="42455" xr:uid="{00000000-0005-0000-0000-00002FA50000}"/>
    <cellStyle name="Output 2 2 10 3 2 2" xfId="42456" xr:uid="{00000000-0005-0000-0000-000030A50000}"/>
    <cellStyle name="Output 2 2 10 3 2 3" xfId="42457" xr:uid="{00000000-0005-0000-0000-000031A50000}"/>
    <cellStyle name="Output 2 2 10 3 3" xfId="42458" xr:uid="{00000000-0005-0000-0000-000032A50000}"/>
    <cellStyle name="Output 2 2 10 3 4" xfId="42459" xr:uid="{00000000-0005-0000-0000-000033A50000}"/>
    <cellStyle name="Output 2 2 10 4" xfId="42460" xr:uid="{00000000-0005-0000-0000-000034A50000}"/>
    <cellStyle name="Output 2 2 10 4 2" xfId="42461" xr:uid="{00000000-0005-0000-0000-000035A50000}"/>
    <cellStyle name="Output 2 2 10 4 3" xfId="42462" xr:uid="{00000000-0005-0000-0000-000036A50000}"/>
    <cellStyle name="Output 2 2 10 5" xfId="42463" xr:uid="{00000000-0005-0000-0000-000037A50000}"/>
    <cellStyle name="Output 2 2 10 5 2" xfId="42464" xr:uid="{00000000-0005-0000-0000-000038A50000}"/>
    <cellStyle name="Output 2 2 10 6" xfId="42465" xr:uid="{00000000-0005-0000-0000-000039A50000}"/>
    <cellStyle name="Output 2 2 10 7" xfId="42466" xr:uid="{00000000-0005-0000-0000-00003AA50000}"/>
    <cellStyle name="Output 2 2 11" xfId="42467" xr:uid="{00000000-0005-0000-0000-00003BA50000}"/>
    <cellStyle name="Output 2 2 11 2" xfId="42468" xr:uid="{00000000-0005-0000-0000-00003CA50000}"/>
    <cellStyle name="Output 2 2 12" xfId="42469" xr:uid="{00000000-0005-0000-0000-00003DA50000}"/>
    <cellStyle name="Output 2 2 12 2" xfId="42470" xr:uid="{00000000-0005-0000-0000-00003EA50000}"/>
    <cellStyle name="Output 2 2 12 2 2" xfId="42471" xr:uid="{00000000-0005-0000-0000-00003FA50000}"/>
    <cellStyle name="Output 2 2 12 2 3" xfId="42472" xr:uid="{00000000-0005-0000-0000-000040A50000}"/>
    <cellStyle name="Output 2 2 12 3" xfId="42473" xr:uid="{00000000-0005-0000-0000-000041A50000}"/>
    <cellStyle name="Output 2 2 12 4" xfId="42474" xr:uid="{00000000-0005-0000-0000-000042A50000}"/>
    <cellStyle name="Output 2 2 13" xfId="42475" xr:uid="{00000000-0005-0000-0000-000043A50000}"/>
    <cellStyle name="Output 2 2 13 2" xfId="42476" xr:uid="{00000000-0005-0000-0000-000044A50000}"/>
    <cellStyle name="Output 2 2 13 3" xfId="42477" xr:uid="{00000000-0005-0000-0000-000045A50000}"/>
    <cellStyle name="Output 2 2 14" xfId="42478" xr:uid="{00000000-0005-0000-0000-000046A50000}"/>
    <cellStyle name="Output 2 2 14 2" xfId="42479" xr:uid="{00000000-0005-0000-0000-000047A50000}"/>
    <cellStyle name="Output 2 2 15" xfId="42480" xr:uid="{00000000-0005-0000-0000-000048A50000}"/>
    <cellStyle name="Output 2 2 16" xfId="42481" xr:uid="{00000000-0005-0000-0000-000049A50000}"/>
    <cellStyle name="Output 2 2 2" xfId="42482" xr:uid="{00000000-0005-0000-0000-00004AA50000}"/>
    <cellStyle name="Output 2 2 2 2" xfId="42483" xr:uid="{00000000-0005-0000-0000-00004BA50000}"/>
    <cellStyle name="Output 2 2 2 2 2" xfId="42484" xr:uid="{00000000-0005-0000-0000-00004CA50000}"/>
    <cellStyle name="Output 2 2 2 2 2 2" xfId="42485" xr:uid="{00000000-0005-0000-0000-00004DA50000}"/>
    <cellStyle name="Output 2 2 2 2 3" xfId="42486" xr:uid="{00000000-0005-0000-0000-00004EA50000}"/>
    <cellStyle name="Output 2 2 2 2 3 2" xfId="42487" xr:uid="{00000000-0005-0000-0000-00004FA50000}"/>
    <cellStyle name="Output 2 2 2 2 3 2 2" xfId="42488" xr:uid="{00000000-0005-0000-0000-000050A50000}"/>
    <cellStyle name="Output 2 2 2 2 3 2 3" xfId="42489" xr:uid="{00000000-0005-0000-0000-000051A50000}"/>
    <cellStyle name="Output 2 2 2 2 3 3" xfId="42490" xr:uid="{00000000-0005-0000-0000-000052A50000}"/>
    <cellStyle name="Output 2 2 2 2 3 4" xfId="42491" xr:uid="{00000000-0005-0000-0000-000053A50000}"/>
    <cellStyle name="Output 2 2 2 2 4" xfId="42492" xr:uid="{00000000-0005-0000-0000-000054A50000}"/>
    <cellStyle name="Output 2 2 2 2 4 2" xfId="42493" xr:uid="{00000000-0005-0000-0000-000055A50000}"/>
    <cellStyle name="Output 2 2 2 2 4 3" xfId="42494" xr:uid="{00000000-0005-0000-0000-000056A50000}"/>
    <cellStyle name="Output 2 2 2 2 5" xfId="42495" xr:uid="{00000000-0005-0000-0000-000057A50000}"/>
    <cellStyle name="Output 2 2 2 2 5 2" xfId="42496" xr:uid="{00000000-0005-0000-0000-000058A50000}"/>
    <cellStyle name="Output 2 2 2 2 6" xfId="42497" xr:uid="{00000000-0005-0000-0000-000059A50000}"/>
    <cellStyle name="Output 2 2 2 2 7" xfId="42498" xr:uid="{00000000-0005-0000-0000-00005AA50000}"/>
    <cellStyle name="Output 2 2 2 3" xfId="42499" xr:uid="{00000000-0005-0000-0000-00005BA50000}"/>
    <cellStyle name="Output 2 2 2 3 2" xfId="42500" xr:uid="{00000000-0005-0000-0000-00005CA50000}"/>
    <cellStyle name="Output 2 2 2 3 2 2" xfId="42501" xr:uid="{00000000-0005-0000-0000-00005DA50000}"/>
    <cellStyle name="Output 2 2 2 3 3" xfId="42502" xr:uid="{00000000-0005-0000-0000-00005EA50000}"/>
    <cellStyle name="Output 2 2 2 3 3 2" xfId="42503" xr:uid="{00000000-0005-0000-0000-00005FA50000}"/>
    <cellStyle name="Output 2 2 2 3 3 2 2" xfId="42504" xr:uid="{00000000-0005-0000-0000-000060A50000}"/>
    <cellStyle name="Output 2 2 2 3 3 2 3" xfId="42505" xr:uid="{00000000-0005-0000-0000-000061A50000}"/>
    <cellStyle name="Output 2 2 2 3 3 3" xfId="42506" xr:uid="{00000000-0005-0000-0000-000062A50000}"/>
    <cellStyle name="Output 2 2 2 3 3 4" xfId="42507" xr:uid="{00000000-0005-0000-0000-000063A50000}"/>
    <cellStyle name="Output 2 2 2 3 4" xfId="42508" xr:uid="{00000000-0005-0000-0000-000064A50000}"/>
    <cellStyle name="Output 2 2 2 3 4 2" xfId="42509" xr:uid="{00000000-0005-0000-0000-000065A50000}"/>
    <cellStyle name="Output 2 2 2 3 4 3" xfId="42510" xr:uid="{00000000-0005-0000-0000-000066A50000}"/>
    <cellStyle name="Output 2 2 2 3 5" xfId="42511" xr:uid="{00000000-0005-0000-0000-000067A50000}"/>
    <cellStyle name="Output 2 2 2 3 5 2" xfId="42512" xr:uid="{00000000-0005-0000-0000-000068A50000}"/>
    <cellStyle name="Output 2 2 2 3 6" xfId="42513" xr:uid="{00000000-0005-0000-0000-000069A50000}"/>
    <cellStyle name="Output 2 2 2 3 7" xfId="42514" xr:uid="{00000000-0005-0000-0000-00006AA50000}"/>
    <cellStyle name="Output 2 2 2 4" xfId="42515" xr:uid="{00000000-0005-0000-0000-00006BA50000}"/>
    <cellStyle name="Output 2 2 2 4 2" xfId="42516" xr:uid="{00000000-0005-0000-0000-00006CA50000}"/>
    <cellStyle name="Output 2 2 2 5" xfId="42517" xr:uid="{00000000-0005-0000-0000-00006DA50000}"/>
    <cellStyle name="Output 2 2 2 5 2" xfId="42518" xr:uid="{00000000-0005-0000-0000-00006EA50000}"/>
    <cellStyle name="Output 2 2 2 5 2 2" xfId="42519" xr:uid="{00000000-0005-0000-0000-00006FA50000}"/>
    <cellStyle name="Output 2 2 2 5 2 3" xfId="42520" xr:uid="{00000000-0005-0000-0000-000070A50000}"/>
    <cellStyle name="Output 2 2 2 5 3" xfId="42521" xr:uid="{00000000-0005-0000-0000-000071A50000}"/>
    <cellStyle name="Output 2 2 2 5 4" xfId="42522" xr:uid="{00000000-0005-0000-0000-000072A50000}"/>
    <cellStyle name="Output 2 2 2 6" xfId="42523" xr:uid="{00000000-0005-0000-0000-000073A50000}"/>
    <cellStyle name="Output 2 2 2 6 2" xfId="42524" xr:uid="{00000000-0005-0000-0000-000074A50000}"/>
    <cellStyle name="Output 2 2 2 6 3" xfId="42525" xr:uid="{00000000-0005-0000-0000-000075A50000}"/>
    <cellStyle name="Output 2 2 2 7" xfId="42526" xr:uid="{00000000-0005-0000-0000-000076A50000}"/>
    <cellStyle name="Output 2 2 2 7 2" xfId="42527" xr:uid="{00000000-0005-0000-0000-000077A50000}"/>
    <cellStyle name="Output 2 2 2 8" xfId="42528" xr:uid="{00000000-0005-0000-0000-000078A50000}"/>
    <cellStyle name="Output 2 2 2 9" xfId="42529" xr:uid="{00000000-0005-0000-0000-000079A50000}"/>
    <cellStyle name="Output 2 2 3" xfId="42530" xr:uid="{00000000-0005-0000-0000-00007AA50000}"/>
    <cellStyle name="Output 2 2 3 2" xfId="42531" xr:uid="{00000000-0005-0000-0000-00007BA50000}"/>
    <cellStyle name="Output 2 2 3 2 2" xfId="42532" xr:uid="{00000000-0005-0000-0000-00007CA50000}"/>
    <cellStyle name="Output 2 2 3 2 2 2" xfId="42533" xr:uid="{00000000-0005-0000-0000-00007DA50000}"/>
    <cellStyle name="Output 2 2 3 2 3" xfId="42534" xr:uid="{00000000-0005-0000-0000-00007EA50000}"/>
    <cellStyle name="Output 2 2 3 2 3 2" xfId="42535" xr:uid="{00000000-0005-0000-0000-00007FA50000}"/>
    <cellStyle name="Output 2 2 3 2 3 2 2" xfId="42536" xr:uid="{00000000-0005-0000-0000-000080A50000}"/>
    <cellStyle name="Output 2 2 3 2 3 2 3" xfId="42537" xr:uid="{00000000-0005-0000-0000-000081A50000}"/>
    <cellStyle name="Output 2 2 3 2 3 3" xfId="42538" xr:uid="{00000000-0005-0000-0000-000082A50000}"/>
    <cellStyle name="Output 2 2 3 2 3 4" xfId="42539" xr:uid="{00000000-0005-0000-0000-000083A50000}"/>
    <cellStyle name="Output 2 2 3 2 4" xfId="42540" xr:uid="{00000000-0005-0000-0000-000084A50000}"/>
    <cellStyle name="Output 2 2 3 2 4 2" xfId="42541" xr:uid="{00000000-0005-0000-0000-000085A50000}"/>
    <cellStyle name="Output 2 2 3 2 4 3" xfId="42542" xr:uid="{00000000-0005-0000-0000-000086A50000}"/>
    <cellStyle name="Output 2 2 3 2 5" xfId="42543" xr:uid="{00000000-0005-0000-0000-000087A50000}"/>
    <cellStyle name="Output 2 2 3 2 5 2" xfId="42544" xr:uid="{00000000-0005-0000-0000-000088A50000}"/>
    <cellStyle name="Output 2 2 3 2 6" xfId="42545" xr:uid="{00000000-0005-0000-0000-000089A50000}"/>
    <cellStyle name="Output 2 2 3 2 7" xfId="42546" xr:uid="{00000000-0005-0000-0000-00008AA50000}"/>
    <cellStyle name="Output 2 2 3 3" xfId="42547" xr:uid="{00000000-0005-0000-0000-00008BA50000}"/>
    <cellStyle name="Output 2 2 3 3 2" xfId="42548" xr:uid="{00000000-0005-0000-0000-00008CA50000}"/>
    <cellStyle name="Output 2 2 3 3 2 2" xfId="42549" xr:uid="{00000000-0005-0000-0000-00008DA50000}"/>
    <cellStyle name="Output 2 2 3 3 3" xfId="42550" xr:uid="{00000000-0005-0000-0000-00008EA50000}"/>
    <cellStyle name="Output 2 2 3 3 3 2" xfId="42551" xr:uid="{00000000-0005-0000-0000-00008FA50000}"/>
    <cellStyle name="Output 2 2 3 3 3 2 2" xfId="42552" xr:uid="{00000000-0005-0000-0000-000090A50000}"/>
    <cellStyle name="Output 2 2 3 3 3 2 3" xfId="42553" xr:uid="{00000000-0005-0000-0000-000091A50000}"/>
    <cellStyle name="Output 2 2 3 3 3 3" xfId="42554" xr:uid="{00000000-0005-0000-0000-000092A50000}"/>
    <cellStyle name="Output 2 2 3 3 3 4" xfId="42555" xr:uid="{00000000-0005-0000-0000-000093A50000}"/>
    <cellStyle name="Output 2 2 3 3 4" xfId="42556" xr:uid="{00000000-0005-0000-0000-000094A50000}"/>
    <cellStyle name="Output 2 2 3 3 4 2" xfId="42557" xr:uid="{00000000-0005-0000-0000-000095A50000}"/>
    <cellStyle name="Output 2 2 3 3 4 3" xfId="42558" xr:uid="{00000000-0005-0000-0000-000096A50000}"/>
    <cellStyle name="Output 2 2 3 3 5" xfId="42559" xr:uid="{00000000-0005-0000-0000-000097A50000}"/>
    <cellStyle name="Output 2 2 3 3 5 2" xfId="42560" xr:uid="{00000000-0005-0000-0000-000098A50000}"/>
    <cellStyle name="Output 2 2 3 3 6" xfId="42561" xr:uid="{00000000-0005-0000-0000-000099A50000}"/>
    <cellStyle name="Output 2 2 3 3 7" xfId="42562" xr:uid="{00000000-0005-0000-0000-00009AA50000}"/>
    <cellStyle name="Output 2 2 3 4" xfId="42563" xr:uid="{00000000-0005-0000-0000-00009BA50000}"/>
    <cellStyle name="Output 2 2 3 4 2" xfId="42564" xr:uid="{00000000-0005-0000-0000-00009CA50000}"/>
    <cellStyle name="Output 2 2 3 5" xfId="42565" xr:uid="{00000000-0005-0000-0000-00009DA50000}"/>
    <cellStyle name="Output 2 2 3 5 2" xfId="42566" xr:uid="{00000000-0005-0000-0000-00009EA50000}"/>
    <cellStyle name="Output 2 2 3 5 2 2" xfId="42567" xr:uid="{00000000-0005-0000-0000-00009FA50000}"/>
    <cellStyle name="Output 2 2 3 5 2 3" xfId="42568" xr:uid="{00000000-0005-0000-0000-0000A0A50000}"/>
    <cellStyle name="Output 2 2 3 5 3" xfId="42569" xr:uid="{00000000-0005-0000-0000-0000A1A50000}"/>
    <cellStyle name="Output 2 2 3 5 4" xfId="42570" xr:uid="{00000000-0005-0000-0000-0000A2A50000}"/>
    <cellStyle name="Output 2 2 3 6" xfId="42571" xr:uid="{00000000-0005-0000-0000-0000A3A50000}"/>
    <cellStyle name="Output 2 2 3 6 2" xfId="42572" xr:uid="{00000000-0005-0000-0000-0000A4A50000}"/>
    <cellStyle name="Output 2 2 3 6 3" xfId="42573" xr:uid="{00000000-0005-0000-0000-0000A5A50000}"/>
    <cellStyle name="Output 2 2 3 7" xfId="42574" xr:uid="{00000000-0005-0000-0000-0000A6A50000}"/>
    <cellStyle name="Output 2 2 3 7 2" xfId="42575" xr:uid="{00000000-0005-0000-0000-0000A7A50000}"/>
    <cellStyle name="Output 2 2 3 8" xfId="42576" xr:uid="{00000000-0005-0000-0000-0000A8A50000}"/>
    <cellStyle name="Output 2 2 3 9" xfId="42577" xr:uid="{00000000-0005-0000-0000-0000A9A50000}"/>
    <cellStyle name="Output 2 2 4" xfId="42578" xr:uid="{00000000-0005-0000-0000-0000AAA50000}"/>
    <cellStyle name="Output 2 2 4 2" xfId="42579" xr:uid="{00000000-0005-0000-0000-0000ABA50000}"/>
    <cellStyle name="Output 2 2 4 2 2" xfId="42580" xr:uid="{00000000-0005-0000-0000-0000ACA50000}"/>
    <cellStyle name="Output 2 2 4 2 2 2" xfId="42581" xr:uid="{00000000-0005-0000-0000-0000ADA50000}"/>
    <cellStyle name="Output 2 2 4 2 3" xfId="42582" xr:uid="{00000000-0005-0000-0000-0000AEA50000}"/>
    <cellStyle name="Output 2 2 4 2 3 2" xfId="42583" xr:uid="{00000000-0005-0000-0000-0000AFA50000}"/>
    <cellStyle name="Output 2 2 4 2 3 2 2" xfId="42584" xr:uid="{00000000-0005-0000-0000-0000B0A50000}"/>
    <cellStyle name="Output 2 2 4 2 3 2 3" xfId="42585" xr:uid="{00000000-0005-0000-0000-0000B1A50000}"/>
    <cellStyle name="Output 2 2 4 2 3 3" xfId="42586" xr:uid="{00000000-0005-0000-0000-0000B2A50000}"/>
    <cellStyle name="Output 2 2 4 2 3 4" xfId="42587" xr:uid="{00000000-0005-0000-0000-0000B3A50000}"/>
    <cellStyle name="Output 2 2 4 2 4" xfId="42588" xr:uid="{00000000-0005-0000-0000-0000B4A50000}"/>
    <cellStyle name="Output 2 2 4 2 4 2" xfId="42589" xr:uid="{00000000-0005-0000-0000-0000B5A50000}"/>
    <cellStyle name="Output 2 2 4 2 4 3" xfId="42590" xr:uid="{00000000-0005-0000-0000-0000B6A50000}"/>
    <cellStyle name="Output 2 2 4 2 5" xfId="42591" xr:uid="{00000000-0005-0000-0000-0000B7A50000}"/>
    <cellStyle name="Output 2 2 4 2 5 2" xfId="42592" xr:uid="{00000000-0005-0000-0000-0000B8A50000}"/>
    <cellStyle name="Output 2 2 4 2 6" xfId="42593" xr:uid="{00000000-0005-0000-0000-0000B9A50000}"/>
    <cellStyle name="Output 2 2 4 2 7" xfId="42594" xr:uid="{00000000-0005-0000-0000-0000BAA50000}"/>
    <cellStyle name="Output 2 2 4 3" xfId="42595" xr:uid="{00000000-0005-0000-0000-0000BBA50000}"/>
    <cellStyle name="Output 2 2 4 3 2" xfId="42596" xr:uid="{00000000-0005-0000-0000-0000BCA50000}"/>
    <cellStyle name="Output 2 2 4 3 2 2" xfId="42597" xr:uid="{00000000-0005-0000-0000-0000BDA50000}"/>
    <cellStyle name="Output 2 2 4 3 3" xfId="42598" xr:uid="{00000000-0005-0000-0000-0000BEA50000}"/>
    <cellStyle name="Output 2 2 4 3 3 2" xfId="42599" xr:uid="{00000000-0005-0000-0000-0000BFA50000}"/>
    <cellStyle name="Output 2 2 4 3 3 2 2" xfId="42600" xr:uid="{00000000-0005-0000-0000-0000C0A50000}"/>
    <cellStyle name="Output 2 2 4 3 3 2 3" xfId="42601" xr:uid="{00000000-0005-0000-0000-0000C1A50000}"/>
    <cellStyle name="Output 2 2 4 3 3 3" xfId="42602" xr:uid="{00000000-0005-0000-0000-0000C2A50000}"/>
    <cellStyle name="Output 2 2 4 3 3 4" xfId="42603" xr:uid="{00000000-0005-0000-0000-0000C3A50000}"/>
    <cellStyle name="Output 2 2 4 3 4" xfId="42604" xr:uid="{00000000-0005-0000-0000-0000C4A50000}"/>
    <cellStyle name="Output 2 2 4 3 4 2" xfId="42605" xr:uid="{00000000-0005-0000-0000-0000C5A50000}"/>
    <cellStyle name="Output 2 2 4 3 4 3" xfId="42606" xr:uid="{00000000-0005-0000-0000-0000C6A50000}"/>
    <cellStyle name="Output 2 2 4 3 5" xfId="42607" xr:uid="{00000000-0005-0000-0000-0000C7A50000}"/>
    <cellStyle name="Output 2 2 4 3 5 2" xfId="42608" xr:uid="{00000000-0005-0000-0000-0000C8A50000}"/>
    <cellStyle name="Output 2 2 4 3 6" xfId="42609" xr:uid="{00000000-0005-0000-0000-0000C9A50000}"/>
    <cellStyle name="Output 2 2 4 3 7" xfId="42610" xr:uid="{00000000-0005-0000-0000-0000CAA50000}"/>
    <cellStyle name="Output 2 2 4 4" xfId="42611" xr:uid="{00000000-0005-0000-0000-0000CBA50000}"/>
    <cellStyle name="Output 2 2 4 4 2" xfId="42612" xr:uid="{00000000-0005-0000-0000-0000CCA50000}"/>
    <cellStyle name="Output 2 2 4 5" xfId="42613" xr:uid="{00000000-0005-0000-0000-0000CDA50000}"/>
    <cellStyle name="Output 2 2 4 5 2" xfId="42614" xr:uid="{00000000-0005-0000-0000-0000CEA50000}"/>
    <cellStyle name="Output 2 2 4 5 2 2" xfId="42615" xr:uid="{00000000-0005-0000-0000-0000CFA50000}"/>
    <cellStyle name="Output 2 2 4 5 2 3" xfId="42616" xr:uid="{00000000-0005-0000-0000-0000D0A50000}"/>
    <cellStyle name="Output 2 2 4 5 3" xfId="42617" xr:uid="{00000000-0005-0000-0000-0000D1A50000}"/>
    <cellStyle name="Output 2 2 4 5 4" xfId="42618" xr:uid="{00000000-0005-0000-0000-0000D2A50000}"/>
    <cellStyle name="Output 2 2 4 6" xfId="42619" xr:uid="{00000000-0005-0000-0000-0000D3A50000}"/>
    <cellStyle name="Output 2 2 4 6 2" xfId="42620" xr:uid="{00000000-0005-0000-0000-0000D4A50000}"/>
    <cellStyle name="Output 2 2 4 6 3" xfId="42621" xr:uid="{00000000-0005-0000-0000-0000D5A50000}"/>
    <cellStyle name="Output 2 2 4 7" xfId="42622" xr:uid="{00000000-0005-0000-0000-0000D6A50000}"/>
    <cellStyle name="Output 2 2 4 7 2" xfId="42623" xr:uid="{00000000-0005-0000-0000-0000D7A50000}"/>
    <cellStyle name="Output 2 2 4 8" xfId="42624" xr:uid="{00000000-0005-0000-0000-0000D8A50000}"/>
    <cellStyle name="Output 2 2 4 9" xfId="42625" xr:uid="{00000000-0005-0000-0000-0000D9A50000}"/>
    <cellStyle name="Output 2 2 5" xfId="42626" xr:uid="{00000000-0005-0000-0000-0000DAA50000}"/>
    <cellStyle name="Output 2 2 5 2" xfId="42627" xr:uid="{00000000-0005-0000-0000-0000DBA50000}"/>
    <cellStyle name="Output 2 2 5 2 2" xfId="42628" xr:uid="{00000000-0005-0000-0000-0000DCA50000}"/>
    <cellStyle name="Output 2 2 5 2 2 2" xfId="42629" xr:uid="{00000000-0005-0000-0000-0000DDA50000}"/>
    <cellStyle name="Output 2 2 5 2 3" xfId="42630" xr:uid="{00000000-0005-0000-0000-0000DEA50000}"/>
    <cellStyle name="Output 2 2 5 2 3 2" xfId="42631" xr:uid="{00000000-0005-0000-0000-0000DFA50000}"/>
    <cellStyle name="Output 2 2 5 2 3 2 2" xfId="42632" xr:uid="{00000000-0005-0000-0000-0000E0A50000}"/>
    <cellStyle name="Output 2 2 5 2 3 2 3" xfId="42633" xr:uid="{00000000-0005-0000-0000-0000E1A50000}"/>
    <cellStyle name="Output 2 2 5 2 3 3" xfId="42634" xr:uid="{00000000-0005-0000-0000-0000E2A50000}"/>
    <cellStyle name="Output 2 2 5 2 3 4" xfId="42635" xr:uid="{00000000-0005-0000-0000-0000E3A50000}"/>
    <cellStyle name="Output 2 2 5 2 4" xfId="42636" xr:uid="{00000000-0005-0000-0000-0000E4A50000}"/>
    <cellStyle name="Output 2 2 5 2 4 2" xfId="42637" xr:uid="{00000000-0005-0000-0000-0000E5A50000}"/>
    <cellStyle name="Output 2 2 5 2 4 3" xfId="42638" xr:uid="{00000000-0005-0000-0000-0000E6A50000}"/>
    <cellStyle name="Output 2 2 5 2 5" xfId="42639" xr:uid="{00000000-0005-0000-0000-0000E7A50000}"/>
    <cellStyle name="Output 2 2 5 2 5 2" xfId="42640" xr:uid="{00000000-0005-0000-0000-0000E8A50000}"/>
    <cellStyle name="Output 2 2 5 2 6" xfId="42641" xr:uid="{00000000-0005-0000-0000-0000E9A50000}"/>
    <cellStyle name="Output 2 2 5 2 7" xfId="42642" xr:uid="{00000000-0005-0000-0000-0000EAA50000}"/>
    <cellStyle name="Output 2 2 5 3" xfId="42643" xr:uid="{00000000-0005-0000-0000-0000EBA50000}"/>
    <cellStyle name="Output 2 2 5 3 2" xfId="42644" xr:uid="{00000000-0005-0000-0000-0000ECA50000}"/>
    <cellStyle name="Output 2 2 5 3 2 2" xfId="42645" xr:uid="{00000000-0005-0000-0000-0000EDA50000}"/>
    <cellStyle name="Output 2 2 5 3 3" xfId="42646" xr:uid="{00000000-0005-0000-0000-0000EEA50000}"/>
    <cellStyle name="Output 2 2 5 3 3 2" xfId="42647" xr:uid="{00000000-0005-0000-0000-0000EFA50000}"/>
    <cellStyle name="Output 2 2 5 3 3 2 2" xfId="42648" xr:uid="{00000000-0005-0000-0000-0000F0A50000}"/>
    <cellStyle name="Output 2 2 5 3 3 2 3" xfId="42649" xr:uid="{00000000-0005-0000-0000-0000F1A50000}"/>
    <cellStyle name="Output 2 2 5 3 3 3" xfId="42650" xr:uid="{00000000-0005-0000-0000-0000F2A50000}"/>
    <cellStyle name="Output 2 2 5 3 3 4" xfId="42651" xr:uid="{00000000-0005-0000-0000-0000F3A50000}"/>
    <cellStyle name="Output 2 2 5 3 4" xfId="42652" xr:uid="{00000000-0005-0000-0000-0000F4A50000}"/>
    <cellStyle name="Output 2 2 5 3 4 2" xfId="42653" xr:uid="{00000000-0005-0000-0000-0000F5A50000}"/>
    <cellStyle name="Output 2 2 5 3 4 3" xfId="42654" xr:uid="{00000000-0005-0000-0000-0000F6A50000}"/>
    <cellStyle name="Output 2 2 5 3 5" xfId="42655" xr:uid="{00000000-0005-0000-0000-0000F7A50000}"/>
    <cellStyle name="Output 2 2 5 3 5 2" xfId="42656" xr:uid="{00000000-0005-0000-0000-0000F8A50000}"/>
    <cellStyle name="Output 2 2 5 3 6" xfId="42657" xr:uid="{00000000-0005-0000-0000-0000F9A50000}"/>
    <cellStyle name="Output 2 2 5 3 7" xfId="42658" xr:uid="{00000000-0005-0000-0000-0000FAA50000}"/>
    <cellStyle name="Output 2 2 5 4" xfId="42659" xr:uid="{00000000-0005-0000-0000-0000FBA50000}"/>
    <cellStyle name="Output 2 2 5 4 2" xfId="42660" xr:uid="{00000000-0005-0000-0000-0000FCA50000}"/>
    <cellStyle name="Output 2 2 5 5" xfId="42661" xr:uid="{00000000-0005-0000-0000-0000FDA50000}"/>
    <cellStyle name="Output 2 2 5 5 2" xfId="42662" xr:uid="{00000000-0005-0000-0000-0000FEA50000}"/>
    <cellStyle name="Output 2 2 5 5 2 2" xfId="42663" xr:uid="{00000000-0005-0000-0000-0000FFA50000}"/>
    <cellStyle name="Output 2 2 5 5 2 3" xfId="42664" xr:uid="{00000000-0005-0000-0000-000000A60000}"/>
    <cellStyle name="Output 2 2 5 5 3" xfId="42665" xr:uid="{00000000-0005-0000-0000-000001A60000}"/>
    <cellStyle name="Output 2 2 5 5 4" xfId="42666" xr:uid="{00000000-0005-0000-0000-000002A60000}"/>
    <cellStyle name="Output 2 2 5 6" xfId="42667" xr:uid="{00000000-0005-0000-0000-000003A60000}"/>
    <cellStyle name="Output 2 2 5 6 2" xfId="42668" xr:uid="{00000000-0005-0000-0000-000004A60000}"/>
    <cellStyle name="Output 2 2 5 6 3" xfId="42669" xr:uid="{00000000-0005-0000-0000-000005A60000}"/>
    <cellStyle name="Output 2 2 5 7" xfId="42670" xr:uid="{00000000-0005-0000-0000-000006A60000}"/>
    <cellStyle name="Output 2 2 5 7 2" xfId="42671" xr:uid="{00000000-0005-0000-0000-000007A60000}"/>
    <cellStyle name="Output 2 2 5 8" xfId="42672" xr:uid="{00000000-0005-0000-0000-000008A60000}"/>
    <cellStyle name="Output 2 2 5 9" xfId="42673" xr:uid="{00000000-0005-0000-0000-000009A60000}"/>
    <cellStyle name="Output 2 2 6" xfId="42674" xr:uid="{00000000-0005-0000-0000-00000AA60000}"/>
    <cellStyle name="Output 2 2 6 2" xfId="42675" xr:uid="{00000000-0005-0000-0000-00000BA60000}"/>
    <cellStyle name="Output 2 2 6 2 2" xfId="42676" xr:uid="{00000000-0005-0000-0000-00000CA60000}"/>
    <cellStyle name="Output 2 2 6 2 2 2" xfId="42677" xr:uid="{00000000-0005-0000-0000-00000DA60000}"/>
    <cellStyle name="Output 2 2 6 2 3" xfId="42678" xr:uid="{00000000-0005-0000-0000-00000EA60000}"/>
    <cellStyle name="Output 2 2 6 2 3 2" xfId="42679" xr:uid="{00000000-0005-0000-0000-00000FA60000}"/>
    <cellStyle name="Output 2 2 6 2 3 2 2" xfId="42680" xr:uid="{00000000-0005-0000-0000-000010A60000}"/>
    <cellStyle name="Output 2 2 6 2 3 2 3" xfId="42681" xr:uid="{00000000-0005-0000-0000-000011A60000}"/>
    <cellStyle name="Output 2 2 6 2 3 3" xfId="42682" xr:uid="{00000000-0005-0000-0000-000012A60000}"/>
    <cellStyle name="Output 2 2 6 2 3 4" xfId="42683" xr:uid="{00000000-0005-0000-0000-000013A60000}"/>
    <cellStyle name="Output 2 2 6 2 4" xfId="42684" xr:uid="{00000000-0005-0000-0000-000014A60000}"/>
    <cellStyle name="Output 2 2 6 2 4 2" xfId="42685" xr:uid="{00000000-0005-0000-0000-000015A60000}"/>
    <cellStyle name="Output 2 2 6 2 4 3" xfId="42686" xr:uid="{00000000-0005-0000-0000-000016A60000}"/>
    <cellStyle name="Output 2 2 6 2 5" xfId="42687" xr:uid="{00000000-0005-0000-0000-000017A60000}"/>
    <cellStyle name="Output 2 2 6 2 5 2" xfId="42688" xr:uid="{00000000-0005-0000-0000-000018A60000}"/>
    <cellStyle name="Output 2 2 6 2 6" xfId="42689" xr:uid="{00000000-0005-0000-0000-000019A60000}"/>
    <cellStyle name="Output 2 2 6 2 7" xfId="42690" xr:uid="{00000000-0005-0000-0000-00001AA60000}"/>
    <cellStyle name="Output 2 2 6 3" xfId="42691" xr:uid="{00000000-0005-0000-0000-00001BA60000}"/>
    <cellStyle name="Output 2 2 6 3 2" xfId="42692" xr:uid="{00000000-0005-0000-0000-00001CA60000}"/>
    <cellStyle name="Output 2 2 6 3 2 2" xfId="42693" xr:uid="{00000000-0005-0000-0000-00001DA60000}"/>
    <cellStyle name="Output 2 2 6 3 3" xfId="42694" xr:uid="{00000000-0005-0000-0000-00001EA60000}"/>
    <cellStyle name="Output 2 2 6 3 3 2" xfId="42695" xr:uid="{00000000-0005-0000-0000-00001FA60000}"/>
    <cellStyle name="Output 2 2 6 3 3 2 2" xfId="42696" xr:uid="{00000000-0005-0000-0000-000020A60000}"/>
    <cellStyle name="Output 2 2 6 3 3 2 3" xfId="42697" xr:uid="{00000000-0005-0000-0000-000021A60000}"/>
    <cellStyle name="Output 2 2 6 3 3 3" xfId="42698" xr:uid="{00000000-0005-0000-0000-000022A60000}"/>
    <cellStyle name="Output 2 2 6 3 3 4" xfId="42699" xr:uid="{00000000-0005-0000-0000-000023A60000}"/>
    <cellStyle name="Output 2 2 6 3 4" xfId="42700" xr:uid="{00000000-0005-0000-0000-000024A60000}"/>
    <cellStyle name="Output 2 2 6 3 4 2" xfId="42701" xr:uid="{00000000-0005-0000-0000-000025A60000}"/>
    <cellStyle name="Output 2 2 6 3 4 3" xfId="42702" xr:uid="{00000000-0005-0000-0000-000026A60000}"/>
    <cellStyle name="Output 2 2 6 3 5" xfId="42703" xr:uid="{00000000-0005-0000-0000-000027A60000}"/>
    <cellStyle name="Output 2 2 6 3 5 2" xfId="42704" xr:uid="{00000000-0005-0000-0000-000028A60000}"/>
    <cellStyle name="Output 2 2 6 3 6" xfId="42705" xr:uid="{00000000-0005-0000-0000-000029A60000}"/>
    <cellStyle name="Output 2 2 6 3 7" xfId="42706" xr:uid="{00000000-0005-0000-0000-00002AA60000}"/>
    <cellStyle name="Output 2 2 6 4" xfId="42707" xr:uid="{00000000-0005-0000-0000-00002BA60000}"/>
    <cellStyle name="Output 2 2 6 4 2" xfId="42708" xr:uid="{00000000-0005-0000-0000-00002CA60000}"/>
    <cellStyle name="Output 2 2 6 5" xfId="42709" xr:uid="{00000000-0005-0000-0000-00002DA60000}"/>
    <cellStyle name="Output 2 2 6 5 2" xfId="42710" xr:uid="{00000000-0005-0000-0000-00002EA60000}"/>
    <cellStyle name="Output 2 2 6 5 2 2" xfId="42711" xr:uid="{00000000-0005-0000-0000-00002FA60000}"/>
    <cellStyle name="Output 2 2 6 5 2 3" xfId="42712" xr:uid="{00000000-0005-0000-0000-000030A60000}"/>
    <cellStyle name="Output 2 2 6 5 3" xfId="42713" xr:uid="{00000000-0005-0000-0000-000031A60000}"/>
    <cellStyle name="Output 2 2 6 5 4" xfId="42714" xr:uid="{00000000-0005-0000-0000-000032A60000}"/>
    <cellStyle name="Output 2 2 6 6" xfId="42715" xr:uid="{00000000-0005-0000-0000-000033A60000}"/>
    <cellStyle name="Output 2 2 6 6 2" xfId="42716" xr:uid="{00000000-0005-0000-0000-000034A60000}"/>
    <cellStyle name="Output 2 2 6 6 3" xfId="42717" xr:uid="{00000000-0005-0000-0000-000035A60000}"/>
    <cellStyle name="Output 2 2 6 7" xfId="42718" xr:uid="{00000000-0005-0000-0000-000036A60000}"/>
    <cellStyle name="Output 2 2 6 7 2" xfId="42719" xr:uid="{00000000-0005-0000-0000-000037A60000}"/>
    <cellStyle name="Output 2 2 6 8" xfId="42720" xr:uid="{00000000-0005-0000-0000-000038A60000}"/>
    <cellStyle name="Output 2 2 6 9" xfId="42721" xr:uid="{00000000-0005-0000-0000-000039A60000}"/>
    <cellStyle name="Output 2 2 7" xfId="42722" xr:uid="{00000000-0005-0000-0000-00003AA60000}"/>
    <cellStyle name="Output 2 2 7 2" xfId="42723" xr:uid="{00000000-0005-0000-0000-00003BA60000}"/>
    <cellStyle name="Output 2 2 7 2 2" xfId="42724" xr:uid="{00000000-0005-0000-0000-00003CA60000}"/>
    <cellStyle name="Output 2 2 7 2 2 2" xfId="42725" xr:uid="{00000000-0005-0000-0000-00003DA60000}"/>
    <cellStyle name="Output 2 2 7 2 3" xfId="42726" xr:uid="{00000000-0005-0000-0000-00003EA60000}"/>
    <cellStyle name="Output 2 2 7 2 3 2" xfId="42727" xr:uid="{00000000-0005-0000-0000-00003FA60000}"/>
    <cellStyle name="Output 2 2 7 2 3 2 2" xfId="42728" xr:uid="{00000000-0005-0000-0000-000040A60000}"/>
    <cellStyle name="Output 2 2 7 2 3 2 3" xfId="42729" xr:uid="{00000000-0005-0000-0000-000041A60000}"/>
    <cellStyle name="Output 2 2 7 2 3 3" xfId="42730" xr:uid="{00000000-0005-0000-0000-000042A60000}"/>
    <cellStyle name="Output 2 2 7 2 3 4" xfId="42731" xr:uid="{00000000-0005-0000-0000-000043A60000}"/>
    <cellStyle name="Output 2 2 7 2 4" xfId="42732" xr:uid="{00000000-0005-0000-0000-000044A60000}"/>
    <cellStyle name="Output 2 2 7 2 4 2" xfId="42733" xr:uid="{00000000-0005-0000-0000-000045A60000}"/>
    <cellStyle name="Output 2 2 7 2 4 3" xfId="42734" xr:uid="{00000000-0005-0000-0000-000046A60000}"/>
    <cellStyle name="Output 2 2 7 2 5" xfId="42735" xr:uid="{00000000-0005-0000-0000-000047A60000}"/>
    <cellStyle name="Output 2 2 7 2 5 2" xfId="42736" xr:uid="{00000000-0005-0000-0000-000048A60000}"/>
    <cellStyle name="Output 2 2 7 2 6" xfId="42737" xr:uid="{00000000-0005-0000-0000-000049A60000}"/>
    <cellStyle name="Output 2 2 7 2 7" xfId="42738" xr:uid="{00000000-0005-0000-0000-00004AA60000}"/>
    <cellStyle name="Output 2 2 7 3" xfId="42739" xr:uid="{00000000-0005-0000-0000-00004BA60000}"/>
    <cellStyle name="Output 2 2 7 3 2" xfId="42740" xr:uid="{00000000-0005-0000-0000-00004CA60000}"/>
    <cellStyle name="Output 2 2 7 4" xfId="42741" xr:uid="{00000000-0005-0000-0000-00004DA60000}"/>
    <cellStyle name="Output 2 2 7 4 2" xfId="42742" xr:uid="{00000000-0005-0000-0000-00004EA60000}"/>
    <cellStyle name="Output 2 2 7 4 2 2" xfId="42743" xr:uid="{00000000-0005-0000-0000-00004FA60000}"/>
    <cellStyle name="Output 2 2 7 4 2 3" xfId="42744" xr:uid="{00000000-0005-0000-0000-000050A60000}"/>
    <cellStyle name="Output 2 2 7 4 3" xfId="42745" xr:uid="{00000000-0005-0000-0000-000051A60000}"/>
    <cellStyle name="Output 2 2 7 4 4" xfId="42746" xr:uid="{00000000-0005-0000-0000-000052A60000}"/>
    <cellStyle name="Output 2 2 7 5" xfId="42747" xr:uid="{00000000-0005-0000-0000-000053A60000}"/>
    <cellStyle name="Output 2 2 7 5 2" xfId="42748" xr:uid="{00000000-0005-0000-0000-000054A60000}"/>
    <cellStyle name="Output 2 2 7 5 3" xfId="42749" xr:uid="{00000000-0005-0000-0000-000055A60000}"/>
    <cellStyle name="Output 2 2 7 6" xfId="42750" xr:uid="{00000000-0005-0000-0000-000056A60000}"/>
    <cellStyle name="Output 2 2 7 6 2" xfId="42751" xr:uid="{00000000-0005-0000-0000-000057A60000}"/>
    <cellStyle name="Output 2 2 7 7" xfId="42752" xr:uid="{00000000-0005-0000-0000-000058A60000}"/>
    <cellStyle name="Output 2 2 7 8" xfId="42753" xr:uid="{00000000-0005-0000-0000-000059A60000}"/>
    <cellStyle name="Output 2 2 8" xfId="42754" xr:uid="{00000000-0005-0000-0000-00005AA60000}"/>
    <cellStyle name="Output 2 2 8 2" xfId="42755" xr:uid="{00000000-0005-0000-0000-00005BA60000}"/>
    <cellStyle name="Output 2 2 8 2 2" xfId="42756" xr:uid="{00000000-0005-0000-0000-00005CA60000}"/>
    <cellStyle name="Output 2 2 8 2 2 2" xfId="42757" xr:uid="{00000000-0005-0000-0000-00005DA60000}"/>
    <cellStyle name="Output 2 2 8 2 3" xfId="42758" xr:uid="{00000000-0005-0000-0000-00005EA60000}"/>
    <cellStyle name="Output 2 2 8 2 3 2" xfId="42759" xr:uid="{00000000-0005-0000-0000-00005FA60000}"/>
    <cellStyle name="Output 2 2 8 2 3 2 2" xfId="42760" xr:uid="{00000000-0005-0000-0000-000060A60000}"/>
    <cellStyle name="Output 2 2 8 2 3 2 3" xfId="42761" xr:uid="{00000000-0005-0000-0000-000061A60000}"/>
    <cellStyle name="Output 2 2 8 2 3 3" xfId="42762" xr:uid="{00000000-0005-0000-0000-000062A60000}"/>
    <cellStyle name="Output 2 2 8 2 3 4" xfId="42763" xr:uid="{00000000-0005-0000-0000-000063A60000}"/>
    <cellStyle name="Output 2 2 8 2 4" xfId="42764" xr:uid="{00000000-0005-0000-0000-000064A60000}"/>
    <cellStyle name="Output 2 2 8 2 4 2" xfId="42765" xr:uid="{00000000-0005-0000-0000-000065A60000}"/>
    <cellStyle name="Output 2 2 8 2 4 3" xfId="42766" xr:uid="{00000000-0005-0000-0000-000066A60000}"/>
    <cellStyle name="Output 2 2 8 2 5" xfId="42767" xr:uid="{00000000-0005-0000-0000-000067A60000}"/>
    <cellStyle name="Output 2 2 8 2 5 2" xfId="42768" xr:uid="{00000000-0005-0000-0000-000068A60000}"/>
    <cellStyle name="Output 2 2 8 2 6" xfId="42769" xr:uid="{00000000-0005-0000-0000-000069A60000}"/>
    <cellStyle name="Output 2 2 8 2 7" xfId="42770" xr:uid="{00000000-0005-0000-0000-00006AA60000}"/>
    <cellStyle name="Output 2 2 8 3" xfId="42771" xr:uid="{00000000-0005-0000-0000-00006BA60000}"/>
    <cellStyle name="Output 2 2 8 3 2" xfId="42772" xr:uid="{00000000-0005-0000-0000-00006CA60000}"/>
    <cellStyle name="Output 2 2 8 4" xfId="42773" xr:uid="{00000000-0005-0000-0000-00006DA60000}"/>
    <cellStyle name="Output 2 2 8 4 2" xfId="42774" xr:uid="{00000000-0005-0000-0000-00006EA60000}"/>
    <cellStyle name="Output 2 2 8 4 2 2" xfId="42775" xr:uid="{00000000-0005-0000-0000-00006FA60000}"/>
    <cellStyle name="Output 2 2 8 4 2 3" xfId="42776" xr:uid="{00000000-0005-0000-0000-000070A60000}"/>
    <cellStyle name="Output 2 2 8 4 3" xfId="42777" xr:uid="{00000000-0005-0000-0000-000071A60000}"/>
    <cellStyle name="Output 2 2 8 4 4" xfId="42778" xr:uid="{00000000-0005-0000-0000-000072A60000}"/>
    <cellStyle name="Output 2 2 8 5" xfId="42779" xr:uid="{00000000-0005-0000-0000-000073A60000}"/>
    <cellStyle name="Output 2 2 8 5 2" xfId="42780" xr:uid="{00000000-0005-0000-0000-000074A60000}"/>
    <cellStyle name="Output 2 2 8 5 3" xfId="42781" xr:uid="{00000000-0005-0000-0000-000075A60000}"/>
    <cellStyle name="Output 2 2 8 6" xfId="42782" xr:uid="{00000000-0005-0000-0000-000076A60000}"/>
    <cellStyle name="Output 2 2 8 6 2" xfId="42783" xr:uid="{00000000-0005-0000-0000-000077A60000}"/>
    <cellStyle name="Output 2 2 8 7" xfId="42784" xr:uid="{00000000-0005-0000-0000-000078A60000}"/>
    <cellStyle name="Output 2 2 8 8" xfId="42785" xr:uid="{00000000-0005-0000-0000-000079A60000}"/>
    <cellStyle name="Output 2 2 9" xfId="42786" xr:uid="{00000000-0005-0000-0000-00007AA60000}"/>
    <cellStyle name="Output 2 2 9 2" xfId="42787" xr:uid="{00000000-0005-0000-0000-00007BA60000}"/>
    <cellStyle name="Output 2 2 9 2 2" xfId="42788" xr:uid="{00000000-0005-0000-0000-00007CA60000}"/>
    <cellStyle name="Output 2 2 9 3" xfId="42789" xr:uid="{00000000-0005-0000-0000-00007DA60000}"/>
    <cellStyle name="Output 2 2 9 3 2" xfId="42790" xr:uid="{00000000-0005-0000-0000-00007EA60000}"/>
    <cellStyle name="Output 2 2 9 3 2 2" xfId="42791" xr:uid="{00000000-0005-0000-0000-00007FA60000}"/>
    <cellStyle name="Output 2 2 9 3 2 3" xfId="42792" xr:uid="{00000000-0005-0000-0000-000080A60000}"/>
    <cellStyle name="Output 2 2 9 3 3" xfId="42793" xr:uid="{00000000-0005-0000-0000-000081A60000}"/>
    <cellStyle name="Output 2 2 9 3 4" xfId="42794" xr:uid="{00000000-0005-0000-0000-000082A60000}"/>
    <cellStyle name="Output 2 2 9 4" xfId="42795" xr:uid="{00000000-0005-0000-0000-000083A60000}"/>
    <cellStyle name="Output 2 2 9 4 2" xfId="42796" xr:uid="{00000000-0005-0000-0000-000084A60000}"/>
    <cellStyle name="Output 2 2 9 4 3" xfId="42797" xr:uid="{00000000-0005-0000-0000-000085A60000}"/>
    <cellStyle name="Output 2 2 9 5" xfId="42798" xr:uid="{00000000-0005-0000-0000-000086A60000}"/>
    <cellStyle name="Output 2 2 9 5 2" xfId="42799" xr:uid="{00000000-0005-0000-0000-000087A60000}"/>
    <cellStyle name="Output 2 2 9 6" xfId="42800" xr:uid="{00000000-0005-0000-0000-000088A60000}"/>
    <cellStyle name="Output 2 2 9 7" xfId="42801" xr:uid="{00000000-0005-0000-0000-000089A60000}"/>
    <cellStyle name="Output 2 20" xfId="42802" xr:uid="{00000000-0005-0000-0000-00008AA60000}"/>
    <cellStyle name="Output 2 20 2" xfId="42803" xr:uid="{00000000-0005-0000-0000-00008BA60000}"/>
    <cellStyle name="Output 2 21" xfId="42804" xr:uid="{00000000-0005-0000-0000-00008CA60000}"/>
    <cellStyle name="Output 2 21 2" xfId="42805" xr:uid="{00000000-0005-0000-0000-00008DA60000}"/>
    <cellStyle name="Output 2 21 2 2" xfId="42806" xr:uid="{00000000-0005-0000-0000-00008EA60000}"/>
    <cellStyle name="Output 2 21 2 3" xfId="42807" xr:uid="{00000000-0005-0000-0000-00008FA60000}"/>
    <cellStyle name="Output 2 21 3" xfId="42808" xr:uid="{00000000-0005-0000-0000-000090A60000}"/>
    <cellStyle name="Output 2 21 4" xfId="42809" xr:uid="{00000000-0005-0000-0000-000091A60000}"/>
    <cellStyle name="Output 2 22" xfId="42810" xr:uid="{00000000-0005-0000-0000-000092A60000}"/>
    <cellStyle name="Output 2 22 2" xfId="42811" xr:uid="{00000000-0005-0000-0000-000093A60000}"/>
    <cellStyle name="Output 2 22 3" xfId="42812" xr:uid="{00000000-0005-0000-0000-000094A60000}"/>
    <cellStyle name="Output 2 23" xfId="42813" xr:uid="{00000000-0005-0000-0000-000095A60000}"/>
    <cellStyle name="Output 2 23 2" xfId="42814" xr:uid="{00000000-0005-0000-0000-000096A60000}"/>
    <cellStyle name="Output 2 24" xfId="42815" xr:uid="{00000000-0005-0000-0000-000097A60000}"/>
    <cellStyle name="Output 2 25" xfId="42816" xr:uid="{00000000-0005-0000-0000-000098A60000}"/>
    <cellStyle name="Output 2 25 2" xfId="42817" xr:uid="{00000000-0005-0000-0000-000099A60000}"/>
    <cellStyle name="Output 2 26" xfId="42818" xr:uid="{00000000-0005-0000-0000-00009AA60000}"/>
    <cellStyle name="Output 2 27" xfId="42819" xr:uid="{00000000-0005-0000-0000-00009BA60000}"/>
    <cellStyle name="Output 2 28" xfId="42820" xr:uid="{00000000-0005-0000-0000-00009CA60000}"/>
    <cellStyle name="Output 2 29" xfId="42821" xr:uid="{00000000-0005-0000-0000-00009DA60000}"/>
    <cellStyle name="Output 2 3" xfId="42822" xr:uid="{00000000-0005-0000-0000-00009EA60000}"/>
    <cellStyle name="Output 2 3 10" xfId="42823" xr:uid="{00000000-0005-0000-0000-00009FA60000}"/>
    <cellStyle name="Output 2 3 2" xfId="42824" xr:uid="{00000000-0005-0000-0000-0000A0A60000}"/>
    <cellStyle name="Output 2 3 2 2" xfId="42825" xr:uid="{00000000-0005-0000-0000-0000A1A60000}"/>
    <cellStyle name="Output 2 3 2 2 2" xfId="42826" xr:uid="{00000000-0005-0000-0000-0000A2A60000}"/>
    <cellStyle name="Output 2 3 2 2 2 2" xfId="42827" xr:uid="{00000000-0005-0000-0000-0000A3A60000}"/>
    <cellStyle name="Output 2 3 2 2 3" xfId="42828" xr:uid="{00000000-0005-0000-0000-0000A4A60000}"/>
    <cellStyle name="Output 2 3 2 2 3 2" xfId="42829" xr:uid="{00000000-0005-0000-0000-0000A5A60000}"/>
    <cellStyle name="Output 2 3 2 2 3 2 2" xfId="42830" xr:uid="{00000000-0005-0000-0000-0000A6A60000}"/>
    <cellStyle name="Output 2 3 2 2 3 2 3" xfId="42831" xr:uid="{00000000-0005-0000-0000-0000A7A60000}"/>
    <cellStyle name="Output 2 3 2 2 3 3" xfId="42832" xr:uid="{00000000-0005-0000-0000-0000A8A60000}"/>
    <cellStyle name="Output 2 3 2 2 3 4" xfId="42833" xr:uid="{00000000-0005-0000-0000-0000A9A60000}"/>
    <cellStyle name="Output 2 3 2 2 4" xfId="42834" xr:uid="{00000000-0005-0000-0000-0000AAA60000}"/>
    <cellStyle name="Output 2 3 2 2 4 2" xfId="42835" xr:uid="{00000000-0005-0000-0000-0000ABA60000}"/>
    <cellStyle name="Output 2 3 2 2 4 3" xfId="42836" xr:uid="{00000000-0005-0000-0000-0000ACA60000}"/>
    <cellStyle name="Output 2 3 2 2 5" xfId="42837" xr:uid="{00000000-0005-0000-0000-0000ADA60000}"/>
    <cellStyle name="Output 2 3 2 2 5 2" xfId="42838" xr:uid="{00000000-0005-0000-0000-0000AEA60000}"/>
    <cellStyle name="Output 2 3 2 2 6" xfId="42839" xr:uid="{00000000-0005-0000-0000-0000AFA60000}"/>
    <cellStyle name="Output 2 3 2 2 7" xfId="42840" xr:uid="{00000000-0005-0000-0000-0000B0A60000}"/>
    <cellStyle name="Output 2 3 2 3" xfId="42841" xr:uid="{00000000-0005-0000-0000-0000B1A60000}"/>
    <cellStyle name="Output 2 3 2 3 2" xfId="42842" xr:uid="{00000000-0005-0000-0000-0000B2A60000}"/>
    <cellStyle name="Output 2 3 2 3 2 2" xfId="42843" xr:uid="{00000000-0005-0000-0000-0000B3A60000}"/>
    <cellStyle name="Output 2 3 2 3 3" xfId="42844" xr:uid="{00000000-0005-0000-0000-0000B4A60000}"/>
    <cellStyle name="Output 2 3 2 3 3 2" xfId="42845" xr:uid="{00000000-0005-0000-0000-0000B5A60000}"/>
    <cellStyle name="Output 2 3 2 3 3 2 2" xfId="42846" xr:uid="{00000000-0005-0000-0000-0000B6A60000}"/>
    <cellStyle name="Output 2 3 2 3 3 2 3" xfId="42847" xr:uid="{00000000-0005-0000-0000-0000B7A60000}"/>
    <cellStyle name="Output 2 3 2 3 3 3" xfId="42848" xr:uid="{00000000-0005-0000-0000-0000B8A60000}"/>
    <cellStyle name="Output 2 3 2 3 3 4" xfId="42849" xr:uid="{00000000-0005-0000-0000-0000B9A60000}"/>
    <cellStyle name="Output 2 3 2 3 4" xfId="42850" xr:uid="{00000000-0005-0000-0000-0000BAA60000}"/>
    <cellStyle name="Output 2 3 2 3 4 2" xfId="42851" xr:uid="{00000000-0005-0000-0000-0000BBA60000}"/>
    <cellStyle name="Output 2 3 2 3 4 3" xfId="42852" xr:uid="{00000000-0005-0000-0000-0000BCA60000}"/>
    <cellStyle name="Output 2 3 2 3 5" xfId="42853" xr:uid="{00000000-0005-0000-0000-0000BDA60000}"/>
    <cellStyle name="Output 2 3 2 3 5 2" xfId="42854" xr:uid="{00000000-0005-0000-0000-0000BEA60000}"/>
    <cellStyle name="Output 2 3 2 3 6" xfId="42855" xr:uid="{00000000-0005-0000-0000-0000BFA60000}"/>
    <cellStyle name="Output 2 3 2 3 7" xfId="42856" xr:uid="{00000000-0005-0000-0000-0000C0A60000}"/>
    <cellStyle name="Output 2 3 2 4" xfId="42857" xr:uid="{00000000-0005-0000-0000-0000C1A60000}"/>
    <cellStyle name="Output 2 3 2 4 2" xfId="42858" xr:uid="{00000000-0005-0000-0000-0000C2A60000}"/>
    <cellStyle name="Output 2 3 2 5" xfId="42859" xr:uid="{00000000-0005-0000-0000-0000C3A60000}"/>
    <cellStyle name="Output 2 3 2 5 2" xfId="42860" xr:uid="{00000000-0005-0000-0000-0000C4A60000}"/>
    <cellStyle name="Output 2 3 2 5 2 2" xfId="42861" xr:uid="{00000000-0005-0000-0000-0000C5A60000}"/>
    <cellStyle name="Output 2 3 2 5 2 3" xfId="42862" xr:uid="{00000000-0005-0000-0000-0000C6A60000}"/>
    <cellStyle name="Output 2 3 2 5 3" xfId="42863" xr:uid="{00000000-0005-0000-0000-0000C7A60000}"/>
    <cellStyle name="Output 2 3 2 5 4" xfId="42864" xr:uid="{00000000-0005-0000-0000-0000C8A60000}"/>
    <cellStyle name="Output 2 3 2 6" xfId="42865" xr:uid="{00000000-0005-0000-0000-0000C9A60000}"/>
    <cellStyle name="Output 2 3 2 6 2" xfId="42866" xr:uid="{00000000-0005-0000-0000-0000CAA60000}"/>
    <cellStyle name="Output 2 3 2 6 3" xfId="42867" xr:uid="{00000000-0005-0000-0000-0000CBA60000}"/>
    <cellStyle name="Output 2 3 2 7" xfId="42868" xr:uid="{00000000-0005-0000-0000-0000CCA60000}"/>
    <cellStyle name="Output 2 3 2 7 2" xfId="42869" xr:uid="{00000000-0005-0000-0000-0000CDA60000}"/>
    <cellStyle name="Output 2 3 2 8" xfId="42870" xr:uid="{00000000-0005-0000-0000-0000CEA60000}"/>
    <cellStyle name="Output 2 3 2 9" xfId="42871" xr:uid="{00000000-0005-0000-0000-0000CFA60000}"/>
    <cellStyle name="Output 2 3 3" xfId="42872" xr:uid="{00000000-0005-0000-0000-0000D0A60000}"/>
    <cellStyle name="Output 2 3 3 2" xfId="42873" xr:uid="{00000000-0005-0000-0000-0000D1A60000}"/>
    <cellStyle name="Output 2 3 3 2 2" xfId="42874" xr:uid="{00000000-0005-0000-0000-0000D2A60000}"/>
    <cellStyle name="Output 2 3 3 3" xfId="42875" xr:uid="{00000000-0005-0000-0000-0000D3A60000}"/>
    <cellStyle name="Output 2 3 3 3 2" xfId="42876" xr:uid="{00000000-0005-0000-0000-0000D4A60000}"/>
    <cellStyle name="Output 2 3 3 3 2 2" xfId="42877" xr:uid="{00000000-0005-0000-0000-0000D5A60000}"/>
    <cellStyle name="Output 2 3 3 3 2 3" xfId="42878" xr:uid="{00000000-0005-0000-0000-0000D6A60000}"/>
    <cellStyle name="Output 2 3 3 3 3" xfId="42879" xr:uid="{00000000-0005-0000-0000-0000D7A60000}"/>
    <cellStyle name="Output 2 3 3 3 4" xfId="42880" xr:uid="{00000000-0005-0000-0000-0000D8A60000}"/>
    <cellStyle name="Output 2 3 3 4" xfId="42881" xr:uid="{00000000-0005-0000-0000-0000D9A60000}"/>
    <cellStyle name="Output 2 3 3 4 2" xfId="42882" xr:uid="{00000000-0005-0000-0000-0000DAA60000}"/>
    <cellStyle name="Output 2 3 3 4 3" xfId="42883" xr:uid="{00000000-0005-0000-0000-0000DBA60000}"/>
    <cellStyle name="Output 2 3 3 5" xfId="42884" xr:uid="{00000000-0005-0000-0000-0000DCA60000}"/>
    <cellStyle name="Output 2 3 3 5 2" xfId="42885" xr:uid="{00000000-0005-0000-0000-0000DDA60000}"/>
    <cellStyle name="Output 2 3 3 6" xfId="42886" xr:uid="{00000000-0005-0000-0000-0000DEA60000}"/>
    <cellStyle name="Output 2 3 3 7" xfId="42887" xr:uid="{00000000-0005-0000-0000-0000DFA60000}"/>
    <cellStyle name="Output 2 3 4" xfId="42888" xr:uid="{00000000-0005-0000-0000-0000E0A60000}"/>
    <cellStyle name="Output 2 3 4 2" xfId="42889" xr:uid="{00000000-0005-0000-0000-0000E1A60000}"/>
    <cellStyle name="Output 2 3 4 2 2" xfId="42890" xr:uid="{00000000-0005-0000-0000-0000E2A60000}"/>
    <cellStyle name="Output 2 3 4 3" xfId="42891" xr:uid="{00000000-0005-0000-0000-0000E3A60000}"/>
    <cellStyle name="Output 2 3 4 3 2" xfId="42892" xr:uid="{00000000-0005-0000-0000-0000E4A60000}"/>
    <cellStyle name="Output 2 3 4 3 2 2" xfId="42893" xr:uid="{00000000-0005-0000-0000-0000E5A60000}"/>
    <cellStyle name="Output 2 3 4 3 2 3" xfId="42894" xr:uid="{00000000-0005-0000-0000-0000E6A60000}"/>
    <cellStyle name="Output 2 3 4 3 3" xfId="42895" xr:uid="{00000000-0005-0000-0000-0000E7A60000}"/>
    <cellStyle name="Output 2 3 4 3 4" xfId="42896" xr:uid="{00000000-0005-0000-0000-0000E8A60000}"/>
    <cellStyle name="Output 2 3 4 4" xfId="42897" xr:uid="{00000000-0005-0000-0000-0000E9A60000}"/>
    <cellStyle name="Output 2 3 4 4 2" xfId="42898" xr:uid="{00000000-0005-0000-0000-0000EAA60000}"/>
    <cellStyle name="Output 2 3 4 4 3" xfId="42899" xr:uid="{00000000-0005-0000-0000-0000EBA60000}"/>
    <cellStyle name="Output 2 3 4 5" xfId="42900" xr:uid="{00000000-0005-0000-0000-0000ECA60000}"/>
    <cellStyle name="Output 2 3 4 5 2" xfId="42901" xr:uid="{00000000-0005-0000-0000-0000EDA60000}"/>
    <cellStyle name="Output 2 3 4 6" xfId="42902" xr:uid="{00000000-0005-0000-0000-0000EEA60000}"/>
    <cellStyle name="Output 2 3 4 7" xfId="42903" xr:uid="{00000000-0005-0000-0000-0000EFA60000}"/>
    <cellStyle name="Output 2 3 5" xfId="42904" xr:uid="{00000000-0005-0000-0000-0000F0A60000}"/>
    <cellStyle name="Output 2 3 5 2" xfId="42905" xr:uid="{00000000-0005-0000-0000-0000F1A60000}"/>
    <cellStyle name="Output 2 3 6" xfId="42906" xr:uid="{00000000-0005-0000-0000-0000F2A60000}"/>
    <cellStyle name="Output 2 3 6 2" xfId="42907" xr:uid="{00000000-0005-0000-0000-0000F3A60000}"/>
    <cellStyle name="Output 2 3 6 2 2" xfId="42908" xr:uid="{00000000-0005-0000-0000-0000F4A60000}"/>
    <cellStyle name="Output 2 3 6 2 3" xfId="42909" xr:uid="{00000000-0005-0000-0000-0000F5A60000}"/>
    <cellStyle name="Output 2 3 6 3" xfId="42910" xr:uid="{00000000-0005-0000-0000-0000F6A60000}"/>
    <cellStyle name="Output 2 3 6 4" xfId="42911" xr:uid="{00000000-0005-0000-0000-0000F7A60000}"/>
    <cellStyle name="Output 2 3 7" xfId="42912" xr:uid="{00000000-0005-0000-0000-0000F8A60000}"/>
    <cellStyle name="Output 2 3 7 2" xfId="42913" xr:uid="{00000000-0005-0000-0000-0000F9A60000}"/>
    <cellStyle name="Output 2 3 7 3" xfId="42914" xr:uid="{00000000-0005-0000-0000-0000FAA60000}"/>
    <cellStyle name="Output 2 3 8" xfId="42915" xr:uid="{00000000-0005-0000-0000-0000FBA60000}"/>
    <cellStyle name="Output 2 3 8 2" xfId="42916" xr:uid="{00000000-0005-0000-0000-0000FCA60000}"/>
    <cellStyle name="Output 2 3 9" xfId="42917" xr:uid="{00000000-0005-0000-0000-0000FDA60000}"/>
    <cellStyle name="Output 2 30" xfId="42918" xr:uid="{00000000-0005-0000-0000-0000FEA60000}"/>
    <cellStyle name="Output 2 31" xfId="42919" xr:uid="{00000000-0005-0000-0000-0000FFA60000}"/>
    <cellStyle name="Output 2 32" xfId="42920" xr:uid="{00000000-0005-0000-0000-000000A70000}"/>
    <cellStyle name="Output 2 33" xfId="42001" xr:uid="{00000000-0005-0000-0000-000001A70000}"/>
    <cellStyle name="Output 2 4" xfId="42921" xr:uid="{00000000-0005-0000-0000-000002A70000}"/>
    <cellStyle name="Output 2 4 2" xfId="42922" xr:uid="{00000000-0005-0000-0000-000003A70000}"/>
    <cellStyle name="Output 2 4 2 2" xfId="42923" xr:uid="{00000000-0005-0000-0000-000004A70000}"/>
    <cellStyle name="Output 2 4 2 2 2" xfId="42924" xr:uid="{00000000-0005-0000-0000-000005A70000}"/>
    <cellStyle name="Output 2 4 2 3" xfId="42925" xr:uid="{00000000-0005-0000-0000-000006A70000}"/>
    <cellStyle name="Output 2 4 2 3 2" xfId="42926" xr:uid="{00000000-0005-0000-0000-000007A70000}"/>
    <cellStyle name="Output 2 4 2 3 2 2" xfId="42927" xr:uid="{00000000-0005-0000-0000-000008A70000}"/>
    <cellStyle name="Output 2 4 2 3 2 3" xfId="42928" xr:uid="{00000000-0005-0000-0000-000009A70000}"/>
    <cellStyle name="Output 2 4 2 3 3" xfId="42929" xr:uid="{00000000-0005-0000-0000-00000AA70000}"/>
    <cellStyle name="Output 2 4 2 3 4" xfId="42930" xr:uid="{00000000-0005-0000-0000-00000BA70000}"/>
    <cellStyle name="Output 2 4 2 4" xfId="42931" xr:uid="{00000000-0005-0000-0000-00000CA70000}"/>
    <cellStyle name="Output 2 4 2 4 2" xfId="42932" xr:uid="{00000000-0005-0000-0000-00000DA70000}"/>
    <cellStyle name="Output 2 4 2 4 3" xfId="42933" xr:uid="{00000000-0005-0000-0000-00000EA70000}"/>
    <cellStyle name="Output 2 4 2 5" xfId="42934" xr:uid="{00000000-0005-0000-0000-00000FA70000}"/>
    <cellStyle name="Output 2 4 2 5 2" xfId="42935" xr:uid="{00000000-0005-0000-0000-000010A70000}"/>
    <cellStyle name="Output 2 4 2 6" xfId="42936" xr:uid="{00000000-0005-0000-0000-000011A70000}"/>
    <cellStyle name="Output 2 4 2 7" xfId="42937" xr:uid="{00000000-0005-0000-0000-000012A70000}"/>
    <cellStyle name="Output 2 4 3" xfId="42938" xr:uid="{00000000-0005-0000-0000-000013A70000}"/>
    <cellStyle name="Output 2 4 3 2" xfId="42939" xr:uid="{00000000-0005-0000-0000-000014A70000}"/>
    <cellStyle name="Output 2 4 3 2 2" xfId="42940" xr:uid="{00000000-0005-0000-0000-000015A70000}"/>
    <cellStyle name="Output 2 4 3 3" xfId="42941" xr:uid="{00000000-0005-0000-0000-000016A70000}"/>
    <cellStyle name="Output 2 4 3 3 2" xfId="42942" xr:uid="{00000000-0005-0000-0000-000017A70000}"/>
    <cellStyle name="Output 2 4 3 3 2 2" xfId="42943" xr:uid="{00000000-0005-0000-0000-000018A70000}"/>
    <cellStyle name="Output 2 4 3 3 2 3" xfId="42944" xr:uid="{00000000-0005-0000-0000-000019A70000}"/>
    <cellStyle name="Output 2 4 3 3 3" xfId="42945" xr:uid="{00000000-0005-0000-0000-00001AA70000}"/>
    <cellStyle name="Output 2 4 3 3 4" xfId="42946" xr:uid="{00000000-0005-0000-0000-00001BA70000}"/>
    <cellStyle name="Output 2 4 3 4" xfId="42947" xr:uid="{00000000-0005-0000-0000-00001CA70000}"/>
    <cellStyle name="Output 2 4 3 4 2" xfId="42948" xr:uid="{00000000-0005-0000-0000-00001DA70000}"/>
    <cellStyle name="Output 2 4 3 4 3" xfId="42949" xr:uid="{00000000-0005-0000-0000-00001EA70000}"/>
    <cellStyle name="Output 2 4 3 5" xfId="42950" xr:uid="{00000000-0005-0000-0000-00001FA70000}"/>
    <cellStyle name="Output 2 4 3 5 2" xfId="42951" xr:uid="{00000000-0005-0000-0000-000020A70000}"/>
    <cellStyle name="Output 2 4 3 6" xfId="42952" xr:uid="{00000000-0005-0000-0000-000021A70000}"/>
    <cellStyle name="Output 2 4 3 7" xfId="42953" xr:uid="{00000000-0005-0000-0000-000022A70000}"/>
    <cellStyle name="Output 2 4 4" xfId="42954" xr:uid="{00000000-0005-0000-0000-000023A70000}"/>
    <cellStyle name="Output 2 4 4 2" xfId="42955" xr:uid="{00000000-0005-0000-0000-000024A70000}"/>
    <cellStyle name="Output 2 4 5" xfId="42956" xr:uid="{00000000-0005-0000-0000-000025A70000}"/>
    <cellStyle name="Output 2 4 5 2" xfId="42957" xr:uid="{00000000-0005-0000-0000-000026A70000}"/>
    <cellStyle name="Output 2 4 5 2 2" xfId="42958" xr:uid="{00000000-0005-0000-0000-000027A70000}"/>
    <cellStyle name="Output 2 4 5 2 3" xfId="42959" xr:uid="{00000000-0005-0000-0000-000028A70000}"/>
    <cellStyle name="Output 2 4 5 3" xfId="42960" xr:uid="{00000000-0005-0000-0000-000029A70000}"/>
    <cellStyle name="Output 2 4 5 4" xfId="42961" xr:uid="{00000000-0005-0000-0000-00002AA70000}"/>
    <cellStyle name="Output 2 4 6" xfId="42962" xr:uid="{00000000-0005-0000-0000-00002BA70000}"/>
    <cellStyle name="Output 2 4 6 2" xfId="42963" xr:uid="{00000000-0005-0000-0000-00002CA70000}"/>
    <cellStyle name="Output 2 4 6 3" xfId="42964" xr:uid="{00000000-0005-0000-0000-00002DA70000}"/>
    <cellStyle name="Output 2 4 7" xfId="42965" xr:uid="{00000000-0005-0000-0000-00002EA70000}"/>
    <cellStyle name="Output 2 4 7 2" xfId="42966" xr:uid="{00000000-0005-0000-0000-00002FA70000}"/>
    <cellStyle name="Output 2 4 8" xfId="42967" xr:uid="{00000000-0005-0000-0000-000030A70000}"/>
    <cellStyle name="Output 2 4 9" xfId="42968" xr:uid="{00000000-0005-0000-0000-000031A70000}"/>
    <cellStyle name="Output 2 5" xfId="42969" xr:uid="{00000000-0005-0000-0000-000032A70000}"/>
    <cellStyle name="Output 2 5 2" xfId="42970" xr:uid="{00000000-0005-0000-0000-000033A70000}"/>
    <cellStyle name="Output 2 5 2 2" xfId="42971" xr:uid="{00000000-0005-0000-0000-000034A70000}"/>
    <cellStyle name="Output 2 5 2 2 2" xfId="42972" xr:uid="{00000000-0005-0000-0000-000035A70000}"/>
    <cellStyle name="Output 2 5 2 3" xfId="42973" xr:uid="{00000000-0005-0000-0000-000036A70000}"/>
    <cellStyle name="Output 2 5 2 3 2" xfId="42974" xr:uid="{00000000-0005-0000-0000-000037A70000}"/>
    <cellStyle name="Output 2 5 2 3 2 2" xfId="42975" xr:uid="{00000000-0005-0000-0000-000038A70000}"/>
    <cellStyle name="Output 2 5 2 3 2 3" xfId="42976" xr:uid="{00000000-0005-0000-0000-000039A70000}"/>
    <cellStyle name="Output 2 5 2 3 3" xfId="42977" xr:uid="{00000000-0005-0000-0000-00003AA70000}"/>
    <cellStyle name="Output 2 5 2 3 4" xfId="42978" xr:uid="{00000000-0005-0000-0000-00003BA70000}"/>
    <cellStyle name="Output 2 5 2 4" xfId="42979" xr:uid="{00000000-0005-0000-0000-00003CA70000}"/>
    <cellStyle name="Output 2 5 2 4 2" xfId="42980" xr:uid="{00000000-0005-0000-0000-00003DA70000}"/>
    <cellStyle name="Output 2 5 2 4 3" xfId="42981" xr:uid="{00000000-0005-0000-0000-00003EA70000}"/>
    <cellStyle name="Output 2 5 2 5" xfId="42982" xr:uid="{00000000-0005-0000-0000-00003FA70000}"/>
    <cellStyle name="Output 2 5 2 5 2" xfId="42983" xr:uid="{00000000-0005-0000-0000-000040A70000}"/>
    <cellStyle name="Output 2 5 2 6" xfId="42984" xr:uid="{00000000-0005-0000-0000-000041A70000}"/>
    <cellStyle name="Output 2 5 2 7" xfId="42985" xr:uid="{00000000-0005-0000-0000-000042A70000}"/>
    <cellStyle name="Output 2 5 3" xfId="42986" xr:uid="{00000000-0005-0000-0000-000043A70000}"/>
    <cellStyle name="Output 2 5 3 2" xfId="42987" xr:uid="{00000000-0005-0000-0000-000044A70000}"/>
    <cellStyle name="Output 2 5 3 2 2" xfId="42988" xr:uid="{00000000-0005-0000-0000-000045A70000}"/>
    <cellStyle name="Output 2 5 3 3" xfId="42989" xr:uid="{00000000-0005-0000-0000-000046A70000}"/>
    <cellStyle name="Output 2 5 3 3 2" xfId="42990" xr:uid="{00000000-0005-0000-0000-000047A70000}"/>
    <cellStyle name="Output 2 5 3 3 2 2" xfId="42991" xr:uid="{00000000-0005-0000-0000-000048A70000}"/>
    <cellStyle name="Output 2 5 3 3 2 3" xfId="42992" xr:uid="{00000000-0005-0000-0000-000049A70000}"/>
    <cellStyle name="Output 2 5 3 3 3" xfId="42993" xr:uid="{00000000-0005-0000-0000-00004AA70000}"/>
    <cellStyle name="Output 2 5 3 3 4" xfId="42994" xr:uid="{00000000-0005-0000-0000-00004BA70000}"/>
    <cellStyle name="Output 2 5 3 4" xfId="42995" xr:uid="{00000000-0005-0000-0000-00004CA70000}"/>
    <cellStyle name="Output 2 5 3 4 2" xfId="42996" xr:uid="{00000000-0005-0000-0000-00004DA70000}"/>
    <cellStyle name="Output 2 5 3 4 3" xfId="42997" xr:uid="{00000000-0005-0000-0000-00004EA70000}"/>
    <cellStyle name="Output 2 5 3 5" xfId="42998" xr:uid="{00000000-0005-0000-0000-00004FA70000}"/>
    <cellStyle name="Output 2 5 3 5 2" xfId="42999" xr:uid="{00000000-0005-0000-0000-000050A70000}"/>
    <cellStyle name="Output 2 5 3 6" xfId="43000" xr:uid="{00000000-0005-0000-0000-000051A70000}"/>
    <cellStyle name="Output 2 5 3 7" xfId="43001" xr:uid="{00000000-0005-0000-0000-000052A70000}"/>
    <cellStyle name="Output 2 5 4" xfId="43002" xr:uid="{00000000-0005-0000-0000-000053A70000}"/>
    <cellStyle name="Output 2 5 4 2" xfId="43003" xr:uid="{00000000-0005-0000-0000-000054A70000}"/>
    <cellStyle name="Output 2 5 5" xfId="43004" xr:uid="{00000000-0005-0000-0000-000055A70000}"/>
    <cellStyle name="Output 2 5 5 2" xfId="43005" xr:uid="{00000000-0005-0000-0000-000056A70000}"/>
    <cellStyle name="Output 2 5 5 2 2" xfId="43006" xr:uid="{00000000-0005-0000-0000-000057A70000}"/>
    <cellStyle name="Output 2 5 5 2 3" xfId="43007" xr:uid="{00000000-0005-0000-0000-000058A70000}"/>
    <cellStyle name="Output 2 5 5 3" xfId="43008" xr:uid="{00000000-0005-0000-0000-000059A70000}"/>
    <cellStyle name="Output 2 5 5 4" xfId="43009" xr:uid="{00000000-0005-0000-0000-00005AA70000}"/>
    <cellStyle name="Output 2 5 6" xfId="43010" xr:uid="{00000000-0005-0000-0000-00005BA70000}"/>
    <cellStyle name="Output 2 5 6 2" xfId="43011" xr:uid="{00000000-0005-0000-0000-00005CA70000}"/>
    <cellStyle name="Output 2 5 6 3" xfId="43012" xr:uid="{00000000-0005-0000-0000-00005DA70000}"/>
    <cellStyle name="Output 2 5 7" xfId="43013" xr:uid="{00000000-0005-0000-0000-00005EA70000}"/>
    <cellStyle name="Output 2 5 7 2" xfId="43014" xr:uid="{00000000-0005-0000-0000-00005FA70000}"/>
    <cellStyle name="Output 2 5 8" xfId="43015" xr:uid="{00000000-0005-0000-0000-000060A70000}"/>
    <cellStyle name="Output 2 5 9" xfId="43016" xr:uid="{00000000-0005-0000-0000-000061A70000}"/>
    <cellStyle name="Output 2 6" xfId="43017" xr:uid="{00000000-0005-0000-0000-000062A70000}"/>
    <cellStyle name="Output 2 6 2" xfId="43018" xr:uid="{00000000-0005-0000-0000-000063A70000}"/>
    <cellStyle name="Output 2 6 2 2" xfId="43019" xr:uid="{00000000-0005-0000-0000-000064A70000}"/>
    <cellStyle name="Output 2 6 2 2 2" xfId="43020" xr:uid="{00000000-0005-0000-0000-000065A70000}"/>
    <cellStyle name="Output 2 6 2 3" xfId="43021" xr:uid="{00000000-0005-0000-0000-000066A70000}"/>
    <cellStyle name="Output 2 6 2 3 2" xfId="43022" xr:uid="{00000000-0005-0000-0000-000067A70000}"/>
    <cellStyle name="Output 2 6 2 3 2 2" xfId="43023" xr:uid="{00000000-0005-0000-0000-000068A70000}"/>
    <cellStyle name="Output 2 6 2 3 2 3" xfId="43024" xr:uid="{00000000-0005-0000-0000-000069A70000}"/>
    <cellStyle name="Output 2 6 2 3 3" xfId="43025" xr:uid="{00000000-0005-0000-0000-00006AA70000}"/>
    <cellStyle name="Output 2 6 2 3 4" xfId="43026" xr:uid="{00000000-0005-0000-0000-00006BA70000}"/>
    <cellStyle name="Output 2 6 2 4" xfId="43027" xr:uid="{00000000-0005-0000-0000-00006CA70000}"/>
    <cellStyle name="Output 2 6 2 4 2" xfId="43028" xr:uid="{00000000-0005-0000-0000-00006DA70000}"/>
    <cellStyle name="Output 2 6 2 4 3" xfId="43029" xr:uid="{00000000-0005-0000-0000-00006EA70000}"/>
    <cellStyle name="Output 2 6 2 5" xfId="43030" xr:uid="{00000000-0005-0000-0000-00006FA70000}"/>
    <cellStyle name="Output 2 6 2 5 2" xfId="43031" xr:uid="{00000000-0005-0000-0000-000070A70000}"/>
    <cellStyle name="Output 2 6 2 6" xfId="43032" xr:uid="{00000000-0005-0000-0000-000071A70000}"/>
    <cellStyle name="Output 2 6 2 7" xfId="43033" xr:uid="{00000000-0005-0000-0000-000072A70000}"/>
    <cellStyle name="Output 2 6 3" xfId="43034" xr:uid="{00000000-0005-0000-0000-000073A70000}"/>
    <cellStyle name="Output 2 6 3 2" xfId="43035" xr:uid="{00000000-0005-0000-0000-000074A70000}"/>
    <cellStyle name="Output 2 6 3 2 2" xfId="43036" xr:uid="{00000000-0005-0000-0000-000075A70000}"/>
    <cellStyle name="Output 2 6 3 3" xfId="43037" xr:uid="{00000000-0005-0000-0000-000076A70000}"/>
    <cellStyle name="Output 2 6 3 3 2" xfId="43038" xr:uid="{00000000-0005-0000-0000-000077A70000}"/>
    <cellStyle name="Output 2 6 3 3 2 2" xfId="43039" xr:uid="{00000000-0005-0000-0000-000078A70000}"/>
    <cellStyle name="Output 2 6 3 3 2 3" xfId="43040" xr:uid="{00000000-0005-0000-0000-000079A70000}"/>
    <cellStyle name="Output 2 6 3 3 3" xfId="43041" xr:uid="{00000000-0005-0000-0000-00007AA70000}"/>
    <cellStyle name="Output 2 6 3 3 4" xfId="43042" xr:uid="{00000000-0005-0000-0000-00007BA70000}"/>
    <cellStyle name="Output 2 6 3 4" xfId="43043" xr:uid="{00000000-0005-0000-0000-00007CA70000}"/>
    <cellStyle name="Output 2 6 3 4 2" xfId="43044" xr:uid="{00000000-0005-0000-0000-00007DA70000}"/>
    <cellStyle name="Output 2 6 3 4 3" xfId="43045" xr:uid="{00000000-0005-0000-0000-00007EA70000}"/>
    <cellStyle name="Output 2 6 3 5" xfId="43046" xr:uid="{00000000-0005-0000-0000-00007FA70000}"/>
    <cellStyle name="Output 2 6 3 5 2" xfId="43047" xr:uid="{00000000-0005-0000-0000-000080A70000}"/>
    <cellStyle name="Output 2 6 3 6" xfId="43048" xr:uid="{00000000-0005-0000-0000-000081A70000}"/>
    <cellStyle name="Output 2 6 3 7" xfId="43049" xr:uid="{00000000-0005-0000-0000-000082A70000}"/>
    <cellStyle name="Output 2 6 4" xfId="43050" xr:uid="{00000000-0005-0000-0000-000083A70000}"/>
    <cellStyle name="Output 2 6 4 2" xfId="43051" xr:uid="{00000000-0005-0000-0000-000084A70000}"/>
    <cellStyle name="Output 2 6 5" xfId="43052" xr:uid="{00000000-0005-0000-0000-000085A70000}"/>
    <cellStyle name="Output 2 6 5 2" xfId="43053" xr:uid="{00000000-0005-0000-0000-000086A70000}"/>
    <cellStyle name="Output 2 6 5 2 2" xfId="43054" xr:uid="{00000000-0005-0000-0000-000087A70000}"/>
    <cellStyle name="Output 2 6 5 2 3" xfId="43055" xr:uid="{00000000-0005-0000-0000-000088A70000}"/>
    <cellStyle name="Output 2 6 5 3" xfId="43056" xr:uid="{00000000-0005-0000-0000-000089A70000}"/>
    <cellStyle name="Output 2 6 5 4" xfId="43057" xr:uid="{00000000-0005-0000-0000-00008AA70000}"/>
    <cellStyle name="Output 2 6 6" xfId="43058" xr:uid="{00000000-0005-0000-0000-00008BA70000}"/>
    <cellStyle name="Output 2 6 6 2" xfId="43059" xr:uid="{00000000-0005-0000-0000-00008CA70000}"/>
    <cellStyle name="Output 2 6 6 3" xfId="43060" xr:uid="{00000000-0005-0000-0000-00008DA70000}"/>
    <cellStyle name="Output 2 6 7" xfId="43061" xr:uid="{00000000-0005-0000-0000-00008EA70000}"/>
    <cellStyle name="Output 2 6 7 2" xfId="43062" xr:uid="{00000000-0005-0000-0000-00008FA70000}"/>
    <cellStyle name="Output 2 6 8" xfId="43063" xr:uid="{00000000-0005-0000-0000-000090A70000}"/>
    <cellStyle name="Output 2 6 9" xfId="43064" xr:uid="{00000000-0005-0000-0000-000091A70000}"/>
    <cellStyle name="Output 2 7" xfId="43065" xr:uid="{00000000-0005-0000-0000-000092A70000}"/>
    <cellStyle name="Output 2 7 2" xfId="43066" xr:uid="{00000000-0005-0000-0000-000093A70000}"/>
    <cellStyle name="Output 2 7 2 2" xfId="43067" xr:uid="{00000000-0005-0000-0000-000094A70000}"/>
    <cellStyle name="Output 2 7 2 2 2" xfId="43068" xr:uid="{00000000-0005-0000-0000-000095A70000}"/>
    <cellStyle name="Output 2 7 2 3" xfId="43069" xr:uid="{00000000-0005-0000-0000-000096A70000}"/>
    <cellStyle name="Output 2 7 2 3 2" xfId="43070" xr:uid="{00000000-0005-0000-0000-000097A70000}"/>
    <cellStyle name="Output 2 7 2 3 2 2" xfId="43071" xr:uid="{00000000-0005-0000-0000-000098A70000}"/>
    <cellStyle name="Output 2 7 2 3 2 3" xfId="43072" xr:uid="{00000000-0005-0000-0000-000099A70000}"/>
    <cellStyle name="Output 2 7 2 3 3" xfId="43073" xr:uid="{00000000-0005-0000-0000-00009AA70000}"/>
    <cellStyle name="Output 2 7 2 3 4" xfId="43074" xr:uid="{00000000-0005-0000-0000-00009BA70000}"/>
    <cellStyle name="Output 2 7 2 4" xfId="43075" xr:uid="{00000000-0005-0000-0000-00009CA70000}"/>
    <cellStyle name="Output 2 7 2 4 2" xfId="43076" xr:uid="{00000000-0005-0000-0000-00009DA70000}"/>
    <cellStyle name="Output 2 7 2 4 3" xfId="43077" xr:uid="{00000000-0005-0000-0000-00009EA70000}"/>
    <cellStyle name="Output 2 7 2 5" xfId="43078" xr:uid="{00000000-0005-0000-0000-00009FA70000}"/>
    <cellStyle name="Output 2 7 2 5 2" xfId="43079" xr:uid="{00000000-0005-0000-0000-0000A0A70000}"/>
    <cellStyle name="Output 2 7 2 6" xfId="43080" xr:uid="{00000000-0005-0000-0000-0000A1A70000}"/>
    <cellStyle name="Output 2 7 2 7" xfId="43081" xr:uid="{00000000-0005-0000-0000-0000A2A70000}"/>
    <cellStyle name="Output 2 7 3" xfId="43082" xr:uid="{00000000-0005-0000-0000-0000A3A70000}"/>
    <cellStyle name="Output 2 7 3 2" xfId="43083" xr:uid="{00000000-0005-0000-0000-0000A4A70000}"/>
    <cellStyle name="Output 2 7 3 2 2" xfId="43084" xr:uid="{00000000-0005-0000-0000-0000A5A70000}"/>
    <cellStyle name="Output 2 7 3 3" xfId="43085" xr:uid="{00000000-0005-0000-0000-0000A6A70000}"/>
    <cellStyle name="Output 2 7 3 3 2" xfId="43086" xr:uid="{00000000-0005-0000-0000-0000A7A70000}"/>
    <cellStyle name="Output 2 7 3 3 2 2" xfId="43087" xr:uid="{00000000-0005-0000-0000-0000A8A70000}"/>
    <cellStyle name="Output 2 7 3 3 2 3" xfId="43088" xr:uid="{00000000-0005-0000-0000-0000A9A70000}"/>
    <cellStyle name="Output 2 7 3 3 3" xfId="43089" xr:uid="{00000000-0005-0000-0000-0000AAA70000}"/>
    <cellStyle name="Output 2 7 3 3 4" xfId="43090" xr:uid="{00000000-0005-0000-0000-0000ABA70000}"/>
    <cellStyle name="Output 2 7 3 4" xfId="43091" xr:uid="{00000000-0005-0000-0000-0000ACA70000}"/>
    <cellStyle name="Output 2 7 3 4 2" xfId="43092" xr:uid="{00000000-0005-0000-0000-0000ADA70000}"/>
    <cellStyle name="Output 2 7 3 4 3" xfId="43093" xr:uid="{00000000-0005-0000-0000-0000AEA70000}"/>
    <cellStyle name="Output 2 7 3 5" xfId="43094" xr:uid="{00000000-0005-0000-0000-0000AFA70000}"/>
    <cellStyle name="Output 2 7 3 5 2" xfId="43095" xr:uid="{00000000-0005-0000-0000-0000B0A70000}"/>
    <cellStyle name="Output 2 7 3 6" xfId="43096" xr:uid="{00000000-0005-0000-0000-0000B1A70000}"/>
    <cellStyle name="Output 2 7 3 7" xfId="43097" xr:uid="{00000000-0005-0000-0000-0000B2A70000}"/>
    <cellStyle name="Output 2 7 4" xfId="43098" xr:uid="{00000000-0005-0000-0000-0000B3A70000}"/>
    <cellStyle name="Output 2 7 4 2" xfId="43099" xr:uid="{00000000-0005-0000-0000-0000B4A70000}"/>
    <cellStyle name="Output 2 7 5" xfId="43100" xr:uid="{00000000-0005-0000-0000-0000B5A70000}"/>
    <cellStyle name="Output 2 7 5 2" xfId="43101" xr:uid="{00000000-0005-0000-0000-0000B6A70000}"/>
    <cellStyle name="Output 2 7 5 2 2" xfId="43102" xr:uid="{00000000-0005-0000-0000-0000B7A70000}"/>
    <cellStyle name="Output 2 7 5 2 3" xfId="43103" xr:uid="{00000000-0005-0000-0000-0000B8A70000}"/>
    <cellStyle name="Output 2 7 5 3" xfId="43104" xr:uid="{00000000-0005-0000-0000-0000B9A70000}"/>
    <cellStyle name="Output 2 7 5 4" xfId="43105" xr:uid="{00000000-0005-0000-0000-0000BAA70000}"/>
    <cellStyle name="Output 2 7 6" xfId="43106" xr:uid="{00000000-0005-0000-0000-0000BBA70000}"/>
    <cellStyle name="Output 2 7 6 2" xfId="43107" xr:uid="{00000000-0005-0000-0000-0000BCA70000}"/>
    <cellStyle name="Output 2 7 6 3" xfId="43108" xr:uid="{00000000-0005-0000-0000-0000BDA70000}"/>
    <cellStyle name="Output 2 7 7" xfId="43109" xr:uid="{00000000-0005-0000-0000-0000BEA70000}"/>
    <cellStyle name="Output 2 7 7 2" xfId="43110" xr:uid="{00000000-0005-0000-0000-0000BFA70000}"/>
    <cellStyle name="Output 2 7 8" xfId="43111" xr:uid="{00000000-0005-0000-0000-0000C0A70000}"/>
    <cellStyle name="Output 2 7 9" xfId="43112" xr:uid="{00000000-0005-0000-0000-0000C1A70000}"/>
    <cellStyle name="Output 2 8" xfId="43113" xr:uid="{00000000-0005-0000-0000-0000C2A70000}"/>
    <cellStyle name="Output 2 8 2" xfId="43114" xr:uid="{00000000-0005-0000-0000-0000C3A70000}"/>
    <cellStyle name="Output 2 8 2 2" xfId="43115" xr:uid="{00000000-0005-0000-0000-0000C4A70000}"/>
    <cellStyle name="Output 2 8 2 2 2" xfId="43116" xr:uid="{00000000-0005-0000-0000-0000C5A70000}"/>
    <cellStyle name="Output 2 8 2 3" xfId="43117" xr:uid="{00000000-0005-0000-0000-0000C6A70000}"/>
    <cellStyle name="Output 2 8 2 3 2" xfId="43118" xr:uid="{00000000-0005-0000-0000-0000C7A70000}"/>
    <cellStyle name="Output 2 8 2 3 2 2" xfId="43119" xr:uid="{00000000-0005-0000-0000-0000C8A70000}"/>
    <cellStyle name="Output 2 8 2 3 2 3" xfId="43120" xr:uid="{00000000-0005-0000-0000-0000C9A70000}"/>
    <cellStyle name="Output 2 8 2 3 3" xfId="43121" xr:uid="{00000000-0005-0000-0000-0000CAA70000}"/>
    <cellStyle name="Output 2 8 2 3 4" xfId="43122" xr:uid="{00000000-0005-0000-0000-0000CBA70000}"/>
    <cellStyle name="Output 2 8 2 4" xfId="43123" xr:uid="{00000000-0005-0000-0000-0000CCA70000}"/>
    <cellStyle name="Output 2 8 2 4 2" xfId="43124" xr:uid="{00000000-0005-0000-0000-0000CDA70000}"/>
    <cellStyle name="Output 2 8 2 4 3" xfId="43125" xr:uid="{00000000-0005-0000-0000-0000CEA70000}"/>
    <cellStyle name="Output 2 8 2 5" xfId="43126" xr:uid="{00000000-0005-0000-0000-0000CFA70000}"/>
    <cellStyle name="Output 2 8 2 5 2" xfId="43127" xr:uid="{00000000-0005-0000-0000-0000D0A70000}"/>
    <cellStyle name="Output 2 8 2 6" xfId="43128" xr:uid="{00000000-0005-0000-0000-0000D1A70000}"/>
    <cellStyle name="Output 2 8 2 7" xfId="43129" xr:uid="{00000000-0005-0000-0000-0000D2A70000}"/>
    <cellStyle name="Output 2 8 3" xfId="43130" xr:uid="{00000000-0005-0000-0000-0000D3A70000}"/>
    <cellStyle name="Output 2 8 3 2" xfId="43131" xr:uid="{00000000-0005-0000-0000-0000D4A70000}"/>
    <cellStyle name="Output 2 8 3 2 2" xfId="43132" xr:uid="{00000000-0005-0000-0000-0000D5A70000}"/>
    <cellStyle name="Output 2 8 3 3" xfId="43133" xr:uid="{00000000-0005-0000-0000-0000D6A70000}"/>
    <cellStyle name="Output 2 8 3 3 2" xfId="43134" xr:uid="{00000000-0005-0000-0000-0000D7A70000}"/>
    <cellStyle name="Output 2 8 3 3 2 2" xfId="43135" xr:uid="{00000000-0005-0000-0000-0000D8A70000}"/>
    <cellStyle name="Output 2 8 3 3 2 3" xfId="43136" xr:uid="{00000000-0005-0000-0000-0000D9A70000}"/>
    <cellStyle name="Output 2 8 3 3 3" xfId="43137" xr:uid="{00000000-0005-0000-0000-0000DAA70000}"/>
    <cellStyle name="Output 2 8 3 3 4" xfId="43138" xr:uid="{00000000-0005-0000-0000-0000DBA70000}"/>
    <cellStyle name="Output 2 8 3 4" xfId="43139" xr:uid="{00000000-0005-0000-0000-0000DCA70000}"/>
    <cellStyle name="Output 2 8 3 4 2" xfId="43140" xr:uid="{00000000-0005-0000-0000-0000DDA70000}"/>
    <cellStyle name="Output 2 8 3 4 3" xfId="43141" xr:uid="{00000000-0005-0000-0000-0000DEA70000}"/>
    <cellStyle name="Output 2 8 3 5" xfId="43142" xr:uid="{00000000-0005-0000-0000-0000DFA70000}"/>
    <cellStyle name="Output 2 8 3 5 2" xfId="43143" xr:uid="{00000000-0005-0000-0000-0000E0A70000}"/>
    <cellStyle name="Output 2 8 3 6" xfId="43144" xr:uid="{00000000-0005-0000-0000-0000E1A70000}"/>
    <cellStyle name="Output 2 8 3 7" xfId="43145" xr:uid="{00000000-0005-0000-0000-0000E2A70000}"/>
    <cellStyle name="Output 2 8 4" xfId="43146" xr:uid="{00000000-0005-0000-0000-0000E3A70000}"/>
    <cellStyle name="Output 2 8 4 2" xfId="43147" xr:uid="{00000000-0005-0000-0000-0000E4A70000}"/>
    <cellStyle name="Output 2 8 5" xfId="43148" xr:uid="{00000000-0005-0000-0000-0000E5A70000}"/>
    <cellStyle name="Output 2 8 5 2" xfId="43149" xr:uid="{00000000-0005-0000-0000-0000E6A70000}"/>
    <cellStyle name="Output 2 8 5 2 2" xfId="43150" xr:uid="{00000000-0005-0000-0000-0000E7A70000}"/>
    <cellStyle name="Output 2 8 5 2 3" xfId="43151" xr:uid="{00000000-0005-0000-0000-0000E8A70000}"/>
    <cellStyle name="Output 2 8 5 3" xfId="43152" xr:uid="{00000000-0005-0000-0000-0000E9A70000}"/>
    <cellStyle name="Output 2 8 5 4" xfId="43153" xr:uid="{00000000-0005-0000-0000-0000EAA70000}"/>
    <cellStyle name="Output 2 8 6" xfId="43154" xr:uid="{00000000-0005-0000-0000-0000EBA70000}"/>
    <cellStyle name="Output 2 8 6 2" xfId="43155" xr:uid="{00000000-0005-0000-0000-0000ECA70000}"/>
    <cellStyle name="Output 2 8 6 3" xfId="43156" xr:uid="{00000000-0005-0000-0000-0000EDA70000}"/>
    <cellStyle name="Output 2 8 7" xfId="43157" xr:uid="{00000000-0005-0000-0000-0000EEA70000}"/>
    <cellStyle name="Output 2 8 7 2" xfId="43158" xr:uid="{00000000-0005-0000-0000-0000EFA70000}"/>
    <cellStyle name="Output 2 8 8" xfId="43159" xr:uid="{00000000-0005-0000-0000-0000F0A70000}"/>
    <cellStyle name="Output 2 8 9" xfId="43160" xr:uid="{00000000-0005-0000-0000-0000F1A70000}"/>
    <cellStyle name="Output 2 9" xfId="43161" xr:uid="{00000000-0005-0000-0000-0000F2A70000}"/>
    <cellStyle name="Output 2 9 2" xfId="43162" xr:uid="{00000000-0005-0000-0000-0000F3A70000}"/>
    <cellStyle name="Output 2 9 2 2" xfId="43163" xr:uid="{00000000-0005-0000-0000-0000F4A70000}"/>
    <cellStyle name="Output 2 9 2 2 2" xfId="43164" xr:uid="{00000000-0005-0000-0000-0000F5A70000}"/>
    <cellStyle name="Output 2 9 2 3" xfId="43165" xr:uid="{00000000-0005-0000-0000-0000F6A70000}"/>
    <cellStyle name="Output 2 9 2 3 2" xfId="43166" xr:uid="{00000000-0005-0000-0000-0000F7A70000}"/>
    <cellStyle name="Output 2 9 2 3 2 2" xfId="43167" xr:uid="{00000000-0005-0000-0000-0000F8A70000}"/>
    <cellStyle name="Output 2 9 2 3 2 3" xfId="43168" xr:uid="{00000000-0005-0000-0000-0000F9A70000}"/>
    <cellStyle name="Output 2 9 2 3 3" xfId="43169" xr:uid="{00000000-0005-0000-0000-0000FAA70000}"/>
    <cellStyle name="Output 2 9 2 3 4" xfId="43170" xr:uid="{00000000-0005-0000-0000-0000FBA70000}"/>
    <cellStyle name="Output 2 9 2 4" xfId="43171" xr:uid="{00000000-0005-0000-0000-0000FCA70000}"/>
    <cellStyle name="Output 2 9 2 4 2" xfId="43172" xr:uid="{00000000-0005-0000-0000-0000FDA70000}"/>
    <cellStyle name="Output 2 9 2 4 3" xfId="43173" xr:uid="{00000000-0005-0000-0000-0000FEA70000}"/>
    <cellStyle name="Output 2 9 2 5" xfId="43174" xr:uid="{00000000-0005-0000-0000-0000FFA70000}"/>
    <cellStyle name="Output 2 9 2 5 2" xfId="43175" xr:uid="{00000000-0005-0000-0000-000000A80000}"/>
    <cellStyle name="Output 2 9 2 6" xfId="43176" xr:uid="{00000000-0005-0000-0000-000001A80000}"/>
    <cellStyle name="Output 2 9 2 7" xfId="43177" xr:uid="{00000000-0005-0000-0000-000002A80000}"/>
    <cellStyle name="Output 2 9 3" xfId="43178" xr:uid="{00000000-0005-0000-0000-000003A80000}"/>
    <cellStyle name="Output 2 9 3 2" xfId="43179" xr:uid="{00000000-0005-0000-0000-000004A80000}"/>
    <cellStyle name="Output 2 9 3 2 2" xfId="43180" xr:uid="{00000000-0005-0000-0000-000005A80000}"/>
    <cellStyle name="Output 2 9 3 3" xfId="43181" xr:uid="{00000000-0005-0000-0000-000006A80000}"/>
    <cellStyle name="Output 2 9 3 3 2" xfId="43182" xr:uid="{00000000-0005-0000-0000-000007A80000}"/>
    <cellStyle name="Output 2 9 3 3 2 2" xfId="43183" xr:uid="{00000000-0005-0000-0000-000008A80000}"/>
    <cellStyle name="Output 2 9 3 3 2 3" xfId="43184" xr:uid="{00000000-0005-0000-0000-000009A80000}"/>
    <cellStyle name="Output 2 9 3 3 3" xfId="43185" xr:uid="{00000000-0005-0000-0000-00000AA80000}"/>
    <cellStyle name="Output 2 9 3 3 4" xfId="43186" xr:uid="{00000000-0005-0000-0000-00000BA80000}"/>
    <cellStyle name="Output 2 9 3 4" xfId="43187" xr:uid="{00000000-0005-0000-0000-00000CA80000}"/>
    <cellStyle name="Output 2 9 3 4 2" xfId="43188" xr:uid="{00000000-0005-0000-0000-00000DA80000}"/>
    <cellStyle name="Output 2 9 3 4 3" xfId="43189" xr:uid="{00000000-0005-0000-0000-00000EA80000}"/>
    <cellStyle name="Output 2 9 3 5" xfId="43190" xr:uid="{00000000-0005-0000-0000-00000FA80000}"/>
    <cellStyle name="Output 2 9 3 5 2" xfId="43191" xr:uid="{00000000-0005-0000-0000-000010A80000}"/>
    <cellStyle name="Output 2 9 3 6" xfId="43192" xr:uid="{00000000-0005-0000-0000-000011A80000}"/>
    <cellStyle name="Output 2 9 3 7" xfId="43193" xr:uid="{00000000-0005-0000-0000-000012A80000}"/>
    <cellStyle name="Output 2 9 4" xfId="43194" xr:uid="{00000000-0005-0000-0000-000013A80000}"/>
    <cellStyle name="Output 2 9 4 2" xfId="43195" xr:uid="{00000000-0005-0000-0000-000014A80000}"/>
    <cellStyle name="Output 2 9 5" xfId="43196" xr:uid="{00000000-0005-0000-0000-000015A80000}"/>
    <cellStyle name="Output 2 9 5 2" xfId="43197" xr:uid="{00000000-0005-0000-0000-000016A80000}"/>
    <cellStyle name="Output 2 9 5 2 2" xfId="43198" xr:uid="{00000000-0005-0000-0000-000017A80000}"/>
    <cellStyle name="Output 2 9 5 2 3" xfId="43199" xr:uid="{00000000-0005-0000-0000-000018A80000}"/>
    <cellStyle name="Output 2 9 5 3" xfId="43200" xr:uid="{00000000-0005-0000-0000-000019A80000}"/>
    <cellStyle name="Output 2 9 5 4" xfId="43201" xr:uid="{00000000-0005-0000-0000-00001AA80000}"/>
    <cellStyle name="Output 2 9 6" xfId="43202" xr:uid="{00000000-0005-0000-0000-00001BA80000}"/>
    <cellStyle name="Output 2 9 6 2" xfId="43203" xr:uid="{00000000-0005-0000-0000-00001CA80000}"/>
    <cellStyle name="Output 2 9 6 3" xfId="43204" xr:uid="{00000000-0005-0000-0000-00001DA80000}"/>
    <cellStyle name="Output 2 9 7" xfId="43205" xr:uid="{00000000-0005-0000-0000-00001EA80000}"/>
    <cellStyle name="Output 2 9 7 2" xfId="43206" xr:uid="{00000000-0005-0000-0000-00001FA80000}"/>
    <cellStyle name="Output 2 9 8" xfId="43207" xr:uid="{00000000-0005-0000-0000-000020A80000}"/>
    <cellStyle name="Output 2 9 9" xfId="43208" xr:uid="{00000000-0005-0000-0000-000021A80000}"/>
    <cellStyle name="Output 3" xfId="43209" xr:uid="{00000000-0005-0000-0000-000022A80000}"/>
    <cellStyle name="Output 3 2" xfId="43210" xr:uid="{00000000-0005-0000-0000-000023A80000}"/>
    <cellStyle name="Output 4" xfId="43211" xr:uid="{00000000-0005-0000-0000-000024A80000}"/>
    <cellStyle name="Output 4 2" xfId="43212" xr:uid="{00000000-0005-0000-0000-000025A80000}"/>
    <cellStyle name="Output 4 3" xfId="43213" xr:uid="{00000000-0005-0000-0000-000026A80000}"/>
    <cellStyle name="Output 5" xfId="43214" xr:uid="{00000000-0005-0000-0000-000027A80000}"/>
    <cellStyle name="Output 5 2" xfId="43215" xr:uid="{00000000-0005-0000-0000-000028A80000}"/>
    <cellStyle name="Output 6" xfId="43216" xr:uid="{00000000-0005-0000-0000-000029A80000}"/>
    <cellStyle name="Output 6 2" xfId="43217" xr:uid="{00000000-0005-0000-0000-00002AA80000}"/>
    <cellStyle name="Output 7" xfId="43218" xr:uid="{00000000-0005-0000-0000-00002BA80000}"/>
    <cellStyle name="Output 8" xfId="43219" xr:uid="{00000000-0005-0000-0000-00002CA80000}"/>
    <cellStyle name="Output 9" xfId="43220" xr:uid="{00000000-0005-0000-0000-00002DA80000}"/>
    <cellStyle name="Percent (1)" xfId="6560" xr:uid="{00000000-0005-0000-0000-00002EA80000}"/>
    <cellStyle name="Percent (1) 2" xfId="6561" xr:uid="{00000000-0005-0000-0000-00002FA80000}"/>
    <cellStyle name="Percent (1) 2 2" xfId="8686" xr:uid="{00000000-0005-0000-0000-000030A80000}"/>
    <cellStyle name="Percent (1) 2 2 2" xfId="43224" xr:uid="{00000000-0005-0000-0000-000031A80000}"/>
    <cellStyle name="Percent (1) 2 2 3" xfId="43223" xr:uid="{00000000-0005-0000-0000-000032A80000}"/>
    <cellStyle name="Percent (1) 2 3" xfId="43225" xr:uid="{00000000-0005-0000-0000-000033A80000}"/>
    <cellStyle name="Percent (1) 2 3 2" xfId="43226" xr:uid="{00000000-0005-0000-0000-000034A80000}"/>
    <cellStyle name="Percent (1) 2 3 3" xfId="43227" xr:uid="{00000000-0005-0000-0000-000035A80000}"/>
    <cellStyle name="Percent (1) 2 4" xfId="43228" xr:uid="{00000000-0005-0000-0000-000036A80000}"/>
    <cellStyle name="Percent (1) 2 4 2" xfId="43229" xr:uid="{00000000-0005-0000-0000-000037A80000}"/>
    <cellStyle name="Percent (1) 2 5" xfId="43230" xr:uid="{00000000-0005-0000-0000-000038A80000}"/>
    <cellStyle name="Percent (1) 2 5 2" xfId="43231" xr:uid="{00000000-0005-0000-0000-000039A80000}"/>
    <cellStyle name="Percent (1) 2 6" xfId="43232" xr:uid="{00000000-0005-0000-0000-00003AA80000}"/>
    <cellStyle name="Percent (1) 2 6 2" xfId="43233" xr:uid="{00000000-0005-0000-0000-00003BA80000}"/>
    <cellStyle name="Percent (1) 2 7" xfId="43222" xr:uid="{00000000-0005-0000-0000-00003CA80000}"/>
    <cellStyle name="Percent (1) 3" xfId="8685" xr:uid="{00000000-0005-0000-0000-00003DA80000}"/>
    <cellStyle name="Percent (1) 3 2" xfId="43235" xr:uid="{00000000-0005-0000-0000-00003EA80000}"/>
    <cellStyle name="Percent (1) 3 3" xfId="43234" xr:uid="{00000000-0005-0000-0000-00003FA80000}"/>
    <cellStyle name="Percent (1) 4" xfId="43236" xr:uid="{00000000-0005-0000-0000-000040A80000}"/>
    <cellStyle name="Percent (1) 4 2" xfId="43237" xr:uid="{00000000-0005-0000-0000-000041A80000}"/>
    <cellStyle name="Percent (1) 4 3" xfId="43238" xr:uid="{00000000-0005-0000-0000-000042A80000}"/>
    <cellStyle name="Percent (1) 5" xfId="43239" xr:uid="{00000000-0005-0000-0000-000043A80000}"/>
    <cellStyle name="Percent (1) 5 2" xfId="43240" xr:uid="{00000000-0005-0000-0000-000044A80000}"/>
    <cellStyle name="Percent (1) 6" xfId="43241" xr:uid="{00000000-0005-0000-0000-000045A80000}"/>
    <cellStyle name="Percent (1) 6 2" xfId="43242" xr:uid="{00000000-0005-0000-0000-000046A80000}"/>
    <cellStyle name="Percent (1) 7" xfId="43243" xr:uid="{00000000-0005-0000-0000-000047A80000}"/>
    <cellStyle name="Percent (1) 7 2" xfId="43244" xr:uid="{00000000-0005-0000-0000-000048A80000}"/>
    <cellStyle name="Percent (1) 8" xfId="43221" xr:uid="{00000000-0005-0000-0000-000049A80000}"/>
    <cellStyle name="Percent (2)" xfId="6562" xr:uid="{00000000-0005-0000-0000-00004AA80000}"/>
    <cellStyle name="Percent (2) 2" xfId="6563" xr:uid="{00000000-0005-0000-0000-00004BA80000}"/>
    <cellStyle name="Percent (2) 2 2" xfId="8688" xr:uid="{00000000-0005-0000-0000-00004CA80000}"/>
    <cellStyle name="Percent (2) 2 2 2" xfId="43248" xr:uid="{00000000-0005-0000-0000-00004DA80000}"/>
    <cellStyle name="Percent (2) 2 2 3" xfId="43247" xr:uid="{00000000-0005-0000-0000-00004EA80000}"/>
    <cellStyle name="Percent (2) 2 3" xfId="43249" xr:uid="{00000000-0005-0000-0000-00004FA80000}"/>
    <cellStyle name="Percent (2) 2 3 2" xfId="43250" xr:uid="{00000000-0005-0000-0000-000050A80000}"/>
    <cellStyle name="Percent (2) 2 3 3" xfId="43251" xr:uid="{00000000-0005-0000-0000-000051A80000}"/>
    <cellStyle name="Percent (2) 2 4" xfId="43252" xr:uid="{00000000-0005-0000-0000-000052A80000}"/>
    <cellStyle name="Percent (2) 2 4 2" xfId="43253" xr:uid="{00000000-0005-0000-0000-000053A80000}"/>
    <cellStyle name="Percent (2) 2 5" xfId="43254" xr:uid="{00000000-0005-0000-0000-000054A80000}"/>
    <cellStyle name="Percent (2) 2 5 2" xfId="43255" xr:uid="{00000000-0005-0000-0000-000055A80000}"/>
    <cellStyle name="Percent (2) 2 6" xfId="43256" xr:uid="{00000000-0005-0000-0000-000056A80000}"/>
    <cellStyle name="Percent (2) 2 6 2" xfId="43257" xr:uid="{00000000-0005-0000-0000-000057A80000}"/>
    <cellStyle name="Percent (2) 2 7" xfId="43246" xr:uid="{00000000-0005-0000-0000-000058A80000}"/>
    <cellStyle name="Percent (2) 3" xfId="8687" xr:uid="{00000000-0005-0000-0000-000059A80000}"/>
    <cellStyle name="Percent (2) 3 2" xfId="43259" xr:uid="{00000000-0005-0000-0000-00005AA80000}"/>
    <cellStyle name="Percent (2) 3 3" xfId="43258" xr:uid="{00000000-0005-0000-0000-00005BA80000}"/>
    <cellStyle name="Percent (2) 4" xfId="43260" xr:uid="{00000000-0005-0000-0000-00005CA80000}"/>
    <cellStyle name="Percent (2) 4 2" xfId="43261" xr:uid="{00000000-0005-0000-0000-00005DA80000}"/>
    <cellStyle name="Percent (2) 4 3" xfId="43262" xr:uid="{00000000-0005-0000-0000-00005EA80000}"/>
    <cellStyle name="Percent (2) 5" xfId="43263" xr:uid="{00000000-0005-0000-0000-00005FA80000}"/>
    <cellStyle name="Percent (2) 5 2" xfId="43264" xr:uid="{00000000-0005-0000-0000-000060A80000}"/>
    <cellStyle name="Percent (2) 6" xfId="43265" xr:uid="{00000000-0005-0000-0000-000061A80000}"/>
    <cellStyle name="Percent (2) 6 2" xfId="43266" xr:uid="{00000000-0005-0000-0000-000062A80000}"/>
    <cellStyle name="Percent (2) 7" xfId="43267" xr:uid="{00000000-0005-0000-0000-000063A80000}"/>
    <cellStyle name="Percent (2) 7 2" xfId="43268" xr:uid="{00000000-0005-0000-0000-000064A80000}"/>
    <cellStyle name="Percent (2) 8" xfId="43245" xr:uid="{00000000-0005-0000-0000-000065A80000}"/>
    <cellStyle name="Percent [2]" xfId="6564" xr:uid="{00000000-0005-0000-0000-000066A80000}"/>
    <cellStyle name="Percent [2] 2" xfId="6565" xr:uid="{00000000-0005-0000-0000-000067A80000}"/>
    <cellStyle name="Percent [2] 2 2" xfId="6566" xr:uid="{00000000-0005-0000-0000-000068A80000}"/>
    <cellStyle name="Percent [2] 2 2 2" xfId="8691" xr:uid="{00000000-0005-0000-0000-000069A80000}"/>
    <cellStyle name="Percent [2] 2 2 2 2" xfId="43273" xr:uid="{00000000-0005-0000-0000-00006AA80000}"/>
    <cellStyle name="Percent [2] 2 2 2 3" xfId="43272" xr:uid="{00000000-0005-0000-0000-00006BA80000}"/>
    <cellStyle name="Percent [2] 2 2 3" xfId="43274" xr:uid="{00000000-0005-0000-0000-00006CA80000}"/>
    <cellStyle name="Percent [2] 2 2 3 2" xfId="43275" xr:uid="{00000000-0005-0000-0000-00006DA80000}"/>
    <cellStyle name="Percent [2] 2 2 3 3" xfId="43276" xr:uid="{00000000-0005-0000-0000-00006EA80000}"/>
    <cellStyle name="Percent [2] 2 2 4" xfId="43277" xr:uid="{00000000-0005-0000-0000-00006FA80000}"/>
    <cellStyle name="Percent [2] 2 2 4 2" xfId="43278" xr:uid="{00000000-0005-0000-0000-000070A80000}"/>
    <cellStyle name="Percent [2] 2 2 5" xfId="43279" xr:uid="{00000000-0005-0000-0000-000071A80000}"/>
    <cellStyle name="Percent [2] 2 2 5 2" xfId="43280" xr:uid="{00000000-0005-0000-0000-000072A80000}"/>
    <cellStyle name="Percent [2] 2 2 6" xfId="43281" xr:uid="{00000000-0005-0000-0000-000073A80000}"/>
    <cellStyle name="Percent [2] 2 2 6 2" xfId="43282" xr:uid="{00000000-0005-0000-0000-000074A80000}"/>
    <cellStyle name="Percent [2] 2 2 7" xfId="43271" xr:uid="{00000000-0005-0000-0000-000075A80000}"/>
    <cellStyle name="Percent [2] 2 3" xfId="8690" xr:uid="{00000000-0005-0000-0000-000076A80000}"/>
    <cellStyle name="Percent [2] 2 3 2" xfId="43284" xr:uid="{00000000-0005-0000-0000-000077A80000}"/>
    <cellStyle name="Percent [2] 2 3 3" xfId="43283" xr:uid="{00000000-0005-0000-0000-000078A80000}"/>
    <cellStyle name="Percent [2] 2 4" xfId="43285" xr:uid="{00000000-0005-0000-0000-000079A80000}"/>
    <cellStyle name="Percent [2] 2 4 2" xfId="43286" xr:uid="{00000000-0005-0000-0000-00007AA80000}"/>
    <cellStyle name="Percent [2] 2 4 3" xfId="43287" xr:uid="{00000000-0005-0000-0000-00007BA80000}"/>
    <cellStyle name="Percent [2] 2 5" xfId="43288" xr:uid="{00000000-0005-0000-0000-00007CA80000}"/>
    <cellStyle name="Percent [2] 2 5 2" xfId="43289" xr:uid="{00000000-0005-0000-0000-00007DA80000}"/>
    <cellStyle name="Percent [2] 2 6" xfId="43290" xr:uid="{00000000-0005-0000-0000-00007EA80000}"/>
    <cellStyle name="Percent [2] 2 6 2" xfId="43291" xr:uid="{00000000-0005-0000-0000-00007FA80000}"/>
    <cellStyle name="Percent [2] 2 7" xfId="43292" xr:uid="{00000000-0005-0000-0000-000080A80000}"/>
    <cellStyle name="Percent [2] 2 7 2" xfId="43293" xr:uid="{00000000-0005-0000-0000-000081A80000}"/>
    <cellStyle name="Percent [2] 2 8" xfId="43270" xr:uid="{00000000-0005-0000-0000-000082A80000}"/>
    <cellStyle name="Percent [2] 3" xfId="6567" xr:uid="{00000000-0005-0000-0000-000083A80000}"/>
    <cellStyle name="Percent [2] 3 2" xfId="8692" xr:uid="{00000000-0005-0000-0000-000084A80000}"/>
    <cellStyle name="Percent [2] 3 2 2" xfId="43296" xr:uid="{00000000-0005-0000-0000-000085A80000}"/>
    <cellStyle name="Percent [2] 3 2 3" xfId="43295" xr:uid="{00000000-0005-0000-0000-000086A80000}"/>
    <cellStyle name="Percent [2] 3 3" xfId="43297" xr:uid="{00000000-0005-0000-0000-000087A80000}"/>
    <cellStyle name="Percent [2] 3 3 2" xfId="43298" xr:uid="{00000000-0005-0000-0000-000088A80000}"/>
    <cellStyle name="Percent [2] 3 3 3" xfId="43299" xr:uid="{00000000-0005-0000-0000-000089A80000}"/>
    <cellStyle name="Percent [2] 3 4" xfId="43300" xr:uid="{00000000-0005-0000-0000-00008AA80000}"/>
    <cellStyle name="Percent [2] 3 4 2" xfId="43301" xr:uid="{00000000-0005-0000-0000-00008BA80000}"/>
    <cellStyle name="Percent [2] 3 5" xfId="43302" xr:uid="{00000000-0005-0000-0000-00008CA80000}"/>
    <cellStyle name="Percent [2] 3 5 2" xfId="43303" xr:uid="{00000000-0005-0000-0000-00008DA80000}"/>
    <cellStyle name="Percent [2] 3 6" xfId="43304" xr:uid="{00000000-0005-0000-0000-00008EA80000}"/>
    <cellStyle name="Percent [2] 3 6 2" xfId="43305" xr:uid="{00000000-0005-0000-0000-00008FA80000}"/>
    <cellStyle name="Percent [2] 3 7" xfId="43294" xr:uid="{00000000-0005-0000-0000-000090A80000}"/>
    <cellStyle name="Percent [2] 4" xfId="8689" xr:uid="{00000000-0005-0000-0000-000091A80000}"/>
    <cellStyle name="Percent [2] 4 2" xfId="43307" xr:uid="{00000000-0005-0000-0000-000092A80000}"/>
    <cellStyle name="Percent [2] 4 3" xfId="43306" xr:uid="{00000000-0005-0000-0000-000093A80000}"/>
    <cellStyle name="Percent [2] 5" xfId="43308" xr:uid="{00000000-0005-0000-0000-000094A80000}"/>
    <cellStyle name="Percent [2] 5 2" xfId="43309" xr:uid="{00000000-0005-0000-0000-000095A80000}"/>
    <cellStyle name="Percent [2] 5 3" xfId="43310" xr:uid="{00000000-0005-0000-0000-000096A80000}"/>
    <cellStyle name="Percent [2] 6" xfId="43311" xr:uid="{00000000-0005-0000-0000-000097A80000}"/>
    <cellStyle name="Percent [2] 6 2" xfId="43312" xr:uid="{00000000-0005-0000-0000-000098A80000}"/>
    <cellStyle name="Percent [2] 7" xfId="43313" xr:uid="{00000000-0005-0000-0000-000099A80000}"/>
    <cellStyle name="Percent [2] 7 2" xfId="43314" xr:uid="{00000000-0005-0000-0000-00009AA80000}"/>
    <cellStyle name="Percent [2] 8" xfId="43315" xr:uid="{00000000-0005-0000-0000-00009BA80000}"/>
    <cellStyle name="Percent [2] 8 2" xfId="43316" xr:uid="{00000000-0005-0000-0000-00009CA80000}"/>
    <cellStyle name="Percent [2] 9" xfId="43269" xr:uid="{00000000-0005-0000-0000-00009DA80000}"/>
    <cellStyle name="Percent 10" xfId="6568" xr:uid="{00000000-0005-0000-0000-00009EA80000}"/>
    <cellStyle name="Percent 10 2" xfId="8693" xr:uid="{00000000-0005-0000-0000-00009FA80000}"/>
    <cellStyle name="Percent 10 2 2" xfId="43319" xr:uid="{00000000-0005-0000-0000-0000A0A80000}"/>
    <cellStyle name="Percent 10 2 3" xfId="43318" xr:uid="{00000000-0005-0000-0000-0000A1A80000}"/>
    <cellStyle name="Percent 10 3" xfId="43320" xr:uid="{00000000-0005-0000-0000-0000A2A80000}"/>
    <cellStyle name="Percent 10 3 2" xfId="43321" xr:uid="{00000000-0005-0000-0000-0000A3A80000}"/>
    <cellStyle name="Percent 10 3 3" xfId="43322" xr:uid="{00000000-0005-0000-0000-0000A4A80000}"/>
    <cellStyle name="Percent 10 4" xfId="43323" xr:uid="{00000000-0005-0000-0000-0000A5A80000}"/>
    <cellStyle name="Percent 10 4 2" xfId="43324" xr:uid="{00000000-0005-0000-0000-0000A6A80000}"/>
    <cellStyle name="Percent 10 5" xfId="43325" xr:uid="{00000000-0005-0000-0000-0000A7A80000}"/>
    <cellStyle name="Percent 10 5 2" xfId="43326" xr:uid="{00000000-0005-0000-0000-0000A8A80000}"/>
    <cellStyle name="Percent 10 6" xfId="43327" xr:uid="{00000000-0005-0000-0000-0000A9A80000}"/>
    <cellStyle name="Percent 10 6 2" xfId="43328" xr:uid="{00000000-0005-0000-0000-0000AAA80000}"/>
    <cellStyle name="Percent 10 7" xfId="43317" xr:uid="{00000000-0005-0000-0000-0000ABA80000}"/>
    <cellStyle name="Percent 11" xfId="6569" xr:uid="{00000000-0005-0000-0000-0000ACA80000}"/>
    <cellStyle name="Percent 11 2" xfId="8694" xr:uid="{00000000-0005-0000-0000-0000ADA80000}"/>
    <cellStyle name="Percent 11 2 2" xfId="43331" xr:uid="{00000000-0005-0000-0000-0000AEA80000}"/>
    <cellStyle name="Percent 11 2 3" xfId="43330" xr:uid="{00000000-0005-0000-0000-0000AFA80000}"/>
    <cellStyle name="Percent 11 3" xfId="43332" xr:uid="{00000000-0005-0000-0000-0000B0A80000}"/>
    <cellStyle name="Percent 11 3 2" xfId="43333" xr:uid="{00000000-0005-0000-0000-0000B1A80000}"/>
    <cellStyle name="Percent 11 3 3" xfId="43334" xr:uid="{00000000-0005-0000-0000-0000B2A80000}"/>
    <cellStyle name="Percent 11 4" xfId="43335" xr:uid="{00000000-0005-0000-0000-0000B3A80000}"/>
    <cellStyle name="Percent 11 4 2" xfId="43336" xr:uid="{00000000-0005-0000-0000-0000B4A80000}"/>
    <cellStyle name="Percent 11 5" xfId="43337" xr:uid="{00000000-0005-0000-0000-0000B5A80000}"/>
    <cellStyle name="Percent 11 5 2" xfId="43338" xr:uid="{00000000-0005-0000-0000-0000B6A80000}"/>
    <cellStyle name="Percent 11 6" xfId="43339" xr:uid="{00000000-0005-0000-0000-0000B7A80000}"/>
    <cellStyle name="Percent 11 6 2" xfId="43340" xr:uid="{00000000-0005-0000-0000-0000B8A80000}"/>
    <cellStyle name="Percent 11 7" xfId="43329" xr:uid="{00000000-0005-0000-0000-0000B9A80000}"/>
    <cellStyle name="Percent 12" xfId="6570" xr:uid="{00000000-0005-0000-0000-0000BAA80000}"/>
    <cellStyle name="Percent 12 2" xfId="8695" xr:uid="{00000000-0005-0000-0000-0000BBA80000}"/>
    <cellStyle name="Percent 12 2 2" xfId="43343" xr:uid="{00000000-0005-0000-0000-0000BCA80000}"/>
    <cellStyle name="Percent 12 2 3" xfId="43342" xr:uid="{00000000-0005-0000-0000-0000BDA80000}"/>
    <cellStyle name="Percent 12 3" xfId="43344" xr:uid="{00000000-0005-0000-0000-0000BEA80000}"/>
    <cellStyle name="Percent 12 3 2" xfId="43345" xr:uid="{00000000-0005-0000-0000-0000BFA80000}"/>
    <cellStyle name="Percent 12 3 3" xfId="43346" xr:uid="{00000000-0005-0000-0000-0000C0A80000}"/>
    <cellStyle name="Percent 12 4" xfId="43347" xr:uid="{00000000-0005-0000-0000-0000C1A80000}"/>
    <cellStyle name="Percent 12 4 2" xfId="43348" xr:uid="{00000000-0005-0000-0000-0000C2A80000}"/>
    <cellStyle name="Percent 12 5" xfId="43349" xr:uid="{00000000-0005-0000-0000-0000C3A80000}"/>
    <cellStyle name="Percent 12 5 2" xfId="43350" xr:uid="{00000000-0005-0000-0000-0000C4A80000}"/>
    <cellStyle name="Percent 12 6" xfId="43351" xr:uid="{00000000-0005-0000-0000-0000C5A80000}"/>
    <cellStyle name="Percent 12 6 2" xfId="43352" xr:uid="{00000000-0005-0000-0000-0000C6A80000}"/>
    <cellStyle name="Percent 12 7" xfId="43341" xr:uid="{00000000-0005-0000-0000-0000C7A80000}"/>
    <cellStyle name="Percent 13" xfId="6571" xr:uid="{00000000-0005-0000-0000-0000C8A80000}"/>
    <cellStyle name="Percent 13 2" xfId="8696" xr:uid="{00000000-0005-0000-0000-0000C9A80000}"/>
    <cellStyle name="Percent 13 2 2" xfId="43355" xr:uid="{00000000-0005-0000-0000-0000CAA80000}"/>
    <cellStyle name="Percent 13 2 3" xfId="43354" xr:uid="{00000000-0005-0000-0000-0000CBA80000}"/>
    <cellStyle name="Percent 13 3" xfId="43356" xr:uid="{00000000-0005-0000-0000-0000CCA80000}"/>
    <cellStyle name="Percent 13 3 2" xfId="43357" xr:uid="{00000000-0005-0000-0000-0000CDA80000}"/>
    <cellStyle name="Percent 13 3 3" xfId="43358" xr:uid="{00000000-0005-0000-0000-0000CEA80000}"/>
    <cellStyle name="Percent 13 4" xfId="43359" xr:uid="{00000000-0005-0000-0000-0000CFA80000}"/>
    <cellStyle name="Percent 13 4 2" xfId="43360" xr:uid="{00000000-0005-0000-0000-0000D0A80000}"/>
    <cellStyle name="Percent 13 5" xfId="43361" xr:uid="{00000000-0005-0000-0000-0000D1A80000}"/>
    <cellStyle name="Percent 13 5 2" xfId="43362" xr:uid="{00000000-0005-0000-0000-0000D2A80000}"/>
    <cellStyle name="Percent 13 6" xfId="43363" xr:uid="{00000000-0005-0000-0000-0000D3A80000}"/>
    <cellStyle name="Percent 13 6 2" xfId="43364" xr:uid="{00000000-0005-0000-0000-0000D4A80000}"/>
    <cellStyle name="Percent 13 7" xfId="43353" xr:uid="{00000000-0005-0000-0000-0000D5A80000}"/>
    <cellStyle name="Percent 14" xfId="6572" xr:uid="{00000000-0005-0000-0000-0000D6A80000}"/>
    <cellStyle name="Percent 14 2" xfId="8697" xr:uid="{00000000-0005-0000-0000-0000D7A80000}"/>
    <cellStyle name="Percent 14 2 2" xfId="43367" xr:uid="{00000000-0005-0000-0000-0000D8A80000}"/>
    <cellStyle name="Percent 14 2 3" xfId="43366" xr:uid="{00000000-0005-0000-0000-0000D9A80000}"/>
    <cellStyle name="Percent 14 3" xfId="43368" xr:uid="{00000000-0005-0000-0000-0000DAA80000}"/>
    <cellStyle name="Percent 14 3 2" xfId="43369" xr:uid="{00000000-0005-0000-0000-0000DBA80000}"/>
    <cellStyle name="Percent 14 3 3" xfId="43370" xr:uid="{00000000-0005-0000-0000-0000DCA80000}"/>
    <cellStyle name="Percent 14 4" xfId="43371" xr:uid="{00000000-0005-0000-0000-0000DDA80000}"/>
    <cellStyle name="Percent 14 4 2" xfId="43372" xr:uid="{00000000-0005-0000-0000-0000DEA80000}"/>
    <cellStyle name="Percent 14 5" xfId="43373" xr:uid="{00000000-0005-0000-0000-0000DFA80000}"/>
    <cellStyle name="Percent 14 5 2" xfId="43374" xr:uid="{00000000-0005-0000-0000-0000E0A80000}"/>
    <cellStyle name="Percent 14 6" xfId="43375" xr:uid="{00000000-0005-0000-0000-0000E1A80000}"/>
    <cellStyle name="Percent 14 6 2" xfId="43376" xr:uid="{00000000-0005-0000-0000-0000E2A80000}"/>
    <cellStyle name="Percent 14 7" xfId="43365" xr:uid="{00000000-0005-0000-0000-0000E3A80000}"/>
    <cellStyle name="Percent 15" xfId="6573" xr:uid="{00000000-0005-0000-0000-0000E4A80000}"/>
    <cellStyle name="Percent 15 2" xfId="8698" xr:uid="{00000000-0005-0000-0000-0000E5A80000}"/>
    <cellStyle name="Percent 15 2 2" xfId="43379" xr:uid="{00000000-0005-0000-0000-0000E6A80000}"/>
    <cellStyle name="Percent 15 2 3" xfId="43378" xr:uid="{00000000-0005-0000-0000-0000E7A80000}"/>
    <cellStyle name="Percent 15 3" xfId="43380" xr:uid="{00000000-0005-0000-0000-0000E8A80000}"/>
    <cellStyle name="Percent 15 3 2" xfId="43381" xr:uid="{00000000-0005-0000-0000-0000E9A80000}"/>
    <cellStyle name="Percent 15 3 3" xfId="43382" xr:uid="{00000000-0005-0000-0000-0000EAA80000}"/>
    <cellStyle name="Percent 15 4" xfId="43383" xr:uid="{00000000-0005-0000-0000-0000EBA80000}"/>
    <cellStyle name="Percent 15 4 2" xfId="43384" xr:uid="{00000000-0005-0000-0000-0000ECA80000}"/>
    <cellStyle name="Percent 15 5" xfId="43385" xr:uid="{00000000-0005-0000-0000-0000EDA80000}"/>
    <cellStyle name="Percent 15 5 2" xfId="43386" xr:uid="{00000000-0005-0000-0000-0000EEA80000}"/>
    <cellStyle name="Percent 15 6" xfId="43387" xr:uid="{00000000-0005-0000-0000-0000EFA80000}"/>
    <cellStyle name="Percent 15 6 2" xfId="43388" xr:uid="{00000000-0005-0000-0000-0000F0A80000}"/>
    <cellStyle name="Percent 15 7" xfId="43377" xr:uid="{00000000-0005-0000-0000-0000F1A80000}"/>
    <cellStyle name="Percent 16" xfId="6574" xr:uid="{00000000-0005-0000-0000-0000F2A80000}"/>
    <cellStyle name="Percent 16 2" xfId="8699" xr:uid="{00000000-0005-0000-0000-0000F3A80000}"/>
    <cellStyle name="Percent 16 2 2" xfId="43391" xr:uid="{00000000-0005-0000-0000-0000F4A80000}"/>
    <cellStyle name="Percent 16 2 3" xfId="43390" xr:uid="{00000000-0005-0000-0000-0000F5A80000}"/>
    <cellStyle name="Percent 16 3" xfId="43392" xr:uid="{00000000-0005-0000-0000-0000F6A80000}"/>
    <cellStyle name="Percent 16 3 2" xfId="43393" xr:uid="{00000000-0005-0000-0000-0000F7A80000}"/>
    <cellStyle name="Percent 16 3 3" xfId="43394" xr:uid="{00000000-0005-0000-0000-0000F8A80000}"/>
    <cellStyle name="Percent 16 4" xfId="43395" xr:uid="{00000000-0005-0000-0000-0000F9A80000}"/>
    <cellStyle name="Percent 16 4 2" xfId="43396" xr:uid="{00000000-0005-0000-0000-0000FAA80000}"/>
    <cellStyle name="Percent 16 5" xfId="43397" xr:uid="{00000000-0005-0000-0000-0000FBA80000}"/>
    <cellStyle name="Percent 16 5 2" xfId="43398" xr:uid="{00000000-0005-0000-0000-0000FCA80000}"/>
    <cellStyle name="Percent 16 6" xfId="43399" xr:uid="{00000000-0005-0000-0000-0000FDA80000}"/>
    <cellStyle name="Percent 16 6 2" xfId="43400" xr:uid="{00000000-0005-0000-0000-0000FEA80000}"/>
    <cellStyle name="Percent 16 7" xfId="43389" xr:uid="{00000000-0005-0000-0000-0000FFA80000}"/>
    <cellStyle name="Percent 17" xfId="6575" xr:uid="{00000000-0005-0000-0000-000000A90000}"/>
    <cellStyle name="Percent 17 2" xfId="8700" xr:uid="{00000000-0005-0000-0000-000001A90000}"/>
    <cellStyle name="Percent 17 2 2" xfId="43403" xr:uid="{00000000-0005-0000-0000-000002A90000}"/>
    <cellStyle name="Percent 17 2 3" xfId="43402" xr:uid="{00000000-0005-0000-0000-000003A90000}"/>
    <cellStyle name="Percent 17 3" xfId="43404" xr:uid="{00000000-0005-0000-0000-000004A90000}"/>
    <cellStyle name="Percent 17 3 2" xfId="43405" xr:uid="{00000000-0005-0000-0000-000005A90000}"/>
    <cellStyle name="Percent 17 3 3" xfId="43406" xr:uid="{00000000-0005-0000-0000-000006A90000}"/>
    <cellStyle name="Percent 17 4" xfId="43407" xr:uid="{00000000-0005-0000-0000-000007A90000}"/>
    <cellStyle name="Percent 17 4 2" xfId="43408" xr:uid="{00000000-0005-0000-0000-000008A90000}"/>
    <cellStyle name="Percent 17 5" xfId="43409" xr:uid="{00000000-0005-0000-0000-000009A90000}"/>
    <cellStyle name="Percent 17 5 2" xfId="43410" xr:uid="{00000000-0005-0000-0000-00000AA90000}"/>
    <cellStyle name="Percent 17 6" xfId="43411" xr:uid="{00000000-0005-0000-0000-00000BA90000}"/>
    <cellStyle name="Percent 17 6 2" xfId="43412" xr:uid="{00000000-0005-0000-0000-00000CA90000}"/>
    <cellStyle name="Percent 17 7" xfId="43401" xr:uid="{00000000-0005-0000-0000-00000DA90000}"/>
    <cellStyle name="Percent 18" xfId="6576" xr:uid="{00000000-0005-0000-0000-00000EA90000}"/>
    <cellStyle name="Percent 18 2" xfId="8701" xr:uid="{00000000-0005-0000-0000-00000FA90000}"/>
    <cellStyle name="Percent 18 2 2" xfId="43415" xr:uid="{00000000-0005-0000-0000-000010A90000}"/>
    <cellStyle name="Percent 18 2 3" xfId="43414" xr:uid="{00000000-0005-0000-0000-000011A90000}"/>
    <cellStyle name="Percent 18 3" xfId="43416" xr:uid="{00000000-0005-0000-0000-000012A90000}"/>
    <cellStyle name="Percent 18 3 2" xfId="43417" xr:uid="{00000000-0005-0000-0000-000013A90000}"/>
    <cellStyle name="Percent 18 3 3" xfId="43418" xr:uid="{00000000-0005-0000-0000-000014A90000}"/>
    <cellStyle name="Percent 18 4" xfId="43419" xr:uid="{00000000-0005-0000-0000-000015A90000}"/>
    <cellStyle name="Percent 18 4 2" xfId="43420" xr:uid="{00000000-0005-0000-0000-000016A90000}"/>
    <cellStyle name="Percent 18 5" xfId="43421" xr:uid="{00000000-0005-0000-0000-000017A90000}"/>
    <cellStyle name="Percent 18 5 2" xfId="43422" xr:uid="{00000000-0005-0000-0000-000018A90000}"/>
    <cellStyle name="Percent 18 6" xfId="43423" xr:uid="{00000000-0005-0000-0000-000019A90000}"/>
    <cellStyle name="Percent 18 6 2" xfId="43424" xr:uid="{00000000-0005-0000-0000-00001AA90000}"/>
    <cellStyle name="Percent 18 7" xfId="43413" xr:uid="{00000000-0005-0000-0000-00001BA90000}"/>
    <cellStyle name="Percent 19" xfId="6577" xr:uid="{00000000-0005-0000-0000-00001CA90000}"/>
    <cellStyle name="Percent 19 2" xfId="8702" xr:uid="{00000000-0005-0000-0000-00001DA90000}"/>
    <cellStyle name="Percent 19 2 2" xfId="43427" xr:uid="{00000000-0005-0000-0000-00001EA90000}"/>
    <cellStyle name="Percent 19 2 3" xfId="43426" xr:uid="{00000000-0005-0000-0000-00001FA90000}"/>
    <cellStyle name="Percent 19 3" xfId="43428" xr:uid="{00000000-0005-0000-0000-000020A90000}"/>
    <cellStyle name="Percent 19 3 2" xfId="43429" xr:uid="{00000000-0005-0000-0000-000021A90000}"/>
    <cellStyle name="Percent 19 3 3" xfId="43430" xr:uid="{00000000-0005-0000-0000-000022A90000}"/>
    <cellStyle name="Percent 19 4" xfId="43431" xr:uid="{00000000-0005-0000-0000-000023A90000}"/>
    <cellStyle name="Percent 19 4 2" xfId="43432" xr:uid="{00000000-0005-0000-0000-000024A90000}"/>
    <cellStyle name="Percent 19 5" xfId="43433" xr:uid="{00000000-0005-0000-0000-000025A90000}"/>
    <cellStyle name="Percent 19 5 2" xfId="43434" xr:uid="{00000000-0005-0000-0000-000026A90000}"/>
    <cellStyle name="Percent 19 6" xfId="43435" xr:uid="{00000000-0005-0000-0000-000027A90000}"/>
    <cellStyle name="Percent 19 6 2" xfId="43436" xr:uid="{00000000-0005-0000-0000-000028A90000}"/>
    <cellStyle name="Percent 19 7" xfId="43425" xr:uid="{00000000-0005-0000-0000-000029A90000}"/>
    <cellStyle name="Percent 2" xfId="6578" xr:uid="{00000000-0005-0000-0000-00002AA90000}"/>
    <cellStyle name="Percent 2 2" xfId="8703" xr:uid="{00000000-0005-0000-0000-00002BA90000}"/>
    <cellStyle name="Percent 2 2 2" xfId="43439" xr:uid="{00000000-0005-0000-0000-00002CA90000}"/>
    <cellStyle name="Percent 2 2 3" xfId="43438" xr:uid="{00000000-0005-0000-0000-00002DA90000}"/>
    <cellStyle name="Percent 2 3" xfId="43440" xr:uid="{00000000-0005-0000-0000-00002EA90000}"/>
    <cellStyle name="Percent 2 3 2" xfId="43441" xr:uid="{00000000-0005-0000-0000-00002FA90000}"/>
    <cellStyle name="Percent 2 3 3" xfId="43442" xr:uid="{00000000-0005-0000-0000-000030A90000}"/>
    <cellStyle name="Percent 2 4" xfId="43443" xr:uid="{00000000-0005-0000-0000-000031A90000}"/>
    <cellStyle name="Percent 2 4 2" xfId="43444" xr:uid="{00000000-0005-0000-0000-000032A90000}"/>
    <cellStyle name="Percent 2 5" xfId="43445" xr:uid="{00000000-0005-0000-0000-000033A90000}"/>
    <cellStyle name="Percent 2 5 2" xfId="43446" xr:uid="{00000000-0005-0000-0000-000034A90000}"/>
    <cellStyle name="Percent 2 6" xfId="43447" xr:uid="{00000000-0005-0000-0000-000035A90000}"/>
    <cellStyle name="Percent 2 6 2" xfId="43448" xr:uid="{00000000-0005-0000-0000-000036A90000}"/>
    <cellStyle name="Percent 2 7" xfId="43437" xr:uid="{00000000-0005-0000-0000-000037A90000}"/>
    <cellStyle name="Percent 20" xfId="6579" xr:uid="{00000000-0005-0000-0000-000038A90000}"/>
    <cellStyle name="Percent 20 2" xfId="8704" xr:uid="{00000000-0005-0000-0000-000039A90000}"/>
    <cellStyle name="Percent 20 2 2" xfId="43451" xr:uid="{00000000-0005-0000-0000-00003AA90000}"/>
    <cellStyle name="Percent 20 2 3" xfId="43450" xr:uid="{00000000-0005-0000-0000-00003BA90000}"/>
    <cellStyle name="Percent 20 3" xfId="43452" xr:uid="{00000000-0005-0000-0000-00003CA90000}"/>
    <cellStyle name="Percent 20 3 2" xfId="43453" xr:uid="{00000000-0005-0000-0000-00003DA90000}"/>
    <cellStyle name="Percent 20 3 3" xfId="43454" xr:uid="{00000000-0005-0000-0000-00003EA90000}"/>
    <cellStyle name="Percent 20 4" xfId="43455" xr:uid="{00000000-0005-0000-0000-00003FA90000}"/>
    <cellStyle name="Percent 20 4 2" xfId="43456" xr:uid="{00000000-0005-0000-0000-000040A90000}"/>
    <cellStyle name="Percent 20 5" xfId="43457" xr:uid="{00000000-0005-0000-0000-000041A90000}"/>
    <cellStyle name="Percent 20 5 2" xfId="43458" xr:uid="{00000000-0005-0000-0000-000042A90000}"/>
    <cellStyle name="Percent 20 6" xfId="43459" xr:uid="{00000000-0005-0000-0000-000043A90000}"/>
    <cellStyle name="Percent 20 6 2" xfId="43460" xr:uid="{00000000-0005-0000-0000-000044A90000}"/>
    <cellStyle name="Percent 20 7" xfId="43449" xr:uid="{00000000-0005-0000-0000-000045A90000}"/>
    <cellStyle name="Percent 21" xfId="6580" xr:uid="{00000000-0005-0000-0000-000046A90000}"/>
    <cellStyle name="Percent 21 2" xfId="8705" xr:uid="{00000000-0005-0000-0000-000047A90000}"/>
    <cellStyle name="Percent 21 2 2" xfId="43463" xr:uid="{00000000-0005-0000-0000-000048A90000}"/>
    <cellStyle name="Percent 21 2 3" xfId="43462" xr:uid="{00000000-0005-0000-0000-000049A90000}"/>
    <cellStyle name="Percent 21 3" xfId="43464" xr:uid="{00000000-0005-0000-0000-00004AA90000}"/>
    <cellStyle name="Percent 21 3 2" xfId="43465" xr:uid="{00000000-0005-0000-0000-00004BA90000}"/>
    <cellStyle name="Percent 21 3 3" xfId="43466" xr:uid="{00000000-0005-0000-0000-00004CA90000}"/>
    <cellStyle name="Percent 21 4" xfId="43467" xr:uid="{00000000-0005-0000-0000-00004DA90000}"/>
    <cellStyle name="Percent 21 4 2" xfId="43468" xr:uid="{00000000-0005-0000-0000-00004EA90000}"/>
    <cellStyle name="Percent 21 5" xfId="43469" xr:uid="{00000000-0005-0000-0000-00004FA90000}"/>
    <cellStyle name="Percent 21 5 2" xfId="43470" xr:uid="{00000000-0005-0000-0000-000050A90000}"/>
    <cellStyle name="Percent 21 6" xfId="43471" xr:uid="{00000000-0005-0000-0000-000051A90000}"/>
    <cellStyle name="Percent 21 6 2" xfId="43472" xr:uid="{00000000-0005-0000-0000-000052A90000}"/>
    <cellStyle name="Percent 21 7" xfId="43461" xr:uid="{00000000-0005-0000-0000-000053A90000}"/>
    <cellStyle name="Percent 22" xfId="6581" xr:uid="{00000000-0005-0000-0000-000054A90000}"/>
    <cellStyle name="Percent 22 2" xfId="8706" xr:uid="{00000000-0005-0000-0000-000055A90000}"/>
    <cellStyle name="Percent 22 2 2" xfId="43475" xr:uid="{00000000-0005-0000-0000-000056A90000}"/>
    <cellStyle name="Percent 22 2 3" xfId="43474" xr:uid="{00000000-0005-0000-0000-000057A90000}"/>
    <cellStyle name="Percent 22 3" xfId="43476" xr:uid="{00000000-0005-0000-0000-000058A90000}"/>
    <cellStyle name="Percent 22 3 2" xfId="43477" xr:uid="{00000000-0005-0000-0000-000059A90000}"/>
    <cellStyle name="Percent 22 3 3" xfId="43478" xr:uid="{00000000-0005-0000-0000-00005AA90000}"/>
    <cellStyle name="Percent 22 4" xfId="43479" xr:uid="{00000000-0005-0000-0000-00005BA90000}"/>
    <cellStyle name="Percent 22 4 2" xfId="43480" xr:uid="{00000000-0005-0000-0000-00005CA90000}"/>
    <cellStyle name="Percent 22 5" xfId="43481" xr:uid="{00000000-0005-0000-0000-00005DA90000}"/>
    <cellStyle name="Percent 22 5 2" xfId="43482" xr:uid="{00000000-0005-0000-0000-00005EA90000}"/>
    <cellStyle name="Percent 22 6" xfId="43483" xr:uid="{00000000-0005-0000-0000-00005FA90000}"/>
    <cellStyle name="Percent 22 6 2" xfId="43484" xr:uid="{00000000-0005-0000-0000-000060A90000}"/>
    <cellStyle name="Percent 22 7" xfId="43473" xr:uid="{00000000-0005-0000-0000-000061A90000}"/>
    <cellStyle name="Percent 23" xfId="6582" xr:uid="{00000000-0005-0000-0000-000062A90000}"/>
    <cellStyle name="Percent 23 2" xfId="8707" xr:uid="{00000000-0005-0000-0000-000063A90000}"/>
    <cellStyle name="Percent 23 2 2" xfId="43487" xr:uid="{00000000-0005-0000-0000-000064A90000}"/>
    <cellStyle name="Percent 23 2 3" xfId="43486" xr:uid="{00000000-0005-0000-0000-000065A90000}"/>
    <cellStyle name="Percent 23 3" xfId="43488" xr:uid="{00000000-0005-0000-0000-000066A90000}"/>
    <cellStyle name="Percent 23 3 2" xfId="43489" xr:uid="{00000000-0005-0000-0000-000067A90000}"/>
    <cellStyle name="Percent 23 3 3" xfId="43490" xr:uid="{00000000-0005-0000-0000-000068A90000}"/>
    <cellStyle name="Percent 23 4" xfId="43491" xr:uid="{00000000-0005-0000-0000-000069A90000}"/>
    <cellStyle name="Percent 23 4 2" xfId="43492" xr:uid="{00000000-0005-0000-0000-00006AA90000}"/>
    <cellStyle name="Percent 23 5" xfId="43493" xr:uid="{00000000-0005-0000-0000-00006BA90000}"/>
    <cellStyle name="Percent 23 5 2" xfId="43494" xr:uid="{00000000-0005-0000-0000-00006CA90000}"/>
    <cellStyle name="Percent 23 6" xfId="43495" xr:uid="{00000000-0005-0000-0000-00006DA90000}"/>
    <cellStyle name="Percent 23 6 2" xfId="43496" xr:uid="{00000000-0005-0000-0000-00006EA90000}"/>
    <cellStyle name="Percent 23 7" xfId="43485" xr:uid="{00000000-0005-0000-0000-00006FA90000}"/>
    <cellStyle name="Percent 24" xfId="6583" xr:uid="{00000000-0005-0000-0000-000070A90000}"/>
    <cellStyle name="Percent 24 2" xfId="8708" xr:uid="{00000000-0005-0000-0000-000071A90000}"/>
    <cellStyle name="Percent 24 2 2" xfId="43499" xr:uid="{00000000-0005-0000-0000-000072A90000}"/>
    <cellStyle name="Percent 24 2 3" xfId="43498" xr:uid="{00000000-0005-0000-0000-000073A90000}"/>
    <cellStyle name="Percent 24 3" xfId="43500" xr:uid="{00000000-0005-0000-0000-000074A90000}"/>
    <cellStyle name="Percent 24 3 2" xfId="43501" xr:uid="{00000000-0005-0000-0000-000075A90000}"/>
    <cellStyle name="Percent 24 3 3" xfId="43502" xr:uid="{00000000-0005-0000-0000-000076A90000}"/>
    <cellStyle name="Percent 24 4" xfId="43503" xr:uid="{00000000-0005-0000-0000-000077A90000}"/>
    <cellStyle name="Percent 24 4 2" xfId="43504" xr:uid="{00000000-0005-0000-0000-000078A90000}"/>
    <cellStyle name="Percent 24 5" xfId="43505" xr:uid="{00000000-0005-0000-0000-000079A90000}"/>
    <cellStyle name="Percent 24 5 2" xfId="43506" xr:uid="{00000000-0005-0000-0000-00007AA90000}"/>
    <cellStyle name="Percent 24 6" xfId="43507" xr:uid="{00000000-0005-0000-0000-00007BA90000}"/>
    <cellStyle name="Percent 24 6 2" xfId="43508" xr:uid="{00000000-0005-0000-0000-00007CA90000}"/>
    <cellStyle name="Percent 24 7" xfId="43497" xr:uid="{00000000-0005-0000-0000-00007DA90000}"/>
    <cellStyle name="Percent 25" xfId="6584" xr:uid="{00000000-0005-0000-0000-00007EA90000}"/>
    <cellStyle name="Percent 25 2" xfId="8709" xr:uid="{00000000-0005-0000-0000-00007FA90000}"/>
    <cellStyle name="Percent 25 2 2" xfId="43511" xr:uid="{00000000-0005-0000-0000-000080A90000}"/>
    <cellStyle name="Percent 25 2 3" xfId="43510" xr:uid="{00000000-0005-0000-0000-000081A90000}"/>
    <cellStyle name="Percent 25 3" xfId="43512" xr:uid="{00000000-0005-0000-0000-000082A90000}"/>
    <cellStyle name="Percent 25 3 2" xfId="43513" xr:uid="{00000000-0005-0000-0000-000083A90000}"/>
    <cellStyle name="Percent 25 3 3" xfId="43514" xr:uid="{00000000-0005-0000-0000-000084A90000}"/>
    <cellStyle name="Percent 25 4" xfId="43515" xr:uid="{00000000-0005-0000-0000-000085A90000}"/>
    <cellStyle name="Percent 25 4 2" xfId="43516" xr:uid="{00000000-0005-0000-0000-000086A90000}"/>
    <cellStyle name="Percent 25 5" xfId="43517" xr:uid="{00000000-0005-0000-0000-000087A90000}"/>
    <cellStyle name="Percent 25 5 2" xfId="43518" xr:uid="{00000000-0005-0000-0000-000088A90000}"/>
    <cellStyle name="Percent 25 6" xfId="43519" xr:uid="{00000000-0005-0000-0000-000089A90000}"/>
    <cellStyle name="Percent 25 6 2" xfId="43520" xr:uid="{00000000-0005-0000-0000-00008AA90000}"/>
    <cellStyle name="Percent 25 7" xfId="43509" xr:uid="{00000000-0005-0000-0000-00008BA90000}"/>
    <cellStyle name="Percent 26" xfId="6585" xr:uid="{00000000-0005-0000-0000-00008CA90000}"/>
    <cellStyle name="Percent 26 2" xfId="8710" xr:uid="{00000000-0005-0000-0000-00008DA90000}"/>
    <cellStyle name="Percent 26 2 2" xfId="43523" xr:uid="{00000000-0005-0000-0000-00008EA90000}"/>
    <cellStyle name="Percent 26 2 3" xfId="43522" xr:uid="{00000000-0005-0000-0000-00008FA90000}"/>
    <cellStyle name="Percent 26 3" xfId="43524" xr:uid="{00000000-0005-0000-0000-000090A90000}"/>
    <cellStyle name="Percent 26 3 2" xfId="43525" xr:uid="{00000000-0005-0000-0000-000091A90000}"/>
    <cellStyle name="Percent 26 3 3" xfId="43526" xr:uid="{00000000-0005-0000-0000-000092A90000}"/>
    <cellStyle name="Percent 26 4" xfId="43527" xr:uid="{00000000-0005-0000-0000-000093A90000}"/>
    <cellStyle name="Percent 26 4 2" xfId="43528" xr:uid="{00000000-0005-0000-0000-000094A90000}"/>
    <cellStyle name="Percent 26 5" xfId="43529" xr:uid="{00000000-0005-0000-0000-000095A90000}"/>
    <cellStyle name="Percent 26 5 2" xfId="43530" xr:uid="{00000000-0005-0000-0000-000096A90000}"/>
    <cellStyle name="Percent 26 6" xfId="43531" xr:uid="{00000000-0005-0000-0000-000097A90000}"/>
    <cellStyle name="Percent 26 6 2" xfId="43532" xr:uid="{00000000-0005-0000-0000-000098A90000}"/>
    <cellStyle name="Percent 26 7" xfId="43521" xr:uid="{00000000-0005-0000-0000-000099A90000}"/>
    <cellStyle name="Percent 27" xfId="6586" xr:uid="{00000000-0005-0000-0000-00009AA90000}"/>
    <cellStyle name="Percent 27 2" xfId="8711" xr:uid="{00000000-0005-0000-0000-00009BA90000}"/>
    <cellStyle name="Percent 27 2 2" xfId="43535" xr:uid="{00000000-0005-0000-0000-00009CA90000}"/>
    <cellStyle name="Percent 27 2 3" xfId="43534" xr:uid="{00000000-0005-0000-0000-00009DA90000}"/>
    <cellStyle name="Percent 27 3" xfId="43536" xr:uid="{00000000-0005-0000-0000-00009EA90000}"/>
    <cellStyle name="Percent 27 3 2" xfId="43537" xr:uid="{00000000-0005-0000-0000-00009FA90000}"/>
    <cellStyle name="Percent 27 3 3" xfId="43538" xr:uid="{00000000-0005-0000-0000-0000A0A90000}"/>
    <cellStyle name="Percent 27 4" xfId="43539" xr:uid="{00000000-0005-0000-0000-0000A1A90000}"/>
    <cellStyle name="Percent 27 4 2" xfId="43540" xr:uid="{00000000-0005-0000-0000-0000A2A90000}"/>
    <cellStyle name="Percent 27 5" xfId="43541" xr:uid="{00000000-0005-0000-0000-0000A3A90000}"/>
    <cellStyle name="Percent 27 5 2" xfId="43542" xr:uid="{00000000-0005-0000-0000-0000A4A90000}"/>
    <cellStyle name="Percent 27 6" xfId="43543" xr:uid="{00000000-0005-0000-0000-0000A5A90000}"/>
    <cellStyle name="Percent 27 6 2" xfId="43544" xr:uid="{00000000-0005-0000-0000-0000A6A90000}"/>
    <cellStyle name="Percent 27 7" xfId="43533" xr:uid="{00000000-0005-0000-0000-0000A7A90000}"/>
    <cellStyle name="Percent 28" xfId="6587" xr:uid="{00000000-0005-0000-0000-0000A8A90000}"/>
    <cellStyle name="Percent 28 2" xfId="8712" xr:uid="{00000000-0005-0000-0000-0000A9A90000}"/>
    <cellStyle name="Percent 28 2 2" xfId="43547" xr:uid="{00000000-0005-0000-0000-0000AAA90000}"/>
    <cellStyle name="Percent 28 2 3" xfId="43546" xr:uid="{00000000-0005-0000-0000-0000ABA90000}"/>
    <cellStyle name="Percent 28 3" xfId="43548" xr:uid="{00000000-0005-0000-0000-0000ACA90000}"/>
    <cellStyle name="Percent 28 3 2" xfId="43549" xr:uid="{00000000-0005-0000-0000-0000ADA90000}"/>
    <cellStyle name="Percent 28 3 3" xfId="43550" xr:uid="{00000000-0005-0000-0000-0000AEA90000}"/>
    <cellStyle name="Percent 28 4" xfId="43551" xr:uid="{00000000-0005-0000-0000-0000AFA90000}"/>
    <cellStyle name="Percent 28 4 2" xfId="43552" xr:uid="{00000000-0005-0000-0000-0000B0A90000}"/>
    <cellStyle name="Percent 28 5" xfId="43553" xr:uid="{00000000-0005-0000-0000-0000B1A90000}"/>
    <cellStyle name="Percent 28 5 2" xfId="43554" xr:uid="{00000000-0005-0000-0000-0000B2A90000}"/>
    <cellStyle name="Percent 28 6" xfId="43555" xr:uid="{00000000-0005-0000-0000-0000B3A90000}"/>
    <cellStyle name="Percent 28 6 2" xfId="43556" xr:uid="{00000000-0005-0000-0000-0000B4A90000}"/>
    <cellStyle name="Percent 28 7" xfId="43545" xr:uid="{00000000-0005-0000-0000-0000B5A90000}"/>
    <cellStyle name="Percent 29" xfId="6588" xr:uid="{00000000-0005-0000-0000-0000B6A90000}"/>
    <cellStyle name="Percent 29 2" xfId="8713" xr:uid="{00000000-0005-0000-0000-0000B7A90000}"/>
    <cellStyle name="Percent 29 2 2" xfId="43559" xr:uid="{00000000-0005-0000-0000-0000B8A90000}"/>
    <cellStyle name="Percent 29 2 3" xfId="43558" xr:uid="{00000000-0005-0000-0000-0000B9A90000}"/>
    <cellStyle name="Percent 29 3" xfId="43560" xr:uid="{00000000-0005-0000-0000-0000BAA90000}"/>
    <cellStyle name="Percent 29 3 2" xfId="43561" xr:uid="{00000000-0005-0000-0000-0000BBA90000}"/>
    <cellStyle name="Percent 29 3 3" xfId="43562" xr:uid="{00000000-0005-0000-0000-0000BCA90000}"/>
    <cellStyle name="Percent 29 4" xfId="43563" xr:uid="{00000000-0005-0000-0000-0000BDA90000}"/>
    <cellStyle name="Percent 29 4 2" xfId="43564" xr:uid="{00000000-0005-0000-0000-0000BEA90000}"/>
    <cellStyle name="Percent 29 5" xfId="43565" xr:uid="{00000000-0005-0000-0000-0000BFA90000}"/>
    <cellStyle name="Percent 29 5 2" xfId="43566" xr:uid="{00000000-0005-0000-0000-0000C0A90000}"/>
    <cellStyle name="Percent 29 6" xfId="43567" xr:uid="{00000000-0005-0000-0000-0000C1A90000}"/>
    <cellStyle name="Percent 29 6 2" xfId="43568" xr:uid="{00000000-0005-0000-0000-0000C2A90000}"/>
    <cellStyle name="Percent 29 7" xfId="43557" xr:uid="{00000000-0005-0000-0000-0000C3A90000}"/>
    <cellStyle name="Percent 3" xfId="6589" xr:uid="{00000000-0005-0000-0000-0000C4A90000}"/>
    <cellStyle name="Percent 3 2" xfId="8714" xr:uid="{00000000-0005-0000-0000-0000C5A90000}"/>
    <cellStyle name="Percent 3 2 2" xfId="43571" xr:uid="{00000000-0005-0000-0000-0000C6A90000}"/>
    <cellStyle name="Percent 3 2 3" xfId="43570" xr:uid="{00000000-0005-0000-0000-0000C7A90000}"/>
    <cellStyle name="Percent 3 3" xfId="43572" xr:uid="{00000000-0005-0000-0000-0000C8A90000}"/>
    <cellStyle name="Percent 3 3 2" xfId="43573" xr:uid="{00000000-0005-0000-0000-0000C9A90000}"/>
    <cellStyle name="Percent 3 3 3" xfId="43574" xr:uid="{00000000-0005-0000-0000-0000CAA90000}"/>
    <cellStyle name="Percent 3 4" xfId="43575" xr:uid="{00000000-0005-0000-0000-0000CBA90000}"/>
    <cellStyle name="Percent 3 4 2" xfId="43576" xr:uid="{00000000-0005-0000-0000-0000CCA90000}"/>
    <cellStyle name="Percent 3 5" xfId="43577" xr:uid="{00000000-0005-0000-0000-0000CDA90000}"/>
    <cellStyle name="Percent 3 5 2" xfId="43578" xr:uid="{00000000-0005-0000-0000-0000CEA90000}"/>
    <cellStyle name="Percent 3 6" xfId="43579" xr:uid="{00000000-0005-0000-0000-0000CFA90000}"/>
    <cellStyle name="Percent 3 6 2" xfId="43580" xr:uid="{00000000-0005-0000-0000-0000D0A90000}"/>
    <cellStyle name="Percent 3 7" xfId="43569" xr:uid="{00000000-0005-0000-0000-0000D1A90000}"/>
    <cellStyle name="Percent 30" xfId="6590" xr:uid="{00000000-0005-0000-0000-0000D2A90000}"/>
    <cellStyle name="Percent 30 2" xfId="8715" xr:uid="{00000000-0005-0000-0000-0000D3A90000}"/>
    <cellStyle name="Percent 30 2 2" xfId="43583" xr:uid="{00000000-0005-0000-0000-0000D4A90000}"/>
    <cellStyle name="Percent 30 2 3" xfId="43582" xr:uid="{00000000-0005-0000-0000-0000D5A90000}"/>
    <cellStyle name="Percent 30 3" xfId="43584" xr:uid="{00000000-0005-0000-0000-0000D6A90000}"/>
    <cellStyle name="Percent 30 3 2" xfId="43585" xr:uid="{00000000-0005-0000-0000-0000D7A90000}"/>
    <cellStyle name="Percent 30 3 3" xfId="43586" xr:uid="{00000000-0005-0000-0000-0000D8A90000}"/>
    <cellStyle name="Percent 30 4" xfId="43587" xr:uid="{00000000-0005-0000-0000-0000D9A90000}"/>
    <cellStyle name="Percent 30 4 2" xfId="43588" xr:uid="{00000000-0005-0000-0000-0000DAA90000}"/>
    <cellStyle name="Percent 30 5" xfId="43589" xr:uid="{00000000-0005-0000-0000-0000DBA90000}"/>
    <cellStyle name="Percent 30 5 2" xfId="43590" xr:uid="{00000000-0005-0000-0000-0000DCA90000}"/>
    <cellStyle name="Percent 30 6" xfId="43591" xr:uid="{00000000-0005-0000-0000-0000DDA90000}"/>
    <cellStyle name="Percent 30 6 2" xfId="43592" xr:uid="{00000000-0005-0000-0000-0000DEA90000}"/>
    <cellStyle name="Percent 30 7" xfId="43581" xr:uid="{00000000-0005-0000-0000-0000DFA90000}"/>
    <cellStyle name="Percent 31" xfId="6591" xr:uid="{00000000-0005-0000-0000-0000E0A90000}"/>
    <cellStyle name="Percent 31 2" xfId="8716" xr:uid="{00000000-0005-0000-0000-0000E1A90000}"/>
    <cellStyle name="Percent 31 2 2" xfId="43595" xr:uid="{00000000-0005-0000-0000-0000E2A90000}"/>
    <cellStyle name="Percent 31 2 3" xfId="43594" xr:uid="{00000000-0005-0000-0000-0000E3A90000}"/>
    <cellStyle name="Percent 31 3" xfId="43596" xr:uid="{00000000-0005-0000-0000-0000E4A90000}"/>
    <cellStyle name="Percent 31 3 2" xfId="43597" xr:uid="{00000000-0005-0000-0000-0000E5A90000}"/>
    <cellStyle name="Percent 31 3 3" xfId="43598" xr:uid="{00000000-0005-0000-0000-0000E6A90000}"/>
    <cellStyle name="Percent 31 4" xfId="43599" xr:uid="{00000000-0005-0000-0000-0000E7A90000}"/>
    <cellStyle name="Percent 31 4 2" xfId="43600" xr:uid="{00000000-0005-0000-0000-0000E8A90000}"/>
    <cellStyle name="Percent 31 5" xfId="43601" xr:uid="{00000000-0005-0000-0000-0000E9A90000}"/>
    <cellStyle name="Percent 31 5 2" xfId="43602" xr:uid="{00000000-0005-0000-0000-0000EAA90000}"/>
    <cellStyle name="Percent 31 6" xfId="43603" xr:uid="{00000000-0005-0000-0000-0000EBA90000}"/>
    <cellStyle name="Percent 31 6 2" xfId="43604" xr:uid="{00000000-0005-0000-0000-0000ECA90000}"/>
    <cellStyle name="Percent 31 7" xfId="43593" xr:uid="{00000000-0005-0000-0000-0000EDA90000}"/>
    <cellStyle name="Percent 32" xfId="3324" xr:uid="{00000000-0005-0000-0000-0000EEA90000}"/>
    <cellStyle name="Percent 32 2" xfId="12043" xr:uid="{00000000-0005-0000-0000-0000EFA90000}"/>
    <cellStyle name="Percent 33" xfId="4155" xr:uid="{00000000-0005-0000-0000-0000F0A90000}"/>
    <cellStyle name="Percent 33 2" xfId="12879" xr:uid="{00000000-0005-0000-0000-0000F1A90000}"/>
    <cellStyle name="Percent 34" xfId="8961" xr:uid="{00000000-0005-0000-0000-0000F2A90000}"/>
    <cellStyle name="Percent 34 2" xfId="16944" xr:uid="{00000000-0005-0000-0000-0000F3A90000}"/>
    <cellStyle name="Percent 4" xfId="6592" xr:uid="{00000000-0005-0000-0000-0000F4A90000}"/>
    <cellStyle name="Percent 4 2" xfId="8717" xr:uid="{00000000-0005-0000-0000-0000F5A90000}"/>
    <cellStyle name="Percent 4 2 2" xfId="43607" xr:uid="{00000000-0005-0000-0000-0000F6A90000}"/>
    <cellStyle name="Percent 4 2 3" xfId="43606" xr:uid="{00000000-0005-0000-0000-0000F7A90000}"/>
    <cellStyle name="Percent 4 3" xfId="43608" xr:uid="{00000000-0005-0000-0000-0000F8A90000}"/>
    <cellStyle name="Percent 4 3 2" xfId="43609" xr:uid="{00000000-0005-0000-0000-0000F9A90000}"/>
    <cellStyle name="Percent 4 3 3" xfId="43610" xr:uid="{00000000-0005-0000-0000-0000FAA90000}"/>
    <cellStyle name="Percent 4 4" xfId="43611" xr:uid="{00000000-0005-0000-0000-0000FBA90000}"/>
    <cellStyle name="Percent 4 4 2" xfId="43612" xr:uid="{00000000-0005-0000-0000-0000FCA90000}"/>
    <cellStyle name="Percent 4 5" xfId="43613" xr:uid="{00000000-0005-0000-0000-0000FDA90000}"/>
    <cellStyle name="Percent 4 5 2" xfId="43614" xr:uid="{00000000-0005-0000-0000-0000FEA90000}"/>
    <cellStyle name="Percent 4 6" xfId="43615" xr:uid="{00000000-0005-0000-0000-0000FFA90000}"/>
    <cellStyle name="Percent 4 6 2" xfId="43616" xr:uid="{00000000-0005-0000-0000-000000AA0000}"/>
    <cellStyle name="Percent 4 7" xfId="43605" xr:uid="{00000000-0005-0000-0000-000001AA0000}"/>
    <cellStyle name="Percent 5" xfId="6593" xr:uid="{00000000-0005-0000-0000-000002AA0000}"/>
    <cellStyle name="Percent 5 2" xfId="8718" xr:uid="{00000000-0005-0000-0000-000003AA0000}"/>
    <cellStyle name="Percent 5 2 2" xfId="43619" xr:uid="{00000000-0005-0000-0000-000004AA0000}"/>
    <cellStyle name="Percent 5 2 3" xfId="43618" xr:uid="{00000000-0005-0000-0000-000005AA0000}"/>
    <cellStyle name="Percent 5 3" xfId="43620" xr:uid="{00000000-0005-0000-0000-000006AA0000}"/>
    <cellStyle name="Percent 5 3 2" xfId="43621" xr:uid="{00000000-0005-0000-0000-000007AA0000}"/>
    <cellStyle name="Percent 5 3 3" xfId="43622" xr:uid="{00000000-0005-0000-0000-000008AA0000}"/>
    <cellStyle name="Percent 5 4" xfId="43623" xr:uid="{00000000-0005-0000-0000-000009AA0000}"/>
    <cellStyle name="Percent 5 4 2" xfId="43624" xr:uid="{00000000-0005-0000-0000-00000AAA0000}"/>
    <cellStyle name="Percent 5 5" xfId="43625" xr:uid="{00000000-0005-0000-0000-00000BAA0000}"/>
    <cellStyle name="Percent 5 5 2" xfId="43626" xr:uid="{00000000-0005-0000-0000-00000CAA0000}"/>
    <cellStyle name="Percent 5 6" xfId="43627" xr:uid="{00000000-0005-0000-0000-00000DAA0000}"/>
    <cellStyle name="Percent 5 6 2" xfId="43628" xr:uid="{00000000-0005-0000-0000-00000EAA0000}"/>
    <cellStyle name="Percent 5 7" xfId="43617" xr:uid="{00000000-0005-0000-0000-00000FAA0000}"/>
    <cellStyle name="Percent 6" xfId="6594" xr:uid="{00000000-0005-0000-0000-000010AA0000}"/>
    <cellStyle name="Percent 6 2" xfId="8719" xr:uid="{00000000-0005-0000-0000-000011AA0000}"/>
    <cellStyle name="Percent 6 2 2" xfId="43631" xr:uid="{00000000-0005-0000-0000-000012AA0000}"/>
    <cellStyle name="Percent 6 2 3" xfId="43630" xr:uid="{00000000-0005-0000-0000-000013AA0000}"/>
    <cellStyle name="Percent 6 3" xfId="43632" xr:uid="{00000000-0005-0000-0000-000014AA0000}"/>
    <cellStyle name="Percent 6 3 2" xfId="43633" xr:uid="{00000000-0005-0000-0000-000015AA0000}"/>
    <cellStyle name="Percent 6 3 3" xfId="43634" xr:uid="{00000000-0005-0000-0000-000016AA0000}"/>
    <cellStyle name="Percent 6 4" xfId="43635" xr:uid="{00000000-0005-0000-0000-000017AA0000}"/>
    <cellStyle name="Percent 6 4 2" xfId="43636" xr:uid="{00000000-0005-0000-0000-000018AA0000}"/>
    <cellStyle name="Percent 6 5" xfId="43637" xr:uid="{00000000-0005-0000-0000-000019AA0000}"/>
    <cellStyle name="Percent 6 5 2" xfId="43638" xr:uid="{00000000-0005-0000-0000-00001AAA0000}"/>
    <cellStyle name="Percent 6 6" xfId="43639" xr:uid="{00000000-0005-0000-0000-00001BAA0000}"/>
    <cellStyle name="Percent 6 6 2" xfId="43640" xr:uid="{00000000-0005-0000-0000-00001CAA0000}"/>
    <cellStyle name="Percent 6 7" xfId="43629" xr:uid="{00000000-0005-0000-0000-00001DAA0000}"/>
    <cellStyle name="Percent 7" xfId="6595" xr:uid="{00000000-0005-0000-0000-00001EAA0000}"/>
    <cellStyle name="Percent 7 2" xfId="8720" xr:uid="{00000000-0005-0000-0000-00001FAA0000}"/>
    <cellStyle name="Percent 7 2 2" xfId="43643" xr:uid="{00000000-0005-0000-0000-000020AA0000}"/>
    <cellStyle name="Percent 7 2 3" xfId="43642" xr:uid="{00000000-0005-0000-0000-000021AA0000}"/>
    <cellStyle name="Percent 7 3" xfId="43644" xr:uid="{00000000-0005-0000-0000-000022AA0000}"/>
    <cellStyle name="Percent 7 3 2" xfId="43645" xr:uid="{00000000-0005-0000-0000-000023AA0000}"/>
    <cellStyle name="Percent 7 3 3" xfId="43646" xr:uid="{00000000-0005-0000-0000-000024AA0000}"/>
    <cellStyle name="Percent 7 4" xfId="43647" xr:uid="{00000000-0005-0000-0000-000025AA0000}"/>
    <cellStyle name="Percent 7 4 2" xfId="43648" xr:uid="{00000000-0005-0000-0000-000026AA0000}"/>
    <cellStyle name="Percent 7 5" xfId="43649" xr:uid="{00000000-0005-0000-0000-000027AA0000}"/>
    <cellStyle name="Percent 7 5 2" xfId="43650" xr:uid="{00000000-0005-0000-0000-000028AA0000}"/>
    <cellStyle name="Percent 7 6" xfId="43651" xr:uid="{00000000-0005-0000-0000-000029AA0000}"/>
    <cellStyle name="Percent 7 6 2" xfId="43652" xr:uid="{00000000-0005-0000-0000-00002AAA0000}"/>
    <cellStyle name="Percent 7 7" xfId="43641" xr:uid="{00000000-0005-0000-0000-00002BAA0000}"/>
    <cellStyle name="Percent 8" xfId="6596" xr:uid="{00000000-0005-0000-0000-00002CAA0000}"/>
    <cellStyle name="Percent 8 2" xfId="8721" xr:uid="{00000000-0005-0000-0000-00002DAA0000}"/>
    <cellStyle name="Percent 8 2 2" xfId="43655" xr:uid="{00000000-0005-0000-0000-00002EAA0000}"/>
    <cellStyle name="Percent 8 2 3" xfId="43654" xr:uid="{00000000-0005-0000-0000-00002FAA0000}"/>
    <cellStyle name="Percent 8 3" xfId="43656" xr:uid="{00000000-0005-0000-0000-000030AA0000}"/>
    <cellStyle name="Percent 8 3 2" xfId="43657" xr:uid="{00000000-0005-0000-0000-000031AA0000}"/>
    <cellStyle name="Percent 8 3 3" xfId="43658" xr:uid="{00000000-0005-0000-0000-000032AA0000}"/>
    <cellStyle name="Percent 8 4" xfId="43659" xr:uid="{00000000-0005-0000-0000-000033AA0000}"/>
    <cellStyle name="Percent 8 4 2" xfId="43660" xr:uid="{00000000-0005-0000-0000-000034AA0000}"/>
    <cellStyle name="Percent 8 5" xfId="43661" xr:uid="{00000000-0005-0000-0000-000035AA0000}"/>
    <cellStyle name="Percent 8 5 2" xfId="43662" xr:uid="{00000000-0005-0000-0000-000036AA0000}"/>
    <cellStyle name="Percent 8 6" xfId="43663" xr:uid="{00000000-0005-0000-0000-000037AA0000}"/>
    <cellStyle name="Percent 8 6 2" xfId="43664" xr:uid="{00000000-0005-0000-0000-000038AA0000}"/>
    <cellStyle name="Percent 8 7" xfId="43653" xr:uid="{00000000-0005-0000-0000-000039AA0000}"/>
    <cellStyle name="Percent 9" xfId="6597" xr:uid="{00000000-0005-0000-0000-00003AAA0000}"/>
    <cellStyle name="Percent 9 2" xfId="8722" xr:uid="{00000000-0005-0000-0000-00003BAA0000}"/>
    <cellStyle name="Percent 9 2 2" xfId="43667" xr:uid="{00000000-0005-0000-0000-00003CAA0000}"/>
    <cellStyle name="Percent 9 2 3" xfId="43666" xr:uid="{00000000-0005-0000-0000-00003DAA0000}"/>
    <cellStyle name="Percent 9 3" xfId="43668" xr:uid="{00000000-0005-0000-0000-00003EAA0000}"/>
    <cellStyle name="Percent 9 3 2" xfId="43669" xr:uid="{00000000-0005-0000-0000-00003FAA0000}"/>
    <cellStyle name="Percent 9 3 3" xfId="43670" xr:uid="{00000000-0005-0000-0000-000040AA0000}"/>
    <cellStyle name="Percent 9 4" xfId="43671" xr:uid="{00000000-0005-0000-0000-000041AA0000}"/>
    <cellStyle name="Percent 9 4 2" xfId="43672" xr:uid="{00000000-0005-0000-0000-000042AA0000}"/>
    <cellStyle name="Percent 9 5" xfId="43673" xr:uid="{00000000-0005-0000-0000-000043AA0000}"/>
    <cellStyle name="Percent 9 5 2" xfId="43674" xr:uid="{00000000-0005-0000-0000-000044AA0000}"/>
    <cellStyle name="Percent 9 6" xfId="43675" xr:uid="{00000000-0005-0000-0000-000045AA0000}"/>
    <cellStyle name="Percent 9 6 2" xfId="43676" xr:uid="{00000000-0005-0000-0000-000046AA0000}"/>
    <cellStyle name="Percent 9 7" xfId="43665" xr:uid="{00000000-0005-0000-0000-000047AA0000}"/>
    <cellStyle name="PERCENTAGE" xfId="6598" xr:uid="{00000000-0005-0000-0000-000048AA0000}"/>
    <cellStyle name="PERCENTAGE 2" xfId="6599" xr:uid="{00000000-0005-0000-0000-000049AA0000}"/>
    <cellStyle name="PERCENTAGE 2 2" xfId="8724" xr:uid="{00000000-0005-0000-0000-00004AAA0000}"/>
    <cellStyle name="PERCENTAGE 2 2 2" xfId="43680" xr:uid="{00000000-0005-0000-0000-00004BAA0000}"/>
    <cellStyle name="PERCENTAGE 2 2 3" xfId="43679" xr:uid="{00000000-0005-0000-0000-00004CAA0000}"/>
    <cellStyle name="PERCENTAGE 2 3" xfId="43681" xr:uid="{00000000-0005-0000-0000-00004DAA0000}"/>
    <cellStyle name="PERCENTAGE 2 3 2" xfId="43682" xr:uid="{00000000-0005-0000-0000-00004EAA0000}"/>
    <cellStyle name="PERCENTAGE 2 3 3" xfId="43683" xr:uid="{00000000-0005-0000-0000-00004FAA0000}"/>
    <cellStyle name="PERCENTAGE 2 4" xfId="43684" xr:uid="{00000000-0005-0000-0000-000050AA0000}"/>
    <cellStyle name="PERCENTAGE 2 4 2" xfId="43685" xr:uid="{00000000-0005-0000-0000-000051AA0000}"/>
    <cellStyle name="PERCENTAGE 2 5" xfId="43686" xr:uid="{00000000-0005-0000-0000-000052AA0000}"/>
    <cellStyle name="PERCENTAGE 2 5 2" xfId="43687" xr:uid="{00000000-0005-0000-0000-000053AA0000}"/>
    <cellStyle name="PERCENTAGE 2 6" xfId="43688" xr:uid="{00000000-0005-0000-0000-000054AA0000}"/>
    <cellStyle name="PERCENTAGE 2 6 2" xfId="43689" xr:uid="{00000000-0005-0000-0000-000055AA0000}"/>
    <cellStyle name="PERCENTAGE 2 7" xfId="43678" xr:uid="{00000000-0005-0000-0000-000056AA0000}"/>
    <cellStyle name="PERCENTAGE 3" xfId="8723" xr:uid="{00000000-0005-0000-0000-000057AA0000}"/>
    <cellStyle name="PERCENTAGE 3 2" xfId="43691" xr:uid="{00000000-0005-0000-0000-000058AA0000}"/>
    <cellStyle name="PERCENTAGE 3 3" xfId="43690" xr:uid="{00000000-0005-0000-0000-000059AA0000}"/>
    <cellStyle name="PERCENTAGE 4" xfId="43692" xr:uid="{00000000-0005-0000-0000-00005AAA0000}"/>
    <cellStyle name="PERCENTAGE 4 2" xfId="43693" xr:uid="{00000000-0005-0000-0000-00005BAA0000}"/>
    <cellStyle name="PERCENTAGE 4 3" xfId="43694" xr:uid="{00000000-0005-0000-0000-00005CAA0000}"/>
    <cellStyle name="PERCENTAGE 5" xfId="43695" xr:uid="{00000000-0005-0000-0000-00005DAA0000}"/>
    <cellStyle name="PERCENTAGE 5 2" xfId="43696" xr:uid="{00000000-0005-0000-0000-00005EAA0000}"/>
    <cellStyle name="PERCENTAGE 6" xfId="43697" xr:uid="{00000000-0005-0000-0000-00005FAA0000}"/>
    <cellStyle name="PERCENTAGE 6 2" xfId="43698" xr:uid="{00000000-0005-0000-0000-000060AA0000}"/>
    <cellStyle name="PERCENTAGE 7" xfId="43699" xr:uid="{00000000-0005-0000-0000-000061AA0000}"/>
    <cellStyle name="PERCENTAGE 7 2" xfId="43700" xr:uid="{00000000-0005-0000-0000-000062AA0000}"/>
    <cellStyle name="PERCENTAGE 8" xfId="43677" xr:uid="{00000000-0005-0000-0000-000063AA0000}"/>
    <cellStyle name="Resolve CR" xfId="6600" xr:uid="{00000000-0005-0000-0000-000064AA0000}"/>
    <cellStyle name="Resolve CR 2" xfId="8725" xr:uid="{00000000-0005-0000-0000-000065AA0000}"/>
    <cellStyle name="Resolve CR 2 2" xfId="43703" xr:uid="{00000000-0005-0000-0000-000066AA0000}"/>
    <cellStyle name="Resolve CR 2 3" xfId="43702" xr:uid="{00000000-0005-0000-0000-000067AA0000}"/>
    <cellStyle name="Resolve CR 3" xfId="43704" xr:uid="{00000000-0005-0000-0000-000068AA0000}"/>
    <cellStyle name="Resolve CR 3 2" xfId="43705" xr:uid="{00000000-0005-0000-0000-000069AA0000}"/>
    <cellStyle name="Resolve CR 3 3" xfId="43706" xr:uid="{00000000-0005-0000-0000-00006AAA0000}"/>
    <cellStyle name="Resolve CR 4" xfId="43707" xr:uid="{00000000-0005-0000-0000-00006BAA0000}"/>
    <cellStyle name="Resolve CR 4 2" xfId="43708" xr:uid="{00000000-0005-0000-0000-00006CAA0000}"/>
    <cellStyle name="Resolve CR 5" xfId="43709" xr:uid="{00000000-0005-0000-0000-00006DAA0000}"/>
    <cellStyle name="Resolve CR 5 2" xfId="43710" xr:uid="{00000000-0005-0000-0000-00006EAA0000}"/>
    <cellStyle name="Resolve CR 6" xfId="43711" xr:uid="{00000000-0005-0000-0000-00006FAA0000}"/>
    <cellStyle name="Resolve CR 6 2" xfId="43712" xr:uid="{00000000-0005-0000-0000-000070AA0000}"/>
    <cellStyle name="Resolve CR 7" xfId="43701" xr:uid="{00000000-0005-0000-0000-000071AA0000}"/>
    <cellStyle name="Review&amp;Sign" xfId="6601" xr:uid="{00000000-0005-0000-0000-000072AA0000}"/>
    <cellStyle name="Review&amp;Sign 2" xfId="8726" xr:uid="{00000000-0005-0000-0000-000073AA0000}"/>
    <cellStyle name="Review&amp;Sign 2 2" xfId="43715" xr:uid="{00000000-0005-0000-0000-000074AA0000}"/>
    <cellStyle name="Review&amp;Sign 2 3" xfId="43714" xr:uid="{00000000-0005-0000-0000-000075AA0000}"/>
    <cellStyle name="Review&amp;Sign 3" xfId="43716" xr:uid="{00000000-0005-0000-0000-000076AA0000}"/>
    <cellStyle name="Review&amp;Sign 3 2" xfId="43717" xr:uid="{00000000-0005-0000-0000-000077AA0000}"/>
    <cellStyle name="Review&amp;Sign 3 3" xfId="43718" xr:uid="{00000000-0005-0000-0000-000078AA0000}"/>
    <cellStyle name="Review&amp;Sign 4" xfId="43719" xr:uid="{00000000-0005-0000-0000-000079AA0000}"/>
    <cellStyle name="Review&amp;Sign 4 2" xfId="43720" xr:uid="{00000000-0005-0000-0000-00007AAA0000}"/>
    <cellStyle name="Review&amp;Sign 5" xfId="43721" xr:uid="{00000000-0005-0000-0000-00007BAA0000}"/>
    <cellStyle name="Review&amp;Sign 5 2" xfId="43722" xr:uid="{00000000-0005-0000-0000-00007CAA0000}"/>
    <cellStyle name="Review&amp;Sign 6" xfId="43723" xr:uid="{00000000-0005-0000-0000-00007DAA0000}"/>
    <cellStyle name="Review&amp;Sign 6 2" xfId="43724" xr:uid="{00000000-0005-0000-0000-00007EAA0000}"/>
    <cellStyle name="Review&amp;Sign 7" xfId="43713" xr:uid="{00000000-0005-0000-0000-00007FAA0000}"/>
    <cellStyle name="RevList" xfId="6602" xr:uid="{00000000-0005-0000-0000-000080AA0000}"/>
    <cellStyle name="RevList 2" xfId="6603" xr:uid="{00000000-0005-0000-0000-000081AA0000}"/>
    <cellStyle name="RevList 2 2" xfId="6604" xr:uid="{00000000-0005-0000-0000-000082AA0000}"/>
    <cellStyle name="RevList 2 2 2" xfId="8729" xr:uid="{00000000-0005-0000-0000-000083AA0000}"/>
    <cellStyle name="RevList 2 2 2 2" xfId="43729" xr:uid="{00000000-0005-0000-0000-000084AA0000}"/>
    <cellStyle name="RevList 2 2 2 3" xfId="43728" xr:uid="{00000000-0005-0000-0000-000085AA0000}"/>
    <cellStyle name="RevList 2 2 3" xfId="43730" xr:uid="{00000000-0005-0000-0000-000086AA0000}"/>
    <cellStyle name="RevList 2 2 3 2" xfId="43731" xr:uid="{00000000-0005-0000-0000-000087AA0000}"/>
    <cellStyle name="RevList 2 2 3 3" xfId="43732" xr:uid="{00000000-0005-0000-0000-000088AA0000}"/>
    <cellStyle name="RevList 2 2 4" xfId="43733" xr:uid="{00000000-0005-0000-0000-000089AA0000}"/>
    <cellStyle name="RevList 2 2 4 2" xfId="43734" xr:uid="{00000000-0005-0000-0000-00008AAA0000}"/>
    <cellStyle name="RevList 2 2 5" xfId="43735" xr:uid="{00000000-0005-0000-0000-00008BAA0000}"/>
    <cellStyle name="RevList 2 2 5 2" xfId="43736" xr:uid="{00000000-0005-0000-0000-00008CAA0000}"/>
    <cellStyle name="RevList 2 2 6" xfId="43737" xr:uid="{00000000-0005-0000-0000-00008DAA0000}"/>
    <cellStyle name="RevList 2 2 6 2" xfId="43738" xr:uid="{00000000-0005-0000-0000-00008EAA0000}"/>
    <cellStyle name="RevList 2 2 7" xfId="43727" xr:uid="{00000000-0005-0000-0000-00008FAA0000}"/>
    <cellStyle name="RevList 2 3" xfId="8728" xr:uid="{00000000-0005-0000-0000-000090AA0000}"/>
    <cellStyle name="RevList 2 3 2" xfId="43740" xr:uid="{00000000-0005-0000-0000-000091AA0000}"/>
    <cellStyle name="RevList 2 3 3" xfId="43739" xr:uid="{00000000-0005-0000-0000-000092AA0000}"/>
    <cellStyle name="RevList 2 4" xfId="43741" xr:uid="{00000000-0005-0000-0000-000093AA0000}"/>
    <cellStyle name="RevList 2 4 2" xfId="43742" xr:uid="{00000000-0005-0000-0000-000094AA0000}"/>
    <cellStyle name="RevList 2 4 3" xfId="43743" xr:uid="{00000000-0005-0000-0000-000095AA0000}"/>
    <cellStyle name="RevList 2 5" xfId="43744" xr:uid="{00000000-0005-0000-0000-000096AA0000}"/>
    <cellStyle name="RevList 2 5 2" xfId="43745" xr:uid="{00000000-0005-0000-0000-000097AA0000}"/>
    <cellStyle name="RevList 2 6" xfId="43746" xr:uid="{00000000-0005-0000-0000-000098AA0000}"/>
    <cellStyle name="RevList 2 6 2" xfId="43747" xr:uid="{00000000-0005-0000-0000-000099AA0000}"/>
    <cellStyle name="RevList 2 7" xfId="43748" xr:uid="{00000000-0005-0000-0000-00009AAA0000}"/>
    <cellStyle name="RevList 2 7 2" xfId="43749" xr:uid="{00000000-0005-0000-0000-00009BAA0000}"/>
    <cellStyle name="RevList 2 8" xfId="43726" xr:uid="{00000000-0005-0000-0000-00009CAA0000}"/>
    <cellStyle name="RevList 3" xfId="6605" xr:uid="{00000000-0005-0000-0000-00009DAA0000}"/>
    <cellStyle name="RevList 3 2" xfId="8730" xr:uid="{00000000-0005-0000-0000-00009EAA0000}"/>
    <cellStyle name="RevList 3 2 2" xfId="43752" xr:uid="{00000000-0005-0000-0000-00009FAA0000}"/>
    <cellStyle name="RevList 3 2 3" xfId="43751" xr:uid="{00000000-0005-0000-0000-0000A0AA0000}"/>
    <cellStyle name="RevList 3 3" xfId="43753" xr:uid="{00000000-0005-0000-0000-0000A1AA0000}"/>
    <cellStyle name="RevList 3 3 2" xfId="43754" xr:uid="{00000000-0005-0000-0000-0000A2AA0000}"/>
    <cellStyle name="RevList 3 3 3" xfId="43755" xr:uid="{00000000-0005-0000-0000-0000A3AA0000}"/>
    <cellStyle name="RevList 3 4" xfId="43756" xr:uid="{00000000-0005-0000-0000-0000A4AA0000}"/>
    <cellStyle name="RevList 3 4 2" xfId="43757" xr:uid="{00000000-0005-0000-0000-0000A5AA0000}"/>
    <cellStyle name="RevList 3 5" xfId="43758" xr:uid="{00000000-0005-0000-0000-0000A6AA0000}"/>
    <cellStyle name="RevList 3 5 2" xfId="43759" xr:uid="{00000000-0005-0000-0000-0000A7AA0000}"/>
    <cellStyle name="RevList 3 6" xfId="43760" xr:uid="{00000000-0005-0000-0000-0000A8AA0000}"/>
    <cellStyle name="RevList 3 6 2" xfId="43761" xr:uid="{00000000-0005-0000-0000-0000A9AA0000}"/>
    <cellStyle name="RevList 3 7" xfId="43750" xr:uid="{00000000-0005-0000-0000-0000AAAA0000}"/>
    <cellStyle name="RevList 4" xfId="8727" xr:uid="{00000000-0005-0000-0000-0000ABAA0000}"/>
    <cellStyle name="RevList 4 2" xfId="43763" xr:uid="{00000000-0005-0000-0000-0000ACAA0000}"/>
    <cellStyle name="RevList 4 3" xfId="43762" xr:uid="{00000000-0005-0000-0000-0000ADAA0000}"/>
    <cellStyle name="RevList 5" xfId="43764" xr:uid="{00000000-0005-0000-0000-0000AEAA0000}"/>
    <cellStyle name="RevList 5 2" xfId="43765" xr:uid="{00000000-0005-0000-0000-0000AFAA0000}"/>
    <cellStyle name="RevList 5 3" xfId="43766" xr:uid="{00000000-0005-0000-0000-0000B0AA0000}"/>
    <cellStyle name="RevList 6" xfId="43767" xr:uid="{00000000-0005-0000-0000-0000B1AA0000}"/>
    <cellStyle name="RevList 6 2" xfId="43768" xr:uid="{00000000-0005-0000-0000-0000B2AA0000}"/>
    <cellStyle name="RevList 7" xfId="43769" xr:uid="{00000000-0005-0000-0000-0000B3AA0000}"/>
    <cellStyle name="RevList 7 2" xfId="43770" xr:uid="{00000000-0005-0000-0000-0000B4AA0000}"/>
    <cellStyle name="RevList 8" xfId="43771" xr:uid="{00000000-0005-0000-0000-0000B5AA0000}"/>
    <cellStyle name="RevList 8 2" xfId="43772" xr:uid="{00000000-0005-0000-0000-0000B6AA0000}"/>
    <cellStyle name="RevList 9" xfId="43725" xr:uid="{00000000-0005-0000-0000-0000B7AA0000}"/>
    <cellStyle name="SAPBEXaggData" xfId="6606" xr:uid="{00000000-0005-0000-0000-0000B8AA0000}"/>
    <cellStyle name="SAPBEXaggData 10" xfId="43774" xr:uid="{00000000-0005-0000-0000-0000B9AA0000}"/>
    <cellStyle name="SAPBEXaggData 10 2" xfId="43775" xr:uid="{00000000-0005-0000-0000-0000BAAA0000}"/>
    <cellStyle name="SAPBEXaggData 11" xfId="43773" xr:uid="{00000000-0005-0000-0000-0000BBAA0000}"/>
    <cellStyle name="SAPBEXaggData 2" xfId="6607" xr:uid="{00000000-0005-0000-0000-0000BCAA0000}"/>
    <cellStyle name="SAPBEXaggData 2 10" xfId="43776" xr:uid="{00000000-0005-0000-0000-0000BDAA0000}"/>
    <cellStyle name="SAPBEXaggData 2 2" xfId="8732" xr:uid="{00000000-0005-0000-0000-0000BEAA0000}"/>
    <cellStyle name="SAPBEXaggData 2 2 2" xfId="10688" xr:uid="{00000000-0005-0000-0000-0000BFAA0000}"/>
    <cellStyle name="SAPBEXaggData 2 2 2 2" xfId="19652" xr:uid="{00000000-0005-0000-0000-0000C0AA0000}"/>
    <cellStyle name="SAPBEXaggData 2 2 2 2 2" xfId="19704" xr:uid="{00000000-0005-0000-0000-0000C1AA0000}"/>
    <cellStyle name="SAPBEXaggData 2 2 2 2 3" xfId="43779" xr:uid="{00000000-0005-0000-0000-0000C2AA0000}"/>
    <cellStyle name="SAPBEXaggData 2 2 2 3" xfId="19633" xr:uid="{00000000-0005-0000-0000-0000C3AA0000}"/>
    <cellStyle name="SAPBEXaggData 2 2 2 3 2" xfId="19685" xr:uid="{00000000-0005-0000-0000-0000C4AA0000}"/>
    <cellStyle name="SAPBEXaggData 2 2 2 4" xfId="43778" xr:uid="{00000000-0005-0000-0000-0000C5AA0000}"/>
    <cellStyle name="SAPBEXaggData 2 2 3" xfId="16911" xr:uid="{00000000-0005-0000-0000-0000C6AA0000}"/>
    <cellStyle name="SAPBEXaggData 2 2 3 2" xfId="19664" xr:uid="{00000000-0005-0000-0000-0000C7AA0000}"/>
    <cellStyle name="SAPBEXaggData 2 2 3 2 2" xfId="19715" xr:uid="{00000000-0005-0000-0000-0000C8AA0000}"/>
    <cellStyle name="SAPBEXaggData 2 2 3 2 2 2" xfId="43782" xr:uid="{00000000-0005-0000-0000-0000C9AA0000}"/>
    <cellStyle name="SAPBEXaggData 2 2 3 2 3" xfId="43783" xr:uid="{00000000-0005-0000-0000-0000CAAA0000}"/>
    <cellStyle name="SAPBEXaggData 2 2 3 2 4" xfId="43781" xr:uid="{00000000-0005-0000-0000-0000CBAA0000}"/>
    <cellStyle name="SAPBEXaggData 2 2 3 3" xfId="19666" xr:uid="{00000000-0005-0000-0000-0000CCAA0000}"/>
    <cellStyle name="SAPBEXaggData 2 2 3 3 2" xfId="19717" xr:uid="{00000000-0005-0000-0000-0000CDAA0000}"/>
    <cellStyle name="SAPBEXaggData 2 2 3 3 3" xfId="43784" xr:uid="{00000000-0005-0000-0000-0000CEAA0000}"/>
    <cellStyle name="SAPBEXaggData 2 2 3 4" xfId="43785" xr:uid="{00000000-0005-0000-0000-0000CFAA0000}"/>
    <cellStyle name="SAPBEXaggData 2 2 3 5" xfId="43780" xr:uid="{00000000-0005-0000-0000-0000D0AA0000}"/>
    <cellStyle name="SAPBEXaggData 2 2 4" xfId="19636" xr:uid="{00000000-0005-0000-0000-0000D1AA0000}"/>
    <cellStyle name="SAPBEXaggData 2 2 4 2" xfId="19688" xr:uid="{00000000-0005-0000-0000-0000D2AA0000}"/>
    <cellStyle name="SAPBEXaggData 2 2 4 2 2" xfId="43787" xr:uid="{00000000-0005-0000-0000-0000D3AA0000}"/>
    <cellStyle name="SAPBEXaggData 2 2 4 3" xfId="43788" xr:uid="{00000000-0005-0000-0000-0000D4AA0000}"/>
    <cellStyle name="SAPBEXaggData 2 2 4 4" xfId="43786" xr:uid="{00000000-0005-0000-0000-0000D5AA0000}"/>
    <cellStyle name="SAPBEXaggData 2 2 5" xfId="19641" xr:uid="{00000000-0005-0000-0000-0000D6AA0000}"/>
    <cellStyle name="SAPBEXaggData 2 2 5 2" xfId="19693" xr:uid="{00000000-0005-0000-0000-0000D7AA0000}"/>
    <cellStyle name="SAPBEXaggData 2 2 5 2 2" xfId="43790" xr:uid="{00000000-0005-0000-0000-0000D8AA0000}"/>
    <cellStyle name="SAPBEXaggData 2 2 5 3" xfId="43789" xr:uid="{00000000-0005-0000-0000-0000D9AA0000}"/>
    <cellStyle name="SAPBEXaggData 2 2 6" xfId="43791" xr:uid="{00000000-0005-0000-0000-0000DAAA0000}"/>
    <cellStyle name="SAPBEXaggData 2 2 7" xfId="43792" xr:uid="{00000000-0005-0000-0000-0000DBAA0000}"/>
    <cellStyle name="SAPBEXaggData 2 2 8" xfId="43777" xr:uid="{00000000-0005-0000-0000-0000DCAA0000}"/>
    <cellStyle name="SAPBEXaggData 2 3" xfId="10685" xr:uid="{00000000-0005-0000-0000-0000DDAA0000}"/>
    <cellStyle name="SAPBEXaggData 2 3 2" xfId="19649" xr:uid="{00000000-0005-0000-0000-0000DEAA0000}"/>
    <cellStyle name="SAPBEXaggData 2 3 2 2" xfId="19701" xr:uid="{00000000-0005-0000-0000-0000DFAA0000}"/>
    <cellStyle name="SAPBEXaggData 2 3 2 2 2" xfId="43795" xr:uid="{00000000-0005-0000-0000-0000E0AA0000}"/>
    <cellStyle name="SAPBEXaggData 2 3 2 3" xfId="43794" xr:uid="{00000000-0005-0000-0000-0000E1AA0000}"/>
    <cellStyle name="SAPBEXaggData 2 3 3" xfId="19661" xr:uid="{00000000-0005-0000-0000-0000E2AA0000}"/>
    <cellStyle name="SAPBEXaggData 2 3 3 2" xfId="19712" xr:uid="{00000000-0005-0000-0000-0000E3AA0000}"/>
    <cellStyle name="SAPBEXaggData 2 3 3 2 2" xfId="43798" xr:uid="{00000000-0005-0000-0000-0000E4AA0000}"/>
    <cellStyle name="SAPBEXaggData 2 3 3 2 3" xfId="43799" xr:uid="{00000000-0005-0000-0000-0000E5AA0000}"/>
    <cellStyle name="SAPBEXaggData 2 3 3 2 4" xfId="43797" xr:uid="{00000000-0005-0000-0000-0000E6AA0000}"/>
    <cellStyle name="SAPBEXaggData 2 3 3 3" xfId="43800" xr:uid="{00000000-0005-0000-0000-0000E7AA0000}"/>
    <cellStyle name="SAPBEXaggData 2 3 3 4" xfId="43801" xr:uid="{00000000-0005-0000-0000-0000E8AA0000}"/>
    <cellStyle name="SAPBEXaggData 2 3 3 5" xfId="43796" xr:uid="{00000000-0005-0000-0000-0000E9AA0000}"/>
    <cellStyle name="SAPBEXaggData 2 3 4" xfId="43802" xr:uid="{00000000-0005-0000-0000-0000EAAA0000}"/>
    <cellStyle name="SAPBEXaggData 2 3 4 2" xfId="43803" xr:uid="{00000000-0005-0000-0000-0000EBAA0000}"/>
    <cellStyle name="SAPBEXaggData 2 3 4 3" xfId="43804" xr:uid="{00000000-0005-0000-0000-0000ECAA0000}"/>
    <cellStyle name="SAPBEXaggData 2 3 5" xfId="43805" xr:uid="{00000000-0005-0000-0000-0000EDAA0000}"/>
    <cellStyle name="SAPBEXaggData 2 3 5 2" xfId="43806" xr:uid="{00000000-0005-0000-0000-0000EEAA0000}"/>
    <cellStyle name="SAPBEXaggData 2 3 6" xfId="43807" xr:uid="{00000000-0005-0000-0000-0000EFAA0000}"/>
    <cellStyle name="SAPBEXaggData 2 3 7" xfId="43808" xr:uid="{00000000-0005-0000-0000-0000F0AA0000}"/>
    <cellStyle name="SAPBEXaggData 2 3 8" xfId="43793" xr:uid="{00000000-0005-0000-0000-0000F1AA0000}"/>
    <cellStyle name="SAPBEXaggData 2 4" xfId="14947" xr:uid="{00000000-0005-0000-0000-0000F2AA0000}"/>
    <cellStyle name="SAPBEXaggData 2 4 2" xfId="19658" xr:uid="{00000000-0005-0000-0000-0000F3AA0000}"/>
    <cellStyle name="SAPBEXaggData 2 4 2 2" xfId="19709" xr:uid="{00000000-0005-0000-0000-0000F4AA0000}"/>
    <cellStyle name="SAPBEXaggData 2 4 2 3" xfId="43810" xr:uid="{00000000-0005-0000-0000-0000F5AA0000}"/>
    <cellStyle name="SAPBEXaggData 2 4 3" xfId="19619" xr:uid="{00000000-0005-0000-0000-0000F6AA0000}"/>
    <cellStyle name="SAPBEXaggData 2 4 3 2" xfId="19673" xr:uid="{00000000-0005-0000-0000-0000F7AA0000}"/>
    <cellStyle name="SAPBEXaggData 2 4 4" xfId="43809" xr:uid="{00000000-0005-0000-0000-0000F8AA0000}"/>
    <cellStyle name="SAPBEXaggData 2 5" xfId="19628" xr:uid="{00000000-0005-0000-0000-0000F9AA0000}"/>
    <cellStyle name="SAPBEXaggData 2 5 2" xfId="19681" xr:uid="{00000000-0005-0000-0000-0000FAAA0000}"/>
    <cellStyle name="SAPBEXaggData 2 5 2 2" xfId="43813" xr:uid="{00000000-0005-0000-0000-0000FBAA0000}"/>
    <cellStyle name="SAPBEXaggData 2 5 2 3" xfId="43814" xr:uid="{00000000-0005-0000-0000-0000FCAA0000}"/>
    <cellStyle name="SAPBEXaggData 2 5 2 4" xfId="43812" xr:uid="{00000000-0005-0000-0000-0000FDAA0000}"/>
    <cellStyle name="SAPBEXaggData 2 5 3" xfId="43815" xr:uid="{00000000-0005-0000-0000-0000FEAA0000}"/>
    <cellStyle name="SAPBEXaggData 2 5 4" xfId="43816" xr:uid="{00000000-0005-0000-0000-0000FFAA0000}"/>
    <cellStyle name="SAPBEXaggData 2 5 5" xfId="43811" xr:uid="{00000000-0005-0000-0000-000000AB0000}"/>
    <cellStyle name="SAPBEXaggData 2 6" xfId="19653" xr:uid="{00000000-0005-0000-0000-000001AB0000}"/>
    <cellStyle name="SAPBEXaggData 2 6 2" xfId="19705" xr:uid="{00000000-0005-0000-0000-000002AB0000}"/>
    <cellStyle name="SAPBEXaggData 2 6 2 2" xfId="43818" xr:uid="{00000000-0005-0000-0000-000003AB0000}"/>
    <cellStyle name="SAPBEXaggData 2 6 3" xfId="43819" xr:uid="{00000000-0005-0000-0000-000004AB0000}"/>
    <cellStyle name="SAPBEXaggData 2 6 4" xfId="43817" xr:uid="{00000000-0005-0000-0000-000005AB0000}"/>
    <cellStyle name="SAPBEXaggData 2 7" xfId="43820" xr:uid="{00000000-0005-0000-0000-000006AB0000}"/>
    <cellStyle name="SAPBEXaggData 2 7 2" xfId="43821" xr:uid="{00000000-0005-0000-0000-000007AB0000}"/>
    <cellStyle name="SAPBEXaggData 2 8" xfId="43822" xr:uid="{00000000-0005-0000-0000-000008AB0000}"/>
    <cellStyle name="SAPBEXaggData 2 8 2" xfId="43823" xr:uid="{00000000-0005-0000-0000-000009AB0000}"/>
    <cellStyle name="SAPBEXaggData 2 9" xfId="43824" xr:uid="{00000000-0005-0000-0000-00000AAB0000}"/>
    <cellStyle name="SAPBEXaggData 2 9 2" xfId="43825" xr:uid="{00000000-0005-0000-0000-00000BAB0000}"/>
    <cellStyle name="SAPBEXaggData 3" xfId="8731" xr:uid="{00000000-0005-0000-0000-00000CAB0000}"/>
    <cellStyle name="SAPBEXaggData 3 2" xfId="10687" xr:uid="{00000000-0005-0000-0000-00000DAB0000}"/>
    <cellStyle name="SAPBEXaggData 3 2 2" xfId="19651" xr:uid="{00000000-0005-0000-0000-00000EAB0000}"/>
    <cellStyle name="SAPBEXaggData 3 2 2 2" xfId="19703" xr:uid="{00000000-0005-0000-0000-00000FAB0000}"/>
    <cellStyle name="SAPBEXaggData 3 2 2 3" xfId="43828" xr:uid="{00000000-0005-0000-0000-000010AB0000}"/>
    <cellStyle name="SAPBEXaggData 3 2 3" xfId="19642" xr:uid="{00000000-0005-0000-0000-000011AB0000}"/>
    <cellStyle name="SAPBEXaggData 3 2 3 2" xfId="19694" xr:uid="{00000000-0005-0000-0000-000012AB0000}"/>
    <cellStyle name="SAPBEXaggData 3 2 4" xfId="43827" xr:uid="{00000000-0005-0000-0000-000013AB0000}"/>
    <cellStyle name="SAPBEXaggData 3 3" xfId="16910" xr:uid="{00000000-0005-0000-0000-000014AB0000}"/>
    <cellStyle name="SAPBEXaggData 3 3 2" xfId="19663" xr:uid="{00000000-0005-0000-0000-000015AB0000}"/>
    <cellStyle name="SAPBEXaggData 3 3 2 2" xfId="19714" xr:uid="{00000000-0005-0000-0000-000016AB0000}"/>
    <cellStyle name="SAPBEXaggData 3 3 2 2 2" xfId="43831" xr:uid="{00000000-0005-0000-0000-000017AB0000}"/>
    <cellStyle name="SAPBEXaggData 3 3 2 3" xfId="43832" xr:uid="{00000000-0005-0000-0000-000018AB0000}"/>
    <cellStyle name="SAPBEXaggData 3 3 2 4" xfId="43830" xr:uid="{00000000-0005-0000-0000-000019AB0000}"/>
    <cellStyle name="SAPBEXaggData 3 3 3" xfId="19668" xr:uid="{00000000-0005-0000-0000-00001AAB0000}"/>
    <cellStyle name="SAPBEXaggData 3 3 3 2" xfId="19719" xr:uid="{00000000-0005-0000-0000-00001BAB0000}"/>
    <cellStyle name="SAPBEXaggData 3 3 3 3" xfId="43833" xr:uid="{00000000-0005-0000-0000-00001CAB0000}"/>
    <cellStyle name="SAPBEXaggData 3 3 4" xfId="43834" xr:uid="{00000000-0005-0000-0000-00001DAB0000}"/>
    <cellStyle name="SAPBEXaggData 3 3 5" xfId="43829" xr:uid="{00000000-0005-0000-0000-00001EAB0000}"/>
    <cellStyle name="SAPBEXaggData 3 4" xfId="19635" xr:uid="{00000000-0005-0000-0000-00001FAB0000}"/>
    <cellStyle name="SAPBEXaggData 3 4 2" xfId="19687" xr:uid="{00000000-0005-0000-0000-000020AB0000}"/>
    <cellStyle name="SAPBEXaggData 3 4 2 2" xfId="43836" xr:uid="{00000000-0005-0000-0000-000021AB0000}"/>
    <cellStyle name="SAPBEXaggData 3 4 3" xfId="43837" xr:uid="{00000000-0005-0000-0000-000022AB0000}"/>
    <cellStyle name="SAPBEXaggData 3 4 4" xfId="43835" xr:uid="{00000000-0005-0000-0000-000023AB0000}"/>
    <cellStyle name="SAPBEXaggData 3 5" xfId="19620" xr:uid="{00000000-0005-0000-0000-000024AB0000}"/>
    <cellStyle name="SAPBEXaggData 3 5 2" xfId="19674" xr:uid="{00000000-0005-0000-0000-000025AB0000}"/>
    <cellStyle name="SAPBEXaggData 3 5 2 2" xfId="43839" xr:uid="{00000000-0005-0000-0000-000026AB0000}"/>
    <cellStyle name="SAPBEXaggData 3 5 3" xfId="43838" xr:uid="{00000000-0005-0000-0000-000027AB0000}"/>
    <cellStyle name="SAPBEXaggData 3 6" xfId="43840" xr:uid="{00000000-0005-0000-0000-000028AB0000}"/>
    <cellStyle name="SAPBEXaggData 3 7" xfId="43841" xr:uid="{00000000-0005-0000-0000-000029AB0000}"/>
    <cellStyle name="SAPBEXaggData 3 8" xfId="43826" xr:uid="{00000000-0005-0000-0000-00002AAB0000}"/>
    <cellStyle name="SAPBEXaggData 4" xfId="10684" xr:uid="{00000000-0005-0000-0000-00002BAB0000}"/>
    <cellStyle name="SAPBEXaggData 4 2" xfId="19648" xr:uid="{00000000-0005-0000-0000-00002CAB0000}"/>
    <cellStyle name="SAPBEXaggData 4 2 2" xfId="19700" xr:uid="{00000000-0005-0000-0000-00002DAB0000}"/>
    <cellStyle name="SAPBEXaggData 4 2 2 2" xfId="43844" xr:uid="{00000000-0005-0000-0000-00002EAB0000}"/>
    <cellStyle name="SAPBEXaggData 4 2 3" xfId="43843" xr:uid="{00000000-0005-0000-0000-00002FAB0000}"/>
    <cellStyle name="SAPBEXaggData 4 3" xfId="19659" xr:uid="{00000000-0005-0000-0000-000030AB0000}"/>
    <cellStyle name="SAPBEXaggData 4 3 2" xfId="19710" xr:uid="{00000000-0005-0000-0000-000031AB0000}"/>
    <cellStyle name="SAPBEXaggData 4 3 2 2" xfId="43847" xr:uid="{00000000-0005-0000-0000-000032AB0000}"/>
    <cellStyle name="SAPBEXaggData 4 3 2 3" xfId="43848" xr:uid="{00000000-0005-0000-0000-000033AB0000}"/>
    <cellStyle name="SAPBEXaggData 4 3 2 4" xfId="43846" xr:uid="{00000000-0005-0000-0000-000034AB0000}"/>
    <cellStyle name="SAPBEXaggData 4 3 3" xfId="43849" xr:uid="{00000000-0005-0000-0000-000035AB0000}"/>
    <cellStyle name="SAPBEXaggData 4 3 4" xfId="43850" xr:uid="{00000000-0005-0000-0000-000036AB0000}"/>
    <cellStyle name="SAPBEXaggData 4 3 5" xfId="43845" xr:uid="{00000000-0005-0000-0000-000037AB0000}"/>
    <cellStyle name="SAPBEXaggData 4 4" xfId="43851" xr:uid="{00000000-0005-0000-0000-000038AB0000}"/>
    <cellStyle name="SAPBEXaggData 4 4 2" xfId="43852" xr:uid="{00000000-0005-0000-0000-000039AB0000}"/>
    <cellStyle name="SAPBEXaggData 4 4 3" xfId="43853" xr:uid="{00000000-0005-0000-0000-00003AAB0000}"/>
    <cellStyle name="SAPBEXaggData 4 5" xfId="43854" xr:uid="{00000000-0005-0000-0000-00003BAB0000}"/>
    <cellStyle name="SAPBEXaggData 4 5 2" xfId="43855" xr:uid="{00000000-0005-0000-0000-00003CAB0000}"/>
    <cellStyle name="SAPBEXaggData 4 6" xfId="43856" xr:uid="{00000000-0005-0000-0000-00003DAB0000}"/>
    <cellStyle name="SAPBEXaggData 4 7" xfId="43857" xr:uid="{00000000-0005-0000-0000-00003EAB0000}"/>
    <cellStyle name="SAPBEXaggData 4 8" xfId="43842" xr:uid="{00000000-0005-0000-0000-00003FAB0000}"/>
    <cellStyle name="SAPBEXaggData 5" xfId="14946" xr:uid="{00000000-0005-0000-0000-000040AB0000}"/>
    <cellStyle name="SAPBEXaggData 5 2" xfId="19657" xr:uid="{00000000-0005-0000-0000-000041AB0000}"/>
    <cellStyle name="SAPBEXaggData 5 2 2" xfId="19708" xr:uid="{00000000-0005-0000-0000-000042AB0000}"/>
    <cellStyle name="SAPBEXaggData 5 2 3" xfId="43859" xr:uid="{00000000-0005-0000-0000-000043AB0000}"/>
    <cellStyle name="SAPBEXaggData 5 3" xfId="19626" xr:uid="{00000000-0005-0000-0000-000044AB0000}"/>
    <cellStyle name="SAPBEXaggData 5 3 2" xfId="19679" xr:uid="{00000000-0005-0000-0000-000045AB0000}"/>
    <cellStyle name="SAPBEXaggData 5 4" xfId="43858" xr:uid="{00000000-0005-0000-0000-000046AB0000}"/>
    <cellStyle name="SAPBEXaggData 6" xfId="19627" xr:uid="{00000000-0005-0000-0000-000047AB0000}"/>
    <cellStyle name="SAPBEXaggData 6 2" xfId="19680" xr:uid="{00000000-0005-0000-0000-000048AB0000}"/>
    <cellStyle name="SAPBEXaggData 6 2 2" xfId="43862" xr:uid="{00000000-0005-0000-0000-000049AB0000}"/>
    <cellStyle name="SAPBEXaggData 6 2 3" xfId="43863" xr:uid="{00000000-0005-0000-0000-00004AAB0000}"/>
    <cellStyle name="SAPBEXaggData 6 2 4" xfId="43861" xr:uid="{00000000-0005-0000-0000-00004BAB0000}"/>
    <cellStyle name="SAPBEXaggData 6 3" xfId="43864" xr:uid="{00000000-0005-0000-0000-00004CAB0000}"/>
    <cellStyle name="SAPBEXaggData 6 4" xfId="43865" xr:uid="{00000000-0005-0000-0000-00004DAB0000}"/>
    <cellStyle name="SAPBEXaggData 6 5" xfId="43860" xr:uid="{00000000-0005-0000-0000-00004EAB0000}"/>
    <cellStyle name="SAPBEXaggData 7" xfId="19662" xr:uid="{00000000-0005-0000-0000-00004FAB0000}"/>
    <cellStyle name="SAPBEXaggData 7 2" xfId="19713" xr:uid="{00000000-0005-0000-0000-000050AB0000}"/>
    <cellStyle name="SAPBEXaggData 7 2 2" xfId="43867" xr:uid="{00000000-0005-0000-0000-000051AB0000}"/>
    <cellStyle name="SAPBEXaggData 7 3" xfId="43868" xr:uid="{00000000-0005-0000-0000-000052AB0000}"/>
    <cellStyle name="SAPBEXaggData 7 4" xfId="43866" xr:uid="{00000000-0005-0000-0000-000053AB0000}"/>
    <cellStyle name="SAPBEXaggData 8" xfId="43869" xr:uid="{00000000-0005-0000-0000-000054AB0000}"/>
    <cellStyle name="SAPBEXaggData 8 2" xfId="43870" xr:uid="{00000000-0005-0000-0000-000055AB0000}"/>
    <cellStyle name="SAPBEXaggData 9" xfId="43871" xr:uid="{00000000-0005-0000-0000-000056AB0000}"/>
    <cellStyle name="SAPBEXaggData 9 2" xfId="43872" xr:uid="{00000000-0005-0000-0000-000057AB0000}"/>
    <cellStyle name="Style 1" xfId="6608" xr:uid="{00000000-0005-0000-0000-000058AB0000}"/>
    <cellStyle name="Style 1 2" xfId="8733" xr:uid="{00000000-0005-0000-0000-000059AB0000}"/>
    <cellStyle name="Style 1 2 2" xfId="43875" xr:uid="{00000000-0005-0000-0000-00005AAB0000}"/>
    <cellStyle name="Style 1 2 3" xfId="43874" xr:uid="{00000000-0005-0000-0000-00005BAB0000}"/>
    <cellStyle name="Style 1 3" xfId="43876" xr:uid="{00000000-0005-0000-0000-00005CAB0000}"/>
    <cellStyle name="Style 1 3 2" xfId="43877" xr:uid="{00000000-0005-0000-0000-00005DAB0000}"/>
    <cellStyle name="Style 1 3 3" xfId="43878" xr:uid="{00000000-0005-0000-0000-00005EAB0000}"/>
    <cellStyle name="Style 1 4" xfId="43879" xr:uid="{00000000-0005-0000-0000-00005FAB0000}"/>
    <cellStyle name="Style 1 4 2" xfId="43880" xr:uid="{00000000-0005-0000-0000-000060AB0000}"/>
    <cellStyle name="Style 1 5" xfId="43881" xr:uid="{00000000-0005-0000-0000-000061AB0000}"/>
    <cellStyle name="Style 1 5 2" xfId="43882" xr:uid="{00000000-0005-0000-0000-000062AB0000}"/>
    <cellStyle name="Style 1 6" xfId="43883" xr:uid="{00000000-0005-0000-0000-000063AB0000}"/>
    <cellStyle name="Style 1 6 2" xfId="43884" xr:uid="{00000000-0005-0000-0000-000064AB0000}"/>
    <cellStyle name="Style 1 7" xfId="43873" xr:uid="{00000000-0005-0000-0000-000065AB0000}"/>
    <cellStyle name="Subtotal" xfId="6609" xr:uid="{00000000-0005-0000-0000-000066AB0000}"/>
    <cellStyle name="Subtotal 2" xfId="8734" xr:uid="{00000000-0005-0000-0000-000067AB0000}"/>
    <cellStyle name="Subtotal 2 2" xfId="43887" xr:uid="{00000000-0005-0000-0000-000068AB0000}"/>
    <cellStyle name="Subtotal 2 3" xfId="43886" xr:uid="{00000000-0005-0000-0000-000069AB0000}"/>
    <cellStyle name="Subtotal 3" xfId="43888" xr:uid="{00000000-0005-0000-0000-00006AAB0000}"/>
    <cellStyle name="Subtotal 3 2" xfId="43889" xr:uid="{00000000-0005-0000-0000-00006BAB0000}"/>
    <cellStyle name="Subtotal 3 3" xfId="43890" xr:uid="{00000000-0005-0000-0000-00006CAB0000}"/>
    <cellStyle name="Subtotal 4" xfId="43891" xr:uid="{00000000-0005-0000-0000-00006DAB0000}"/>
    <cellStyle name="Subtotal 4 2" xfId="43892" xr:uid="{00000000-0005-0000-0000-00006EAB0000}"/>
    <cellStyle name="Subtotal 5" xfId="43893" xr:uid="{00000000-0005-0000-0000-00006FAB0000}"/>
    <cellStyle name="Subtotal 5 2" xfId="43894" xr:uid="{00000000-0005-0000-0000-000070AB0000}"/>
    <cellStyle name="Subtotal 6" xfId="43895" xr:uid="{00000000-0005-0000-0000-000071AB0000}"/>
    <cellStyle name="Subtotal 6 2" xfId="43896" xr:uid="{00000000-0005-0000-0000-000072AB0000}"/>
    <cellStyle name="Subtotal 7" xfId="43885" xr:uid="{00000000-0005-0000-0000-000073AB0000}"/>
    <cellStyle name="Title 10" xfId="219" xr:uid="{00000000-0005-0000-0000-000074AB0000}"/>
    <cellStyle name="Title 2" xfId="4222" xr:uid="{00000000-0005-0000-0000-000075AB0000}"/>
    <cellStyle name="Title 2 2" xfId="43898" xr:uid="{00000000-0005-0000-0000-000076AB0000}"/>
    <cellStyle name="Title 2 2 2" xfId="43899" xr:uid="{00000000-0005-0000-0000-000077AB0000}"/>
    <cellStyle name="Title 2 3" xfId="43900" xr:uid="{00000000-0005-0000-0000-000078AB0000}"/>
    <cellStyle name="Title 2 3 2" xfId="43901" xr:uid="{00000000-0005-0000-0000-000079AB0000}"/>
    <cellStyle name="Title 2 3 3" xfId="43902" xr:uid="{00000000-0005-0000-0000-00007AAB0000}"/>
    <cellStyle name="Title 2 4" xfId="43903" xr:uid="{00000000-0005-0000-0000-00007BAB0000}"/>
    <cellStyle name="Title 2 4 2" xfId="43904" xr:uid="{00000000-0005-0000-0000-00007CAB0000}"/>
    <cellStyle name="Title 2 5" xfId="43905" xr:uid="{00000000-0005-0000-0000-00007DAB0000}"/>
    <cellStyle name="Title 2 6" xfId="43906" xr:uid="{00000000-0005-0000-0000-00007EAB0000}"/>
    <cellStyle name="Title 2 6 2" xfId="43907" xr:uid="{00000000-0005-0000-0000-00007FAB0000}"/>
    <cellStyle name="Title 2 7" xfId="43897" xr:uid="{00000000-0005-0000-0000-000080AB0000}"/>
    <cellStyle name="Title 3" xfId="6610" xr:uid="{00000000-0005-0000-0000-000081AB0000}"/>
    <cellStyle name="Title 3 2" xfId="43909" xr:uid="{00000000-0005-0000-0000-000082AB0000}"/>
    <cellStyle name="Title 3 3" xfId="43908" xr:uid="{00000000-0005-0000-0000-000083AB0000}"/>
    <cellStyle name="Title 4" xfId="43910" xr:uid="{00000000-0005-0000-0000-000084AB0000}"/>
    <cellStyle name="Title 4 2" xfId="43911" xr:uid="{00000000-0005-0000-0000-000085AB0000}"/>
    <cellStyle name="Title 4 3" xfId="43912" xr:uid="{00000000-0005-0000-0000-000086AB0000}"/>
    <cellStyle name="Title 5" xfId="43913" xr:uid="{00000000-0005-0000-0000-000087AB0000}"/>
    <cellStyle name="Title 5 2" xfId="43914" xr:uid="{00000000-0005-0000-0000-000088AB0000}"/>
    <cellStyle name="Title 6" xfId="43915" xr:uid="{00000000-0005-0000-0000-000089AB0000}"/>
    <cellStyle name="Title 6 2" xfId="43916" xr:uid="{00000000-0005-0000-0000-00008AAB0000}"/>
    <cellStyle name="Title 7" xfId="43917" xr:uid="{00000000-0005-0000-0000-00008BAB0000}"/>
    <cellStyle name="Title 8" xfId="43918" xr:uid="{00000000-0005-0000-0000-00008CAB0000}"/>
    <cellStyle name="Title 9" xfId="43919" xr:uid="{00000000-0005-0000-0000-00008DAB0000}"/>
    <cellStyle name="Total" xfId="17" builtinId="25" customBuiltin="1"/>
    <cellStyle name="Total 2" xfId="43920" xr:uid="{00000000-0005-0000-0000-00008FAB0000}"/>
    <cellStyle name="Total 2 10" xfId="43921" xr:uid="{00000000-0005-0000-0000-000090AB0000}"/>
    <cellStyle name="Total 2 10 2" xfId="43922" xr:uid="{00000000-0005-0000-0000-000091AB0000}"/>
    <cellStyle name="Total 2 10 2 2" xfId="43923" xr:uid="{00000000-0005-0000-0000-000092AB0000}"/>
    <cellStyle name="Total 2 10 2 2 2" xfId="43924" xr:uid="{00000000-0005-0000-0000-000093AB0000}"/>
    <cellStyle name="Total 2 10 2 3" xfId="43925" xr:uid="{00000000-0005-0000-0000-000094AB0000}"/>
    <cellStyle name="Total 2 10 2 3 2" xfId="43926" xr:uid="{00000000-0005-0000-0000-000095AB0000}"/>
    <cellStyle name="Total 2 10 2 3 2 2" xfId="43927" xr:uid="{00000000-0005-0000-0000-000096AB0000}"/>
    <cellStyle name="Total 2 10 2 3 2 3" xfId="43928" xr:uid="{00000000-0005-0000-0000-000097AB0000}"/>
    <cellStyle name="Total 2 10 2 3 3" xfId="43929" xr:uid="{00000000-0005-0000-0000-000098AB0000}"/>
    <cellStyle name="Total 2 10 2 3 4" xfId="43930" xr:uid="{00000000-0005-0000-0000-000099AB0000}"/>
    <cellStyle name="Total 2 10 2 4" xfId="43931" xr:uid="{00000000-0005-0000-0000-00009AAB0000}"/>
    <cellStyle name="Total 2 10 2 4 2" xfId="43932" xr:uid="{00000000-0005-0000-0000-00009BAB0000}"/>
    <cellStyle name="Total 2 10 2 4 3" xfId="43933" xr:uid="{00000000-0005-0000-0000-00009CAB0000}"/>
    <cellStyle name="Total 2 10 2 5" xfId="43934" xr:uid="{00000000-0005-0000-0000-00009DAB0000}"/>
    <cellStyle name="Total 2 10 2 5 2" xfId="43935" xr:uid="{00000000-0005-0000-0000-00009EAB0000}"/>
    <cellStyle name="Total 2 10 2 6" xfId="43936" xr:uid="{00000000-0005-0000-0000-00009FAB0000}"/>
    <cellStyle name="Total 2 10 2 7" xfId="43937" xr:uid="{00000000-0005-0000-0000-0000A0AB0000}"/>
    <cellStyle name="Total 2 10 3" xfId="43938" xr:uid="{00000000-0005-0000-0000-0000A1AB0000}"/>
    <cellStyle name="Total 2 10 3 2" xfId="43939" xr:uid="{00000000-0005-0000-0000-0000A2AB0000}"/>
    <cellStyle name="Total 2 10 3 2 2" xfId="43940" xr:uid="{00000000-0005-0000-0000-0000A3AB0000}"/>
    <cellStyle name="Total 2 10 3 3" xfId="43941" xr:uid="{00000000-0005-0000-0000-0000A4AB0000}"/>
    <cellStyle name="Total 2 10 3 3 2" xfId="43942" xr:uid="{00000000-0005-0000-0000-0000A5AB0000}"/>
    <cellStyle name="Total 2 10 3 3 2 2" xfId="43943" xr:uid="{00000000-0005-0000-0000-0000A6AB0000}"/>
    <cellStyle name="Total 2 10 3 3 2 3" xfId="43944" xr:uid="{00000000-0005-0000-0000-0000A7AB0000}"/>
    <cellStyle name="Total 2 10 3 3 3" xfId="43945" xr:uid="{00000000-0005-0000-0000-0000A8AB0000}"/>
    <cellStyle name="Total 2 10 3 3 4" xfId="43946" xr:uid="{00000000-0005-0000-0000-0000A9AB0000}"/>
    <cellStyle name="Total 2 10 3 4" xfId="43947" xr:uid="{00000000-0005-0000-0000-0000AAAB0000}"/>
    <cellStyle name="Total 2 10 3 4 2" xfId="43948" xr:uid="{00000000-0005-0000-0000-0000ABAB0000}"/>
    <cellStyle name="Total 2 10 3 4 3" xfId="43949" xr:uid="{00000000-0005-0000-0000-0000ACAB0000}"/>
    <cellStyle name="Total 2 10 3 5" xfId="43950" xr:uid="{00000000-0005-0000-0000-0000ADAB0000}"/>
    <cellStyle name="Total 2 10 3 5 2" xfId="43951" xr:uid="{00000000-0005-0000-0000-0000AEAB0000}"/>
    <cellStyle name="Total 2 10 3 6" xfId="43952" xr:uid="{00000000-0005-0000-0000-0000AFAB0000}"/>
    <cellStyle name="Total 2 10 3 7" xfId="43953" xr:uid="{00000000-0005-0000-0000-0000B0AB0000}"/>
    <cellStyle name="Total 2 10 4" xfId="43954" xr:uid="{00000000-0005-0000-0000-0000B1AB0000}"/>
    <cellStyle name="Total 2 10 4 2" xfId="43955" xr:uid="{00000000-0005-0000-0000-0000B2AB0000}"/>
    <cellStyle name="Total 2 10 5" xfId="43956" xr:uid="{00000000-0005-0000-0000-0000B3AB0000}"/>
    <cellStyle name="Total 2 10 5 2" xfId="43957" xr:uid="{00000000-0005-0000-0000-0000B4AB0000}"/>
    <cellStyle name="Total 2 10 5 2 2" xfId="43958" xr:uid="{00000000-0005-0000-0000-0000B5AB0000}"/>
    <cellStyle name="Total 2 10 5 2 3" xfId="43959" xr:uid="{00000000-0005-0000-0000-0000B6AB0000}"/>
    <cellStyle name="Total 2 10 5 3" xfId="43960" xr:uid="{00000000-0005-0000-0000-0000B7AB0000}"/>
    <cellStyle name="Total 2 10 5 4" xfId="43961" xr:uid="{00000000-0005-0000-0000-0000B8AB0000}"/>
    <cellStyle name="Total 2 10 6" xfId="43962" xr:uid="{00000000-0005-0000-0000-0000B9AB0000}"/>
    <cellStyle name="Total 2 10 6 2" xfId="43963" xr:uid="{00000000-0005-0000-0000-0000BAAB0000}"/>
    <cellStyle name="Total 2 10 6 3" xfId="43964" xr:uid="{00000000-0005-0000-0000-0000BBAB0000}"/>
    <cellStyle name="Total 2 10 7" xfId="43965" xr:uid="{00000000-0005-0000-0000-0000BCAB0000}"/>
    <cellStyle name="Total 2 10 7 2" xfId="43966" xr:uid="{00000000-0005-0000-0000-0000BDAB0000}"/>
    <cellStyle name="Total 2 10 8" xfId="43967" xr:uid="{00000000-0005-0000-0000-0000BEAB0000}"/>
    <cellStyle name="Total 2 10 9" xfId="43968" xr:uid="{00000000-0005-0000-0000-0000BFAB0000}"/>
    <cellStyle name="Total 2 11" xfId="43969" xr:uid="{00000000-0005-0000-0000-0000C0AB0000}"/>
    <cellStyle name="Total 2 11 2" xfId="43970" xr:uid="{00000000-0005-0000-0000-0000C1AB0000}"/>
    <cellStyle name="Total 2 11 2 2" xfId="43971" xr:uid="{00000000-0005-0000-0000-0000C2AB0000}"/>
    <cellStyle name="Total 2 11 2 2 2" xfId="43972" xr:uid="{00000000-0005-0000-0000-0000C3AB0000}"/>
    <cellStyle name="Total 2 11 2 3" xfId="43973" xr:uid="{00000000-0005-0000-0000-0000C4AB0000}"/>
    <cellStyle name="Total 2 11 2 3 2" xfId="43974" xr:uid="{00000000-0005-0000-0000-0000C5AB0000}"/>
    <cellStyle name="Total 2 11 2 3 2 2" xfId="43975" xr:uid="{00000000-0005-0000-0000-0000C6AB0000}"/>
    <cellStyle name="Total 2 11 2 3 2 3" xfId="43976" xr:uid="{00000000-0005-0000-0000-0000C7AB0000}"/>
    <cellStyle name="Total 2 11 2 3 3" xfId="43977" xr:uid="{00000000-0005-0000-0000-0000C8AB0000}"/>
    <cellStyle name="Total 2 11 2 3 4" xfId="43978" xr:uid="{00000000-0005-0000-0000-0000C9AB0000}"/>
    <cellStyle name="Total 2 11 2 4" xfId="43979" xr:uid="{00000000-0005-0000-0000-0000CAAB0000}"/>
    <cellStyle name="Total 2 11 2 4 2" xfId="43980" xr:uid="{00000000-0005-0000-0000-0000CBAB0000}"/>
    <cellStyle name="Total 2 11 2 4 3" xfId="43981" xr:uid="{00000000-0005-0000-0000-0000CCAB0000}"/>
    <cellStyle name="Total 2 11 2 5" xfId="43982" xr:uid="{00000000-0005-0000-0000-0000CDAB0000}"/>
    <cellStyle name="Total 2 11 2 5 2" xfId="43983" xr:uid="{00000000-0005-0000-0000-0000CEAB0000}"/>
    <cellStyle name="Total 2 11 2 6" xfId="43984" xr:uid="{00000000-0005-0000-0000-0000CFAB0000}"/>
    <cellStyle name="Total 2 11 2 7" xfId="43985" xr:uid="{00000000-0005-0000-0000-0000D0AB0000}"/>
    <cellStyle name="Total 2 11 3" xfId="43986" xr:uid="{00000000-0005-0000-0000-0000D1AB0000}"/>
    <cellStyle name="Total 2 11 3 2" xfId="43987" xr:uid="{00000000-0005-0000-0000-0000D2AB0000}"/>
    <cellStyle name="Total 2 11 3 2 2" xfId="43988" xr:uid="{00000000-0005-0000-0000-0000D3AB0000}"/>
    <cellStyle name="Total 2 11 3 3" xfId="43989" xr:uid="{00000000-0005-0000-0000-0000D4AB0000}"/>
    <cellStyle name="Total 2 11 3 3 2" xfId="43990" xr:uid="{00000000-0005-0000-0000-0000D5AB0000}"/>
    <cellStyle name="Total 2 11 3 3 2 2" xfId="43991" xr:uid="{00000000-0005-0000-0000-0000D6AB0000}"/>
    <cellStyle name="Total 2 11 3 3 2 3" xfId="43992" xr:uid="{00000000-0005-0000-0000-0000D7AB0000}"/>
    <cellStyle name="Total 2 11 3 3 3" xfId="43993" xr:uid="{00000000-0005-0000-0000-0000D8AB0000}"/>
    <cellStyle name="Total 2 11 3 3 4" xfId="43994" xr:uid="{00000000-0005-0000-0000-0000D9AB0000}"/>
    <cellStyle name="Total 2 11 3 4" xfId="43995" xr:uid="{00000000-0005-0000-0000-0000DAAB0000}"/>
    <cellStyle name="Total 2 11 3 4 2" xfId="43996" xr:uid="{00000000-0005-0000-0000-0000DBAB0000}"/>
    <cellStyle name="Total 2 11 3 4 3" xfId="43997" xr:uid="{00000000-0005-0000-0000-0000DCAB0000}"/>
    <cellStyle name="Total 2 11 3 5" xfId="43998" xr:uid="{00000000-0005-0000-0000-0000DDAB0000}"/>
    <cellStyle name="Total 2 11 3 5 2" xfId="43999" xr:uid="{00000000-0005-0000-0000-0000DEAB0000}"/>
    <cellStyle name="Total 2 11 3 6" xfId="44000" xr:uid="{00000000-0005-0000-0000-0000DFAB0000}"/>
    <cellStyle name="Total 2 11 3 7" xfId="44001" xr:uid="{00000000-0005-0000-0000-0000E0AB0000}"/>
    <cellStyle name="Total 2 11 4" xfId="44002" xr:uid="{00000000-0005-0000-0000-0000E1AB0000}"/>
    <cellStyle name="Total 2 11 4 2" xfId="44003" xr:uid="{00000000-0005-0000-0000-0000E2AB0000}"/>
    <cellStyle name="Total 2 11 5" xfId="44004" xr:uid="{00000000-0005-0000-0000-0000E3AB0000}"/>
    <cellStyle name="Total 2 11 5 2" xfId="44005" xr:uid="{00000000-0005-0000-0000-0000E4AB0000}"/>
    <cellStyle name="Total 2 11 5 2 2" xfId="44006" xr:uid="{00000000-0005-0000-0000-0000E5AB0000}"/>
    <cellStyle name="Total 2 11 5 2 3" xfId="44007" xr:uid="{00000000-0005-0000-0000-0000E6AB0000}"/>
    <cellStyle name="Total 2 11 5 3" xfId="44008" xr:uid="{00000000-0005-0000-0000-0000E7AB0000}"/>
    <cellStyle name="Total 2 11 5 4" xfId="44009" xr:uid="{00000000-0005-0000-0000-0000E8AB0000}"/>
    <cellStyle name="Total 2 11 6" xfId="44010" xr:uid="{00000000-0005-0000-0000-0000E9AB0000}"/>
    <cellStyle name="Total 2 11 6 2" xfId="44011" xr:uid="{00000000-0005-0000-0000-0000EAAB0000}"/>
    <cellStyle name="Total 2 11 6 3" xfId="44012" xr:uid="{00000000-0005-0000-0000-0000EBAB0000}"/>
    <cellStyle name="Total 2 11 7" xfId="44013" xr:uid="{00000000-0005-0000-0000-0000ECAB0000}"/>
    <cellStyle name="Total 2 11 7 2" xfId="44014" xr:uid="{00000000-0005-0000-0000-0000EDAB0000}"/>
    <cellStyle name="Total 2 11 8" xfId="44015" xr:uid="{00000000-0005-0000-0000-0000EEAB0000}"/>
    <cellStyle name="Total 2 11 9" xfId="44016" xr:uid="{00000000-0005-0000-0000-0000EFAB0000}"/>
    <cellStyle name="Total 2 12" xfId="44017" xr:uid="{00000000-0005-0000-0000-0000F0AB0000}"/>
    <cellStyle name="Total 2 12 2" xfId="44018" xr:uid="{00000000-0005-0000-0000-0000F1AB0000}"/>
    <cellStyle name="Total 2 12 2 2" xfId="44019" xr:uid="{00000000-0005-0000-0000-0000F2AB0000}"/>
    <cellStyle name="Total 2 12 2 2 2" xfId="44020" xr:uid="{00000000-0005-0000-0000-0000F3AB0000}"/>
    <cellStyle name="Total 2 12 2 3" xfId="44021" xr:uid="{00000000-0005-0000-0000-0000F4AB0000}"/>
    <cellStyle name="Total 2 12 2 3 2" xfId="44022" xr:uid="{00000000-0005-0000-0000-0000F5AB0000}"/>
    <cellStyle name="Total 2 12 2 3 2 2" xfId="44023" xr:uid="{00000000-0005-0000-0000-0000F6AB0000}"/>
    <cellStyle name="Total 2 12 2 3 2 3" xfId="44024" xr:uid="{00000000-0005-0000-0000-0000F7AB0000}"/>
    <cellStyle name="Total 2 12 2 3 3" xfId="44025" xr:uid="{00000000-0005-0000-0000-0000F8AB0000}"/>
    <cellStyle name="Total 2 12 2 3 4" xfId="44026" xr:uid="{00000000-0005-0000-0000-0000F9AB0000}"/>
    <cellStyle name="Total 2 12 2 4" xfId="44027" xr:uid="{00000000-0005-0000-0000-0000FAAB0000}"/>
    <cellStyle name="Total 2 12 2 4 2" xfId="44028" xr:uid="{00000000-0005-0000-0000-0000FBAB0000}"/>
    <cellStyle name="Total 2 12 2 4 3" xfId="44029" xr:uid="{00000000-0005-0000-0000-0000FCAB0000}"/>
    <cellStyle name="Total 2 12 2 5" xfId="44030" xr:uid="{00000000-0005-0000-0000-0000FDAB0000}"/>
    <cellStyle name="Total 2 12 2 5 2" xfId="44031" xr:uid="{00000000-0005-0000-0000-0000FEAB0000}"/>
    <cellStyle name="Total 2 12 2 6" xfId="44032" xr:uid="{00000000-0005-0000-0000-0000FFAB0000}"/>
    <cellStyle name="Total 2 12 2 7" xfId="44033" xr:uid="{00000000-0005-0000-0000-000000AC0000}"/>
    <cellStyle name="Total 2 12 3" xfId="44034" xr:uid="{00000000-0005-0000-0000-000001AC0000}"/>
    <cellStyle name="Total 2 12 3 2" xfId="44035" xr:uid="{00000000-0005-0000-0000-000002AC0000}"/>
    <cellStyle name="Total 2 12 3 2 2" xfId="44036" xr:uid="{00000000-0005-0000-0000-000003AC0000}"/>
    <cellStyle name="Total 2 12 3 3" xfId="44037" xr:uid="{00000000-0005-0000-0000-000004AC0000}"/>
    <cellStyle name="Total 2 12 3 3 2" xfId="44038" xr:uid="{00000000-0005-0000-0000-000005AC0000}"/>
    <cellStyle name="Total 2 12 3 3 2 2" xfId="44039" xr:uid="{00000000-0005-0000-0000-000006AC0000}"/>
    <cellStyle name="Total 2 12 3 3 2 3" xfId="44040" xr:uid="{00000000-0005-0000-0000-000007AC0000}"/>
    <cellStyle name="Total 2 12 3 3 3" xfId="44041" xr:uid="{00000000-0005-0000-0000-000008AC0000}"/>
    <cellStyle name="Total 2 12 3 3 4" xfId="44042" xr:uid="{00000000-0005-0000-0000-000009AC0000}"/>
    <cellStyle name="Total 2 12 3 4" xfId="44043" xr:uid="{00000000-0005-0000-0000-00000AAC0000}"/>
    <cellStyle name="Total 2 12 3 4 2" xfId="44044" xr:uid="{00000000-0005-0000-0000-00000BAC0000}"/>
    <cellStyle name="Total 2 12 3 4 3" xfId="44045" xr:uid="{00000000-0005-0000-0000-00000CAC0000}"/>
    <cellStyle name="Total 2 12 3 5" xfId="44046" xr:uid="{00000000-0005-0000-0000-00000DAC0000}"/>
    <cellStyle name="Total 2 12 3 5 2" xfId="44047" xr:uid="{00000000-0005-0000-0000-00000EAC0000}"/>
    <cellStyle name="Total 2 12 3 6" xfId="44048" xr:uid="{00000000-0005-0000-0000-00000FAC0000}"/>
    <cellStyle name="Total 2 12 3 7" xfId="44049" xr:uid="{00000000-0005-0000-0000-000010AC0000}"/>
    <cellStyle name="Total 2 12 4" xfId="44050" xr:uid="{00000000-0005-0000-0000-000011AC0000}"/>
    <cellStyle name="Total 2 12 4 2" xfId="44051" xr:uid="{00000000-0005-0000-0000-000012AC0000}"/>
    <cellStyle name="Total 2 12 5" xfId="44052" xr:uid="{00000000-0005-0000-0000-000013AC0000}"/>
    <cellStyle name="Total 2 12 5 2" xfId="44053" xr:uid="{00000000-0005-0000-0000-000014AC0000}"/>
    <cellStyle name="Total 2 12 5 2 2" xfId="44054" xr:uid="{00000000-0005-0000-0000-000015AC0000}"/>
    <cellStyle name="Total 2 12 5 2 3" xfId="44055" xr:uid="{00000000-0005-0000-0000-000016AC0000}"/>
    <cellStyle name="Total 2 12 5 3" xfId="44056" xr:uid="{00000000-0005-0000-0000-000017AC0000}"/>
    <cellStyle name="Total 2 12 5 4" xfId="44057" xr:uid="{00000000-0005-0000-0000-000018AC0000}"/>
    <cellStyle name="Total 2 12 6" xfId="44058" xr:uid="{00000000-0005-0000-0000-000019AC0000}"/>
    <cellStyle name="Total 2 12 6 2" xfId="44059" xr:uid="{00000000-0005-0000-0000-00001AAC0000}"/>
    <cellStyle name="Total 2 12 6 3" xfId="44060" xr:uid="{00000000-0005-0000-0000-00001BAC0000}"/>
    <cellStyle name="Total 2 12 7" xfId="44061" xr:uid="{00000000-0005-0000-0000-00001CAC0000}"/>
    <cellStyle name="Total 2 12 7 2" xfId="44062" xr:uid="{00000000-0005-0000-0000-00001DAC0000}"/>
    <cellStyle name="Total 2 12 8" xfId="44063" xr:uid="{00000000-0005-0000-0000-00001EAC0000}"/>
    <cellStyle name="Total 2 12 9" xfId="44064" xr:uid="{00000000-0005-0000-0000-00001FAC0000}"/>
    <cellStyle name="Total 2 13" xfId="44065" xr:uid="{00000000-0005-0000-0000-000020AC0000}"/>
    <cellStyle name="Total 2 13 2" xfId="44066" xr:uid="{00000000-0005-0000-0000-000021AC0000}"/>
    <cellStyle name="Total 2 13 2 2" xfId="44067" xr:uid="{00000000-0005-0000-0000-000022AC0000}"/>
    <cellStyle name="Total 2 13 2 2 2" xfId="44068" xr:uid="{00000000-0005-0000-0000-000023AC0000}"/>
    <cellStyle name="Total 2 13 2 3" xfId="44069" xr:uid="{00000000-0005-0000-0000-000024AC0000}"/>
    <cellStyle name="Total 2 13 2 3 2" xfId="44070" xr:uid="{00000000-0005-0000-0000-000025AC0000}"/>
    <cellStyle name="Total 2 13 2 3 2 2" xfId="44071" xr:uid="{00000000-0005-0000-0000-000026AC0000}"/>
    <cellStyle name="Total 2 13 2 3 2 3" xfId="44072" xr:uid="{00000000-0005-0000-0000-000027AC0000}"/>
    <cellStyle name="Total 2 13 2 3 3" xfId="44073" xr:uid="{00000000-0005-0000-0000-000028AC0000}"/>
    <cellStyle name="Total 2 13 2 3 4" xfId="44074" xr:uid="{00000000-0005-0000-0000-000029AC0000}"/>
    <cellStyle name="Total 2 13 2 4" xfId="44075" xr:uid="{00000000-0005-0000-0000-00002AAC0000}"/>
    <cellStyle name="Total 2 13 2 4 2" xfId="44076" xr:uid="{00000000-0005-0000-0000-00002BAC0000}"/>
    <cellStyle name="Total 2 13 2 4 3" xfId="44077" xr:uid="{00000000-0005-0000-0000-00002CAC0000}"/>
    <cellStyle name="Total 2 13 2 5" xfId="44078" xr:uid="{00000000-0005-0000-0000-00002DAC0000}"/>
    <cellStyle name="Total 2 13 2 5 2" xfId="44079" xr:uid="{00000000-0005-0000-0000-00002EAC0000}"/>
    <cellStyle name="Total 2 13 2 6" xfId="44080" xr:uid="{00000000-0005-0000-0000-00002FAC0000}"/>
    <cellStyle name="Total 2 13 2 7" xfId="44081" xr:uid="{00000000-0005-0000-0000-000030AC0000}"/>
    <cellStyle name="Total 2 13 3" xfId="44082" xr:uid="{00000000-0005-0000-0000-000031AC0000}"/>
    <cellStyle name="Total 2 13 3 2" xfId="44083" xr:uid="{00000000-0005-0000-0000-000032AC0000}"/>
    <cellStyle name="Total 2 13 3 2 2" xfId="44084" xr:uid="{00000000-0005-0000-0000-000033AC0000}"/>
    <cellStyle name="Total 2 13 3 3" xfId="44085" xr:uid="{00000000-0005-0000-0000-000034AC0000}"/>
    <cellStyle name="Total 2 13 3 3 2" xfId="44086" xr:uid="{00000000-0005-0000-0000-000035AC0000}"/>
    <cellStyle name="Total 2 13 3 3 2 2" xfId="44087" xr:uid="{00000000-0005-0000-0000-000036AC0000}"/>
    <cellStyle name="Total 2 13 3 3 2 3" xfId="44088" xr:uid="{00000000-0005-0000-0000-000037AC0000}"/>
    <cellStyle name="Total 2 13 3 3 3" xfId="44089" xr:uid="{00000000-0005-0000-0000-000038AC0000}"/>
    <cellStyle name="Total 2 13 3 3 4" xfId="44090" xr:uid="{00000000-0005-0000-0000-000039AC0000}"/>
    <cellStyle name="Total 2 13 3 4" xfId="44091" xr:uid="{00000000-0005-0000-0000-00003AAC0000}"/>
    <cellStyle name="Total 2 13 3 4 2" xfId="44092" xr:uid="{00000000-0005-0000-0000-00003BAC0000}"/>
    <cellStyle name="Total 2 13 3 4 3" xfId="44093" xr:uid="{00000000-0005-0000-0000-00003CAC0000}"/>
    <cellStyle name="Total 2 13 3 5" xfId="44094" xr:uid="{00000000-0005-0000-0000-00003DAC0000}"/>
    <cellStyle name="Total 2 13 3 5 2" xfId="44095" xr:uid="{00000000-0005-0000-0000-00003EAC0000}"/>
    <cellStyle name="Total 2 13 3 6" xfId="44096" xr:uid="{00000000-0005-0000-0000-00003FAC0000}"/>
    <cellStyle name="Total 2 13 3 7" xfId="44097" xr:uid="{00000000-0005-0000-0000-000040AC0000}"/>
    <cellStyle name="Total 2 13 4" xfId="44098" xr:uid="{00000000-0005-0000-0000-000041AC0000}"/>
    <cellStyle name="Total 2 13 4 2" xfId="44099" xr:uid="{00000000-0005-0000-0000-000042AC0000}"/>
    <cellStyle name="Total 2 13 5" xfId="44100" xr:uid="{00000000-0005-0000-0000-000043AC0000}"/>
    <cellStyle name="Total 2 13 5 2" xfId="44101" xr:uid="{00000000-0005-0000-0000-000044AC0000}"/>
    <cellStyle name="Total 2 13 5 2 2" xfId="44102" xr:uid="{00000000-0005-0000-0000-000045AC0000}"/>
    <cellStyle name="Total 2 13 5 2 3" xfId="44103" xr:uid="{00000000-0005-0000-0000-000046AC0000}"/>
    <cellStyle name="Total 2 13 5 3" xfId="44104" xr:uid="{00000000-0005-0000-0000-000047AC0000}"/>
    <cellStyle name="Total 2 13 5 4" xfId="44105" xr:uid="{00000000-0005-0000-0000-000048AC0000}"/>
    <cellStyle name="Total 2 13 6" xfId="44106" xr:uid="{00000000-0005-0000-0000-000049AC0000}"/>
    <cellStyle name="Total 2 13 6 2" xfId="44107" xr:uid="{00000000-0005-0000-0000-00004AAC0000}"/>
    <cellStyle name="Total 2 13 6 3" xfId="44108" xr:uid="{00000000-0005-0000-0000-00004BAC0000}"/>
    <cellStyle name="Total 2 13 7" xfId="44109" xr:uid="{00000000-0005-0000-0000-00004CAC0000}"/>
    <cellStyle name="Total 2 13 7 2" xfId="44110" xr:uid="{00000000-0005-0000-0000-00004DAC0000}"/>
    <cellStyle name="Total 2 13 8" xfId="44111" xr:uid="{00000000-0005-0000-0000-00004EAC0000}"/>
    <cellStyle name="Total 2 13 9" xfId="44112" xr:uid="{00000000-0005-0000-0000-00004FAC0000}"/>
    <cellStyle name="Total 2 14" xfId="44113" xr:uid="{00000000-0005-0000-0000-000050AC0000}"/>
    <cellStyle name="Total 2 14 2" xfId="44114" xr:uid="{00000000-0005-0000-0000-000051AC0000}"/>
    <cellStyle name="Total 2 14 2 2" xfId="44115" xr:uid="{00000000-0005-0000-0000-000052AC0000}"/>
    <cellStyle name="Total 2 14 2 2 2" xfId="44116" xr:uid="{00000000-0005-0000-0000-000053AC0000}"/>
    <cellStyle name="Total 2 14 2 3" xfId="44117" xr:uid="{00000000-0005-0000-0000-000054AC0000}"/>
    <cellStyle name="Total 2 14 2 3 2" xfId="44118" xr:uid="{00000000-0005-0000-0000-000055AC0000}"/>
    <cellStyle name="Total 2 14 2 3 2 2" xfId="44119" xr:uid="{00000000-0005-0000-0000-000056AC0000}"/>
    <cellStyle name="Total 2 14 2 3 2 3" xfId="44120" xr:uid="{00000000-0005-0000-0000-000057AC0000}"/>
    <cellStyle name="Total 2 14 2 3 3" xfId="44121" xr:uid="{00000000-0005-0000-0000-000058AC0000}"/>
    <cellStyle name="Total 2 14 2 3 4" xfId="44122" xr:uid="{00000000-0005-0000-0000-000059AC0000}"/>
    <cellStyle name="Total 2 14 2 4" xfId="44123" xr:uid="{00000000-0005-0000-0000-00005AAC0000}"/>
    <cellStyle name="Total 2 14 2 4 2" xfId="44124" xr:uid="{00000000-0005-0000-0000-00005BAC0000}"/>
    <cellStyle name="Total 2 14 2 4 3" xfId="44125" xr:uid="{00000000-0005-0000-0000-00005CAC0000}"/>
    <cellStyle name="Total 2 14 2 5" xfId="44126" xr:uid="{00000000-0005-0000-0000-00005DAC0000}"/>
    <cellStyle name="Total 2 14 2 5 2" xfId="44127" xr:uid="{00000000-0005-0000-0000-00005EAC0000}"/>
    <cellStyle name="Total 2 14 2 6" xfId="44128" xr:uid="{00000000-0005-0000-0000-00005FAC0000}"/>
    <cellStyle name="Total 2 14 2 7" xfId="44129" xr:uid="{00000000-0005-0000-0000-000060AC0000}"/>
    <cellStyle name="Total 2 14 3" xfId="44130" xr:uid="{00000000-0005-0000-0000-000061AC0000}"/>
    <cellStyle name="Total 2 14 3 2" xfId="44131" xr:uid="{00000000-0005-0000-0000-000062AC0000}"/>
    <cellStyle name="Total 2 14 3 2 2" xfId="44132" xr:uid="{00000000-0005-0000-0000-000063AC0000}"/>
    <cellStyle name="Total 2 14 3 3" xfId="44133" xr:uid="{00000000-0005-0000-0000-000064AC0000}"/>
    <cellStyle name="Total 2 14 3 3 2" xfId="44134" xr:uid="{00000000-0005-0000-0000-000065AC0000}"/>
    <cellStyle name="Total 2 14 3 3 2 2" xfId="44135" xr:uid="{00000000-0005-0000-0000-000066AC0000}"/>
    <cellStyle name="Total 2 14 3 3 2 3" xfId="44136" xr:uid="{00000000-0005-0000-0000-000067AC0000}"/>
    <cellStyle name="Total 2 14 3 3 3" xfId="44137" xr:uid="{00000000-0005-0000-0000-000068AC0000}"/>
    <cellStyle name="Total 2 14 3 3 4" xfId="44138" xr:uid="{00000000-0005-0000-0000-000069AC0000}"/>
    <cellStyle name="Total 2 14 3 4" xfId="44139" xr:uid="{00000000-0005-0000-0000-00006AAC0000}"/>
    <cellStyle name="Total 2 14 3 4 2" xfId="44140" xr:uid="{00000000-0005-0000-0000-00006BAC0000}"/>
    <cellStyle name="Total 2 14 3 4 3" xfId="44141" xr:uid="{00000000-0005-0000-0000-00006CAC0000}"/>
    <cellStyle name="Total 2 14 3 5" xfId="44142" xr:uid="{00000000-0005-0000-0000-00006DAC0000}"/>
    <cellStyle name="Total 2 14 3 5 2" xfId="44143" xr:uid="{00000000-0005-0000-0000-00006EAC0000}"/>
    <cellStyle name="Total 2 14 3 6" xfId="44144" xr:uid="{00000000-0005-0000-0000-00006FAC0000}"/>
    <cellStyle name="Total 2 14 3 7" xfId="44145" xr:uid="{00000000-0005-0000-0000-000070AC0000}"/>
    <cellStyle name="Total 2 14 4" xfId="44146" xr:uid="{00000000-0005-0000-0000-000071AC0000}"/>
    <cellStyle name="Total 2 14 4 2" xfId="44147" xr:uid="{00000000-0005-0000-0000-000072AC0000}"/>
    <cellStyle name="Total 2 14 5" xfId="44148" xr:uid="{00000000-0005-0000-0000-000073AC0000}"/>
    <cellStyle name="Total 2 14 5 2" xfId="44149" xr:uid="{00000000-0005-0000-0000-000074AC0000}"/>
    <cellStyle name="Total 2 14 5 2 2" xfId="44150" xr:uid="{00000000-0005-0000-0000-000075AC0000}"/>
    <cellStyle name="Total 2 14 5 2 3" xfId="44151" xr:uid="{00000000-0005-0000-0000-000076AC0000}"/>
    <cellStyle name="Total 2 14 5 3" xfId="44152" xr:uid="{00000000-0005-0000-0000-000077AC0000}"/>
    <cellStyle name="Total 2 14 5 4" xfId="44153" xr:uid="{00000000-0005-0000-0000-000078AC0000}"/>
    <cellStyle name="Total 2 14 6" xfId="44154" xr:uid="{00000000-0005-0000-0000-000079AC0000}"/>
    <cellStyle name="Total 2 14 6 2" xfId="44155" xr:uid="{00000000-0005-0000-0000-00007AAC0000}"/>
    <cellStyle name="Total 2 14 6 3" xfId="44156" xr:uid="{00000000-0005-0000-0000-00007BAC0000}"/>
    <cellStyle name="Total 2 14 7" xfId="44157" xr:uid="{00000000-0005-0000-0000-00007CAC0000}"/>
    <cellStyle name="Total 2 14 7 2" xfId="44158" xr:uid="{00000000-0005-0000-0000-00007DAC0000}"/>
    <cellStyle name="Total 2 14 8" xfId="44159" xr:uid="{00000000-0005-0000-0000-00007EAC0000}"/>
    <cellStyle name="Total 2 14 9" xfId="44160" xr:uid="{00000000-0005-0000-0000-00007FAC0000}"/>
    <cellStyle name="Total 2 15" xfId="44161" xr:uid="{00000000-0005-0000-0000-000080AC0000}"/>
    <cellStyle name="Total 2 15 2" xfId="44162" xr:uid="{00000000-0005-0000-0000-000081AC0000}"/>
    <cellStyle name="Total 2 15 2 2" xfId="44163" xr:uid="{00000000-0005-0000-0000-000082AC0000}"/>
    <cellStyle name="Total 2 15 2 2 2" xfId="44164" xr:uid="{00000000-0005-0000-0000-000083AC0000}"/>
    <cellStyle name="Total 2 15 2 3" xfId="44165" xr:uid="{00000000-0005-0000-0000-000084AC0000}"/>
    <cellStyle name="Total 2 15 2 3 2" xfId="44166" xr:uid="{00000000-0005-0000-0000-000085AC0000}"/>
    <cellStyle name="Total 2 15 2 3 2 2" xfId="44167" xr:uid="{00000000-0005-0000-0000-000086AC0000}"/>
    <cellStyle name="Total 2 15 2 3 2 3" xfId="44168" xr:uid="{00000000-0005-0000-0000-000087AC0000}"/>
    <cellStyle name="Total 2 15 2 3 3" xfId="44169" xr:uid="{00000000-0005-0000-0000-000088AC0000}"/>
    <cellStyle name="Total 2 15 2 3 4" xfId="44170" xr:uid="{00000000-0005-0000-0000-000089AC0000}"/>
    <cellStyle name="Total 2 15 2 4" xfId="44171" xr:uid="{00000000-0005-0000-0000-00008AAC0000}"/>
    <cellStyle name="Total 2 15 2 4 2" xfId="44172" xr:uid="{00000000-0005-0000-0000-00008BAC0000}"/>
    <cellStyle name="Total 2 15 2 4 3" xfId="44173" xr:uid="{00000000-0005-0000-0000-00008CAC0000}"/>
    <cellStyle name="Total 2 15 2 5" xfId="44174" xr:uid="{00000000-0005-0000-0000-00008DAC0000}"/>
    <cellStyle name="Total 2 15 2 5 2" xfId="44175" xr:uid="{00000000-0005-0000-0000-00008EAC0000}"/>
    <cellStyle name="Total 2 15 2 6" xfId="44176" xr:uid="{00000000-0005-0000-0000-00008FAC0000}"/>
    <cellStyle name="Total 2 15 2 7" xfId="44177" xr:uid="{00000000-0005-0000-0000-000090AC0000}"/>
    <cellStyle name="Total 2 15 3" xfId="44178" xr:uid="{00000000-0005-0000-0000-000091AC0000}"/>
    <cellStyle name="Total 2 15 3 2" xfId="44179" xr:uid="{00000000-0005-0000-0000-000092AC0000}"/>
    <cellStyle name="Total 2 15 3 2 2" xfId="44180" xr:uid="{00000000-0005-0000-0000-000093AC0000}"/>
    <cellStyle name="Total 2 15 3 3" xfId="44181" xr:uid="{00000000-0005-0000-0000-000094AC0000}"/>
    <cellStyle name="Total 2 15 3 3 2" xfId="44182" xr:uid="{00000000-0005-0000-0000-000095AC0000}"/>
    <cellStyle name="Total 2 15 3 3 2 2" xfId="44183" xr:uid="{00000000-0005-0000-0000-000096AC0000}"/>
    <cellStyle name="Total 2 15 3 3 2 3" xfId="44184" xr:uid="{00000000-0005-0000-0000-000097AC0000}"/>
    <cellStyle name="Total 2 15 3 3 3" xfId="44185" xr:uid="{00000000-0005-0000-0000-000098AC0000}"/>
    <cellStyle name="Total 2 15 3 3 4" xfId="44186" xr:uid="{00000000-0005-0000-0000-000099AC0000}"/>
    <cellStyle name="Total 2 15 3 4" xfId="44187" xr:uid="{00000000-0005-0000-0000-00009AAC0000}"/>
    <cellStyle name="Total 2 15 3 4 2" xfId="44188" xr:uid="{00000000-0005-0000-0000-00009BAC0000}"/>
    <cellStyle name="Total 2 15 3 4 3" xfId="44189" xr:uid="{00000000-0005-0000-0000-00009CAC0000}"/>
    <cellStyle name="Total 2 15 3 5" xfId="44190" xr:uid="{00000000-0005-0000-0000-00009DAC0000}"/>
    <cellStyle name="Total 2 15 3 5 2" xfId="44191" xr:uid="{00000000-0005-0000-0000-00009EAC0000}"/>
    <cellStyle name="Total 2 15 3 6" xfId="44192" xr:uid="{00000000-0005-0000-0000-00009FAC0000}"/>
    <cellStyle name="Total 2 15 3 7" xfId="44193" xr:uid="{00000000-0005-0000-0000-0000A0AC0000}"/>
    <cellStyle name="Total 2 15 4" xfId="44194" xr:uid="{00000000-0005-0000-0000-0000A1AC0000}"/>
    <cellStyle name="Total 2 15 4 2" xfId="44195" xr:uid="{00000000-0005-0000-0000-0000A2AC0000}"/>
    <cellStyle name="Total 2 15 5" xfId="44196" xr:uid="{00000000-0005-0000-0000-0000A3AC0000}"/>
    <cellStyle name="Total 2 15 5 2" xfId="44197" xr:uid="{00000000-0005-0000-0000-0000A4AC0000}"/>
    <cellStyle name="Total 2 15 5 2 2" xfId="44198" xr:uid="{00000000-0005-0000-0000-0000A5AC0000}"/>
    <cellStyle name="Total 2 15 5 2 3" xfId="44199" xr:uid="{00000000-0005-0000-0000-0000A6AC0000}"/>
    <cellStyle name="Total 2 15 5 3" xfId="44200" xr:uid="{00000000-0005-0000-0000-0000A7AC0000}"/>
    <cellStyle name="Total 2 15 5 4" xfId="44201" xr:uid="{00000000-0005-0000-0000-0000A8AC0000}"/>
    <cellStyle name="Total 2 15 6" xfId="44202" xr:uid="{00000000-0005-0000-0000-0000A9AC0000}"/>
    <cellStyle name="Total 2 15 6 2" xfId="44203" xr:uid="{00000000-0005-0000-0000-0000AAAC0000}"/>
    <cellStyle name="Total 2 15 6 3" xfId="44204" xr:uid="{00000000-0005-0000-0000-0000ABAC0000}"/>
    <cellStyle name="Total 2 15 7" xfId="44205" xr:uid="{00000000-0005-0000-0000-0000ACAC0000}"/>
    <cellStyle name="Total 2 15 7 2" xfId="44206" xr:uid="{00000000-0005-0000-0000-0000ADAC0000}"/>
    <cellStyle name="Total 2 15 8" xfId="44207" xr:uid="{00000000-0005-0000-0000-0000AEAC0000}"/>
    <cellStyle name="Total 2 15 9" xfId="44208" xr:uid="{00000000-0005-0000-0000-0000AFAC0000}"/>
    <cellStyle name="Total 2 16" xfId="44209" xr:uid="{00000000-0005-0000-0000-0000B0AC0000}"/>
    <cellStyle name="Total 2 16 2" xfId="44210" xr:uid="{00000000-0005-0000-0000-0000B1AC0000}"/>
    <cellStyle name="Total 2 16 2 2" xfId="44211" xr:uid="{00000000-0005-0000-0000-0000B2AC0000}"/>
    <cellStyle name="Total 2 16 2 2 2" xfId="44212" xr:uid="{00000000-0005-0000-0000-0000B3AC0000}"/>
    <cellStyle name="Total 2 16 2 3" xfId="44213" xr:uid="{00000000-0005-0000-0000-0000B4AC0000}"/>
    <cellStyle name="Total 2 16 2 3 2" xfId="44214" xr:uid="{00000000-0005-0000-0000-0000B5AC0000}"/>
    <cellStyle name="Total 2 16 2 3 2 2" xfId="44215" xr:uid="{00000000-0005-0000-0000-0000B6AC0000}"/>
    <cellStyle name="Total 2 16 2 3 2 3" xfId="44216" xr:uid="{00000000-0005-0000-0000-0000B7AC0000}"/>
    <cellStyle name="Total 2 16 2 3 3" xfId="44217" xr:uid="{00000000-0005-0000-0000-0000B8AC0000}"/>
    <cellStyle name="Total 2 16 2 3 4" xfId="44218" xr:uid="{00000000-0005-0000-0000-0000B9AC0000}"/>
    <cellStyle name="Total 2 16 2 4" xfId="44219" xr:uid="{00000000-0005-0000-0000-0000BAAC0000}"/>
    <cellStyle name="Total 2 16 2 4 2" xfId="44220" xr:uid="{00000000-0005-0000-0000-0000BBAC0000}"/>
    <cellStyle name="Total 2 16 2 4 3" xfId="44221" xr:uid="{00000000-0005-0000-0000-0000BCAC0000}"/>
    <cellStyle name="Total 2 16 2 5" xfId="44222" xr:uid="{00000000-0005-0000-0000-0000BDAC0000}"/>
    <cellStyle name="Total 2 16 2 5 2" xfId="44223" xr:uid="{00000000-0005-0000-0000-0000BEAC0000}"/>
    <cellStyle name="Total 2 16 2 6" xfId="44224" xr:uid="{00000000-0005-0000-0000-0000BFAC0000}"/>
    <cellStyle name="Total 2 16 2 7" xfId="44225" xr:uid="{00000000-0005-0000-0000-0000C0AC0000}"/>
    <cellStyle name="Total 2 16 3" xfId="44226" xr:uid="{00000000-0005-0000-0000-0000C1AC0000}"/>
    <cellStyle name="Total 2 16 3 2" xfId="44227" xr:uid="{00000000-0005-0000-0000-0000C2AC0000}"/>
    <cellStyle name="Total 2 16 3 2 2" xfId="44228" xr:uid="{00000000-0005-0000-0000-0000C3AC0000}"/>
    <cellStyle name="Total 2 16 3 3" xfId="44229" xr:uid="{00000000-0005-0000-0000-0000C4AC0000}"/>
    <cellStyle name="Total 2 16 3 3 2" xfId="44230" xr:uid="{00000000-0005-0000-0000-0000C5AC0000}"/>
    <cellStyle name="Total 2 16 3 3 2 2" xfId="44231" xr:uid="{00000000-0005-0000-0000-0000C6AC0000}"/>
    <cellStyle name="Total 2 16 3 3 2 3" xfId="44232" xr:uid="{00000000-0005-0000-0000-0000C7AC0000}"/>
    <cellStyle name="Total 2 16 3 3 3" xfId="44233" xr:uid="{00000000-0005-0000-0000-0000C8AC0000}"/>
    <cellStyle name="Total 2 16 3 3 4" xfId="44234" xr:uid="{00000000-0005-0000-0000-0000C9AC0000}"/>
    <cellStyle name="Total 2 16 3 4" xfId="44235" xr:uid="{00000000-0005-0000-0000-0000CAAC0000}"/>
    <cellStyle name="Total 2 16 3 4 2" xfId="44236" xr:uid="{00000000-0005-0000-0000-0000CBAC0000}"/>
    <cellStyle name="Total 2 16 3 4 3" xfId="44237" xr:uid="{00000000-0005-0000-0000-0000CCAC0000}"/>
    <cellStyle name="Total 2 16 3 5" xfId="44238" xr:uid="{00000000-0005-0000-0000-0000CDAC0000}"/>
    <cellStyle name="Total 2 16 3 5 2" xfId="44239" xr:uid="{00000000-0005-0000-0000-0000CEAC0000}"/>
    <cellStyle name="Total 2 16 3 6" xfId="44240" xr:uid="{00000000-0005-0000-0000-0000CFAC0000}"/>
    <cellStyle name="Total 2 16 3 7" xfId="44241" xr:uid="{00000000-0005-0000-0000-0000D0AC0000}"/>
    <cellStyle name="Total 2 16 4" xfId="44242" xr:uid="{00000000-0005-0000-0000-0000D1AC0000}"/>
    <cellStyle name="Total 2 16 4 2" xfId="44243" xr:uid="{00000000-0005-0000-0000-0000D2AC0000}"/>
    <cellStyle name="Total 2 16 5" xfId="44244" xr:uid="{00000000-0005-0000-0000-0000D3AC0000}"/>
    <cellStyle name="Total 2 16 5 2" xfId="44245" xr:uid="{00000000-0005-0000-0000-0000D4AC0000}"/>
    <cellStyle name="Total 2 16 5 2 2" xfId="44246" xr:uid="{00000000-0005-0000-0000-0000D5AC0000}"/>
    <cellStyle name="Total 2 16 5 2 3" xfId="44247" xr:uid="{00000000-0005-0000-0000-0000D6AC0000}"/>
    <cellStyle name="Total 2 16 5 3" xfId="44248" xr:uid="{00000000-0005-0000-0000-0000D7AC0000}"/>
    <cellStyle name="Total 2 16 5 4" xfId="44249" xr:uid="{00000000-0005-0000-0000-0000D8AC0000}"/>
    <cellStyle name="Total 2 16 6" xfId="44250" xr:uid="{00000000-0005-0000-0000-0000D9AC0000}"/>
    <cellStyle name="Total 2 16 6 2" xfId="44251" xr:uid="{00000000-0005-0000-0000-0000DAAC0000}"/>
    <cellStyle name="Total 2 16 6 3" xfId="44252" xr:uid="{00000000-0005-0000-0000-0000DBAC0000}"/>
    <cellStyle name="Total 2 16 7" xfId="44253" xr:uid="{00000000-0005-0000-0000-0000DCAC0000}"/>
    <cellStyle name="Total 2 16 7 2" xfId="44254" xr:uid="{00000000-0005-0000-0000-0000DDAC0000}"/>
    <cellStyle name="Total 2 16 8" xfId="44255" xr:uid="{00000000-0005-0000-0000-0000DEAC0000}"/>
    <cellStyle name="Total 2 16 9" xfId="44256" xr:uid="{00000000-0005-0000-0000-0000DFAC0000}"/>
    <cellStyle name="Total 2 17" xfId="44257" xr:uid="{00000000-0005-0000-0000-0000E0AC0000}"/>
    <cellStyle name="Total 2 17 2" xfId="44258" xr:uid="{00000000-0005-0000-0000-0000E1AC0000}"/>
    <cellStyle name="Total 2 17 2 2" xfId="44259" xr:uid="{00000000-0005-0000-0000-0000E2AC0000}"/>
    <cellStyle name="Total 2 17 2 2 2" xfId="44260" xr:uid="{00000000-0005-0000-0000-0000E3AC0000}"/>
    <cellStyle name="Total 2 17 2 3" xfId="44261" xr:uid="{00000000-0005-0000-0000-0000E4AC0000}"/>
    <cellStyle name="Total 2 17 2 3 2" xfId="44262" xr:uid="{00000000-0005-0000-0000-0000E5AC0000}"/>
    <cellStyle name="Total 2 17 2 3 2 2" xfId="44263" xr:uid="{00000000-0005-0000-0000-0000E6AC0000}"/>
    <cellStyle name="Total 2 17 2 3 2 3" xfId="44264" xr:uid="{00000000-0005-0000-0000-0000E7AC0000}"/>
    <cellStyle name="Total 2 17 2 3 3" xfId="44265" xr:uid="{00000000-0005-0000-0000-0000E8AC0000}"/>
    <cellStyle name="Total 2 17 2 3 4" xfId="44266" xr:uid="{00000000-0005-0000-0000-0000E9AC0000}"/>
    <cellStyle name="Total 2 17 2 4" xfId="44267" xr:uid="{00000000-0005-0000-0000-0000EAAC0000}"/>
    <cellStyle name="Total 2 17 2 4 2" xfId="44268" xr:uid="{00000000-0005-0000-0000-0000EBAC0000}"/>
    <cellStyle name="Total 2 17 2 4 3" xfId="44269" xr:uid="{00000000-0005-0000-0000-0000ECAC0000}"/>
    <cellStyle name="Total 2 17 2 5" xfId="44270" xr:uid="{00000000-0005-0000-0000-0000EDAC0000}"/>
    <cellStyle name="Total 2 17 2 5 2" xfId="44271" xr:uid="{00000000-0005-0000-0000-0000EEAC0000}"/>
    <cellStyle name="Total 2 17 2 6" xfId="44272" xr:uid="{00000000-0005-0000-0000-0000EFAC0000}"/>
    <cellStyle name="Total 2 17 2 7" xfId="44273" xr:uid="{00000000-0005-0000-0000-0000F0AC0000}"/>
    <cellStyle name="Total 2 17 3" xfId="44274" xr:uid="{00000000-0005-0000-0000-0000F1AC0000}"/>
    <cellStyle name="Total 2 17 3 2" xfId="44275" xr:uid="{00000000-0005-0000-0000-0000F2AC0000}"/>
    <cellStyle name="Total 2 17 3 2 2" xfId="44276" xr:uid="{00000000-0005-0000-0000-0000F3AC0000}"/>
    <cellStyle name="Total 2 17 3 3" xfId="44277" xr:uid="{00000000-0005-0000-0000-0000F4AC0000}"/>
    <cellStyle name="Total 2 17 3 3 2" xfId="44278" xr:uid="{00000000-0005-0000-0000-0000F5AC0000}"/>
    <cellStyle name="Total 2 17 3 3 2 2" xfId="44279" xr:uid="{00000000-0005-0000-0000-0000F6AC0000}"/>
    <cellStyle name="Total 2 17 3 3 2 3" xfId="44280" xr:uid="{00000000-0005-0000-0000-0000F7AC0000}"/>
    <cellStyle name="Total 2 17 3 3 3" xfId="44281" xr:uid="{00000000-0005-0000-0000-0000F8AC0000}"/>
    <cellStyle name="Total 2 17 3 3 4" xfId="44282" xr:uid="{00000000-0005-0000-0000-0000F9AC0000}"/>
    <cellStyle name="Total 2 17 3 4" xfId="44283" xr:uid="{00000000-0005-0000-0000-0000FAAC0000}"/>
    <cellStyle name="Total 2 17 3 4 2" xfId="44284" xr:uid="{00000000-0005-0000-0000-0000FBAC0000}"/>
    <cellStyle name="Total 2 17 3 4 3" xfId="44285" xr:uid="{00000000-0005-0000-0000-0000FCAC0000}"/>
    <cellStyle name="Total 2 17 3 5" xfId="44286" xr:uid="{00000000-0005-0000-0000-0000FDAC0000}"/>
    <cellStyle name="Total 2 17 3 5 2" xfId="44287" xr:uid="{00000000-0005-0000-0000-0000FEAC0000}"/>
    <cellStyle name="Total 2 17 3 6" xfId="44288" xr:uid="{00000000-0005-0000-0000-0000FFAC0000}"/>
    <cellStyle name="Total 2 17 3 7" xfId="44289" xr:uid="{00000000-0005-0000-0000-000000AD0000}"/>
    <cellStyle name="Total 2 17 4" xfId="44290" xr:uid="{00000000-0005-0000-0000-000001AD0000}"/>
    <cellStyle name="Total 2 17 4 2" xfId="44291" xr:uid="{00000000-0005-0000-0000-000002AD0000}"/>
    <cellStyle name="Total 2 17 5" xfId="44292" xr:uid="{00000000-0005-0000-0000-000003AD0000}"/>
    <cellStyle name="Total 2 17 5 2" xfId="44293" xr:uid="{00000000-0005-0000-0000-000004AD0000}"/>
    <cellStyle name="Total 2 17 5 2 2" xfId="44294" xr:uid="{00000000-0005-0000-0000-000005AD0000}"/>
    <cellStyle name="Total 2 17 5 2 3" xfId="44295" xr:uid="{00000000-0005-0000-0000-000006AD0000}"/>
    <cellStyle name="Total 2 17 5 3" xfId="44296" xr:uid="{00000000-0005-0000-0000-000007AD0000}"/>
    <cellStyle name="Total 2 17 5 4" xfId="44297" xr:uid="{00000000-0005-0000-0000-000008AD0000}"/>
    <cellStyle name="Total 2 17 6" xfId="44298" xr:uid="{00000000-0005-0000-0000-000009AD0000}"/>
    <cellStyle name="Total 2 17 6 2" xfId="44299" xr:uid="{00000000-0005-0000-0000-00000AAD0000}"/>
    <cellStyle name="Total 2 17 6 3" xfId="44300" xr:uid="{00000000-0005-0000-0000-00000BAD0000}"/>
    <cellStyle name="Total 2 17 7" xfId="44301" xr:uid="{00000000-0005-0000-0000-00000CAD0000}"/>
    <cellStyle name="Total 2 17 7 2" xfId="44302" xr:uid="{00000000-0005-0000-0000-00000DAD0000}"/>
    <cellStyle name="Total 2 17 8" xfId="44303" xr:uid="{00000000-0005-0000-0000-00000EAD0000}"/>
    <cellStyle name="Total 2 17 9" xfId="44304" xr:uid="{00000000-0005-0000-0000-00000FAD0000}"/>
    <cellStyle name="Total 2 18" xfId="44305" xr:uid="{00000000-0005-0000-0000-000010AD0000}"/>
    <cellStyle name="Total 2 18 2" xfId="44306" xr:uid="{00000000-0005-0000-0000-000011AD0000}"/>
    <cellStyle name="Total 2 18 2 2" xfId="44307" xr:uid="{00000000-0005-0000-0000-000012AD0000}"/>
    <cellStyle name="Total 2 18 2 2 2" xfId="44308" xr:uid="{00000000-0005-0000-0000-000013AD0000}"/>
    <cellStyle name="Total 2 18 2 3" xfId="44309" xr:uid="{00000000-0005-0000-0000-000014AD0000}"/>
    <cellStyle name="Total 2 18 2 3 2" xfId="44310" xr:uid="{00000000-0005-0000-0000-000015AD0000}"/>
    <cellStyle name="Total 2 18 2 3 2 2" xfId="44311" xr:uid="{00000000-0005-0000-0000-000016AD0000}"/>
    <cellStyle name="Total 2 18 2 3 2 3" xfId="44312" xr:uid="{00000000-0005-0000-0000-000017AD0000}"/>
    <cellStyle name="Total 2 18 2 3 3" xfId="44313" xr:uid="{00000000-0005-0000-0000-000018AD0000}"/>
    <cellStyle name="Total 2 18 2 3 4" xfId="44314" xr:uid="{00000000-0005-0000-0000-000019AD0000}"/>
    <cellStyle name="Total 2 18 2 4" xfId="44315" xr:uid="{00000000-0005-0000-0000-00001AAD0000}"/>
    <cellStyle name="Total 2 18 2 4 2" xfId="44316" xr:uid="{00000000-0005-0000-0000-00001BAD0000}"/>
    <cellStyle name="Total 2 18 2 4 3" xfId="44317" xr:uid="{00000000-0005-0000-0000-00001CAD0000}"/>
    <cellStyle name="Total 2 18 2 5" xfId="44318" xr:uid="{00000000-0005-0000-0000-00001DAD0000}"/>
    <cellStyle name="Total 2 18 2 5 2" xfId="44319" xr:uid="{00000000-0005-0000-0000-00001EAD0000}"/>
    <cellStyle name="Total 2 18 2 6" xfId="44320" xr:uid="{00000000-0005-0000-0000-00001FAD0000}"/>
    <cellStyle name="Total 2 18 2 7" xfId="44321" xr:uid="{00000000-0005-0000-0000-000020AD0000}"/>
    <cellStyle name="Total 2 18 3" xfId="44322" xr:uid="{00000000-0005-0000-0000-000021AD0000}"/>
    <cellStyle name="Total 2 18 3 2" xfId="44323" xr:uid="{00000000-0005-0000-0000-000022AD0000}"/>
    <cellStyle name="Total 2 18 3 2 2" xfId="44324" xr:uid="{00000000-0005-0000-0000-000023AD0000}"/>
    <cellStyle name="Total 2 18 3 3" xfId="44325" xr:uid="{00000000-0005-0000-0000-000024AD0000}"/>
    <cellStyle name="Total 2 18 3 3 2" xfId="44326" xr:uid="{00000000-0005-0000-0000-000025AD0000}"/>
    <cellStyle name="Total 2 18 3 3 2 2" xfId="44327" xr:uid="{00000000-0005-0000-0000-000026AD0000}"/>
    <cellStyle name="Total 2 18 3 3 2 3" xfId="44328" xr:uid="{00000000-0005-0000-0000-000027AD0000}"/>
    <cellStyle name="Total 2 18 3 3 3" xfId="44329" xr:uid="{00000000-0005-0000-0000-000028AD0000}"/>
    <cellStyle name="Total 2 18 3 3 4" xfId="44330" xr:uid="{00000000-0005-0000-0000-000029AD0000}"/>
    <cellStyle name="Total 2 18 3 4" xfId="44331" xr:uid="{00000000-0005-0000-0000-00002AAD0000}"/>
    <cellStyle name="Total 2 18 3 4 2" xfId="44332" xr:uid="{00000000-0005-0000-0000-00002BAD0000}"/>
    <cellStyle name="Total 2 18 3 4 3" xfId="44333" xr:uid="{00000000-0005-0000-0000-00002CAD0000}"/>
    <cellStyle name="Total 2 18 3 5" xfId="44334" xr:uid="{00000000-0005-0000-0000-00002DAD0000}"/>
    <cellStyle name="Total 2 18 3 5 2" xfId="44335" xr:uid="{00000000-0005-0000-0000-00002EAD0000}"/>
    <cellStyle name="Total 2 18 3 6" xfId="44336" xr:uid="{00000000-0005-0000-0000-00002FAD0000}"/>
    <cellStyle name="Total 2 18 3 7" xfId="44337" xr:uid="{00000000-0005-0000-0000-000030AD0000}"/>
    <cellStyle name="Total 2 18 4" xfId="44338" xr:uid="{00000000-0005-0000-0000-000031AD0000}"/>
    <cellStyle name="Total 2 18 4 2" xfId="44339" xr:uid="{00000000-0005-0000-0000-000032AD0000}"/>
    <cellStyle name="Total 2 18 5" xfId="44340" xr:uid="{00000000-0005-0000-0000-000033AD0000}"/>
    <cellStyle name="Total 2 18 5 2" xfId="44341" xr:uid="{00000000-0005-0000-0000-000034AD0000}"/>
    <cellStyle name="Total 2 18 5 2 2" xfId="44342" xr:uid="{00000000-0005-0000-0000-000035AD0000}"/>
    <cellStyle name="Total 2 18 5 2 3" xfId="44343" xr:uid="{00000000-0005-0000-0000-000036AD0000}"/>
    <cellStyle name="Total 2 18 5 3" xfId="44344" xr:uid="{00000000-0005-0000-0000-000037AD0000}"/>
    <cellStyle name="Total 2 18 5 4" xfId="44345" xr:uid="{00000000-0005-0000-0000-000038AD0000}"/>
    <cellStyle name="Total 2 18 6" xfId="44346" xr:uid="{00000000-0005-0000-0000-000039AD0000}"/>
    <cellStyle name="Total 2 18 6 2" xfId="44347" xr:uid="{00000000-0005-0000-0000-00003AAD0000}"/>
    <cellStyle name="Total 2 18 6 3" xfId="44348" xr:uid="{00000000-0005-0000-0000-00003BAD0000}"/>
    <cellStyle name="Total 2 18 7" xfId="44349" xr:uid="{00000000-0005-0000-0000-00003CAD0000}"/>
    <cellStyle name="Total 2 18 7 2" xfId="44350" xr:uid="{00000000-0005-0000-0000-00003DAD0000}"/>
    <cellStyle name="Total 2 18 8" xfId="44351" xr:uid="{00000000-0005-0000-0000-00003EAD0000}"/>
    <cellStyle name="Total 2 18 9" xfId="44352" xr:uid="{00000000-0005-0000-0000-00003FAD0000}"/>
    <cellStyle name="Total 2 19" xfId="44353" xr:uid="{00000000-0005-0000-0000-000040AD0000}"/>
    <cellStyle name="Total 2 19 2" xfId="44354" xr:uid="{00000000-0005-0000-0000-000041AD0000}"/>
    <cellStyle name="Total 2 19 2 2" xfId="44355" xr:uid="{00000000-0005-0000-0000-000042AD0000}"/>
    <cellStyle name="Total 2 19 3" xfId="44356" xr:uid="{00000000-0005-0000-0000-000043AD0000}"/>
    <cellStyle name="Total 2 19 3 2" xfId="44357" xr:uid="{00000000-0005-0000-0000-000044AD0000}"/>
    <cellStyle name="Total 2 19 3 2 2" xfId="44358" xr:uid="{00000000-0005-0000-0000-000045AD0000}"/>
    <cellStyle name="Total 2 19 3 2 3" xfId="44359" xr:uid="{00000000-0005-0000-0000-000046AD0000}"/>
    <cellStyle name="Total 2 19 3 3" xfId="44360" xr:uid="{00000000-0005-0000-0000-000047AD0000}"/>
    <cellStyle name="Total 2 19 3 4" xfId="44361" xr:uid="{00000000-0005-0000-0000-000048AD0000}"/>
    <cellStyle name="Total 2 19 4" xfId="44362" xr:uid="{00000000-0005-0000-0000-000049AD0000}"/>
    <cellStyle name="Total 2 19 4 2" xfId="44363" xr:uid="{00000000-0005-0000-0000-00004AAD0000}"/>
    <cellStyle name="Total 2 19 4 3" xfId="44364" xr:uid="{00000000-0005-0000-0000-00004BAD0000}"/>
    <cellStyle name="Total 2 19 5" xfId="44365" xr:uid="{00000000-0005-0000-0000-00004CAD0000}"/>
    <cellStyle name="Total 2 19 5 2" xfId="44366" xr:uid="{00000000-0005-0000-0000-00004DAD0000}"/>
    <cellStyle name="Total 2 19 6" xfId="44367" xr:uid="{00000000-0005-0000-0000-00004EAD0000}"/>
    <cellStyle name="Total 2 19 7" xfId="44368" xr:uid="{00000000-0005-0000-0000-00004FAD0000}"/>
    <cellStyle name="Total 2 2" xfId="44369" xr:uid="{00000000-0005-0000-0000-000050AD0000}"/>
    <cellStyle name="Total 2 2 10" xfId="44370" xr:uid="{00000000-0005-0000-0000-000051AD0000}"/>
    <cellStyle name="Total 2 2 10 2" xfId="44371" xr:uid="{00000000-0005-0000-0000-000052AD0000}"/>
    <cellStyle name="Total 2 2 10 2 2" xfId="44372" xr:uid="{00000000-0005-0000-0000-000053AD0000}"/>
    <cellStyle name="Total 2 2 10 3" xfId="44373" xr:uid="{00000000-0005-0000-0000-000054AD0000}"/>
    <cellStyle name="Total 2 2 10 3 2" xfId="44374" xr:uid="{00000000-0005-0000-0000-000055AD0000}"/>
    <cellStyle name="Total 2 2 10 3 2 2" xfId="44375" xr:uid="{00000000-0005-0000-0000-000056AD0000}"/>
    <cellStyle name="Total 2 2 10 3 2 3" xfId="44376" xr:uid="{00000000-0005-0000-0000-000057AD0000}"/>
    <cellStyle name="Total 2 2 10 3 3" xfId="44377" xr:uid="{00000000-0005-0000-0000-000058AD0000}"/>
    <cellStyle name="Total 2 2 10 3 4" xfId="44378" xr:uid="{00000000-0005-0000-0000-000059AD0000}"/>
    <cellStyle name="Total 2 2 10 4" xfId="44379" xr:uid="{00000000-0005-0000-0000-00005AAD0000}"/>
    <cellStyle name="Total 2 2 10 4 2" xfId="44380" xr:uid="{00000000-0005-0000-0000-00005BAD0000}"/>
    <cellStyle name="Total 2 2 10 4 3" xfId="44381" xr:uid="{00000000-0005-0000-0000-00005CAD0000}"/>
    <cellStyle name="Total 2 2 10 5" xfId="44382" xr:uid="{00000000-0005-0000-0000-00005DAD0000}"/>
    <cellStyle name="Total 2 2 10 5 2" xfId="44383" xr:uid="{00000000-0005-0000-0000-00005EAD0000}"/>
    <cellStyle name="Total 2 2 10 6" xfId="44384" xr:uid="{00000000-0005-0000-0000-00005FAD0000}"/>
    <cellStyle name="Total 2 2 10 7" xfId="44385" xr:uid="{00000000-0005-0000-0000-000060AD0000}"/>
    <cellStyle name="Total 2 2 11" xfId="44386" xr:uid="{00000000-0005-0000-0000-000061AD0000}"/>
    <cellStyle name="Total 2 2 11 2" xfId="44387" xr:uid="{00000000-0005-0000-0000-000062AD0000}"/>
    <cellStyle name="Total 2 2 12" xfId="44388" xr:uid="{00000000-0005-0000-0000-000063AD0000}"/>
    <cellStyle name="Total 2 2 12 2" xfId="44389" xr:uid="{00000000-0005-0000-0000-000064AD0000}"/>
    <cellStyle name="Total 2 2 12 2 2" xfId="44390" xr:uid="{00000000-0005-0000-0000-000065AD0000}"/>
    <cellStyle name="Total 2 2 12 2 3" xfId="44391" xr:uid="{00000000-0005-0000-0000-000066AD0000}"/>
    <cellStyle name="Total 2 2 12 3" xfId="44392" xr:uid="{00000000-0005-0000-0000-000067AD0000}"/>
    <cellStyle name="Total 2 2 12 4" xfId="44393" xr:uid="{00000000-0005-0000-0000-000068AD0000}"/>
    <cellStyle name="Total 2 2 13" xfId="44394" xr:uid="{00000000-0005-0000-0000-000069AD0000}"/>
    <cellStyle name="Total 2 2 13 2" xfId="44395" xr:uid="{00000000-0005-0000-0000-00006AAD0000}"/>
    <cellStyle name="Total 2 2 13 3" xfId="44396" xr:uid="{00000000-0005-0000-0000-00006BAD0000}"/>
    <cellStyle name="Total 2 2 14" xfId="44397" xr:uid="{00000000-0005-0000-0000-00006CAD0000}"/>
    <cellStyle name="Total 2 2 14 2" xfId="44398" xr:uid="{00000000-0005-0000-0000-00006DAD0000}"/>
    <cellStyle name="Total 2 2 15" xfId="44399" xr:uid="{00000000-0005-0000-0000-00006EAD0000}"/>
    <cellStyle name="Total 2 2 16" xfId="44400" xr:uid="{00000000-0005-0000-0000-00006FAD0000}"/>
    <cellStyle name="Total 2 2 2" xfId="44401" xr:uid="{00000000-0005-0000-0000-000070AD0000}"/>
    <cellStyle name="Total 2 2 2 2" xfId="44402" xr:uid="{00000000-0005-0000-0000-000071AD0000}"/>
    <cellStyle name="Total 2 2 2 2 2" xfId="44403" xr:uid="{00000000-0005-0000-0000-000072AD0000}"/>
    <cellStyle name="Total 2 2 2 2 2 2" xfId="44404" xr:uid="{00000000-0005-0000-0000-000073AD0000}"/>
    <cellStyle name="Total 2 2 2 2 3" xfId="44405" xr:uid="{00000000-0005-0000-0000-000074AD0000}"/>
    <cellStyle name="Total 2 2 2 2 3 2" xfId="44406" xr:uid="{00000000-0005-0000-0000-000075AD0000}"/>
    <cellStyle name="Total 2 2 2 2 3 2 2" xfId="44407" xr:uid="{00000000-0005-0000-0000-000076AD0000}"/>
    <cellStyle name="Total 2 2 2 2 3 2 3" xfId="44408" xr:uid="{00000000-0005-0000-0000-000077AD0000}"/>
    <cellStyle name="Total 2 2 2 2 3 3" xfId="44409" xr:uid="{00000000-0005-0000-0000-000078AD0000}"/>
    <cellStyle name="Total 2 2 2 2 3 4" xfId="44410" xr:uid="{00000000-0005-0000-0000-000079AD0000}"/>
    <cellStyle name="Total 2 2 2 2 4" xfId="44411" xr:uid="{00000000-0005-0000-0000-00007AAD0000}"/>
    <cellStyle name="Total 2 2 2 2 4 2" xfId="44412" xr:uid="{00000000-0005-0000-0000-00007BAD0000}"/>
    <cellStyle name="Total 2 2 2 2 4 3" xfId="44413" xr:uid="{00000000-0005-0000-0000-00007CAD0000}"/>
    <cellStyle name="Total 2 2 2 2 5" xfId="44414" xr:uid="{00000000-0005-0000-0000-00007DAD0000}"/>
    <cellStyle name="Total 2 2 2 2 5 2" xfId="44415" xr:uid="{00000000-0005-0000-0000-00007EAD0000}"/>
    <cellStyle name="Total 2 2 2 2 6" xfId="44416" xr:uid="{00000000-0005-0000-0000-00007FAD0000}"/>
    <cellStyle name="Total 2 2 2 2 7" xfId="44417" xr:uid="{00000000-0005-0000-0000-000080AD0000}"/>
    <cellStyle name="Total 2 2 2 3" xfId="44418" xr:uid="{00000000-0005-0000-0000-000081AD0000}"/>
    <cellStyle name="Total 2 2 2 3 2" xfId="44419" xr:uid="{00000000-0005-0000-0000-000082AD0000}"/>
    <cellStyle name="Total 2 2 2 3 2 2" xfId="44420" xr:uid="{00000000-0005-0000-0000-000083AD0000}"/>
    <cellStyle name="Total 2 2 2 3 3" xfId="44421" xr:uid="{00000000-0005-0000-0000-000084AD0000}"/>
    <cellStyle name="Total 2 2 2 3 3 2" xfId="44422" xr:uid="{00000000-0005-0000-0000-000085AD0000}"/>
    <cellStyle name="Total 2 2 2 3 3 2 2" xfId="44423" xr:uid="{00000000-0005-0000-0000-000086AD0000}"/>
    <cellStyle name="Total 2 2 2 3 3 2 3" xfId="44424" xr:uid="{00000000-0005-0000-0000-000087AD0000}"/>
    <cellStyle name="Total 2 2 2 3 3 3" xfId="44425" xr:uid="{00000000-0005-0000-0000-000088AD0000}"/>
    <cellStyle name="Total 2 2 2 3 3 4" xfId="44426" xr:uid="{00000000-0005-0000-0000-000089AD0000}"/>
    <cellStyle name="Total 2 2 2 3 4" xfId="44427" xr:uid="{00000000-0005-0000-0000-00008AAD0000}"/>
    <cellStyle name="Total 2 2 2 3 4 2" xfId="44428" xr:uid="{00000000-0005-0000-0000-00008BAD0000}"/>
    <cellStyle name="Total 2 2 2 3 4 3" xfId="44429" xr:uid="{00000000-0005-0000-0000-00008CAD0000}"/>
    <cellStyle name="Total 2 2 2 3 5" xfId="44430" xr:uid="{00000000-0005-0000-0000-00008DAD0000}"/>
    <cellStyle name="Total 2 2 2 3 5 2" xfId="44431" xr:uid="{00000000-0005-0000-0000-00008EAD0000}"/>
    <cellStyle name="Total 2 2 2 3 6" xfId="44432" xr:uid="{00000000-0005-0000-0000-00008FAD0000}"/>
    <cellStyle name="Total 2 2 2 3 7" xfId="44433" xr:uid="{00000000-0005-0000-0000-000090AD0000}"/>
    <cellStyle name="Total 2 2 2 4" xfId="44434" xr:uid="{00000000-0005-0000-0000-000091AD0000}"/>
    <cellStyle name="Total 2 2 2 4 2" xfId="44435" xr:uid="{00000000-0005-0000-0000-000092AD0000}"/>
    <cellStyle name="Total 2 2 2 5" xfId="44436" xr:uid="{00000000-0005-0000-0000-000093AD0000}"/>
    <cellStyle name="Total 2 2 2 5 2" xfId="44437" xr:uid="{00000000-0005-0000-0000-000094AD0000}"/>
    <cellStyle name="Total 2 2 2 5 2 2" xfId="44438" xr:uid="{00000000-0005-0000-0000-000095AD0000}"/>
    <cellStyle name="Total 2 2 2 5 2 3" xfId="44439" xr:uid="{00000000-0005-0000-0000-000096AD0000}"/>
    <cellStyle name="Total 2 2 2 5 3" xfId="44440" xr:uid="{00000000-0005-0000-0000-000097AD0000}"/>
    <cellStyle name="Total 2 2 2 5 4" xfId="44441" xr:uid="{00000000-0005-0000-0000-000098AD0000}"/>
    <cellStyle name="Total 2 2 2 6" xfId="44442" xr:uid="{00000000-0005-0000-0000-000099AD0000}"/>
    <cellStyle name="Total 2 2 2 6 2" xfId="44443" xr:uid="{00000000-0005-0000-0000-00009AAD0000}"/>
    <cellStyle name="Total 2 2 2 6 3" xfId="44444" xr:uid="{00000000-0005-0000-0000-00009BAD0000}"/>
    <cellStyle name="Total 2 2 2 7" xfId="44445" xr:uid="{00000000-0005-0000-0000-00009CAD0000}"/>
    <cellStyle name="Total 2 2 2 7 2" xfId="44446" xr:uid="{00000000-0005-0000-0000-00009DAD0000}"/>
    <cellStyle name="Total 2 2 2 8" xfId="44447" xr:uid="{00000000-0005-0000-0000-00009EAD0000}"/>
    <cellStyle name="Total 2 2 2 9" xfId="44448" xr:uid="{00000000-0005-0000-0000-00009FAD0000}"/>
    <cellStyle name="Total 2 2 3" xfId="44449" xr:uid="{00000000-0005-0000-0000-0000A0AD0000}"/>
    <cellStyle name="Total 2 2 3 2" xfId="44450" xr:uid="{00000000-0005-0000-0000-0000A1AD0000}"/>
    <cellStyle name="Total 2 2 3 2 2" xfId="44451" xr:uid="{00000000-0005-0000-0000-0000A2AD0000}"/>
    <cellStyle name="Total 2 2 3 2 2 2" xfId="44452" xr:uid="{00000000-0005-0000-0000-0000A3AD0000}"/>
    <cellStyle name="Total 2 2 3 2 3" xfId="44453" xr:uid="{00000000-0005-0000-0000-0000A4AD0000}"/>
    <cellStyle name="Total 2 2 3 2 3 2" xfId="44454" xr:uid="{00000000-0005-0000-0000-0000A5AD0000}"/>
    <cellStyle name="Total 2 2 3 2 3 2 2" xfId="44455" xr:uid="{00000000-0005-0000-0000-0000A6AD0000}"/>
    <cellStyle name="Total 2 2 3 2 3 2 3" xfId="44456" xr:uid="{00000000-0005-0000-0000-0000A7AD0000}"/>
    <cellStyle name="Total 2 2 3 2 3 3" xfId="44457" xr:uid="{00000000-0005-0000-0000-0000A8AD0000}"/>
    <cellStyle name="Total 2 2 3 2 3 4" xfId="44458" xr:uid="{00000000-0005-0000-0000-0000A9AD0000}"/>
    <cellStyle name="Total 2 2 3 2 4" xfId="44459" xr:uid="{00000000-0005-0000-0000-0000AAAD0000}"/>
    <cellStyle name="Total 2 2 3 2 4 2" xfId="44460" xr:uid="{00000000-0005-0000-0000-0000ABAD0000}"/>
    <cellStyle name="Total 2 2 3 2 4 3" xfId="44461" xr:uid="{00000000-0005-0000-0000-0000ACAD0000}"/>
    <cellStyle name="Total 2 2 3 2 5" xfId="44462" xr:uid="{00000000-0005-0000-0000-0000ADAD0000}"/>
    <cellStyle name="Total 2 2 3 2 5 2" xfId="44463" xr:uid="{00000000-0005-0000-0000-0000AEAD0000}"/>
    <cellStyle name="Total 2 2 3 2 6" xfId="44464" xr:uid="{00000000-0005-0000-0000-0000AFAD0000}"/>
    <cellStyle name="Total 2 2 3 2 7" xfId="44465" xr:uid="{00000000-0005-0000-0000-0000B0AD0000}"/>
    <cellStyle name="Total 2 2 3 3" xfId="44466" xr:uid="{00000000-0005-0000-0000-0000B1AD0000}"/>
    <cellStyle name="Total 2 2 3 3 2" xfId="44467" xr:uid="{00000000-0005-0000-0000-0000B2AD0000}"/>
    <cellStyle name="Total 2 2 3 3 2 2" xfId="44468" xr:uid="{00000000-0005-0000-0000-0000B3AD0000}"/>
    <cellStyle name="Total 2 2 3 3 3" xfId="44469" xr:uid="{00000000-0005-0000-0000-0000B4AD0000}"/>
    <cellStyle name="Total 2 2 3 3 3 2" xfId="44470" xr:uid="{00000000-0005-0000-0000-0000B5AD0000}"/>
    <cellStyle name="Total 2 2 3 3 3 2 2" xfId="44471" xr:uid="{00000000-0005-0000-0000-0000B6AD0000}"/>
    <cellStyle name="Total 2 2 3 3 3 2 3" xfId="44472" xr:uid="{00000000-0005-0000-0000-0000B7AD0000}"/>
    <cellStyle name="Total 2 2 3 3 3 3" xfId="44473" xr:uid="{00000000-0005-0000-0000-0000B8AD0000}"/>
    <cellStyle name="Total 2 2 3 3 3 4" xfId="44474" xr:uid="{00000000-0005-0000-0000-0000B9AD0000}"/>
    <cellStyle name="Total 2 2 3 3 4" xfId="44475" xr:uid="{00000000-0005-0000-0000-0000BAAD0000}"/>
    <cellStyle name="Total 2 2 3 3 4 2" xfId="44476" xr:uid="{00000000-0005-0000-0000-0000BBAD0000}"/>
    <cellStyle name="Total 2 2 3 3 4 3" xfId="44477" xr:uid="{00000000-0005-0000-0000-0000BCAD0000}"/>
    <cellStyle name="Total 2 2 3 3 5" xfId="44478" xr:uid="{00000000-0005-0000-0000-0000BDAD0000}"/>
    <cellStyle name="Total 2 2 3 3 5 2" xfId="44479" xr:uid="{00000000-0005-0000-0000-0000BEAD0000}"/>
    <cellStyle name="Total 2 2 3 3 6" xfId="44480" xr:uid="{00000000-0005-0000-0000-0000BFAD0000}"/>
    <cellStyle name="Total 2 2 3 3 7" xfId="44481" xr:uid="{00000000-0005-0000-0000-0000C0AD0000}"/>
    <cellStyle name="Total 2 2 3 4" xfId="44482" xr:uid="{00000000-0005-0000-0000-0000C1AD0000}"/>
    <cellStyle name="Total 2 2 3 4 2" xfId="44483" xr:uid="{00000000-0005-0000-0000-0000C2AD0000}"/>
    <cellStyle name="Total 2 2 3 5" xfId="44484" xr:uid="{00000000-0005-0000-0000-0000C3AD0000}"/>
    <cellStyle name="Total 2 2 3 5 2" xfId="44485" xr:uid="{00000000-0005-0000-0000-0000C4AD0000}"/>
    <cellStyle name="Total 2 2 3 5 2 2" xfId="44486" xr:uid="{00000000-0005-0000-0000-0000C5AD0000}"/>
    <cellStyle name="Total 2 2 3 5 2 3" xfId="44487" xr:uid="{00000000-0005-0000-0000-0000C6AD0000}"/>
    <cellStyle name="Total 2 2 3 5 3" xfId="44488" xr:uid="{00000000-0005-0000-0000-0000C7AD0000}"/>
    <cellStyle name="Total 2 2 3 5 4" xfId="44489" xr:uid="{00000000-0005-0000-0000-0000C8AD0000}"/>
    <cellStyle name="Total 2 2 3 6" xfId="44490" xr:uid="{00000000-0005-0000-0000-0000C9AD0000}"/>
    <cellStyle name="Total 2 2 3 6 2" xfId="44491" xr:uid="{00000000-0005-0000-0000-0000CAAD0000}"/>
    <cellStyle name="Total 2 2 3 6 3" xfId="44492" xr:uid="{00000000-0005-0000-0000-0000CBAD0000}"/>
    <cellStyle name="Total 2 2 3 7" xfId="44493" xr:uid="{00000000-0005-0000-0000-0000CCAD0000}"/>
    <cellStyle name="Total 2 2 3 7 2" xfId="44494" xr:uid="{00000000-0005-0000-0000-0000CDAD0000}"/>
    <cellStyle name="Total 2 2 3 8" xfId="44495" xr:uid="{00000000-0005-0000-0000-0000CEAD0000}"/>
    <cellStyle name="Total 2 2 3 9" xfId="44496" xr:uid="{00000000-0005-0000-0000-0000CFAD0000}"/>
    <cellStyle name="Total 2 2 4" xfId="44497" xr:uid="{00000000-0005-0000-0000-0000D0AD0000}"/>
    <cellStyle name="Total 2 2 4 2" xfId="44498" xr:uid="{00000000-0005-0000-0000-0000D1AD0000}"/>
    <cellStyle name="Total 2 2 4 2 2" xfId="44499" xr:uid="{00000000-0005-0000-0000-0000D2AD0000}"/>
    <cellStyle name="Total 2 2 4 2 2 2" xfId="44500" xr:uid="{00000000-0005-0000-0000-0000D3AD0000}"/>
    <cellStyle name="Total 2 2 4 2 3" xfId="44501" xr:uid="{00000000-0005-0000-0000-0000D4AD0000}"/>
    <cellStyle name="Total 2 2 4 2 3 2" xfId="44502" xr:uid="{00000000-0005-0000-0000-0000D5AD0000}"/>
    <cellStyle name="Total 2 2 4 2 3 2 2" xfId="44503" xr:uid="{00000000-0005-0000-0000-0000D6AD0000}"/>
    <cellStyle name="Total 2 2 4 2 3 2 3" xfId="44504" xr:uid="{00000000-0005-0000-0000-0000D7AD0000}"/>
    <cellStyle name="Total 2 2 4 2 3 3" xfId="44505" xr:uid="{00000000-0005-0000-0000-0000D8AD0000}"/>
    <cellStyle name="Total 2 2 4 2 3 4" xfId="44506" xr:uid="{00000000-0005-0000-0000-0000D9AD0000}"/>
    <cellStyle name="Total 2 2 4 2 4" xfId="44507" xr:uid="{00000000-0005-0000-0000-0000DAAD0000}"/>
    <cellStyle name="Total 2 2 4 2 4 2" xfId="44508" xr:uid="{00000000-0005-0000-0000-0000DBAD0000}"/>
    <cellStyle name="Total 2 2 4 2 4 3" xfId="44509" xr:uid="{00000000-0005-0000-0000-0000DCAD0000}"/>
    <cellStyle name="Total 2 2 4 2 5" xfId="44510" xr:uid="{00000000-0005-0000-0000-0000DDAD0000}"/>
    <cellStyle name="Total 2 2 4 2 5 2" xfId="44511" xr:uid="{00000000-0005-0000-0000-0000DEAD0000}"/>
    <cellStyle name="Total 2 2 4 2 6" xfId="44512" xr:uid="{00000000-0005-0000-0000-0000DFAD0000}"/>
    <cellStyle name="Total 2 2 4 2 7" xfId="44513" xr:uid="{00000000-0005-0000-0000-0000E0AD0000}"/>
    <cellStyle name="Total 2 2 4 3" xfId="44514" xr:uid="{00000000-0005-0000-0000-0000E1AD0000}"/>
    <cellStyle name="Total 2 2 4 3 2" xfId="44515" xr:uid="{00000000-0005-0000-0000-0000E2AD0000}"/>
    <cellStyle name="Total 2 2 4 3 2 2" xfId="44516" xr:uid="{00000000-0005-0000-0000-0000E3AD0000}"/>
    <cellStyle name="Total 2 2 4 3 3" xfId="44517" xr:uid="{00000000-0005-0000-0000-0000E4AD0000}"/>
    <cellStyle name="Total 2 2 4 3 3 2" xfId="44518" xr:uid="{00000000-0005-0000-0000-0000E5AD0000}"/>
    <cellStyle name="Total 2 2 4 3 3 2 2" xfId="44519" xr:uid="{00000000-0005-0000-0000-0000E6AD0000}"/>
    <cellStyle name="Total 2 2 4 3 3 2 3" xfId="44520" xr:uid="{00000000-0005-0000-0000-0000E7AD0000}"/>
    <cellStyle name="Total 2 2 4 3 3 3" xfId="44521" xr:uid="{00000000-0005-0000-0000-0000E8AD0000}"/>
    <cellStyle name="Total 2 2 4 3 3 4" xfId="44522" xr:uid="{00000000-0005-0000-0000-0000E9AD0000}"/>
    <cellStyle name="Total 2 2 4 3 4" xfId="44523" xr:uid="{00000000-0005-0000-0000-0000EAAD0000}"/>
    <cellStyle name="Total 2 2 4 3 4 2" xfId="44524" xr:uid="{00000000-0005-0000-0000-0000EBAD0000}"/>
    <cellStyle name="Total 2 2 4 3 4 3" xfId="44525" xr:uid="{00000000-0005-0000-0000-0000ECAD0000}"/>
    <cellStyle name="Total 2 2 4 3 5" xfId="44526" xr:uid="{00000000-0005-0000-0000-0000EDAD0000}"/>
    <cellStyle name="Total 2 2 4 3 5 2" xfId="44527" xr:uid="{00000000-0005-0000-0000-0000EEAD0000}"/>
    <cellStyle name="Total 2 2 4 3 6" xfId="44528" xr:uid="{00000000-0005-0000-0000-0000EFAD0000}"/>
    <cellStyle name="Total 2 2 4 3 7" xfId="44529" xr:uid="{00000000-0005-0000-0000-0000F0AD0000}"/>
    <cellStyle name="Total 2 2 4 4" xfId="44530" xr:uid="{00000000-0005-0000-0000-0000F1AD0000}"/>
    <cellStyle name="Total 2 2 4 4 2" xfId="44531" xr:uid="{00000000-0005-0000-0000-0000F2AD0000}"/>
    <cellStyle name="Total 2 2 4 5" xfId="44532" xr:uid="{00000000-0005-0000-0000-0000F3AD0000}"/>
    <cellStyle name="Total 2 2 4 5 2" xfId="44533" xr:uid="{00000000-0005-0000-0000-0000F4AD0000}"/>
    <cellStyle name="Total 2 2 4 5 2 2" xfId="44534" xr:uid="{00000000-0005-0000-0000-0000F5AD0000}"/>
    <cellStyle name="Total 2 2 4 5 2 3" xfId="44535" xr:uid="{00000000-0005-0000-0000-0000F6AD0000}"/>
    <cellStyle name="Total 2 2 4 5 3" xfId="44536" xr:uid="{00000000-0005-0000-0000-0000F7AD0000}"/>
    <cellStyle name="Total 2 2 4 5 4" xfId="44537" xr:uid="{00000000-0005-0000-0000-0000F8AD0000}"/>
    <cellStyle name="Total 2 2 4 6" xfId="44538" xr:uid="{00000000-0005-0000-0000-0000F9AD0000}"/>
    <cellStyle name="Total 2 2 4 6 2" xfId="44539" xr:uid="{00000000-0005-0000-0000-0000FAAD0000}"/>
    <cellStyle name="Total 2 2 4 6 3" xfId="44540" xr:uid="{00000000-0005-0000-0000-0000FBAD0000}"/>
    <cellStyle name="Total 2 2 4 7" xfId="44541" xr:uid="{00000000-0005-0000-0000-0000FCAD0000}"/>
    <cellStyle name="Total 2 2 4 7 2" xfId="44542" xr:uid="{00000000-0005-0000-0000-0000FDAD0000}"/>
    <cellStyle name="Total 2 2 4 8" xfId="44543" xr:uid="{00000000-0005-0000-0000-0000FEAD0000}"/>
    <cellStyle name="Total 2 2 4 9" xfId="44544" xr:uid="{00000000-0005-0000-0000-0000FFAD0000}"/>
    <cellStyle name="Total 2 2 5" xfId="44545" xr:uid="{00000000-0005-0000-0000-000000AE0000}"/>
    <cellStyle name="Total 2 2 5 2" xfId="44546" xr:uid="{00000000-0005-0000-0000-000001AE0000}"/>
    <cellStyle name="Total 2 2 5 2 2" xfId="44547" xr:uid="{00000000-0005-0000-0000-000002AE0000}"/>
    <cellStyle name="Total 2 2 5 2 2 2" xfId="44548" xr:uid="{00000000-0005-0000-0000-000003AE0000}"/>
    <cellStyle name="Total 2 2 5 2 3" xfId="44549" xr:uid="{00000000-0005-0000-0000-000004AE0000}"/>
    <cellStyle name="Total 2 2 5 2 3 2" xfId="44550" xr:uid="{00000000-0005-0000-0000-000005AE0000}"/>
    <cellStyle name="Total 2 2 5 2 3 2 2" xfId="44551" xr:uid="{00000000-0005-0000-0000-000006AE0000}"/>
    <cellStyle name="Total 2 2 5 2 3 2 3" xfId="44552" xr:uid="{00000000-0005-0000-0000-000007AE0000}"/>
    <cellStyle name="Total 2 2 5 2 3 3" xfId="44553" xr:uid="{00000000-0005-0000-0000-000008AE0000}"/>
    <cellStyle name="Total 2 2 5 2 3 4" xfId="44554" xr:uid="{00000000-0005-0000-0000-000009AE0000}"/>
    <cellStyle name="Total 2 2 5 2 4" xfId="44555" xr:uid="{00000000-0005-0000-0000-00000AAE0000}"/>
    <cellStyle name="Total 2 2 5 2 4 2" xfId="44556" xr:uid="{00000000-0005-0000-0000-00000BAE0000}"/>
    <cellStyle name="Total 2 2 5 2 4 3" xfId="44557" xr:uid="{00000000-0005-0000-0000-00000CAE0000}"/>
    <cellStyle name="Total 2 2 5 2 5" xfId="44558" xr:uid="{00000000-0005-0000-0000-00000DAE0000}"/>
    <cellStyle name="Total 2 2 5 2 5 2" xfId="44559" xr:uid="{00000000-0005-0000-0000-00000EAE0000}"/>
    <cellStyle name="Total 2 2 5 2 6" xfId="44560" xr:uid="{00000000-0005-0000-0000-00000FAE0000}"/>
    <cellStyle name="Total 2 2 5 2 7" xfId="44561" xr:uid="{00000000-0005-0000-0000-000010AE0000}"/>
    <cellStyle name="Total 2 2 5 3" xfId="44562" xr:uid="{00000000-0005-0000-0000-000011AE0000}"/>
    <cellStyle name="Total 2 2 5 3 2" xfId="44563" xr:uid="{00000000-0005-0000-0000-000012AE0000}"/>
    <cellStyle name="Total 2 2 5 3 2 2" xfId="44564" xr:uid="{00000000-0005-0000-0000-000013AE0000}"/>
    <cellStyle name="Total 2 2 5 3 3" xfId="44565" xr:uid="{00000000-0005-0000-0000-000014AE0000}"/>
    <cellStyle name="Total 2 2 5 3 3 2" xfId="44566" xr:uid="{00000000-0005-0000-0000-000015AE0000}"/>
    <cellStyle name="Total 2 2 5 3 3 2 2" xfId="44567" xr:uid="{00000000-0005-0000-0000-000016AE0000}"/>
    <cellStyle name="Total 2 2 5 3 3 2 3" xfId="44568" xr:uid="{00000000-0005-0000-0000-000017AE0000}"/>
    <cellStyle name="Total 2 2 5 3 3 3" xfId="44569" xr:uid="{00000000-0005-0000-0000-000018AE0000}"/>
    <cellStyle name="Total 2 2 5 3 3 4" xfId="44570" xr:uid="{00000000-0005-0000-0000-000019AE0000}"/>
    <cellStyle name="Total 2 2 5 3 4" xfId="44571" xr:uid="{00000000-0005-0000-0000-00001AAE0000}"/>
    <cellStyle name="Total 2 2 5 3 4 2" xfId="44572" xr:uid="{00000000-0005-0000-0000-00001BAE0000}"/>
    <cellStyle name="Total 2 2 5 3 4 3" xfId="44573" xr:uid="{00000000-0005-0000-0000-00001CAE0000}"/>
    <cellStyle name="Total 2 2 5 3 5" xfId="44574" xr:uid="{00000000-0005-0000-0000-00001DAE0000}"/>
    <cellStyle name="Total 2 2 5 3 5 2" xfId="44575" xr:uid="{00000000-0005-0000-0000-00001EAE0000}"/>
    <cellStyle name="Total 2 2 5 3 6" xfId="44576" xr:uid="{00000000-0005-0000-0000-00001FAE0000}"/>
    <cellStyle name="Total 2 2 5 3 7" xfId="44577" xr:uid="{00000000-0005-0000-0000-000020AE0000}"/>
    <cellStyle name="Total 2 2 5 4" xfId="44578" xr:uid="{00000000-0005-0000-0000-000021AE0000}"/>
    <cellStyle name="Total 2 2 5 4 2" xfId="44579" xr:uid="{00000000-0005-0000-0000-000022AE0000}"/>
    <cellStyle name="Total 2 2 5 5" xfId="44580" xr:uid="{00000000-0005-0000-0000-000023AE0000}"/>
    <cellStyle name="Total 2 2 5 5 2" xfId="44581" xr:uid="{00000000-0005-0000-0000-000024AE0000}"/>
    <cellStyle name="Total 2 2 5 5 2 2" xfId="44582" xr:uid="{00000000-0005-0000-0000-000025AE0000}"/>
    <cellStyle name="Total 2 2 5 5 2 3" xfId="44583" xr:uid="{00000000-0005-0000-0000-000026AE0000}"/>
    <cellStyle name="Total 2 2 5 5 3" xfId="44584" xr:uid="{00000000-0005-0000-0000-000027AE0000}"/>
    <cellStyle name="Total 2 2 5 5 4" xfId="44585" xr:uid="{00000000-0005-0000-0000-000028AE0000}"/>
    <cellStyle name="Total 2 2 5 6" xfId="44586" xr:uid="{00000000-0005-0000-0000-000029AE0000}"/>
    <cellStyle name="Total 2 2 5 6 2" xfId="44587" xr:uid="{00000000-0005-0000-0000-00002AAE0000}"/>
    <cellStyle name="Total 2 2 5 6 3" xfId="44588" xr:uid="{00000000-0005-0000-0000-00002BAE0000}"/>
    <cellStyle name="Total 2 2 5 7" xfId="44589" xr:uid="{00000000-0005-0000-0000-00002CAE0000}"/>
    <cellStyle name="Total 2 2 5 7 2" xfId="44590" xr:uid="{00000000-0005-0000-0000-00002DAE0000}"/>
    <cellStyle name="Total 2 2 5 8" xfId="44591" xr:uid="{00000000-0005-0000-0000-00002EAE0000}"/>
    <cellStyle name="Total 2 2 5 9" xfId="44592" xr:uid="{00000000-0005-0000-0000-00002FAE0000}"/>
    <cellStyle name="Total 2 2 6" xfId="44593" xr:uid="{00000000-0005-0000-0000-000030AE0000}"/>
    <cellStyle name="Total 2 2 6 2" xfId="44594" xr:uid="{00000000-0005-0000-0000-000031AE0000}"/>
    <cellStyle name="Total 2 2 6 2 2" xfId="44595" xr:uid="{00000000-0005-0000-0000-000032AE0000}"/>
    <cellStyle name="Total 2 2 6 2 2 2" xfId="44596" xr:uid="{00000000-0005-0000-0000-000033AE0000}"/>
    <cellStyle name="Total 2 2 6 2 3" xfId="44597" xr:uid="{00000000-0005-0000-0000-000034AE0000}"/>
    <cellStyle name="Total 2 2 6 2 3 2" xfId="44598" xr:uid="{00000000-0005-0000-0000-000035AE0000}"/>
    <cellStyle name="Total 2 2 6 2 3 2 2" xfId="44599" xr:uid="{00000000-0005-0000-0000-000036AE0000}"/>
    <cellStyle name="Total 2 2 6 2 3 2 3" xfId="44600" xr:uid="{00000000-0005-0000-0000-000037AE0000}"/>
    <cellStyle name="Total 2 2 6 2 3 3" xfId="44601" xr:uid="{00000000-0005-0000-0000-000038AE0000}"/>
    <cellStyle name="Total 2 2 6 2 3 4" xfId="44602" xr:uid="{00000000-0005-0000-0000-000039AE0000}"/>
    <cellStyle name="Total 2 2 6 2 4" xfId="44603" xr:uid="{00000000-0005-0000-0000-00003AAE0000}"/>
    <cellStyle name="Total 2 2 6 2 4 2" xfId="44604" xr:uid="{00000000-0005-0000-0000-00003BAE0000}"/>
    <cellStyle name="Total 2 2 6 2 4 3" xfId="44605" xr:uid="{00000000-0005-0000-0000-00003CAE0000}"/>
    <cellStyle name="Total 2 2 6 2 5" xfId="44606" xr:uid="{00000000-0005-0000-0000-00003DAE0000}"/>
    <cellStyle name="Total 2 2 6 2 5 2" xfId="44607" xr:uid="{00000000-0005-0000-0000-00003EAE0000}"/>
    <cellStyle name="Total 2 2 6 2 6" xfId="44608" xr:uid="{00000000-0005-0000-0000-00003FAE0000}"/>
    <cellStyle name="Total 2 2 6 2 7" xfId="44609" xr:uid="{00000000-0005-0000-0000-000040AE0000}"/>
    <cellStyle name="Total 2 2 6 3" xfId="44610" xr:uid="{00000000-0005-0000-0000-000041AE0000}"/>
    <cellStyle name="Total 2 2 6 3 2" xfId="44611" xr:uid="{00000000-0005-0000-0000-000042AE0000}"/>
    <cellStyle name="Total 2 2 6 3 2 2" xfId="44612" xr:uid="{00000000-0005-0000-0000-000043AE0000}"/>
    <cellStyle name="Total 2 2 6 3 3" xfId="44613" xr:uid="{00000000-0005-0000-0000-000044AE0000}"/>
    <cellStyle name="Total 2 2 6 3 3 2" xfId="44614" xr:uid="{00000000-0005-0000-0000-000045AE0000}"/>
    <cellStyle name="Total 2 2 6 3 3 2 2" xfId="44615" xr:uid="{00000000-0005-0000-0000-000046AE0000}"/>
    <cellStyle name="Total 2 2 6 3 3 2 3" xfId="44616" xr:uid="{00000000-0005-0000-0000-000047AE0000}"/>
    <cellStyle name="Total 2 2 6 3 3 3" xfId="44617" xr:uid="{00000000-0005-0000-0000-000048AE0000}"/>
    <cellStyle name="Total 2 2 6 3 3 4" xfId="44618" xr:uid="{00000000-0005-0000-0000-000049AE0000}"/>
    <cellStyle name="Total 2 2 6 3 4" xfId="44619" xr:uid="{00000000-0005-0000-0000-00004AAE0000}"/>
    <cellStyle name="Total 2 2 6 3 4 2" xfId="44620" xr:uid="{00000000-0005-0000-0000-00004BAE0000}"/>
    <cellStyle name="Total 2 2 6 3 4 3" xfId="44621" xr:uid="{00000000-0005-0000-0000-00004CAE0000}"/>
    <cellStyle name="Total 2 2 6 3 5" xfId="44622" xr:uid="{00000000-0005-0000-0000-00004DAE0000}"/>
    <cellStyle name="Total 2 2 6 3 5 2" xfId="44623" xr:uid="{00000000-0005-0000-0000-00004EAE0000}"/>
    <cellStyle name="Total 2 2 6 3 6" xfId="44624" xr:uid="{00000000-0005-0000-0000-00004FAE0000}"/>
    <cellStyle name="Total 2 2 6 3 7" xfId="44625" xr:uid="{00000000-0005-0000-0000-000050AE0000}"/>
    <cellStyle name="Total 2 2 6 4" xfId="44626" xr:uid="{00000000-0005-0000-0000-000051AE0000}"/>
    <cellStyle name="Total 2 2 6 4 2" xfId="44627" xr:uid="{00000000-0005-0000-0000-000052AE0000}"/>
    <cellStyle name="Total 2 2 6 5" xfId="44628" xr:uid="{00000000-0005-0000-0000-000053AE0000}"/>
    <cellStyle name="Total 2 2 6 5 2" xfId="44629" xr:uid="{00000000-0005-0000-0000-000054AE0000}"/>
    <cellStyle name="Total 2 2 6 5 2 2" xfId="44630" xr:uid="{00000000-0005-0000-0000-000055AE0000}"/>
    <cellStyle name="Total 2 2 6 5 2 3" xfId="44631" xr:uid="{00000000-0005-0000-0000-000056AE0000}"/>
    <cellStyle name="Total 2 2 6 5 3" xfId="44632" xr:uid="{00000000-0005-0000-0000-000057AE0000}"/>
    <cellStyle name="Total 2 2 6 5 4" xfId="44633" xr:uid="{00000000-0005-0000-0000-000058AE0000}"/>
    <cellStyle name="Total 2 2 6 6" xfId="44634" xr:uid="{00000000-0005-0000-0000-000059AE0000}"/>
    <cellStyle name="Total 2 2 6 6 2" xfId="44635" xr:uid="{00000000-0005-0000-0000-00005AAE0000}"/>
    <cellStyle name="Total 2 2 6 6 3" xfId="44636" xr:uid="{00000000-0005-0000-0000-00005BAE0000}"/>
    <cellStyle name="Total 2 2 6 7" xfId="44637" xr:uid="{00000000-0005-0000-0000-00005CAE0000}"/>
    <cellStyle name="Total 2 2 6 7 2" xfId="44638" xr:uid="{00000000-0005-0000-0000-00005DAE0000}"/>
    <cellStyle name="Total 2 2 6 8" xfId="44639" xr:uid="{00000000-0005-0000-0000-00005EAE0000}"/>
    <cellStyle name="Total 2 2 6 9" xfId="44640" xr:uid="{00000000-0005-0000-0000-00005FAE0000}"/>
    <cellStyle name="Total 2 2 7" xfId="44641" xr:uid="{00000000-0005-0000-0000-000060AE0000}"/>
    <cellStyle name="Total 2 2 7 2" xfId="44642" xr:uid="{00000000-0005-0000-0000-000061AE0000}"/>
    <cellStyle name="Total 2 2 7 2 2" xfId="44643" xr:uid="{00000000-0005-0000-0000-000062AE0000}"/>
    <cellStyle name="Total 2 2 7 2 2 2" xfId="44644" xr:uid="{00000000-0005-0000-0000-000063AE0000}"/>
    <cellStyle name="Total 2 2 7 2 3" xfId="44645" xr:uid="{00000000-0005-0000-0000-000064AE0000}"/>
    <cellStyle name="Total 2 2 7 2 3 2" xfId="44646" xr:uid="{00000000-0005-0000-0000-000065AE0000}"/>
    <cellStyle name="Total 2 2 7 2 3 2 2" xfId="44647" xr:uid="{00000000-0005-0000-0000-000066AE0000}"/>
    <cellStyle name="Total 2 2 7 2 3 2 3" xfId="44648" xr:uid="{00000000-0005-0000-0000-000067AE0000}"/>
    <cellStyle name="Total 2 2 7 2 3 3" xfId="44649" xr:uid="{00000000-0005-0000-0000-000068AE0000}"/>
    <cellStyle name="Total 2 2 7 2 3 4" xfId="44650" xr:uid="{00000000-0005-0000-0000-000069AE0000}"/>
    <cellStyle name="Total 2 2 7 2 4" xfId="44651" xr:uid="{00000000-0005-0000-0000-00006AAE0000}"/>
    <cellStyle name="Total 2 2 7 2 4 2" xfId="44652" xr:uid="{00000000-0005-0000-0000-00006BAE0000}"/>
    <cellStyle name="Total 2 2 7 2 4 3" xfId="44653" xr:uid="{00000000-0005-0000-0000-00006CAE0000}"/>
    <cellStyle name="Total 2 2 7 2 5" xfId="44654" xr:uid="{00000000-0005-0000-0000-00006DAE0000}"/>
    <cellStyle name="Total 2 2 7 2 5 2" xfId="44655" xr:uid="{00000000-0005-0000-0000-00006EAE0000}"/>
    <cellStyle name="Total 2 2 7 2 6" xfId="44656" xr:uid="{00000000-0005-0000-0000-00006FAE0000}"/>
    <cellStyle name="Total 2 2 7 2 7" xfId="44657" xr:uid="{00000000-0005-0000-0000-000070AE0000}"/>
    <cellStyle name="Total 2 2 7 3" xfId="44658" xr:uid="{00000000-0005-0000-0000-000071AE0000}"/>
    <cellStyle name="Total 2 2 7 3 2" xfId="44659" xr:uid="{00000000-0005-0000-0000-000072AE0000}"/>
    <cellStyle name="Total 2 2 7 4" xfId="44660" xr:uid="{00000000-0005-0000-0000-000073AE0000}"/>
    <cellStyle name="Total 2 2 7 4 2" xfId="44661" xr:uid="{00000000-0005-0000-0000-000074AE0000}"/>
    <cellStyle name="Total 2 2 7 4 2 2" xfId="44662" xr:uid="{00000000-0005-0000-0000-000075AE0000}"/>
    <cellStyle name="Total 2 2 7 4 2 3" xfId="44663" xr:uid="{00000000-0005-0000-0000-000076AE0000}"/>
    <cellStyle name="Total 2 2 7 4 3" xfId="44664" xr:uid="{00000000-0005-0000-0000-000077AE0000}"/>
    <cellStyle name="Total 2 2 7 4 4" xfId="44665" xr:uid="{00000000-0005-0000-0000-000078AE0000}"/>
    <cellStyle name="Total 2 2 7 5" xfId="44666" xr:uid="{00000000-0005-0000-0000-000079AE0000}"/>
    <cellStyle name="Total 2 2 7 5 2" xfId="44667" xr:uid="{00000000-0005-0000-0000-00007AAE0000}"/>
    <cellStyle name="Total 2 2 7 5 3" xfId="44668" xr:uid="{00000000-0005-0000-0000-00007BAE0000}"/>
    <cellStyle name="Total 2 2 7 6" xfId="44669" xr:uid="{00000000-0005-0000-0000-00007CAE0000}"/>
    <cellStyle name="Total 2 2 7 6 2" xfId="44670" xr:uid="{00000000-0005-0000-0000-00007DAE0000}"/>
    <cellStyle name="Total 2 2 7 7" xfId="44671" xr:uid="{00000000-0005-0000-0000-00007EAE0000}"/>
    <cellStyle name="Total 2 2 7 8" xfId="44672" xr:uid="{00000000-0005-0000-0000-00007FAE0000}"/>
    <cellStyle name="Total 2 2 8" xfId="44673" xr:uid="{00000000-0005-0000-0000-000080AE0000}"/>
    <cellStyle name="Total 2 2 8 2" xfId="44674" xr:uid="{00000000-0005-0000-0000-000081AE0000}"/>
    <cellStyle name="Total 2 2 8 2 2" xfId="44675" xr:uid="{00000000-0005-0000-0000-000082AE0000}"/>
    <cellStyle name="Total 2 2 8 2 2 2" xfId="44676" xr:uid="{00000000-0005-0000-0000-000083AE0000}"/>
    <cellStyle name="Total 2 2 8 2 3" xfId="44677" xr:uid="{00000000-0005-0000-0000-000084AE0000}"/>
    <cellStyle name="Total 2 2 8 2 3 2" xfId="44678" xr:uid="{00000000-0005-0000-0000-000085AE0000}"/>
    <cellStyle name="Total 2 2 8 2 3 2 2" xfId="44679" xr:uid="{00000000-0005-0000-0000-000086AE0000}"/>
    <cellStyle name="Total 2 2 8 2 3 2 3" xfId="44680" xr:uid="{00000000-0005-0000-0000-000087AE0000}"/>
    <cellStyle name="Total 2 2 8 2 3 3" xfId="44681" xr:uid="{00000000-0005-0000-0000-000088AE0000}"/>
    <cellStyle name="Total 2 2 8 2 3 4" xfId="44682" xr:uid="{00000000-0005-0000-0000-000089AE0000}"/>
    <cellStyle name="Total 2 2 8 2 4" xfId="44683" xr:uid="{00000000-0005-0000-0000-00008AAE0000}"/>
    <cellStyle name="Total 2 2 8 2 4 2" xfId="44684" xr:uid="{00000000-0005-0000-0000-00008BAE0000}"/>
    <cellStyle name="Total 2 2 8 2 4 3" xfId="44685" xr:uid="{00000000-0005-0000-0000-00008CAE0000}"/>
    <cellStyle name="Total 2 2 8 2 5" xfId="44686" xr:uid="{00000000-0005-0000-0000-00008DAE0000}"/>
    <cellStyle name="Total 2 2 8 2 5 2" xfId="44687" xr:uid="{00000000-0005-0000-0000-00008EAE0000}"/>
    <cellStyle name="Total 2 2 8 2 6" xfId="44688" xr:uid="{00000000-0005-0000-0000-00008FAE0000}"/>
    <cellStyle name="Total 2 2 8 2 7" xfId="44689" xr:uid="{00000000-0005-0000-0000-000090AE0000}"/>
    <cellStyle name="Total 2 2 8 3" xfId="44690" xr:uid="{00000000-0005-0000-0000-000091AE0000}"/>
    <cellStyle name="Total 2 2 8 3 2" xfId="44691" xr:uid="{00000000-0005-0000-0000-000092AE0000}"/>
    <cellStyle name="Total 2 2 8 4" xfId="44692" xr:uid="{00000000-0005-0000-0000-000093AE0000}"/>
    <cellStyle name="Total 2 2 8 4 2" xfId="44693" xr:uid="{00000000-0005-0000-0000-000094AE0000}"/>
    <cellStyle name="Total 2 2 8 4 2 2" xfId="44694" xr:uid="{00000000-0005-0000-0000-000095AE0000}"/>
    <cellStyle name="Total 2 2 8 4 2 3" xfId="44695" xr:uid="{00000000-0005-0000-0000-000096AE0000}"/>
    <cellStyle name="Total 2 2 8 4 3" xfId="44696" xr:uid="{00000000-0005-0000-0000-000097AE0000}"/>
    <cellStyle name="Total 2 2 8 4 4" xfId="44697" xr:uid="{00000000-0005-0000-0000-000098AE0000}"/>
    <cellStyle name="Total 2 2 8 5" xfId="44698" xr:uid="{00000000-0005-0000-0000-000099AE0000}"/>
    <cellStyle name="Total 2 2 8 5 2" xfId="44699" xr:uid="{00000000-0005-0000-0000-00009AAE0000}"/>
    <cellStyle name="Total 2 2 8 5 3" xfId="44700" xr:uid="{00000000-0005-0000-0000-00009BAE0000}"/>
    <cellStyle name="Total 2 2 8 6" xfId="44701" xr:uid="{00000000-0005-0000-0000-00009CAE0000}"/>
    <cellStyle name="Total 2 2 8 6 2" xfId="44702" xr:uid="{00000000-0005-0000-0000-00009DAE0000}"/>
    <cellStyle name="Total 2 2 8 7" xfId="44703" xr:uid="{00000000-0005-0000-0000-00009EAE0000}"/>
    <cellStyle name="Total 2 2 8 8" xfId="44704" xr:uid="{00000000-0005-0000-0000-00009FAE0000}"/>
    <cellStyle name="Total 2 2 9" xfId="44705" xr:uid="{00000000-0005-0000-0000-0000A0AE0000}"/>
    <cellStyle name="Total 2 2 9 2" xfId="44706" xr:uid="{00000000-0005-0000-0000-0000A1AE0000}"/>
    <cellStyle name="Total 2 2 9 2 2" xfId="44707" xr:uid="{00000000-0005-0000-0000-0000A2AE0000}"/>
    <cellStyle name="Total 2 2 9 3" xfId="44708" xr:uid="{00000000-0005-0000-0000-0000A3AE0000}"/>
    <cellStyle name="Total 2 2 9 3 2" xfId="44709" xr:uid="{00000000-0005-0000-0000-0000A4AE0000}"/>
    <cellStyle name="Total 2 2 9 3 2 2" xfId="44710" xr:uid="{00000000-0005-0000-0000-0000A5AE0000}"/>
    <cellStyle name="Total 2 2 9 3 2 3" xfId="44711" xr:uid="{00000000-0005-0000-0000-0000A6AE0000}"/>
    <cellStyle name="Total 2 2 9 3 3" xfId="44712" xr:uid="{00000000-0005-0000-0000-0000A7AE0000}"/>
    <cellStyle name="Total 2 2 9 3 4" xfId="44713" xr:uid="{00000000-0005-0000-0000-0000A8AE0000}"/>
    <cellStyle name="Total 2 2 9 4" xfId="44714" xr:uid="{00000000-0005-0000-0000-0000A9AE0000}"/>
    <cellStyle name="Total 2 2 9 4 2" xfId="44715" xr:uid="{00000000-0005-0000-0000-0000AAAE0000}"/>
    <cellStyle name="Total 2 2 9 4 3" xfId="44716" xr:uid="{00000000-0005-0000-0000-0000ABAE0000}"/>
    <cellStyle name="Total 2 2 9 5" xfId="44717" xr:uid="{00000000-0005-0000-0000-0000ACAE0000}"/>
    <cellStyle name="Total 2 2 9 5 2" xfId="44718" xr:uid="{00000000-0005-0000-0000-0000ADAE0000}"/>
    <cellStyle name="Total 2 2 9 6" xfId="44719" xr:uid="{00000000-0005-0000-0000-0000AEAE0000}"/>
    <cellStyle name="Total 2 2 9 7" xfId="44720" xr:uid="{00000000-0005-0000-0000-0000AFAE0000}"/>
    <cellStyle name="Total 2 20" xfId="44721" xr:uid="{00000000-0005-0000-0000-0000B0AE0000}"/>
    <cellStyle name="Total 2 20 2" xfId="44722" xr:uid="{00000000-0005-0000-0000-0000B1AE0000}"/>
    <cellStyle name="Total 2 21" xfId="44723" xr:uid="{00000000-0005-0000-0000-0000B2AE0000}"/>
    <cellStyle name="Total 2 21 2" xfId="44724" xr:uid="{00000000-0005-0000-0000-0000B3AE0000}"/>
    <cellStyle name="Total 2 21 2 2" xfId="44725" xr:uid="{00000000-0005-0000-0000-0000B4AE0000}"/>
    <cellStyle name="Total 2 21 2 3" xfId="44726" xr:uid="{00000000-0005-0000-0000-0000B5AE0000}"/>
    <cellStyle name="Total 2 21 3" xfId="44727" xr:uid="{00000000-0005-0000-0000-0000B6AE0000}"/>
    <cellStyle name="Total 2 21 4" xfId="44728" xr:uid="{00000000-0005-0000-0000-0000B7AE0000}"/>
    <cellStyle name="Total 2 22" xfId="44729" xr:uid="{00000000-0005-0000-0000-0000B8AE0000}"/>
    <cellStyle name="Total 2 22 2" xfId="44730" xr:uid="{00000000-0005-0000-0000-0000B9AE0000}"/>
    <cellStyle name="Total 2 22 3" xfId="44731" xr:uid="{00000000-0005-0000-0000-0000BAAE0000}"/>
    <cellStyle name="Total 2 23" xfId="44732" xr:uid="{00000000-0005-0000-0000-0000BBAE0000}"/>
    <cellStyle name="Total 2 23 2" xfId="44733" xr:uid="{00000000-0005-0000-0000-0000BCAE0000}"/>
    <cellStyle name="Total 2 24" xfId="44734" xr:uid="{00000000-0005-0000-0000-0000BDAE0000}"/>
    <cellStyle name="Total 2 25" xfId="44735" xr:uid="{00000000-0005-0000-0000-0000BEAE0000}"/>
    <cellStyle name="Total 2 25 2" xfId="44736" xr:uid="{00000000-0005-0000-0000-0000BFAE0000}"/>
    <cellStyle name="Total 2 26" xfId="44737" xr:uid="{00000000-0005-0000-0000-0000C0AE0000}"/>
    <cellStyle name="Total 2 27" xfId="44738" xr:uid="{00000000-0005-0000-0000-0000C1AE0000}"/>
    <cellStyle name="Total 2 28" xfId="44739" xr:uid="{00000000-0005-0000-0000-0000C2AE0000}"/>
    <cellStyle name="Total 2 29" xfId="44740" xr:uid="{00000000-0005-0000-0000-0000C3AE0000}"/>
    <cellStyle name="Total 2 3" xfId="44741" xr:uid="{00000000-0005-0000-0000-0000C4AE0000}"/>
    <cellStyle name="Total 2 3 10" xfId="44742" xr:uid="{00000000-0005-0000-0000-0000C5AE0000}"/>
    <cellStyle name="Total 2 3 2" xfId="44743" xr:uid="{00000000-0005-0000-0000-0000C6AE0000}"/>
    <cellStyle name="Total 2 3 2 2" xfId="44744" xr:uid="{00000000-0005-0000-0000-0000C7AE0000}"/>
    <cellStyle name="Total 2 3 2 2 2" xfId="44745" xr:uid="{00000000-0005-0000-0000-0000C8AE0000}"/>
    <cellStyle name="Total 2 3 2 2 2 2" xfId="44746" xr:uid="{00000000-0005-0000-0000-0000C9AE0000}"/>
    <cellStyle name="Total 2 3 2 2 3" xfId="44747" xr:uid="{00000000-0005-0000-0000-0000CAAE0000}"/>
    <cellStyle name="Total 2 3 2 2 3 2" xfId="44748" xr:uid="{00000000-0005-0000-0000-0000CBAE0000}"/>
    <cellStyle name="Total 2 3 2 2 3 2 2" xfId="44749" xr:uid="{00000000-0005-0000-0000-0000CCAE0000}"/>
    <cellStyle name="Total 2 3 2 2 3 2 3" xfId="44750" xr:uid="{00000000-0005-0000-0000-0000CDAE0000}"/>
    <cellStyle name="Total 2 3 2 2 3 3" xfId="44751" xr:uid="{00000000-0005-0000-0000-0000CEAE0000}"/>
    <cellStyle name="Total 2 3 2 2 3 4" xfId="44752" xr:uid="{00000000-0005-0000-0000-0000CFAE0000}"/>
    <cellStyle name="Total 2 3 2 2 4" xfId="44753" xr:uid="{00000000-0005-0000-0000-0000D0AE0000}"/>
    <cellStyle name="Total 2 3 2 2 4 2" xfId="44754" xr:uid="{00000000-0005-0000-0000-0000D1AE0000}"/>
    <cellStyle name="Total 2 3 2 2 4 3" xfId="44755" xr:uid="{00000000-0005-0000-0000-0000D2AE0000}"/>
    <cellStyle name="Total 2 3 2 2 5" xfId="44756" xr:uid="{00000000-0005-0000-0000-0000D3AE0000}"/>
    <cellStyle name="Total 2 3 2 2 5 2" xfId="44757" xr:uid="{00000000-0005-0000-0000-0000D4AE0000}"/>
    <cellStyle name="Total 2 3 2 2 6" xfId="44758" xr:uid="{00000000-0005-0000-0000-0000D5AE0000}"/>
    <cellStyle name="Total 2 3 2 2 7" xfId="44759" xr:uid="{00000000-0005-0000-0000-0000D6AE0000}"/>
    <cellStyle name="Total 2 3 2 3" xfId="44760" xr:uid="{00000000-0005-0000-0000-0000D7AE0000}"/>
    <cellStyle name="Total 2 3 2 3 2" xfId="44761" xr:uid="{00000000-0005-0000-0000-0000D8AE0000}"/>
    <cellStyle name="Total 2 3 2 3 2 2" xfId="44762" xr:uid="{00000000-0005-0000-0000-0000D9AE0000}"/>
    <cellStyle name="Total 2 3 2 3 3" xfId="44763" xr:uid="{00000000-0005-0000-0000-0000DAAE0000}"/>
    <cellStyle name="Total 2 3 2 3 3 2" xfId="44764" xr:uid="{00000000-0005-0000-0000-0000DBAE0000}"/>
    <cellStyle name="Total 2 3 2 3 3 2 2" xfId="44765" xr:uid="{00000000-0005-0000-0000-0000DCAE0000}"/>
    <cellStyle name="Total 2 3 2 3 3 2 3" xfId="44766" xr:uid="{00000000-0005-0000-0000-0000DDAE0000}"/>
    <cellStyle name="Total 2 3 2 3 3 3" xfId="44767" xr:uid="{00000000-0005-0000-0000-0000DEAE0000}"/>
    <cellStyle name="Total 2 3 2 3 3 4" xfId="44768" xr:uid="{00000000-0005-0000-0000-0000DFAE0000}"/>
    <cellStyle name="Total 2 3 2 3 4" xfId="44769" xr:uid="{00000000-0005-0000-0000-0000E0AE0000}"/>
    <cellStyle name="Total 2 3 2 3 4 2" xfId="44770" xr:uid="{00000000-0005-0000-0000-0000E1AE0000}"/>
    <cellStyle name="Total 2 3 2 3 4 3" xfId="44771" xr:uid="{00000000-0005-0000-0000-0000E2AE0000}"/>
    <cellStyle name="Total 2 3 2 3 5" xfId="44772" xr:uid="{00000000-0005-0000-0000-0000E3AE0000}"/>
    <cellStyle name="Total 2 3 2 3 5 2" xfId="44773" xr:uid="{00000000-0005-0000-0000-0000E4AE0000}"/>
    <cellStyle name="Total 2 3 2 3 6" xfId="44774" xr:uid="{00000000-0005-0000-0000-0000E5AE0000}"/>
    <cellStyle name="Total 2 3 2 3 7" xfId="44775" xr:uid="{00000000-0005-0000-0000-0000E6AE0000}"/>
    <cellStyle name="Total 2 3 2 4" xfId="44776" xr:uid="{00000000-0005-0000-0000-0000E7AE0000}"/>
    <cellStyle name="Total 2 3 2 4 2" xfId="44777" xr:uid="{00000000-0005-0000-0000-0000E8AE0000}"/>
    <cellStyle name="Total 2 3 2 5" xfId="44778" xr:uid="{00000000-0005-0000-0000-0000E9AE0000}"/>
    <cellStyle name="Total 2 3 2 5 2" xfId="44779" xr:uid="{00000000-0005-0000-0000-0000EAAE0000}"/>
    <cellStyle name="Total 2 3 2 5 2 2" xfId="44780" xr:uid="{00000000-0005-0000-0000-0000EBAE0000}"/>
    <cellStyle name="Total 2 3 2 5 2 3" xfId="44781" xr:uid="{00000000-0005-0000-0000-0000ECAE0000}"/>
    <cellStyle name="Total 2 3 2 5 3" xfId="44782" xr:uid="{00000000-0005-0000-0000-0000EDAE0000}"/>
    <cellStyle name="Total 2 3 2 5 4" xfId="44783" xr:uid="{00000000-0005-0000-0000-0000EEAE0000}"/>
    <cellStyle name="Total 2 3 2 6" xfId="44784" xr:uid="{00000000-0005-0000-0000-0000EFAE0000}"/>
    <cellStyle name="Total 2 3 2 6 2" xfId="44785" xr:uid="{00000000-0005-0000-0000-0000F0AE0000}"/>
    <cellStyle name="Total 2 3 2 6 3" xfId="44786" xr:uid="{00000000-0005-0000-0000-0000F1AE0000}"/>
    <cellStyle name="Total 2 3 2 7" xfId="44787" xr:uid="{00000000-0005-0000-0000-0000F2AE0000}"/>
    <cellStyle name="Total 2 3 2 7 2" xfId="44788" xr:uid="{00000000-0005-0000-0000-0000F3AE0000}"/>
    <cellStyle name="Total 2 3 2 8" xfId="44789" xr:uid="{00000000-0005-0000-0000-0000F4AE0000}"/>
    <cellStyle name="Total 2 3 2 9" xfId="44790" xr:uid="{00000000-0005-0000-0000-0000F5AE0000}"/>
    <cellStyle name="Total 2 3 3" xfId="44791" xr:uid="{00000000-0005-0000-0000-0000F6AE0000}"/>
    <cellStyle name="Total 2 3 3 2" xfId="44792" xr:uid="{00000000-0005-0000-0000-0000F7AE0000}"/>
    <cellStyle name="Total 2 3 3 2 2" xfId="44793" xr:uid="{00000000-0005-0000-0000-0000F8AE0000}"/>
    <cellStyle name="Total 2 3 3 3" xfId="44794" xr:uid="{00000000-0005-0000-0000-0000F9AE0000}"/>
    <cellStyle name="Total 2 3 3 3 2" xfId="44795" xr:uid="{00000000-0005-0000-0000-0000FAAE0000}"/>
    <cellStyle name="Total 2 3 3 3 2 2" xfId="44796" xr:uid="{00000000-0005-0000-0000-0000FBAE0000}"/>
    <cellStyle name="Total 2 3 3 3 2 3" xfId="44797" xr:uid="{00000000-0005-0000-0000-0000FCAE0000}"/>
    <cellStyle name="Total 2 3 3 3 3" xfId="44798" xr:uid="{00000000-0005-0000-0000-0000FDAE0000}"/>
    <cellStyle name="Total 2 3 3 3 4" xfId="44799" xr:uid="{00000000-0005-0000-0000-0000FEAE0000}"/>
    <cellStyle name="Total 2 3 3 4" xfId="44800" xr:uid="{00000000-0005-0000-0000-0000FFAE0000}"/>
    <cellStyle name="Total 2 3 3 4 2" xfId="44801" xr:uid="{00000000-0005-0000-0000-000000AF0000}"/>
    <cellStyle name="Total 2 3 3 4 3" xfId="44802" xr:uid="{00000000-0005-0000-0000-000001AF0000}"/>
    <cellStyle name="Total 2 3 3 5" xfId="44803" xr:uid="{00000000-0005-0000-0000-000002AF0000}"/>
    <cellStyle name="Total 2 3 3 5 2" xfId="44804" xr:uid="{00000000-0005-0000-0000-000003AF0000}"/>
    <cellStyle name="Total 2 3 3 6" xfId="44805" xr:uid="{00000000-0005-0000-0000-000004AF0000}"/>
    <cellStyle name="Total 2 3 3 7" xfId="44806" xr:uid="{00000000-0005-0000-0000-000005AF0000}"/>
    <cellStyle name="Total 2 3 4" xfId="44807" xr:uid="{00000000-0005-0000-0000-000006AF0000}"/>
    <cellStyle name="Total 2 3 4 2" xfId="44808" xr:uid="{00000000-0005-0000-0000-000007AF0000}"/>
    <cellStyle name="Total 2 3 4 2 2" xfId="44809" xr:uid="{00000000-0005-0000-0000-000008AF0000}"/>
    <cellStyle name="Total 2 3 4 3" xfId="44810" xr:uid="{00000000-0005-0000-0000-000009AF0000}"/>
    <cellStyle name="Total 2 3 4 3 2" xfId="44811" xr:uid="{00000000-0005-0000-0000-00000AAF0000}"/>
    <cellStyle name="Total 2 3 4 3 2 2" xfId="44812" xr:uid="{00000000-0005-0000-0000-00000BAF0000}"/>
    <cellStyle name="Total 2 3 4 3 2 3" xfId="44813" xr:uid="{00000000-0005-0000-0000-00000CAF0000}"/>
    <cellStyle name="Total 2 3 4 3 3" xfId="44814" xr:uid="{00000000-0005-0000-0000-00000DAF0000}"/>
    <cellStyle name="Total 2 3 4 3 4" xfId="44815" xr:uid="{00000000-0005-0000-0000-00000EAF0000}"/>
    <cellStyle name="Total 2 3 4 4" xfId="44816" xr:uid="{00000000-0005-0000-0000-00000FAF0000}"/>
    <cellStyle name="Total 2 3 4 4 2" xfId="44817" xr:uid="{00000000-0005-0000-0000-000010AF0000}"/>
    <cellStyle name="Total 2 3 4 4 3" xfId="44818" xr:uid="{00000000-0005-0000-0000-000011AF0000}"/>
    <cellStyle name="Total 2 3 4 5" xfId="44819" xr:uid="{00000000-0005-0000-0000-000012AF0000}"/>
    <cellStyle name="Total 2 3 4 5 2" xfId="44820" xr:uid="{00000000-0005-0000-0000-000013AF0000}"/>
    <cellStyle name="Total 2 3 4 6" xfId="44821" xr:uid="{00000000-0005-0000-0000-000014AF0000}"/>
    <cellStyle name="Total 2 3 4 7" xfId="44822" xr:uid="{00000000-0005-0000-0000-000015AF0000}"/>
    <cellStyle name="Total 2 3 5" xfId="44823" xr:uid="{00000000-0005-0000-0000-000016AF0000}"/>
    <cellStyle name="Total 2 3 5 2" xfId="44824" xr:uid="{00000000-0005-0000-0000-000017AF0000}"/>
    <cellStyle name="Total 2 3 6" xfId="44825" xr:uid="{00000000-0005-0000-0000-000018AF0000}"/>
    <cellStyle name="Total 2 3 6 2" xfId="44826" xr:uid="{00000000-0005-0000-0000-000019AF0000}"/>
    <cellStyle name="Total 2 3 6 2 2" xfId="44827" xr:uid="{00000000-0005-0000-0000-00001AAF0000}"/>
    <cellStyle name="Total 2 3 6 2 3" xfId="44828" xr:uid="{00000000-0005-0000-0000-00001BAF0000}"/>
    <cellStyle name="Total 2 3 6 3" xfId="44829" xr:uid="{00000000-0005-0000-0000-00001CAF0000}"/>
    <cellStyle name="Total 2 3 6 4" xfId="44830" xr:uid="{00000000-0005-0000-0000-00001DAF0000}"/>
    <cellStyle name="Total 2 3 7" xfId="44831" xr:uid="{00000000-0005-0000-0000-00001EAF0000}"/>
    <cellStyle name="Total 2 3 7 2" xfId="44832" xr:uid="{00000000-0005-0000-0000-00001FAF0000}"/>
    <cellStyle name="Total 2 3 7 3" xfId="44833" xr:uid="{00000000-0005-0000-0000-000020AF0000}"/>
    <cellStyle name="Total 2 3 8" xfId="44834" xr:uid="{00000000-0005-0000-0000-000021AF0000}"/>
    <cellStyle name="Total 2 3 8 2" xfId="44835" xr:uid="{00000000-0005-0000-0000-000022AF0000}"/>
    <cellStyle name="Total 2 3 9" xfId="44836" xr:uid="{00000000-0005-0000-0000-000023AF0000}"/>
    <cellStyle name="Total 2 30" xfId="44837" xr:uid="{00000000-0005-0000-0000-000024AF0000}"/>
    <cellStyle name="Total 2 31" xfId="44838" xr:uid="{00000000-0005-0000-0000-000025AF0000}"/>
    <cellStyle name="Total 2 32" xfId="44839" xr:uid="{00000000-0005-0000-0000-000026AF0000}"/>
    <cellStyle name="Total 2 4" xfId="44840" xr:uid="{00000000-0005-0000-0000-000027AF0000}"/>
    <cellStyle name="Total 2 4 2" xfId="44841" xr:uid="{00000000-0005-0000-0000-000028AF0000}"/>
    <cellStyle name="Total 2 4 2 2" xfId="44842" xr:uid="{00000000-0005-0000-0000-000029AF0000}"/>
    <cellStyle name="Total 2 4 2 2 2" xfId="44843" xr:uid="{00000000-0005-0000-0000-00002AAF0000}"/>
    <cellStyle name="Total 2 4 2 3" xfId="44844" xr:uid="{00000000-0005-0000-0000-00002BAF0000}"/>
    <cellStyle name="Total 2 4 2 3 2" xfId="44845" xr:uid="{00000000-0005-0000-0000-00002CAF0000}"/>
    <cellStyle name="Total 2 4 2 3 2 2" xfId="44846" xr:uid="{00000000-0005-0000-0000-00002DAF0000}"/>
    <cellStyle name="Total 2 4 2 3 2 3" xfId="44847" xr:uid="{00000000-0005-0000-0000-00002EAF0000}"/>
    <cellStyle name="Total 2 4 2 3 3" xfId="44848" xr:uid="{00000000-0005-0000-0000-00002FAF0000}"/>
    <cellStyle name="Total 2 4 2 3 4" xfId="44849" xr:uid="{00000000-0005-0000-0000-000030AF0000}"/>
    <cellStyle name="Total 2 4 2 4" xfId="44850" xr:uid="{00000000-0005-0000-0000-000031AF0000}"/>
    <cellStyle name="Total 2 4 2 4 2" xfId="44851" xr:uid="{00000000-0005-0000-0000-000032AF0000}"/>
    <cellStyle name="Total 2 4 2 4 3" xfId="44852" xr:uid="{00000000-0005-0000-0000-000033AF0000}"/>
    <cellStyle name="Total 2 4 2 5" xfId="44853" xr:uid="{00000000-0005-0000-0000-000034AF0000}"/>
    <cellStyle name="Total 2 4 2 5 2" xfId="44854" xr:uid="{00000000-0005-0000-0000-000035AF0000}"/>
    <cellStyle name="Total 2 4 2 6" xfId="44855" xr:uid="{00000000-0005-0000-0000-000036AF0000}"/>
    <cellStyle name="Total 2 4 2 7" xfId="44856" xr:uid="{00000000-0005-0000-0000-000037AF0000}"/>
    <cellStyle name="Total 2 4 3" xfId="44857" xr:uid="{00000000-0005-0000-0000-000038AF0000}"/>
    <cellStyle name="Total 2 4 3 2" xfId="44858" xr:uid="{00000000-0005-0000-0000-000039AF0000}"/>
    <cellStyle name="Total 2 4 3 2 2" xfId="44859" xr:uid="{00000000-0005-0000-0000-00003AAF0000}"/>
    <cellStyle name="Total 2 4 3 3" xfId="44860" xr:uid="{00000000-0005-0000-0000-00003BAF0000}"/>
    <cellStyle name="Total 2 4 3 3 2" xfId="44861" xr:uid="{00000000-0005-0000-0000-00003CAF0000}"/>
    <cellStyle name="Total 2 4 3 3 2 2" xfId="44862" xr:uid="{00000000-0005-0000-0000-00003DAF0000}"/>
    <cellStyle name="Total 2 4 3 3 2 3" xfId="44863" xr:uid="{00000000-0005-0000-0000-00003EAF0000}"/>
    <cellStyle name="Total 2 4 3 3 3" xfId="44864" xr:uid="{00000000-0005-0000-0000-00003FAF0000}"/>
    <cellStyle name="Total 2 4 3 3 4" xfId="44865" xr:uid="{00000000-0005-0000-0000-000040AF0000}"/>
    <cellStyle name="Total 2 4 3 4" xfId="44866" xr:uid="{00000000-0005-0000-0000-000041AF0000}"/>
    <cellStyle name="Total 2 4 3 4 2" xfId="44867" xr:uid="{00000000-0005-0000-0000-000042AF0000}"/>
    <cellStyle name="Total 2 4 3 4 3" xfId="44868" xr:uid="{00000000-0005-0000-0000-000043AF0000}"/>
    <cellStyle name="Total 2 4 3 5" xfId="44869" xr:uid="{00000000-0005-0000-0000-000044AF0000}"/>
    <cellStyle name="Total 2 4 3 5 2" xfId="44870" xr:uid="{00000000-0005-0000-0000-000045AF0000}"/>
    <cellStyle name="Total 2 4 3 6" xfId="44871" xr:uid="{00000000-0005-0000-0000-000046AF0000}"/>
    <cellStyle name="Total 2 4 3 7" xfId="44872" xr:uid="{00000000-0005-0000-0000-000047AF0000}"/>
    <cellStyle name="Total 2 4 4" xfId="44873" xr:uid="{00000000-0005-0000-0000-000048AF0000}"/>
    <cellStyle name="Total 2 4 4 2" xfId="44874" xr:uid="{00000000-0005-0000-0000-000049AF0000}"/>
    <cellStyle name="Total 2 4 5" xfId="44875" xr:uid="{00000000-0005-0000-0000-00004AAF0000}"/>
    <cellStyle name="Total 2 4 5 2" xfId="44876" xr:uid="{00000000-0005-0000-0000-00004BAF0000}"/>
    <cellStyle name="Total 2 4 5 2 2" xfId="44877" xr:uid="{00000000-0005-0000-0000-00004CAF0000}"/>
    <cellStyle name="Total 2 4 5 2 3" xfId="44878" xr:uid="{00000000-0005-0000-0000-00004DAF0000}"/>
    <cellStyle name="Total 2 4 5 3" xfId="44879" xr:uid="{00000000-0005-0000-0000-00004EAF0000}"/>
    <cellStyle name="Total 2 4 5 4" xfId="44880" xr:uid="{00000000-0005-0000-0000-00004FAF0000}"/>
    <cellStyle name="Total 2 4 6" xfId="44881" xr:uid="{00000000-0005-0000-0000-000050AF0000}"/>
    <cellStyle name="Total 2 4 6 2" xfId="44882" xr:uid="{00000000-0005-0000-0000-000051AF0000}"/>
    <cellStyle name="Total 2 4 6 3" xfId="44883" xr:uid="{00000000-0005-0000-0000-000052AF0000}"/>
    <cellStyle name="Total 2 4 7" xfId="44884" xr:uid="{00000000-0005-0000-0000-000053AF0000}"/>
    <cellStyle name="Total 2 4 7 2" xfId="44885" xr:uid="{00000000-0005-0000-0000-000054AF0000}"/>
    <cellStyle name="Total 2 4 8" xfId="44886" xr:uid="{00000000-0005-0000-0000-000055AF0000}"/>
    <cellStyle name="Total 2 4 9" xfId="44887" xr:uid="{00000000-0005-0000-0000-000056AF0000}"/>
    <cellStyle name="Total 2 5" xfId="44888" xr:uid="{00000000-0005-0000-0000-000057AF0000}"/>
    <cellStyle name="Total 2 5 2" xfId="44889" xr:uid="{00000000-0005-0000-0000-000058AF0000}"/>
    <cellStyle name="Total 2 5 2 2" xfId="44890" xr:uid="{00000000-0005-0000-0000-000059AF0000}"/>
    <cellStyle name="Total 2 5 2 2 2" xfId="44891" xr:uid="{00000000-0005-0000-0000-00005AAF0000}"/>
    <cellStyle name="Total 2 5 2 3" xfId="44892" xr:uid="{00000000-0005-0000-0000-00005BAF0000}"/>
    <cellStyle name="Total 2 5 2 3 2" xfId="44893" xr:uid="{00000000-0005-0000-0000-00005CAF0000}"/>
    <cellStyle name="Total 2 5 2 3 2 2" xfId="44894" xr:uid="{00000000-0005-0000-0000-00005DAF0000}"/>
    <cellStyle name="Total 2 5 2 3 2 3" xfId="44895" xr:uid="{00000000-0005-0000-0000-00005EAF0000}"/>
    <cellStyle name="Total 2 5 2 3 3" xfId="44896" xr:uid="{00000000-0005-0000-0000-00005FAF0000}"/>
    <cellStyle name="Total 2 5 2 3 4" xfId="44897" xr:uid="{00000000-0005-0000-0000-000060AF0000}"/>
    <cellStyle name="Total 2 5 2 4" xfId="44898" xr:uid="{00000000-0005-0000-0000-000061AF0000}"/>
    <cellStyle name="Total 2 5 2 4 2" xfId="44899" xr:uid="{00000000-0005-0000-0000-000062AF0000}"/>
    <cellStyle name="Total 2 5 2 4 3" xfId="44900" xr:uid="{00000000-0005-0000-0000-000063AF0000}"/>
    <cellStyle name="Total 2 5 2 5" xfId="44901" xr:uid="{00000000-0005-0000-0000-000064AF0000}"/>
    <cellStyle name="Total 2 5 2 5 2" xfId="44902" xr:uid="{00000000-0005-0000-0000-000065AF0000}"/>
    <cellStyle name="Total 2 5 2 6" xfId="44903" xr:uid="{00000000-0005-0000-0000-000066AF0000}"/>
    <cellStyle name="Total 2 5 2 7" xfId="44904" xr:uid="{00000000-0005-0000-0000-000067AF0000}"/>
    <cellStyle name="Total 2 5 3" xfId="44905" xr:uid="{00000000-0005-0000-0000-000068AF0000}"/>
    <cellStyle name="Total 2 5 3 2" xfId="44906" xr:uid="{00000000-0005-0000-0000-000069AF0000}"/>
    <cellStyle name="Total 2 5 3 2 2" xfId="44907" xr:uid="{00000000-0005-0000-0000-00006AAF0000}"/>
    <cellStyle name="Total 2 5 3 3" xfId="44908" xr:uid="{00000000-0005-0000-0000-00006BAF0000}"/>
    <cellStyle name="Total 2 5 3 3 2" xfId="44909" xr:uid="{00000000-0005-0000-0000-00006CAF0000}"/>
    <cellStyle name="Total 2 5 3 3 2 2" xfId="44910" xr:uid="{00000000-0005-0000-0000-00006DAF0000}"/>
    <cellStyle name="Total 2 5 3 3 2 3" xfId="44911" xr:uid="{00000000-0005-0000-0000-00006EAF0000}"/>
    <cellStyle name="Total 2 5 3 3 3" xfId="44912" xr:uid="{00000000-0005-0000-0000-00006FAF0000}"/>
    <cellStyle name="Total 2 5 3 3 4" xfId="44913" xr:uid="{00000000-0005-0000-0000-000070AF0000}"/>
    <cellStyle name="Total 2 5 3 4" xfId="44914" xr:uid="{00000000-0005-0000-0000-000071AF0000}"/>
    <cellStyle name="Total 2 5 3 4 2" xfId="44915" xr:uid="{00000000-0005-0000-0000-000072AF0000}"/>
    <cellStyle name="Total 2 5 3 4 3" xfId="44916" xr:uid="{00000000-0005-0000-0000-000073AF0000}"/>
    <cellStyle name="Total 2 5 3 5" xfId="44917" xr:uid="{00000000-0005-0000-0000-000074AF0000}"/>
    <cellStyle name="Total 2 5 3 5 2" xfId="44918" xr:uid="{00000000-0005-0000-0000-000075AF0000}"/>
    <cellStyle name="Total 2 5 3 6" xfId="44919" xr:uid="{00000000-0005-0000-0000-000076AF0000}"/>
    <cellStyle name="Total 2 5 3 7" xfId="44920" xr:uid="{00000000-0005-0000-0000-000077AF0000}"/>
    <cellStyle name="Total 2 5 4" xfId="44921" xr:uid="{00000000-0005-0000-0000-000078AF0000}"/>
    <cellStyle name="Total 2 5 4 2" xfId="44922" xr:uid="{00000000-0005-0000-0000-000079AF0000}"/>
    <cellStyle name="Total 2 5 5" xfId="44923" xr:uid="{00000000-0005-0000-0000-00007AAF0000}"/>
    <cellStyle name="Total 2 5 5 2" xfId="44924" xr:uid="{00000000-0005-0000-0000-00007BAF0000}"/>
    <cellStyle name="Total 2 5 5 2 2" xfId="44925" xr:uid="{00000000-0005-0000-0000-00007CAF0000}"/>
    <cellStyle name="Total 2 5 5 2 3" xfId="44926" xr:uid="{00000000-0005-0000-0000-00007DAF0000}"/>
    <cellStyle name="Total 2 5 5 3" xfId="44927" xr:uid="{00000000-0005-0000-0000-00007EAF0000}"/>
    <cellStyle name="Total 2 5 5 4" xfId="44928" xr:uid="{00000000-0005-0000-0000-00007FAF0000}"/>
    <cellStyle name="Total 2 5 6" xfId="44929" xr:uid="{00000000-0005-0000-0000-000080AF0000}"/>
    <cellStyle name="Total 2 5 6 2" xfId="44930" xr:uid="{00000000-0005-0000-0000-000081AF0000}"/>
    <cellStyle name="Total 2 5 6 3" xfId="44931" xr:uid="{00000000-0005-0000-0000-000082AF0000}"/>
    <cellStyle name="Total 2 5 7" xfId="44932" xr:uid="{00000000-0005-0000-0000-000083AF0000}"/>
    <cellStyle name="Total 2 5 7 2" xfId="44933" xr:uid="{00000000-0005-0000-0000-000084AF0000}"/>
    <cellStyle name="Total 2 5 8" xfId="44934" xr:uid="{00000000-0005-0000-0000-000085AF0000}"/>
    <cellStyle name="Total 2 5 9" xfId="44935" xr:uid="{00000000-0005-0000-0000-000086AF0000}"/>
    <cellStyle name="Total 2 6" xfId="44936" xr:uid="{00000000-0005-0000-0000-000087AF0000}"/>
    <cellStyle name="Total 2 6 2" xfId="44937" xr:uid="{00000000-0005-0000-0000-000088AF0000}"/>
    <cellStyle name="Total 2 6 2 2" xfId="44938" xr:uid="{00000000-0005-0000-0000-000089AF0000}"/>
    <cellStyle name="Total 2 6 2 2 2" xfId="44939" xr:uid="{00000000-0005-0000-0000-00008AAF0000}"/>
    <cellStyle name="Total 2 6 2 3" xfId="44940" xr:uid="{00000000-0005-0000-0000-00008BAF0000}"/>
    <cellStyle name="Total 2 6 2 3 2" xfId="44941" xr:uid="{00000000-0005-0000-0000-00008CAF0000}"/>
    <cellStyle name="Total 2 6 2 3 2 2" xfId="44942" xr:uid="{00000000-0005-0000-0000-00008DAF0000}"/>
    <cellStyle name="Total 2 6 2 3 2 3" xfId="44943" xr:uid="{00000000-0005-0000-0000-00008EAF0000}"/>
    <cellStyle name="Total 2 6 2 3 3" xfId="44944" xr:uid="{00000000-0005-0000-0000-00008FAF0000}"/>
    <cellStyle name="Total 2 6 2 3 4" xfId="44945" xr:uid="{00000000-0005-0000-0000-000090AF0000}"/>
    <cellStyle name="Total 2 6 2 4" xfId="44946" xr:uid="{00000000-0005-0000-0000-000091AF0000}"/>
    <cellStyle name="Total 2 6 2 4 2" xfId="44947" xr:uid="{00000000-0005-0000-0000-000092AF0000}"/>
    <cellStyle name="Total 2 6 2 4 3" xfId="44948" xr:uid="{00000000-0005-0000-0000-000093AF0000}"/>
    <cellStyle name="Total 2 6 2 5" xfId="44949" xr:uid="{00000000-0005-0000-0000-000094AF0000}"/>
    <cellStyle name="Total 2 6 2 5 2" xfId="44950" xr:uid="{00000000-0005-0000-0000-000095AF0000}"/>
    <cellStyle name="Total 2 6 2 6" xfId="44951" xr:uid="{00000000-0005-0000-0000-000096AF0000}"/>
    <cellStyle name="Total 2 6 2 7" xfId="44952" xr:uid="{00000000-0005-0000-0000-000097AF0000}"/>
    <cellStyle name="Total 2 6 3" xfId="44953" xr:uid="{00000000-0005-0000-0000-000098AF0000}"/>
    <cellStyle name="Total 2 6 3 2" xfId="44954" xr:uid="{00000000-0005-0000-0000-000099AF0000}"/>
    <cellStyle name="Total 2 6 3 2 2" xfId="44955" xr:uid="{00000000-0005-0000-0000-00009AAF0000}"/>
    <cellStyle name="Total 2 6 3 3" xfId="44956" xr:uid="{00000000-0005-0000-0000-00009BAF0000}"/>
    <cellStyle name="Total 2 6 3 3 2" xfId="44957" xr:uid="{00000000-0005-0000-0000-00009CAF0000}"/>
    <cellStyle name="Total 2 6 3 3 2 2" xfId="44958" xr:uid="{00000000-0005-0000-0000-00009DAF0000}"/>
    <cellStyle name="Total 2 6 3 3 2 3" xfId="44959" xr:uid="{00000000-0005-0000-0000-00009EAF0000}"/>
    <cellStyle name="Total 2 6 3 3 3" xfId="44960" xr:uid="{00000000-0005-0000-0000-00009FAF0000}"/>
    <cellStyle name="Total 2 6 3 3 4" xfId="44961" xr:uid="{00000000-0005-0000-0000-0000A0AF0000}"/>
    <cellStyle name="Total 2 6 3 4" xfId="44962" xr:uid="{00000000-0005-0000-0000-0000A1AF0000}"/>
    <cellStyle name="Total 2 6 3 4 2" xfId="44963" xr:uid="{00000000-0005-0000-0000-0000A2AF0000}"/>
    <cellStyle name="Total 2 6 3 4 3" xfId="44964" xr:uid="{00000000-0005-0000-0000-0000A3AF0000}"/>
    <cellStyle name="Total 2 6 3 5" xfId="44965" xr:uid="{00000000-0005-0000-0000-0000A4AF0000}"/>
    <cellStyle name="Total 2 6 3 5 2" xfId="44966" xr:uid="{00000000-0005-0000-0000-0000A5AF0000}"/>
    <cellStyle name="Total 2 6 3 6" xfId="44967" xr:uid="{00000000-0005-0000-0000-0000A6AF0000}"/>
    <cellStyle name="Total 2 6 3 7" xfId="44968" xr:uid="{00000000-0005-0000-0000-0000A7AF0000}"/>
    <cellStyle name="Total 2 6 4" xfId="44969" xr:uid="{00000000-0005-0000-0000-0000A8AF0000}"/>
    <cellStyle name="Total 2 6 4 2" xfId="44970" xr:uid="{00000000-0005-0000-0000-0000A9AF0000}"/>
    <cellStyle name="Total 2 6 5" xfId="44971" xr:uid="{00000000-0005-0000-0000-0000AAAF0000}"/>
    <cellStyle name="Total 2 6 5 2" xfId="44972" xr:uid="{00000000-0005-0000-0000-0000ABAF0000}"/>
    <cellStyle name="Total 2 6 5 2 2" xfId="44973" xr:uid="{00000000-0005-0000-0000-0000ACAF0000}"/>
    <cellStyle name="Total 2 6 5 2 3" xfId="44974" xr:uid="{00000000-0005-0000-0000-0000ADAF0000}"/>
    <cellStyle name="Total 2 6 5 3" xfId="44975" xr:uid="{00000000-0005-0000-0000-0000AEAF0000}"/>
    <cellStyle name="Total 2 6 5 4" xfId="44976" xr:uid="{00000000-0005-0000-0000-0000AFAF0000}"/>
    <cellStyle name="Total 2 6 6" xfId="44977" xr:uid="{00000000-0005-0000-0000-0000B0AF0000}"/>
    <cellStyle name="Total 2 6 6 2" xfId="44978" xr:uid="{00000000-0005-0000-0000-0000B1AF0000}"/>
    <cellStyle name="Total 2 6 6 3" xfId="44979" xr:uid="{00000000-0005-0000-0000-0000B2AF0000}"/>
    <cellStyle name="Total 2 6 7" xfId="44980" xr:uid="{00000000-0005-0000-0000-0000B3AF0000}"/>
    <cellStyle name="Total 2 6 7 2" xfId="44981" xr:uid="{00000000-0005-0000-0000-0000B4AF0000}"/>
    <cellStyle name="Total 2 6 8" xfId="44982" xr:uid="{00000000-0005-0000-0000-0000B5AF0000}"/>
    <cellStyle name="Total 2 6 9" xfId="44983" xr:uid="{00000000-0005-0000-0000-0000B6AF0000}"/>
    <cellStyle name="Total 2 7" xfId="44984" xr:uid="{00000000-0005-0000-0000-0000B7AF0000}"/>
    <cellStyle name="Total 2 7 2" xfId="44985" xr:uid="{00000000-0005-0000-0000-0000B8AF0000}"/>
    <cellStyle name="Total 2 7 2 2" xfId="44986" xr:uid="{00000000-0005-0000-0000-0000B9AF0000}"/>
    <cellStyle name="Total 2 7 2 2 2" xfId="44987" xr:uid="{00000000-0005-0000-0000-0000BAAF0000}"/>
    <cellStyle name="Total 2 7 2 3" xfId="44988" xr:uid="{00000000-0005-0000-0000-0000BBAF0000}"/>
    <cellStyle name="Total 2 7 2 3 2" xfId="44989" xr:uid="{00000000-0005-0000-0000-0000BCAF0000}"/>
    <cellStyle name="Total 2 7 2 3 2 2" xfId="44990" xr:uid="{00000000-0005-0000-0000-0000BDAF0000}"/>
    <cellStyle name="Total 2 7 2 3 2 3" xfId="44991" xr:uid="{00000000-0005-0000-0000-0000BEAF0000}"/>
    <cellStyle name="Total 2 7 2 3 3" xfId="44992" xr:uid="{00000000-0005-0000-0000-0000BFAF0000}"/>
    <cellStyle name="Total 2 7 2 3 4" xfId="44993" xr:uid="{00000000-0005-0000-0000-0000C0AF0000}"/>
    <cellStyle name="Total 2 7 2 4" xfId="44994" xr:uid="{00000000-0005-0000-0000-0000C1AF0000}"/>
    <cellStyle name="Total 2 7 2 4 2" xfId="44995" xr:uid="{00000000-0005-0000-0000-0000C2AF0000}"/>
    <cellStyle name="Total 2 7 2 4 3" xfId="44996" xr:uid="{00000000-0005-0000-0000-0000C3AF0000}"/>
    <cellStyle name="Total 2 7 2 5" xfId="44997" xr:uid="{00000000-0005-0000-0000-0000C4AF0000}"/>
    <cellStyle name="Total 2 7 2 5 2" xfId="44998" xr:uid="{00000000-0005-0000-0000-0000C5AF0000}"/>
    <cellStyle name="Total 2 7 2 6" xfId="44999" xr:uid="{00000000-0005-0000-0000-0000C6AF0000}"/>
    <cellStyle name="Total 2 7 2 7" xfId="45000" xr:uid="{00000000-0005-0000-0000-0000C7AF0000}"/>
    <cellStyle name="Total 2 7 3" xfId="45001" xr:uid="{00000000-0005-0000-0000-0000C8AF0000}"/>
    <cellStyle name="Total 2 7 3 2" xfId="45002" xr:uid="{00000000-0005-0000-0000-0000C9AF0000}"/>
    <cellStyle name="Total 2 7 3 2 2" xfId="45003" xr:uid="{00000000-0005-0000-0000-0000CAAF0000}"/>
    <cellStyle name="Total 2 7 3 3" xfId="45004" xr:uid="{00000000-0005-0000-0000-0000CBAF0000}"/>
    <cellStyle name="Total 2 7 3 3 2" xfId="45005" xr:uid="{00000000-0005-0000-0000-0000CCAF0000}"/>
    <cellStyle name="Total 2 7 3 3 2 2" xfId="45006" xr:uid="{00000000-0005-0000-0000-0000CDAF0000}"/>
    <cellStyle name="Total 2 7 3 3 2 3" xfId="45007" xr:uid="{00000000-0005-0000-0000-0000CEAF0000}"/>
    <cellStyle name="Total 2 7 3 3 3" xfId="45008" xr:uid="{00000000-0005-0000-0000-0000CFAF0000}"/>
    <cellStyle name="Total 2 7 3 3 4" xfId="45009" xr:uid="{00000000-0005-0000-0000-0000D0AF0000}"/>
    <cellStyle name="Total 2 7 3 4" xfId="45010" xr:uid="{00000000-0005-0000-0000-0000D1AF0000}"/>
    <cellStyle name="Total 2 7 3 4 2" xfId="45011" xr:uid="{00000000-0005-0000-0000-0000D2AF0000}"/>
    <cellStyle name="Total 2 7 3 4 3" xfId="45012" xr:uid="{00000000-0005-0000-0000-0000D3AF0000}"/>
    <cellStyle name="Total 2 7 3 5" xfId="45013" xr:uid="{00000000-0005-0000-0000-0000D4AF0000}"/>
    <cellStyle name="Total 2 7 3 5 2" xfId="45014" xr:uid="{00000000-0005-0000-0000-0000D5AF0000}"/>
    <cellStyle name="Total 2 7 3 6" xfId="45015" xr:uid="{00000000-0005-0000-0000-0000D6AF0000}"/>
    <cellStyle name="Total 2 7 3 7" xfId="45016" xr:uid="{00000000-0005-0000-0000-0000D7AF0000}"/>
    <cellStyle name="Total 2 7 4" xfId="45017" xr:uid="{00000000-0005-0000-0000-0000D8AF0000}"/>
    <cellStyle name="Total 2 7 4 2" xfId="45018" xr:uid="{00000000-0005-0000-0000-0000D9AF0000}"/>
    <cellStyle name="Total 2 7 5" xfId="45019" xr:uid="{00000000-0005-0000-0000-0000DAAF0000}"/>
    <cellStyle name="Total 2 7 5 2" xfId="45020" xr:uid="{00000000-0005-0000-0000-0000DBAF0000}"/>
    <cellStyle name="Total 2 7 5 2 2" xfId="45021" xr:uid="{00000000-0005-0000-0000-0000DCAF0000}"/>
    <cellStyle name="Total 2 7 5 2 3" xfId="45022" xr:uid="{00000000-0005-0000-0000-0000DDAF0000}"/>
    <cellStyle name="Total 2 7 5 3" xfId="45023" xr:uid="{00000000-0005-0000-0000-0000DEAF0000}"/>
    <cellStyle name="Total 2 7 5 4" xfId="45024" xr:uid="{00000000-0005-0000-0000-0000DFAF0000}"/>
    <cellStyle name="Total 2 7 6" xfId="45025" xr:uid="{00000000-0005-0000-0000-0000E0AF0000}"/>
    <cellStyle name="Total 2 7 6 2" xfId="45026" xr:uid="{00000000-0005-0000-0000-0000E1AF0000}"/>
    <cellStyle name="Total 2 7 6 3" xfId="45027" xr:uid="{00000000-0005-0000-0000-0000E2AF0000}"/>
    <cellStyle name="Total 2 7 7" xfId="45028" xr:uid="{00000000-0005-0000-0000-0000E3AF0000}"/>
    <cellStyle name="Total 2 7 7 2" xfId="45029" xr:uid="{00000000-0005-0000-0000-0000E4AF0000}"/>
    <cellStyle name="Total 2 7 8" xfId="45030" xr:uid="{00000000-0005-0000-0000-0000E5AF0000}"/>
    <cellStyle name="Total 2 7 9" xfId="45031" xr:uid="{00000000-0005-0000-0000-0000E6AF0000}"/>
    <cellStyle name="Total 2 8" xfId="45032" xr:uid="{00000000-0005-0000-0000-0000E7AF0000}"/>
    <cellStyle name="Total 2 8 2" xfId="45033" xr:uid="{00000000-0005-0000-0000-0000E8AF0000}"/>
    <cellStyle name="Total 2 8 2 2" xfId="45034" xr:uid="{00000000-0005-0000-0000-0000E9AF0000}"/>
    <cellStyle name="Total 2 8 2 2 2" xfId="45035" xr:uid="{00000000-0005-0000-0000-0000EAAF0000}"/>
    <cellStyle name="Total 2 8 2 3" xfId="45036" xr:uid="{00000000-0005-0000-0000-0000EBAF0000}"/>
    <cellStyle name="Total 2 8 2 3 2" xfId="45037" xr:uid="{00000000-0005-0000-0000-0000ECAF0000}"/>
    <cellStyle name="Total 2 8 2 3 2 2" xfId="45038" xr:uid="{00000000-0005-0000-0000-0000EDAF0000}"/>
    <cellStyle name="Total 2 8 2 3 2 3" xfId="45039" xr:uid="{00000000-0005-0000-0000-0000EEAF0000}"/>
    <cellStyle name="Total 2 8 2 3 3" xfId="45040" xr:uid="{00000000-0005-0000-0000-0000EFAF0000}"/>
    <cellStyle name="Total 2 8 2 3 4" xfId="45041" xr:uid="{00000000-0005-0000-0000-0000F0AF0000}"/>
    <cellStyle name="Total 2 8 2 4" xfId="45042" xr:uid="{00000000-0005-0000-0000-0000F1AF0000}"/>
    <cellStyle name="Total 2 8 2 4 2" xfId="45043" xr:uid="{00000000-0005-0000-0000-0000F2AF0000}"/>
    <cellStyle name="Total 2 8 2 4 3" xfId="45044" xr:uid="{00000000-0005-0000-0000-0000F3AF0000}"/>
    <cellStyle name="Total 2 8 2 5" xfId="45045" xr:uid="{00000000-0005-0000-0000-0000F4AF0000}"/>
    <cellStyle name="Total 2 8 2 5 2" xfId="45046" xr:uid="{00000000-0005-0000-0000-0000F5AF0000}"/>
    <cellStyle name="Total 2 8 2 6" xfId="45047" xr:uid="{00000000-0005-0000-0000-0000F6AF0000}"/>
    <cellStyle name="Total 2 8 2 7" xfId="45048" xr:uid="{00000000-0005-0000-0000-0000F7AF0000}"/>
    <cellStyle name="Total 2 8 3" xfId="45049" xr:uid="{00000000-0005-0000-0000-0000F8AF0000}"/>
    <cellStyle name="Total 2 8 3 2" xfId="45050" xr:uid="{00000000-0005-0000-0000-0000F9AF0000}"/>
    <cellStyle name="Total 2 8 3 2 2" xfId="45051" xr:uid="{00000000-0005-0000-0000-0000FAAF0000}"/>
    <cellStyle name="Total 2 8 3 3" xfId="45052" xr:uid="{00000000-0005-0000-0000-0000FBAF0000}"/>
    <cellStyle name="Total 2 8 3 3 2" xfId="45053" xr:uid="{00000000-0005-0000-0000-0000FCAF0000}"/>
    <cellStyle name="Total 2 8 3 3 2 2" xfId="45054" xr:uid="{00000000-0005-0000-0000-0000FDAF0000}"/>
    <cellStyle name="Total 2 8 3 3 2 3" xfId="45055" xr:uid="{00000000-0005-0000-0000-0000FEAF0000}"/>
    <cellStyle name="Total 2 8 3 3 3" xfId="45056" xr:uid="{00000000-0005-0000-0000-0000FFAF0000}"/>
    <cellStyle name="Total 2 8 3 3 4" xfId="45057" xr:uid="{00000000-0005-0000-0000-000000B00000}"/>
    <cellStyle name="Total 2 8 3 4" xfId="45058" xr:uid="{00000000-0005-0000-0000-000001B00000}"/>
    <cellStyle name="Total 2 8 3 4 2" xfId="45059" xr:uid="{00000000-0005-0000-0000-000002B00000}"/>
    <cellStyle name="Total 2 8 3 4 3" xfId="45060" xr:uid="{00000000-0005-0000-0000-000003B00000}"/>
    <cellStyle name="Total 2 8 3 5" xfId="45061" xr:uid="{00000000-0005-0000-0000-000004B00000}"/>
    <cellStyle name="Total 2 8 3 5 2" xfId="45062" xr:uid="{00000000-0005-0000-0000-000005B00000}"/>
    <cellStyle name="Total 2 8 3 6" xfId="45063" xr:uid="{00000000-0005-0000-0000-000006B00000}"/>
    <cellStyle name="Total 2 8 3 7" xfId="45064" xr:uid="{00000000-0005-0000-0000-000007B00000}"/>
    <cellStyle name="Total 2 8 4" xfId="45065" xr:uid="{00000000-0005-0000-0000-000008B00000}"/>
    <cellStyle name="Total 2 8 4 2" xfId="45066" xr:uid="{00000000-0005-0000-0000-000009B00000}"/>
    <cellStyle name="Total 2 8 5" xfId="45067" xr:uid="{00000000-0005-0000-0000-00000AB00000}"/>
    <cellStyle name="Total 2 8 5 2" xfId="45068" xr:uid="{00000000-0005-0000-0000-00000BB00000}"/>
    <cellStyle name="Total 2 8 5 2 2" xfId="45069" xr:uid="{00000000-0005-0000-0000-00000CB00000}"/>
    <cellStyle name="Total 2 8 5 2 3" xfId="45070" xr:uid="{00000000-0005-0000-0000-00000DB00000}"/>
    <cellStyle name="Total 2 8 5 3" xfId="45071" xr:uid="{00000000-0005-0000-0000-00000EB00000}"/>
    <cellStyle name="Total 2 8 5 4" xfId="45072" xr:uid="{00000000-0005-0000-0000-00000FB00000}"/>
    <cellStyle name="Total 2 8 6" xfId="45073" xr:uid="{00000000-0005-0000-0000-000010B00000}"/>
    <cellStyle name="Total 2 8 6 2" xfId="45074" xr:uid="{00000000-0005-0000-0000-000011B00000}"/>
    <cellStyle name="Total 2 8 6 3" xfId="45075" xr:uid="{00000000-0005-0000-0000-000012B00000}"/>
    <cellStyle name="Total 2 8 7" xfId="45076" xr:uid="{00000000-0005-0000-0000-000013B00000}"/>
    <cellStyle name="Total 2 8 7 2" xfId="45077" xr:uid="{00000000-0005-0000-0000-000014B00000}"/>
    <cellStyle name="Total 2 8 8" xfId="45078" xr:uid="{00000000-0005-0000-0000-000015B00000}"/>
    <cellStyle name="Total 2 8 9" xfId="45079" xr:uid="{00000000-0005-0000-0000-000016B00000}"/>
    <cellStyle name="Total 2 9" xfId="45080" xr:uid="{00000000-0005-0000-0000-000017B00000}"/>
    <cellStyle name="Total 2 9 2" xfId="45081" xr:uid="{00000000-0005-0000-0000-000018B00000}"/>
    <cellStyle name="Total 2 9 2 2" xfId="45082" xr:uid="{00000000-0005-0000-0000-000019B00000}"/>
    <cellStyle name="Total 2 9 2 2 2" xfId="45083" xr:uid="{00000000-0005-0000-0000-00001AB00000}"/>
    <cellStyle name="Total 2 9 2 3" xfId="45084" xr:uid="{00000000-0005-0000-0000-00001BB00000}"/>
    <cellStyle name="Total 2 9 2 3 2" xfId="45085" xr:uid="{00000000-0005-0000-0000-00001CB00000}"/>
    <cellStyle name="Total 2 9 2 3 2 2" xfId="45086" xr:uid="{00000000-0005-0000-0000-00001DB00000}"/>
    <cellStyle name="Total 2 9 2 3 2 3" xfId="45087" xr:uid="{00000000-0005-0000-0000-00001EB00000}"/>
    <cellStyle name="Total 2 9 2 3 3" xfId="45088" xr:uid="{00000000-0005-0000-0000-00001FB00000}"/>
    <cellStyle name="Total 2 9 2 3 4" xfId="45089" xr:uid="{00000000-0005-0000-0000-000020B00000}"/>
    <cellStyle name="Total 2 9 2 4" xfId="45090" xr:uid="{00000000-0005-0000-0000-000021B00000}"/>
    <cellStyle name="Total 2 9 2 4 2" xfId="45091" xr:uid="{00000000-0005-0000-0000-000022B00000}"/>
    <cellStyle name="Total 2 9 2 4 3" xfId="45092" xr:uid="{00000000-0005-0000-0000-000023B00000}"/>
    <cellStyle name="Total 2 9 2 5" xfId="45093" xr:uid="{00000000-0005-0000-0000-000024B00000}"/>
    <cellStyle name="Total 2 9 2 5 2" xfId="45094" xr:uid="{00000000-0005-0000-0000-000025B00000}"/>
    <cellStyle name="Total 2 9 2 6" xfId="45095" xr:uid="{00000000-0005-0000-0000-000026B00000}"/>
    <cellStyle name="Total 2 9 2 7" xfId="45096" xr:uid="{00000000-0005-0000-0000-000027B00000}"/>
    <cellStyle name="Total 2 9 3" xfId="45097" xr:uid="{00000000-0005-0000-0000-000028B00000}"/>
    <cellStyle name="Total 2 9 3 2" xfId="45098" xr:uid="{00000000-0005-0000-0000-000029B00000}"/>
    <cellStyle name="Total 2 9 3 2 2" xfId="45099" xr:uid="{00000000-0005-0000-0000-00002AB00000}"/>
    <cellStyle name="Total 2 9 3 3" xfId="45100" xr:uid="{00000000-0005-0000-0000-00002BB00000}"/>
    <cellStyle name="Total 2 9 3 3 2" xfId="45101" xr:uid="{00000000-0005-0000-0000-00002CB00000}"/>
    <cellStyle name="Total 2 9 3 3 2 2" xfId="45102" xr:uid="{00000000-0005-0000-0000-00002DB00000}"/>
    <cellStyle name="Total 2 9 3 3 2 3" xfId="45103" xr:uid="{00000000-0005-0000-0000-00002EB00000}"/>
    <cellStyle name="Total 2 9 3 3 3" xfId="45104" xr:uid="{00000000-0005-0000-0000-00002FB00000}"/>
    <cellStyle name="Total 2 9 3 3 4" xfId="45105" xr:uid="{00000000-0005-0000-0000-000030B00000}"/>
    <cellStyle name="Total 2 9 3 4" xfId="45106" xr:uid="{00000000-0005-0000-0000-000031B00000}"/>
    <cellStyle name="Total 2 9 3 4 2" xfId="45107" xr:uid="{00000000-0005-0000-0000-000032B00000}"/>
    <cellStyle name="Total 2 9 3 4 3" xfId="45108" xr:uid="{00000000-0005-0000-0000-000033B00000}"/>
    <cellStyle name="Total 2 9 3 5" xfId="45109" xr:uid="{00000000-0005-0000-0000-000034B00000}"/>
    <cellStyle name="Total 2 9 3 5 2" xfId="45110" xr:uid="{00000000-0005-0000-0000-000035B00000}"/>
    <cellStyle name="Total 2 9 3 6" xfId="45111" xr:uid="{00000000-0005-0000-0000-000036B00000}"/>
    <cellStyle name="Total 2 9 3 7" xfId="45112" xr:uid="{00000000-0005-0000-0000-000037B00000}"/>
    <cellStyle name="Total 2 9 4" xfId="45113" xr:uid="{00000000-0005-0000-0000-000038B00000}"/>
    <cellStyle name="Total 2 9 4 2" xfId="45114" xr:uid="{00000000-0005-0000-0000-000039B00000}"/>
    <cellStyle name="Total 2 9 5" xfId="45115" xr:uid="{00000000-0005-0000-0000-00003AB00000}"/>
    <cellStyle name="Total 2 9 5 2" xfId="45116" xr:uid="{00000000-0005-0000-0000-00003BB00000}"/>
    <cellStyle name="Total 2 9 5 2 2" xfId="45117" xr:uid="{00000000-0005-0000-0000-00003CB00000}"/>
    <cellStyle name="Total 2 9 5 2 3" xfId="45118" xr:uid="{00000000-0005-0000-0000-00003DB00000}"/>
    <cellStyle name="Total 2 9 5 3" xfId="45119" xr:uid="{00000000-0005-0000-0000-00003EB00000}"/>
    <cellStyle name="Total 2 9 5 4" xfId="45120" xr:uid="{00000000-0005-0000-0000-00003FB00000}"/>
    <cellStyle name="Total 2 9 6" xfId="45121" xr:uid="{00000000-0005-0000-0000-000040B00000}"/>
    <cellStyle name="Total 2 9 6 2" xfId="45122" xr:uid="{00000000-0005-0000-0000-000041B00000}"/>
    <cellStyle name="Total 2 9 6 3" xfId="45123" xr:uid="{00000000-0005-0000-0000-000042B00000}"/>
    <cellStyle name="Total 2 9 7" xfId="45124" xr:uid="{00000000-0005-0000-0000-000043B00000}"/>
    <cellStyle name="Total 2 9 7 2" xfId="45125" xr:uid="{00000000-0005-0000-0000-000044B00000}"/>
    <cellStyle name="Total 2 9 8" xfId="45126" xr:uid="{00000000-0005-0000-0000-000045B00000}"/>
    <cellStyle name="Total 2 9 9" xfId="45127" xr:uid="{00000000-0005-0000-0000-000046B00000}"/>
    <cellStyle name="Total 3" xfId="45128" xr:uid="{00000000-0005-0000-0000-000047B00000}"/>
    <cellStyle name="Total 3 2" xfId="45129" xr:uid="{00000000-0005-0000-0000-000048B00000}"/>
    <cellStyle name="Total 4" xfId="45130" xr:uid="{00000000-0005-0000-0000-000049B00000}"/>
    <cellStyle name="Total 4 2" xfId="45131" xr:uid="{00000000-0005-0000-0000-00004AB00000}"/>
    <cellStyle name="Total 4 3" xfId="45132" xr:uid="{00000000-0005-0000-0000-00004BB00000}"/>
    <cellStyle name="Total 5" xfId="45133" xr:uid="{00000000-0005-0000-0000-00004CB00000}"/>
    <cellStyle name="Total 5 2" xfId="45134" xr:uid="{00000000-0005-0000-0000-00004DB00000}"/>
    <cellStyle name="Total 6" xfId="45135" xr:uid="{00000000-0005-0000-0000-00004EB00000}"/>
    <cellStyle name="Total 6 2" xfId="45136" xr:uid="{00000000-0005-0000-0000-00004FB00000}"/>
    <cellStyle name="Total 7" xfId="45137" xr:uid="{00000000-0005-0000-0000-000050B00000}"/>
    <cellStyle name="Total 8" xfId="45138" xr:uid="{00000000-0005-0000-0000-000051B00000}"/>
    <cellStyle name="Total 9" xfId="45139" xr:uid="{00000000-0005-0000-0000-000052B00000}"/>
    <cellStyle name="Update" xfId="6611" xr:uid="{00000000-0005-0000-0000-000053B00000}"/>
    <cellStyle name="Update 2" xfId="8735" xr:uid="{00000000-0005-0000-0000-000054B00000}"/>
    <cellStyle name="Update 2 2" xfId="45142" xr:uid="{00000000-0005-0000-0000-000055B00000}"/>
    <cellStyle name="Update 2 3" xfId="45141" xr:uid="{00000000-0005-0000-0000-000056B00000}"/>
    <cellStyle name="Update 3" xfId="45143" xr:uid="{00000000-0005-0000-0000-000057B00000}"/>
    <cellStyle name="Update 3 2" xfId="45144" xr:uid="{00000000-0005-0000-0000-000058B00000}"/>
    <cellStyle name="Update 3 3" xfId="45145" xr:uid="{00000000-0005-0000-0000-000059B00000}"/>
    <cellStyle name="Update 4" xfId="45146" xr:uid="{00000000-0005-0000-0000-00005AB00000}"/>
    <cellStyle name="Update 4 2" xfId="45147" xr:uid="{00000000-0005-0000-0000-00005BB00000}"/>
    <cellStyle name="Update 5" xfId="45148" xr:uid="{00000000-0005-0000-0000-00005CB00000}"/>
    <cellStyle name="Update 5 2" xfId="45149" xr:uid="{00000000-0005-0000-0000-00005DB00000}"/>
    <cellStyle name="Update 6" xfId="45150" xr:uid="{00000000-0005-0000-0000-00005EB00000}"/>
    <cellStyle name="Update 6 2" xfId="45151" xr:uid="{00000000-0005-0000-0000-00005FB00000}"/>
    <cellStyle name="Update 7" xfId="45140" xr:uid="{00000000-0005-0000-0000-000060B00000}"/>
    <cellStyle name="Warning Text" xfId="14" builtinId="11" customBuiltin="1"/>
    <cellStyle name="Warning Text 2" xfId="6481" xr:uid="{00000000-0005-0000-0000-000062B00000}"/>
    <cellStyle name="Warning Text 2 2" xfId="45153" xr:uid="{00000000-0005-0000-0000-000063B00000}"/>
    <cellStyle name="Warning Text 2 2 2" xfId="45154" xr:uid="{00000000-0005-0000-0000-000064B00000}"/>
    <cellStyle name="Warning Text 2 3" xfId="45155" xr:uid="{00000000-0005-0000-0000-000065B00000}"/>
    <cellStyle name="Warning Text 2 3 2" xfId="45156" xr:uid="{00000000-0005-0000-0000-000066B00000}"/>
    <cellStyle name="Warning Text 2 3 3" xfId="45157" xr:uid="{00000000-0005-0000-0000-000067B00000}"/>
    <cellStyle name="Warning Text 2 4" xfId="45158" xr:uid="{00000000-0005-0000-0000-000068B00000}"/>
    <cellStyle name="Warning Text 2 4 2" xfId="45159" xr:uid="{00000000-0005-0000-0000-000069B00000}"/>
    <cellStyle name="Warning Text 2 5" xfId="45160" xr:uid="{00000000-0005-0000-0000-00006AB00000}"/>
    <cellStyle name="Warning Text 2 6" xfId="45161" xr:uid="{00000000-0005-0000-0000-00006BB00000}"/>
    <cellStyle name="Warning Text 2 6 2" xfId="45162" xr:uid="{00000000-0005-0000-0000-00006CB00000}"/>
    <cellStyle name="Warning Text 2 7" xfId="45152" xr:uid="{00000000-0005-0000-0000-00006DB00000}"/>
    <cellStyle name="Warning Text 3" xfId="45163" xr:uid="{00000000-0005-0000-0000-00006EB00000}"/>
    <cellStyle name="Warning Text 3 2" xfId="45164" xr:uid="{00000000-0005-0000-0000-00006FB00000}"/>
    <cellStyle name="Warning Text 4" xfId="45165" xr:uid="{00000000-0005-0000-0000-000070B00000}"/>
    <cellStyle name="Warning Text 4 2" xfId="45166" xr:uid="{00000000-0005-0000-0000-000071B00000}"/>
    <cellStyle name="Warning Text 4 3" xfId="45167" xr:uid="{00000000-0005-0000-0000-000072B00000}"/>
    <cellStyle name="Warning Text 5" xfId="45168" xr:uid="{00000000-0005-0000-0000-000073B00000}"/>
    <cellStyle name="Warning Text 5 2" xfId="45169" xr:uid="{00000000-0005-0000-0000-000074B00000}"/>
    <cellStyle name="Warning Text 6" xfId="45170" xr:uid="{00000000-0005-0000-0000-000075B00000}"/>
    <cellStyle name="Warning Text 6 2" xfId="45171" xr:uid="{00000000-0005-0000-0000-000076B00000}"/>
    <cellStyle name="Warning Text 7" xfId="45172" xr:uid="{00000000-0005-0000-0000-000077B00000}"/>
    <cellStyle name="Warning Text 8" xfId="45173" xr:uid="{00000000-0005-0000-0000-000078B00000}"/>
    <cellStyle name="Warning Text 9" xfId="45174" xr:uid="{00000000-0005-0000-0000-000079B00000}"/>
    <cellStyle name="wrap" xfId="6612" xr:uid="{00000000-0005-0000-0000-00007AB00000}"/>
    <cellStyle name="wrap 2" xfId="8736" xr:uid="{00000000-0005-0000-0000-00007BB00000}"/>
    <cellStyle name="wrap 2 2" xfId="45177" xr:uid="{00000000-0005-0000-0000-00007CB00000}"/>
    <cellStyle name="wrap 2 3" xfId="45176" xr:uid="{00000000-0005-0000-0000-00007DB00000}"/>
    <cellStyle name="wrap 3" xfId="45178" xr:uid="{00000000-0005-0000-0000-00007EB00000}"/>
    <cellStyle name="wrap 3 2" xfId="45179" xr:uid="{00000000-0005-0000-0000-00007FB00000}"/>
    <cellStyle name="wrap 3 3" xfId="45180" xr:uid="{00000000-0005-0000-0000-000080B00000}"/>
    <cellStyle name="wrap 4" xfId="45181" xr:uid="{00000000-0005-0000-0000-000081B00000}"/>
    <cellStyle name="wrap 4 2" xfId="45182" xr:uid="{00000000-0005-0000-0000-000082B00000}"/>
    <cellStyle name="wrap 5" xfId="45183" xr:uid="{00000000-0005-0000-0000-000083B00000}"/>
    <cellStyle name="wrap 5 2" xfId="45184" xr:uid="{00000000-0005-0000-0000-000084B00000}"/>
    <cellStyle name="wrap 6" xfId="45185" xr:uid="{00000000-0005-0000-0000-000085B00000}"/>
    <cellStyle name="wrap 6 2" xfId="45186" xr:uid="{00000000-0005-0000-0000-000086B00000}"/>
    <cellStyle name="wrap 7" xfId="45175" xr:uid="{00000000-0005-0000-0000-000087B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112058</xdr:colOff>
      <xdr:row>0</xdr:row>
      <xdr:rowOff>108324</xdr:rowOff>
    </xdr:from>
    <xdr:to>
      <xdr:col>6</xdr:col>
      <xdr:colOff>0</xdr:colOff>
      <xdr:row>0</xdr:row>
      <xdr:rowOff>735439</xdr:rowOff>
    </xdr:to>
    <xdr:pic>
      <xdr:nvPicPr>
        <xdr:cNvPr id="2" name="Picture 1">
          <a:extLst>
            <a:ext uri="{FF2B5EF4-FFF2-40B4-BE49-F238E27FC236}">
              <a16:creationId xmlns:a16="http://schemas.microsoft.com/office/drawing/2014/main" id="{F5EDA4FB-1A13-4028-8FBB-44E314AFCA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12058" y="108324"/>
          <a:ext cx="11654118" cy="6271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22411</xdr:colOff>
      <xdr:row>0</xdr:row>
      <xdr:rowOff>78442</xdr:rowOff>
    </xdr:from>
    <xdr:to>
      <xdr:col>6</xdr:col>
      <xdr:colOff>653143</xdr:colOff>
      <xdr:row>0</xdr:row>
      <xdr:rowOff>753106</xdr:rowOff>
    </xdr:to>
    <xdr:pic>
      <xdr:nvPicPr>
        <xdr:cNvPr id="2" name="Picture 1">
          <a:extLst>
            <a:ext uri="{FF2B5EF4-FFF2-40B4-BE49-F238E27FC236}">
              <a16:creationId xmlns:a16="http://schemas.microsoft.com/office/drawing/2014/main" id="{DD2EF2F3-A7CD-4531-A350-CF0E495230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34470" y="78442"/>
          <a:ext cx="11015383" cy="67466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100853</xdr:rowOff>
    </xdr:from>
    <xdr:to>
      <xdr:col>6</xdr:col>
      <xdr:colOff>250692</xdr:colOff>
      <xdr:row>0</xdr:row>
      <xdr:rowOff>746436</xdr:rowOff>
    </xdr:to>
    <xdr:pic>
      <xdr:nvPicPr>
        <xdr:cNvPr id="2" name="Picture 1">
          <a:extLst>
            <a:ext uri="{FF2B5EF4-FFF2-40B4-BE49-F238E27FC236}">
              <a16:creationId xmlns:a16="http://schemas.microsoft.com/office/drawing/2014/main" id="{D0B96CE9-260E-4D4F-A7E0-D7DA48A173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56882" y="100853"/>
          <a:ext cx="11362765" cy="64558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75822</xdr:rowOff>
    </xdr:from>
    <xdr:to>
      <xdr:col>6</xdr:col>
      <xdr:colOff>751114</xdr:colOff>
      <xdr:row>0</xdr:row>
      <xdr:rowOff>748756</xdr:rowOff>
    </xdr:to>
    <xdr:pic>
      <xdr:nvPicPr>
        <xdr:cNvPr id="2" name="Picture 1">
          <a:extLst>
            <a:ext uri="{FF2B5EF4-FFF2-40B4-BE49-F238E27FC236}">
              <a16:creationId xmlns:a16="http://schemas.microsoft.com/office/drawing/2014/main" id="{4F0A582F-B761-42DF-A673-1D584FC62B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5161" b="17419"/>
        <a:stretch/>
      </xdr:blipFill>
      <xdr:spPr bwMode="auto">
        <a:xfrm>
          <a:off x="112059" y="75822"/>
          <a:ext cx="11205882" cy="672934"/>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gosite.ca/engineering_public/GO%20Track%20Standards/GO%20Transit%20Track%20Standard%20Plans/GTS-0508_3-REV1.pdf" TargetMode="External"/><Relationship Id="rId671" Type="http://schemas.openxmlformats.org/officeDocument/2006/relationships/hyperlink" Target="http://www.gosite.ca/engineering_public/standard_drawings/PDF/Wayside%20Power/Package%201/Substation%20Building%20Grounding%20Layout-WSP-043.pdf" TargetMode="External"/><Relationship Id="rId769" Type="http://schemas.openxmlformats.org/officeDocument/2006/relationships/hyperlink" Target="http://www.gosite.ca/engineering_public/standard_drawings/PDF/MINI%20PLATFORM-ISLAND%20PLATFORM.pdf" TargetMode="External"/><Relationship Id="rId976" Type="http://schemas.openxmlformats.org/officeDocument/2006/relationships/hyperlink" Target="http://www.gosite.ca/engineering_public/RAMS/BSI%20Standard_Railway%20Acpplications%20-%20The%20Specification%20and%20Demonstration%20of%20RAMS.pdf" TargetMode="External"/><Relationship Id="rId21" Type="http://schemas.openxmlformats.org/officeDocument/2006/relationships/hyperlink" Target="http://www.gosite.ca/engineering_public/GO%20Track%20Standards/GO%20Transit%20Track%20Standard%20Plans/GTS-0309-REV1.pdf" TargetMode="External"/><Relationship Id="rId324" Type="http://schemas.openxmlformats.org/officeDocument/2006/relationships/hyperlink" Target="http://www.gosite.ca/engineering_public/GO%20Track%20Standards/GO%20Transit%20Track%20Standard%20Plans/GTS-0696.pdf" TargetMode="External"/><Relationship Id="rId531" Type="http://schemas.openxmlformats.org/officeDocument/2006/relationships/hyperlink" Target="http://www.gosite.ca/engineering_public/GO%20Track%20Standards/GO%20Transit%20Track%20Standard%20Plans/GTS-3003_2.pdf" TargetMode="External"/><Relationship Id="rId629" Type="http://schemas.openxmlformats.org/officeDocument/2006/relationships/hyperlink" Target="http://www.gosite.ca/engineering_public/standard_drawings/PDF/Wayside%20Power/Package%201/Wayside%20Cabinet%20Left%20Side%20WiringDiagram-WSP-006.pdf" TargetMode="External"/><Relationship Id="rId170" Type="http://schemas.openxmlformats.org/officeDocument/2006/relationships/hyperlink" Target="http://www.gosite.ca/engineering_public/GO%20Track%20Standards/GO%20Transit%20Track%20Standard%20Plans/GTS-0637.pdf" TargetMode="External"/><Relationship Id="rId836" Type="http://schemas.openxmlformats.org/officeDocument/2006/relationships/hyperlink" Target="http://www.gosite.ca/engineering_public/standard_drawings/Mechanical%20Drawings%20and%20Specs/21%2020%2005%20Fire%20Extinguishers.pdf" TargetMode="External"/><Relationship Id="rId268" Type="http://schemas.openxmlformats.org/officeDocument/2006/relationships/hyperlink" Target="http://www.gosite.ca/engineering_public/GO%20Track%20Standards/GO%20Transit%20Track%20Standard%20Plans/GTS-0651.pdf" TargetMode="External"/><Relationship Id="rId475" Type="http://schemas.openxmlformats.org/officeDocument/2006/relationships/hyperlink" Target="http://www.gosite.ca/engineering_public/GO%20Track%20Standards/GO%20Transit%20Track%20Standard%20Plans/GTS-1322_2-REV1.pdf" TargetMode="External"/><Relationship Id="rId682" Type="http://schemas.openxmlformats.org/officeDocument/2006/relationships/hyperlink" Target="http://www.gosite.ca/engineering_public/standard_drawings/PDF/Wayside%20Power/Package%202/Drawing%20Index_Package%202-WSP-100B.pdf" TargetMode="External"/><Relationship Id="rId903" Type="http://schemas.openxmlformats.org/officeDocument/2006/relationships/hyperlink" Target="http://www.gosite.ca/engineering_public/Bridges%20and%20Structures/Metrolinx%20General%20Guidelines%20for%20Design%20of%20Railway%20Bridges%20and%20Structures.pdf" TargetMode="External"/><Relationship Id="rId32" Type="http://schemas.openxmlformats.org/officeDocument/2006/relationships/hyperlink" Target="http://www.gosite.ca/engineering_public/GO%20Track%20Standards/GO%20Transit%20Track%20Standard%20Plans/GTS-0322-REV1.pdf" TargetMode="External"/><Relationship Id="rId128" Type="http://schemas.openxmlformats.org/officeDocument/2006/relationships/hyperlink" Target="http://www.gosite.ca/engineering_public/GO%20Track%20Standards/GO%20Transit%20Track%20Standard%20Plans/GTS-0533_1-REV1.pdf" TargetMode="External"/><Relationship Id="rId335" Type="http://schemas.openxmlformats.org/officeDocument/2006/relationships/hyperlink" Target="http://www.gosite.ca/engineering_public/GO%20Track%20Standards/GO%20Transit%20Track%20Standard%20Plans/GTS-0701_2.pdf" TargetMode="External"/><Relationship Id="rId542" Type="http://schemas.openxmlformats.org/officeDocument/2006/relationships/hyperlink" Target="http://www.gosite.ca/engineering_public/GO%20Track%20Standards/GO%20Transit%20Track%20Standard%20Plans/GTS-0016-REV1.pdf" TargetMode="External"/><Relationship Id="rId987" Type="http://schemas.openxmlformats.org/officeDocument/2006/relationships/hyperlink" Target="http://www.gosite.ca/engineering_public/Asset%20Lifecycle%20Management%20Standards/MX-ALM-STD-001.pdf" TargetMode="External"/><Relationship Id="rId181" Type="http://schemas.openxmlformats.org/officeDocument/2006/relationships/hyperlink" Target="http://www.gosite.ca/engineering_public/GO%20Track%20Standards/GO%20Transit%20Track%20Standard%20Plans/GTS-0664.pdf" TargetMode="External"/><Relationship Id="rId402" Type="http://schemas.openxmlformats.org/officeDocument/2006/relationships/hyperlink" Target="http://www.gosite.ca/engineering_public/GO%20Track%20Standards/GO%20Transit%20Track%20Standard%20Plans/GTS-0885-REV1.pdf" TargetMode="External"/><Relationship Id="rId847" Type="http://schemas.openxmlformats.org/officeDocument/2006/relationships/hyperlink" Target="http://www.gosite.ca/engineering_public/standard_drawings/Mechanical%20Drawings%20and%20Specs/22%2042%2000%20Plumbing%20Fixtures.pdf" TargetMode="External"/><Relationship Id="rId279" Type="http://schemas.openxmlformats.org/officeDocument/2006/relationships/hyperlink" Target="http://www.gosite.ca/engineering_public/GO%20Track%20Standards/GO%20Transit%20Track%20Standard%20Plans/GTS-0662_2.pdf" TargetMode="External"/><Relationship Id="rId486" Type="http://schemas.openxmlformats.org/officeDocument/2006/relationships/hyperlink" Target="http://www.gosite.ca/engineering_public/GO%20Track%20Standards/GO%20Transit%20Track%20Standard%20Plans/GTS-1312-REV1.pdf" TargetMode="External"/><Relationship Id="rId693" Type="http://schemas.openxmlformats.org/officeDocument/2006/relationships/hyperlink" Target="http://www.gosite.ca/engineering_public/standard_drawings/PDF/Wayside%20Power/Package%202/UVR%20DC%20Supply%20Circuit%20Protection%20Left%20Side%201%20of%202-WSP-119.pdf" TargetMode="External"/><Relationship Id="rId707" Type="http://schemas.openxmlformats.org/officeDocument/2006/relationships/hyperlink" Target="http://www.gosite.ca/engineering_public/standard_drawings/PDF/Wayside%20Power/Package%202/Fence%20Grounding%20Details-WSP-139.pdf" TargetMode="External"/><Relationship Id="rId914" Type="http://schemas.openxmlformats.org/officeDocument/2006/relationships/hyperlink" Target="http://www.gosite.ca/engineering_public/DesignStandards/DS-07%20Bike%20Infrastructure%20Standard_v1.1_20190716.pdf" TargetMode="External"/><Relationship Id="rId43" Type="http://schemas.openxmlformats.org/officeDocument/2006/relationships/hyperlink" Target="http://www.gosite.ca/engineering_public/GO%20Track%20Standards/GO%20Transit%20Track%20Standard%20Plans/GTS-0336-REV1.pdf" TargetMode="External"/><Relationship Id="rId139" Type="http://schemas.openxmlformats.org/officeDocument/2006/relationships/hyperlink" Target="http://www.gosite.ca/engineering_public/GO%20Track%20Standards/GO%20Transit%20Track%20Standard%20Plans/GTS-0560_2-REV1.pdf" TargetMode="External"/><Relationship Id="rId346" Type="http://schemas.openxmlformats.org/officeDocument/2006/relationships/hyperlink" Target="http://www.gosite.ca/engineering_public/GO%20Track%20Standards/GO%20Transit%20Track%20Standard%20Plans/GTS-0711.pdf" TargetMode="External"/><Relationship Id="rId553" Type="http://schemas.openxmlformats.org/officeDocument/2006/relationships/hyperlink" Target="http://www.gosite.ca/engineering_public/GO%20Track%20Standards/GO%20Transit%20Track%20Standard%20Plans/GTS-0063-REV1.pdf" TargetMode="External"/><Relationship Id="rId760" Type="http://schemas.openxmlformats.org/officeDocument/2006/relationships/hyperlink" Target="http://www.gosite.ca/engineering_public/electrification_standards.aspx" TargetMode="External"/><Relationship Id="rId192" Type="http://schemas.openxmlformats.org/officeDocument/2006/relationships/hyperlink" Target="http://www.gosite.ca/engineering_public/GO%20Track%20Standards/GO%20Transit%20Track%20Standard%20Plans/GTS-0513-REV1.pdf" TargetMode="External"/><Relationship Id="rId206" Type="http://schemas.openxmlformats.org/officeDocument/2006/relationships/hyperlink" Target="http://www.gosite.ca/engineering_public/GO%20Track%20Standards/GO%20Transit%20Track%20Standard%20Plans/GTS-0543-REV1.pdf" TargetMode="External"/><Relationship Id="rId413" Type="http://schemas.openxmlformats.org/officeDocument/2006/relationships/hyperlink" Target="http://www.gosite.ca/engineering_public/GO%20Track%20Standards/GO%20Transit%20Track%20Standard%20Plans/GTS-0899-REV1.pdf" TargetMode="External"/><Relationship Id="rId858" Type="http://schemas.openxmlformats.org/officeDocument/2006/relationships/hyperlink" Target="http://www.gosite.ca/engineering_public/standard_drawings/Mechanical%20Drawings%20and%20Specs/23%2083%2013%20Electric%20Heating%20Cable%20and%20Control.pdf" TargetMode="External"/><Relationship Id="rId497" Type="http://schemas.openxmlformats.org/officeDocument/2006/relationships/hyperlink" Target="http://www.gosite.ca/engineering_public/GO%20Track%20Standards/GO%20Transit%20Track%20Standard%20Plans/GTS-1809-REV1.pdf" TargetMode="External"/><Relationship Id="rId620" Type="http://schemas.openxmlformats.org/officeDocument/2006/relationships/hyperlink" Target="http://www.gosite.ca/engineering_public/standard_drawings/PDF/6m%20LIGHT%20POLE-ELEVATION%20AND%20DETAILS.pdf" TargetMode="External"/><Relationship Id="rId718" Type="http://schemas.openxmlformats.org/officeDocument/2006/relationships/hyperlink" Target="http://www.gosite.ca/engineering_public/standard_drawings/PDF/PRESTO%20DETAILS.pdf" TargetMode="External"/><Relationship Id="rId925" Type="http://schemas.openxmlformats.org/officeDocument/2006/relationships/hyperlink" Target="http://www.gosite.ca/engineering_public/GO%20Track%20Standards/GO%20Transit%20Track%20Standard%20Plans/GTS-0847-REV1.pdf" TargetMode="External"/><Relationship Id="rId357" Type="http://schemas.openxmlformats.org/officeDocument/2006/relationships/hyperlink" Target="http://www.gosite.ca/engineering_public/GO%20Track%20Standards/GO%20Transit%20Track%20Standard%20Plans/GTS-0720_9.pdf" TargetMode="External"/><Relationship Id="rId54" Type="http://schemas.openxmlformats.org/officeDocument/2006/relationships/hyperlink" Target="http://www.gosite.ca/engineering_public/GO%20Track%20Standards/GO%20Transit%20Track%20Standard%20Plans/GTS-0376_2-REV1.pdf" TargetMode="External"/><Relationship Id="rId217" Type="http://schemas.openxmlformats.org/officeDocument/2006/relationships/hyperlink" Target="http://www.gosite.ca/engineering_public/GO%20Track%20Standards/GO%20Transit%20Track%20Standard%20Plans/GTS-0552-REV1.pdf" TargetMode="External"/><Relationship Id="rId564" Type="http://schemas.openxmlformats.org/officeDocument/2006/relationships/hyperlink" Target="http://www.gosite.ca/engineering_public/GO%20Track%20Standards/GO%20Transit%20Track%20Standard%20Plans/GTS-0118-REV1.pdf" TargetMode="External"/><Relationship Id="rId771" Type="http://schemas.openxmlformats.org/officeDocument/2006/relationships/hyperlink" Target="http://www.gosite.ca/engineering_public/standard_drawings/PDF/SC-01.pdf" TargetMode="External"/><Relationship Id="rId869" Type="http://schemas.openxmlformats.org/officeDocument/2006/relationships/hyperlink" Target="http://www.gosite.ca/engineering_public/standard_drawings/PDF/Standard%20Drawing%20Sheets/CPG_Title_Block.pdf" TargetMode="External"/><Relationship Id="rId424" Type="http://schemas.openxmlformats.org/officeDocument/2006/relationships/hyperlink" Target="http://www.gosite.ca/engineering_public/GO%20Track%20Standards/GO%20Transit%20Track%20Standard%20Plans/GTS-1116-REV1.pdf" TargetMode="External"/><Relationship Id="rId631" Type="http://schemas.openxmlformats.org/officeDocument/2006/relationships/hyperlink" Target="http://www.gosite.ca/engineering_public/standard_drawings/PDF/Wayside%20Power/Package%201/Wayside%20Cabinet%20Right%20Side%20Wiring%20Diagram-WSP-008.pdf" TargetMode="External"/><Relationship Id="rId729" Type="http://schemas.openxmlformats.org/officeDocument/2006/relationships/hyperlink" Target="http://www.gosite.ca/engineering_public/standard_drawings/PDF/M-101%20Post%20Mounted%20Hose%20Bib%20Detail.pdf" TargetMode="External"/><Relationship Id="rId270" Type="http://schemas.openxmlformats.org/officeDocument/2006/relationships/hyperlink" Target="http://www.gosite.ca/engineering_public/GO%20Track%20Standards/GO%20Transit%20Track%20Standard%20Plans/GTS-0653.pdf" TargetMode="External"/><Relationship Id="rId936" Type="http://schemas.openxmlformats.org/officeDocument/2006/relationships/hyperlink" Target="http://www.gosite.ca/engineering_public/standard_drawings/PDF/3m%20LIGHT%20POLE-HINGED%20POLE-ANCHORING%20DETAILS.pdf" TargetMode="External"/><Relationship Id="rId65" Type="http://schemas.openxmlformats.org/officeDocument/2006/relationships/hyperlink" Target="http://www.gosite.ca/engineering_public/GO%20Track%20Standards/GO%20Transit%20Track%20Standard%20Plans/GTS-0360-REV1.pdf" TargetMode="External"/><Relationship Id="rId130" Type="http://schemas.openxmlformats.org/officeDocument/2006/relationships/hyperlink" Target="http://www.gosite.ca/engineering_public/GO%20Track%20Standards/GO%20Transit%20Track%20Standard%20Plans/GTS-0534_1-REV1.pdf" TargetMode="External"/><Relationship Id="rId368" Type="http://schemas.openxmlformats.org/officeDocument/2006/relationships/hyperlink" Target="http://www.gosite.ca/engineering_public/GO%20Track%20Standards/GO%20Transit%20Track%20Standard%20Plans/GTS-0720_20-REV1.pdf" TargetMode="External"/><Relationship Id="rId575" Type="http://schemas.openxmlformats.org/officeDocument/2006/relationships/hyperlink" Target="http://www.gosite.ca/engineering_public/GO%20Track%20Standards/GO%20Transit%20Track%20Standard%20Plans/GTS-0161-REV1.pdf" TargetMode="External"/><Relationship Id="rId782" Type="http://schemas.openxmlformats.org/officeDocument/2006/relationships/hyperlink" Target="http://www.gosite.ca/engineering_public/standard_drawings/Architectural%20Standard%20Drawings%20and%20Specs/Typical%20Stair%20Configuration/Typical%20Stair%20Configuration.pdf" TargetMode="External"/><Relationship Id="rId228" Type="http://schemas.openxmlformats.org/officeDocument/2006/relationships/hyperlink" Target="http://www.gosite.ca/engineering_public/GO%20Track%20Standards/GO%20Transit%20Track%20Standard%20Plans/GTS-0603-REV1.pdf" TargetMode="External"/><Relationship Id="rId435" Type="http://schemas.openxmlformats.org/officeDocument/2006/relationships/hyperlink" Target="http://www.gosite.ca/engineering_public/GO%20Track%20Standards/GO%20Transit%20Track%20Standard%20Plans/GTS-1124.pdf" TargetMode="External"/><Relationship Id="rId642" Type="http://schemas.openxmlformats.org/officeDocument/2006/relationships/hyperlink" Target="http://www.gosite.ca/engineering_public/standard_drawings/PDF/Wayside%20Power/Package%201/UVR%20Relay%20Panel%20Left%20Side-WSP-017.pdf" TargetMode="External"/><Relationship Id="rId281" Type="http://schemas.openxmlformats.org/officeDocument/2006/relationships/hyperlink" Target="http://www.gosite.ca/engineering_public/GO%20Track%20Standards/GO%20Transit%20Track%20Standard%20Plans/GTS-0667.pdf" TargetMode="External"/><Relationship Id="rId502" Type="http://schemas.openxmlformats.org/officeDocument/2006/relationships/hyperlink" Target="http://www.gosite.ca/engineering_public/GO%20Track%20Standards/GO%20Transit%20Track%20Standard%20Plans/GTS-2008.pdf" TargetMode="External"/><Relationship Id="rId947" Type="http://schemas.openxmlformats.org/officeDocument/2006/relationships/hyperlink" Target="http://www.gosite.ca/engineering_public/DCM_Initial_Launch.pdf" TargetMode="External"/><Relationship Id="rId76" Type="http://schemas.openxmlformats.org/officeDocument/2006/relationships/hyperlink" Target="http://www.gosite.ca/engineering_public/GO%20Track%20Standards/GO%20Transit%20Track%20Standard%20Plans/GTS-0341-REV1.pdf" TargetMode="External"/><Relationship Id="rId141" Type="http://schemas.openxmlformats.org/officeDocument/2006/relationships/hyperlink" Target="http://www.gosite.ca/engineering_public/GO%20Track%20Standards/GO%20Transit%20Track%20Standard%20Plans/GTS-0562.pdf" TargetMode="External"/><Relationship Id="rId379" Type="http://schemas.openxmlformats.org/officeDocument/2006/relationships/hyperlink" Target="http://www.gosite.ca/engineering_public/GO%20Track%20Standards/GO%20Transit%20Track%20Standard%20Plans/GTS-0720_31-REV1.pdf" TargetMode="External"/><Relationship Id="rId586" Type="http://schemas.openxmlformats.org/officeDocument/2006/relationships/hyperlink" Target="http://www.gosite.ca/engineering_public/GO%20Track%20Standards/GO%20Transit%20Track%20Standard%20Plans/GTS-0004-REV1.pdf" TargetMode="External"/><Relationship Id="rId793" Type="http://schemas.openxmlformats.org/officeDocument/2006/relationships/hyperlink" Target="http://www.gosite.ca/engineering_public/standard_drawings/PDF/STATION%20ELECTRICAL%20ROOM-ELEVATIONS%203%20AND%204.pdf" TargetMode="External"/><Relationship Id="rId807"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7" Type="http://schemas.openxmlformats.org/officeDocument/2006/relationships/hyperlink" Target="http://www.gosite.ca/engineering_public/GO%20Track%20Standards/GO%20Transit%20Track%20Standard%20Plans/GTS-0261-REV1.pdf" TargetMode="External"/><Relationship Id="rId239" Type="http://schemas.openxmlformats.org/officeDocument/2006/relationships/hyperlink" Target="http://www.gosite.ca/engineering_public/GO%20Track%20Standards/GO%20Transit%20Track%20Standard%20Plans/GTS-0615_3-REV1.pdf" TargetMode="External"/><Relationship Id="rId446" Type="http://schemas.openxmlformats.org/officeDocument/2006/relationships/hyperlink" Target="http://www.gosite.ca/engineering_public/GO%20Track%20Standards/GO%20Transit%20Track%20Standard%20Plans/GTS-1203-REV1.pdf" TargetMode="External"/><Relationship Id="rId653" Type="http://schemas.openxmlformats.org/officeDocument/2006/relationships/hyperlink" Target="http://www.gosite.ca/engineering_public/standard_drawings/PDF/Wayside%20Power/Package%201/Fireman%20Emergency%20Power%20Off%20(FEPO)%20Panel%20Layout-WSP-025.pdf" TargetMode="External"/><Relationship Id="rId292" Type="http://schemas.openxmlformats.org/officeDocument/2006/relationships/hyperlink" Target="http://www.gosite.ca/engineering_public/GO%20Track%20Standards/GO%20Transit%20Track%20Standard%20Plans/GTS-0675.pdf" TargetMode="External"/><Relationship Id="rId306" Type="http://schemas.openxmlformats.org/officeDocument/2006/relationships/hyperlink" Target="http://www.gosite.ca/engineering_public/GO%20Track%20Standards/GO%20Transit%20Track%20Standard%20Plans/GTS-0694_6.pdf" TargetMode="External"/><Relationship Id="rId860" Type="http://schemas.openxmlformats.org/officeDocument/2006/relationships/hyperlink" Target="http://www.gosite.ca/engineering_public/standard_drawings/Mechanical%20Drawings%20and%20Specs/20%2005%2025%20Mechanical%20Insulation.pdf" TargetMode="External"/><Relationship Id="rId958" Type="http://schemas.openxmlformats.org/officeDocument/2006/relationships/hyperlink" Target="http://www.gosite.ca/engineering_public/standard_drawings/PDF/SER-001_STATION%20ELECTRICAL%20ROOM-ROOM%20LAYOUT.pdf" TargetMode="External"/><Relationship Id="rId87" Type="http://schemas.openxmlformats.org/officeDocument/2006/relationships/hyperlink" Target="http://www.gosite.ca/engineering_public/GO%20Track%20Standards/GO%20Transit%20Track%20Standard%20Plans/GTS-0354_3-REV1.pdf" TargetMode="External"/><Relationship Id="rId513" Type="http://schemas.openxmlformats.org/officeDocument/2006/relationships/hyperlink" Target="http://www.gosite.ca/engineering_public/GO%20Track%20Standards/GO%20Transit%20Track%20Standard%20Plans/GTS-2205-REV1.pdf" TargetMode="External"/><Relationship Id="rId597" Type="http://schemas.openxmlformats.org/officeDocument/2006/relationships/hyperlink" Target="http://www.gosite.ca/engineering_public/standard_drawings/PDF/6m%20LIGHT%20POLE-DIMENSIONS,%20REINFORCEMENT%20AND%20WOBBLE%20JOINT%20DETAILS.pdf" TargetMode="External"/><Relationship Id="rId720" Type="http://schemas.openxmlformats.org/officeDocument/2006/relationships/hyperlink" Target="http://www.gosite.ca/engineering_public/standard_drawings/Electrical_TVM.aspx" TargetMode="External"/><Relationship Id="rId818" Type="http://schemas.openxmlformats.org/officeDocument/2006/relationships/hyperlink" Target="http://www.gosite.ca/engineering_public/standard_drawings/Electrical%20&amp;%20Communication%20Standard%20Drawings%20and%20Specs/26%2036%2023%20Transfer%20Switch.pdf" TargetMode="External"/><Relationship Id="rId152" Type="http://schemas.openxmlformats.org/officeDocument/2006/relationships/hyperlink" Target="http://www.gosite.ca/engineering_public/GO%20Track%20Standards/GO%20Transit%20Track%20Standard%20Plans/GTS-0588_1-REV1.pdf" TargetMode="External"/><Relationship Id="rId457" Type="http://schemas.openxmlformats.org/officeDocument/2006/relationships/hyperlink" Target="http://www.gosite.ca/engineering_public/GO%20Track%20Standards/GO%20Transit%20Track%20Standard%20Plans/GTS-1302-REV1.pdf" TargetMode="External"/><Relationship Id="rId664" Type="http://schemas.openxmlformats.org/officeDocument/2006/relationships/hyperlink" Target="http://www.gosite.ca/engineering_public/standard_drawings/PDF/Wayside%20Power/Package%201/Wayside%20Cabinet%20Layout%20(Alternate)-WSP-036A.pdf" TargetMode="External"/><Relationship Id="rId871" Type="http://schemas.openxmlformats.org/officeDocument/2006/relationships/hyperlink" Target="http://www.gosite.ca/engineering_public/standard_drawings/PDF/Standard%20Drawing%20Sheets/Standard%20Drawings_letter%20size.dwg.pdf" TargetMode="External"/><Relationship Id="rId969" Type="http://schemas.openxmlformats.org/officeDocument/2006/relationships/hyperlink" Target="http://www.gosite.ca/engineering_public/Bridges%20and%20Structures/Metrolinx%20Manual%20of%20Practice%20for%20the%20Maintenance%20of%20Railway%20Structures.pdf" TargetMode="External"/><Relationship Id="rId14" Type="http://schemas.openxmlformats.org/officeDocument/2006/relationships/hyperlink" Target="http://www.gosite.ca/engineering_public/GO%20Track%20Standards/GO%20Transit%20Track%20Standard%20Plans/GTS-0241-REV1.pdf" TargetMode="External"/><Relationship Id="rId317" Type="http://schemas.openxmlformats.org/officeDocument/2006/relationships/hyperlink" Target="http://www.gosite.ca/engineering_public/GO%20Track%20Standards/GO%20Transit%20Track%20Standard%20Plans/GTS-0503-REV1.pdf" TargetMode="External"/><Relationship Id="rId524" Type="http://schemas.openxmlformats.org/officeDocument/2006/relationships/hyperlink" Target="http://www.gosite.ca/engineering_public/GO%20Track%20Standards/GO%20Transit%20Track%20Standard%20Plans/GTS-2301_1.pdf" TargetMode="External"/><Relationship Id="rId731" Type="http://schemas.openxmlformats.org/officeDocument/2006/relationships/hyperlink" Target="http://www.gosite.ca/engineering_public/standard_drawings/PDF/M-200%20Submersible%20Pumps%20and%20Sump%20Pit%20Detail.pdf" TargetMode="External"/><Relationship Id="rId98" Type="http://schemas.openxmlformats.org/officeDocument/2006/relationships/hyperlink" Target="http://www.gosite.ca/engineering_public/GO%20Track%20Standards/GO%20Transit%20Track%20Standard%20Plans/GTS-0391_7-REV1.pdf" TargetMode="External"/><Relationship Id="rId163" Type="http://schemas.openxmlformats.org/officeDocument/2006/relationships/hyperlink" Target="http://www.gosite.ca/engineering_public/GO%20Track%20Standards/GO%20Transit%20Track%20Standard%20Plans/GTS-0595_2-REV1.pdf" TargetMode="External"/><Relationship Id="rId370" Type="http://schemas.openxmlformats.org/officeDocument/2006/relationships/hyperlink" Target="http://www.gosite.ca/engineering_public/GO%20Track%20Standards/GO%20Transit%20Track%20Standard%20Plans/GTS-0720_22-REV1.pdf" TargetMode="External"/><Relationship Id="rId829" Type="http://schemas.openxmlformats.org/officeDocument/2006/relationships/hyperlink" Target="http://www.gosite.ca/engineering_public/standard_drawings/Mechanical%20Drawings%20and%20Specs/20%2005%2010%20Basic%20Mechanical%20Materials%20and%20Methods.pdf" TargetMode="External"/><Relationship Id="rId230" Type="http://schemas.openxmlformats.org/officeDocument/2006/relationships/hyperlink" Target="http://www.gosite.ca/engineering_public/GO%20Track%20Standards/GO%20Transit%20Track%20Standard%20Plans/GTS-0605-REV1.pdf" TargetMode="External"/><Relationship Id="rId468" Type="http://schemas.openxmlformats.org/officeDocument/2006/relationships/hyperlink" Target="http://www.gosite.ca/engineering_public/GO%20Track%20Standards/GO%20Transit%20Track%20Standard%20Plans/GTS-1318-REV1.pdf" TargetMode="External"/><Relationship Id="rId675" Type="http://schemas.openxmlformats.org/officeDocument/2006/relationships/hyperlink" Target="http://www.gosite.ca/engineering_public/standard_drawings/PDF/Wayside%20Power/Package%201/Substation%20Building%20Elevations%202%20of%202-WSP-047.pdf" TargetMode="External"/><Relationship Id="rId882" Type="http://schemas.openxmlformats.org/officeDocument/2006/relationships/hyperlink" Target="http://www.gosite.ca/engineering_public/GO%20Track%20Standards/GO%20Transit%20Track%20Standard%20Plans/GTS-0000_1-REV1.pdf" TargetMode="External"/><Relationship Id="rId25" Type="http://schemas.openxmlformats.org/officeDocument/2006/relationships/hyperlink" Target="http://www.gosite.ca/engineering_public/GO%20Track%20Standards/GO%20Transit%20Track%20Standard%20Plans/GTS-0313-REV1.pdf" TargetMode="External"/><Relationship Id="rId328" Type="http://schemas.openxmlformats.org/officeDocument/2006/relationships/hyperlink" Target="http://www.gosite.ca/engineering_public/GO%20Track%20Standards/GO%20Transit%20Track%20Standard%20Plans/GTS-0693.pdf" TargetMode="External"/><Relationship Id="rId535" Type="http://schemas.openxmlformats.org/officeDocument/2006/relationships/hyperlink" Target="http://www.gosite.ca/engineering_public/GO%20Track%20Standards/GO%20Transit%20Track%20Standard%20Plans/GTS-0010-REV1.pdf" TargetMode="External"/><Relationship Id="rId742" Type="http://schemas.openxmlformats.org/officeDocument/2006/relationships/hyperlink" Target="http://www.gosite.ca/engineering_public/standard_drawings/PDF/MP40%20Locomotive/MP40%20LOCOMOTIVE-GENREAL%20ARRANGEMENT-TOP-FRONT-LEFT.pdf" TargetMode="External"/><Relationship Id="rId174" Type="http://schemas.openxmlformats.org/officeDocument/2006/relationships/hyperlink" Target="http://www.gosite.ca/engineering_public/GO%20Track%20Standards/GO%20Transit%20Track%20Standard%20Plans/GTS-0640.pdf" TargetMode="External"/><Relationship Id="rId381" Type="http://schemas.openxmlformats.org/officeDocument/2006/relationships/hyperlink" Target="http://www.gosite.ca/engineering_public/GO%20Track%20Standards/GO%20Transit%20Track%20Standard%20Plans/GTS-0720_33-REV1.pdf" TargetMode="External"/><Relationship Id="rId602" Type="http://schemas.openxmlformats.org/officeDocument/2006/relationships/hyperlink" Target="http://www.gosite.ca/engineering_public/standard_drawings/PDF/6m%20LIGHT%20POLE-HINGED%20POLE-FOUNDATION%20DETAILS.pdf" TargetMode="External"/><Relationship Id="rId241" Type="http://schemas.openxmlformats.org/officeDocument/2006/relationships/hyperlink" Target="http://www.gosite.ca/engineering_public/GO%20Track%20Standards/GO%20Transit%20Track%20Standard%20Plans/GTS-0618-REV1.pdf" TargetMode="External"/><Relationship Id="rId479" Type="http://schemas.openxmlformats.org/officeDocument/2006/relationships/hyperlink" Target="http://www.gosite.ca/engineering_public/GO%20Track%20Standards/GO%20Transit%20Track%20Standard%20Plans/GTS-1325-REV1.pdf" TargetMode="External"/><Relationship Id="rId686" Type="http://schemas.openxmlformats.org/officeDocument/2006/relationships/hyperlink" Target="http://www.gosite.ca/engineering_public/standard_drawings/PDF/Wayside%20Power/Package%202/Left%20and%20Right%20Side%20Control%20Schematic%20Diagram-WSP-104.pdf" TargetMode="External"/><Relationship Id="rId893" Type="http://schemas.openxmlformats.org/officeDocument/2006/relationships/hyperlink" Target="http://www.gosite.ca/engineering_public/GO%20Track%20Standards/GO%20Transit%20Track%20Forms/GO-RC-TRKAUDIT-Track%20Inspection%20Audit.xlsx" TargetMode="External"/><Relationship Id="rId907" Type="http://schemas.openxmlformats.org/officeDocument/2006/relationships/hyperlink" Target="http://www.gosite.ca/engineering_public/DesignStandards/Designstandards.aspx" TargetMode="External"/><Relationship Id="rId36" Type="http://schemas.openxmlformats.org/officeDocument/2006/relationships/hyperlink" Target="http://www.gosite.ca/engineering_public/GO%20Track%20Standards/GO%20Transit%20Track%20Standard%20Plans/GTS-0328-REV1.pdf" TargetMode="External"/><Relationship Id="rId339" Type="http://schemas.openxmlformats.org/officeDocument/2006/relationships/hyperlink" Target="http://www.gosite.ca/engineering_public/GO%20Track%20Standards/GO%20Transit%20Track%20Standard%20Plans/GTS-0703.pdf" TargetMode="External"/><Relationship Id="rId546" Type="http://schemas.openxmlformats.org/officeDocument/2006/relationships/hyperlink" Target="http://www.gosite.ca/engineering_public/GO%20Track%20Standards/GO%20Transit%20Track%20Standard%20Plans/GTS-0035.pdf" TargetMode="External"/><Relationship Id="rId753" Type="http://schemas.openxmlformats.org/officeDocument/2006/relationships/hyperlink" Target="http://www.gosite.ca/engineering_public/Surveys%20and%20Mappings/1.%20MX-TOPO-STD-CADD_2019.zip" TargetMode="External"/><Relationship Id="rId101" Type="http://schemas.openxmlformats.org/officeDocument/2006/relationships/hyperlink" Target="http://www.gosite.ca/engineering_public/GO%20Track%20Standards/GO%20Transit%20Track%20Standard%20Plans/GTS-0417-REV1.pdf" TargetMode="External"/><Relationship Id="rId185" Type="http://schemas.openxmlformats.org/officeDocument/2006/relationships/hyperlink" Target="http://www.gosite.ca/engineering_public/GO%20Track%20Standards/GO%20Transit%20Track%20Standard%20Plans/GTS-0677.pdf" TargetMode="External"/><Relationship Id="rId406" Type="http://schemas.openxmlformats.org/officeDocument/2006/relationships/hyperlink" Target="http://www.gosite.ca/engineering_public/GO%20Track%20Standards/GO%20Transit%20Track%20Standard%20Plans/GTS-0889-REV1.pdf" TargetMode="External"/><Relationship Id="rId960" Type="http://schemas.openxmlformats.org/officeDocument/2006/relationships/hyperlink" Target="http://www.gosite.ca/engineering_public/standard_drawings/PDF/M-300%20Pipe%20Heat%20Tracing%20Details.pdf" TargetMode="External"/><Relationship Id="rId392" Type="http://schemas.openxmlformats.org/officeDocument/2006/relationships/hyperlink" Target="http://www.gosite.ca/engineering_public/GO%20Track%20Standards/GO%20Transit%20Track%20Standard%20Plans/GTS-0724_SH1-REV1.pdf" TargetMode="External"/><Relationship Id="rId613" Type="http://schemas.openxmlformats.org/officeDocument/2006/relationships/hyperlink" Target="http://www.gosite.ca/engineering_public/standard_drawings/PDF/30M%20(HIGH%20MAST)%20LIGHT%20POLE-ASSEMBLY%20DETAIL.pdf" TargetMode="External"/><Relationship Id="rId697" Type="http://schemas.openxmlformats.org/officeDocument/2006/relationships/hyperlink" Target="http://www.gosite.ca/engineering_public/standard_drawings/PDF/Wayside%20Power/Package%202/Telemetering%20Cabinet%20Layout-WSP-123.pdf" TargetMode="External"/><Relationship Id="rId820" Type="http://schemas.openxmlformats.org/officeDocument/2006/relationships/hyperlink" Target="http://www.gosite.ca/engineering_public/standard_drawings/Electrical%20&amp;%20Communication%20Standard%20Drawings%20and%20Specs/26%2050%2000%20Lighting%20and%20Controls_Rev01.pdf" TargetMode="External"/><Relationship Id="rId918" Type="http://schemas.openxmlformats.org/officeDocument/2006/relationships/hyperlink" Target="http://www.gosite.ca/engineering_public/Deviation%20Procedure/CKH-ENG-FRM-007_Notice_Deviation_Form.docx" TargetMode="External"/><Relationship Id="rId252" Type="http://schemas.openxmlformats.org/officeDocument/2006/relationships/hyperlink" Target="http://www.gosite.ca/engineering_public/GO%20Track%20Standards/GO%20Transit%20Track%20Standard%20Plans/GTS-0629-REV1.pdf" TargetMode="External"/><Relationship Id="rId47" Type="http://schemas.openxmlformats.org/officeDocument/2006/relationships/hyperlink" Target="http://www.gosite.ca/engineering_public/GO%20Track%20Standards/GO%20Transit%20Track%20Standard%20Plans/GTS-0366-REV1.pdf" TargetMode="External"/><Relationship Id="rId112" Type="http://schemas.openxmlformats.org/officeDocument/2006/relationships/hyperlink" Target="http://www.gosite.ca/engineering_public/GO%20Track%20Standards/GO%20Transit%20Track%20Standard%20Plans/GTS-0505-REV1.pdf" TargetMode="External"/><Relationship Id="rId557" Type="http://schemas.openxmlformats.org/officeDocument/2006/relationships/hyperlink" Target="http://www.gosite.ca/engineering_public/GO%20Track%20Standards/GO%20Transit%20Track%20Standard%20Plans/GTS-0098-REV1.pdf" TargetMode="External"/><Relationship Id="rId764" Type="http://schemas.openxmlformats.org/officeDocument/2006/relationships/hyperlink" Target="http://www.gosite.ca/engineering_public/standard_drawings/SPECS/Elevator%20%20Spec%20R04.pdf" TargetMode="External"/><Relationship Id="rId971" Type="http://schemas.openxmlformats.org/officeDocument/2006/relationships/hyperlink" Target="http://www.gosite.ca/engineering_public/RAMS/RAMS-5%20RAM%20V%20V%20(Verification%20and%20Validation)%20Process.pdf" TargetMode="External"/><Relationship Id="rId196" Type="http://schemas.openxmlformats.org/officeDocument/2006/relationships/hyperlink" Target="http://www.gosite.ca/engineering_public/GO%20Track%20Standards/GO%20Transit%20Track%20Standard%20Plans/GTS-0522-REV1.pdf" TargetMode="External"/><Relationship Id="rId417" Type="http://schemas.openxmlformats.org/officeDocument/2006/relationships/hyperlink" Target="http://www.gosite.ca/engineering_public/GO%20Track%20Standards/GO%20Transit%20Track%20Standard%20Plans/GTS-1106-REV1.pdf" TargetMode="External"/><Relationship Id="rId624" Type="http://schemas.openxmlformats.org/officeDocument/2006/relationships/hyperlink" Target="http://www.gosite.ca/engineering_public/standard_drawings/PDF/Wayside%20Power/Package%201/Three%20Line%20Diagram-WSP-001.pdf" TargetMode="External"/><Relationship Id="rId831" Type="http://schemas.openxmlformats.org/officeDocument/2006/relationships/hyperlink" Target="http://www.gosite.ca/engineering_public/standard_drawings/Mechanical%20Drawings%20and%20Specs/20%2005%2040%20Mechanical%20Work%20Commissioning.pdf" TargetMode="External"/><Relationship Id="rId263" Type="http://schemas.openxmlformats.org/officeDocument/2006/relationships/hyperlink" Target="http://www.gosite.ca/engineering_public/GO%20Track%20Standards/GO%20Transit%20Track%20Standard%20Plans/GTS-0648.pdf" TargetMode="External"/><Relationship Id="rId470" Type="http://schemas.openxmlformats.org/officeDocument/2006/relationships/hyperlink" Target="http://www.gosite.ca/engineering_public/GO%20Track%20Standards/GO%20Transit%20Track%20Standard%20Plans/GTS-1320-REV1.pdf" TargetMode="External"/><Relationship Id="rId929" Type="http://schemas.openxmlformats.org/officeDocument/2006/relationships/hyperlink" Target="http://www.gosite.ca/engineering_public/standard_drawings/Mechanical%20Drawings%20and%20Specs/21%2022%2000%20Clean%20Agent%20Fire%20Suppression%20System.pdf" TargetMode="External"/><Relationship Id="rId58" Type="http://schemas.openxmlformats.org/officeDocument/2006/relationships/hyperlink" Target="http://www.gosite.ca/engineering_public/GO%20Track%20Standards/GO%20Transit%20Track%20Standard%20Plans/GTS-0380-REV1.pdf" TargetMode="External"/><Relationship Id="rId123" Type="http://schemas.openxmlformats.org/officeDocument/2006/relationships/hyperlink" Target="http://www.gosite.ca/engineering_public/GO%20Track%20Standards/GO%20Transit%20Track%20Standard%20Plans/GTS-0528-REV1.pdf" TargetMode="External"/><Relationship Id="rId330" Type="http://schemas.openxmlformats.org/officeDocument/2006/relationships/hyperlink" Target="http://www.gosite.ca/engineering_public/GO%20Track%20Standards/GO%20Transit%20Track%20Standard%20Plans/GTS-0695.pdf" TargetMode="External"/><Relationship Id="rId568" Type="http://schemas.openxmlformats.org/officeDocument/2006/relationships/hyperlink" Target="http://www.gosite.ca/engineering_public/GO%20Track%20Standards/GO%20Transit%20Track%20Standard%20Plans/GTS-0151-REV1.pdf" TargetMode="External"/><Relationship Id="rId775" Type="http://schemas.openxmlformats.org/officeDocument/2006/relationships/hyperlink" Target="http://www.gosite.ca/engineering_public/standard_drawings/PDF/SC-03.pdf" TargetMode="External"/><Relationship Id="rId982" Type="http://schemas.openxmlformats.org/officeDocument/2006/relationships/hyperlink" Target="http://www.gosite.ca/engineering_public/Station%20services%20Standards/Temporary%20Construction%20Requirements%20fo%20GO%20Facilities/MX-STS-STD-001.pdf" TargetMode="External"/><Relationship Id="rId428" Type="http://schemas.openxmlformats.org/officeDocument/2006/relationships/hyperlink" Target="http://www.gosite.ca/engineering_public/GO%20Track%20Standards/GO%20Transit%20Track%20Standard%20Plans/GTS-1120-REV1.pdf" TargetMode="External"/><Relationship Id="rId635" Type="http://schemas.openxmlformats.org/officeDocument/2006/relationships/hyperlink" Target="http://www.gosite.ca/engineering_public/standard_drawings/PDF/Wayside%20Power/Package%201/Wayside%20Cabinet%20Alternate%20Equipment%20Arrangement%201%20of%203-WSP-011A.pdf" TargetMode="External"/><Relationship Id="rId842" Type="http://schemas.openxmlformats.org/officeDocument/2006/relationships/hyperlink" Target="http://www.gosite.ca/engineering_public/standard_drawings/Mechanical%20Drawings%20and%20Specs/21%2031%2000%20Fire%20Pump.pdf" TargetMode="External"/><Relationship Id="rId274" Type="http://schemas.openxmlformats.org/officeDocument/2006/relationships/hyperlink" Target="http://www.gosite.ca/engineering_public/GO%20Track%20Standards/GO%20Transit%20Track%20Standard%20Plans/GTS-0658.pdf" TargetMode="External"/><Relationship Id="rId481" Type="http://schemas.openxmlformats.org/officeDocument/2006/relationships/hyperlink" Target="http://www.gosite.ca/engineering_public/GO%20Track%20Standards/GO%20Transit%20Track%20Standard%20Plans/GTS-1329-REV1.pdf" TargetMode="External"/><Relationship Id="rId702" Type="http://schemas.openxmlformats.org/officeDocument/2006/relationships/hyperlink" Target="http://www.gosite.ca/engineering_public/standard_drawings/PDF/Wayside%20Power/Package%202/120V%20DC%20Supply%20General%20Arrangement-WSP-128.pdf" TargetMode="External"/><Relationship Id="rId69" Type="http://schemas.openxmlformats.org/officeDocument/2006/relationships/hyperlink" Target="http://www.gosite.ca/engineering_public/GO%20Track%20Standards/GO%20Transit%20Track%20Standard%20Plans/GTS-0384-REV1.pdf" TargetMode="External"/><Relationship Id="rId134" Type="http://schemas.openxmlformats.org/officeDocument/2006/relationships/hyperlink" Target="http://www.gosite.ca/engineering_public/GO%20Track%20Standards/GO%20Transit%20Track%20Standard%20Plans/GTS-0536_1-REV1.pdf" TargetMode="External"/><Relationship Id="rId579" Type="http://schemas.openxmlformats.org/officeDocument/2006/relationships/hyperlink" Target="http://www.gosite.ca/engineering_public/GO%20Track%20Standards/GO%20Transit%20Track%20Standard%20Plans/GTS-0000_2-REV1.pdf" TargetMode="External"/><Relationship Id="rId786" Type="http://schemas.openxmlformats.org/officeDocument/2006/relationships/hyperlink" Target="http://www.gosite.ca/engineering_public/standard_drawings/PDF/GO%20Transit%20Bench%20Order%20Form.pdf" TargetMode="External"/><Relationship Id="rId993" Type="http://schemas.openxmlformats.org/officeDocument/2006/relationships/drawing" Target="../drawings/drawing1.xml"/><Relationship Id="rId341" Type="http://schemas.openxmlformats.org/officeDocument/2006/relationships/hyperlink" Target="http://www.gosite.ca/engineering_public/GO%20Track%20Standards/GO%20Transit%20Track%20Standard%20Plans/GTS-0705_1.pdf" TargetMode="External"/><Relationship Id="rId439" Type="http://schemas.openxmlformats.org/officeDocument/2006/relationships/hyperlink" Target="http://www.gosite.ca/engineering_public/GO%20Track%20Standards/GO%20Transit%20Track%20Standard%20Plans/GTS-1110_2-REV1.pdf" TargetMode="External"/><Relationship Id="rId646" Type="http://schemas.openxmlformats.org/officeDocument/2006/relationships/hyperlink" Target="http://www.gosite.ca/engineering_public/standard_drawings/PDF/Wayside%20Power/Package%201/UVR%20DC%20Supply%20Circuit%20Protection%20Left%20Side%202%20of%202-WSP-020.pdf" TargetMode="External"/><Relationship Id="rId201" Type="http://schemas.openxmlformats.org/officeDocument/2006/relationships/hyperlink" Target="http://www.gosite.ca/engineering_public/GO%20Track%20Standards/GO%20Transit%20Track%20Standard%20Plans/GTS-0525_1-REV1.pdf" TargetMode="External"/><Relationship Id="rId285" Type="http://schemas.openxmlformats.org/officeDocument/2006/relationships/hyperlink" Target="http://www.gosite.ca/engineering_public/GO%20Track%20Standards/GO%20Transit%20Track%20Standard%20Plans/GTS-0670_1.pdf" TargetMode="External"/><Relationship Id="rId506" Type="http://schemas.openxmlformats.org/officeDocument/2006/relationships/hyperlink" Target="http://www.gosite.ca/engineering_public/GO%20Track%20Standards/GO%20Transit%20Track%20Standard%20Plans/GTS-2103.pdf" TargetMode="External"/><Relationship Id="rId853" Type="http://schemas.openxmlformats.org/officeDocument/2006/relationships/hyperlink" Target="http://www.gosite.ca/engineering_public/standard_drawings/Mechanical%20Drawings%20and%20Specs/23%2052%2023%20Near%20Condensing%20Hot%20Water%20Boilers.pdf" TargetMode="External"/><Relationship Id="rId492" Type="http://schemas.openxmlformats.org/officeDocument/2006/relationships/hyperlink" Target="http://www.gosite.ca/engineering_public/GO%20Track%20Standards/GO%20Transit%20Track%20Standard%20Plans/GTS-1321%20-%20DOUBLE%20SHOULDER.pdf" TargetMode="External"/><Relationship Id="rId713" Type="http://schemas.openxmlformats.org/officeDocument/2006/relationships/hyperlink" Target="http://www.gosite.ca/engineering_public/standard_drawings/PDF/Wayside%20Power/Package%202/Substation%20Building%20Elevations%201%20of%202-WSP-146.pdf" TargetMode="External"/><Relationship Id="rId797" Type="http://schemas.openxmlformats.org/officeDocument/2006/relationships/hyperlink" Target="http://www.gosite.ca/engineering_public/standard_drawings/PDF/3m%20LIGHT%20POLE-ELEVATION%20AND%20DETAILS.pdf" TargetMode="External"/><Relationship Id="rId920" Type="http://schemas.openxmlformats.org/officeDocument/2006/relationships/hyperlink" Target="http://www.gosite.ca/engineering_public/GO%20Track%20Standards/Work%20Plan%20Methodology/MX-WPMT-User-Guide.pdf" TargetMode="External"/><Relationship Id="rId145" Type="http://schemas.openxmlformats.org/officeDocument/2006/relationships/hyperlink" Target="http://www.gosite.ca/engineering_public/GO%20Track%20Standards/GO%20Transit%20Track%20Standard%20Plans/GTS-0586_2-REV1.pdf" TargetMode="External"/><Relationship Id="rId352" Type="http://schemas.openxmlformats.org/officeDocument/2006/relationships/hyperlink" Target="http://www.gosite.ca/engineering_public/GO%20Track%20Standards/GO%20Transit%20Track%20Standard%20Plans/GTS-0720_4.pdf" TargetMode="External"/><Relationship Id="rId212" Type="http://schemas.openxmlformats.org/officeDocument/2006/relationships/hyperlink" Target="http://www.gosite.ca/engineering_public/GO%20Track%20Standards/GO%20Transit%20Track%20Standard%20Plans/GTS-0547_2-REV1.pdf" TargetMode="External"/><Relationship Id="rId657" Type="http://schemas.openxmlformats.org/officeDocument/2006/relationships/hyperlink" Target="http://www.gosite.ca/engineering_public/standard_drawings/PDF/Wayside%20Power/Package%201/Wayside%20Electrical%20Equipment%20Interwiring%20Block%20Diagram-WSP-030.pdf" TargetMode="External"/><Relationship Id="rId864" Type="http://schemas.openxmlformats.org/officeDocument/2006/relationships/hyperlink" Target="http://www.gosite.ca/engineering_public/standard_drawings/Mechanical%20Drawings%20and%20Specs/23%2052%2019%20Wall%20Hung%20Condensing%20Hot%20Water%20Boilers.pdf" TargetMode="External"/><Relationship Id="rId296" Type="http://schemas.openxmlformats.org/officeDocument/2006/relationships/hyperlink" Target="http://www.gosite.ca/engineering_public/GO%20Track%20Standards/GO%20Transit%20Track%20Standard%20Plans/GTS-0683.pdf" TargetMode="External"/><Relationship Id="rId517" Type="http://schemas.openxmlformats.org/officeDocument/2006/relationships/hyperlink" Target="http://www.gosite.ca/engineering_public/GO%20Track%20Standards/GO%20Transit%20Track%20Standard%20Plans/GTS-2209_2-REV1.pdf" TargetMode="External"/><Relationship Id="rId724" Type="http://schemas.openxmlformats.org/officeDocument/2006/relationships/hyperlink" Target="http://www.gosite.ca/engineering_public/standard_drawings/PDF/COMMUNICATION%20ROOM-PARKING%20STRUCTURES-ROOM%20LAYOUT%20AND%20CEILING%20PLAN.pdf" TargetMode="External"/><Relationship Id="rId931" Type="http://schemas.openxmlformats.org/officeDocument/2006/relationships/hyperlink" Target="http://www.gosite.ca/engineering_public/standard_drawings/PDF/MP40%20Locomotive/MP40%20LOCOMOTIVE%20CLEARANCE%20DIAGRAM-PROFILE.pdf" TargetMode="External"/><Relationship Id="rId60" Type="http://schemas.openxmlformats.org/officeDocument/2006/relationships/hyperlink" Target="http://www.gosite.ca/engineering_public/GO%20Track%20Standards/GO%20Transit%20Track%20Standard%20Plans/GTS-0382ad-REV1.pdf" TargetMode="External"/><Relationship Id="rId156" Type="http://schemas.openxmlformats.org/officeDocument/2006/relationships/hyperlink" Target="http://www.gosite.ca/engineering_public/GO%20Track%20Standards/GO%20Transit%20Track%20Standard%20Plans/GTS-0592_1-REV1.pdf" TargetMode="External"/><Relationship Id="rId363" Type="http://schemas.openxmlformats.org/officeDocument/2006/relationships/hyperlink" Target="http://www.gosite.ca/engineering_public/GO%20Track%20Standards/GO%20Transit%20Track%20Standard%20Plans/GTS-0720_15-REV1.pdf" TargetMode="External"/><Relationship Id="rId570" Type="http://schemas.openxmlformats.org/officeDocument/2006/relationships/hyperlink" Target="http://www.gosite.ca/engineering_public/GO%20Track%20Standards/GO%20Transit%20Track%20Standard%20Plans/GTS-0154-REV1.pdf" TargetMode="External"/><Relationship Id="rId223" Type="http://schemas.openxmlformats.org/officeDocument/2006/relationships/hyperlink" Target="http://www.gosite.ca/engineering_public/GO%20Track%20Standards/GO%20Transit%20Track%20Standard%20Plans/GTS-0590-REV1.pdf" TargetMode="External"/><Relationship Id="rId430" Type="http://schemas.openxmlformats.org/officeDocument/2006/relationships/hyperlink" Target="http://www.gosite.ca/engineering_public/GO%20Track%20Standards/GO%20Transit%20Track%20Standard%20Plans/GTS-1122_1-REV1.pdf" TargetMode="External"/><Relationship Id="rId668" Type="http://schemas.openxmlformats.org/officeDocument/2006/relationships/hyperlink" Target="http://www.gosite.ca/engineering_public/standard_drawings/PDF/Wayside%20Power/Package%201/Details-WSP-040.pdf" TargetMode="External"/><Relationship Id="rId875" Type="http://schemas.openxmlformats.org/officeDocument/2006/relationships/hyperlink" Target="http://www.gosite.ca/engineering_public/standard_drawings/PDF/CADD_BIM%20Drawing%20Standards/MX-CPG_BIM%20Execution%20Plan%20Template_Rev0.pdf" TargetMode="External"/><Relationship Id="rId18" Type="http://schemas.openxmlformats.org/officeDocument/2006/relationships/hyperlink" Target="http://www.gosite.ca/engineering_public/GO%20Track%20Standards/GO%20Transit%20Track%20Standard%20Plans/GTS-0244_2-REV1.pdf" TargetMode="External"/><Relationship Id="rId528" Type="http://schemas.openxmlformats.org/officeDocument/2006/relationships/hyperlink" Target="http://www.gosite.ca/engineering_public/GO%20Track%20Standards/GO%20Transit%20Track%20Standard%20Plans/GTS-2301_5.pdf" TargetMode="External"/><Relationship Id="rId735" Type="http://schemas.openxmlformats.org/officeDocument/2006/relationships/hyperlink" Target="http://www.gosite.ca/engineering_public/standard_drawings/PDF/M-403%20Snow%20Melting%20Tubing%20Assembled%20Platform%20Section%20(Asphalt%20Mini-Platform).pdf" TargetMode="External"/><Relationship Id="rId942" Type="http://schemas.openxmlformats.org/officeDocument/2006/relationships/hyperlink" Target="http://www.gosite.ca/engineering_public/" TargetMode="External"/><Relationship Id="rId167" Type="http://schemas.openxmlformats.org/officeDocument/2006/relationships/hyperlink" Target="http://www.gosite.ca/engineering_public/GO%20Track%20Standards/GO%20Transit%20Track%20Standard%20Plans/GTS-0616-REV1.pdf" TargetMode="External"/><Relationship Id="rId374" Type="http://schemas.openxmlformats.org/officeDocument/2006/relationships/hyperlink" Target="http://www.gosite.ca/engineering_public/GO%20Track%20Standards/GO%20Transit%20Track%20Standard%20Plans/GTS-0720_26-REV1.pdf" TargetMode="External"/><Relationship Id="rId581" Type="http://schemas.openxmlformats.org/officeDocument/2006/relationships/hyperlink" Target="http://www.gosite.ca/engineering_public/GO%20Track%20Standards/GO%20Transit%20Track%20Standard%20Plans/GTS-0001-REV1.pdf" TargetMode="External"/><Relationship Id="rId71" Type="http://schemas.openxmlformats.org/officeDocument/2006/relationships/hyperlink" Target="http://www.gosite.ca/engineering_public/GO%20Track%20Standards/GO%20Transit%20Track%20Standard%20Plans/GTS-0387-REV1l.pdf" TargetMode="External"/><Relationship Id="rId234" Type="http://schemas.openxmlformats.org/officeDocument/2006/relationships/hyperlink" Target="http://www.gosite.ca/engineering_public/GO%20Track%20Standards/GO%20Transit%20Track%20Standard%20Plans/GTS-0610-REV1.pdf" TargetMode="External"/><Relationship Id="rId679" Type="http://schemas.openxmlformats.org/officeDocument/2006/relationships/hyperlink" Target="http://www.gosite.ca/engineering_public/standard_drawings/PDF/Wayside%20Power/Package%201/Layover%20Area%20Single%20Line%20Diagram-WSP-052.pdf" TargetMode="External"/><Relationship Id="rId802"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886" Type="http://schemas.openxmlformats.org/officeDocument/2006/relationships/hyperlink" Target="http://www.gosite.ca/engineering_public/GO%20Track%20Standards/List%20of%20Changes%20to%20GO%20Transit%20Track%20Standards.pdf" TargetMode="External"/><Relationship Id="rId2" Type="http://schemas.openxmlformats.org/officeDocument/2006/relationships/hyperlink" Target="http://www.gosite.ca/engineering_public/GO%20Track%20Standards/GO%20Transit%20Track%20Standards%20%20Revision%2001.pdf" TargetMode="External"/><Relationship Id="rId29" Type="http://schemas.openxmlformats.org/officeDocument/2006/relationships/hyperlink" Target="http://www.gosite.ca/engineering_public/GO%20Track%20Standards/GO%20Transit%20Track%20Standard%20Plans/GTS-0317-REV1.pdf" TargetMode="External"/><Relationship Id="rId441" Type="http://schemas.openxmlformats.org/officeDocument/2006/relationships/hyperlink" Target="http://www.gosite.ca/engineering_public/GO%20Track%20Standards/GO%20Transit%20Track%20Standard%20Plans/GTS-1111_1-REV1.pdf" TargetMode="External"/><Relationship Id="rId539" Type="http://schemas.openxmlformats.org/officeDocument/2006/relationships/hyperlink" Target="http://www.gosite.ca/engineering_public/GO%20Track%20Standards/GO%20Transit%20Track%20Standard%20Plans/GTS-0013ap-REV1.pdf" TargetMode="External"/><Relationship Id="rId746" Type="http://schemas.openxmlformats.org/officeDocument/2006/relationships/hyperlink" Target="http://www.gosite.ca/engineering_public/standard_drawings/PDF/GO%20Bus%20D4500/D4500%20CT%20Motor%20Coach%20Specifications.pdf" TargetMode="External"/><Relationship Id="rId178" Type="http://schemas.openxmlformats.org/officeDocument/2006/relationships/hyperlink" Target="http://www.gosite.ca/engineering_public/GO%20Track%20Standards/GO%20Transit%20Track%20Standard%20Plans/GTS-0644.pdf" TargetMode="External"/><Relationship Id="rId301" Type="http://schemas.openxmlformats.org/officeDocument/2006/relationships/hyperlink" Target="http://www.gosite.ca/engineering_public/GO%20Track%20Standards/GO%20Transit%20Track%20Standard%20Plans/GTS-0694_1.pdf" TargetMode="External"/><Relationship Id="rId953" Type="http://schemas.openxmlformats.org/officeDocument/2006/relationships/hyperlink" Target="http://www.gosite.ca/engineering_public/Signals%20and%20Communications%20Standards/34%2042%2004%20Overhead%20Signal%20Structures%20Specification.pdf" TargetMode="External"/><Relationship Id="rId82" Type="http://schemas.openxmlformats.org/officeDocument/2006/relationships/hyperlink" Target="http://www.gosite.ca/engineering_public/GO%20Track%20Standards/GO%20Transit%20Track%20Standard%20Plans/GTS-0345-REV1.pdf" TargetMode="External"/><Relationship Id="rId385" Type="http://schemas.openxmlformats.org/officeDocument/2006/relationships/hyperlink" Target="http://www.gosite.ca/engineering_public/GO%20Track%20Standards/GO%20Transit%20Track%20Standard%20Plans/GTS-0720_37-REV1.pdf" TargetMode="External"/><Relationship Id="rId592" Type="http://schemas.openxmlformats.org/officeDocument/2006/relationships/hyperlink" Target="http://www.gosite.ca/engineering_public/standard_drawings/Shelters.aspx" TargetMode="External"/><Relationship Id="rId606" Type="http://schemas.openxmlformats.org/officeDocument/2006/relationships/hyperlink" Target="http://www.gosite.ca/engineering_public/standard_drawings/PDF/12m%20LIGHT%20POLE-ANCHORAGE,%20BASE%20MOUNTING%20AND%20WIRING%20DIAGRAM.pdf" TargetMode="External"/><Relationship Id="rId813" Type="http://schemas.openxmlformats.org/officeDocument/2006/relationships/hyperlink" Target="http://www.gosite.ca/engineering_public/standard_drawings/Electrical%20&amp;%20Communication%20Standard%20Drawings%20and%20Specs/26%2013%2026%20Metal-Clad%20Switchgears.pdf" TargetMode="External"/><Relationship Id="rId245" Type="http://schemas.openxmlformats.org/officeDocument/2006/relationships/hyperlink" Target="http://www.gosite.ca/engineering_public/GO%20Track%20Standards/GO%20Transit%20Track%20Standard%20Plans/GTS-0622-REV1.pdf" TargetMode="External"/><Relationship Id="rId452" Type="http://schemas.openxmlformats.org/officeDocument/2006/relationships/hyperlink" Target="http://www.gosite.ca/engineering_public/GO%20Track%20Standards/GO%20Transit%20Track%20Standard%20Plans/GTS-1210-REV1.pdf" TargetMode="External"/><Relationship Id="rId897" Type="http://schemas.openxmlformats.org/officeDocument/2006/relationships/hyperlink" Target="http://www.gosite.ca/engineering_public/GO%20Track%20Standards/GO%20Transit%20Track%20Welder%20Manual.pdf" TargetMode="External"/><Relationship Id="rId105" Type="http://schemas.openxmlformats.org/officeDocument/2006/relationships/hyperlink" Target="http://www.gosite.ca/engineering_public/GO%20Track%20Standards/GO%20Transit%20Track%20Standard%20Plans/GTS-0438-REV1.pdf" TargetMode="External"/><Relationship Id="rId312" Type="http://schemas.openxmlformats.org/officeDocument/2006/relationships/hyperlink" Target="http://www.gosite.ca/engineering_public/GO%20Track%20Standards/GO%20Transit%20Track%20Standard%20Plans/GTS-0501_1-REV1.pdf" TargetMode="External"/><Relationship Id="rId757" Type="http://schemas.openxmlformats.org/officeDocument/2006/relationships/hyperlink" Target="http://www.gosite.ca/engineering_public/Signals%20and%20Communications%20Standards/Signals%20and%20Communications%20Standards.aspx" TargetMode="External"/><Relationship Id="rId964" Type="http://schemas.openxmlformats.org/officeDocument/2006/relationships/hyperlink" Target="http://www.gosite.ca/engineering_public/GO%20Design%20Requirements%20Manual%20(DRM)/Bulletin%20FEA-002%20-%20Bus%20Infrastructure%20-%2008.12.2020.pdf" TargetMode="External"/><Relationship Id="rId93" Type="http://schemas.openxmlformats.org/officeDocument/2006/relationships/hyperlink" Target="http://www.gosite.ca/engineering_public/GO%20Track%20Standards/GO%20Transit%20Track%20Standard%20Plans/GTS-0391_2-REV1.pdf" TargetMode="External"/><Relationship Id="rId189" Type="http://schemas.openxmlformats.org/officeDocument/2006/relationships/hyperlink" Target="http://www.gosite.ca/engineering_public/GO%20Track%20Standards/GO%20Transit%20Track%20Standard%20Plans/GTS-0689.pdf" TargetMode="External"/><Relationship Id="rId396" Type="http://schemas.openxmlformats.org/officeDocument/2006/relationships/hyperlink" Target="http://www.gosite.ca/engineering_public/GO%20Track%20Standards/GO%20Transit%20Track%20Standard%20Plans/GTS-820%20SHEET%201%20OF%202.pdf" TargetMode="External"/><Relationship Id="rId617" Type="http://schemas.openxmlformats.org/officeDocument/2006/relationships/hyperlink" Target="http://www.gosite.ca/engineering_public/standard_drawings/PDF/30M%20(HIGH%20MAST)%20LIGHT%20POLE-WIRING%20DIAGRAMS.pdf" TargetMode="External"/><Relationship Id="rId824" Type="http://schemas.openxmlformats.org/officeDocument/2006/relationships/hyperlink" Target="http://www.gosite.ca/engineering_public/standard_drawings/Mechanical%20Installation%20Details.aspx" TargetMode="External"/><Relationship Id="rId256" Type="http://schemas.openxmlformats.org/officeDocument/2006/relationships/hyperlink" Target="http://www.gosite.ca/engineering_public/GO%20Track%20Standards/GO%20Transit%20Track%20Standard%20Plans/GTS-0634.pdf" TargetMode="External"/><Relationship Id="rId463" Type="http://schemas.openxmlformats.org/officeDocument/2006/relationships/hyperlink" Target="http://www.gosite.ca/engineering_public/GO%20Track%20Standards/GO%20Transit%20Track%20Standard%20Plans/GTS-1308-REV1.pdf" TargetMode="External"/><Relationship Id="rId670" Type="http://schemas.openxmlformats.org/officeDocument/2006/relationships/hyperlink" Target="http://www.gosite.ca/engineering_public/standard_drawings/PDF/Wayside%20Power/Package%201/Substation%20Building%20General%20Power%20Layout-WSP-042.pdf" TargetMode="External"/><Relationship Id="rId116" Type="http://schemas.openxmlformats.org/officeDocument/2006/relationships/hyperlink" Target="http://www.gosite.ca/engineering_public/GO%20Track%20Standards/GO%20Transit%20Track%20Standard%20Plans/GTS-0508_2-REV1.pdf" TargetMode="External"/><Relationship Id="rId323" Type="http://schemas.openxmlformats.org/officeDocument/2006/relationships/hyperlink" Target="http://www.gosite.ca/engineering_public/GO%20Track%20Standards/GO%20Transit%20Track%20Standard%20Plans/GTS-0696.pdf" TargetMode="External"/><Relationship Id="rId530" Type="http://schemas.openxmlformats.org/officeDocument/2006/relationships/hyperlink" Target="http://www.gosite.ca/engineering_public/GO%20Track%20Standards/GO%20Transit%20Track%20Standard%20Plans/GTS-3003_1-REV1.pdf" TargetMode="External"/><Relationship Id="rId768" Type="http://schemas.openxmlformats.org/officeDocument/2006/relationships/hyperlink" Target="http://www.gosite.ca/engineering_public/standard_drawings/PDF/MINI%20PLATFORM-DETAILS.pdf" TargetMode="External"/><Relationship Id="rId975" Type="http://schemas.openxmlformats.org/officeDocument/2006/relationships/hyperlink" Target="http://www.gosite.ca/engineering_public/RAMS/RAMS-1%20FRACAS%20(Failure%20Reporting,%20Analysis,%20and%20Corrective%20Action%20System)%20Process.pdf" TargetMode="External"/><Relationship Id="rId20" Type="http://schemas.openxmlformats.org/officeDocument/2006/relationships/hyperlink" Target="http://www.gosite.ca/engineering_public/GO%20Track%20Standards/GO%20Transit%20Track%20Standard%20Plans/GTS-0307-REV1.pdf" TargetMode="External"/><Relationship Id="rId628" Type="http://schemas.openxmlformats.org/officeDocument/2006/relationships/hyperlink" Target="http://www.gosite.ca/engineering_public/standard_drawings/PDF/Wayside%20Power/Package%201/Right%20Side%20MCC%20Control%20Schematic%20Diagram-WSP-005.pdf" TargetMode="External"/><Relationship Id="rId835" Type="http://schemas.openxmlformats.org/officeDocument/2006/relationships/hyperlink" Target="http://www.gosite.ca/engineering_public/standard_drawings/Mechanical%20Drawings%20and%20Specs/21%2013%2000%20Fire%20Protection%20Sprinkler%20System.pdf" TargetMode="External"/><Relationship Id="rId267" Type="http://schemas.openxmlformats.org/officeDocument/2006/relationships/hyperlink" Target="http://www.gosite.ca/engineering_public/GO%20Track%20Standards/GO%20Transit%20Track%20Standard%20Plans/GTS-0651.pdf" TargetMode="External"/><Relationship Id="rId474" Type="http://schemas.openxmlformats.org/officeDocument/2006/relationships/hyperlink" Target="http://www.gosite.ca/engineering_public/GO%20Track%20Standards/GO%20Transit%20Track%20Standard%20Plans/GTS-1322_1-REV1.pdf" TargetMode="External"/><Relationship Id="rId127" Type="http://schemas.openxmlformats.org/officeDocument/2006/relationships/hyperlink" Target="http://www.gosite.ca/engineering_public/GO%20Track%20Standards/GO%20Transit%20Track%20Standard%20Plans/GTS-0532-REV1.pdf" TargetMode="External"/><Relationship Id="rId681" Type="http://schemas.openxmlformats.org/officeDocument/2006/relationships/hyperlink" Target="http://www.gosite.ca/engineering_public/standard_drawings/PDF/Wayside%20Power/Package%202/Cover%20Page.pdf" TargetMode="External"/><Relationship Id="rId779" Type="http://schemas.openxmlformats.org/officeDocument/2006/relationships/hyperlink" Target="http://www.gosite.ca/engineering_public/standard_drawings/PDF/SC-05.pdf" TargetMode="External"/><Relationship Id="rId902" Type="http://schemas.openxmlformats.org/officeDocument/2006/relationships/hyperlink" Target="http://www.gosite.ca/engineering_public/Amendment%20Record/GOTransit_Track_Standards_Amendment_Record.aspx" TargetMode="External"/><Relationship Id="rId986" Type="http://schemas.openxmlformats.org/officeDocument/2006/relationships/hyperlink" Target="http://www.gosite.ca/engineering_public/Asset%20Lifecycle%20Management%20Standards/Asset%20Lifecycle%20Management%20Standards.aspx" TargetMode="External"/><Relationship Id="rId31" Type="http://schemas.openxmlformats.org/officeDocument/2006/relationships/hyperlink" Target="http://www.gosite.ca/engineering_public/GO%20Track%20Standards/GO%20Transit%20Track%20Standard%20Plans/GTS-0320-REV1.pdf" TargetMode="External"/><Relationship Id="rId334" Type="http://schemas.openxmlformats.org/officeDocument/2006/relationships/hyperlink" Target="http://www.gosite.ca/engineering_public/GO%20Track%20Standards/GO%20Transit%20Track%20Standard%20Plans/GTS-0701_1.pdf" TargetMode="External"/><Relationship Id="rId541" Type="http://schemas.openxmlformats.org/officeDocument/2006/relationships/hyperlink" Target="http://www.gosite.ca/engineering_public/GO%20Track%20Standards/GO%20Transit%20Track%20Standard%20Plans/GTS-0015-REV1.pdf" TargetMode="External"/><Relationship Id="rId639" Type="http://schemas.openxmlformats.org/officeDocument/2006/relationships/hyperlink" Target="http://www.gosite.ca/engineering_public/standard_drawings/PDF/Wayside%20Power/Package%201/Motor%20Control%20Centre%20Elevation-WSP-014.pdf" TargetMode="External"/><Relationship Id="rId180" Type="http://schemas.openxmlformats.org/officeDocument/2006/relationships/hyperlink" Target="http://www.gosite.ca/engineering_public/GO%20Track%20Standards/GO%20Transit%20Track%20Standard%20Plans/GTS-0654.pdf" TargetMode="External"/><Relationship Id="rId278" Type="http://schemas.openxmlformats.org/officeDocument/2006/relationships/hyperlink" Target="http://www.gosite.ca/engineering_public/GO%20Track%20Standards/GO%20Transit%20Track%20Standard%20Plans/GTS-0662_1.pdf" TargetMode="External"/><Relationship Id="rId401" Type="http://schemas.openxmlformats.org/officeDocument/2006/relationships/hyperlink" Target="http://www.gosite.ca/engineering_public/GO%20Track%20Standards/GO%20Transit%20Track%20Standard%20Plans/GTS-0884-REV1.pdf" TargetMode="External"/><Relationship Id="rId846" Type="http://schemas.openxmlformats.org/officeDocument/2006/relationships/hyperlink" Target="http://www.gosite.ca/engineering_public/standard_drawings/Mechanical%20Drawings%20and%20Specs/22%2030%2000%20Plumbing%20Equipment.pdf" TargetMode="External"/><Relationship Id="rId485" Type="http://schemas.openxmlformats.org/officeDocument/2006/relationships/hyperlink" Target="http://www.gosite.ca/engineering_public/GO%20Track%20Standards/GO%20Transit%20Track%20Standard%20Plans/GTS-1323.pdf" TargetMode="External"/><Relationship Id="rId692" Type="http://schemas.openxmlformats.org/officeDocument/2006/relationships/hyperlink" Target="http://www.gosite.ca/engineering_public/standard_drawings/PDF/Wayside%20Power/Package%202/UVR%20Relay%20Panel%20Wiring%20Diagram-WSP-117.pdf" TargetMode="External"/><Relationship Id="rId706" Type="http://schemas.openxmlformats.org/officeDocument/2006/relationships/hyperlink" Target="http://www.gosite.ca/engineering_public/standard_drawings/PDF/Wayside%20Power/Package%202/Labels-WSP-134.pdf" TargetMode="External"/><Relationship Id="rId913" Type="http://schemas.openxmlformats.org/officeDocument/2006/relationships/hyperlink" Target="http://www.gosite.ca/engineering_public/DesignStandards/DS-04%20GO%20Station%20Architecture%20Design%20Standard%20v1.0%2020190715.pdf" TargetMode="External"/><Relationship Id="rId42" Type="http://schemas.openxmlformats.org/officeDocument/2006/relationships/hyperlink" Target="http://www.gosite.ca/engineering_public/GO%20Track%20Standards/GO%20Transit%20Track%20Standard%20Plans/GTS-0335-REV1.pdf" TargetMode="External"/><Relationship Id="rId138" Type="http://schemas.openxmlformats.org/officeDocument/2006/relationships/hyperlink" Target="http://www.gosite.ca/engineering_public/GO%20Track%20Standards/GO%20Transit%20Track%20Standard%20Plans/GTS-0560_1-REV1.pdf" TargetMode="External"/><Relationship Id="rId345" Type="http://schemas.openxmlformats.org/officeDocument/2006/relationships/hyperlink" Target="http://www.gosite.ca/engineering_public/GO%20Track%20Standards/GO%20Transit%20Track%20Standard%20Plans/GTS-0710.pdf" TargetMode="External"/><Relationship Id="rId552" Type="http://schemas.openxmlformats.org/officeDocument/2006/relationships/hyperlink" Target="http://www.gosite.ca/engineering_public/GO%20Track%20Standards/GO%20Transit%20Track%20Standard%20Plans/GTS-0053-REV1.pdf" TargetMode="External"/><Relationship Id="rId191" Type="http://schemas.openxmlformats.org/officeDocument/2006/relationships/hyperlink" Target="http://www.gosite.ca/engineering_public/GO%20Track%20Standards/GO%20Transit%20Track%20Standard%20Plans/GTS-2111.pdf" TargetMode="External"/><Relationship Id="rId205" Type="http://schemas.openxmlformats.org/officeDocument/2006/relationships/hyperlink" Target="http://www.gosite.ca/engineering_public/GO%20Track%20Standards/GO%20Transit%20Track%20Standard%20Plans/GTS-0526-REV1.pdf" TargetMode="External"/><Relationship Id="rId412" Type="http://schemas.openxmlformats.org/officeDocument/2006/relationships/hyperlink" Target="http://www.gosite.ca/engineering_public/GO%20Track%20Standards/GO%20Transit%20Track%20Standard%20Plans/GTS-0866-REV1.pdf" TargetMode="External"/><Relationship Id="rId857" Type="http://schemas.openxmlformats.org/officeDocument/2006/relationships/hyperlink" Target="http://www.gosite.ca/engineering_public/standard_drawings/Mechanical%20Drawings%20and%20Specs/23%2083%2000%20Heaters.pdf" TargetMode="External"/><Relationship Id="rId289" Type="http://schemas.openxmlformats.org/officeDocument/2006/relationships/hyperlink" Target="http://www.gosite.ca/engineering_public/GO%20Track%20Standards/GO%20Transit%20Track%20Standard%20Plans/GTS-0673.pdf" TargetMode="External"/><Relationship Id="rId496" Type="http://schemas.openxmlformats.org/officeDocument/2006/relationships/hyperlink" Target="http://www.gosite.ca/engineering_public/GO%20Track%20Standards/GO%20Transit%20Track%20Standard%20Plans/GTS-1807-REV1.pdf" TargetMode="External"/><Relationship Id="rId717" Type="http://schemas.openxmlformats.org/officeDocument/2006/relationships/hyperlink" Target="http://www.gosite.ca/engineering_public/standard_drawings/PDF/PRESTO%20ELECTRICAL%20AND%20DETAILS.pdf" TargetMode="External"/><Relationship Id="rId924" Type="http://schemas.openxmlformats.org/officeDocument/2006/relationships/hyperlink" Target="http://www.gosite.ca/engineering_public/GO%20Track%20Standards/GO%20Transit%20Track%20Standard%20Plans/GTS-0846-REV1.pdf" TargetMode="External"/><Relationship Id="rId53" Type="http://schemas.openxmlformats.org/officeDocument/2006/relationships/hyperlink" Target="http://www.gosite.ca/engineering_public/GO%20Track%20Standards/GO%20Transit%20Track%20Standard%20Plans/GTS-0376_1-REV1.pdf" TargetMode="External"/><Relationship Id="rId149" Type="http://schemas.openxmlformats.org/officeDocument/2006/relationships/hyperlink" Target="http://www.gosite.ca/engineering_public/GO%20Track%20Standards/GO%20Transit%20Track%20Standard%20Plans/GTS-0587_2-REV1.pdf" TargetMode="External"/><Relationship Id="rId356" Type="http://schemas.openxmlformats.org/officeDocument/2006/relationships/hyperlink" Target="http://www.gosite.ca/engineering_public/GO%20Track%20Standards/GO%20Transit%20Track%20Standard%20Plans/GTS-0720_8.pdf" TargetMode="External"/><Relationship Id="rId563" Type="http://schemas.openxmlformats.org/officeDocument/2006/relationships/hyperlink" Target="http://www.gosite.ca/engineering_public/GO%20Track%20Standards/GO%20Transit%20Track%20Standard%20Plans/GTS-0115-REV1.pdf" TargetMode="External"/><Relationship Id="rId770" Type="http://schemas.openxmlformats.org/officeDocument/2006/relationships/hyperlink" Target="http://www.gosite.ca/engineering_public/standard_drawings/Architectural%20Standard%20Drawings%20and%20Specs/Service%20Counter%20Guideline%20Requirements/Service%20Counter%20Guideline%20Requirements.pdf" TargetMode="External"/><Relationship Id="rId216" Type="http://schemas.openxmlformats.org/officeDocument/2006/relationships/hyperlink" Target="http://www.gosite.ca/engineering_public/GO%20Track%20Standards/GO%20Transit%20Track%20Standard%20Plans/GTS-0551-REV1.pdf" TargetMode="External"/><Relationship Id="rId423" Type="http://schemas.openxmlformats.org/officeDocument/2006/relationships/hyperlink" Target="http://www.gosite.ca/engineering_public/GO%20Track%20Standards/GO%20Transit%20Track%20Standard%20Plans/GTS-1115-REV1.pdf" TargetMode="External"/><Relationship Id="rId868" Type="http://schemas.openxmlformats.org/officeDocument/2006/relationships/hyperlink" Target="http://www.gosite.ca/engineering_public/standard_drawings/PDF/Standard%20Drawing%20Sheets/CPG_Title%20Page.pdf" TargetMode="External"/><Relationship Id="rId630" Type="http://schemas.openxmlformats.org/officeDocument/2006/relationships/hyperlink" Target="http://www.gosite.ca/engineering_public/standard_drawings/PDF/Wayside%20Power/Package%201/Motor%20Control%20Centre%20Left%20Side%20Wiring%20Diagram-WSP-007.pdf" TargetMode="External"/><Relationship Id="rId728" Type="http://schemas.openxmlformats.org/officeDocument/2006/relationships/hyperlink" Target="http://www.gosite.ca/engineering_public/standard_drawings/PDF/M-100%20Wall%20Mounted%20Non-Freeze%20Hose%20Bib%20Detail.pdf" TargetMode="External"/><Relationship Id="rId935" Type="http://schemas.openxmlformats.org/officeDocument/2006/relationships/hyperlink" Target="http://www.gosite.ca/engineering_public/standard_drawings/PDF/GO%20Shelters/Car%20Pool%20Shelter/GO-Shelter%20Car%20Pool%20DW-2016-Rev0.pdf" TargetMode="External"/><Relationship Id="rId64" Type="http://schemas.openxmlformats.org/officeDocument/2006/relationships/hyperlink" Target="http://www.gosite.ca/engineering_public/GO%20Track%20Standards/GO%20Transit%20Track%20Standard%20Plans/GTS-0359-REV1.pdf" TargetMode="External"/><Relationship Id="rId367" Type="http://schemas.openxmlformats.org/officeDocument/2006/relationships/hyperlink" Target="http://www.gosite.ca/engineering_public/GO%20Track%20Standards/GO%20Transit%20Track%20Standard%20Plans/GTS-0720_19-REV1.pdf" TargetMode="External"/><Relationship Id="rId574" Type="http://schemas.openxmlformats.org/officeDocument/2006/relationships/hyperlink" Target="http://www.gosite.ca/engineering_public/GO%20Track%20Standards/GO%20Transit%20Track%20Standard%20Plans/GTS-0160-REV1.pdf" TargetMode="External"/><Relationship Id="rId227" Type="http://schemas.openxmlformats.org/officeDocument/2006/relationships/hyperlink" Target="http://www.gosite.ca/engineering_public/GO%20Track%20Standards/GO%20Transit%20Track%20Standard%20Plans/GTS-0598-REV1.pdf" TargetMode="External"/><Relationship Id="rId781" Type="http://schemas.openxmlformats.org/officeDocument/2006/relationships/hyperlink" Target="http://www.gosite.ca/engineering_public/standard_drawings/architectural_Detectable%20Edge%20Platform%20Curb.aspx" TargetMode="External"/><Relationship Id="rId879" Type="http://schemas.openxmlformats.org/officeDocument/2006/relationships/hyperlink" Target="http://www.gosite.ca/engineering_public/standard_drawings/PDF/Metrolinx%20Requirements%20for%20Writing%20Technical%20Standards/Quick%20Reference%20Guide%20-%20Final.pdf" TargetMode="External"/><Relationship Id="rId434" Type="http://schemas.openxmlformats.org/officeDocument/2006/relationships/hyperlink" Target="http://www.gosite.ca/engineering_public/GO%20Track%20Standards/GO%20Transit%20Track%20Standard%20Plans/GTS-1123-REV1.pdf" TargetMode="External"/><Relationship Id="rId641" Type="http://schemas.openxmlformats.org/officeDocument/2006/relationships/hyperlink" Target="http://www.gosite.ca/engineering_public/standard_drawings/PDF/Wayside%20Power/Package%201/Main%20Feeder%20Breaker%20Terminal%20Diagram-WSP-016.pdf" TargetMode="External"/><Relationship Id="rId739" Type="http://schemas.openxmlformats.org/officeDocument/2006/relationships/hyperlink" Target="http://www.gosite.ca/engineering_public/standard_drawings/PDF/M-700%20Generator%20Room%20Ventilation%20System.pdf" TargetMode="External"/><Relationship Id="rId280" Type="http://schemas.openxmlformats.org/officeDocument/2006/relationships/hyperlink" Target="http://www.gosite.ca/engineering_public/GO%20Track%20Standards/GO%20Transit%20Track%20Standard%20Plans/GTS-0663.pdf" TargetMode="External"/><Relationship Id="rId501" Type="http://schemas.openxmlformats.org/officeDocument/2006/relationships/hyperlink" Target="http://www.gosite.ca/engineering_public/GO%20Track%20Standards/GO%20Transit%20Track%20Standard%20Plans/GTS-2007-REV1.pdf" TargetMode="External"/><Relationship Id="rId946" Type="http://schemas.openxmlformats.org/officeDocument/2006/relationships/hyperlink" Target="http://www.gosite.ca/engineering_public/standard_drawings/PDF/CADD_BIM%20Drawing%20Standards/MX-CPG_BIM_ImpPlan_Rev0.pdf" TargetMode="External"/><Relationship Id="rId75" Type="http://schemas.openxmlformats.org/officeDocument/2006/relationships/hyperlink" Target="http://www.gosite.ca/engineering_public/GO%20Track%20Standards/GO%20Transit%20Track%20Standard%20Plans/GTS-0344g-REV1.pdf" TargetMode="External"/><Relationship Id="rId140" Type="http://schemas.openxmlformats.org/officeDocument/2006/relationships/hyperlink" Target="http://www.gosite.ca/engineering_public/GO%20Track%20Standards/GO%20Transit%20Track%20Standard%20Plans/GTS-0561.pdf" TargetMode="External"/><Relationship Id="rId378" Type="http://schemas.openxmlformats.org/officeDocument/2006/relationships/hyperlink" Target="http://www.gosite.ca/engineering_public/GO%20Track%20Standards/GO%20Transit%20Track%20Standard%20Plans/GTS-0720_30-REV1.pdf" TargetMode="External"/><Relationship Id="rId585" Type="http://schemas.openxmlformats.org/officeDocument/2006/relationships/hyperlink" Target="http://www.gosite.ca/engineering_public/GO%20Track%20Standards/GO%20Transit%20Track%20Standard%20Plans/GTS-0003a-REV1.pdf" TargetMode="External"/><Relationship Id="rId792" Type="http://schemas.openxmlformats.org/officeDocument/2006/relationships/hyperlink" Target="http://www.gosite.ca/engineering_public/standard_drawings/PDF/STATION%20ELECTRICAL%20ROOM-ELEVATIONS%201%20AND%202.pdf" TargetMode="External"/><Relationship Id="rId806"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6" Type="http://schemas.openxmlformats.org/officeDocument/2006/relationships/hyperlink" Target="http://www.gosite.ca/engineering_public/GO%20Track%20Standards/GO%20Transit%20Track%20Standard%20Plans/GTS-0252-REV1.pdf" TargetMode="External"/><Relationship Id="rId238" Type="http://schemas.openxmlformats.org/officeDocument/2006/relationships/hyperlink" Target="http://www.gosite.ca/engineering_public/GO%20Track%20Standards/GO%20Transit%20Track%20Standard%20Plans/GTS-0615_2-REV1.pdf" TargetMode="External"/><Relationship Id="rId445" Type="http://schemas.openxmlformats.org/officeDocument/2006/relationships/hyperlink" Target="http://www.gosite.ca/engineering_public/GO%20Track%20Standards/GO%20Transit%20Track%20Standard%20Plans/GTS-1202.pdf" TargetMode="External"/><Relationship Id="rId652" Type="http://schemas.openxmlformats.org/officeDocument/2006/relationships/hyperlink" Target="http://www.gosite.ca/engineering_public/standard_drawings/PDF/Wayside%20Power/Package%201/Fireman%20Emergency%20Power%20Off%20(FEPO)%20Panel%20Schematic%20Diagram-WSP-024.pdf" TargetMode="External"/><Relationship Id="rId291" Type="http://schemas.openxmlformats.org/officeDocument/2006/relationships/hyperlink" Target="http://www.gosite.ca/engineering_public/GO%20Track%20Standards/GO%20Transit%20Track%20Standard%20Plans/GTS-0674.pdf" TargetMode="External"/><Relationship Id="rId305" Type="http://schemas.openxmlformats.org/officeDocument/2006/relationships/hyperlink" Target="http://www.gosite.ca/engineering_public/GO%20Track%20Standards/GO%20Transit%20Track%20Standard%20Plans/GTS-0694_5.pdf" TargetMode="External"/><Relationship Id="rId512" Type="http://schemas.openxmlformats.org/officeDocument/2006/relationships/hyperlink" Target="http://www.gosite.ca/engineering_public/GO%20Track%20Standards/GO%20Transit%20Track%20Standard%20Plans/GTS-2204%20SH%203.pdf" TargetMode="External"/><Relationship Id="rId957" Type="http://schemas.openxmlformats.org/officeDocument/2006/relationships/hyperlink" Target="http://www.gosite.ca/engineering_public/standard_drawings/PDF/PC-002%20Tactile%20Tile%20System%20Platform%20Plans,%20Sections%20and%20Details.pdf" TargetMode="External"/><Relationship Id="rId86" Type="http://schemas.openxmlformats.org/officeDocument/2006/relationships/hyperlink" Target="http://www.gosite.ca/engineering_public/GO%20Track%20Standards/GO%20Transit%20Track%20Standard%20Plans/GTS-0354_1-REV1.pdf" TargetMode="External"/><Relationship Id="rId151" Type="http://schemas.openxmlformats.org/officeDocument/2006/relationships/hyperlink" Target="http://www.gosite.ca/engineering_public/GO%20Track%20Standards/GO%20Transit%20Track%20Standard%20Plans/GTS-0587_4-REV1.pdf" TargetMode="External"/><Relationship Id="rId389" Type="http://schemas.openxmlformats.org/officeDocument/2006/relationships/hyperlink" Target="http://www.gosite.ca/engineering_public/GO%20Track%20Standards/GO%20Transit%20Track%20Standard%20Plans/GTS-0720_41-REV1.pdf" TargetMode="External"/><Relationship Id="rId596" Type="http://schemas.openxmlformats.org/officeDocument/2006/relationships/hyperlink" Target="http://www.gosite.ca/engineering_public/standard_drawings/PDF/6m%20LIGHT%20POLE-BASE%20PLATE,%20COVERS%20AND%20WIRING%20DETAILS.pdf" TargetMode="External"/><Relationship Id="rId817" Type="http://schemas.openxmlformats.org/officeDocument/2006/relationships/hyperlink" Target="http://www.gosite.ca/engineering_public/standard_drawings/Electrical%20&amp;%20Communication%20Standard%20Drawings%20and%20Specs/26%2033%2053%20Uninterruptible%20Power%20Supply.pdf" TargetMode="External"/><Relationship Id="rId249" Type="http://schemas.openxmlformats.org/officeDocument/2006/relationships/hyperlink" Target="http://www.gosite.ca/engineering_public/GO%20Track%20Standards/GO%20Transit%20Track%20Standard%20Plans/GTS-0626-REV1.pdf" TargetMode="External"/><Relationship Id="rId456" Type="http://schemas.openxmlformats.org/officeDocument/2006/relationships/hyperlink" Target="http://www.gosite.ca/engineering_public/GO%20Track%20Standards/GO%20Transit%20Track%20Standard%20Plans/GTS-1301-REV1.pdf" TargetMode="External"/><Relationship Id="rId663" Type="http://schemas.openxmlformats.org/officeDocument/2006/relationships/hyperlink" Target="http://www.gosite.ca/engineering_public/standard_drawings/PDF/Wayside%20Power/Package%201/Wayside%20Cabinet%20Layout-WSP-036.pdf" TargetMode="External"/><Relationship Id="rId870" Type="http://schemas.openxmlformats.org/officeDocument/2006/relationships/hyperlink" Target="http://www.gosite.ca/engineering_public/standard_drawings/PDF/Standard%20Drawing%20Sheets/Operations_Title%20Page.pdf" TargetMode="External"/><Relationship Id="rId13" Type="http://schemas.openxmlformats.org/officeDocument/2006/relationships/hyperlink" Target="http://www.gosite.ca/engineering_public/GO%20Track%20Standards/GO%20Transit%20Track%20Standard%20Plans/GTS-0240-REV1.pdf" TargetMode="External"/><Relationship Id="rId109" Type="http://schemas.openxmlformats.org/officeDocument/2006/relationships/hyperlink" Target="http://www.gosite.ca/engineering_public/GO%20Track%20Standards/GO%20Transit%20Track%20Standard%20Plans/GTS-0442-REV1.pdf" TargetMode="External"/><Relationship Id="rId316" Type="http://schemas.openxmlformats.org/officeDocument/2006/relationships/hyperlink" Target="http://www.gosite.ca/engineering_public/GO%20Track%20Standards/GO%20Transit%20Track%20Standard%20Plans/GTS-0501_5-REV1.pdf" TargetMode="External"/><Relationship Id="rId523" Type="http://schemas.openxmlformats.org/officeDocument/2006/relationships/hyperlink" Target="http://www.gosite.ca/engineering_public/GO%20Track%20Standards/GO%20Transit%20Track%20Standard%20Plans/GTS-2211.pdf" TargetMode="External"/><Relationship Id="rId968" Type="http://schemas.openxmlformats.org/officeDocument/2006/relationships/hyperlink" Target="http://www.gosite.ca/engineering_public/GO%20Track%20Standards/GO%20Transit%20TWSI%20Bulletin%20001%20-%20Lone%20Worker%20and%20Safety%20Watch%20Clarification.pdf" TargetMode="External"/><Relationship Id="rId97" Type="http://schemas.openxmlformats.org/officeDocument/2006/relationships/hyperlink" Target="http://www.gosite.ca/engineering_public/GO%20Track%20Standards/GO%20Transit%20Track%20Standard%20Plans/GTS-0391_6-REV1.pdf" TargetMode="External"/><Relationship Id="rId730" Type="http://schemas.openxmlformats.org/officeDocument/2006/relationships/hyperlink" Target="http://www.gosite.ca/engineering_public/standard_drawings/PDF/M-102%20Drum%20Drip%20Detail.pdf" TargetMode="External"/><Relationship Id="rId828" Type="http://schemas.openxmlformats.org/officeDocument/2006/relationships/hyperlink" Target="http://www.gosite.ca/engineering_public/standard_drawings/Mechanical%20Drawings%20and%20Specs/20%2005%2005%20Mechanical%20Work%20General%20Instructions.pdf" TargetMode="External"/><Relationship Id="rId162" Type="http://schemas.openxmlformats.org/officeDocument/2006/relationships/hyperlink" Target="http://www.gosite.ca/engineering_public/GO%20Track%20Standards/GO%20Transit%20Track%20Standard%20Plans/GTS-0595_1-REV1.pdf" TargetMode="External"/><Relationship Id="rId467" Type="http://schemas.openxmlformats.org/officeDocument/2006/relationships/hyperlink" Target="http://www.gosite.ca/engineering_public/GO%20Track%20Standards/GO%20Transit%20Track%20Standard%20Plans/GTS-1317-REV1.pdf" TargetMode="External"/><Relationship Id="rId674" Type="http://schemas.openxmlformats.org/officeDocument/2006/relationships/hyperlink" Target="http://www.gosite.ca/engineering_public/standard_drawings/PDF/Wayside%20Power/Package%201/Substation%20Building%20Elevations%201%20of%202-WSP-046.pdf" TargetMode="External"/><Relationship Id="rId881" Type="http://schemas.openxmlformats.org/officeDocument/2006/relationships/hyperlink" Target="http://www.gosite.ca/engineering_public/standard_drawings/Electrification/Interim%20Standards%20for%20the%20Selection%20of%20New%20Electronic%20Devices%20and%20Cables%20EMI.pdf" TargetMode="External"/><Relationship Id="rId979" Type="http://schemas.openxmlformats.org/officeDocument/2006/relationships/hyperlink" Target="http://www.gosite.ca/engineering_public/standard_drawings/Electrification/Enabling%20Works%20ET%20Standard%20(MX-ELEC%20TRACT%20EW-DW-2016-REV1).pdf" TargetMode="External"/><Relationship Id="rId24" Type="http://schemas.openxmlformats.org/officeDocument/2006/relationships/hyperlink" Target="http://www.gosite.ca/engineering_public/GO%20Track%20Standards/GO%20Transit%20Track%20Standard%20Plans/GTS-0312-REV1.pdf" TargetMode="External"/><Relationship Id="rId327" Type="http://schemas.openxmlformats.org/officeDocument/2006/relationships/hyperlink" Target="http://www.gosite.ca/engineering_public/GO%20Track%20Standards/GO%20Transit%20Track%20Standard%20Plans/GTS-0692.pdf" TargetMode="External"/><Relationship Id="rId534" Type="http://schemas.openxmlformats.org/officeDocument/2006/relationships/hyperlink" Target="http://www.gosite.ca/engineering_public/GO%20Track%20Standards/GO%20Transit%20Track%20Standard%20Plans/GTS-0009-REV1.pdf" TargetMode="External"/><Relationship Id="rId741" Type="http://schemas.openxmlformats.org/officeDocument/2006/relationships/hyperlink" Target="http://www.gosite.ca/engineering_public/standard_drawings/PDF/M-800%20BAS%20Architecture.pdf" TargetMode="External"/><Relationship Id="rId839" Type="http://schemas.openxmlformats.org/officeDocument/2006/relationships/hyperlink" Target="http://www.gosite.ca/engineering_public/standard_drawings/Mechanical%20Drawings%20and%20Specs/23%2036%2000%20Air%20Terminal%20Units.pdf" TargetMode="External"/><Relationship Id="rId173" Type="http://schemas.openxmlformats.org/officeDocument/2006/relationships/hyperlink" Target="http://www.gosite.ca/engineering_public/GO%20Track%20Standards/GO%20Transit%20Track%20Standard%20Plans/GTS-0640.pdf" TargetMode="External"/><Relationship Id="rId380" Type="http://schemas.openxmlformats.org/officeDocument/2006/relationships/hyperlink" Target="http://www.gosite.ca/engineering_public/GO%20Track%20Standards/GO%20Transit%20Track%20Standard%20Plans/GTS-0720_32-REV1.pdf" TargetMode="External"/><Relationship Id="rId601" Type="http://schemas.openxmlformats.org/officeDocument/2006/relationships/hyperlink" Target="http://www.gosite.ca/engineering_public/standard_drawings/PDF/6m%20LIGHT%20POLE-HINGED%20POLE-WINCH%20ASSEMBLY.pdf" TargetMode="External"/><Relationship Id="rId240" Type="http://schemas.openxmlformats.org/officeDocument/2006/relationships/hyperlink" Target="http://www.gosite.ca/engineering_public/GO%20Track%20Standards/GO%20Transit%20Track%20Standard%20Plans/GTS-0615_4-REV1.pdf" TargetMode="External"/><Relationship Id="rId478" Type="http://schemas.openxmlformats.org/officeDocument/2006/relationships/hyperlink" Target="http://www.gosite.ca/engineering_public/GO%20Track%20Standards/GO%20Transit%20Track%20Standard%20Plans/GTS-1323-REV1.pdf" TargetMode="External"/><Relationship Id="rId685" Type="http://schemas.openxmlformats.org/officeDocument/2006/relationships/hyperlink" Target="http://www.gosite.ca/engineering_public/standard_drawings/PDF/Wayside%20Power/Package%202/Typical%20600V%20Switchgear%20Main%20Feeder%20Breaker%20Schematic-WSP-103.pdf" TargetMode="External"/><Relationship Id="rId892" Type="http://schemas.openxmlformats.org/officeDocument/2006/relationships/hyperlink" Target="http://www.gosite.ca/engineering_public/GO%20Track%20Standards/GO%20Transit%20Track%20Forms/Statement%20of%20on%20track%20safety.pdf" TargetMode="External"/><Relationship Id="rId906" Type="http://schemas.openxmlformats.org/officeDocument/2006/relationships/hyperlink" Target="http://www.gosite.ca/engineering_public/Amendment%20Record/Railway%20Bridges%20and%20Structures%20Amendment%20Record.aspx" TargetMode="External"/><Relationship Id="rId35" Type="http://schemas.openxmlformats.org/officeDocument/2006/relationships/hyperlink" Target="http://www.gosite.ca/engineering_public/GO%20Track%20Standards/GO%20Transit%20Track%20Standard%20Plans/GTS-0327-REV1.pdf" TargetMode="External"/><Relationship Id="rId100" Type="http://schemas.openxmlformats.org/officeDocument/2006/relationships/hyperlink" Target="http://www.gosite.ca/engineering_public/GO%20Track%20Standards/GO%20Transit%20Track%20Standard%20Plans/GTS-0415-REV1.pdf" TargetMode="External"/><Relationship Id="rId338" Type="http://schemas.openxmlformats.org/officeDocument/2006/relationships/hyperlink" Target="http://www.gosite.ca/engineering_public/GO%20Track%20Standards/GO%20Transit%20Track%20Standard%20Plans/GTS-0702.pdf" TargetMode="External"/><Relationship Id="rId545" Type="http://schemas.openxmlformats.org/officeDocument/2006/relationships/hyperlink" Target="http://www.gosite.ca/engineering_public/GO%20Track%20Standards/GO%20Transit%20Track%20Standard%20Plans/GTS-0033-REV1.pdf" TargetMode="External"/><Relationship Id="rId752" Type="http://schemas.openxmlformats.org/officeDocument/2006/relationships/hyperlink" Target="http://www.gosite.ca/engineering_public/Surveys%20and%20Mappings/Topographic%20Features,%20Symbology%20and%20Conversion.pdf" TargetMode="External"/><Relationship Id="rId184" Type="http://schemas.openxmlformats.org/officeDocument/2006/relationships/hyperlink" Target="http://www.gosite.ca/engineering_public/GO%20Track%20Standards/GO%20Transit%20Track%20Standard%20Plans/GTS-0676.pdf" TargetMode="External"/><Relationship Id="rId391" Type="http://schemas.openxmlformats.org/officeDocument/2006/relationships/hyperlink" Target="http://www.gosite.ca/engineering_public/GO%20Track%20Standards/GO%20Transit%20Track%20Standard%20Plans/GTS-0723-REV1.pdf" TargetMode="External"/><Relationship Id="rId405" Type="http://schemas.openxmlformats.org/officeDocument/2006/relationships/hyperlink" Target="http://www.gosite.ca/engineering_public/GO%20Track%20Standards/GO%20Transit%20Track%20Standard%20Plans/GTS-0888-REV1.pdf" TargetMode="External"/><Relationship Id="rId612" Type="http://schemas.openxmlformats.org/officeDocument/2006/relationships/hyperlink" Target="http://www.gosite.ca/engineering_public/standard_drawings/PDF/12m%20LIGHT%20POLE-WIRING%20DIAGRAM.pdf" TargetMode="External"/><Relationship Id="rId251" Type="http://schemas.openxmlformats.org/officeDocument/2006/relationships/hyperlink" Target="http://www.gosite.ca/engineering_public/GO%20Track%20Standards/GO%20Transit%20Track%20Standard%20Plans/GTS-0628-REV1.pdf" TargetMode="External"/><Relationship Id="rId489" Type="http://schemas.openxmlformats.org/officeDocument/2006/relationships/hyperlink" Target="http://www.gosite.ca/engineering_public/GO%20Track%20Standards/GO%20Transit%20Track%20Standard%20Plans/GTS-1333-REV1.pdf" TargetMode="External"/><Relationship Id="rId696" Type="http://schemas.openxmlformats.org/officeDocument/2006/relationships/hyperlink" Target="http://www.gosite.ca/engineering_public/standard_drawings/PDF/Wayside%20Power/Package%202/UVR%20DC%20Supply%20Circuit%20Protection%20Right%20Side%202%20of%202-WSP-122.pdf" TargetMode="External"/><Relationship Id="rId917" Type="http://schemas.openxmlformats.org/officeDocument/2006/relationships/hyperlink" Target="http://www.gosite.ca/engineering_public/standard_drawings/Electrification/Enabling%20Works%20ET%20Standard%20(MX-ELEC%20TRACT%20EW-DW-2016-REV1).pdf" TargetMode="External"/><Relationship Id="rId46" Type="http://schemas.openxmlformats.org/officeDocument/2006/relationships/hyperlink" Target="http://www.gosite.ca/engineering_public/GO%20Track%20Standards/GO%20Transit%20Track%20Standard%20Plans/GTS-0363-REV1.pdf" TargetMode="External"/><Relationship Id="rId349" Type="http://schemas.openxmlformats.org/officeDocument/2006/relationships/hyperlink" Target="http://www.gosite.ca/engineering_public/GO%20Track%20Standards/GO%20Transit%20Track%20Standard%20Plans/GTS-0719.pdf" TargetMode="External"/><Relationship Id="rId556" Type="http://schemas.openxmlformats.org/officeDocument/2006/relationships/hyperlink" Target="http://www.gosite.ca/engineering_public/GO%20Track%20Standards/GO%20Transit%20Track%20Standard%20Plans/GTS-0095-REV1.pdf" TargetMode="External"/><Relationship Id="rId763" Type="http://schemas.openxmlformats.org/officeDocument/2006/relationships/hyperlink" Target="http://www.gosite.ca/engineering_public/standard_drawings/architectural_elevators.aspx" TargetMode="External"/><Relationship Id="rId111" Type="http://schemas.openxmlformats.org/officeDocument/2006/relationships/hyperlink" Target="http://www.gosite.ca/engineering_public/GO%20Track%20Standards/GO%20Transit%20Track%20Standard%20Plans/GTS-0504-REV1.pdf" TargetMode="External"/><Relationship Id="rId195" Type="http://schemas.openxmlformats.org/officeDocument/2006/relationships/hyperlink" Target="http://www.gosite.ca/engineering_public/GO%20Track%20Standards/GO%20Transit%20Track%20Standard%20Plans/GTS-0521-REV1.pdf" TargetMode="External"/><Relationship Id="rId209" Type="http://schemas.openxmlformats.org/officeDocument/2006/relationships/hyperlink" Target="http://www.gosite.ca/engineering_public/GO%20Track%20Standards/GO%20Transit%20Track%20Standard%20Plans/GTS-0546_1-REV1.pdf" TargetMode="External"/><Relationship Id="rId416" Type="http://schemas.openxmlformats.org/officeDocument/2006/relationships/hyperlink" Target="http://www.gosite.ca/engineering_public/GO%20Track%20Standards/GO%20Transit%20Track%20Standard%20Plans/GTS-1103-REV1.pdf" TargetMode="External"/><Relationship Id="rId970" Type="http://schemas.openxmlformats.org/officeDocument/2006/relationships/hyperlink" Target="http://www.gosite.ca/engineering_public/DesignStandards/FEA-001%20Detectable%20Tile%20Installation%20Final.pdf" TargetMode="External"/><Relationship Id="rId623" Type="http://schemas.openxmlformats.org/officeDocument/2006/relationships/hyperlink" Target="http://www.gosite.ca/engineering_public/standard_drawings/PDF/Wayside%20Power/Package%201/Drawing%20Index_%20Package%201-WSP-000B.pdf" TargetMode="External"/><Relationship Id="rId830" Type="http://schemas.openxmlformats.org/officeDocument/2006/relationships/hyperlink" Target="http://www.gosite.ca/engineering_public/standard_drawings/Mechanical%20Drawings%20and%20Specs/20%2005%2035%20Demolition%20and%20Revision%20Work.pdf" TargetMode="External"/><Relationship Id="rId928" Type="http://schemas.openxmlformats.org/officeDocument/2006/relationships/hyperlink" Target="http://www.gosite.ca/engineering_public/standard_drawings/Electrical%20&amp;%20Communication%20Standard%20Drawings%20and%20Specs/26%2028%2000%20Circuit%20Breakers%20and%20Fuses.pdf" TargetMode="External"/><Relationship Id="rId57" Type="http://schemas.openxmlformats.org/officeDocument/2006/relationships/hyperlink" Target="http://www.gosite.ca/engineering_public/GO%20Track%20Standards/GO%20Transit%20Track%20Standard%20Plans/GTS-0379-REV1.pdf" TargetMode="External"/><Relationship Id="rId262" Type="http://schemas.openxmlformats.org/officeDocument/2006/relationships/hyperlink" Target="http://www.gosite.ca/engineering_public/GO%20Track%20Standards/GO%20Transit%20Track%20Standard%20Plans/GTS-0647.pdf" TargetMode="External"/><Relationship Id="rId567" Type="http://schemas.openxmlformats.org/officeDocument/2006/relationships/hyperlink" Target="http://www.gosite.ca/engineering_public/GO%20Track%20Standards/GO%20Transit%20Track%20Standard%20Plans/GTS-0146-REV1.pdf" TargetMode="External"/><Relationship Id="rId122" Type="http://schemas.openxmlformats.org/officeDocument/2006/relationships/hyperlink" Target="http://www.gosite.ca/engineering_public/GO%20Track%20Standards/GO%20Transit%20Track%20Standard%20Plans/GTS-0514-REV1.pdf" TargetMode="External"/><Relationship Id="rId774" Type="http://schemas.openxmlformats.org/officeDocument/2006/relationships/hyperlink" Target="http://www.gosite.ca/engineering_public/standard_drawings/PDF/SC-02b.pdf" TargetMode="External"/><Relationship Id="rId981" Type="http://schemas.openxmlformats.org/officeDocument/2006/relationships/hyperlink" Target="http://www.gosite.ca/engineering_public/Station%20services%20Standards/Station%20Services%20Standards.aspx" TargetMode="External"/><Relationship Id="rId427" Type="http://schemas.openxmlformats.org/officeDocument/2006/relationships/hyperlink" Target="http://www.gosite.ca/engineering_public/GO%20Track%20Standards/GO%20Transit%20Track%20Standard%20Plans/GTS-1119-REV1.pdf" TargetMode="External"/><Relationship Id="rId634" Type="http://schemas.openxmlformats.org/officeDocument/2006/relationships/hyperlink" Target="http://www.gosite.ca/engineering_public/standard_drawings/PDF/Wayside%20Power/Package%201/Wayside%20Cabinet%20Equipment%20Arrangement%201%20of%203-WSP-011.pdf" TargetMode="External"/><Relationship Id="rId841" Type="http://schemas.openxmlformats.org/officeDocument/2006/relationships/hyperlink" Target="http://www.gosite.ca/engineering_public/standard_drawings/Mechanical%20Drawings%20and%20Specs/23%2084%2000%20Humidity%20Control%20Equipment.pdf" TargetMode="External"/><Relationship Id="rId273" Type="http://schemas.openxmlformats.org/officeDocument/2006/relationships/hyperlink" Target="http://www.gosite.ca/engineering_public/GO%20Track%20Standards/GO%20Transit%20Track%20Standard%20Plans/GTS-0657.pdf" TargetMode="External"/><Relationship Id="rId480" Type="http://schemas.openxmlformats.org/officeDocument/2006/relationships/hyperlink" Target="http://www.gosite.ca/engineering_public/GO%20Track%20Standards/GO%20Transit%20Track%20Standard%20Plans/GTS-1338-REV1.pdf" TargetMode="External"/><Relationship Id="rId701" Type="http://schemas.openxmlformats.org/officeDocument/2006/relationships/hyperlink" Target="http://www.gosite.ca/engineering_public/standard_drawings/PDF/Wayside%20Power/Package%202/Remote%20Operational%20Panel%20Wiring%20Diagram-WSP-127.pdf" TargetMode="External"/><Relationship Id="rId939" Type="http://schemas.openxmlformats.org/officeDocument/2006/relationships/hyperlink" Target="http://www.gosite.ca/engineering_public/standard_drawings/PDF/3m%20LIGHT%20POLE-HINGED%20POLE-UPPER%20AND%20LOWER%20SECTIONS.pdf" TargetMode="External"/><Relationship Id="rId68" Type="http://schemas.openxmlformats.org/officeDocument/2006/relationships/hyperlink" Target="http://www.gosite.ca/engineering_public/GO%20Track%20Standards/GO%20Transit%20Track%20Standard%20Plans/GTS-0383-REV1.pdf" TargetMode="External"/><Relationship Id="rId133" Type="http://schemas.openxmlformats.org/officeDocument/2006/relationships/hyperlink" Target="http://www.gosite.ca/engineering_public/GO%20Track%20Standards/GO%20Transit%20Track%20Standard%20Plans/GTS-0535_2-REV1.pdf" TargetMode="External"/><Relationship Id="rId340" Type="http://schemas.openxmlformats.org/officeDocument/2006/relationships/hyperlink" Target="http://www.gosite.ca/engineering_public/GO%20Track%20Standards/GO%20Transit%20Track%20Standard%20Plans/GTS-0704.pdf" TargetMode="External"/><Relationship Id="rId578" Type="http://schemas.openxmlformats.org/officeDocument/2006/relationships/hyperlink" Target="http://www.gosite.ca/engineering_public/GO%20Track%20Standards/GO%20Transit%20Track%20Standard%20Plans/GTS-0222-REV1.pdf" TargetMode="External"/><Relationship Id="rId785" Type="http://schemas.openxmlformats.org/officeDocument/2006/relationships/hyperlink" Target="http://www.gosite.ca/engineering_public/standard_drawings/GO%20Standard%20Bench.aspx" TargetMode="External"/><Relationship Id="rId992" Type="http://schemas.openxmlformats.org/officeDocument/2006/relationships/printerSettings" Target="../printerSettings/printerSettings1.bin"/><Relationship Id="rId200" Type="http://schemas.openxmlformats.org/officeDocument/2006/relationships/hyperlink" Target="http://www.gosite.ca/engineering_public/GO%20Track%20Standards/GO%20Transit%20Track%20Standard%20Plans/GTS-0524-REV1.pdf" TargetMode="External"/><Relationship Id="rId438" Type="http://schemas.openxmlformats.org/officeDocument/2006/relationships/hyperlink" Target="http://www.gosite.ca/engineering_public/GO%20Track%20Standards/GO%20Transit%20Track%20Standard%20Plans/GTS-1110_1-REV1.pdf" TargetMode="External"/><Relationship Id="rId645" Type="http://schemas.openxmlformats.org/officeDocument/2006/relationships/hyperlink" Target="http://www.gosite.ca/engineering_public/standard_drawings/PDF/Wayside%20Power/Package%201/UVR%20DC%20Supply%20Circuit%20Protection%20(Alternate)%20Left%20Side%201%20of%202-WSP-019A.pdf" TargetMode="External"/><Relationship Id="rId852" Type="http://schemas.openxmlformats.org/officeDocument/2006/relationships/hyperlink" Target="http://www.gosite.ca/engineering_public/standard_drawings/Mechanical%20Drawings%20and%20Specs/23%2034%2000%20HVAC%20Fans.pdf" TargetMode="External"/><Relationship Id="rId284" Type="http://schemas.openxmlformats.org/officeDocument/2006/relationships/hyperlink" Target="http://www.gosite.ca/engineering_public/GO%20Track%20Standards/GO%20Transit%20Track%20Standard%20Plans/GTS-0669.pdf" TargetMode="External"/><Relationship Id="rId491" Type="http://schemas.openxmlformats.org/officeDocument/2006/relationships/hyperlink" Target="http://www.gosite.ca/engineering_public/GO%20Track%20Standards/GO%20Transit%20Track%20Standard%20Plans/GTS-1321%20-%20SH%202%20OF%202.pdf" TargetMode="External"/><Relationship Id="rId505" Type="http://schemas.openxmlformats.org/officeDocument/2006/relationships/hyperlink" Target="http://www.gosite.ca/engineering_public/GO%20Track%20Standards/GO%20Transit%20Track%20Standard%20Plans/GTS-2102.pdf" TargetMode="External"/><Relationship Id="rId712" Type="http://schemas.openxmlformats.org/officeDocument/2006/relationships/hyperlink" Target="http://www.gosite.ca/engineering_public/standard_drawings/PDF/Wayside%20Power/Package%202/Substation%20Building%20Communication%20and%20Security%20Layout-WSP-145.pdf" TargetMode="External"/><Relationship Id="rId79" Type="http://schemas.openxmlformats.org/officeDocument/2006/relationships/hyperlink" Target="http://www.gosite.ca/engineering_public/GO%20Track%20Standards/GO%20Transit%20Track%20Standard%20Plans/GTS-0339-REV1.pdf" TargetMode="External"/><Relationship Id="rId144" Type="http://schemas.openxmlformats.org/officeDocument/2006/relationships/hyperlink" Target="http://www.gosite.ca/engineering_public/GO%20Track%20Standards/GO%20Transit%20Track%20Standard%20Plans/GTS-0586_1-REV1.pdf" TargetMode="External"/><Relationship Id="rId589" Type="http://schemas.openxmlformats.org/officeDocument/2006/relationships/hyperlink" Target="http://www.gosite.ca/engineering_public/GO%20Track%20Standards/GO%20Transit%20Track%20Standard%20Plans/GTS-0005a-REV1.pdf" TargetMode="External"/><Relationship Id="rId796" Type="http://schemas.openxmlformats.org/officeDocument/2006/relationships/hyperlink" Target="http://www.gosite.ca/engineering_public/standard_drawings/PDF/3m%20LIGHT%20POLE-DIMENSIONS,%20REINFORCEMENT%20AND%20WOBBLE%20JOINT%20DETAILS.pdf" TargetMode="External"/><Relationship Id="rId351" Type="http://schemas.openxmlformats.org/officeDocument/2006/relationships/hyperlink" Target="http://www.gosite.ca/engineering_public/GO%20Track%20Standards/GO%20Transit%20Track%20Standard%20Plans/GTS-0720_2.pdf" TargetMode="External"/><Relationship Id="rId449" Type="http://schemas.openxmlformats.org/officeDocument/2006/relationships/hyperlink" Target="http://www.gosite.ca/engineering_public/GO%20Track%20Standards/GO%20Transit%20Track%20Standard%20Plans/GTS-1206-REV1.pdf" TargetMode="External"/><Relationship Id="rId656" Type="http://schemas.openxmlformats.org/officeDocument/2006/relationships/hyperlink" Target="http://www.gosite.ca/engineering_public/standard_drawings/PDF/Wayside%20Power/Package%201/120V%20DC%20Supply%20Single%20Line%20Diagram-WSP-029.pdf" TargetMode="External"/><Relationship Id="rId863" Type="http://schemas.openxmlformats.org/officeDocument/2006/relationships/hyperlink" Target="http://www.gosite.ca/engineering_public/standard_drawings/Mechanical%20Drawings%20and%20Specs/23%2052%2022%20Condensing%20Hot%20Water%20Boilers.pdf" TargetMode="External"/><Relationship Id="rId211" Type="http://schemas.openxmlformats.org/officeDocument/2006/relationships/hyperlink" Target="http://www.gosite.ca/engineering_public/GO%20Track%20Standards/GO%20Transit%20Track%20Standard%20Plans/GTS-0547_1-REV1.pdf" TargetMode="External"/><Relationship Id="rId295" Type="http://schemas.openxmlformats.org/officeDocument/2006/relationships/hyperlink" Target="http://www.gosite.ca/engineering_public/GO%20Track%20Standards/GO%20Transit%20Track%20Standard%20Plans/GTS-0682.pdf" TargetMode="External"/><Relationship Id="rId309" Type="http://schemas.openxmlformats.org/officeDocument/2006/relationships/hyperlink" Target="http://www.gosite.ca/engineering_public/GO%20Track%20Standards/GO%20Transit%20Track%20Standard%20Plans/GTS-2112.pdf" TargetMode="External"/><Relationship Id="rId516" Type="http://schemas.openxmlformats.org/officeDocument/2006/relationships/hyperlink" Target="http://www.gosite.ca/engineering_public/GO%20Track%20Standards/GO%20Transit%20Track%20Standard%20Plans/GTS-2209_1-REV1.pdf" TargetMode="External"/><Relationship Id="rId723" Type="http://schemas.openxmlformats.org/officeDocument/2006/relationships/hyperlink" Target="http://www.gosite.ca/engineering_public/standard_drawings/PDF/TVM-ELECTRICAL%20DETAILS-2.pdf" TargetMode="External"/><Relationship Id="rId930" Type="http://schemas.openxmlformats.org/officeDocument/2006/relationships/hyperlink" Target="http://www.gosite.ca/engineering_public/standard_drawings/PDF/MP40%20Locomotive/MP40%20LOCOMOTIVE%20CLEARANCE%20DIAGRAM-FRONT.pdf" TargetMode="External"/><Relationship Id="rId155" Type="http://schemas.openxmlformats.org/officeDocument/2006/relationships/hyperlink" Target="http://www.gosite.ca/engineering_public/GO%20Track%20Standards/GO%20Transit%20Track%20Standard%20Plans/GTS-0589_2-REV1.pdf" TargetMode="External"/><Relationship Id="rId362" Type="http://schemas.openxmlformats.org/officeDocument/2006/relationships/hyperlink" Target="http://www.gosite.ca/engineering_public/GO%20Track%20Standards/GO%20Transit%20Track%20Standard%20Plans/GTS-0720_14-REV1.pdf" TargetMode="External"/><Relationship Id="rId222" Type="http://schemas.openxmlformats.org/officeDocument/2006/relationships/hyperlink" Target="http://www.gosite.ca/engineering_public/GO%20Track%20Standards/GO%20Transit%20Track%20Standard%20Plans/GTS-0556_2-REV1.pdf" TargetMode="External"/><Relationship Id="rId667" Type="http://schemas.openxmlformats.org/officeDocument/2006/relationships/hyperlink" Target="http://www.gosite.ca/engineering_public/standard_drawings/PDF/Wayside%20Power/Package%201/Fence%20Grounding%20Details-WSP-039.pdf" TargetMode="External"/><Relationship Id="rId874" Type="http://schemas.openxmlformats.org/officeDocument/2006/relationships/hyperlink" Target="http://www.gosite.ca/engineering_public/standard_drawings/PDF/CADD_BIM%20Drawing%20Standards/MX_CPG_Process_Map_Templates-V2.0_(PowerPoint).ppt" TargetMode="External"/><Relationship Id="rId17" Type="http://schemas.openxmlformats.org/officeDocument/2006/relationships/hyperlink" Target="http://www.gosite.ca/engineering_public/GO%20Track%20Standards/GO%20Transit%20Track%20Standard%20Plans/GTS-0244_1-REV1.pdf" TargetMode="External"/><Relationship Id="rId527" Type="http://schemas.openxmlformats.org/officeDocument/2006/relationships/hyperlink" Target="http://www.gosite.ca/engineering_public/GO%20Track%20Standards/GO%20Transit%20Track%20Standard%20Plans/GTS-2301_4.pdf" TargetMode="External"/><Relationship Id="rId734" Type="http://schemas.openxmlformats.org/officeDocument/2006/relationships/hyperlink" Target="http://www.gosite.ca/engineering_public/standard_drawings/PDF/M-402%20Snow%20Melting%20Tubing%20Assembled%20Platform%20Section%20(Asphalt).pdf" TargetMode="External"/><Relationship Id="rId941" Type="http://schemas.openxmlformats.org/officeDocument/2006/relationships/hyperlink" Target="http://www.gosite.ca/engineering_public/standard_drawings/PDF/Wayside%20Power/Package%201/120V%20DC%20Supply%20General%20Arrangement-WSP-028.pdf" TargetMode="External"/><Relationship Id="rId70" Type="http://schemas.openxmlformats.org/officeDocument/2006/relationships/hyperlink" Target="http://www.gosite.ca/engineering_public/GO%20Track%20Standards/GO%20Transit%20Track%20Standard%20Plans/GTS-0386-REV1.pdf" TargetMode="External"/><Relationship Id="rId166" Type="http://schemas.openxmlformats.org/officeDocument/2006/relationships/hyperlink" Target="http://www.gosite.ca/engineering_public/GO%20Track%20Standards/GO%20Transit%20Track%20Standard%20Plans/GTS-0613-REV1.pdf" TargetMode="External"/><Relationship Id="rId373" Type="http://schemas.openxmlformats.org/officeDocument/2006/relationships/hyperlink" Target="http://www.gosite.ca/engineering_public/GO%20Track%20Standards/GO%20Transit%20Track%20Standard%20Plans/GTS-0720_25-REV1.pdf" TargetMode="External"/><Relationship Id="rId580" Type="http://schemas.openxmlformats.org/officeDocument/2006/relationships/hyperlink" Target="http://www.gosite.ca/engineering_public/GO%20Track%20Standards/GO%20Transit%20Track%20Standard%20Plans/GTS-0000_3-REV1.pdf" TargetMode="External"/><Relationship Id="rId801"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1" Type="http://schemas.openxmlformats.org/officeDocument/2006/relationships/hyperlink" Target="http://www.gosite.ca/engineering_public/GO%20Design%20Requirements%20Manual%20(DRM)/GO%20Design%20Requirements%20Manual%20(DRM).aspx" TargetMode="External"/><Relationship Id="rId233" Type="http://schemas.openxmlformats.org/officeDocument/2006/relationships/hyperlink" Target="http://www.gosite.ca/engineering_public/GO%20Track%20Standards/GO%20Transit%20Track%20Standard%20Plans/GTS-0608-REV1.pdf" TargetMode="External"/><Relationship Id="rId440" Type="http://schemas.openxmlformats.org/officeDocument/2006/relationships/hyperlink" Target="http://www.gosite.ca/engineering_public/GO%20Track%20Standards/GO%20Transit%20Track%20Standard%20Plans/GTS-1110_SH3-REV1.pdf" TargetMode="External"/><Relationship Id="rId678" Type="http://schemas.openxmlformats.org/officeDocument/2006/relationships/hyperlink" Target="http://www.gosite.ca/engineering_public/standard_drawings/PDF/Wayside%20Power/Package%201/Existing%20Station%20Panel%20Schedules%202%20of%202-WSP-051.pdf" TargetMode="External"/><Relationship Id="rId885" Type="http://schemas.openxmlformats.org/officeDocument/2006/relationships/hyperlink" Target="http://www.gosite.ca/engineering_public/GO%20Track%20Standards/GO%20Transit%20Track%20Forms/GO%20Transit%20Track%20Forms.aspx" TargetMode="External"/><Relationship Id="rId28" Type="http://schemas.openxmlformats.org/officeDocument/2006/relationships/hyperlink" Target="http://www.gosite.ca/engineering_public/GO%20Track%20Standards/GO%20Transit%20Track%20Standard%20Plans/GTS-0316-REV1.pdf" TargetMode="External"/><Relationship Id="rId300" Type="http://schemas.openxmlformats.org/officeDocument/2006/relationships/hyperlink" Target="http://www.gosite.ca/engineering_public/GO%20Track%20Standards/GO%20Transit%20Track%20Standard%20Plans/GTS-0687.pdf" TargetMode="External"/><Relationship Id="rId538" Type="http://schemas.openxmlformats.org/officeDocument/2006/relationships/hyperlink" Target="http://www.gosite.ca/engineering_public/GO%20Track%20Standards/GO%20Transit%20Track%20Standard%20Plans/GTS-0012%20BOM.pdf" TargetMode="External"/><Relationship Id="rId745" Type="http://schemas.openxmlformats.org/officeDocument/2006/relationships/hyperlink" Target="http://www.gosite.ca/engineering_public/standard_drawings/GO%20Bus%20D4500.aspx" TargetMode="External"/><Relationship Id="rId952" Type="http://schemas.openxmlformats.org/officeDocument/2006/relationships/hyperlink" Target="http://www.gosite.ca/engineering_public/Signals%20and%20Communications%20Standards/34%2042%2003%20Wayside%20Signal%20Structures%20Specification.pdf" TargetMode="External"/><Relationship Id="rId81" Type="http://schemas.openxmlformats.org/officeDocument/2006/relationships/hyperlink" Target="http://www.gosite.ca/engineering_public/GO%20Track%20Standards/GO%20Transit%20Track%20Standard%20Plans/GTS-0343-REV1.pdf" TargetMode="External"/><Relationship Id="rId177" Type="http://schemas.openxmlformats.org/officeDocument/2006/relationships/hyperlink" Target="http://www.gosite.ca/engineering_public/GO%20Track%20Standards/GO%20Transit%20Track%20Standard%20Plans/GTS-0643.pdf" TargetMode="External"/><Relationship Id="rId384" Type="http://schemas.openxmlformats.org/officeDocument/2006/relationships/hyperlink" Target="http://www.gosite.ca/engineering_public/GO%20Track%20Standards/GO%20Transit%20Track%20Standard%20Plans/GTS-0720_36-REV1.pdf" TargetMode="External"/><Relationship Id="rId591" Type="http://schemas.openxmlformats.org/officeDocument/2006/relationships/hyperlink" Target="http://www.gosite.ca/engineering_public/standard_drawings/standard_drawings.aspx" TargetMode="External"/><Relationship Id="rId605" Type="http://schemas.openxmlformats.org/officeDocument/2006/relationships/hyperlink" Target="http://www.gosite.ca/engineering_public/standard_drawings/PDF/12m%20LIGHT%20POLE-BASE%20PLATE%20COVER%20AND%20WIRING%20DETAILS.pdf" TargetMode="External"/><Relationship Id="rId812" Type="http://schemas.openxmlformats.org/officeDocument/2006/relationships/hyperlink" Target="http://www.gosite.ca/engineering_public/standard_drawings/Electrical%20&amp;%20Communication%20Standard%20Drawings%20and%20Specs/26%2005%2034%20Raceway%20for%20Electrical%20Systems.pdf" TargetMode="External"/><Relationship Id="rId244" Type="http://schemas.openxmlformats.org/officeDocument/2006/relationships/hyperlink" Target="http://www.gosite.ca/engineering_public/GO%20Track%20Standards/GO%20Transit%20Track%20Standard%20Plans/GTS-0621-REV1.pdf" TargetMode="External"/><Relationship Id="rId689" Type="http://schemas.openxmlformats.org/officeDocument/2006/relationships/hyperlink" Target="http://www.gosite.ca/engineering_public/standard_drawings/PDF/Wayside%20Power/Package%202/Wiring%20diagram%20and%20Control%20%20Block%20Diagram-WSP-110.pdf" TargetMode="External"/><Relationship Id="rId896" Type="http://schemas.openxmlformats.org/officeDocument/2006/relationships/hyperlink" Target="http://www.gosite.ca/engineering_public/GO%20Track%20Standards/Work%20Plan%20Methodology/MX-WPMT.pdf" TargetMode="External"/><Relationship Id="rId39" Type="http://schemas.openxmlformats.org/officeDocument/2006/relationships/hyperlink" Target="http://www.gosite.ca/engineering_public/GO%20Track%20Standards/GO%20Transit%20Track%20Standard%20Plans/GTS-0331-REV1.pdf" TargetMode="External"/><Relationship Id="rId451" Type="http://schemas.openxmlformats.org/officeDocument/2006/relationships/hyperlink" Target="http://www.gosite.ca/engineering_public/GO%20Track%20Standards/GO%20Transit%20Track%20Standard%20Plans/GTS-1209.pdf" TargetMode="External"/><Relationship Id="rId549" Type="http://schemas.openxmlformats.org/officeDocument/2006/relationships/hyperlink" Target="http://www.gosite.ca/engineering_public/GO%20Track%20Standards/GO%20Transit%20Track%20Standard%20Plans/GTS-0042-REV1.pdf" TargetMode="External"/><Relationship Id="rId756" Type="http://schemas.openxmlformats.org/officeDocument/2006/relationships/hyperlink" Target="http://www.gosite.ca/engineering_public/Amendment%20Record/Standard%20Dwgs%20Amendment%20Record.aspx" TargetMode="External"/><Relationship Id="rId104" Type="http://schemas.openxmlformats.org/officeDocument/2006/relationships/hyperlink" Target="http://www.gosite.ca/engineering_public/GO%20Track%20Standards/GO%20Transit%20Track%20Standard%20Plans/GTS-0437-REV1.pdf" TargetMode="External"/><Relationship Id="rId188" Type="http://schemas.openxmlformats.org/officeDocument/2006/relationships/hyperlink" Target="http://www.gosite.ca/engineering_public/GO%20Track%20Standards/GO%20Transit%20Track%20Standard%20Plans/GTS-0688.pdf" TargetMode="External"/><Relationship Id="rId311" Type="http://schemas.openxmlformats.org/officeDocument/2006/relationships/hyperlink" Target="http://www.gosite.ca/engineering_public/GO%20Track%20Standards/GO%20Transit%20Track%20Standard%20Plans/GTS-2114.pdf" TargetMode="External"/><Relationship Id="rId395" Type="http://schemas.openxmlformats.org/officeDocument/2006/relationships/hyperlink" Target="http://www.gosite.ca/engineering_public/GO%20Track%20Standards/GO%20Transit%20Track%20Standard%20Plans/GTS-0729-REV1.pdf" TargetMode="External"/><Relationship Id="rId409" Type="http://schemas.openxmlformats.org/officeDocument/2006/relationships/hyperlink" Target="http://www.gosite.ca/engineering_public/GO%20Track%20Standards/GO%20Transit%20Track%20Standard%20Plans/GTS-0850-REV1.pdf" TargetMode="External"/><Relationship Id="rId963" Type="http://schemas.openxmlformats.org/officeDocument/2006/relationships/hyperlink" Target="http://www.gosite.ca/engineering_public/GO%20Design%20Requirements%20Manual%20(DRM)/Bulletin%20FEA-005_SR-233%20PUDO%20Standard%20Rev00_09.14.2020.pdf" TargetMode="External"/><Relationship Id="rId92" Type="http://schemas.openxmlformats.org/officeDocument/2006/relationships/hyperlink" Target="http://www.gosite.ca/engineering_public/GO%20Track%20Standards/GO%20Transit%20Track%20Standard%20Plans/GTS-0391_1-REV1.pdf" TargetMode="External"/><Relationship Id="rId616" Type="http://schemas.openxmlformats.org/officeDocument/2006/relationships/hyperlink" Target="http://www.gosite.ca/engineering_public/standard_drawings/PDF/30M%20(HIGH%20MAST)%20LIGHT%20POLE-BASE%20AND%20ANCHORAGE.pdf" TargetMode="External"/><Relationship Id="rId823" Type="http://schemas.openxmlformats.org/officeDocument/2006/relationships/hyperlink" Target="http://www.gosite.ca/engineering_public/standard_drawings/Electrical%20&amp;%20Communication%20Standard%20Drawings%20and%20Specs/Elevator-Mini%20Hub%20room%20V5.pdf" TargetMode="External"/><Relationship Id="rId255" Type="http://schemas.openxmlformats.org/officeDocument/2006/relationships/hyperlink" Target="http://www.gosite.ca/engineering_public/GO%20Track%20Standards/GO%20Transit%20Track%20Standard%20Plans/GTS-0633.pdf" TargetMode="External"/><Relationship Id="rId462" Type="http://schemas.openxmlformats.org/officeDocument/2006/relationships/hyperlink" Target="http://www.gosite.ca/engineering_public/GO%20Track%20Standards/GO%20Transit%20Track%20Standard%20Plans/GTS-1307-REV1.pdf" TargetMode="External"/><Relationship Id="rId115" Type="http://schemas.openxmlformats.org/officeDocument/2006/relationships/hyperlink" Target="http://www.gosite.ca/engineering_public/GO%20Track%20Standards/GO%20Transit%20Track%20Standard%20Plans/GTS-0508_1-REV1.pdf" TargetMode="External"/><Relationship Id="rId322" Type="http://schemas.openxmlformats.org/officeDocument/2006/relationships/hyperlink" Target="http://www.gosite.ca/engineering_public/GO%20Track%20Standards/GO%20Transit%20Track%20Standard%20Plans/GTS-0602-REV1.pdf" TargetMode="External"/><Relationship Id="rId767" Type="http://schemas.openxmlformats.org/officeDocument/2006/relationships/hyperlink" Target="http://www.gosite.ca/engineering_public/standard_drawings/PDF/MINI%20PLATFORM-SIDE%20PLATFORM%20(LIGHTS%20AT%20REAR%20OF%20PLATFORM).pdf" TargetMode="External"/><Relationship Id="rId974" Type="http://schemas.openxmlformats.org/officeDocument/2006/relationships/hyperlink" Target="http://www.gosite.ca/engineering_public/RAMS/RAMS-2%20FMECA%20(Failure%20Modes,%20Effects,%20and%20Criticality%20Analysis).pdf" TargetMode="External"/><Relationship Id="rId199" Type="http://schemas.openxmlformats.org/officeDocument/2006/relationships/hyperlink" Target="http://www.gosite.ca/engineering_public/GO%20Track%20Standards/GO%20Transit%20Track%20Standard%20Plans/GTS-0523_3-REV1.pdf" TargetMode="External"/><Relationship Id="rId627" Type="http://schemas.openxmlformats.org/officeDocument/2006/relationships/hyperlink" Target="http://www.gosite.ca/engineering_public/standard_drawings/PDF/Wayside%20Power/Package%201/Left%20Side%20MCC%20Control%20Schematic%20Diagram-WSP-004.pdf" TargetMode="External"/><Relationship Id="rId834" Type="http://schemas.openxmlformats.org/officeDocument/2006/relationships/hyperlink" Target="http://www.gosite.ca/engineering_public/standard_drawings/Mechanical%20Drawings%20and%20Specs/21%2012%2000%20Fire%20Protection%20Standpipe%20System.pdf" TargetMode="External"/><Relationship Id="rId266" Type="http://schemas.openxmlformats.org/officeDocument/2006/relationships/hyperlink" Target="http://www.gosite.ca/engineering_public/GO%20Track%20Standards/GO%20Transit%20Track%20Standard%20Plans/GTS-0650.pdf" TargetMode="External"/><Relationship Id="rId473" Type="http://schemas.openxmlformats.org/officeDocument/2006/relationships/hyperlink" Target="http://www.gosite.ca/engineering_public/GO%20Track%20Standards/GO%20Transit%20Track%20Standard%20Plans/GTS-1313-REV1.pdf" TargetMode="External"/><Relationship Id="rId680" Type="http://schemas.openxmlformats.org/officeDocument/2006/relationships/hyperlink" Target="http://www.gosite.ca/engineering_public/standard_drawings/PDF/Wayside%20Power/Package%201/Substation%20Equipment%20Layout%20and%20Single%20Line%20Diagram-WSP-053.pdf" TargetMode="External"/><Relationship Id="rId901" Type="http://schemas.openxmlformats.org/officeDocument/2006/relationships/hyperlink" Target="http://www.gosite.ca/engineering_public/Amendment%20Record/DRM%20Amendment%20Record.aspx" TargetMode="External"/><Relationship Id="rId30" Type="http://schemas.openxmlformats.org/officeDocument/2006/relationships/hyperlink" Target="http://www.gosite.ca/engineering_public/GO%20Track%20Standards/GO%20Transit%20Track%20Standard%20Plans/GTS-0319-REV1.pdf" TargetMode="External"/><Relationship Id="rId126" Type="http://schemas.openxmlformats.org/officeDocument/2006/relationships/hyperlink" Target="http://www.gosite.ca/engineering_public/GO%20Track%20Standards/GO%20Transit%20Track%20Standard%20Plans/GTS-0531-REV1.pdf" TargetMode="External"/><Relationship Id="rId333" Type="http://schemas.openxmlformats.org/officeDocument/2006/relationships/hyperlink" Target="http://www.gosite.ca/engineering_public/GO%20Track%20Standards/GO%20Transit%20Track%20Standard%20Plans/GTS-0691.pdf" TargetMode="External"/><Relationship Id="rId540" Type="http://schemas.openxmlformats.org/officeDocument/2006/relationships/hyperlink" Target="http://www.gosite.ca/engineering_public/GO%20Track%20Standards/GO%20Transit%20Track%20Standard%20Plans/GTS-0014-REV1.pdf" TargetMode="External"/><Relationship Id="rId778" Type="http://schemas.openxmlformats.org/officeDocument/2006/relationships/hyperlink" Target="http://www.gosite.ca/engineering_public/standard_drawings/PDF/SC-04.pdf" TargetMode="External"/><Relationship Id="rId985" Type="http://schemas.openxmlformats.org/officeDocument/2006/relationships/hyperlink" Target="http://www.gosite.ca/engineering_public/Asset%20Lifecycle%20Management%20Standards/Asset%20Lifecycle%20Management%20Standards.aspx" TargetMode="External"/><Relationship Id="rId638" Type="http://schemas.openxmlformats.org/officeDocument/2006/relationships/hyperlink" Target="http://www.gosite.ca/engineering_public/standard_drawings/PDF/Wayside%20Power/Package%201/Wayside%20Cabinet%20Alternate%20Equipment%20Arrangement%203%20of%203-WSP-013A.pdf" TargetMode="External"/><Relationship Id="rId845" Type="http://schemas.openxmlformats.org/officeDocument/2006/relationships/hyperlink" Target="http://www.gosite.ca/engineering_public/standard_drawings/Mechanical%20Drawings%20and%20Specs/22%2015%2000%20General%20Service%20Compressed%20Air%20System.pdf" TargetMode="External"/><Relationship Id="rId3" Type="http://schemas.openxmlformats.org/officeDocument/2006/relationships/hyperlink" Target="http://www.gosite.ca/engineering_public/GO%20Track%20Standards/Bulletin%20001%20-%20Track%20Work%20during%20Hot%20Weather%20and%20Excavations%20Adjacent%20to%20Track.pdf" TargetMode="External"/><Relationship Id="rId235" Type="http://schemas.openxmlformats.org/officeDocument/2006/relationships/hyperlink" Target="http://www.gosite.ca/engineering_public/GO%20Track%20Standards/GO%20Transit%20Track%20Standard%20Plans/GTS-0611-REV1.pdf" TargetMode="External"/><Relationship Id="rId277" Type="http://schemas.openxmlformats.org/officeDocument/2006/relationships/hyperlink" Target="http://www.gosite.ca/engineering_public/GO%20Track%20Standards/GO%20Transit%20Track%20Standard%20Plans/GTS-0661.pdf" TargetMode="External"/><Relationship Id="rId400" Type="http://schemas.openxmlformats.org/officeDocument/2006/relationships/hyperlink" Target="http://www.gosite.ca/engineering_public/GO%20Track%20Standards/GO%20Transit%20Track%20Standard%20Plans/GTS-0883-REV1.pdf" TargetMode="External"/><Relationship Id="rId442" Type="http://schemas.openxmlformats.org/officeDocument/2006/relationships/hyperlink" Target="http://www.gosite.ca/engineering_public/GO%20Track%20Standards/GO%20Transit%20Track%20Standard%20Plans/GTS-1111_2-REV1.pdf" TargetMode="External"/><Relationship Id="rId484" Type="http://schemas.openxmlformats.org/officeDocument/2006/relationships/hyperlink" Target="http://www.gosite.ca/engineering_public/GO%20Track%20Standards/GO%20Transit%20Track%20Standard%20Plans/GTS-1336-REV1.pdf" TargetMode="External"/><Relationship Id="rId705" Type="http://schemas.openxmlformats.org/officeDocument/2006/relationships/hyperlink" Target="http://www.gosite.ca/engineering_public/standard_drawings/PDF/Wayside%20Power/Package%202/Electrical%20Item%20List%20and%20General%20Notes-WSP-133.pdf" TargetMode="External"/><Relationship Id="rId887" Type="http://schemas.openxmlformats.org/officeDocument/2006/relationships/hyperlink" Target="http://www.gosite.ca/engineering_public/GO%20Track%20Standards/GO%20Transit%20Track%20Standard%20Plans/GO%20Transit%20Track%20Standard%20Plans.aspx" TargetMode="External"/><Relationship Id="rId137" Type="http://schemas.openxmlformats.org/officeDocument/2006/relationships/hyperlink" Target="http://www.gosite.ca/engineering_public/GO%20Track%20Standards/GO%20Transit%20Track%20Standard%20Plans/GTS-0542-REV1.pdf" TargetMode="External"/><Relationship Id="rId302" Type="http://schemas.openxmlformats.org/officeDocument/2006/relationships/hyperlink" Target="http://www.gosite.ca/engineering_public/GO%20Track%20Standards/GO%20Transit%20Track%20Standard%20Plans/GTS-0694_2.pdf" TargetMode="External"/><Relationship Id="rId344" Type="http://schemas.openxmlformats.org/officeDocument/2006/relationships/hyperlink" Target="http://www.gosite.ca/engineering_public/GO%20Track%20Standards/GO%20Transit%20Track%20Standard%20Plans/GTS-0709.pdf" TargetMode="External"/><Relationship Id="rId691" Type="http://schemas.openxmlformats.org/officeDocument/2006/relationships/hyperlink" Target="http://www.gosite.ca/engineering_public/standard_drawings/PDF/Wayside%20Power/Package%202/Wayside%20Cabinet%20Structural%20Details-WSP-113.pdf" TargetMode="External"/><Relationship Id="rId747" Type="http://schemas.openxmlformats.org/officeDocument/2006/relationships/hyperlink" Target="http://www.gosite.ca/engineering_public/standard_drawings/PDF/GO%20Bus%20D4500/D4505_BASIC%20SPECIFICATIONS_MY09.pdf.pdf" TargetMode="External"/><Relationship Id="rId789" Type="http://schemas.openxmlformats.org/officeDocument/2006/relationships/hyperlink" Target="http://www.gosite.ca/engineering_public/standard_drawings/PDF/Level%20Boarding%20-%20Part%201_Passive%20Protection.pdf" TargetMode="External"/><Relationship Id="rId912" Type="http://schemas.openxmlformats.org/officeDocument/2006/relationships/hyperlink" Target="http://www.gosite.ca/engineering_public/DesignStandards/DS-03-P2%20Metrolinx%20Sign%20Implementation%20Manual%20v1.0%20190830.pdf" TargetMode="External"/><Relationship Id="rId954" Type="http://schemas.openxmlformats.org/officeDocument/2006/relationships/hyperlink" Target="http://www.gosite.ca/engineering_public/Signals%20and%20Communications%20Standards/34%2042%2005%20Hot%20Air%20Switch%20Clearing%20Device%20Specification.pdf" TargetMode="External"/><Relationship Id="rId41" Type="http://schemas.openxmlformats.org/officeDocument/2006/relationships/hyperlink" Target="http://www.gosite.ca/engineering_public/GO%20Track%20Standards/GO%20Transit%20Track%20Standard%20Plans/GTS-0333-REV1.pdf" TargetMode="External"/><Relationship Id="rId83" Type="http://schemas.openxmlformats.org/officeDocument/2006/relationships/hyperlink" Target="http://www.gosite.ca/engineering_public/GO%20Track%20Standards/GO%20Transit%20Track%20Standard%20Plans/GTS-0352-REV1.pdf" TargetMode="External"/><Relationship Id="rId179" Type="http://schemas.openxmlformats.org/officeDocument/2006/relationships/hyperlink" Target="http://www.gosite.ca/engineering_public/GO%20Track%20Standards/GO%20Transit%20Track%20Standard%20Plans/GTS-0654.pdf" TargetMode="External"/><Relationship Id="rId386" Type="http://schemas.openxmlformats.org/officeDocument/2006/relationships/hyperlink" Target="http://www.gosite.ca/engineering_public/GO%20Track%20Standards/GO%20Transit%20Track%20Standard%20Plans/GTS-0720_38-REV1.pdf" TargetMode="External"/><Relationship Id="rId551" Type="http://schemas.openxmlformats.org/officeDocument/2006/relationships/hyperlink" Target="http://www.gosite.ca/engineering_public/GO%20Track%20Standards/GO%20Transit%20Track%20Standard%20Plans/GTS-0048-REV1l.pdf" TargetMode="External"/><Relationship Id="rId593" Type="http://schemas.openxmlformats.org/officeDocument/2006/relationships/hyperlink" Target="http://www.gosite.ca/engineering_public/standard_drawings/architecural_mini%20platforms.aspx" TargetMode="External"/><Relationship Id="rId607" Type="http://schemas.openxmlformats.org/officeDocument/2006/relationships/hyperlink" Target="http://www.gosite.ca/engineering_public/standard_drawings/PDF/12m%20LIGHT%20POLE-ASSEMBLY%20DETAILS.pdf" TargetMode="External"/><Relationship Id="rId649" Type="http://schemas.openxmlformats.org/officeDocument/2006/relationships/hyperlink" Target="http://www.gosite.ca/engineering_public/standard_drawings/PDF/Wayside%20Power/Package%201/UVR%20DC%20Supply%20Protection%20Panel%20Right%20Side%202%20of%202-WSP-022.pdf" TargetMode="External"/><Relationship Id="rId814" Type="http://schemas.openxmlformats.org/officeDocument/2006/relationships/hyperlink" Target="http://www.gosite.ca/engineering_public/standard_drawings/Electrical%20&amp;%20Communication%20Standard%20Drawings%20and%20Specs/26%2024%2019%20Motor%20Control%20Centres.pdf" TargetMode="External"/><Relationship Id="rId856" Type="http://schemas.openxmlformats.org/officeDocument/2006/relationships/hyperlink" Target="http://www.gosite.ca/engineering_public/standard_drawings/Mechanical%20Drawings%20and%20Specs/23%2081%2026%20Split%20Heat%20Pump%20Unit.pdf" TargetMode="External"/><Relationship Id="rId190" Type="http://schemas.openxmlformats.org/officeDocument/2006/relationships/hyperlink" Target="http://www.gosite.ca/engineering_public/GO%20Track%20Standards/GO%20Transit%20Track%20Standard%20Plans/GTS-2110.pdf" TargetMode="External"/><Relationship Id="rId204" Type="http://schemas.openxmlformats.org/officeDocument/2006/relationships/hyperlink" Target="http://www.gosite.ca/engineering_public/GO%20Track%20Standards/GO%20Transit%20Track%20Standard%20Plans/GTS-0525_4-REV1.pdf" TargetMode="External"/><Relationship Id="rId246" Type="http://schemas.openxmlformats.org/officeDocument/2006/relationships/hyperlink" Target="http://www.gosite.ca/engineering_public/GO%20Track%20Standards/GO%20Transit%20Track%20Standard%20Plans/GTS-0623-REV1.pdf" TargetMode="External"/><Relationship Id="rId288" Type="http://schemas.openxmlformats.org/officeDocument/2006/relationships/hyperlink" Target="http://www.gosite.ca/engineering_public/GO%20Track%20Standards/GO%20Transit%20Track%20Standard%20Plans/GTS-0672.pdf" TargetMode="External"/><Relationship Id="rId411" Type="http://schemas.openxmlformats.org/officeDocument/2006/relationships/hyperlink" Target="http://www.gosite.ca/engineering_public/GO%20Track%20Standards/GO%20Transit%20Track%20Standard%20Plans/GTS-0853-REV1.pdf" TargetMode="External"/><Relationship Id="rId453" Type="http://schemas.openxmlformats.org/officeDocument/2006/relationships/hyperlink" Target="http://www.gosite.ca/engineering_public/GO%20Track%20Standards/GO%20Transit%20Track%20Standard%20Plans/GTS-1211-REV1.pdf" TargetMode="External"/><Relationship Id="rId509" Type="http://schemas.openxmlformats.org/officeDocument/2006/relationships/hyperlink" Target="http://www.gosite.ca/engineering_public/GO%20Track%20Standards/GO%20Transit%20Track%20Standard%20Plans/GTS-2201-REV1.pdf" TargetMode="External"/><Relationship Id="rId660" Type="http://schemas.openxmlformats.org/officeDocument/2006/relationships/hyperlink" Target="http://www.gosite.ca/engineering_public/standard_drawings/PDF/Wayside%20Power/Package%201/Electrical%20Item%20List%20and%20General%20Notes-WSP-033.pdf" TargetMode="External"/><Relationship Id="rId898" Type="http://schemas.openxmlformats.org/officeDocument/2006/relationships/hyperlink" Target="http://www.gosite.ca/engineering_public/GO%20Track%20Standards/Bulletin%20001%20-%20GO%20Track%20Welder%20Manual%20-%20Chapter%2016%20Field%20Welding.pdf" TargetMode="External"/><Relationship Id="rId106" Type="http://schemas.openxmlformats.org/officeDocument/2006/relationships/hyperlink" Target="http://www.gosite.ca/engineering_public/GO%20Track%20Standards/GO%20Transit%20Track%20Standard%20Plans/GTS-0439-REV1.pdf" TargetMode="External"/><Relationship Id="rId313" Type="http://schemas.openxmlformats.org/officeDocument/2006/relationships/hyperlink" Target="http://www.gosite.ca/engineering_public/GO%20Track%20Standards/GO%20Transit%20Track%20Standard%20Plans/GTS-0501_2-REV1.pdf" TargetMode="External"/><Relationship Id="rId495" Type="http://schemas.openxmlformats.org/officeDocument/2006/relationships/hyperlink" Target="http://www.gosite.ca/engineering_public/GO%20Track%20Standards/GO%20Transit%20Track%20Standard%20Plans/GTS-1806-REV1.pdf" TargetMode="External"/><Relationship Id="rId716" Type="http://schemas.openxmlformats.org/officeDocument/2006/relationships/hyperlink" Target="http://www.gosite.ca/engineering_public/standard_drawings/PDF/PRESTO%20BASE%20BOX%20DETAILS.pdf" TargetMode="External"/><Relationship Id="rId758" Type="http://schemas.openxmlformats.org/officeDocument/2006/relationships/hyperlink" Target="http://www.gosite.ca/engineering_public/Signals%20and%20Communications%20Standards/General%20Instructions%20(GI).pdf" TargetMode="External"/><Relationship Id="rId923" Type="http://schemas.openxmlformats.org/officeDocument/2006/relationships/hyperlink" Target="http://www.gosite.ca/engineering_public/GO%20Track%20Standards/GO%20Transit%20Track%20Standard%20Plans/GTS-0720_3.pdf" TargetMode="External"/><Relationship Id="rId965" Type="http://schemas.openxmlformats.org/officeDocument/2006/relationships/hyperlink" Target="http://www.gosite.ca/engineering_public/GO%20Track%20Standards/Bulletin%20004%20-%20Broken%20Joint%20Bar%20Procedures%20and%20Winter%20Welding%20Temperatures.pdf" TargetMode="External"/><Relationship Id="rId10" Type="http://schemas.openxmlformats.org/officeDocument/2006/relationships/hyperlink" Target="http://www.gosite.ca/engineering_public/GO%20Track%20Standards/GO%20Transit%20Track%20Standard%20Plans/GTS-0267-REV1.pdf" TargetMode="External"/><Relationship Id="rId52" Type="http://schemas.openxmlformats.org/officeDocument/2006/relationships/hyperlink" Target="http://www.gosite.ca/engineering_public/GO%20Track%20Standards/GO%20Transit%20Track%20Standard%20Plans/GTS-0374-REV1.pdf" TargetMode="External"/><Relationship Id="rId94" Type="http://schemas.openxmlformats.org/officeDocument/2006/relationships/hyperlink" Target="http://www.gosite.ca/engineering_public/GO%20Track%20Standards/GO%20Transit%20Track%20Standard%20Plans/GTS-0391_3-REV1.pdf" TargetMode="External"/><Relationship Id="rId148" Type="http://schemas.openxmlformats.org/officeDocument/2006/relationships/hyperlink" Target="http://www.gosite.ca/engineering_public/GO%20Track%20Standards/GO%20Transit%20Track%20Standard%20Plans/GTS-0587_1-REV1.pdf" TargetMode="External"/><Relationship Id="rId355" Type="http://schemas.openxmlformats.org/officeDocument/2006/relationships/hyperlink" Target="http://www.gosite.ca/engineering_public/GO%20Track%20Standards/GO%20Transit%20Track%20Standard%20Plans/GTS-0720_7.pdf" TargetMode="External"/><Relationship Id="rId397" Type="http://schemas.openxmlformats.org/officeDocument/2006/relationships/hyperlink" Target="http://www.gosite.ca/engineering_public/GO%20Track%20Standards/GO%20Transit%20Track%20Standard%20Plans/GTS-820%20SHEET%202%20OF%202.pdf" TargetMode="External"/><Relationship Id="rId520" Type="http://schemas.openxmlformats.org/officeDocument/2006/relationships/hyperlink" Target="http://www.gosite.ca/engineering_public/GO%20Track%20Standards/GO%20Transit%20Track%20Standard%20Plans/GTS-2213-REV1.pdf" TargetMode="External"/><Relationship Id="rId562" Type="http://schemas.openxmlformats.org/officeDocument/2006/relationships/hyperlink" Target="http://www.gosite.ca/engineering_public/GO%20Track%20Standards/GO%20Transit%20Track%20Standard%20Plans/GTS-0107-REV1.pdf" TargetMode="External"/><Relationship Id="rId618" Type="http://schemas.openxmlformats.org/officeDocument/2006/relationships/hyperlink" Target="http://www.gosite.ca/engineering_public/standard_drawings/PDF/30M%20(HIGH%20MAST)%20LIGHT%20POLR-RING%20AND%20HEAD%20FRAME%20ASSEMBLY.pdf" TargetMode="External"/><Relationship Id="rId825" Type="http://schemas.openxmlformats.org/officeDocument/2006/relationships/hyperlink" Target="http://www.gosite.ca/engineering_public/standard_drawings/Mechanical%20Drawings%20and%20Specs/Air%20Curtains/23%2033%2045%20Air%20Curtains.pdf" TargetMode="External"/><Relationship Id="rId215" Type="http://schemas.openxmlformats.org/officeDocument/2006/relationships/hyperlink" Target="http://www.gosite.ca/engineering_public/GO%20Track%20Standards/GO%20Transit%20Track%20Standard%20Plans/GTS-0550-REV1.pdf" TargetMode="External"/><Relationship Id="rId257" Type="http://schemas.openxmlformats.org/officeDocument/2006/relationships/hyperlink" Target="http://www.gosite.ca/engineering_public/GO%20Track%20Standards/GO%20Transit%20Track%20Standard%20Plans/GTS-0635.pdf" TargetMode="External"/><Relationship Id="rId422" Type="http://schemas.openxmlformats.org/officeDocument/2006/relationships/hyperlink" Target="http://www.gosite.ca/engineering_public/GO%20Track%20Standards/GO%20Transit%20Track%20Standard%20Plans/GTS-1114-REV1l.pdf" TargetMode="External"/><Relationship Id="rId464" Type="http://schemas.openxmlformats.org/officeDocument/2006/relationships/hyperlink" Target="http://www.gosite.ca/engineering_public/GO%20Track%20Standards/GO%20Transit%20Track%20Standard%20Plans/GTS-1309-REV1.pdf" TargetMode="External"/><Relationship Id="rId867" Type="http://schemas.openxmlformats.org/officeDocument/2006/relationships/hyperlink" Target="http://www.gosite.ca/engineering_public/standard_drawings/Signage%20Standard%20Drawings%20and%20Specs/Section%2010400-Static%20Signage.pdf" TargetMode="External"/><Relationship Id="rId299" Type="http://schemas.openxmlformats.org/officeDocument/2006/relationships/hyperlink" Target="http://www.gosite.ca/engineering_public/GO%20Track%20Standards/GO%20Transit%20Track%20Standard%20Plans/GTS-0686.pdf" TargetMode="External"/><Relationship Id="rId727" Type="http://schemas.openxmlformats.org/officeDocument/2006/relationships/hyperlink" Target="http://www.gosite.ca/engineering_public/standard_drawings/PDF/M-000%20Drawing%20List.pdf" TargetMode="External"/><Relationship Id="rId934" Type="http://schemas.openxmlformats.org/officeDocument/2006/relationships/hyperlink" Target="http://www.gosite.ca/engineering_public/standard_drawings/PDF/GO%20Shelters/GO-Shelter%20Specification.pdf" TargetMode="External"/><Relationship Id="rId63" Type="http://schemas.openxmlformats.org/officeDocument/2006/relationships/hyperlink" Target="http://www.gosite.ca/engineering_public/GO%20Track%20Standards/GO%20Transit%20Track%20Standard%20Plans/GTS-0358-REV1.pdf" TargetMode="External"/><Relationship Id="rId159" Type="http://schemas.openxmlformats.org/officeDocument/2006/relationships/hyperlink" Target="http://www.gosite.ca/engineering_public/GO%20Track%20Standards/GO%20Transit%20Track%20Standard%20Plans/GTS-0593_2-REV1.pdf" TargetMode="External"/><Relationship Id="rId366" Type="http://schemas.openxmlformats.org/officeDocument/2006/relationships/hyperlink" Target="http://www.gosite.ca/engineering_public/GO%20Track%20Standards/GO%20Transit%20Track%20Standard%20Plans/GTS-0720_18-REV1.pdf" TargetMode="External"/><Relationship Id="rId573" Type="http://schemas.openxmlformats.org/officeDocument/2006/relationships/hyperlink" Target="http://www.gosite.ca/engineering_public/GO%20Track%20Standards/GO%20Transit%20Track%20Standard%20Plans/GTS-0158-REV1.pdf" TargetMode="External"/><Relationship Id="rId780" Type="http://schemas.openxmlformats.org/officeDocument/2006/relationships/hyperlink" Target="http://www.gosite.ca/engineering_public/standard_drawings/PDF/SC-06.pdf" TargetMode="External"/><Relationship Id="rId226" Type="http://schemas.openxmlformats.org/officeDocument/2006/relationships/hyperlink" Target="http://www.gosite.ca/engineering_public/GO%20Track%20Standards/GO%20Transit%20Track%20Standard%20Plans/GTS-0597-REV1.pdf" TargetMode="External"/><Relationship Id="rId433" Type="http://schemas.openxmlformats.org/officeDocument/2006/relationships/hyperlink" Target="http://www.gosite.ca/engineering_public/GO%20Track%20Standards/GO%20Transit%20Track%20Standard%20Plans/GTS-1122_4-REV1.pdf" TargetMode="External"/><Relationship Id="rId878" Type="http://schemas.openxmlformats.org/officeDocument/2006/relationships/hyperlink" Target="http://www.gosite.ca/engineering_public/standard_drawings/PDF/Metrolinx%20Requirements%20for%20Writing%20Technical%20Standards/Metrolinx%20Requirements%20for%20Writing%20Technical%20Standards_Final.pdf" TargetMode="External"/><Relationship Id="rId640" Type="http://schemas.openxmlformats.org/officeDocument/2006/relationships/hyperlink" Target="http://www.gosite.ca/engineering_public/standard_drawings/PDF/Wayside%20Power/Package%201/Motor%20Control%20Inside%20Elevation-WSP-015.pdf" TargetMode="External"/><Relationship Id="rId738" Type="http://schemas.openxmlformats.org/officeDocument/2006/relationships/hyperlink" Target="http://www.gosite.ca/engineering_public/standard_drawings/PDF/M-406%20Snow%20and%20Ice%20Sensor%20Installation.pdf" TargetMode="External"/><Relationship Id="rId945" Type="http://schemas.openxmlformats.org/officeDocument/2006/relationships/hyperlink" Target="http://www.gosite.ca/engineering_public/Deviation%20Procedure/Deviation%20Procedure.aspx" TargetMode="External"/><Relationship Id="rId74" Type="http://schemas.openxmlformats.org/officeDocument/2006/relationships/hyperlink" Target="http://www.gosite.ca/engineering_public/GO%20Track%20Standards/GO%20Transit%20Track%20Standard%20Plans/GTS-0340-REV1.pdf" TargetMode="External"/><Relationship Id="rId377" Type="http://schemas.openxmlformats.org/officeDocument/2006/relationships/hyperlink" Target="http://www.gosite.ca/engineering_public/GO%20Track%20Standards/GO%20Transit%20Track%20Standard%20Plans/GTS-0720_29-REV1.pdf" TargetMode="External"/><Relationship Id="rId500" Type="http://schemas.openxmlformats.org/officeDocument/2006/relationships/hyperlink" Target="http://www.gosite.ca/engineering_public/GO%20Track%20Standards/GO%20Transit%20Track%20Standard%20Plans/GTS-2004-REV1.pdf" TargetMode="External"/><Relationship Id="rId584" Type="http://schemas.openxmlformats.org/officeDocument/2006/relationships/hyperlink" Target="http://www.gosite.ca/engineering_public/GO%20Track%20Standards/GO%20Transit%20Track%20Standard%20Plans/GTS-0003-REV1.pdf" TargetMode="External"/><Relationship Id="rId805"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5" Type="http://schemas.openxmlformats.org/officeDocument/2006/relationships/hyperlink" Target="http://www.gosite.ca/engineering_public/GO%20Track%20Standards/GO%20Transit%20Track%20Standard%20Plans/GTS-0251-REV1.pdf" TargetMode="External"/><Relationship Id="rId237" Type="http://schemas.openxmlformats.org/officeDocument/2006/relationships/hyperlink" Target="http://www.gosite.ca/engineering_public/GO%20Track%20Standards/GO%20Transit%20Track%20Standard%20Plans/GTS-0615_1-REV1.pdf" TargetMode="External"/><Relationship Id="rId791" Type="http://schemas.openxmlformats.org/officeDocument/2006/relationships/hyperlink" Target="http://www.gosite.ca/engineering_public/standard_drawings/PDF/STATION%20ELECTRICAL%20ROOM-CEILING%20PLAN.pdf" TargetMode="External"/><Relationship Id="rId889" Type="http://schemas.openxmlformats.org/officeDocument/2006/relationships/hyperlink" Target="http://www.gosite.ca/engineering_public/GO%20Track%20Standards/GO%20Transit%20Track%20Forms/Rail%20Destressing%20Form.pdf" TargetMode="External"/><Relationship Id="rId444" Type="http://schemas.openxmlformats.org/officeDocument/2006/relationships/hyperlink" Target="http://www.gosite.ca/engineering_public/GO%20Track%20Standards/GO%20Transit%20Track%20Standard%20Plans/GTS-1201-REV1.pdf" TargetMode="External"/><Relationship Id="rId651" Type="http://schemas.openxmlformats.org/officeDocument/2006/relationships/hyperlink" Target="http://www.gosite.ca/engineering_public/standard_drawings/PDF/Wayside%20Power/Package%201/Telemetering%20Cabinet%20Layout%20(Alternate)-WSP-023A.pdf" TargetMode="External"/><Relationship Id="rId749" Type="http://schemas.openxmlformats.org/officeDocument/2006/relationships/hyperlink" Target="http://www.gosite.ca/engineering_public/standard_drawings/PDF/GO%20Bus%20Enviro%20500/ENV500%2012.8m.pdf" TargetMode="External"/><Relationship Id="rId290" Type="http://schemas.openxmlformats.org/officeDocument/2006/relationships/hyperlink" Target="http://www.gosite.ca/engineering_public/GO%20Track%20Standards/GO%20Transit%20Track%20Standard%20Plans/GTS-0674.pdf" TargetMode="External"/><Relationship Id="rId304" Type="http://schemas.openxmlformats.org/officeDocument/2006/relationships/hyperlink" Target="http://www.gosite.ca/engineering_public/GO%20Track%20Standards/GO%20Transit%20Track%20Standard%20Plans/GTS-0694_4.pdf" TargetMode="External"/><Relationship Id="rId388" Type="http://schemas.openxmlformats.org/officeDocument/2006/relationships/hyperlink" Target="http://www.gosite.ca/engineering_public/GO%20Track%20Standards/GO%20Transit%20Track%20Standard%20Plans/GTS-0720_40-REV1.pdf" TargetMode="External"/><Relationship Id="rId511" Type="http://schemas.openxmlformats.org/officeDocument/2006/relationships/hyperlink" Target="http://www.gosite.ca/engineering_public/GO%20Track%20Standards/GO%20Transit%20Track%20Standard%20Plans/GTS-2204_2-REV1.pdf" TargetMode="External"/><Relationship Id="rId609" Type="http://schemas.openxmlformats.org/officeDocument/2006/relationships/hyperlink" Target="http://www.gosite.ca/engineering_public/standard_drawings/PDF/12m%20LIGHT%20POLE-CONC%20FOUNDATION%20DIMENSIONS%20AND%20REINFORCING%20DETAILS.pdf" TargetMode="External"/><Relationship Id="rId956" Type="http://schemas.openxmlformats.org/officeDocument/2006/relationships/hyperlink" Target="http://www.gosite.ca/engineering_public/standard_drawings/PDF/PC-001%20Precast%20Concrete%20Platform%20Curbs%20Typ%20Cap%20and%20Base%20Curbs.pdf" TargetMode="External"/><Relationship Id="rId85" Type="http://schemas.openxmlformats.org/officeDocument/2006/relationships/hyperlink" Target="http://www.gosite.ca/engineering_public/GO%20Track%20Standards/GO%20Transit%20Track%20Standard%20Plans/GTS-0354_2-REV1.pdf" TargetMode="External"/><Relationship Id="rId150" Type="http://schemas.openxmlformats.org/officeDocument/2006/relationships/hyperlink" Target="http://www.gosite.ca/engineering_public/GO%20Track%20Standards/GO%20Transit%20Track%20Standard%20Plans/GTS-0587_3-REV1.pdf" TargetMode="External"/><Relationship Id="rId595" Type="http://schemas.openxmlformats.org/officeDocument/2006/relationships/hyperlink" Target="http://www.gosite.ca/engineering_public/standard_drawings/PDF/3m%20LIGHT%20POLE-SETTING%20TEMPLATE%20AND%20BASE%20MOUNTING%20DETAILS.pdf" TargetMode="External"/><Relationship Id="rId816" Type="http://schemas.openxmlformats.org/officeDocument/2006/relationships/hyperlink" Target="http://www.gosite.ca/engineering_public/standard_drawings/Electrical%20&amp;%20Communication%20Standard%20Drawings%20and%20Specs/26%2033%2033%20Inverter%20Rectifier%20and%20Charger.pdf" TargetMode="External"/><Relationship Id="rId248" Type="http://schemas.openxmlformats.org/officeDocument/2006/relationships/hyperlink" Target="http://www.gosite.ca/engineering_public/GO%20Track%20Standards/GO%20Transit%20Track%20Standard%20Plans/GTS-0625-REV1.pdf" TargetMode="External"/><Relationship Id="rId455" Type="http://schemas.openxmlformats.org/officeDocument/2006/relationships/hyperlink" Target="http://www.gosite.ca/engineering_public/GO%20Track%20Standards/GO%20Transit%20Track%20Standard%20Plans/GTS-1213-REV1.pdf" TargetMode="External"/><Relationship Id="rId662" Type="http://schemas.openxmlformats.org/officeDocument/2006/relationships/hyperlink" Target="http://www.gosite.ca/engineering_public/standard_drawings/PDF/Wayside%20Power/Package%201/Wayside%20Cabinets-Decals%20and%20Signage-%20WSP-035.pdf" TargetMode="External"/><Relationship Id="rId12" Type="http://schemas.openxmlformats.org/officeDocument/2006/relationships/hyperlink" Target="http://www.gosite.ca/engineering_public/GO%20Track%20Standards/GO%20Transit%20Track%20Standard%20Plans/GTS-0271-REV1.pdf" TargetMode="External"/><Relationship Id="rId108" Type="http://schemas.openxmlformats.org/officeDocument/2006/relationships/hyperlink" Target="http://www.gosite.ca/engineering_public/GO%20Track%20Standards/GO%20Transit%20Track%20Standard%20Plans/GTS-0441-REV1.pdf" TargetMode="External"/><Relationship Id="rId315" Type="http://schemas.openxmlformats.org/officeDocument/2006/relationships/hyperlink" Target="http://www.gosite.ca/engineering_public/GO%20Track%20Standards/GO%20Transit%20Track%20Standard%20Plans/GTS-0501_4-REV1.pdf" TargetMode="External"/><Relationship Id="rId522" Type="http://schemas.openxmlformats.org/officeDocument/2006/relationships/hyperlink" Target="http://www.gosite.ca/engineering_public/GO%20Track%20Standards/GO%20Transit%20Track%20Standard%20Plans/GTS-2200-REV1.pdf" TargetMode="External"/><Relationship Id="rId967" Type="http://schemas.openxmlformats.org/officeDocument/2006/relationships/hyperlink" Target="http://www.gosite.ca/engineering_public/GO%20Track%20Standards/GO%20Transit%20TWSI%20Bulletin%20001%20-%20Lone%20Worker%20and%20Safety%20Watch%20Clarification.pdf" TargetMode="External"/><Relationship Id="rId96" Type="http://schemas.openxmlformats.org/officeDocument/2006/relationships/hyperlink" Target="http://www.gosite.ca/engineering_public/GO%20Track%20Standards/GO%20Transit%20Track%20Standard%20Plans/GTS-0391_5-REV1.pdf" TargetMode="External"/><Relationship Id="rId161" Type="http://schemas.openxmlformats.org/officeDocument/2006/relationships/hyperlink" Target="http://www.gosite.ca/engineering_public/GO%20Track%20Standards/GO%20Transit%20Track%20Standard%20Plans/GTS-0594_2-REV1.pdf" TargetMode="External"/><Relationship Id="rId399" Type="http://schemas.openxmlformats.org/officeDocument/2006/relationships/hyperlink" Target="http://www.gosite.ca/engineering_public/GO%20Track%20Standards/GO%20Transit%20Track%20Standard%20Plans/GTS-0832-REV1.pdf" TargetMode="External"/><Relationship Id="rId827" Type="http://schemas.openxmlformats.org/officeDocument/2006/relationships/hyperlink" Target="http://www.gosite.ca/engineering_public/standard_drawings/Mechanical%20Drawings%20and%20Specs/Air%20Filters/23%2041%2000%20Air%20Filters%20and%20Accessories.pdf" TargetMode="External"/><Relationship Id="rId259" Type="http://schemas.openxmlformats.org/officeDocument/2006/relationships/hyperlink" Target="http://www.gosite.ca/engineering_public/GO%20Track%20Standards/GO%20Transit%20Track%20Standard%20Plans/GTS-0638.pdf" TargetMode="External"/><Relationship Id="rId466" Type="http://schemas.openxmlformats.org/officeDocument/2006/relationships/hyperlink" Target="http://www.gosite.ca/engineering_public/GO%20Track%20Standards/GO%20Transit%20Track%20Standard%20Plans/GTS-1311-REV1.pdf" TargetMode="External"/><Relationship Id="rId673" Type="http://schemas.openxmlformats.org/officeDocument/2006/relationships/hyperlink" Target="http://www.gosite.ca/engineering_public/standard_drawings/PDF/Wayside%20Power/Package%201/Substation%20Building%20Communication%20and%20Security%20Layout-WSP-045.pdf" TargetMode="External"/><Relationship Id="rId880" Type="http://schemas.openxmlformats.org/officeDocument/2006/relationships/hyperlink" Target="http://www.gosite.ca/engineering_public/standard_drawings/Electrification/Electric%20Traction%20Enabling%20Works%20(MX-ELEC%20TRAC%20EW-SPEC-2016-REV1).pdf" TargetMode="External"/><Relationship Id="rId23" Type="http://schemas.openxmlformats.org/officeDocument/2006/relationships/hyperlink" Target="http://www.gosite.ca/engineering_public/GO%20Track%20Standards/GO%20Transit%20Track%20Standard%20Plans/GTS-0311-REV1.pdf" TargetMode="External"/><Relationship Id="rId119" Type="http://schemas.openxmlformats.org/officeDocument/2006/relationships/hyperlink" Target="http://www.gosite.ca/engineering_public/GO%20Track%20Standards/GO%20Transit%20Track%20Standard%20Plans/GTS-0510-REV1.pdf" TargetMode="External"/><Relationship Id="rId326" Type="http://schemas.openxmlformats.org/officeDocument/2006/relationships/hyperlink" Target="http://www.gosite.ca/engineering_public/GO%20Track%20Standards/GO%20Transit%20Track%20Standard%20Plans/GTS-0692.pdf" TargetMode="External"/><Relationship Id="rId533" Type="http://schemas.openxmlformats.org/officeDocument/2006/relationships/hyperlink" Target="http://www.gosite.ca/engineering_public/GO%20Track%20Standards/GO%20Transit%20Track%20Standard%20Plans/GTS-0008-REV1.pdf" TargetMode="External"/><Relationship Id="rId978" Type="http://schemas.openxmlformats.org/officeDocument/2006/relationships/hyperlink" Target="http://www.gosite.ca/engineering_public/Deviation%20Procedure/CKH-ENG-FRM-010_SME_Checklist_Notice_Dev.docx" TargetMode="External"/><Relationship Id="rId740" Type="http://schemas.openxmlformats.org/officeDocument/2006/relationships/hyperlink" Target="http://www.gosite.ca/engineering_public/standard_drawings/PDF/M-701%20Generator%20Room%20Ventilation%20System.pdf" TargetMode="External"/><Relationship Id="rId838" Type="http://schemas.openxmlformats.org/officeDocument/2006/relationships/hyperlink" Target="http://www.gosite.ca/engineering_public/standard_drawings/Mechanical%20Drawings%20and%20Specs/23%2011%2023%20Natural%20Gas%20Piping%20System.pdf" TargetMode="External"/><Relationship Id="rId172" Type="http://schemas.openxmlformats.org/officeDocument/2006/relationships/hyperlink" Target="http://www.gosite.ca/engineering_public/GO%20Track%20Standards/GO%20Transit%20Track%20Standard%20Plans/GTS-0639.pdf" TargetMode="External"/><Relationship Id="rId477" Type="http://schemas.openxmlformats.org/officeDocument/2006/relationships/hyperlink" Target="http://www.gosite.ca/engineering_public/GO%20Track%20Standards/GO%20Transit%20Track%20Standard%20Plans/GTS-1315-REV1.pdf" TargetMode="External"/><Relationship Id="rId600" Type="http://schemas.openxmlformats.org/officeDocument/2006/relationships/hyperlink" Target="http://www.gosite.ca/engineering_public/standard_drawings/PDF/6m%20LIGHT%20POLE-HINGED%20POLE-UPPER%20AND%20LOWER%20SECTIONS.pdf" TargetMode="External"/><Relationship Id="rId684" Type="http://schemas.openxmlformats.org/officeDocument/2006/relationships/hyperlink" Target="http://www.gosite.ca/engineering_public/standard_drawings/PDF/Wayside%20Power/Package%202/120%20DC%20UVR%20Loop%20Undervoltage%20Replay%20Connection%20Diagram-WSP-102.pdf" TargetMode="External"/><Relationship Id="rId337" Type="http://schemas.openxmlformats.org/officeDocument/2006/relationships/hyperlink" Target="http://www.gosite.ca/engineering_public/GO%20Track%20Standards/GO%20Transit%20Track%20Standard%20Plans/GTS-0701_4.pdf" TargetMode="External"/><Relationship Id="rId891" Type="http://schemas.openxmlformats.org/officeDocument/2006/relationships/hyperlink" Target="http://www.gosite.ca/engineering_public/GO%20Track%20Standards/GO%20Transit%20Track%20Forms/FORM%20Track%20Inspection%20-%20Derails_RH,LH%20Turnout.pdf" TargetMode="External"/><Relationship Id="rId905" Type="http://schemas.openxmlformats.org/officeDocument/2006/relationships/hyperlink" Target="http://www.gosite.ca/engineering_public/Bridges%20and%20Structures/Bridges%20and%20Structures.aspx" TargetMode="External"/><Relationship Id="rId989" Type="http://schemas.openxmlformats.org/officeDocument/2006/relationships/hyperlink" Target="http://www.gosite.ca/engineering_public/Asset%20Lifecycle%20Management%20Standards/MX-ALM-STD-003.xlsm" TargetMode="External"/><Relationship Id="rId34" Type="http://schemas.openxmlformats.org/officeDocument/2006/relationships/hyperlink" Target="http://www.gosite.ca/engineering_public/GO%20Track%20Standards/GO%20Transit%20Track%20Standard%20Plans/GTS-0326-REV1.pdf" TargetMode="External"/><Relationship Id="rId544" Type="http://schemas.openxmlformats.org/officeDocument/2006/relationships/hyperlink" Target="http://www.gosite.ca/engineering_public/GO%20Track%20Standards/GO%20Transit%20Track%20Standard%20Plans/GTS-0032-REV1.pdf" TargetMode="External"/><Relationship Id="rId751" Type="http://schemas.openxmlformats.org/officeDocument/2006/relationships/hyperlink" Target="http://www.gosite.ca/engineering_public/standard_drawings/PDF/GO%20Bus%20Enviro%20500/Enviro%20500%20Super%20Low%20Height%2014m(Exterior%20Dimensions).pdf" TargetMode="External"/><Relationship Id="rId849" Type="http://schemas.openxmlformats.org/officeDocument/2006/relationships/hyperlink" Target="http://www.gosite.ca/engineering_public/standard_drawings/Mechanical%20Drawings%20and%20Specs/23%2021%2012%20Hydronic%20Radiant%20Floor%20Heating%20System.pdf" TargetMode="External"/><Relationship Id="rId183" Type="http://schemas.openxmlformats.org/officeDocument/2006/relationships/hyperlink" Target="http://www.gosite.ca/engineering_public/GO%20Track%20Standards/GO%20Transit%20Track%20Standard%20Plans/GTS-0666.pdf" TargetMode="External"/><Relationship Id="rId390" Type="http://schemas.openxmlformats.org/officeDocument/2006/relationships/hyperlink" Target="http://www.gosite.ca/engineering_public/GO%20Track%20Standards/GO%20Transit%20Track%20Standard%20Plans/GTS-0721-REV1.pdf" TargetMode="External"/><Relationship Id="rId404" Type="http://schemas.openxmlformats.org/officeDocument/2006/relationships/hyperlink" Target="http://www.gosite.ca/engineering_public/GO%20Track%20Standards/GO%20Transit%20Track%20Standard%20Plans/GTS-0887-REV1.pdf" TargetMode="External"/><Relationship Id="rId611" Type="http://schemas.openxmlformats.org/officeDocument/2006/relationships/hyperlink" Target="http://www.gosite.ca/engineering_public/standard_drawings/PDF/12m%20LIGHT%20POLE-RING%20AND%20HEAD%20FRAME%20ASSEMBLY.pdf" TargetMode="External"/><Relationship Id="rId250" Type="http://schemas.openxmlformats.org/officeDocument/2006/relationships/hyperlink" Target="http://www.gosite.ca/engineering_public/GO%20Track%20Standards/GO%20Transit%20Track%20Standard%20Plans/GTS-0627-REV1.pdf" TargetMode="External"/><Relationship Id="rId488" Type="http://schemas.openxmlformats.org/officeDocument/2006/relationships/hyperlink" Target="http://www.gosite.ca/engineering_public/GO%20Track%20Standards/GO%20Transit%20Track%20Standard%20Plans/GTS-1332-REV1.pdf" TargetMode="External"/><Relationship Id="rId695" Type="http://schemas.openxmlformats.org/officeDocument/2006/relationships/hyperlink" Target="http://www.gosite.ca/engineering_public/standard_drawings/PDF/Wayside%20Power/Package%202/UVR%20DC%20Supply%20Circuit%20Protection%20Right%20Side%201%20of%202-WSP-121.pdf" TargetMode="External"/><Relationship Id="rId709" Type="http://schemas.openxmlformats.org/officeDocument/2006/relationships/hyperlink" Target="http://www.gosite.ca/engineering_public/standard_drawings/PDF/Wayside%20Power/Package%202/Substation%20Building%20General%20Equipment%20Layout-WSP-141.pdf" TargetMode="External"/><Relationship Id="rId916" Type="http://schemas.openxmlformats.org/officeDocument/2006/relationships/hyperlink" Target="http://www.gosite.ca/engineering_public/standard_drawings/Electrification/Structures%20Passing%20Over%20Electrified%20Corridors%20(MX-ELEC%20STR-SPEC-2017-Rev3.0).pdf" TargetMode="External"/><Relationship Id="rId45" Type="http://schemas.openxmlformats.org/officeDocument/2006/relationships/hyperlink" Target="http://www.gosite.ca/engineering_public/GO%20Track%20Standards/GO%20Transit%20Track%20Standard%20Plans/GTS-0362-REV1.pdf" TargetMode="External"/><Relationship Id="rId110" Type="http://schemas.openxmlformats.org/officeDocument/2006/relationships/hyperlink" Target="http://www.gosite.ca/engineering_public/GO%20Track%20Standards/GO%20Transit%20Track%20Standard%20Plans/GTS-0443-REV1.pdf" TargetMode="External"/><Relationship Id="rId348" Type="http://schemas.openxmlformats.org/officeDocument/2006/relationships/hyperlink" Target="http://www.gosite.ca/engineering_public/GO%20Track%20Standards/GO%20Transit%20Track%20Standard%20Plans/GTS-0713.pdf" TargetMode="External"/><Relationship Id="rId555" Type="http://schemas.openxmlformats.org/officeDocument/2006/relationships/hyperlink" Target="http://www.gosite.ca/engineering_public/GO%20Track%20Standards/GO%20Transit%20Track%20Standard%20Plans/GTS-0094-REV1.pdf" TargetMode="External"/><Relationship Id="rId762" Type="http://schemas.openxmlformats.org/officeDocument/2006/relationships/hyperlink" Target="http://www.gosite.ca/engineering_public/standard_drawings/PDF/GO%20Shelters/Passenger%20Shelter/GO-Shelter%20Passenger%20DW-2016-Rev0.pdf" TargetMode="External"/><Relationship Id="rId194" Type="http://schemas.openxmlformats.org/officeDocument/2006/relationships/hyperlink" Target="http://www.gosite.ca/engineering_public/GO%20Track%20Standards/GO%20Transit%20Track%20Standard%20Plans/GTS-0517-REV1.pdf" TargetMode="External"/><Relationship Id="rId208" Type="http://schemas.openxmlformats.org/officeDocument/2006/relationships/hyperlink" Target="http://www.gosite.ca/engineering_public/GO%20Track%20Standards/GO%20Transit%20Track%20Standard%20Plans/GTS-0545-REV1.pdf" TargetMode="External"/><Relationship Id="rId415" Type="http://schemas.openxmlformats.org/officeDocument/2006/relationships/hyperlink" Target="http://www.gosite.ca/engineering_public/GO%20Track%20Standards/GO%20Transit%20Track%20Standard%20Plans/GTS-1102-REV1.pdf" TargetMode="External"/><Relationship Id="rId622" Type="http://schemas.openxmlformats.org/officeDocument/2006/relationships/hyperlink" Target="http://www.gosite.ca/engineering_public/standard_drawings/PDF/Wayside%20Power/Package%201/Cover%20Page.pdf" TargetMode="External"/><Relationship Id="rId261" Type="http://schemas.openxmlformats.org/officeDocument/2006/relationships/hyperlink" Target="http://www.gosite.ca/engineering_public/GO%20Track%20Standards/GO%20Transit%20Track%20Standard%20Plans/GTS-0646.pdf" TargetMode="External"/><Relationship Id="rId499" Type="http://schemas.openxmlformats.org/officeDocument/2006/relationships/hyperlink" Target="http://www.gosite.ca/engineering_public/GO%20Track%20Standards/GO%20Transit%20Track%20Standard%20Plans/GTS-2003-REV1.pdf" TargetMode="External"/><Relationship Id="rId927" Type="http://schemas.openxmlformats.org/officeDocument/2006/relationships/hyperlink" Target="http://www.gosite.ca/engineering_public/GO%20Track%20Standards/GO%20Transit%20Track%20Standard%20Plans/GTS-3005.pdf" TargetMode="External"/><Relationship Id="rId56" Type="http://schemas.openxmlformats.org/officeDocument/2006/relationships/hyperlink" Target="http://www.gosite.ca/engineering_public/GO%20Track%20Standards/GO%20Transit%20Track%20Standard%20Plans/GTS-0378-REV1.pdf" TargetMode="External"/><Relationship Id="rId359" Type="http://schemas.openxmlformats.org/officeDocument/2006/relationships/hyperlink" Target="http://www.gosite.ca/engineering_public/GO%20Track%20Standards/GO%20Transit%20Track%20Standard%20Plans/GTS-0720_11-REV1.pdf" TargetMode="External"/><Relationship Id="rId566" Type="http://schemas.openxmlformats.org/officeDocument/2006/relationships/hyperlink" Target="http://www.gosite.ca/engineering_public/GO%20Track%20Standards/GO%20Transit%20Track%20Standard%20Plans/GTS-0145-REV1.pdf" TargetMode="External"/><Relationship Id="rId773" Type="http://schemas.openxmlformats.org/officeDocument/2006/relationships/hyperlink" Target="http://www.gosite.ca/engineering_public/standard_drawings/PDF/SC-02a.pdf" TargetMode="External"/><Relationship Id="rId121" Type="http://schemas.openxmlformats.org/officeDocument/2006/relationships/hyperlink" Target="http://www.gosite.ca/engineering_public/GO%20Track%20Standards/GO%20Transit%20Track%20Standard%20Plans/GTS-0512-REV1.pdf" TargetMode="External"/><Relationship Id="rId219" Type="http://schemas.openxmlformats.org/officeDocument/2006/relationships/hyperlink" Target="http://www.gosite.ca/engineering_public/GO%20Track%20Standards/GO%20Transit%20Track%20Standard%20Plans/GTS-0554_1-REV1.pdf" TargetMode="External"/><Relationship Id="rId426" Type="http://schemas.openxmlformats.org/officeDocument/2006/relationships/hyperlink" Target="http://www.gosite.ca/engineering_public/GO%20Track%20Standards/GO%20Transit%20Track%20Standard%20Plans/GTS-1118-REV1.pdf" TargetMode="External"/><Relationship Id="rId633" Type="http://schemas.openxmlformats.org/officeDocument/2006/relationships/hyperlink" Target="http://www.gosite.ca/engineering_public/standard_drawings/PDF/Wayside%20Power/Package%201/Motor%20Control%20Centre%20DVR%20and%20Transformer%20Panel%20Wiring%20Diagram-WSP-010.pdf" TargetMode="External"/><Relationship Id="rId980" Type="http://schemas.openxmlformats.org/officeDocument/2006/relationships/hyperlink" Target="http://www.gosite.ca/engineering_public/Station%20services%20Standards/Station%20Services%20Standards.aspx" TargetMode="External"/><Relationship Id="rId840" Type="http://schemas.openxmlformats.org/officeDocument/2006/relationships/hyperlink" Target="http://www.gosite.ca/engineering_public/standard_drawings/Mechanical%20Drawings%20and%20Specs/23%2051%2023%20Flue%20Gas%20Vents.pdf" TargetMode="External"/><Relationship Id="rId938" Type="http://schemas.openxmlformats.org/officeDocument/2006/relationships/hyperlink" Target="http://www.gosite.ca/engineering_public/standard_drawings/PDF/3m%20LIGHT%20POLE-HINGED%20POLE-STANDARD%20DETAILS.pdf" TargetMode="External"/><Relationship Id="rId67" Type="http://schemas.openxmlformats.org/officeDocument/2006/relationships/hyperlink" Target="http://www.gosite.ca/engineering_public/GO%20Track%20Standards/GO%20Transit%20Track%20Standard%20Plans/GTS-0364-REV1.pdf" TargetMode="External"/><Relationship Id="rId272" Type="http://schemas.openxmlformats.org/officeDocument/2006/relationships/hyperlink" Target="http://www.gosite.ca/engineering_public/GO%20Track%20Standards/GO%20Transit%20Track%20Standard%20Plans/GTS-0656.pdf" TargetMode="External"/><Relationship Id="rId577" Type="http://schemas.openxmlformats.org/officeDocument/2006/relationships/hyperlink" Target="http://www.gosite.ca/engineering_public/GO%20Track%20Standards/GO%20Transit%20Track%20Standard%20Plans/GTS-0218-REV1.pdf" TargetMode="External"/><Relationship Id="rId700" Type="http://schemas.openxmlformats.org/officeDocument/2006/relationships/hyperlink" Target="http://www.gosite.ca/engineering_public/standard_drawings/PDF/Wayside%20Power/Package%202/Breaker%20Indicator%20Panel%20Wiring%20Diagram-WSP-126.pdf" TargetMode="External"/><Relationship Id="rId132" Type="http://schemas.openxmlformats.org/officeDocument/2006/relationships/hyperlink" Target="http://www.gosite.ca/engineering_public/GO%20Track%20Standards/GO%20Transit%20Track%20Standard%20Plans/GTS-0535_1-REV1.pdf" TargetMode="External"/><Relationship Id="rId784" Type="http://schemas.openxmlformats.org/officeDocument/2006/relationships/hyperlink" Target="http://www.gosite.ca/engineering_public/standard_drawings/PDF/Waste%20Bin%20Specification%20(CA-296_GO%20May29).pdf" TargetMode="External"/><Relationship Id="rId991" Type="http://schemas.openxmlformats.org/officeDocument/2006/relationships/hyperlink" Target="https://metrolinx-my.sharepoint.com/personal/cristian_rosu_metrolinx_com/Documents/Desktop/Standards%20Development/Bulletin%20FEA-006%20Wiring%20Selection%20and%20Methods%20for%20Power%20Communications%20Rev00_11.23.2020.pdf" TargetMode="External"/><Relationship Id="rId437" Type="http://schemas.openxmlformats.org/officeDocument/2006/relationships/hyperlink" Target="http://www.gosite.ca/engineering_public/GO%20Track%20Standards/GO%20Transit%20Track%20Standard%20Plans/GTS-1109_2-REV1.pdf" TargetMode="External"/><Relationship Id="rId644" Type="http://schemas.openxmlformats.org/officeDocument/2006/relationships/hyperlink" Target="http://www.gosite.ca/engineering_public/standard_drawings/PDF/Wayside%20Power/Package%201/UVR%20DC%20Supply%20Circuit%20Protection%20Left%20Side%201%20of%202-WSP-019.pdf" TargetMode="External"/><Relationship Id="rId851" Type="http://schemas.openxmlformats.org/officeDocument/2006/relationships/hyperlink" Target="http://www.gosite.ca/engineering_public/standard_drawings/Mechanical%20Drawings%20and%20Specs/23%2033%2065%20Energy%20Recovery%20Ventilators.pdf" TargetMode="External"/><Relationship Id="rId283" Type="http://schemas.openxmlformats.org/officeDocument/2006/relationships/hyperlink" Target="http://www.gosite.ca/engineering_public/GO%20Track%20Standards/GO%20Transit%20Track%20Standard%20Plans/GTS-0668.pdf" TargetMode="External"/><Relationship Id="rId490" Type="http://schemas.openxmlformats.org/officeDocument/2006/relationships/hyperlink" Target="http://www.gosite.ca/engineering_public/GO%20Track%20Standards/GO%20Transit%20Track%20Standard%20Plans/GTS-1321-%20SH%201%20OF%202.pdf" TargetMode="External"/><Relationship Id="rId504" Type="http://schemas.openxmlformats.org/officeDocument/2006/relationships/hyperlink" Target="http://www.gosite.ca/engineering_public/GO%20Track%20Standards/GO%20Transit%20Track%20Standard%20Plans/GTS-2101.pdf" TargetMode="External"/><Relationship Id="rId711" Type="http://schemas.openxmlformats.org/officeDocument/2006/relationships/hyperlink" Target="http://www.gosite.ca/engineering_public/standard_drawings/PDF/Wayside%20Power/Package%202/Substation%20Building%20Grounding%20Layout-WSP-143.pdf" TargetMode="External"/><Relationship Id="rId949" Type="http://schemas.openxmlformats.org/officeDocument/2006/relationships/hyperlink" Target="http://www.gosite.ca/engineering_public/Signals%20and%20Communications%20Standards/GO%20Transit%20Signals%20and%20Communications%20Standards-Signal%20Design%20Manual.pdf" TargetMode="External"/><Relationship Id="rId78" Type="http://schemas.openxmlformats.org/officeDocument/2006/relationships/hyperlink" Target="http://www.gosite.ca/engineering_public/GO%20Track%20Standards/GO%20Transit%20Track%20Standard%20Plans/GTS-2116.pdf" TargetMode="External"/><Relationship Id="rId143" Type="http://schemas.openxmlformats.org/officeDocument/2006/relationships/hyperlink" Target="http://www.gosite.ca/engineering_public/GO%20Track%20Standards/GO%20Transit%20Track%20Standard%20Plans/GTS-0563.pdf" TargetMode="External"/><Relationship Id="rId350" Type="http://schemas.openxmlformats.org/officeDocument/2006/relationships/hyperlink" Target="http://www.gosite.ca/engineering_public/GO%20Track%20Standards/GO%20Transit%20Track%20Standard%20Plans/GTS-0720_1.pdf" TargetMode="External"/><Relationship Id="rId588" Type="http://schemas.openxmlformats.org/officeDocument/2006/relationships/hyperlink" Target="http://www.gosite.ca/engineering_public/GO%20Track%20Standards/GO%20Transit%20Track%20Standard%20Plans/GTS-0005-REV1.pdf" TargetMode="External"/><Relationship Id="rId795" Type="http://schemas.openxmlformats.org/officeDocument/2006/relationships/hyperlink" Target="http://www.gosite.ca/engineering_public/standard_drawings/PDF/3m%20LIGHT%20POLE-BASE%20PLATE,%20COVERS%20AND%20WIRING%20DETAILS.pdf" TargetMode="External"/><Relationship Id="rId809"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9" Type="http://schemas.openxmlformats.org/officeDocument/2006/relationships/hyperlink" Target="http://www.gosite.ca/engineering_public/GO%20Track%20Standards/GO%20Transit%20Track%20Standard%20Plans/GTS-0264-REV1.pdf" TargetMode="External"/><Relationship Id="rId210" Type="http://schemas.openxmlformats.org/officeDocument/2006/relationships/hyperlink" Target="http://www.gosite.ca/engineering_public/GO%20Track%20Standards/GO%20Transit%20Track%20Standard%20Plans/GTS-0546_2-REV1.pdf" TargetMode="External"/><Relationship Id="rId448" Type="http://schemas.openxmlformats.org/officeDocument/2006/relationships/hyperlink" Target="http://www.gosite.ca/engineering_public/GO%20Track%20Standards/GO%20Transit%20Track%20Standard%20Plans/GTS-1205-REV1.pdf" TargetMode="External"/><Relationship Id="rId655" Type="http://schemas.openxmlformats.org/officeDocument/2006/relationships/hyperlink" Target="http://www.gosite.ca/engineering_public/standard_drawings/PDF/Wayside%20Power/Package%201/Remote%20Operational%20Panel%20Wiring%20Diagram-WSP-027.pdf" TargetMode="External"/><Relationship Id="rId862" Type="http://schemas.openxmlformats.org/officeDocument/2006/relationships/hyperlink" Target="http://www.gosite.ca/engineering_public/standard_drawings/Mechanical%20Drawings%20and%20Specs/23%2025%2000%20HVAC%20Water%20Treatment.pdf" TargetMode="External"/><Relationship Id="rId294" Type="http://schemas.openxmlformats.org/officeDocument/2006/relationships/hyperlink" Target="http://www.gosite.ca/engineering_public/GO%20Track%20Standards/GO%20Transit%20Track%20Standard%20Plans/GTS-0681.pdf" TargetMode="External"/><Relationship Id="rId308" Type="http://schemas.openxmlformats.org/officeDocument/2006/relationships/hyperlink" Target="http://www.gosite.ca/engineering_public/GO%20Track%20Standards/GO%20Transit%20Track%20Standard%20Plans/GTS-0694_8.pdf" TargetMode="External"/><Relationship Id="rId515" Type="http://schemas.openxmlformats.org/officeDocument/2006/relationships/hyperlink" Target="http://www.gosite.ca/engineering_public/GO%20Track%20Standards/GO%20Transit%20Track%20Standard%20Plans/GTS-2208_2-REV1.pdf" TargetMode="External"/><Relationship Id="rId722" Type="http://schemas.openxmlformats.org/officeDocument/2006/relationships/hyperlink" Target="http://www.gosite.ca/engineering_public/standard_drawings/PDF/TVM-ELECTRICAL%20DETAILS-1.pdf" TargetMode="External"/><Relationship Id="rId89" Type="http://schemas.openxmlformats.org/officeDocument/2006/relationships/hyperlink" Target="http://www.gosite.ca/engineering_public/GO%20Track%20Standards/GO%20Transit%20Track%20Standard%20Plans/GTS-0356-REV1.pdf" TargetMode="External"/><Relationship Id="rId154" Type="http://schemas.openxmlformats.org/officeDocument/2006/relationships/hyperlink" Target="http://www.gosite.ca/engineering_public/GO%20Track%20Standards/GO%20Transit%20Track%20Standard%20Plans/GTS-0589_1-REV1.pdf" TargetMode="External"/><Relationship Id="rId361" Type="http://schemas.openxmlformats.org/officeDocument/2006/relationships/hyperlink" Target="http://www.gosite.ca/engineering_public/GO%20Track%20Standards/GO%20Transit%20Track%20Standard%20Plans/GTS-0720_13-REV1.pdf" TargetMode="External"/><Relationship Id="rId599" Type="http://schemas.openxmlformats.org/officeDocument/2006/relationships/hyperlink" Target="http://www.gosite.ca/engineering_public/standard_drawings/PDF/6m%20LIGHT%20POLE-HINGED%20POLE-STANDARD%20DETAILS.pdf" TargetMode="External"/><Relationship Id="rId459" Type="http://schemas.openxmlformats.org/officeDocument/2006/relationships/hyperlink" Target="http://www.gosite.ca/engineering_public/GO%20Track%20Standards/GO%20Transit%20Track%20Standard%20Plans/GTS-1304-REV1.pdf" TargetMode="External"/><Relationship Id="rId666" Type="http://schemas.openxmlformats.org/officeDocument/2006/relationships/hyperlink" Target="http://www.gosite.ca/engineering_public/standard_drawings/PDF/Wayside%20Power/Package%201/Wayside%20Cabinet%20Optional%20Bottom%20Covers-WSP-038.pdf" TargetMode="External"/><Relationship Id="rId873" Type="http://schemas.openxmlformats.org/officeDocument/2006/relationships/hyperlink" Target="http://www.gosite.ca/engineering_public/Surveys%20and%20Mappings/Topographic%20Features%20Standard.aspx" TargetMode="External"/><Relationship Id="rId16" Type="http://schemas.openxmlformats.org/officeDocument/2006/relationships/hyperlink" Target="http://www.gosite.ca/engineering_public/GO%20Track%20Standards/GO%20Transit%20Track%20Standard%20Plans/GTS-0243-REV1.pdf" TargetMode="External"/><Relationship Id="rId221" Type="http://schemas.openxmlformats.org/officeDocument/2006/relationships/hyperlink" Target="http://www.gosite.ca/engineering_public/GO%20Track%20Standards/GO%20Transit%20Track%20Standard%20Plans/GTS-0556_1-REV1.pdf" TargetMode="External"/><Relationship Id="rId319" Type="http://schemas.openxmlformats.org/officeDocument/2006/relationships/hyperlink" Target="http://www.gosite.ca/engineering_public/GO%20Track%20Standards/GO%20Transit%20Track%20Standard%20Plans/GTS-0519-REV1.pdf" TargetMode="External"/><Relationship Id="rId526" Type="http://schemas.openxmlformats.org/officeDocument/2006/relationships/hyperlink" Target="http://www.gosite.ca/engineering_public/GO%20Track%20Standards/GO%20Transit%20Track%20Standard%20Plans/GTS-2301_3.pdf" TargetMode="External"/><Relationship Id="rId733" Type="http://schemas.openxmlformats.org/officeDocument/2006/relationships/hyperlink" Target="http://www.gosite.ca/engineering_public/standard_drawings/PDF/M-401%20Snow%20Melting%20Tubing%20Assembled%20Platform%20Section%20(Concrete%20Mini-Platform).pdf" TargetMode="External"/><Relationship Id="rId940" Type="http://schemas.openxmlformats.org/officeDocument/2006/relationships/hyperlink" Target="http://www.gosite.ca/engineering_public/standard_drawings/PDF/3m%20LIGHT%20POLE-HINGED%20POLE-WINCH%20ASSEMBLY.pdf" TargetMode="External"/><Relationship Id="rId165" Type="http://schemas.openxmlformats.org/officeDocument/2006/relationships/hyperlink" Target="http://www.gosite.ca/engineering_public/GO%20Track%20Standards/GO%20Transit%20Track%20Standard%20Plans/GTS-0612-REV1.pdf" TargetMode="External"/><Relationship Id="rId372" Type="http://schemas.openxmlformats.org/officeDocument/2006/relationships/hyperlink" Target="http://www.gosite.ca/engineering_public/GO%20Track%20Standards/GO%20Transit%20Track%20Standard%20Plans/GTS-0720_24-REV1.pdf" TargetMode="External"/><Relationship Id="rId677" Type="http://schemas.openxmlformats.org/officeDocument/2006/relationships/hyperlink" Target="http://www.gosite.ca/engineering_public/standard_drawings/PDF/Wayside%20Power/Package%201/Existing%20Station%20Panel%20Schedules%201%20of%202-WSP-050.pdf" TargetMode="External"/><Relationship Id="rId800"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232" Type="http://schemas.openxmlformats.org/officeDocument/2006/relationships/hyperlink" Target="http://www.gosite.ca/engineering_public/GO%20Track%20Standards/GO%20Transit%20Track%20Standard%20Plans/GTS-0607-REV1.pdf" TargetMode="External"/><Relationship Id="rId884" Type="http://schemas.openxmlformats.org/officeDocument/2006/relationships/hyperlink" Target="http://www.gosite.ca/engineering_public/GO%20Track%20Standards/Bulletin%20003%20-Remedial%20Actions%20for%20Rail%20Defects.pdf" TargetMode="External"/><Relationship Id="rId27" Type="http://schemas.openxmlformats.org/officeDocument/2006/relationships/hyperlink" Target="http://www.gosite.ca/engineering_public/GO%20Track%20Standards/GO%20Transit%20Track%20Standard%20Plans/GTS-0315_1-REV1.pdf" TargetMode="External"/><Relationship Id="rId537" Type="http://schemas.openxmlformats.org/officeDocument/2006/relationships/hyperlink" Target="http://www.gosite.ca/engineering_public/GO%20Track%20Standards/GO%20Transit%20Track%20Standard%20Plans/GTS-0012ap-REV1.pdf" TargetMode="External"/><Relationship Id="rId744" Type="http://schemas.openxmlformats.org/officeDocument/2006/relationships/hyperlink" Target="http://www.gosite.ca/engineering_public/standard_drawings/architectural_MP40%20Locomotive.aspx" TargetMode="External"/><Relationship Id="rId951" Type="http://schemas.openxmlformats.org/officeDocument/2006/relationships/hyperlink" Target="http://www.gosite.ca/engineering_public/Signals%20and%20Communications%20Standards/34%2042%2002%20Wayside%20LED%20Signal%20Module%20Specification.pdf" TargetMode="External"/><Relationship Id="rId80" Type="http://schemas.openxmlformats.org/officeDocument/2006/relationships/hyperlink" Target="http://www.gosite.ca/engineering_public/GO%20Track%20Standards/GO%20Transit%20Track%20Standard%20Plans/GTS-0342-REV1.pdf" TargetMode="External"/><Relationship Id="rId176" Type="http://schemas.openxmlformats.org/officeDocument/2006/relationships/hyperlink" Target="http://www.gosite.ca/engineering_public/GO%20Track%20Standards/GO%20Transit%20Track%20Standard%20Plans/GTS-0642.pdf" TargetMode="External"/><Relationship Id="rId383" Type="http://schemas.openxmlformats.org/officeDocument/2006/relationships/hyperlink" Target="http://www.gosite.ca/engineering_public/GO%20Track%20Standards/GO%20Transit%20Track%20Standard%20Plans/GTS-0720_35-REV1.pdf" TargetMode="External"/><Relationship Id="rId590" Type="http://schemas.openxmlformats.org/officeDocument/2006/relationships/hyperlink" Target="http://www.gosite.ca/engineering_public/GO%20Track%20Standards/GO%20Transit%20Track%20Standard%20Plans/GTS-0007-REV1.pdf" TargetMode="External"/><Relationship Id="rId604" Type="http://schemas.openxmlformats.org/officeDocument/2006/relationships/hyperlink" Target="http://www.gosite.ca/engineering_public/standard_drawings/PDF/12m%20LIGHT%20POLE-ELEVATION%20AND%20DETAILS.pdf" TargetMode="External"/><Relationship Id="rId811"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243" Type="http://schemas.openxmlformats.org/officeDocument/2006/relationships/hyperlink" Target="http://www.gosite.ca/engineering_public/GO%20Track%20Standards/GO%20Transit%20Track%20Standard%20Plans/GTS-0620-REV1.pdf" TargetMode="External"/><Relationship Id="rId450" Type="http://schemas.openxmlformats.org/officeDocument/2006/relationships/hyperlink" Target="http://www.gosite.ca/engineering_public/GO%20Track%20Standards/GO%20Transit%20Track%20Standard%20Plans/GTS-1207-REV1.pdf" TargetMode="External"/><Relationship Id="rId688" Type="http://schemas.openxmlformats.org/officeDocument/2006/relationships/hyperlink" Target="http://www.gosite.ca/engineering_public/standard_drawings/PDF/Wayside%20Power/Package%202/Right%20Side%20Wiring%20Diagram-WSP-108.pdf" TargetMode="External"/><Relationship Id="rId895" Type="http://schemas.openxmlformats.org/officeDocument/2006/relationships/hyperlink" Target="http://www.gosite.ca/engineering_public/GO%20Track%20Standards/Work%20Plan%20Methodology/Work%20Plan%20Methodology.aspx" TargetMode="External"/><Relationship Id="rId909" Type="http://schemas.openxmlformats.org/officeDocument/2006/relationships/hyperlink" Target="http://www.gosite.ca/engineering_public/DesignStandards/DS-02%20Universal%20Design%20Standard_v1.1_20190826.pdf" TargetMode="External"/><Relationship Id="rId38" Type="http://schemas.openxmlformats.org/officeDocument/2006/relationships/hyperlink" Target="http://www.gosite.ca/engineering_public/GO%20Track%20Standards/GO%20Transit%20Track%20Standard%20Plans/GTS-0330-REV1.pdf" TargetMode="External"/><Relationship Id="rId103" Type="http://schemas.openxmlformats.org/officeDocument/2006/relationships/hyperlink" Target="http://www.gosite.ca/engineering_public/GO%20Track%20Standards/GO%20Transit%20Track%20Standard%20Plans/GTS-0436-REV1.pdf" TargetMode="External"/><Relationship Id="rId310" Type="http://schemas.openxmlformats.org/officeDocument/2006/relationships/hyperlink" Target="http://www.gosite.ca/engineering_public/GO%20Track%20Standards/GO%20Transit%20Track%20Standard%20Plans/GTS-2113.pdf" TargetMode="External"/><Relationship Id="rId548" Type="http://schemas.openxmlformats.org/officeDocument/2006/relationships/hyperlink" Target="http://www.gosite.ca/engineering_public/GO%20Track%20Standards/GO%20Transit%20Track%20Standard%20Plans/GTS-0041-REV1.pdf" TargetMode="External"/><Relationship Id="rId755" Type="http://schemas.openxmlformats.org/officeDocument/2006/relationships/hyperlink" Target="http://www.gosite.ca/engineering_public/Surveys%20and%20Mappings/3.%20CADD-to-INROADS_TestData.zip" TargetMode="External"/><Relationship Id="rId962" Type="http://schemas.openxmlformats.org/officeDocument/2006/relationships/hyperlink" Target="http://www.gosite.ca/engineering_public/GO%20Design%20Requirements%20Manual%20(DRM)/Bulletin%20FEA-004%20Mini%20Hub%20Room%20Rev00_08.13.2020.pdf" TargetMode="External"/><Relationship Id="rId91" Type="http://schemas.openxmlformats.org/officeDocument/2006/relationships/hyperlink" Target="http://www.gosite.ca/engineering_public/GO%20Track%20Standards/GO%20Transit%20Track%20Standard%20Plans/GTS-0390-REV1.pdf" TargetMode="External"/><Relationship Id="rId187" Type="http://schemas.openxmlformats.org/officeDocument/2006/relationships/hyperlink" Target="http://www.gosite.ca/engineering_public/GO%20Track%20Standards/GO%20Transit%20Track%20Standard%20Plans/GTS-0679.pdf" TargetMode="External"/><Relationship Id="rId394" Type="http://schemas.openxmlformats.org/officeDocument/2006/relationships/hyperlink" Target="http://www.gosite.ca/engineering_public/GO%20Track%20Standards/GO%20Transit%20Track%20Standard%20Plans/GTS-0724_SH3-REV1.pdf" TargetMode="External"/><Relationship Id="rId408" Type="http://schemas.openxmlformats.org/officeDocument/2006/relationships/hyperlink" Target="http://www.gosite.ca/engineering_public/GO%20Track%20Standards/GO%20Transit%20Track%20Standard%20Plans/GTS-0837-REV1.pdf" TargetMode="External"/><Relationship Id="rId615" Type="http://schemas.openxmlformats.org/officeDocument/2006/relationships/hyperlink" Target="http://www.gosite.ca/engineering_public/standard_drawings/PDF/30M%20(HIGH%20MAST)%20LIGHT%20POLE-CONC%20FOUNDATION%20DIMENSIONS%20AND%20REINF%20DETAILS.pdf" TargetMode="External"/><Relationship Id="rId822"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254" Type="http://schemas.openxmlformats.org/officeDocument/2006/relationships/hyperlink" Target="http://www.gosite.ca/engineering_public/GO%20Track%20Standards/GO%20Transit%20Track%20Standard%20Plans/GTS-0632.pdf" TargetMode="External"/><Relationship Id="rId699" Type="http://schemas.openxmlformats.org/officeDocument/2006/relationships/hyperlink" Target="http://www.gosite.ca/engineering_public/standard_drawings/PDF/Wayside%20Power/Package%202/Fireman%20Emergency%20Power%20Off%20(FEPO)%20Panel%20Lyout-WSP-125.pdf" TargetMode="External"/><Relationship Id="rId49" Type="http://schemas.openxmlformats.org/officeDocument/2006/relationships/hyperlink" Target="http://www.gosite.ca/engineering_public/GO%20Track%20Standards/GO%20Transit%20Track%20Standard%20Plans/GTS-0370-REV1.pdf" TargetMode="External"/><Relationship Id="rId114" Type="http://schemas.openxmlformats.org/officeDocument/2006/relationships/hyperlink" Target="http://www.gosite.ca/engineering_public/GO%20Track%20Standards/GO%20Transit%20Track%20Standard%20Plans/GTS-0507-REV1.pdf" TargetMode="External"/><Relationship Id="rId461" Type="http://schemas.openxmlformats.org/officeDocument/2006/relationships/hyperlink" Target="http://www.gosite.ca/engineering_public/GO%20Track%20Standards/GO%20Transit%20Track%20Standard%20Plans/GTS-1306-REV1.pdf" TargetMode="External"/><Relationship Id="rId559" Type="http://schemas.openxmlformats.org/officeDocument/2006/relationships/hyperlink" Target="http://www.gosite.ca/engineering_public/GO%20Track%20Standards/GO%20Transit%20Track%20Standard%20Plans/GTS-0102-REV1.pdf" TargetMode="External"/><Relationship Id="rId766" Type="http://schemas.openxmlformats.org/officeDocument/2006/relationships/hyperlink" Target="http://www.gosite.ca/engineering_public/standard_drawings/PDF/MINI%20PLATFORM-SIDE%20PLATFORM%20(LIGHTS%20AT%20FRONT%20OF%20PLATFORM).pdf" TargetMode="External"/><Relationship Id="rId198" Type="http://schemas.openxmlformats.org/officeDocument/2006/relationships/hyperlink" Target="http://www.gosite.ca/engineering_public/GO%20Track%20Standards/GO%20Transit%20Track%20Standard%20Plans/GTS-0523_2-REV1.pdf" TargetMode="External"/><Relationship Id="rId321" Type="http://schemas.openxmlformats.org/officeDocument/2006/relationships/hyperlink" Target="http://www.gosite.ca/engineering_public/GO%20Track%20Standards/GO%20Transit%20Track%20Standard%20Plans/GTS-0601-REV1.pdf" TargetMode="External"/><Relationship Id="rId419" Type="http://schemas.openxmlformats.org/officeDocument/2006/relationships/hyperlink" Target="http://www.gosite.ca/engineering_public/GO%20Track%20Standards/GO%20Transit%20Track%20Standard%20Plans/GTS-1108_1-REV1.pdf" TargetMode="External"/><Relationship Id="rId626" Type="http://schemas.openxmlformats.org/officeDocument/2006/relationships/hyperlink" Target="http://www.gosite.ca/engineering_public/standard_drawings/PDF/Wayside%20Power/Package%201/Typical%20600V%20Switchgear%20Main%20Feeder%20Breaker%20Schematic-WSP-003.pdf" TargetMode="External"/><Relationship Id="rId973" Type="http://schemas.openxmlformats.org/officeDocument/2006/relationships/hyperlink" Target="http://www.gosite.ca/engineering_public/RAMS/RAMS-3%20RAM%20(Reliability,%20Availability,%20Maintainability)%20Plan%20Process.pdf" TargetMode="External"/><Relationship Id="rId833" Type="http://schemas.openxmlformats.org/officeDocument/2006/relationships/hyperlink" Target="http://www.gosite.ca/engineering_public/standard_drawings/Mechanical%20Drawings%20and%20Specs/20%2005%2055%20Firestopping%20and%20Smoke%20Seal%20Systems.pdf" TargetMode="External"/><Relationship Id="rId265" Type="http://schemas.openxmlformats.org/officeDocument/2006/relationships/hyperlink" Target="http://www.gosite.ca/engineering_public/GO%20Track%20Standards/GO%20Transit%20Track%20Standard%20Plans/GTS-0650.pdf" TargetMode="External"/><Relationship Id="rId472" Type="http://schemas.openxmlformats.org/officeDocument/2006/relationships/hyperlink" Target="http://www.gosite.ca/engineering_public/GO%20Track%20Standards/GO%20Transit%20Track%20Standard%20Plans/GTS-1337-REV1.pdf" TargetMode="External"/><Relationship Id="rId900" Type="http://schemas.openxmlformats.org/officeDocument/2006/relationships/hyperlink" Target="http://www.gosite.ca/engineering_public/GO%20Track%20Standards/Temporary%20Crossing/GTS%20-%202301TEMPORARY%20CROSSING%20PACKAGE.pdf" TargetMode="External"/><Relationship Id="rId125" Type="http://schemas.openxmlformats.org/officeDocument/2006/relationships/hyperlink" Target="http://www.gosite.ca/engineering_public/GO%20Track%20Standards/GO%20Transit%20Track%20Standard%20Plans/GTS-0530-REV1.pdf" TargetMode="External"/><Relationship Id="rId332" Type="http://schemas.openxmlformats.org/officeDocument/2006/relationships/hyperlink" Target="http://www.gosite.ca/engineering_public/GO%20Track%20Standards/GO%20Transit%20Track%20Standard%20Plans/GTS-0690.pdf" TargetMode="External"/><Relationship Id="rId777" Type="http://schemas.openxmlformats.org/officeDocument/2006/relationships/hyperlink" Target="http://www.gosite.ca/engineering_public/standard_drawings/PDF/SC-03b.pdf" TargetMode="External"/><Relationship Id="rId984" Type="http://schemas.openxmlformats.org/officeDocument/2006/relationships/hyperlink" Target="http://www.gosite.ca/engineering_public/BusinessTechnologyStandards/MX-BT-STD-001%20v0.pdf" TargetMode="External"/><Relationship Id="rId637" Type="http://schemas.openxmlformats.org/officeDocument/2006/relationships/hyperlink" Target="http://www.gosite.ca/engineering_public/standard_drawings/PDF/Wayside%20Power/Package%201/Wayside%20Cabinet%20Equipment%20Arrangement%203%20of%203-WSP-013.pdf" TargetMode="External"/><Relationship Id="rId844" Type="http://schemas.openxmlformats.org/officeDocument/2006/relationships/hyperlink" Target="http://www.gosite.ca/engineering_public/standard_drawings/Mechanical%20Drawings%20and%20Specs/22%2013%2000%20Drainage%20and%20Vent%20Piping%20and%20Specialties.pdf" TargetMode="External"/><Relationship Id="rId276" Type="http://schemas.openxmlformats.org/officeDocument/2006/relationships/hyperlink" Target="http://www.gosite.ca/engineering_public/GO%20Track%20Standards/GO%20Transit%20Track%20Standard%20Plans/GTS-0660.pdf" TargetMode="External"/><Relationship Id="rId483" Type="http://schemas.openxmlformats.org/officeDocument/2006/relationships/hyperlink" Target="http://www.gosite.ca/engineering_public/GO%20Track%20Standards/GO%20Transit%20Track%20Standard%20Plans/GTS-1335-REV1.pdf" TargetMode="External"/><Relationship Id="rId690" Type="http://schemas.openxmlformats.org/officeDocument/2006/relationships/hyperlink" Target="http://www.gosite.ca/engineering_public/standard_drawings/PDF/Wayside%20Power/Package%202/Wayside%20Cabinet%20Equipment%20Arrangement-WSP-111.pdf" TargetMode="External"/><Relationship Id="rId704" Type="http://schemas.openxmlformats.org/officeDocument/2006/relationships/hyperlink" Target="http://www.gosite.ca/engineering_public/standard_drawings/PDF/Wayside%20Power/Package%202/Main%20600V%20Switchboard%20Modbus%20Schematic-WSP-131.pdf" TargetMode="External"/><Relationship Id="rId911" Type="http://schemas.openxmlformats.org/officeDocument/2006/relationships/hyperlink" Target="http://www.gosite.ca/engineering_public/DesignStandards/DS-03-P1%20Metrolinx%20Sign%20Implementation%20Manual%20v1.2%20GO%20SSC%20190830.pdf" TargetMode="External"/><Relationship Id="rId40" Type="http://schemas.openxmlformats.org/officeDocument/2006/relationships/hyperlink" Target="http://www.gosite.ca/engineering_public/GO%20Track%20Standards/GO%20Transit%20Track%20Standard%20Plans/GTS-0332-REV1.pdf" TargetMode="External"/><Relationship Id="rId136" Type="http://schemas.openxmlformats.org/officeDocument/2006/relationships/hyperlink" Target="http://www.gosite.ca/engineering_public/GO%20Track%20Standards/GO%20Transit%20Track%20Standard%20Plans/GTS-0541-REV1.pdf" TargetMode="External"/><Relationship Id="rId343" Type="http://schemas.openxmlformats.org/officeDocument/2006/relationships/hyperlink" Target="http://www.gosite.ca/engineering_public/GO%20Track%20Standards/GO%20Transit%20Track%20Standard%20Plans/GTS-0708.pdf" TargetMode="External"/><Relationship Id="rId550" Type="http://schemas.openxmlformats.org/officeDocument/2006/relationships/hyperlink" Target="http://www.gosite.ca/engineering_public/GO%20Track%20Standards/GO%20Transit%20Track%20Standard%20Plans/GTS-0047-REV1.pdf" TargetMode="External"/><Relationship Id="rId788" Type="http://schemas.openxmlformats.org/officeDocument/2006/relationships/hyperlink" Target="http://www.gosite.ca/engineering_public/standard_drawings/Bus%20Bay%20Guidelines.pdf" TargetMode="External"/><Relationship Id="rId203" Type="http://schemas.openxmlformats.org/officeDocument/2006/relationships/hyperlink" Target="http://www.gosite.ca/engineering_public/GO%20Track%20Standards/GO%20Transit%20Track%20Standard%20Plans/GTS-0525_3-REV1.pdf" TargetMode="External"/><Relationship Id="rId648" Type="http://schemas.openxmlformats.org/officeDocument/2006/relationships/hyperlink" Target="http://www.gosite.ca/engineering_public/standard_drawings/PDF/Wayside%20Power/Package%201/UVR%20DC%20Supply%20Circuit%20Protection%20(Alternate)%20Right%20Side%201%20of%202-WSP-021A.pdf" TargetMode="External"/><Relationship Id="rId855" Type="http://schemas.openxmlformats.org/officeDocument/2006/relationships/hyperlink" Target="http://www.gosite.ca/engineering_public/standard_drawings/Mechanical%20Drawings%20and%20Specs/23%2075%2000%20Custom%20Made%20Air%20Handling%20Units.pdf" TargetMode="External"/><Relationship Id="rId287" Type="http://schemas.openxmlformats.org/officeDocument/2006/relationships/hyperlink" Target="http://www.gosite.ca/engineering_public/GO%20Track%20Standards/GO%20Transit%20Track%20Standard%20Plans/GTS-0672.pdf" TargetMode="External"/><Relationship Id="rId410" Type="http://schemas.openxmlformats.org/officeDocument/2006/relationships/hyperlink" Target="http://www.gosite.ca/engineering_public/GO%20Track%20Standards/GO%20Transit%20Track%20Standard%20Plans/GTS-0852-REV1.pdf" TargetMode="External"/><Relationship Id="rId494" Type="http://schemas.openxmlformats.org/officeDocument/2006/relationships/hyperlink" Target="http://www.gosite.ca/engineering_public/GO%20Track%20Standards/GO%20Transit%20Track%20Standard%20Plans/GTS-1805-REV1.pdf" TargetMode="External"/><Relationship Id="rId508" Type="http://schemas.openxmlformats.org/officeDocument/2006/relationships/hyperlink" Target="http://www.gosite.ca/engineering_public/GO%20Track%20Standards/GO%20Transit%20Track%20Standard%20Plans/GTS-2105.pdf" TargetMode="External"/><Relationship Id="rId715" Type="http://schemas.openxmlformats.org/officeDocument/2006/relationships/hyperlink" Target="http://www.gosite.ca/engineering_public/standard_drawings/Electrical_Presto.aspx" TargetMode="External"/><Relationship Id="rId922" Type="http://schemas.openxmlformats.org/officeDocument/2006/relationships/hyperlink" Target="http://www.gosite.ca/engineering_public/standard_drawings/PDF/Wayside%20Power/Package%201/Cable%20list-WSP-049.pdf" TargetMode="External"/><Relationship Id="rId147" Type="http://schemas.openxmlformats.org/officeDocument/2006/relationships/hyperlink" Target="http://www.gosite.ca/engineering_public/GO%20Track%20Standards/GO%20Transit%20Track%20Standard%20Plans/GTS-0586_4-REV1.pdf" TargetMode="External"/><Relationship Id="rId354" Type="http://schemas.openxmlformats.org/officeDocument/2006/relationships/hyperlink" Target="http://www.gosite.ca/engineering_public/GO%20Track%20Standards/GO%20Transit%20Track%20Standard%20Plans/GTS-0720_6.pdf" TargetMode="External"/><Relationship Id="rId799" Type="http://schemas.openxmlformats.org/officeDocument/2006/relationships/hyperlink" Target="http://www.gosite.ca/engineering_public/standard_drawings/Electrical%20&amp;%20Communication%20Standard%20Drawings%20and%20Specs/Transformers/26%2012%2016%20Dry%20Type%20Transformer.pdf" TargetMode="External"/><Relationship Id="rId51" Type="http://schemas.openxmlformats.org/officeDocument/2006/relationships/hyperlink" Target="http://www.gosite.ca/engineering_public/GO%20Track%20Standards/GO%20Transit%20Track%20Standard%20Plans/GTS-0373-REV1.pdf" TargetMode="External"/><Relationship Id="rId561" Type="http://schemas.openxmlformats.org/officeDocument/2006/relationships/hyperlink" Target="http://www.gosite.ca/engineering_public/GO%20Track%20Standards/GO%20Transit%20Track%20Standard%20Plans/GTS-0106-REV1.pdf" TargetMode="External"/><Relationship Id="rId659" Type="http://schemas.openxmlformats.org/officeDocument/2006/relationships/hyperlink" Target="http://www.gosite.ca/engineering_public/standard_drawings/PDF/Wayside%20Power/Package%201/Building%20Automation%20System%20Block%20Diagram-WSP-032.pdf" TargetMode="External"/><Relationship Id="rId866" Type="http://schemas.openxmlformats.org/officeDocument/2006/relationships/hyperlink" Target="http://www.gosite.ca/engineering_public/standard_drawings/Mechanical%20Drawings%20and%20Specs/23%2055%2000%20Fuel-Fired%20Heaters.pdf" TargetMode="External"/><Relationship Id="rId214" Type="http://schemas.openxmlformats.org/officeDocument/2006/relationships/hyperlink" Target="http://www.gosite.ca/engineering_public/GO%20Track%20Standards/GO%20Transit%20Track%20Standard%20Plans/GTS-0549-REV1.pdf" TargetMode="External"/><Relationship Id="rId298" Type="http://schemas.openxmlformats.org/officeDocument/2006/relationships/hyperlink" Target="http://www.gosite.ca/engineering_public/GO%20Track%20Standards/GO%20Transit%20Track%20Standard%20Plans/GTS-0685.pdf" TargetMode="External"/><Relationship Id="rId421" Type="http://schemas.openxmlformats.org/officeDocument/2006/relationships/hyperlink" Target="http://www.gosite.ca/engineering_public/GO%20Track%20Standards/GO%20Transit%20Track%20Standard%20Plans/GTS-1108_3-REV1.pdf" TargetMode="External"/><Relationship Id="rId519" Type="http://schemas.openxmlformats.org/officeDocument/2006/relationships/hyperlink" Target="http://www.gosite.ca/engineering_public/GO%20Track%20Standards/GO%20Transit%20Track%20Standard%20Plans/GTS-2211.pdf" TargetMode="External"/><Relationship Id="rId158" Type="http://schemas.openxmlformats.org/officeDocument/2006/relationships/hyperlink" Target="http://www.gosite.ca/engineering_public/GO%20Track%20Standards/GO%20Transit%20Track%20Standard%20Plans/GTS-0593_1-REV1.pdf" TargetMode="External"/><Relationship Id="rId726" Type="http://schemas.openxmlformats.org/officeDocument/2006/relationships/hyperlink" Target="http://www.gosite.ca/engineering_public/standard_drawings/PDF/HUB%20ROOM-ROOM%20LAYOUT%20AND%20CEILING%20PLAN.pdf" TargetMode="External"/><Relationship Id="rId933" Type="http://schemas.openxmlformats.org/officeDocument/2006/relationships/hyperlink" Target="http://www.gosite.ca/engineering_public/Signals%20and%20Communications%20Standards/Codes%20of%20Practice.pdf" TargetMode="External"/><Relationship Id="rId62" Type="http://schemas.openxmlformats.org/officeDocument/2006/relationships/hyperlink" Target="http://www.gosite.ca/engineering_public/GO%20Track%20Standards/GO%20Transit%20Track%20Standard%20Plans/GTS-0357-REV1.pdf" TargetMode="External"/><Relationship Id="rId365" Type="http://schemas.openxmlformats.org/officeDocument/2006/relationships/hyperlink" Target="http://www.gosite.ca/engineering_public/GO%20Track%20Standards/GO%20Transit%20Track%20Standard%20Plans/GTS-0720_17-REV1.pdf" TargetMode="External"/><Relationship Id="rId572" Type="http://schemas.openxmlformats.org/officeDocument/2006/relationships/hyperlink" Target="http://www.gosite.ca/engineering_public/GO%20Track%20Standards/GO%20Transit%20Track%20Standard%20Plans/GTS-0157-REV1.pdf" TargetMode="External"/><Relationship Id="rId225" Type="http://schemas.openxmlformats.org/officeDocument/2006/relationships/hyperlink" Target="http://www.gosite.ca/engineering_public/GO%20Track%20Standards/GO%20Transit%20Track%20Standard%20Plans/GTS-0596-REV1.pdf" TargetMode="External"/><Relationship Id="rId432" Type="http://schemas.openxmlformats.org/officeDocument/2006/relationships/hyperlink" Target="http://www.gosite.ca/engineering_public/GO%20Track%20Standards/GO%20Transit%20Track%20Standard%20Plans/GTS-1122_4-REV1.pdf" TargetMode="External"/><Relationship Id="rId877" Type="http://schemas.openxmlformats.org/officeDocument/2006/relationships/hyperlink" Target="http://www.gosite.ca/engineering_public/standard_drawings/PDF/CADD_BIM%20Drawing%20Standards/MX-CPG_Information_Exchange_Worksheet-V2.1_(Excel).xls" TargetMode="External"/><Relationship Id="rId737" Type="http://schemas.openxmlformats.org/officeDocument/2006/relationships/hyperlink" Target="http://www.gosite.ca/engineering_public/standard_drawings/PDF/M-405%20Manifold%20Pit%20Piping.pdf" TargetMode="External"/><Relationship Id="rId944" Type="http://schemas.openxmlformats.org/officeDocument/2006/relationships/hyperlink" Target="http://www.gosite.ca/engineering_public/GO%20Track%20Standards/Rail%20Corridors%20Infrastructure%20Handover%20Protocols.pdf" TargetMode="External"/><Relationship Id="rId73" Type="http://schemas.openxmlformats.org/officeDocument/2006/relationships/hyperlink" Target="http://www.gosite.ca/engineering_public/GO%20Track%20Standards/GO%20Transit%20Track%20Standard%20Plans/GTS-0338-REV1.pdf" TargetMode="External"/><Relationship Id="rId169" Type="http://schemas.openxmlformats.org/officeDocument/2006/relationships/hyperlink" Target="http://www.gosite.ca/engineering_public/GO%20Track%20Standards/GO%20Transit%20Track%20Standard%20Plans/GTS-0637.pdf" TargetMode="External"/><Relationship Id="rId376" Type="http://schemas.openxmlformats.org/officeDocument/2006/relationships/hyperlink" Target="http://www.gosite.ca/engineering_public/GO%20Track%20Standards/GO%20Transit%20Track%20Standard%20Plans/GTS-0720_28-REV1.pdf" TargetMode="External"/><Relationship Id="rId583" Type="http://schemas.openxmlformats.org/officeDocument/2006/relationships/hyperlink" Target="http://www.gosite.ca/engineering_public/GO%20Track%20Standards/GO%20Transit%20Track%20Standard%20Plans/GTS-0002a-REV1.pdf" TargetMode="External"/><Relationship Id="rId790" Type="http://schemas.openxmlformats.org/officeDocument/2006/relationships/hyperlink" Target="http://www.gosite.ca/engineering_public/standard_drawings/Electrical_Station%20electrical%20room.aspx" TargetMode="External"/><Relationship Id="rId804"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4" Type="http://schemas.openxmlformats.org/officeDocument/2006/relationships/hyperlink" Target="http://www.gosite.ca/engineering_public/GO%20Track%20Standards/GO%20Transit%20Track%20Standard%20Plans/GTS-0224-REV1.pdf" TargetMode="External"/><Relationship Id="rId236" Type="http://schemas.openxmlformats.org/officeDocument/2006/relationships/hyperlink" Target="http://www.gosite.ca/engineering_public/GO%20Track%20Standards/GO%20Transit%20Track%20Standard%20Plans/GTS-0614-REV1.pdf" TargetMode="External"/><Relationship Id="rId443" Type="http://schemas.openxmlformats.org/officeDocument/2006/relationships/hyperlink" Target="http://www.gosite.ca/engineering_public/GO%20Track%20Standards/GO%20Transit%20Track%20Standard%20Plans/GTS-1111_3-REV1.pdf" TargetMode="External"/><Relationship Id="rId650" Type="http://schemas.openxmlformats.org/officeDocument/2006/relationships/hyperlink" Target="http://www.gosite.ca/engineering_public/standard_drawings/PDF/Wayside%20Power/Package%201/Telemetering%20Cabinet%20Layout-WSP-023.pdf" TargetMode="External"/><Relationship Id="rId888" Type="http://schemas.openxmlformats.org/officeDocument/2006/relationships/hyperlink" Target="http://www.gosite.ca/engineering_public/GO%20Track%20Standards/GO%20Transit%20Track%20Forms/Rail%20Laying%20Form.pdf" TargetMode="External"/><Relationship Id="rId303" Type="http://schemas.openxmlformats.org/officeDocument/2006/relationships/hyperlink" Target="http://www.gosite.ca/engineering_public/GO%20Track%20Standards/GO%20Transit%20Track%20Standard%20Plans/GTS-0694_3.pdf" TargetMode="External"/><Relationship Id="rId748" Type="http://schemas.openxmlformats.org/officeDocument/2006/relationships/hyperlink" Target="http://www.gosite.ca/engineering_public/standard_drawings/GO%20Bus%20Enviro%20500.aspx" TargetMode="External"/><Relationship Id="rId955" Type="http://schemas.openxmlformats.org/officeDocument/2006/relationships/hyperlink" Target="http://www.gosite.ca/engineering_public/Signals%20and%20Communications%20Standards/RC-0506-03SIG-04%20Signal%20Sighting%20Distance%20Design%20Standard.pdf" TargetMode="External"/><Relationship Id="rId84" Type="http://schemas.openxmlformats.org/officeDocument/2006/relationships/hyperlink" Target="http://www.gosite.ca/engineering_public/GO%20Track%20Standards/GO%20Transit%20Track%20Standard%20Plans/GTS-0353-REV1.pdf" TargetMode="External"/><Relationship Id="rId387" Type="http://schemas.openxmlformats.org/officeDocument/2006/relationships/hyperlink" Target="http://www.gosite.ca/engineering_public/GO%20Track%20Standards/GO%20Transit%20Track%20Standard%20Plans/GTS-0720_39-REV1.pdf" TargetMode="External"/><Relationship Id="rId510" Type="http://schemas.openxmlformats.org/officeDocument/2006/relationships/hyperlink" Target="http://www.gosite.ca/engineering_public/GO%20Track%20Standards/GO%20Transit%20Track%20Standard%20Plans/GTS-2204_1-REV1.pdf" TargetMode="External"/><Relationship Id="rId594" Type="http://schemas.openxmlformats.org/officeDocument/2006/relationships/hyperlink" Target="http://www.gosite.ca/engineering_public/standard_drawings/GO%20Service%20Area.aspx" TargetMode="External"/><Relationship Id="rId608" Type="http://schemas.openxmlformats.org/officeDocument/2006/relationships/hyperlink" Target="http://www.gosite.ca/engineering_public/standard_drawings/PDF/12m%20LIGHT%20POLE-BASE%20AND%20ANCHORAGE%20DETAILS.pdf" TargetMode="External"/><Relationship Id="rId815" Type="http://schemas.openxmlformats.org/officeDocument/2006/relationships/hyperlink" Target="http://www.gosite.ca/engineering_public/standard_drawings/Electrical%20&amp;%20Communication%20Standard%20Drawings%20and%20Specs/26%2032%2000%20Backup%20Power%20Supply%20Generator.pdf" TargetMode="External"/><Relationship Id="rId247" Type="http://schemas.openxmlformats.org/officeDocument/2006/relationships/hyperlink" Target="http://www.gosite.ca/engineering_public/GO%20Track%20Standards/GO%20Transit%20Track%20Standard%20Plans/GTS-0624-REV1.pdf" TargetMode="External"/><Relationship Id="rId899" Type="http://schemas.openxmlformats.org/officeDocument/2006/relationships/hyperlink" Target="http://www.gosite.ca/engineering_public/GO%20Track%20Standards/Crushed%20Rock%20Track%20Ballast%20Specification%20(Rev.%202)%20(Final).pdf" TargetMode="External"/><Relationship Id="rId107" Type="http://schemas.openxmlformats.org/officeDocument/2006/relationships/hyperlink" Target="http://www.gosite.ca/engineering_public/GO%20Track%20Standards/GO%20Transit%20Track%20Standard%20Plans/GTS-0440-REV1.pdf" TargetMode="External"/><Relationship Id="rId454" Type="http://schemas.openxmlformats.org/officeDocument/2006/relationships/hyperlink" Target="http://www.gosite.ca/engineering_public/GO%20Track%20Standards/GO%20Transit%20Track%20Standard%20Plans/GTS-1212-REV1.pdf" TargetMode="External"/><Relationship Id="rId661" Type="http://schemas.openxmlformats.org/officeDocument/2006/relationships/hyperlink" Target="http://www.gosite.ca/engineering_public/standard_drawings/PDF/Wayside%20Power/Package%201/Labels-WSP-034.pdf" TargetMode="External"/><Relationship Id="rId759" Type="http://schemas.openxmlformats.org/officeDocument/2006/relationships/hyperlink" Target="http://www.gosite.ca/engineering_public/Amendment%20Record/Signals_and_Communications_Standards_Amendment_Record.aspx" TargetMode="External"/><Relationship Id="rId966" Type="http://schemas.openxmlformats.org/officeDocument/2006/relationships/hyperlink" Target="http://www.gosite.ca/engineering_public/GO%20Track%20Standards/Bulletin%20005%20-%20Multiple%20Sections.pdf" TargetMode="External"/><Relationship Id="rId11" Type="http://schemas.openxmlformats.org/officeDocument/2006/relationships/hyperlink" Target="http://www.gosite.ca/engineering_public/GO%20Track%20Standards/GO%20Transit%20Track%20Standard%20Plans/GTS-0270-REV1.pdf" TargetMode="External"/><Relationship Id="rId314" Type="http://schemas.openxmlformats.org/officeDocument/2006/relationships/hyperlink" Target="http://www.gosite.ca/engineering_public/GO%20Track%20Standards/GO%20Transit%20Track%20Standard%20Plans/GTS-0501_3-REV1.pdf" TargetMode="External"/><Relationship Id="rId398" Type="http://schemas.openxmlformats.org/officeDocument/2006/relationships/hyperlink" Target="http://www.gosite.ca/engineering_public/GO%20Track%20Standards/GO%20Transit%20Track%20Standard%20Plans/GTS-0823-REV1.pdf" TargetMode="External"/><Relationship Id="rId521" Type="http://schemas.openxmlformats.org/officeDocument/2006/relationships/hyperlink" Target="http://www.gosite.ca/engineering_public/GO%20Track%20Standards/GO%20Transit%20Track%20Standard%20Plans/GTS-3002-REV1.pdf" TargetMode="External"/><Relationship Id="rId619" Type="http://schemas.openxmlformats.org/officeDocument/2006/relationships/hyperlink" Target="http://www.gosite.ca/engineering_public/standard_drawings/PDF/Lighting%20Pole-Standard%20Details.pdf" TargetMode="External"/><Relationship Id="rId95" Type="http://schemas.openxmlformats.org/officeDocument/2006/relationships/hyperlink" Target="http://www.gosite.ca/engineering_public/GO%20Track%20Standards/GO%20Transit%20Track%20Standard%20Plans/GTS-0391_4-REV1.pdf" TargetMode="External"/><Relationship Id="rId160" Type="http://schemas.openxmlformats.org/officeDocument/2006/relationships/hyperlink" Target="http://www.gosite.ca/engineering_public/GO%20Track%20Standards/GO%20Transit%20Track%20Standard%20Plans/GTS-0594_1-REV1.pdf" TargetMode="External"/><Relationship Id="rId826" Type="http://schemas.openxmlformats.org/officeDocument/2006/relationships/hyperlink" Target="http://www.gosite.ca/engineering_public/standard_drawings/Mechanical%20Drawings%20and%20Specs/HVAC%20Air%20Distribution/23%2030%2000%20HVAC%20Air%20Distribution.pdf" TargetMode="External"/><Relationship Id="rId258" Type="http://schemas.openxmlformats.org/officeDocument/2006/relationships/hyperlink" Target="http://www.gosite.ca/engineering_public/GO%20Track%20Standards/GO%20Transit%20Track%20Standard%20Plans/GTS-0636.pdf" TargetMode="External"/><Relationship Id="rId465" Type="http://schemas.openxmlformats.org/officeDocument/2006/relationships/hyperlink" Target="http://www.gosite.ca/engineering_public/GO%20Track%20Standards/GO%20Transit%20Track%20Standard%20Plans/GTS-1310-REV1.pdf" TargetMode="External"/><Relationship Id="rId672" Type="http://schemas.openxmlformats.org/officeDocument/2006/relationships/hyperlink" Target="http://www.gosite.ca/engineering_public/standard_drawings/PDF/Wayside%20Power/Package%201/Substation%20Building%20Trench%20Layout%20and%20Sections-WSP-044.pdf" TargetMode="External"/><Relationship Id="rId22" Type="http://schemas.openxmlformats.org/officeDocument/2006/relationships/hyperlink" Target="http://www.gosite.ca/engineering_public/GO%20Track%20Standards/GO%20Transit%20Track%20Standard%20Plans/GTS-0310-REV1.pdf" TargetMode="External"/><Relationship Id="rId118" Type="http://schemas.openxmlformats.org/officeDocument/2006/relationships/hyperlink" Target="http://www.gosite.ca/engineering_public/GO%20Track%20Standards/GO%20Transit%20Track%20Standard%20Plans/GTS-0509-REV1.pdf" TargetMode="External"/><Relationship Id="rId325" Type="http://schemas.openxmlformats.org/officeDocument/2006/relationships/hyperlink" Target="http://www.gosite.ca/engineering_public/GO%20Track%20Standards/GO%20Transit%20Track%20Standard%20Plans/GTS-0680.pdf" TargetMode="External"/><Relationship Id="rId532" Type="http://schemas.openxmlformats.org/officeDocument/2006/relationships/hyperlink" Target="http://www.gosite.ca/engineering_public/GO%20Track%20Standards/GO%20Transit%20Track%20Standard%20Plans/GTS-3004.pdf" TargetMode="External"/><Relationship Id="rId977" Type="http://schemas.openxmlformats.org/officeDocument/2006/relationships/hyperlink" Target="http://www.gosite.ca/engineering_public/Deviation%20Procedure/CKH-ENG-PRC-001_Deviation_Pro.pdf" TargetMode="External"/><Relationship Id="rId171" Type="http://schemas.openxmlformats.org/officeDocument/2006/relationships/hyperlink" Target="http://www.gosite.ca/engineering_public/GO%20Track%20Standards/GO%20Transit%20Track%20Standard%20Plans/GTS-0639.pdf" TargetMode="External"/><Relationship Id="rId837" Type="http://schemas.openxmlformats.org/officeDocument/2006/relationships/hyperlink" Target="http://www.gosite.ca/engineering_public/standard_drawings/Mechanical%20Drawings%20and%20Specs/23%2011%2013%20Fuel%20Oil%20System.pdf" TargetMode="External"/><Relationship Id="rId269" Type="http://schemas.openxmlformats.org/officeDocument/2006/relationships/hyperlink" Target="http://www.gosite.ca/engineering_public/GO%20Track%20Standards/GO%20Transit%20Track%20Standard%20Plans/GTS-0652.pdf" TargetMode="External"/><Relationship Id="rId476" Type="http://schemas.openxmlformats.org/officeDocument/2006/relationships/hyperlink" Target="http://www.gosite.ca/engineering_public/GO%20Track%20Standards/GO%20Transit%20Track%20Standard%20Plans/GTS-1322_SH3-REV1.pdf" TargetMode="External"/><Relationship Id="rId683" Type="http://schemas.openxmlformats.org/officeDocument/2006/relationships/hyperlink" Target="http://www.gosite.ca/engineering_public/standard_drawings/PDF/Wayside%20Power/Package%202/Single%20Line%20Diagram-WSP-101.pdf" TargetMode="External"/><Relationship Id="rId890" Type="http://schemas.openxmlformats.org/officeDocument/2006/relationships/hyperlink" Target="http://www.gosite.ca/engineering_public/GO%20Track%20Standards/GO%20Transit%20Track%20Forms/Rail%20Welding%20Form.pdf" TargetMode="External"/><Relationship Id="rId904" Type="http://schemas.openxmlformats.org/officeDocument/2006/relationships/hyperlink" Target="http://www.gosite.ca/engineering_public/Bridges%20and%20Structures/Metrolinx%20Trenchless%20Utility%20Works%20Guidelines-Final.pdf" TargetMode="External"/><Relationship Id="rId33" Type="http://schemas.openxmlformats.org/officeDocument/2006/relationships/hyperlink" Target="http://www.gosite.ca/engineering_public/GO%20Track%20Standards/GO%20Transit%20Track%20Standard%20Plans/GTS-0323-REV1.pdf" TargetMode="External"/><Relationship Id="rId129" Type="http://schemas.openxmlformats.org/officeDocument/2006/relationships/hyperlink" Target="http://www.gosite.ca/engineering_public/GO%20Track%20Standards/GO%20Transit%20Track%20Standard%20Plans/GTS-0533_2-REV1.pdf" TargetMode="External"/><Relationship Id="rId336" Type="http://schemas.openxmlformats.org/officeDocument/2006/relationships/hyperlink" Target="http://www.gosite.ca/engineering_public/GO%20Track%20Standards/GO%20Transit%20Track%20Standard%20Plans/GTS-0701_3.pdf" TargetMode="External"/><Relationship Id="rId543" Type="http://schemas.openxmlformats.org/officeDocument/2006/relationships/hyperlink" Target="http://www.gosite.ca/engineering_public/GO%20Track%20Standards/GO%20Transit%20Track%20Standard%20Plans/GTS-0017-REV1.pdf" TargetMode="External"/><Relationship Id="rId988" Type="http://schemas.openxmlformats.org/officeDocument/2006/relationships/hyperlink" Target="http://www.gosite.ca/engineering_public/Asset%20Lifecycle%20Management%20Standards/MX-ALM-STD-002.xlsx" TargetMode="External"/><Relationship Id="rId182" Type="http://schemas.openxmlformats.org/officeDocument/2006/relationships/hyperlink" Target="http://www.gosite.ca/engineering_public/GO%20Track%20Standards/GO%20Transit%20Track%20Standard%20Plans/GTS-0665.pdf" TargetMode="External"/><Relationship Id="rId403" Type="http://schemas.openxmlformats.org/officeDocument/2006/relationships/hyperlink" Target="http://www.gosite.ca/engineering_public/GO%20Track%20Standards/GO%20Transit%20Track%20Standard%20Plans/GTS-0886-REV1.pdf" TargetMode="External"/><Relationship Id="rId750" Type="http://schemas.openxmlformats.org/officeDocument/2006/relationships/hyperlink" Target="http://www.gosite.ca/engineering_public/standard_drawings/PDF/GO%20Bus%20Enviro%20500/8501GA%2012%208M%201DR%20GO%20TRANSIT%20(LH%20Body).pdf" TargetMode="External"/><Relationship Id="rId848" Type="http://schemas.openxmlformats.org/officeDocument/2006/relationships/hyperlink" Target="http://www.gosite.ca/engineering_public/standard_drawings/Mechanical%20Drawings%20and%20Specs/23%2020%2000%20HVAC%20Piping%20and%20Pumps.pdf" TargetMode="External"/><Relationship Id="rId487" Type="http://schemas.openxmlformats.org/officeDocument/2006/relationships/hyperlink" Target="http://www.gosite.ca/engineering_public/GO%20Track%20Standards/GO%20Transit%20Track%20Standard%20Plans/GTS-1331-REV1.pdf" TargetMode="External"/><Relationship Id="rId610" Type="http://schemas.openxmlformats.org/officeDocument/2006/relationships/hyperlink" Target="http://www.gosite.ca/engineering_public/standard_drawings/PDF/12m%20LIGHT%20POLE-ELECTRICAL%20MISC%20DETAILS.pdf" TargetMode="External"/><Relationship Id="rId694" Type="http://schemas.openxmlformats.org/officeDocument/2006/relationships/hyperlink" Target="http://www.gosite.ca/engineering_public/standard_drawings/PDF/Wayside%20Power/Package%202/UVR%20DC%20Supply%20Circuit%20Protection%20Left%20Side%202%20of%202-WSP-120.pdf" TargetMode="External"/><Relationship Id="rId708" Type="http://schemas.openxmlformats.org/officeDocument/2006/relationships/hyperlink" Target="http://www.gosite.ca/engineering_public/standard_drawings/PDF/Wayside%20Power/Package%202/Details-WSP-140.pdf" TargetMode="External"/><Relationship Id="rId915" Type="http://schemas.openxmlformats.org/officeDocument/2006/relationships/hyperlink" Target="http://www.gosite.ca/engineering_public/Amendment%20Record/Electrification_Standards_Amendment_Record.aspx" TargetMode="External"/><Relationship Id="rId347" Type="http://schemas.openxmlformats.org/officeDocument/2006/relationships/hyperlink" Target="http://www.gosite.ca/engineering_public/GO%20Track%20Standards/GO%20Transit%20Track%20Standard%20Plans/GTS-0712.pdf" TargetMode="External"/><Relationship Id="rId44" Type="http://schemas.openxmlformats.org/officeDocument/2006/relationships/hyperlink" Target="http://www.gosite.ca/engineering_public/GO%20Track%20Standards/GO%20Transit%20Track%20Standard%20Plans/GTS-0337-REV1.pdf" TargetMode="External"/><Relationship Id="rId554" Type="http://schemas.openxmlformats.org/officeDocument/2006/relationships/hyperlink" Target="http://www.gosite.ca/engineering_public/GO%20Track%20Standards/GO%20Transit%20Track%20Standard%20Plans/GTS-0065-REV1.pdf" TargetMode="External"/><Relationship Id="rId761" Type="http://schemas.openxmlformats.org/officeDocument/2006/relationships/hyperlink" Target="http://www.gosite.ca/engineering_public/standard_drawings/PDF/GO%20Shelters/Bike%20Shelter/GO-Shelter%20Bike%20DW-2016-Rev1.pdf" TargetMode="External"/><Relationship Id="rId859" Type="http://schemas.openxmlformats.org/officeDocument/2006/relationships/hyperlink" Target="http://www.gosite.ca/engineering_public/standard_drawings/Mechanical%20Drawings%20and%20Specs/25%2005%2010%20BAS%20Performance%20Specification.pdf" TargetMode="External"/><Relationship Id="rId193" Type="http://schemas.openxmlformats.org/officeDocument/2006/relationships/hyperlink" Target="http://www.gosite.ca/engineering_public/GO%20Track%20Standards/GO%20Transit%20Track%20Standard%20Plans/GTS-0516-REV1.pdf" TargetMode="External"/><Relationship Id="rId207" Type="http://schemas.openxmlformats.org/officeDocument/2006/relationships/hyperlink" Target="http://www.gosite.ca/engineering_public/GO%20Track%20Standards/GO%20Transit%20Track%20Standard%20Plans/GTS-0544-REV1.pdf" TargetMode="External"/><Relationship Id="rId414" Type="http://schemas.openxmlformats.org/officeDocument/2006/relationships/hyperlink" Target="http://www.gosite.ca/engineering_public/GO%20Track%20Standards/GO%20Transit%20Track%20Standard%20Plans/GTS-1101-REV1.pdf" TargetMode="External"/><Relationship Id="rId498" Type="http://schemas.openxmlformats.org/officeDocument/2006/relationships/hyperlink" Target="http://www.gosite.ca/engineering_public/GO%20Track%20Standards/GO%20Transit%20Track%20Standard%20Plans/GTS-1810-REV1.pdf" TargetMode="External"/><Relationship Id="rId621" Type="http://schemas.openxmlformats.org/officeDocument/2006/relationships/hyperlink" Target="http://www.gosite.ca/engineering_public/standard_drawings/Electrical_Wayside%20Power.aspx" TargetMode="External"/><Relationship Id="rId260" Type="http://schemas.openxmlformats.org/officeDocument/2006/relationships/hyperlink" Target="http://www.gosite.ca/engineering_public/GO%20Track%20Standards/GO%20Transit%20Track%20Standard%20Plans/GTS-0645.pdf" TargetMode="External"/><Relationship Id="rId719" Type="http://schemas.openxmlformats.org/officeDocument/2006/relationships/hyperlink" Target="http://www.gosite.ca/engineering_public/standard_drawings/Electrical%20&amp;%20Communication%20Standard%20Drawings%20and%20Specs/PRESTO%20Installation%20and%20Connectivity%20Guidelines/PRESTO%20Installation%20and%20Connectivity%20Guideline.pdf" TargetMode="External"/><Relationship Id="rId926" Type="http://schemas.openxmlformats.org/officeDocument/2006/relationships/hyperlink" Target="http://www.gosite.ca/engineering_public/GO%20Track%20Standards/GO%20Transit%20Track%20Standard%20Plans/GTS-0848-REV1.pdf" TargetMode="External"/><Relationship Id="rId55" Type="http://schemas.openxmlformats.org/officeDocument/2006/relationships/hyperlink" Target="http://www.gosite.ca/engineering_public/GO%20Track%20Standards/GO%20Transit%20Track%20Standard%20Plans/GTS-0377-REV1.pdf" TargetMode="External"/><Relationship Id="rId120" Type="http://schemas.openxmlformats.org/officeDocument/2006/relationships/hyperlink" Target="http://www.gosite.ca/engineering_public/GO%20Track%20Standards/GO%20Transit%20Track%20Standard%20Plans/GTS-0511-REV1.pdf" TargetMode="External"/><Relationship Id="rId358" Type="http://schemas.openxmlformats.org/officeDocument/2006/relationships/hyperlink" Target="http://www.gosite.ca/engineering_public/GO%20Track%20Standards/GO%20Transit%20Track%20Standard%20Plans/GTS-0720_10-REV1.pdf" TargetMode="External"/><Relationship Id="rId565" Type="http://schemas.openxmlformats.org/officeDocument/2006/relationships/hyperlink" Target="http://www.gosite.ca/engineering_public/GO%20Track%20Standards/GO%20Transit%20Track%20Standard%20Plans/GTS-0119-REV1.pdf" TargetMode="External"/><Relationship Id="rId772" Type="http://schemas.openxmlformats.org/officeDocument/2006/relationships/hyperlink" Target="http://www.gosite.ca/engineering_public/standard_drawings/PDF/SC-02.pdf" TargetMode="External"/><Relationship Id="rId218" Type="http://schemas.openxmlformats.org/officeDocument/2006/relationships/hyperlink" Target="http://www.gosite.ca/engineering_public/GO%20Track%20Standards/GO%20Transit%20Track%20Standard%20Plans/GTS-0553-REV1.pdf" TargetMode="External"/><Relationship Id="rId425" Type="http://schemas.openxmlformats.org/officeDocument/2006/relationships/hyperlink" Target="http://www.gosite.ca/engineering_public/GO%20Track%20Standards/GO%20Transit%20Track%20Standard%20Plans/GTS-1117-REV1.pdf" TargetMode="External"/><Relationship Id="rId632" Type="http://schemas.openxmlformats.org/officeDocument/2006/relationships/hyperlink" Target="http://www.gosite.ca/engineering_public/standard_drawings/PDF/Wayside%20Power/Package%201/Motor%20Control%20Centre%20Right%20Side%20Wiring%20Diagram-WSP-009.pdf" TargetMode="External"/><Relationship Id="rId271" Type="http://schemas.openxmlformats.org/officeDocument/2006/relationships/hyperlink" Target="http://www.gosite.ca/engineering_public/GO%20Track%20Standards/GO%20Transit%20Track%20Standard%20Plans/GTS-0655.pdf" TargetMode="External"/><Relationship Id="rId937" Type="http://schemas.openxmlformats.org/officeDocument/2006/relationships/hyperlink" Target="http://www.gosite.ca/engineering_public/standard_drawings/PDF/3m%20LIGHT%20POLE-HINGED%20POLE-FOUNDATION%20DETAILS.pdf" TargetMode="External"/><Relationship Id="rId66" Type="http://schemas.openxmlformats.org/officeDocument/2006/relationships/hyperlink" Target="http://www.gosite.ca/engineering_public/GO%20Track%20Standards/GO%20Transit%20Track%20Standard%20Plans/GTS-0361-REV1.pdf" TargetMode="External"/><Relationship Id="rId131" Type="http://schemas.openxmlformats.org/officeDocument/2006/relationships/hyperlink" Target="http://www.gosite.ca/engineering_public/GO%20Track%20Standards/GO%20Transit%20Track%20Standard%20Plans/GTS-0534_2-REV1.pdf" TargetMode="External"/><Relationship Id="rId369" Type="http://schemas.openxmlformats.org/officeDocument/2006/relationships/hyperlink" Target="http://www.gosite.ca/engineering_public/GO%20Track%20Standards/GO%20Transit%20Track%20Standard%20Plans/GTS-0720_21-REV1.pdf" TargetMode="External"/><Relationship Id="rId576" Type="http://schemas.openxmlformats.org/officeDocument/2006/relationships/hyperlink" Target="http://www.gosite.ca/engineering_public/GO%20Track%20Standards/GO%20Transit%20Track%20Standard%20Plans/GTS-0214-REV1.pdf" TargetMode="External"/><Relationship Id="rId783"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990" Type="http://schemas.openxmlformats.org/officeDocument/2006/relationships/hyperlink" Target="https://metrolinx-my.sharepoint.com/personal/cristian_rosu_metrolinx_com/Documents/Desktop/Standards%20Development/Bulletin%20FEA-006%20Wiring%20Selection%20and%20Methods%20for%20Power%20Communications%20Rev00_11.23.2020.pdf" TargetMode="External"/><Relationship Id="rId229" Type="http://schemas.openxmlformats.org/officeDocument/2006/relationships/hyperlink" Target="http://www.gosite.ca/engineering_public/GO%20Track%20Standards/GO%20Transit%20Track%20Standard%20Plans/GTS-0604-REV1.pdf" TargetMode="External"/><Relationship Id="rId436" Type="http://schemas.openxmlformats.org/officeDocument/2006/relationships/hyperlink" Target="http://www.gosite.ca/engineering_public/GO%20Track%20Standards/GO%20Transit%20Track%20Standard%20Plans/GTS-1105_2-REV1.pdf" TargetMode="External"/><Relationship Id="rId643" Type="http://schemas.openxmlformats.org/officeDocument/2006/relationships/hyperlink" Target="http://www.gosite.ca/engineering_public/standard_drawings/PDF/Wayside%20Power/Package%201/UVR%20Relay%20Panel%20Right%20Side-WSP-018.pdf" TargetMode="External"/><Relationship Id="rId850" Type="http://schemas.openxmlformats.org/officeDocument/2006/relationships/hyperlink" Target="http://www.gosite.ca/engineering_public/standard_drawings/Mechanical%20Drawings%20and%20Specs/23%2023%2000%20Refrigerant%20Piping,%20Valves%20and%20Accessories.pdf" TargetMode="External"/><Relationship Id="rId948" Type="http://schemas.openxmlformats.org/officeDocument/2006/relationships/hyperlink" Target="http://www.gosite.ca/engineering_public/DCM_Initial_Launch.pdf" TargetMode="External"/><Relationship Id="rId77" Type="http://schemas.openxmlformats.org/officeDocument/2006/relationships/hyperlink" Target="http://www.gosite.ca/engineering_public/GO%20Track%20Standards/GO%20Transit%20Track%20Standard%20Plans/GTS-2115.pdf" TargetMode="External"/><Relationship Id="rId282" Type="http://schemas.openxmlformats.org/officeDocument/2006/relationships/hyperlink" Target="http://www.gosite.ca/engineering_public/GO%20Track%20Standards/GO%20Transit%20Track%20Standard%20Plans/GTS-0667.pdf" TargetMode="External"/><Relationship Id="rId503" Type="http://schemas.openxmlformats.org/officeDocument/2006/relationships/hyperlink" Target="http://www.gosite.ca/engineering_public/GO%20Track%20Standards/GO%20Transit%20Track%20Standard%20Plans/GTS-2009-REV1.pdf" TargetMode="External"/><Relationship Id="rId587" Type="http://schemas.openxmlformats.org/officeDocument/2006/relationships/hyperlink" Target="http://www.gosite.ca/engineering_public/GO%20Track%20Standards/GO%20Transit%20Track%20Standard%20Plans/GTS-0004a-REV1.pdf" TargetMode="External"/><Relationship Id="rId710" Type="http://schemas.openxmlformats.org/officeDocument/2006/relationships/hyperlink" Target="http://www.gosite.ca/engineering_public/standard_drawings/PDF/Wayside%20Power/Package%202/Substation%20Building%20General%20Power%20Layout-WSP-142.pdf" TargetMode="External"/><Relationship Id="rId808"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8" Type="http://schemas.openxmlformats.org/officeDocument/2006/relationships/hyperlink" Target="http://www.gosite.ca/engineering_public/GO%20Track%20Standards/GO%20Transit%20Track%20Standard%20Plans/GTS-0263-REV1.pdf" TargetMode="External"/><Relationship Id="rId142" Type="http://schemas.openxmlformats.org/officeDocument/2006/relationships/hyperlink" Target="http://www.gosite.ca/engineering_public/GO%20Track%20Standards/GO%20Transit%20Track%20Standard%20Plans/GTS-0563.pdf" TargetMode="External"/><Relationship Id="rId447" Type="http://schemas.openxmlformats.org/officeDocument/2006/relationships/hyperlink" Target="http://www.gosite.ca/engineering_public/GO%20Track%20Standards/GO%20Transit%20Track%20Standard%20Plans/GTS-1204-REV1.pdf" TargetMode="External"/><Relationship Id="rId794" Type="http://schemas.openxmlformats.org/officeDocument/2006/relationships/hyperlink" Target="http://www.gosite.ca/engineering_public/standard_drawings/Electrical_Light%20Poles.aspx" TargetMode="External"/><Relationship Id="rId654" Type="http://schemas.openxmlformats.org/officeDocument/2006/relationships/hyperlink" Target="http://www.gosite.ca/engineering_public/standard_drawings/PDF/Wayside%20Power/Package%201/Breaker%20Indicator%20Panel%20Wiring%20Diagram-WSP-026.pdf" TargetMode="External"/><Relationship Id="rId861" Type="http://schemas.openxmlformats.org/officeDocument/2006/relationships/hyperlink" Target="http://www.gosite.ca/engineering_public/standard_drawings/Mechanical%20Drawings%20and%20Specs/23%2021%2018%20Glycol%20Solution%20Snow%20Melting%20System.pdf" TargetMode="External"/><Relationship Id="rId959" Type="http://schemas.openxmlformats.org/officeDocument/2006/relationships/hyperlink" Target="http://www.gosite.ca/engineering_public/standard_drawings/PDF/SER-002_STATION%20ELECTRICAL%20ROOM-ELEVATION%20E1%20TYPICAL.pdf" TargetMode="External"/><Relationship Id="rId293" Type="http://schemas.openxmlformats.org/officeDocument/2006/relationships/hyperlink" Target="http://www.gosite.ca/engineering_public/GO%20Track%20Standards/GO%20Transit%20Track%20Standard%20Plans/GTS-0675.pdf" TargetMode="External"/><Relationship Id="rId307" Type="http://schemas.openxmlformats.org/officeDocument/2006/relationships/hyperlink" Target="http://www.gosite.ca/engineering_public/GO%20Track%20Standards/GO%20Transit%20Track%20Standard%20Plans/GTS-0694_7.pdf" TargetMode="External"/><Relationship Id="rId514" Type="http://schemas.openxmlformats.org/officeDocument/2006/relationships/hyperlink" Target="http://www.gosite.ca/engineering_public/GO%20Track%20Standards/GO%20Transit%20Track%20Standard%20Plans/GTS-2208_1-REV1.pdf" TargetMode="External"/><Relationship Id="rId721" Type="http://schemas.openxmlformats.org/officeDocument/2006/relationships/hyperlink" Target="http://www.gosite.ca/engineering_public/standard_drawings/PDF/TVM-INTERIOR%20EXTERIOR%20BASE%20DETAILS.pdf" TargetMode="External"/><Relationship Id="rId88" Type="http://schemas.openxmlformats.org/officeDocument/2006/relationships/hyperlink" Target="http://www.gosite.ca/engineering_public/GO%20Track%20Standards/GO%20Transit%20Track%20Standard%20Plans/GTS-0355-REV1.pdf" TargetMode="External"/><Relationship Id="rId153" Type="http://schemas.openxmlformats.org/officeDocument/2006/relationships/hyperlink" Target="http://www.gosite.ca/engineering_public/GO%20Track%20Standards/GO%20Transit%20Track%20Standard%20Plans/GTS-0588_2-REV1.pdf" TargetMode="External"/><Relationship Id="rId360" Type="http://schemas.openxmlformats.org/officeDocument/2006/relationships/hyperlink" Target="http://www.gosite.ca/engineering_public/GO%20Track%20Standards/GO%20Transit%20Track%20Standard%20Plans/GTS-0720_12-REV1.pdf" TargetMode="External"/><Relationship Id="rId598" Type="http://schemas.openxmlformats.org/officeDocument/2006/relationships/hyperlink" Target="http://www.gosite.ca/engineering_public/standard_drawings/PDF/6m%20LIGHT%20POLE-SETTING%20TEMPLATE%20AND%20BASE%20MOUNTING%20DETAILS.pdf" TargetMode="External"/><Relationship Id="rId819" Type="http://schemas.openxmlformats.org/officeDocument/2006/relationships/hyperlink" Target="http://www.gosite.ca/engineering_public/standard_drawings/Electrical%20&amp;%20Communication%20Standard%20Drawings%20and%20Specs/26%2037%2000%20Outdoor%20Load%20Bank.pdf" TargetMode="External"/><Relationship Id="rId220" Type="http://schemas.openxmlformats.org/officeDocument/2006/relationships/hyperlink" Target="http://www.gosite.ca/engineering_public/GO%20Track%20Standards/GO%20Transit%20Track%20Standard%20Plans/GTS-0554_2-REV1.pdf" TargetMode="External"/><Relationship Id="rId458" Type="http://schemas.openxmlformats.org/officeDocument/2006/relationships/hyperlink" Target="http://www.gosite.ca/engineering_public/GO%20Track%20Standards/GO%20Transit%20Track%20Standard%20Plans/GTS-1303-REV1.pdf" TargetMode="External"/><Relationship Id="rId665" Type="http://schemas.openxmlformats.org/officeDocument/2006/relationships/hyperlink" Target="http://www.gosite.ca/engineering_public/standard_drawings/PDF/Wayside%20Power/Package%201/Wayside%20Cabinet%20Receptacle%20Cabinet%20Electrical%20Arrangement-WSP-037.pdf" TargetMode="External"/><Relationship Id="rId872" Type="http://schemas.openxmlformats.org/officeDocument/2006/relationships/hyperlink" Target="http://www.gosite.ca/engineering_public/Surveys%20and%20Mappings/Metrolinx%20Survey%20Control%20in%20Transit%20Corridor%20Supplement.pdf" TargetMode="External"/><Relationship Id="rId15" Type="http://schemas.openxmlformats.org/officeDocument/2006/relationships/hyperlink" Target="http://www.gosite.ca/engineering_public/GO%20Track%20Standards/GO%20Transit%20Track%20Standard%20Plans/GTS-0242-REV1.pdf" TargetMode="External"/><Relationship Id="rId318" Type="http://schemas.openxmlformats.org/officeDocument/2006/relationships/hyperlink" Target="http://www.gosite.ca/engineering_public/GO%20Track%20Standards/GO%20Transit%20Track%20Standard%20Plans/GTS-0518-REV1.pdf" TargetMode="External"/><Relationship Id="rId525" Type="http://schemas.openxmlformats.org/officeDocument/2006/relationships/hyperlink" Target="http://www.gosite.ca/engineering_public/GO%20Track%20Standards/GO%20Transit%20Track%20Standard%20Plans/GTS-2301_2.pdf" TargetMode="External"/><Relationship Id="rId732" Type="http://schemas.openxmlformats.org/officeDocument/2006/relationships/hyperlink" Target="http://www.gosite.ca/engineering_public/standard_drawings/PDF/M-400%20Snow%20Melting%20Tubing%20Assembled%20Platform%20Section%20(Concrete).pdf" TargetMode="External"/><Relationship Id="rId99" Type="http://schemas.openxmlformats.org/officeDocument/2006/relationships/hyperlink" Target="http://www.gosite.ca/engineering_public/GO%20Track%20Standards/GO%20Transit%20Track%20Standard%20Plans/GTS-0391_8-REV1.pdf" TargetMode="External"/><Relationship Id="rId164" Type="http://schemas.openxmlformats.org/officeDocument/2006/relationships/hyperlink" Target="http://www.gosite.ca/engineering_public/GO%20Track%20Standards/GO%20Transit%20Track%20Standard%20Plans/GTS-0609-REV1.pdf" TargetMode="External"/><Relationship Id="rId371" Type="http://schemas.openxmlformats.org/officeDocument/2006/relationships/hyperlink" Target="http://www.gosite.ca/engineering_public/GO%20Track%20Standards/GO%20Transit%20Track%20Standard%20Plans/GTS-0720_23-REV1.pdf" TargetMode="External"/><Relationship Id="rId469" Type="http://schemas.openxmlformats.org/officeDocument/2006/relationships/hyperlink" Target="http://www.gosite.ca/engineering_public/GO%20Track%20Standards/GO%20Transit%20Track%20Standard%20Plans/GTS-1319-REV1.pdf" TargetMode="External"/><Relationship Id="rId676" Type="http://schemas.openxmlformats.org/officeDocument/2006/relationships/hyperlink" Target="http://www.gosite.ca/engineering_public/standard_drawings/PDF/Wayside%20Power/Package%201/Wayside%20Power%20Storage%20Track%20Details-WSP-048.pdf" TargetMode="External"/><Relationship Id="rId883" Type="http://schemas.openxmlformats.org/officeDocument/2006/relationships/hyperlink" Target="http://www.gosite.ca/engineering_public/GO%20Track%20Standards/Bulletin%20002-%20Installation%20of%20Turnouts%20and%20Install%20of%20Insulated%20Joints.pdf" TargetMode="External"/><Relationship Id="rId26" Type="http://schemas.openxmlformats.org/officeDocument/2006/relationships/hyperlink" Target="http://www.gosite.ca/engineering_public/GO%20Track%20Standards/GO%20Transit%20Track%20Standard%20Plans/GTS-0314-REV1.pdf" TargetMode="External"/><Relationship Id="rId231" Type="http://schemas.openxmlformats.org/officeDocument/2006/relationships/hyperlink" Target="http://www.gosite.ca/engineering_public/GO%20Track%20Standards/GO%20Transit%20Track%20Standard%20Plans/GTS-0606-REV1.pdf" TargetMode="External"/><Relationship Id="rId329" Type="http://schemas.openxmlformats.org/officeDocument/2006/relationships/hyperlink" Target="http://www.gosite.ca/engineering_public/GO%20Track%20Standards/GO%20Transit%20Track%20Standard%20Plans/GTS-0693.pdf" TargetMode="External"/><Relationship Id="rId536" Type="http://schemas.openxmlformats.org/officeDocument/2006/relationships/hyperlink" Target="http://www.gosite.ca/engineering_public/GO%20Track%20Standards/GO%20Transit%20Track%20Standard%20Plans/GTS-0011av-REV1.pdf" TargetMode="External"/><Relationship Id="rId175" Type="http://schemas.openxmlformats.org/officeDocument/2006/relationships/hyperlink" Target="http://www.gosite.ca/engineering_public/GO%20Track%20Standards/GO%20Transit%20Track%20Standard%20Plans/GTS-0641.pdf" TargetMode="External"/><Relationship Id="rId743" Type="http://schemas.openxmlformats.org/officeDocument/2006/relationships/hyperlink" Target="http://www.gosite.ca/engineering_public/standard_drawings/PDF/MP40%20Locomotive/MP40%20LOCOMOTIVE-GENERAL%20ARRANGEMENT-RIGHT%20AND%20REAR.pdf" TargetMode="External"/><Relationship Id="rId950" Type="http://schemas.openxmlformats.org/officeDocument/2006/relationships/hyperlink" Target="http://www.gosite.ca/engineering_public/Signals%20and%20Communications%20Standards/34%2042%2001%20Aluminum%20House%20Specification.pdf" TargetMode="External"/><Relationship Id="rId382" Type="http://schemas.openxmlformats.org/officeDocument/2006/relationships/hyperlink" Target="http://www.gosite.ca/engineering_public/GO%20Track%20Standards/GO%20Transit%20Track%20Standard%20Plans/GTS-0720_34-REV1.pdf" TargetMode="External"/><Relationship Id="rId603" Type="http://schemas.openxmlformats.org/officeDocument/2006/relationships/hyperlink" Target="http://www.gosite.ca/engineering_public/standard_drawings/PDF/6m%20LIGHT%20POLE-HINGED%20POLE-ANCHORING%20DETAILS.pdf" TargetMode="External"/><Relationship Id="rId687" Type="http://schemas.openxmlformats.org/officeDocument/2006/relationships/hyperlink" Target="http://www.gosite.ca/engineering_public/standard_drawings/PDF/Wayside%20Power/Package%202/Left%20Side%20Wiring%20Diagram-WSP-106.pdf" TargetMode="External"/><Relationship Id="rId810" Type="http://schemas.openxmlformats.org/officeDocument/2006/relationships/hyperlink" Target="http://www.gosite.ca/engineering_public/standard_drawings/Electrical%20&amp;%20Communication%20Standard%20Drawings%20and%20Specs/26%2005%2000%20Electrical%20General%20Requirement.pdf" TargetMode="External"/><Relationship Id="rId908" Type="http://schemas.openxmlformats.org/officeDocument/2006/relationships/hyperlink" Target="http://www.gosite.ca/engineering_public/DesignStandards/DS-00%20Master%20Front%20End%20Draft%2020190710.pdf" TargetMode="External"/><Relationship Id="rId242" Type="http://schemas.openxmlformats.org/officeDocument/2006/relationships/hyperlink" Target="http://www.gosite.ca/engineering_public/GO%20Track%20Standards/GO%20Transit%20Track%20Standard%20Plans/GTS-0619-REV1.pdf" TargetMode="External"/><Relationship Id="rId894" Type="http://schemas.openxmlformats.org/officeDocument/2006/relationships/hyperlink" Target="http://www.gosite.ca/engineering_public/GO%20Track%20Standards/GO%20Transit%20Track%20Forms/GO-RC-SWTAUDIT-%20Switch%20Inspection%20Audit.xlsx" TargetMode="External"/><Relationship Id="rId37" Type="http://schemas.openxmlformats.org/officeDocument/2006/relationships/hyperlink" Target="http://www.gosite.ca/engineering_public/GO%20Track%20Standards/GO%20Transit%20Track%20Standard%20Plans/GTS-0329-REV1.pdf" TargetMode="External"/><Relationship Id="rId102" Type="http://schemas.openxmlformats.org/officeDocument/2006/relationships/hyperlink" Target="http://www.gosite.ca/engineering_public/GO%20Track%20Standards/GO%20Transit%20Track%20Standard%20Plans/GTS-0419-REV1.pdf" TargetMode="External"/><Relationship Id="rId547" Type="http://schemas.openxmlformats.org/officeDocument/2006/relationships/hyperlink" Target="http://www.gosite.ca/engineering_public/GO%20Track%20Standards/GO%20Transit%20Track%20Standard%20Plans/GTS-0036-REV1.pdf" TargetMode="External"/><Relationship Id="rId754" Type="http://schemas.openxmlformats.org/officeDocument/2006/relationships/hyperlink" Target="http://www.gosite.ca/engineering_public/Surveys%20and%20Mappings/2.%20MX-CADD-to-INROADS_1.zip" TargetMode="External"/><Relationship Id="rId961" Type="http://schemas.openxmlformats.org/officeDocument/2006/relationships/hyperlink" Target="http://www.gosite.ca/engineering_public/GO%20Design%20Requirements%20Manual%20(DRM)/Bulletin%20FEA-003%20Generator%20Enclosure%20Rev00_08.13.2020.pdf" TargetMode="External"/><Relationship Id="rId90" Type="http://schemas.openxmlformats.org/officeDocument/2006/relationships/hyperlink" Target="http://www.gosite.ca/engineering_public/GO%20Track%20Standards/GO%20Transit%20Track%20Standard%20Plans/GTS-0365-REV1.pdf" TargetMode="External"/><Relationship Id="rId186" Type="http://schemas.openxmlformats.org/officeDocument/2006/relationships/hyperlink" Target="http://www.gosite.ca/engineering_public/GO%20Track%20Standards/GO%20Transit%20Track%20Standard%20Plans/GTS-0678.pdf" TargetMode="External"/><Relationship Id="rId393" Type="http://schemas.openxmlformats.org/officeDocument/2006/relationships/hyperlink" Target="http://www.gosite.ca/engineering_public/GO%20Track%20Standards/GO%20Transit%20Track%20Standard%20Plans/GTS-0724_SH2-REV1.pdf" TargetMode="External"/><Relationship Id="rId407" Type="http://schemas.openxmlformats.org/officeDocument/2006/relationships/hyperlink" Target="http://www.gosite.ca/engineering_public/GO%20Track%20Standards/GO%20Transit%20Track%20Standard%20Plans/GTS-0836-REV1.pdf" TargetMode="External"/><Relationship Id="rId614" Type="http://schemas.openxmlformats.org/officeDocument/2006/relationships/hyperlink" Target="http://www.gosite.ca/engineering_public/standard_drawings/PDF/30M%20(HIGH%20MAST)%20LIGHT%20POLE-ELECTRICAL%20MISC.%20DETAILS.pdf" TargetMode="External"/><Relationship Id="rId821" Type="http://schemas.openxmlformats.org/officeDocument/2006/relationships/hyperlink" Target="http://www.gosite.ca/engineering_public/standard_drawings/PDF/Electrical%20and%20Communication-Design%20Review%20Checklist.pdf" TargetMode="External"/><Relationship Id="rId253" Type="http://schemas.openxmlformats.org/officeDocument/2006/relationships/hyperlink" Target="http://www.gosite.ca/engineering_public/GO%20Track%20Standards/GO%20Transit%20Track%20Standard%20Plans/GTS-0631-REV1.pdf" TargetMode="External"/><Relationship Id="rId460" Type="http://schemas.openxmlformats.org/officeDocument/2006/relationships/hyperlink" Target="http://www.gosite.ca/engineering_public/GO%20Track%20Standards/GO%20Transit%20Track%20Standard%20Plans/GTS-1305-REV1.pdf" TargetMode="External"/><Relationship Id="rId698" Type="http://schemas.openxmlformats.org/officeDocument/2006/relationships/hyperlink" Target="http://www.gosite.ca/engineering_public/standard_drawings/PDF/Wayside%20Power/Package%202/Fireman%20Emergency%20Power%20Off%20(FEPO)%20Panel%20Schematic%20Diagram-WSP-124.pdf" TargetMode="External"/><Relationship Id="rId919" Type="http://schemas.openxmlformats.org/officeDocument/2006/relationships/hyperlink" Target="http://www.gosite.ca/engineering_public/Deviation%20Procedure/CKH-ENG-FRM-008_Standards_Deviation_Request_Form.docx" TargetMode="External"/><Relationship Id="rId48" Type="http://schemas.openxmlformats.org/officeDocument/2006/relationships/hyperlink" Target="http://www.gosite.ca/engineering_public/GO%20Track%20Standards/GO%20Transit%20Track%20Standard%20Plans/GTS-0368-REV1.pdf" TargetMode="External"/><Relationship Id="rId113" Type="http://schemas.openxmlformats.org/officeDocument/2006/relationships/hyperlink" Target="http://www.gosite.ca/engineering_public/GO%20Track%20Standards/GO%20Transit%20Track%20Standard%20Plans/GTS-0506-REV1.pdf" TargetMode="External"/><Relationship Id="rId320" Type="http://schemas.openxmlformats.org/officeDocument/2006/relationships/hyperlink" Target="http://www.gosite.ca/engineering_public/GO%20Track%20Standards/GO%20Transit%20Track%20Standard%20Plans/GTS-0520-REV1.pdf" TargetMode="External"/><Relationship Id="rId558" Type="http://schemas.openxmlformats.org/officeDocument/2006/relationships/hyperlink" Target="http://www.gosite.ca/engineering_public/GO%20Track%20Standards/GO%20Transit%20Track%20Standard%20Plans/GTS-0099-REV1.pdf" TargetMode="External"/><Relationship Id="rId765" Type="http://schemas.openxmlformats.org/officeDocument/2006/relationships/hyperlink" Target="http://www.gosite.ca/engineering_public/standard_drawings/PDF/Elevator%20Panel%20Technical%20Drawing.pdf" TargetMode="External"/><Relationship Id="rId972" Type="http://schemas.openxmlformats.org/officeDocument/2006/relationships/hyperlink" Target="http://www.gosite.ca/engineering_public/RAMS/RAMS-4%20RCA%20(Root%20Cause%20Analysis)%20Process.pdf" TargetMode="External"/><Relationship Id="rId197" Type="http://schemas.openxmlformats.org/officeDocument/2006/relationships/hyperlink" Target="http://www.gosite.ca/engineering_public/GO%20Track%20Standards/GO%20Transit%20Track%20Standard%20Plans/GTS-0523_1-REV1.pdf" TargetMode="External"/><Relationship Id="rId418" Type="http://schemas.openxmlformats.org/officeDocument/2006/relationships/hyperlink" Target="http://www.gosite.ca/engineering_public/GO%20Track%20Standards/GO%20Transit%20Track%20Standard%20Plans/GTS-1107-REV1.pdf" TargetMode="External"/><Relationship Id="rId625" Type="http://schemas.openxmlformats.org/officeDocument/2006/relationships/hyperlink" Target="http://www.gosite.ca/engineering_public/standard_drawings/PDF/Wayside%20Power/Package%201/120%20DC%20UVR%20Loop%20Undervoltage%20Connection%20Diagram-WSP-002.pdf" TargetMode="External"/><Relationship Id="rId832" Type="http://schemas.openxmlformats.org/officeDocument/2006/relationships/hyperlink" Target="http://www.gosite.ca/engineering_public/standard_drawings/Mechanical%20Drawings%20and%20Specs/20%2005%2050%20Testing,%20Adjusting%20and%20Balancing.pdf" TargetMode="External"/><Relationship Id="rId264" Type="http://schemas.openxmlformats.org/officeDocument/2006/relationships/hyperlink" Target="http://www.gosite.ca/engineering_public/GO%20Track%20Standards/GO%20Transit%20Track%20Standard%20Plans/GTS-0649.pdf" TargetMode="External"/><Relationship Id="rId471" Type="http://schemas.openxmlformats.org/officeDocument/2006/relationships/hyperlink" Target="http://www.gosite.ca/engineering_public/GO%20Track%20Standards/GO%20Transit%20Track%20Standard%20Plans/GTS-1328.pdf" TargetMode="External"/><Relationship Id="rId59" Type="http://schemas.openxmlformats.org/officeDocument/2006/relationships/hyperlink" Target="http://www.gosite.ca/engineering_public/GO%20Track%20Standards/GO%20Transit%20Track%20Standard%20Plans/GTS-0381-REV1.pdf" TargetMode="External"/><Relationship Id="rId124" Type="http://schemas.openxmlformats.org/officeDocument/2006/relationships/hyperlink" Target="http://www.gosite.ca/engineering_public/GO%20Track%20Standards/GO%20Transit%20Track%20Standard%20Plans/GTS-0529-REV1.pdf" TargetMode="External"/><Relationship Id="rId569" Type="http://schemas.openxmlformats.org/officeDocument/2006/relationships/hyperlink" Target="http://www.gosite.ca/engineering_public/GO%20Track%20Standards/GO%20Transit%20Track%20Standard%20Plans/GTS-0152-REV1.pdf" TargetMode="External"/><Relationship Id="rId776" Type="http://schemas.openxmlformats.org/officeDocument/2006/relationships/hyperlink" Target="http://www.gosite.ca/engineering_public/standard_drawings/PDF/SC-03a.pdf" TargetMode="External"/><Relationship Id="rId983" Type="http://schemas.openxmlformats.org/officeDocument/2006/relationships/hyperlink" Target="http://www.gosite.ca/engineering_public/BusinessTechnologyStandards/MX-BT-STD-001%20v0.pdf" TargetMode="External"/><Relationship Id="rId331" Type="http://schemas.openxmlformats.org/officeDocument/2006/relationships/hyperlink" Target="http://www.gosite.ca/engineering_public/GO%20Track%20Standards/GO%20Transit%20Track%20Standard%20Plans/GTS-0695.pdf" TargetMode="External"/><Relationship Id="rId429" Type="http://schemas.openxmlformats.org/officeDocument/2006/relationships/hyperlink" Target="http://www.gosite.ca/engineering_public/GO%20Track%20Standards/GO%20Transit%20Track%20Standard%20Plans/GTS-1121-REV1.pdf" TargetMode="External"/><Relationship Id="rId636" Type="http://schemas.openxmlformats.org/officeDocument/2006/relationships/hyperlink" Target="http://www.gosite.ca/engineering_public/standard_drawings/PDF/Wayside%20Power/Package%201/Wayside%20Cabinet%20Equipment%20Arrangement%202%20of%203-WSP-012.pdf" TargetMode="External"/><Relationship Id="rId843" Type="http://schemas.openxmlformats.org/officeDocument/2006/relationships/hyperlink" Target="http://www.gosite.ca/engineering_public/standard_drawings/Mechanical%20Drawings%20and%20Specs/22%2011%2000%20Domestic%20Water%20Piping%20and%20Specialties.pdf" TargetMode="External"/><Relationship Id="rId275" Type="http://schemas.openxmlformats.org/officeDocument/2006/relationships/hyperlink" Target="http://www.gosite.ca/engineering_public/GO%20Track%20Standards/GO%20Transit%20Track%20Standard%20Plans/GTS-0659.pdf" TargetMode="External"/><Relationship Id="rId482" Type="http://schemas.openxmlformats.org/officeDocument/2006/relationships/hyperlink" Target="http://www.gosite.ca/engineering_public/GO%20Track%20Standards/GO%20Transit%20Track%20Standard%20Plans/GTS-1334-REV1.pdf" TargetMode="External"/><Relationship Id="rId703" Type="http://schemas.openxmlformats.org/officeDocument/2006/relationships/hyperlink" Target="http://www.gosite.ca/engineering_public/standard_drawings/PDF/Wayside%20Power/Package%202/120V%20DC%20Supply%20Single%20Line%20Diagram-WSP-129.pdf" TargetMode="External"/><Relationship Id="rId910" Type="http://schemas.openxmlformats.org/officeDocument/2006/relationships/hyperlink" Target="http://www.gosite.ca/engineering_public/DesignStandards/DS-03%20MTX%20Wayfinding%20Design%20Standard%20v3.4%20190830.pdf" TargetMode="External"/><Relationship Id="rId135" Type="http://schemas.openxmlformats.org/officeDocument/2006/relationships/hyperlink" Target="http://www.gosite.ca/engineering_public/GO%20Track%20Standards/GO%20Transit%20Track%20Standard%20Plans/GTS-0536_2-REV1.pdf" TargetMode="External"/><Relationship Id="rId342" Type="http://schemas.openxmlformats.org/officeDocument/2006/relationships/hyperlink" Target="http://www.gosite.ca/engineering_public/GO%20Track%20Standards/GO%20Transit%20Track%20Standard%20Plans/GTS-0706.pdf" TargetMode="External"/><Relationship Id="rId787" Type="http://schemas.openxmlformats.org/officeDocument/2006/relationships/hyperlink" Target="http://www.gosite.ca/engineering_public/standard_drawings/PDF/GO%20Transit%20Suite%20of%20Benches.pdf" TargetMode="External"/><Relationship Id="rId202" Type="http://schemas.openxmlformats.org/officeDocument/2006/relationships/hyperlink" Target="http://www.gosite.ca/engineering_public/GO%20Track%20Standards/GO%20Transit%20Track%20Standard%20Plans/GTS-0525_2-REV1.pdf" TargetMode="External"/><Relationship Id="rId647" Type="http://schemas.openxmlformats.org/officeDocument/2006/relationships/hyperlink" Target="http://www.gosite.ca/engineering_public/standard_drawings/PDF/Wayside%20Power/Package%201/UVR%20DC%20Supply%20Circuit%20Protection%20Righ%20Side%201%20of%202-WSP-021.pdf" TargetMode="External"/><Relationship Id="rId854" Type="http://schemas.openxmlformats.org/officeDocument/2006/relationships/hyperlink" Target="http://www.gosite.ca/engineering_public/standard_drawings/Mechanical%20Drawings%20and%20Specs/23%2074%2017%20Rooftop%20Air%20Conditioning%20Unit.pdf" TargetMode="External"/><Relationship Id="rId286" Type="http://schemas.openxmlformats.org/officeDocument/2006/relationships/hyperlink" Target="http://www.gosite.ca/engineering_public/GO%20Track%20Standards/GO%20Transit%20Track%20Standard%20Plans/GTS-0670_2.pdf" TargetMode="External"/><Relationship Id="rId493" Type="http://schemas.openxmlformats.org/officeDocument/2006/relationships/hyperlink" Target="http://www.gosite.ca/engineering_public/GO%20Track%20Standards/GO%20Transit%20Track%20Standard%20Plans/GTS-1803-REV1.pdf" TargetMode="External"/><Relationship Id="rId507" Type="http://schemas.openxmlformats.org/officeDocument/2006/relationships/hyperlink" Target="http://www.gosite.ca/engineering_public/GO%20Track%20Standards/GO%20Transit%20Track%20Standard%20Plans/GTS-2104.pdf" TargetMode="External"/><Relationship Id="rId714" Type="http://schemas.openxmlformats.org/officeDocument/2006/relationships/hyperlink" Target="http://www.gosite.ca/engineering_public/standard_drawings/PDF/Wayside%20Power/Package%202/Substation%20Building%20Elevations%202%20of%202-WSP-147.pdf" TargetMode="External"/><Relationship Id="rId921" Type="http://schemas.openxmlformats.org/officeDocument/2006/relationships/hyperlink" Target="http://www.gosite.ca/engineering_public/standard_drawings/PDF/GO%20Bus%20D4500/D4500%20Specs.pdf" TargetMode="External"/><Relationship Id="rId50" Type="http://schemas.openxmlformats.org/officeDocument/2006/relationships/hyperlink" Target="http://www.gosite.ca/engineering_public/GO%20Track%20Standards/GO%20Transit%20Track%20Standard%20Plans/GTS-0371-REV1.pdf" TargetMode="External"/><Relationship Id="rId146" Type="http://schemas.openxmlformats.org/officeDocument/2006/relationships/hyperlink" Target="http://www.gosite.ca/engineering_public/GO%20Track%20Standards/GO%20Transit%20Track%20Standard%20Plans/GTS-0586_3-REV1.pdf" TargetMode="External"/><Relationship Id="rId353" Type="http://schemas.openxmlformats.org/officeDocument/2006/relationships/hyperlink" Target="http://www.gosite.ca/engineering_public/GO%20Track%20Standards/GO%20Transit%20Track%20Standard%20Plans/GTS-0720_5.pdf" TargetMode="External"/><Relationship Id="rId560" Type="http://schemas.openxmlformats.org/officeDocument/2006/relationships/hyperlink" Target="http://www.gosite.ca/engineering_public/GO%20Track%20Standards/GO%20Transit%20Track%20Standard%20Plans/GTS-0103-REV1.pdf" TargetMode="External"/><Relationship Id="rId798" Type="http://schemas.openxmlformats.org/officeDocument/2006/relationships/hyperlink" Target="http://www.gosite.ca/engineering_public/standard_drawings/Electrical%20&amp;%20Communication%20Standard%20Drawings%20and%20Specs/Insulation/Insulation.pdf" TargetMode="External"/><Relationship Id="rId213" Type="http://schemas.openxmlformats.org/officeDocument/2006/relationships/hyperlink" Target="http://www.gosite.ca/engineering_public/GO%20Track%20Standards/GO%20Transit%20Track%20Standard%20Plans/GTS-0548-REV1.pdf" TargetMode="External"/><Relationship Id="rId420" Type="http://schemas.openxmlformats.org/officeDocument/2006/relationships/hyperlink" Target="http://www.gosite.ca/engineering_public/GO%20Track%20Standards/GO%20Transit%20Track%20Standard%20Plans/GTS-1108_2-REV1.pdf" TargetMode="External"/><Relationship Id="rId658" Type="http://schemas.openxmlformats.org/officeDocument/2006/relationships/hyperlink" Target="http://www.gosite.ca/engineering_public/standard_drawings/PDF/Wayside%20Power/Package%201/Main%20600V%20Switchboard%20Modbus%20Schematic-WSP-031.pdf" TargetMode="External"/><Relationship Id="rId865" Type="http://schemas.openxmlformats.org/officeDocument/2006/relationships/hyperlink" Target="http://www.gosite.ca/engineering_public/standard_drawings/Mechanical%20Drawings%20and%20Specs/23%2054%2016%20Gas%20Fired%20Warm%20Air%20Furnace.pdf" TargetMode="External"/><Relationship Id="rId297" Type="http://schemas.openxmlformats.org/officeDocument/2006/relationships/hyperlink" Target="http://www.gosite.ca/engineering_public/GO%20Track%20Standards/GO%20Transit%20Track%20Standard%20Plans/GTS-0684.pdf" TargetMode="External"/><Relationship Id="rId518" Type="http://schemas.openxmlformats.org/officeDocument/2006/relationships/hyperlink" Target="http://www.gosite.ca/engineering_public/GO%20Track%20Standards/GO%20Transit%20Track%20Standard%20Plans/GTS-2210-REV1.pdf" TargetMode="External"/><Relationship Id="rId725" Type="http://schemas.openxmlformats.org/officeDocument/2006/relationships/hyperlink" Target="http://www.gosite.ca/engineering_public/standard_drawings/PDF/COMMUNICATION%20ROOM-ROOM%20LAYOUT%20AND%20CEILING%20PLAN.pdf" TargetMode="External"/><Relationship Id="rId932" Type="http://schemas.openxmlformats.org/officeDocument/2006/relationships/hyperlink" Target="http://www.gosite.ca/engineering_public/standard_drawings/Electrical_Communication%20Room.aspx" TargetMode="External"/><Relationship Id="rId157" Type="http://schemas.openxmlformats.org/officeDocument/2006/relationships/hyperlink" Target="http://www.gosite.ca/engineering_public/GO%20Track%20Standards/GO%20Transit%20Track%20Standard%20Plans/GTS-0592_2-REV1.pdf" TargetMode="External"/><Relationship Id="rId364" Type="http://schemas.openxmlformats.org/officeDocument/2006/relationships/hyperlink" Target="http://www.gosite.ca/engineering_public/GO%20Track%20Standards/GO%20Transit%20Track%20Standard%20Plans/GTS-0720_16-REV1.pdf" TargetMode="External"/><Relationship Id="rId61" Type="http://schemas.openxmlformats.org/officeDocument/2006/relationships/hyperlink" Target="http://www.gosite.ca/engineering_public/GO%20Track%20Standards/GO%20Transit%20Track%20Standard%20Plans/GTS-0385-REV1.pdf" TargetMode="External"/><Relationship Id="rId571" Type="http://schemas.openxmlformats.org/officeDocument/2006/relationships/hyperlink" Target="http://www.gosite.ca/engineering_public/GO%20Track%20Standards/GO%20Transit%20Track%20Standard%20Plans/GTS-0155-REV1.pdf" TargetMode="External"/><Relationship Id="rId669" Type="http://schemas.openxmlformats.org/officeDocument/2006/relationships/hyperlink" Target="http://www.gosite.ca/engineering_public/standard_drawings/PDF/Wayside%20Power/Package%201/Substation%20Building%20General%20Equipment%20Layout-WSP-041.pdf" TargetMode="External"/><Relationship Id="rId876" Type="http://schemas.openxmlformats.org/officeDocument/2006/relationships/hyperlink" Target="http://www.gosite.ca/engineering_public/standard_drawings/PDF/CADD_BIM%20Drawing%20Standards/MX-CPG_CADD_BIM%20Standards%20Manual_Rev1.pdf" TargetMode="External"/><Relationship Id="rId19" Type="http://schemas.openxmlformats.org/officeDocument/2006/relationships/hyperlink" Target="http://www.gosite.ca/engineering_public/GO%20Track%20Standards/GO%20Transit%20Track%20Standard%20Plans/GTS-0306-REV1.pdf" TargetMode="External"/><Relationship Id="rId224" Type="http://schemas.openxmlformats.org/officeDocument/2006/relationships/hyperlink" Target="http://www.gosite.ca/engineering_public/GO%20Track%20Standards/GO%20Transit%20Track%20Standard%20Plans/GTS-0591-REV1.pdf" TargetMode="External"/><Relationship Id="rId431" Type="http://schemas.openxmlformats.org/officeDocument/2006/relationships/hyperlink" Target="http://www.gosite.ca/engineering_public/GO%20Track%20Standards/GO%20Transit%20Track%20Standard%20Plans/GTS-1122_2-REV1.pdf" TargetMode="External"/><Relationship Id="rId529" Type="http://schemas.openxmlformats.org/officeDocument/2006/relationships/hyperlink" Target="http://www.gosite.ca/engineering_public/GO%20Track%20Standards/GO%20Transit%20Track%20Standard%20Plans/GTS-2301_6.pdf" TargetMode="External"/><Relationship Id="rId736" Type="http://schemas.openxmlformats.org/officeDocument/2006/relationships/hyperlink" Target="http://www.gosite.ca/engineering_public/standard_drawings/PDF/M-404%20Tube%20Insulation%20Installation%20at%20Concrete%20Slab.pdf" TargetMode="External"/><Relationship Id="rId168" Type="http://schemas.openxmlformats.org/officeDocument/2006/relationships/hyperlink" Target="http://www.gosite.ca/engineering_public/GO%20Track%20Standards/GO%20Transit%20Track%20Standard%20Plans/GTS-0617-REV1.pdf" TargetMode="External"/><Relationship Id="rId943" Type="http://schemas.openxmlformats.org/officeDocument/2006/relationships/hyperlink" Target="http://www.gosite.ca/engineering_public/GO%20Track%20Standards/GO%20Transit%20Track%20Worker%20Safety%20Instructions.pdf" TargetMode="External"/><Relationship Id="rId72" Type="http://schemas.openxmlformats.org/officeDocument/2006/relationships/hyperlink" Target="http://www.gosite.ca/engineering_public/GO%20Track%20Standards/GO%20Transit%20Track%20Standard%20Plans/GTS-0388-REV1.pdf" TargetMode="External"/><Relationship Id="rId375" Type="http://schemas.openxmlformats.org/officeDocument/2006/relationships/hyperlink" Target="http://www.gosite.ca/engineering_public/GO%20Track%20Standards/GO%20Transit%20Track%20Standard%20Plans/GTS-0720_27-REV1.pdf" TargetMode="External"/><Relationship Id="rId582" Type="http://schemas.openxmlformats.org/officeDocument/2006/relationships/hyperlink" Target="http://www.gosite.ca/engineering_public/GO%20Track%20Standards/GO%20Transit%20Track%20Standard%20Plans/GTS-0002-REV1.pdf" TargetMode="External"/><Relationship Id="rId803" Type="http://schemas.openxmlformats.org/officeDocument/2006/relationships/hyperlink" Target="http://www.gosite.ca/engineering_public/standard_drawings/Electrical%20&amp;%20Communication%20Standard%20Drawings%20and%20Specs/Receptacles/26%2027%2026%20Receptacles%20and%20Plugs.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gosite.ca/engineering_public/standard_drawings/PDF/12m%20LIGHT%20POLE-ELECTRICAL%20MISC%20DETAILS.pdf" TargetMode="External"/><Relationship Id="rId671" Type="http://schemas.openxmlformats.org/officeDocument/2006/relationships/hyperlink" Target="http://www.gosite.ca/engineering_public/GO%20Track%20Standards/GO%20Transit%20Track%20Standard%20Plans/GTS-0720_27-REV1.pdf" TargetMode="External"/><Relationship Id="rId769" Type="http://schemas.openxmlformats.org/officeDocument/2006/relationships/hyperlink" Target="http://www.gosite.ca/engineering_public/GO%20Track%20Standards/GO%20Transit%20Track%20Standard%20Plans/GTS-1320-REV1.pdf" TargetMode="External"/><Relationship Id="rId976" Type="http://schemas.openxmlformats.org/officeDocument/2006/relationships/hyperlink" Target="http://www.gosite.ca/engineering_public/GO%20Track%20Standards/GO%20Transit%20TWSI%20Bulletin%20001%20-%20Lone%20Worker%20and%20Safety%20Watch%20Clarification.pdf" TargetMode="External"/><Relationship Id="rId21" Type="http://schemas.openxmlformats.org/officeDocument/2006/relationships/hyperlink" Target="http://www.gosite.ca/engineering_public/standard_drawings/PDF/GO%20Shelters/GO-Shelter%20Specification.pdf" TargetMode="External"/><Relationship Id="rId324" Type="http://schemas.openxmlformats.org/officeDocument/2006/relationships/hyperlink" Target="http://www.gosite.ca/engineering_public/GO%20Track%20Standards/GO%20Transit%20Track%20Standard%20Plans/GTS-0307-REV1.pdf" TargetMode="External"/><Relationship Id="rId531" Type="http://schemas.openxmlformats.org/officeDocument/2006/relationships/hyperlink" Target="http://www.gosite.ca/engineering_public/GO%20Track%20Standards/GO%20Transit%20Track%20Standard%20Plans/GTS-0608-REV1.pdf" TargetMode="External"/><Relationship Id="rId629" Type="http://schemas.openxmlformats.org/officeDocument/2006/relationships/hyperlink" Target="http://www.gosite.ca/engineering_public/GO%20Track%20Standards/GO%20Transit%20Track%20Standard%20Plans/GTS-0691.pdf" TargetMode="External"/><Relationship Id="rId170" Type="http://schemas.openxmlformats.org/officeDocument/2006/relationships/hyperlink" Target="http://www.gosite.ca/engineering_public/standard_drawings/PDF/Wayside%20Power/Package%201/Wayside%20Cabinet%20Layout-WSP-036.pdf" TargetMode="External"/><Relationship Id="rId836" Type="http://schemas.openxmlformats.org/officeDocument/2006/relationships/hyperlink" Target="http://www.gosite.ca/engineering_public/GO%20Track%20Standards/GO%20Transit%20Track%20Standard%20Plans/GTS-0012ap-REV1.pdf" TargetMode="External"/><Relationship Id="rId268" Type="http://schemas.openxmlformats.org/officeDocument/2006/relationships/hyperlink" Target="http://www.gosite.ca/engineering_public/standard_drawings/Electrical%20&amp;%20Communication%20Standard%20Drawings%20and%20Specs/26%2050%2000%20Lighting%20and%20Controls_Rev01.pdf" TargetMode="External"/><Relationship Id="rId475" Type="http://schemas.openxmlformats.org/officeDocument/2006/relationships/hyperlink" Target="http://www.gosite.ca/engineering_public/GO%20Track%20Standards/GO%20Transit%20Track%20Standard%20Plans/GTS-0641.pdf" TargetMode="External"/><Relationship Id="rId682" Type="http://schemas.openxmlformats.org/officeDocument/2006/relationships/hyperlink" Target="http://www.gosite.ca/engineering_public/GO%20Track%20Standards/GO%20Transit%20Track%20Standard%20Plans/GTS-0720_38-REV1.pdf" TargetMode="External"/><Relationship Id="rId903" Type="http://schemas.openxmlformats.org/officeDocument/2006/relationships/hyperlink" Target="http://gositepub/pwworking/rer/AppData/Local/Microsoft/Windows/pwworking/pwworking/rer/hatchglobal_mcgr89466/AppData/Local/Microsoft/AppData/Local/Microsoft/Windows/INetCache/Content.Outlook/AppData/Local/Microsoft/Windows/INetCache/Content.Outlook/T3D8DUMC/Work%20Plan%20Methodology%20User%20Template" TargetMode="External"/><Relationship Id="rId32" Type="http://schemas.openxmlformats.org/officeDocument/2006/relationships/hyperlink" Target="http://www.gosite.ca/engineering_public/standard_drawings/PDF/SC-03a.pdf" TargetMode="External"/><Relationship Id="rId128" Type="http://schemas.openxmlformats.org/officeDocument/2006/relationships/hyperlink" Target="http://www.gosite.ca/engineering_public/standard_drawings/Electrical_Wayside%20Power.aspx" TargetMode="External"/><Relationship Id="rId335" Type="http://schemas.openxmlformats.org/officeDocument/2006/relationships/hyperlink" Target="http://www.gosite.ca/engineering_public/GO%20Track%20Standards/GO%20Transit%20Track%20Standard%20Plans/GTS-0320-REV1.pdf" TargetMode="External"/><Relationship Id="rId542" Type="http://schemas.openxmlformats.org/officeDocument/2006/relationships/hyperlink" Target="http://www.gosite.ca/engineering_public/GO%20Track%20Standards/GO%20Transit%20Track%20Standard%20Plans/GTS-0621-REV1.pdf" TargetMode="External"/><Relationship Id="rId987" Type="http://schemas.openxmlformats.org/officeDocument/2006/relationships/hyperlink" Target="http://www.gosite.ca/engineering_public/Deviation%20Procedure/CKH-ENG-FRM-010_SME_Checklist_Notice_Dev.docx" TargetMode="External"/><Relationship Id="rId181" Type="http://schemas.openxmlformats.org/officeDocument/2006/relationships/hyperlink" Target="http://www.gosite.ca/engineering_public/standard_drawings/PDF/Wayside%20Power/Package%201/Substation%20Building%20Elevations%201%20of%202-WSP-046.pdf" TargetMode="External"/><Relationship Id="rId402" Type="http://schemas.openxmlformats.org/officeDocument/2006/relationships/hyperlink" Target="http://www.gosite.ca/engineering_public/GO%20Track%20Standards/GO%20Transit%20Track%20Standard%20Plans/GTS-0419-REV1.pdf" TargetMode="External"/><Relationship Id="rId847" Type="http://schemas.openxmlformats.org/officeDocument/2006/relationships/hyperlink" Target="http://www.gosite.ca/engineering_public/GO%20Track%20Standards/GO%20Transit%20Track%20Standard%20Plans/GTS-0041-REV1.pdf" TargetMode="External"/><Relationship Id="rId279" Type="http://schemas.openxmlformats.org/officeDocument/2006/relationships/hyperlink" Target="http://www.gosite.ca/engineering_public/standard_drawings/PDF/GO%20Bus%20D4500/D4500%20Specs.pdf" TargetMode="External"/><Relationship Id="rId486" Type="http://schemas.openxmlformats.org/officeDocument/2006/relationships/hyperlink" Target="http://www.gosite.ca/engineering_public/GO%20Track%20Standards/GO%20Transit%20Track%20Standard%20Plans/GTS-0678.pdf" TargetMode="External"/><Relationship Id="rId693" Type="http://schemas.openxmlformats.org/officeDocument/2006/relationships/hyperlink" Target="http://www.gosite.ca/engineering_public/GO%20Track%20Standards/GO%20Transit%20Track%20Standard%20Plans/GTS-820%20SHEET%202%20OF%202.pdf" TargetMode="External"/><Relationship Id="rId707" Type="http://schemas.openxmlformats.org/officeDocument/2006/relationships/hyperlink" Target="http://www.gosite.ca/engineering_public/GO%20Track%20Standards/GO%20Transit%20Track%20Standard%20Plans/GTS-0848-REV1.pdf" TargetMode="External"/><Relationship Id="rId914" Type="http://schemas.openxmlformats.org/officeDocument/2006/relationships/hyperlink" Target="http://www.gosite.ca/engineering_public/DesignStandards/DS-03-P2%20Metrolinx%20Sign%20Implementation%20Manual%20v1.0%20190830.pdf" TargetMode="External"/><Relationship Id="rId43" Type="http://schemas.openxmlformats.org/officeDocument/2006/relationships/hyperlink" Target="http://www.gosite.ca/engineering_public/standard_drawings/Bus%20Bay%20Guidelines.pdf" TargetMode="External"/><Relationship Id="rId139" Type="http://schemas.openxmlformats.org/officeDocument/2006/relationships/hyperlink" Target="http://www.gosite.ca/engineering_public/standard_drawings/PDF/Wayside%20Power/Package%201/Motor%20Control%20Centre%20Right%20Side%20Wiring%20Diagram-WSP-009.pdf" TargetMode="External"/><Relationship Id="rId346" Type="http://schemas.openxmlformats.org/officeDocument/2006/relationships/hyperlink" Target="http://www.gosite.ca/engineering_public/GO%20Track%20Standards/GO%20Transit%20Track%20Standard%20Plans/GTS-0335-REV1.pdf" TargetMode="External"/><Relationship Id="rId553" Type="http://schemas.openxmlformats.org/officeDocument/2006/relationships/hyperlink" Target="http://www.gosite.ca/engineering_public/GO%20Track%20Standards/GO%20Transit%20Track%20Standard%20Plans/GTS-0633.pdf" TargetMode="External"/><Relationship Id="rId760" Type="http://schemas.openxmlformats.org/officeDocument/2006/relationships/hyperlink" Target="http://www.gosite.ca/engineering_public/GO%20Track%20Standards/GO%20Transit%20Track%20Standard%20Plans/GTS-1306-REV1.pdf" TargetMode="External"/><Relationship Id="rId998" Type="http://schemas.openxmlformats.org/officeDocument/2006/relationships/hyperlink" Target="http://www.gosite.ca/engineering_public/Station%20services%20Standards/Temporary%20Construction%20Requirements%20fo%20GO%20Facilities/MX-STS-STD-001.pdf" TargetMode="External"/><Relationship Id="rId192" Type="http://schemas.openxmlformats.org/officeDocument/2006/relationships/hyperlink" Target="http://www.gosite.ca/engineering_public/standard_drawings/PDF/Wayside%20Power/Package%202/120%20DC%20UVR%20Loop%20Undervoltage%20Replay%20Connection%20Diagram-WSP-102.pdf" TargetMode="External"/><Relationship Id="rId206" Type="http://schemas.openxmlformats.org/officeDocument/2006/relationships/hyperlink" Target="http://www.gosite.ca/engineering_public/standard_drawings/PDF/Wayside%20Power/Package%202/Fireman%20Emergency%20Power%20Off%20(FEPO)%20Panel%20Schematic%20Diagram-WSP-124.pdf" TargetMode="External"/><Relationship Id="rId413" Type="http://schemas.openxmlformats.org/officeDocument/2006/relationships/hyperlink" Target="http://www.gosite.ca/engineering_public/GO%20Track%20Standards/GO%20Transit%20Track%20Standard%20Plans/GTS-0506-REV1.pdf" TargetMode="External"/><Relationship Id="rId858" Type="http://schemas.openxmlformats.org/officeDocument/2006/relationships/hyperlink" Target="http://www.gosite.ca/engineering_public/GO%20Track%20Standards/GO%20Transit%20Track%20Standard%20Plans/GTS-0102-REV1.pdf" TargetMode="External"/><Relationship Id="rId497" Type="http://schemas.openxmlformats.org/officeDocument/2006/relationships/hyperlink" Target="http://www.gosite.ca/engineering_public/GO%20Track%20Standards/GO%20Transit%20Track%20Standard%20Plans/GTS-0523_3-REV1.pdf" TargetMode="External"/><Relationship Id="rId620" Type="http://schemas.openxmlformats.org/officeDocument/2006/relationships/hyperlink" Target="http://www.gosite.ca/engineering_public/GO%20Track%20Standards/GO%20Transit%20Track%20Standard%20Plans/GTS-0696.pdf" TargetMode="External"/><Relationship Id="rId718" Type="http://schemas.openxmlformats.org/officeDocument/2006/relationships/hyperlink" Target="http://www.gosite.ca/engineering_public/GO%20Track%20Standards/GO%20Transit%20Track%20Standard%20Plans/GTS-1108_1-REV1.pdf" TargetMode="External"/><Relationship Id="rId925" Type="http://schemas.openxmlformats.org/officeDocument/2006/relationships/hyperlink" Target="http://www.gosite.ca/engineering_public/GO%20Track%20Standards/GO%20Transit%20Track%20Standard%20Plans/GTS-0517-REV1.pdf" TargetMode="External"/><Relationship Id="rId357" Type="http://schemas.openxmlformats.org/officeDocument/2006/relationships/hyperlink" Target="http://www.gosite.ca/engineering_public/GO%20Track%20Standards/GO%20Transit%20Track%20Standard%20Plans/GTS-0376_1-REV1.pdf" TargetMode="External"/><Relationship Id="rId54" Type="http://schemas.openxmlformats.org/officeDocument/2006/relationships/hyperlink" Target="http://www.gosite.ca/engineering_public/standard_drawings/PDF/M-404%20Tube%20Insulation%20Installation%20at%20Concrete%20Slab.pdf" TargetMode="External"/><Relationship Id="rId217" Type="http://schemas.openxmlformats.org/officeDocument/2006/relationships/hyperlink" Target="http://www.gosite.ca/engineering_public/standard_drawings/PDF/Wayside%20Power/Package%202/Substation%20Building%20General%20Equipment%20Layout-WSP-141.pdf" TargetMode="External"/><Relationship Id="rId564" Type="http://schemas.openxmlformats.org/officeDocument/2006/relationships/hyperlink" Target="http://www.gosite.ca/engineering_public/GO%20Track%20Standards/GO%20Transit%20Track%20Standard%20Plans/GTS-0650.pdf" TargetMode="External"/><Relationship Id="rId771" Type="http://schemas.openxmlformats.org/officeDocument/2006/relationships/hyperlink" Target="http://www.gosite.ca/engineering_public/GO%20Track%20Standards/GO%20Transit%20Track%20Standard%20Plans/GTS-1337-REV1.pdf" TargetMode="External"/><Relationship Id="rId869" Type="http://schemas.openxmlformats.org/officeDocument/2006/relationships/hyperlink" Target="http://www.gosite.ca/engineering_public/GO%20Track%20Standards/GO%20Transit%20Track%20Standard%20Plans/GTS-0154-REV1.pdf" TargetMode="External"/><Relationship Id="rId424" Type="http://schemas.openxmlformats.org/officeDocument/2006/relationships/hyperlink" Target="http://www.gosite.ca/engineering_public/GO%20Track%20Standards/GO%20Transit%20Track%20Standard%20Plans/GTS-0529-REV1.pdf" TargetMode="External"/><Relationship Id="rId631" Type="http://schemas.openxmlformats.org/officeDocument/2006/relationships/hyperlink" Target="http://www.gosite.ca/engineering_public/GO%20Track%20Standards/GO%20Transit%20Track%20Standard%20Plans/GTS-0701_2.pdf" TargetMode="External"/><Relationship Id="rId729" Type="http://schemas.openxmlformats.org/officeDocument/2006/relationships/hyperlink" Target="http://www.gosite.ca/engineering_public/GO%20Track%20Standards/GO%20Transit%20Track%20Standard%20Plans/GTS-1122_1-REV1.pdf" TargetMode="External"/><Relationship Id="rId270"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936" Type="http://schemas.openxmlformats.org/officeDocument/2006/relationships/hyperlink" Target="http://www.gosite.ca/engineering_public/Surveys%20and%20Mappings/Topographic%20Features%20Standard.aspx" TargetMode="External"/><Relationship Id="rId65" Type="http://schemas.openxmlformats.org/officeDocument/2006/relationships/hyperlink" Target="http://www.gosite.ca/engineering_public/standard_drawings/Mechanical%20Drawings%20and%20Specs/20%2005%2040%20Mechanical%20Work%20Commissioning.pdf" TargetMode="External"/><Relationship Id="rId130" Type="http://schemas.openxmlformats.org/officeDocument/2006/relationships/hyperlink" Target="http://www.gosite.ca/engineering_public/standard_drawings/PDF/Wayside%20Power/Package%201/Drawing%20Index_%20Package%201-WSP-000B.pdf" TargetMode="External"/><Relationship Id="rId368" Type="http://schemas.openxmlformats.org/officeDocument/2006/relationships/hyperlink" Target="http://www.gosite.ca/engineering_public/GO%20Track%20Standards/GO%20Transit%20Track%20Standard%20Plans/GTS-0359-REV1.pdf" TargetMode="External"/><Relationship Id="rId575" Type="http://schemas.openxmlformats.org/officeDocument/2006/relationships/hyperlink" Target="http://www.gosite.ca/engineering_public/GO%20Track%20Standards/GO%20Transit%20Track%20Standard%20Plans/GTS-0661.pdf" TargetMode="External"/><Relationship Id="rId782" Type="http://schemas.openxmlformats.org/officeDocument/2006/relationships/hyperlink" Target="http://www.gosite.ca/engineering_public/GO%20Track%20Standards/GO%20Transit%20Track%20Standard%20Plans/GTS-1335-REV1.pdf" TargetMode="External"/><Relationship Id="rId228" Type="http://schemas.openxmlformats.org/officeDocument/2006/relationships/hyperlink" Target="http://www.gosite.ca/engineering_public/standard_drawings/Electrical_TVM.aspx" TargetMode="External"/><Relationship Id="rId435" Type="http://schemas.openxmlformats.org/officeDocument/2006/relationships/hyperlink" Target="http://www.gosite.ca/engineering_public/GO%20Track%20Standards/GO%20Transit%20Track%20Standard%20Plans/GTS-0536_2-REV1.pdf" TargetMode="External"/><Relationship Id="rId642" Type="http://schemas.openxmlformats.org/officeDocument/2006/relationships/hyperlink" Target="http://www.gosite.ca/engineering_public/GO%20Track%20Standards/GO%20Transit%20Track%20Standard%20Plans/GTS-0711.pdf" TargetMode="External"/><Relationship Id="rId281" Type="http://schemas.openxmlformats.org/officeDocument/2006/relationships/hyperlink" Target="http://www.gosite.ca/engineering_public/standard_drawings/PDF/GO%20Bus%20D4500/D4505_BASIC%20SPECIFICATIONS_MY09.pdf.pdf" TargetMode="External"/><Relationship Id="rId502" Type="http://schemas.openxmlformats.org/officeDocument/2006/relationships/hyperlink" Target="http://www.gosite.ca/engineering_public/GO%20Track%20Standards/GO%20Transit%20Track%20Standard%20Plans/GTS-0525_4-REV1.pdf" TargetMode="External"/><Relationship Id="rId947" Type="http://schemas.openxmlformats.org/officeDocument/2006/relationships/hyperlink" Target="http://www.gosite.ca/engineering_public/Deviation%20Procedure/Deviation%20Procedure.aspx" TargetMode="External"/><Relationship Id="rId76" Type="http://schemas.openxmlformats.org/officeDocument/2006/relationships/hyperlink" Target="http://www.gosite.ca/engineering_public/standard_drawings/Mechanical%20Drawings%20and%20Specs/21%2031%2000%20Fire%20Pump.pdf" TargetMode="External"/><Relationship Id="rId141" Type="http://schemas.openxmlformats.org/officeDocument/2006/relationships/hyperlink" Target="http://www.gosite.ca/engineering_public/standard_drawings/PDF/Wayside%20Power/Package%201/Wayside%20Cabinet%20Equipment%20Arrangement%201%20of%203-WSP-011.pdf" TargetMode="External"/><Relationship Id="rId379" Type="http://schemas.openxmlformats.org/officeDocument/2006/relationships/hyperlink" Target="http://www.gosite.ca/engineering_public/GO%20Track%20Standards/GO%20Transit%20Track%20Standard%20Plans/GTS-0339-REV1.pdf" TargetMode="External"/><Relationship Id="rId586" Type="http://schemas.openxmlformats.org/officeDocument/2006/relationships/hyperlink" Target="http://www.gosite.ca/engineering_public/GO%20Track%20Standards/GO%20Transit%20Track%20Standard%20Plans/GTS-0672.pdf" TargetMode="External"/><Relationship Id="rId793" Type="http://schemas.openxmlformats.org/officeDocument/2006/relationships/hyperlink" Target="http://www.gosite.ca/engineering_public/GO%20Track%20Standards/GO%20Transit%20Track%20Standard%20Plans/GTS-1806-REV1.pdf" TargetMode="External"/><Relationship Id="rId807" Type="http://schemas.openxmlformats.org/officeDocument/2006/relationships/hyperlink" Target="http://www.gosite.ca/engineering_public/GO%20Track%20Standards/GO%20Transit%20Track%20Standard%20Plans/GTS-2201-REV1.pdf" TargetMode="External"/><Relationship Id="rId7" Type="http://schemas.openxmlformats.org/officeDocument/2006/relationships/hyperlink" Target="http://www.gosite.ca/engineering_public/standard_drawings/PDF/Metrolinx%20Requirements%20for%20Writing%20Technical%20Standards/Metrolinx%20Requirements%20for%20Writing%20Technical%20Standards_Final.pdf" TargetMode="External"/><Relationship Id="rId239" Type="http://schemas.openxmlformats.org/officeDocument/2006/relationships/hyperlink" Target="http://www.gosite.ca/engineering_public/standard_drawings/Electrical_Light%20Poles.aspx" TargetMode="External"/><Relationship Id="rId446" Type="http://schemas.openxmlformats.org/officeDocument/2006/relationships/hyperlink" Target="http://www.gosite.ca/engineering_public/GO%20Track%20Standards/GO%20Transit%20Track%20Standard%20Plans/GTS-0586_3-REV1.pdf" TargetMode="External"/><Relationship Id="rId653" Type="http://schemas.openxmlformats.org/officeDocument/2006/relationships/hyperlink" Target="http://www.gosite.ca/engineering_public/GO%20Track%20Standards/GO%20Transit%20Track%20Standard%20Plans/GTS-0720_9.pdf" TargetMode="External"/><Relationship Id="rId292" Type="http://schemas.openxmlformats.org/officeDocument/2006/relationships/hyperlink" Target="http://www.gosite.ca/engineering_public/standard_drawings/PDF/Standard%20Drawing%20Sheets/CPG_Title_Block.pdf" TargetMode="External"/><Relationship Id="rId306" Type="http://schemas.openxmlformats.org/officeDocument/2006/relationships/hyperlink" Target="http://www.gosite.ca/engineering_public/DesignStandards/DS-07%20Bike%20Infrastructure%20Standard_v1.1_20190716.pdf" TargetMode="External"/><Relationship Id="rId860" Type="http://schemas.openxmlformats.org/officeDocument/2006/relationships/hyperlink" Target="http://www.gosite.ca/engineering_public/GO%20Track%20Standards/GO%20Transit%20Track%20Standard%20Plans/GTS-0106-REV1.pdf" TargetMode="External"/><Relationship Id="rId958" Type="http://schemas.openxmlformats.org/officeDocument/2006/relationships/hyperlink" Target="http://www.gosite.ca/engineering_public/Signals%20and%20Communications%20Standards/34%2042%2005%20Hot%20Air%20Switch%20Clearing%20Device%20Specification.pdf" TargetMode="External"/><Relationship Id="rId87" Type="http://schemas.openxmlformats.org/officeDocument/2006/relationships/hyperlink" Target="http://www.gosite.ca/engineering_public/standard_drawings/Mechanical%20Drawings%20and%20Specs/23%2052%2023%20Near%20Condensing%20Hot%20Water%20Boilers.pdf" TargetMode="External"/><Relationship Id="rId513" Type="http://schemas.openxmlformats.org/officeDocument/2006/relationships/hyperlink" Target="http://www.gosite.ca/engineering_public/GO%20Track%20Standards/GO%20Transit%20Track%20Standard%20Plans/GTS-0550-REV1.pdf" TargetMode="External"/><Relationship Id="rId597" Type="http://schemas.openxmlformats.org/officeDocument/2006/relationships/hyperlink" Target="http://www.gosite.ca/engineering_public/GO%20Track%20Standards/GO%20Transit%20Track%20Standard%20Plans/GTS-0686.pdf" TargetMode="External"/><Relationship Id="rId720" Type="http://schemas.openxmlformats.org/officeDocument/2006/relationships/hyperlink" Target="http://www.gosite.ca/engineering_public/GO%20Track%20Standards/GO%20Transit%20Track%20Standard%20Plans/GTS-1108_3-REV1.pdf" TargetMode="External"/><Relationship Id="rId818" Type="http://schemas.openxmlformats.org/officeDocument/2006/relationships/hyperlink" Target="http://www.gosite.ca/engineering_public/GO%20Track%20Standards/GO%20Transit%20Track%20Standard%20Plans/GTS-2213-REV1.pdf" TargetMode="External"/><Relationship Id="rId152" Type="http://schemas.openxmlformats.org/officeDocument/2006/relationships/hyperlink" Target="http://www.gosite.ca/engineering_public/standard_drawings/PDF/Wayside%20Power/Package%201/UVR%20DC%20Supply%20Circuit%20Protection%20(Alternate)%20Left%20Side%201%20of%202-WSP-019A.pdf" TargetMode="External"/><Relationship Id="rId457" Type="http://schemas.openxmlformats.org/officeDocument/2006/relationships/hyperlink" Target="http://www.gosite.ca/engineering_public/GO%20Track%20Standards/GO%20Transit%20Track%20Standard%20Plans/GTS-0592_2-REV1.pdf" TargetMode="External"/><Relationship Id="rId1003" Type="http://schemas.openxmlformats.org/officeDocument/2006/relationships/hyperlink" Target="http://www.gosite.ca/engineering_public/Asset%20Lifecycle%20Management%20Standards/MX-ALM-STD-001.pdf" TargetMode="External"/><Relationship Id="rId664" Type="http://schemas.openxmlformats.org/officeDocument/2006/relationships/hyperlink" Target="http://www.gosite.ca/engineering_public/GO%20Track%20Standards/GO%20Transit%20Track%20Standard%20Plans/GTS-0720_20-REV1.pdf" TargetMode="External"/><Relationship Id="rId871" Type="http://schemas.openxmlformats.org/officeDocument/2006/relationships/hyperlink" Target="http://www.gosite.ca/engineering_public/GO%20Track%20Standards/GO%20Transit%20Track%20Standard%20Plans/GTS-0157-REV1.pdf" TargetMode="External"/><Relationship Id="rId969" Type="http://schemas.openxmlformats.org/officeDocument/2006/relationships/hyperlink" Target="http://www.gosite.ca/engineering_public/GO%20Design%20Requirements%20Manual%20(DRM)/Bulletin%20FEA-004%20Mini%20Hub%20Room%20Rev00_08.13.2020.pdf" TargetMode="External"/><Relationship Id="rId14" Type="http://schemas.openxmlformats.org/officeDocument/2006/relationships/hyperlink" Target="http://www.gosite.ca/engineering_public/Amendment%20Record/Standard%20Dwgs%20Amendment%20Record.aspx" TargetMode="External"/><Relationship Id="rId317" Type="http://schemas.openxmlformats.org/officeDocument/2006/relationships/hyperlink" Target="http://www.gosite.ca/engineering_public/GO%20Track%20Standards/GO%20Transit%20Track%20Standard%20Plans/GTS-0240-REV1.pdf" TargetMode="External"/><Relationship Id="rId524" Type="http://schemas.openxmlformats.org/officeDocument/2006/relationships/hyperlink" Target="http://www.gosite.ca/engineering_public/GO%20Track%20Standards/GO%20Transit%20Track%20Standard%20Plans/GTS-0597-REV1.pdf" TargetMode="External"/><Relationship Id="rId731" Type="http://schemas.openxmlformats.org/officeDocument/2006/relationships/hyperlink" Target="http://www.gosite.ca/engineering_public/GO%20Track%20Standards/GO%20Transit%20Track%20Standard%20Plans/GTS-1122_4-REV1.pdf" TargetMode="External"/><Relationship Id="rId98" Type="http://schemas.openxmlformats.org/officeDocument/2006/relationships/hyperlink" Target="http://www.gosite.ca/engineering_public/standard_drawings/Mechanical%20Drawings%20and%20Specs/23%2052%2022%20Condensing%20Hot%20Water%20Boilers.pdf" TargetMode="External"/><Relationship Id="rId163" Type="http://schemas.openxmlformats.org/officeDocument/2006/relationships/hyperlink" Target="http://www.gosite.ca/engineering_public/standard_drawings/PDF/Wayside%20Power/Package%201/120V%20DC%20Supply%20Single%20Line%20Diagram-WSP-029.pdf" TargetMode="External"/><Relationship Id="rId370" Type="http://schemas.openxmlformats.org/officeDocument/2006/relationships/hyperlink" Target="http://www.gosite.ca/engineering_public/GO%20Track%20Standards/GO%20Transit%20Track%20Standard%20Plans/GTS-0361-REV1.pdf" TargetMode="External"/><Relationship Id="rId829" Type="http://schemas.openxmlformats.org/officeDocument/2006/relationships/hyperlink" Target="http://www.gosite.ca/engineering_public/GO%20Track%20Standards/GO%20Transit%20Track%20Standard%20Plans/GTS-3003_1-REV1.pdf" TargetMode="External"/><Relationship Id="rId230" Type="http://schemas.openxmlformats.org/officeDocument/2006/relationships/hyperlink" Target="http://www.gosite.ca/engineering_public/standard_drawings/PDF/TVM-ELECTRICAL%20DETAILS-1.pdf" TargetMode="External"/><Relationship Id="rId468" Type="http://schemas.openxmlformats.org/officeDocument/2006/relationships/hyperlink" Target="http://www.gosite.ca/engineering_public/GO%20Track%20Standards/GO%20Transit%20Track%20Standard%20Plans/GTS-0617-REV1.pdf" TargetMode="External"/><Relationship Id="rId675" Type="http://schemas.openxmlformats.org/officeDocument/2006/relationships/hyperlink" Target="http://www.gosite.ca/engineering_public/GO%20Track%20Standards/GO%20Transit%20Track%20Standard%20Plans/GTS-0720_31-REV1.pdf" TargetMode="External"/><Relationship Id="rId882" Type="http://schemas.openxmlformats.org/officeDocument/2006/relationships/hyperlink" Target="http://www.gosite.ca/engineering_public/GO%20Track%20Standards/GO%20Transit%20Track%20Standard%20Plans/GTS-0002-REV1.pdf" TargetMode="External"/><Relationship Id="rId25" Type="http://schemas.openxmlformats.org/officeDocument/2006/relationships/hyperlink" Target="http://www.gosite.ca/engineering_public/standard_drawings/PDF/MINI%20PLATFORM-SIDE%20PLATFORM%20(LIGHTS%20AT%20FRONT%20OF%20PLATFORM).pdf" TargetMode="External"/><Relationship Id="rId328" Type="http://schemas.openxmlformats.org/officeDocument/2006/relationships/hyperlink" Target="http://www.gosite.ca/engineering_public/GO%20Track%20Standards/GO%20Transit%20Track%20Standard%20Plans/GTS-0312-REV1.pdf" TargetMode="External"/><Relationship Id="rId535" Type="http://schemas.openxmlformats.org/officeDocument/2006/relationships/hyperlink" Target="http://www.gosite.ca/engineering_public/GO%20Track%20Standards/GO%20Transit%20Track%20Standard%20Plans/GTS-0615_1-REV1.pdf" TargetMode="External"/><Relationship Id="rId742" Type="http://schemas.openxmlformats.org/officeDocument/2006/relationships/hyperlink" Target="http://www.gosite.ca/engineering_public/GO%20Track%20Standards/GO%20Transit%20Track%20Standard%20Plans/GTS-1111_3-REV1.pdf" TargetMode="External"/><Relationship Id="rId174" Type="http://schemas.openxmlformats.org/officeDocument/2006/relationships/hyperlink" Target="http://www.gosite.ca/engineering_public/standard_drawings/PDF/Wayside%20Power/Package%201/Fence%20Grounding%20Details-WSP-039.pdf" TargetMode="External"/><Relationship Id="rId381" Type="http://schemas.openxmlformats.org/officeDocument/2006/relationships/hyperlink" Target="http://www.gosite.ca/engineering_public/GO%20Track%20Standards/GO%20Transit%20Track%20Standard%20Plans/GTS-0343-REV1.pdf" TargetMode="External"/><Relationship Id="rId602" Type="http://schemas.openxmlformats.org/officeDocument/2006/relationships/hyperlink" Target="http://www.gosite.ca/engineering_public/GO%20Track%20Standards/GO%20Transit%20Track%20Standard%20Plans/GTS-0694_4.pdf" TargetMode="External"/><Relationship Id="rId241" Type="http://schemas.openxmlformats.org/officeDocument/2006/relationships/hyperlink" Target="http://www.gosite.ca/engineering_public/standard_drawings/PDF/3m%20LIGHT%20POLE-DIMENSIONS,%20REINFORCEMENT%20AND%20WOBBLE%20JOINT%20DETAILS.pdf" TargetMode="External"/><Relationship Id="rId479" Type="http://schemas.openxmlformats.org/officeDocument/2006/relationships/hyperlink" Target="http://www.gosite.ca/engineering_public/GO%20Track%20Standards/GO%20Transit%20Track%20Standard%20Plans/GTS-0654.pdf" TargetMode="External"/><Relationship Id="rId686" Type="http://schemas.openxmlformats.org/officeDocument/2006/relationships/hyperlink" Target="http://www.gosite.ca/engineering_public/GO%20Track%20Standards/GO%20Transit%20Track%20Standard%20Plans/GTS-0721-REV1.pdf" TargetMode="External"/><Relationship Id="rId893" Type="http://schemas.openxmlformats.org/officeDocument/2006/relationships/hyperlink" Target="http://www.gosite.ca/engineering_public/GO%20Track%20Standards/Bulletin%20003%20-Remedial%20Actions%20for%20Rail%20Defects.pdf" TargetMode="External"/><Relationship Id="rId907" Type="http://schemas.openxmlformats.org/officeDocument/2006/relationships/hyperlink" Target="http://www.gosite.ca/engineering_public/GO%20Track%20Standards/Bulletin%20001%20-%20GO%20Track%20Welder%20Manual%20-%20Chapter%2016%20Field%20Welding.pdf" TargetMode="External"/><Relationship Id="rId36" Type="http://schemas.openxmlformats.org/officeDocument/2006/relationships/hyperlink" Target="http://www.gosite.ca/engineering_public/standard_drawings/PDF/SC-06.pdf" TargetMode="External"/><Relationship Id="rId339" Type="http://schemas.openxmlformats.org/officeDocument/2006/relationships/hyperlink" Target="http://www.gosite.ca/engineering_public/GO%20Track%20Standards/GO%20Transit%20Track%20Standard%20Plans/GTS-0327-REV1.pdf" TargetMode="External"/><Relationship Id="rId546" Type="http://schemas.openxmlformats.org/officeDocument/2006/relationships/hyperlink" Target="http://www.gosite.ca/engineering_public/GO%20Track%20Standards/GO%20Transit%20Track%20Standard%20Plans/GTS-0625-REV1.pdf" TargetMode="External"/><Relationship Id="rId753" Type="http://schemas.openxmlformats.org/officeDocument/2006/relationships/hyperlink" Target="http://www.gosite.ca/engineering_public/GO%20Track%20Standards/GO%20Transit%20Track%20Standard%20Plans/GTS-1212-REV1.pdf" TargetMode="External"/><Relationship Id="rId101" Type="http://schemas.openxmlformats.org/officeDocument/2006/relationships/hyperlink" Target="http://www.gosite.ca/engineering_public/standard_drawings/Mechanical%20Drawings%20and%20Specs/23%2055%2000%20Fuel-Fired%20Heaters.pdf" TargetMode="External"/><Relationship Id="rId185" Type="http://schemas.openxmlformats.org/officeDocument/2006/relationships/hyperlink" Target="http://www.gosite.ca/engineering_public/standard_drawings/PDF/Wayside%20Power/Package%201/Existing%20Station%20Panel%20Schedules%201%20of%202-WSP-050.pdf" TargetMode="External"/><Relationship Id="rId406" Type="http://schemas.openxmlformats.org/officeDocument/2006/relationships/hyperlink" Target="http://www.gosite.ca/engineering_public/GO%20Track%20Standards/GO%20Transit%20Track%20Standard%20Plans/GTS-0439-REV1.pdf" TargetMode="External"/><Relationship Id="rId960" Type="http://schemas.openxmlformats.org/officeDocument/2006/relationships/hyperlink" Target="http://www.gosite.ca/engineering_public/standard_drawings/PDF/PC-001%20Precast%20Concrete%20Platform%20Curbs%20Typ%20Cap%20and%20Base%20Curbs.pdf" TargetMode="External"/><Relationship Id="rId392" Type="http://schemas.openxmlformats.org/officeDocument/2006/relationships/hyperlink" Target="http://www.gosite.ca/engineering_public/GO%20Track%20Standards/GO%20Transit%20Track%20Standard%20Plans/GTS-0391_1-REV1.pdf" TargetMode="External"/><Relationship Id="rId613" Type="http://schemas.openxmlformats.org/officeDocument/2006/relationships/hyperlink" Target="http://www.gosite.ca/engineering_public/GO%20Track%20Standards/GO%20Transit%20Track%20Standard%20Plans/GTS-0501_5-REV1.pdf" TargetMode="External"/><Relationship Id="rId697" Type="http://schemas.openxmlformats.org/officeDocument/2006/relationships/hyperlink" Target="http://www.gosite.ca/engineering_public/GO%20Track%20Standards/GO%20Transit%20Track%20Standard%20Plans/GTS-0884-REV1.pdf" TargetMode="External"/><Relationship Id="rId820" Type="http://schemas.openxmlformats.org/officeDocument/2006/relationships/hyperlink" Target="http://www.gosite.ca/engineering_public/GO%20Track%20Standards/GO%20Transit%20Track%20Standard%20Plans/GTS-2200-REV1.pdf" TargetMode="External"/><Relationship Id="rId918" Type="http://schemas.openxmlformats.org/officeDocument/2006/relationships/hyperlink" Target="http://www.gosite.ca/engineering_public/standard_drawings/PDF/MINI%20PLATFORM-DETAILS.pdf" TargetMode="External"/><Relationship Id="rId252"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47" Type="http://schemas.openxmlformats.org/officeDocument/2006/relationships/hyperlink" Target="http://www.gosite.ca/engineering_public/standard_drawings/PDF/M-101%20Post%20Mounted%20Hose%20Bib%20Detail.pdf" TargetMode="External"/><Relationship Id="rId112" Type="http://schemas.openxmlformats.org/officeDocument/2006/relationships/hyperlink" Target="http://www.gosite.ca/engineering_public/standard_drawings/PDF/12m%20LIGHT%20POLE-BASE%20PLATE%20COVER%20AND%20WIRING%20DETAILS.pdf" TargetMode="External"/><Relationship Id="rId557" Type="http://schemas.openxmlformats.org/officeDocument/2006/relationships/hyperlink" Target="http://www.gosite.ca/engineering_public/GO%20Track%20Standards/GO%20Transit%20Track%20Standard%20Plans/GTS-0638.pdf" TargetMode="External"/><Relationship Id="rId764" Type="http://schemas.openxmlformats.org/officeDocument/2006/relationships/hyperlink" Target="http://www.gosite.ca/engineering_public/GO%20Track%20Standards/GO%20Transit%20Track%20Standard%20Plans/GTS-1310-REV1.pdf" TargetMode="External"/><Relationship Id="rId971" Type="http://schemas.openxmlformats.org/officeDocument/2006/relationships/hyperlink" Target="http://www.gosite.ca/engineering_public/GO%20Design%20Requirements%20Manual%20(DRM)/Bulletin%20FEA-005_SR-233%20PUDO%20Standard%20Rev00_09.14.2020.pdf" TargetMode="External"/><Relationship Id="rId196" Type="http://schemas.openxmlformats.org/officeDocument/2006/relationships/hyperlink" Target="http://www.gosite.ca/engineering_public/standard_drawings/PDF/Wayside%20Power/Package%202/Right%20Side%20Wiring%20Diagram-WSP-108.pdf" TargetMode="External"/><Relationship Id="rId417" Type="http://schemas.openxmlformats.org/officeDocument/2006/relationships/hyperlink" Target="http://www.gosite.ca/engineering_public/GO%20Track%20Standards/GO%20Transit%20Track%20Standard%20Plans/GTS-0508_3-REV1.pdf" TargetMode="External"/><Relationship Id="rId624" Type="http://schemas.openxmlformats.org/officeDocument/2006/relationships/hyperlink" Target="http://www.gosite.ca/engineering_public/GO%20Track%20Standards/GO%20Transit%20Track%20Standard%20Plans/GTS-0693.pdf" TargetMode="External"/><Relationship Id="rId831" Type="http://schemas.openxmlformats.org/officeDocument/2006/relationships/hyperlink" Target="http://www.gosite.ca/engineering_public/GO%20Track%20Standards/GO%20Transit%20Track%20Standard%20Plans/GTS-3004.pdf" TargetMode="External"/><Relationship Id="rId263" Type="http://schemas.openxmlformats.org/officeDocument/2006/relationships/hyperlink" Target="http://www.gosite.ca/engineering_public/standard_drawings/Electrical%20&amp;%20Communication%20Standard%20Drawings%20and%20Specs/26%2032%2000%20Backup%20Power%20Supply%20Generator.pdf" TargetMode="External"/><Relationship Id="rId470" Type="http://schemas.openxmlformats.org/officeDocument/2006/relationships/hyperlink" Target="http://www.gosite.ca/engineering_public/GO%20Track%20Standards/GO%20Transit%20Track%20Standard%20Plans/GTS-0637.pdf" TargetMode="External"/><Relationship Id="rId929" Type="http://schemas.openxmlformats.org/officeDocument/2006/relationships/hyperlink" Target="http://www.gosite.ca/engineering_public/GO%20Track%20Standards/GO%20Transit%20Track%20Standard%20Plans/GTS-0388-REV1.pdf" TargetMode="External"/><Relationship Id="rId58" Type="http://schemas.openxmlformats.org/officeDocument/2006/relationships/hyperlink" Target="http://www.gosite.ca/engineering_public/standard_drawings/PDF/M-701%20Generator%20Room%20Ventilation%20System.pdf" TargetMode="External"/><Relationship Id="rId123" Type="http://schemas.openxmlformats.org/officeDocument/2006/relationships/hyperlink" Target="http://www.gosite.ca/engineering_public/standard_drawings/PDF/30M%20(HIGH%20MAST)%20LIGHT%20POLE-BASE%20AND%20ANCHORAGE.pdf" TargetMode="External"/><Relationship Id="rId330" Type="http://schemas.openxmlformats.org/officeDocument/2006/relationships/hyperlink" Target="http://www.gosite.ca/engineering_public/GO%20Track%20Standards/GO%20Transit%20Track%20Standard%20Plans/GTS-0314-REV1.pdf" TargetMode="External"/><Relationship Id="rId568" Type="http://schemas.openxmlformats.org/officeDocument/2006/relationships/hyperlink" Target="http://www.gosite.ca/engineering_public/GO%20Track%20Standards/GO%20Transit%20Track%20Standard%20Plans/GTS-0653.pdf" TargetMode="External"/><Relationship Id="rId775" Type="http://schemas.openxmlformats.org/officeDocument/2006/relationships/hyperlink" Target="http://www.gosite.ca/engineering_public/GO%20Track%20Standards/GO%20Transit%20Track%20Standard%20Plans/GTS-1322_SH3-REV1.pdf" TargetMode="External"/><Relationship Id="rId982" Type="http://schemas.openxmlformats.org/officeDocument/2006/relationships/hyperlink" Target="http://www.gosite.ca/engineering_public/RAMS/RAMS-4%20RCA%20(Root%20Cause%20Analysis)%20Process.pdf" TargetMode="External"/><Relationship Id="rId428" Type="http://schemas.openxmlformats.org/officeDocument/2006/relationships/hyperlink" Target="http://www.gosite.ca/engineering_public/GO%20Track%20Standards/GO%20Transit%20Track%20Standard%20Plans/GTS-0533_1-REV1.pdf" TargetMode="External"/><Relationship Id="rId635" Type="http://schemas.openxmlformats.org/officeDocument/2006/relationships/hyperlink" Target="http://www.gosite.ca/engineering_public/GO%20Track%20Standards/GO%20Transit%20Track%20Standard%20Plans/GTS-0703.pdf" TargetMode="External"/><Relationship Id="rId842" Type="http://schemas.openxmlformats.org/officeDocument/2006/relationships/hyperlink" Target="http://www.gosite.ca/engineering_public/GO%20Track%20Standards/GO%20Transit%20Track%20Standard%20Plans/GTS-0017-REV1.pdf" TargetMode="External"/><Relationship Id="rId274" Type="http://schemas.openxmlformats.org/officeDocument/2006/relationships/hyperlink" Target="http://www.gosite.ca/engineering_public/standard_drawings/PDF/MP40%20Locomotive/MP40%20LOCOMOTIVE-GENERAL%20ARRANGEMENT-RIGHT%20AND%20REAR.pdf" TargetMode="External"/><Relationship Id="rId481" Type="http://schemas.openxmlformats.org/officeDocument/2006/relationships/hyperlink" Target="http://www.gosite.ca/engineering_public/GO%20Track%20Standards/GO%20Transit%20Track%20Standard%20Plans/GTS-0664.pdf" TargetMode="External"/><Relationship Id="rId702" Type="http://schemas.openxmlformats.org/officeDocument/2006/relationships/hyperlink" Target="http://www.gosite.ca/engineering_public/GO%20Track%20Standards/GO%20Transit%20Track%20Standard%20Plans/GTS-0889-REV1.pdf" TargetMode="External"/><Relationship Id="rId69" Type="http://schemas.openxmlformats.org/officeDocument/2006/relationships/hyperlink" Target="http://www.gosite.ca/engineering_public/standard_drawings/Mechanical%20Drawings%20and%20Specs/21%2013%2000%20Fire%20Protection%20Sprinkler%20System.pdf" TargetMode="External"/><Relationship Id="rId134" Type="http://schemas.openxmlformats.org/officeDocument/2006/relationships/hyperlink" Target="http://www.gosite.ca/engineering_public/standard_drawings/PDF/Wayside%20Power/Package%201/Left%20Side%20MCC%20Control%20Schematic%20Diagram-WSP-004.pdf" TargetMode="External"/><Relationship Id="rId579" Type="http://schemas.openxmlformats.org/officeDocument/2006/relationships/hyperlink" Target="http://www.gosite.ca/engineering_public/GO%20Track%20Standards/GO%20Transit%20Track%20Standard%20Plans/GTS-0667.pdf" TargetMode="External"/><Relationship Id="rId786" Type="http://schemas.openxmlformats.org/officeDocument/2006/relationships/hyperlink" Target="http://www.gosite.ca/engineering_public/GO%20Track%20Standards/GO%20Transit%20Track%20Standard%20Plans/GTS-1332-REV1.pdf" TargetMode="External"/><Relationship Id="rId993" Type="http://schemas.openxmlformats.org/officeDocument/2006/relationships/hyperlink" Target="http://www.gosite.ca/engineering_public/standard_drawings/Electrification/Enabling%20Works%20ET%20Standard%20(MX-ELEC%20TRACT%20EW-DW-2016-REV1).pdf" TargetMode="External"/><Relationship Id="rId341" Type="http://schemas.openxmlformats.org/officeDocument/2006/relationships/hyperlink" Target="http://www.gosite.ca/engineering_public/GO%20Track%20Standards/GO%20Transit%20Track%20Standard%20Plans/GTS-0329-REV1.pdf" TargetMode="External"/><Relationship Id="rId439" Type="http://schemas.openxmlformats.org/officeDocument/2006/relationships/hyperlink" Target="http://www.gosite.ca/engineering_public/GO%20Track%20Standards/GO%20Transit%20Track%20Standard%20Plans/GTS-0560_2-REV1.pdf" TargetMode="External"/><Relationship Id="rId646" Type="http://schemas.openxmlformats.org/officeDocument/2006/relationships/hyperlink" Target="http://www.gosite.ca/engineering_public/GO%20Track%20Standards/GO%20Transit%20Track%20Standard%20Plans/GTS-0720_2.pdf" TargetMode="External"/><Relationship Id="rId201" Type="http://schemas.openxmlformats.org/officeDocument/2006/relationships/hyperlink" Target="http://www.gosite.ca/engineering_public/standard_drawings/PDF/Wayside%20Power/Package%202/UVR%20DC%20Supply%20Circuit%20Protection%20Left%20Side%201%20of%202-WSP-119.pdf" TargetMode="External"/><Relationship Id="rId285" Type="http://schemas.openxmlformats.org/officeDocument/2006/relationships/hyperlink" Target="http://www.gosite.ca/engineering_public/standard_drawings/PDF/GO%20Bus%20Enviro%20500/Enviro%20500%20Super%20Low%20Height%2014m(Exterior%20Dimensions).pdf" TargetMode="External"/><Relationship Id="rId506" Type="http://schemas.openxmlformats.org/officeDocument/2006/relationships/hyperlink" Target="http://www.gosite.ca/engineering_public/GO%20Track%20Standards/GO%20Transit%20Track%20Standard%20Plans/GTS-0545-REV1.pdf" TargetMode="External"/><Relationship Id="rId853" Type="http://schemas.openxmlformats.org/officeDocument/2006/relationships/hyperlink" Target="http://www.gosite.ca/engineering_public/GO%20Track%20Standards/GO%20Transit%20Track%20Standard%20Plans/GTS-0065-REV1.pdf" TargetMode="External"/><Relationship Id="rId492" Type="http://schemas.openxmlformats.org/officeDocument/2006/relationships/hyperlink" Target="http://www.gosite.ca/engineering_public/GO%20Track%20Standards/GO%20Transit%20Track%20Standard%20Plans/GTS-0513-REV1.pdf" TargetMode="External"/><Relationship Id="rId713" Type="http://schemas.openxmlformats.org/officeDocument/2006/relationships/hyperlink" Target="http://www.gosite.ca/engineering_public/GO%20Track%20Standards/GO%20Transit%20Track%20Standard%20Plans/GTS-1101-REV1.pdf" TargetMode="External"/><Relationship Id="rId797" Type="http://schemas.openxmlformats.org/officeDocument/2006/relationships/hyperlink" Target="http://www.gosite.ca/engineering_public/GO%20Track%20Standards/GO%20Transit%20Track%20Standard%20Plans/GTS-2003-REV1.pdf" TargetMode="External"/><Relationship Id="rId920" Type="http://schemas.openxmlformats.org/officeDocument/2006/relationships/hyperlink" Target="http://www.gosite.ca/engineering_public/standard_drawings/PDF/SC-01.pdf" TargetMode="External"/><Relationship Id="rId145" Type="http://schemas.openxmlformats.org/officeDocument/2006/relationships/hyperlink" Target="http://www.gosite.ca/engineering_public/standard_drawings/PDF/Wayside%20Power/Package%201/Wayside%20Cabinet%20Alternate%20Equipment%20Arrangement%203%20of%203-WSP-013A.pdf" TargetMode="External"/><Relationship Id="rId352" Type="http://schemas.openxmlformats.org/officeDocument/2006/relationships/hyperlink" Target="http://www.gosite.ca/engineering_public/GO%20Track%20Standards/GO%20Transit%20Track%20Standard%20Plans/GTS-0368-REV1.pdf" TargetMode="External"/><Relationship Id="rId212" Type="http://schemas.openxmlformats.org/officeDocument/2006/relationships/hyperlink" Target="http://www.gosite.ca/engineering_public/standard_drawings/PDF/Wayside%20Power/Package%202/Main%20600V%20Switchboard%20Modbus%20Schematic-WSP-131.pdf" TargetMode="External"/><Relationship Id="rId657" Type="http://schemas.openxmlformats.org/officeDocument/2006/relationships/hyperlink" Target="http://www.gosite.ca/engineering_public/GO%20Track%20Standards/GO%20Transit%20Track%20Standard%20Plans/GTS-0720_13-REV1.pdf" TargetMode="External"/><Relationship Id="rId864" Type="http://schemas.openxmlformats.org/officeDocument/2006/relationships/hyperlink" Target="http://www.gosite.ca/engineering_public/GO%20Track%20Standards/GO%20Transit%20Track%20Standard%20Plans/GTS-0119-REV1.pdf" TargetMode="External"/><Relationship Id="rId296" Type="http://schemas.openxmlformats.org/officeDocument/2006/relationships/hyperlink" Target="http://www.gosite.ca/engineering_public/standard_drawings/PDF/CADD_BIM%20Drawing%20Standards/MX-CPG_BIM%20Execution%20Plan%20Template_Rev0.pdf" TargetMode="External"/><Relationship Id="rId517" Type="http://schemas.openxmlformats.org/officeDocument/2006/relationships/hyperlink" Target="http://www.gosite.ca/engineering_public/GO%20Track%20Standards/GO%20Transit%20Track%20Standard%20Plans/GTS-0554_1-REV1.pdf" TargetMode="External"/><Relationship Id="rId724" Type="http://schemas.openxmlformats.org/officeDocument/2006/relationships/hyperlink" Target="http://www.gosite.ca/engineering_public/GO%20Track%20Standards/GO%20Transit%20Track%20Standard%20Plans/GTS-1117-REV1.pdf" TargetMode="External"/><Relationship Id="rId931" Type="http://schemas.openxmlformats.org/officeDocument/2006/relationships/hyperlink" Target="http://www.gosite.ca/engineering_public/GO%20Track%20Standards/GO%20Transit%20Track%20Standard%20Plans/GTS-0387-REV1l.pdf" TargetMode="External"/><Relationship Id="rId60" Type="http://schemas.openxmlformats.org/officeDocument/2006/relationships/hyperlink" Target="http://www.gosite.ca/engineering_public/standard_drawings/Mechanical%20Installation%20Details.aspx" TargetMode="External"/><Relationship Id="rId156" Type="http://schemas.openxmlformats.org/officeDocument/2006/relationships/hyperlink" Target="http://www.gosite.ca/engineering_public/standard_drawings/PDF/Wayside%20Power/Package%201/UVR%20DC%20Supply%20Protection%20Panel%20Right%20Side%202%20of%202-WSP-022.pdf" TargetMode="External"/><Relationship Id="rId363" Type="http://schemas.openxmlformats.org/officeDocument/2006/relationships/hyperlink" Target="http://www.gosite.ca/engineering_public/GO%20Track%20Standards/GO%20Transit%20Track%20Standard%20Plans/GTS-0381-REV1.pdf" TargetMode="External"/><Relationship Id="rId570" Type="http://schemas.openxmlformats.org/officeDocument/2006/relationships/hyperlink" Target="http://www.gosite.ca/engineering_public/GO%20Track%20Standards/GO%20Transit%20Track%20Standard%20Plans/GTS-0656.pdf" TargetMode="External"/><Relationship Id="rId1007" Type="http://schemas.openxmlformats.org/officeDocument/2006/relationships/hyperlink" Target="http://www.gosite.ca/engineering_public/Asset%20Lifecycle%20Management%20Standards/Asset%20Lifecycle%20Management%20Standards.aspx" TargetMode="External"/><Relationship Id="rId223" Type="http://schemas.openxmlformats.org/officeDocument/2006/relationships/hyperlink" Target="http://www.gosite.ca/engineering_public/standard_drawings/Electrical_Presto.aspx" TargetMode="External"/><Relationship Id="rId430" Type="http://schemas.openxmlformats.org/officeDocument/2006/relationships/hyperlink" Target="http://www.gosite.ca/engineering_public/GO%20Track%20Standards/GO%20Transit%20Track%20Standard%20Plans/GTS-0534_1-REV1.pdf" TargetMode="External"/><Relationship Id="rId668" Type="http://schemas.openxmlformats.org/officeDocument/2006/relationships/hyperlink" Target="http://www.gosite.ca/engineering_public/GO%20Track%20Standards/GO%20Transit%20Track%20Standard%20Plans/GTS-0720_24-REV1.pdf" TargetMode="External"/><Relationship Id="rId875" Type="http://schemas.openxmlformats.org/officeDocument/2006/relationships/hyperlink" Target="http://www.gosite.ca/engineering_public/GO%20Track%20Standards/GO%20Transit%20Track%20Standard%20Plans/GTS-0214-REV1.pdf" TargetMode="External"/><Relationship Id="rId18" Type="http://schemas.openxmlformats.org/officeDocument/2006/relationships/hyperlink" Target="http://www.gosite.ca/engineering_public/standard_drawings/PDF/GO%20Shelters/Bike%20Shelter/GO-Shelter%20Bike%20DW-2016-Rev1.pdf" TargetMode="External"/><Relationship Id="rId528" Type="http://schemas.openxmlformats.org/officeDocument/2006/relationships/hyperlink" Target="http://www.gosite.ca/engineering_public/GO%20Track%20Standards/GO%20Transit%20Track%20Standard%20Plans/GTS-0605-REV1.pdf" TargetMode="External"/><Relationship Id="rId735" Type="http://schemas.openxmlformats.org/officeDocument/2006/relationships/hyperlink" Target="http://www.gosite.ca/engineering_public/GO%20Track%20Standards/GO%20Transit%20Track%20Standard%20Plans/GTS-1105_2-REV1.pdf" TargetMode="External"/><Relationship Id="rId942" Type="http://schemas.openxmlformats.org/officeDocument/2006/relationships/hyperlink" Target="http://www.gosite.ca/engineering_public/standard_drawings/PDF/Wayside%20Power/Package%201/120V%20DC%20Supply%20General%20Arrangement-WSP-028.pdf" TargetMode="External"/><Relationship Id="rId167" Type="http://schemas.openxmlformats.org/officeDocument/2006/relationships/hyperlink" Target="http://www.gosite.ca/engineering_public/standard_drawings/PDF/Wayside%20Power/Package%201/Electrical%20Item%20List%20and%20General%20Notes-WSP-033.pdf" TargetMode="External"/><Relationship Id="rId374" Type="http://schemas.openxmlformats.org/officeDocument/2006/relationships/hyperlink" Target="http://www.gosite.ca/engineering_public/GO%20Track%20Standards/GO%20Transit%20Track%20Standard%20Plans/GTS-0340-REV1.pdf" TargetMode="External"/><Relationship Id="rId581" Type="http://schemas.openxmlformats.org/officeDocument/2006/relationships/hyperlink" Target="http://www.gosite.ca/engineering_public/GO%20Track%20Standards/GO%20Transit%20Track%20Standard%20Plans/GTS-0668.pdf" TargetMode="External"/><Relationship Id="rId71" Type="http://schemas.openxmlformats.org/officeDocument/2006/relationships/hyperlink" Target="http://www.gosite.ca/engineering_public/standard_drawings/Mechanical%20Drawings%20and%20Specs/23%2011%2013%20Fuel%20Oil%20System.pdf" TargetMode="External"/><Relationship Id="rId234" Type="http://schemas.openxmlformats.org/officeDocument/2006/relationships/hyperlink" Target="http://www.gosite.ca/engineering_public/standard_drawings/PDF/HUB%20ROOM-ROOM%20LAYOUT%20AND%20CEILING%20PLAN.pdf" TargetMode="External"/><Relationship Id="rId679" Type="http://schemas.openxmlformats.org/officeDocument/2006/relationships/hyperlink" Target="http://www.gosite.ca/engineering_public/GO%20Track%20Standards/GO%20Transit%20Track%20Standard%20Plans/GTS-0720_35-REV1.pdf" TargetMode="External"/><Relationship Id="rId802" Type="http://schemas.openxmlformats.org/officeDocument/2006/relationships/hyperlink" Target="http://www.gosite.ca/engineering_public/GO%20Track%20Standards/GO%20Transit%20Track%20Standard%20Plans/GTS-2101.pdf" TargetMode="External"/><Relationship Id="rId886" Type="http://schemas.openxmlformats.org/officeDocument/2006/relationships/hyperlink" Target="http://www.gosite.ca/engineering_public/GO%20Track%20Standards/GO%20Transit%20Track%20Standard%20Plans/GTS-0004-REV1.pdf" TargetMode="External"/><Relationship Id="rId2" Type="http://schemas.openxmlformats.org/officeDocument/2006/relationships/hyperlink" Target="http://www.gosite.ca/engineering_public/Amendment%20Record/Standard%20Dwgs%20Amendment%20Record.aspx" TargetMode="External"/><Relationship Id="rId29" Type="http://schemas.openxmlformats.org/officeDocument/2006/relationships/hyperlink" Target="http://www.gosite.ca/engineering_public/standard_drawings/PDF/SC-02a.pdf" TargetMode="External"/><Relationship Id="rId441" Type="http://schemas.openxmlformats.org/officeDocument/2006/relationships/hyperlink" Target="http://www.gosite.ca/engineering_public/GO%20Track%20Standards/GO%20Transit%20Track%20Standard%20Plans/GTS-0562.pdf" TargetMode="External"/><Relationship Id="rId539" Type="http://schemas.openxmlformats.org/officeDocument/2006/relationships/hyperlink" Target="http://www.gosite.ca/engineering_public/GO%20Track%20Standards/GO%20Transit%20Track%20Standard%20Plans/GTS-0618-REV1.pdf" TargetMode="External"/><Relationship Id="rId746" Type="http://schemas.openxmlformats.org/officeDocument/2006/relationships/hyperlink" Target="http://www.gosite.ca/engineering_public/GO%20Track%20Standards/GO%20Transit%20Track%20Standard%20Plans/GTS-1204-REV1.pdf" TargetMode="External"/><Relationship Id="rId178" Type="http://schemas.openxmlformats.org/officeDocument/2006/relationships/hyperlink" Target="http://www.gosite.ca/engineering_public/standard_drawings/PDF/Wayside%20Power/Package%201/Substation%20Building%20Grounding%20Layout-WSP-043.pdf" TargetMode="External"/><Relationship Id="rId301" Type="http://schemas.openxmlformats.org/officeDocument/2006/relationships/hyperlink" Target="http://www.gosite.ca/engineering_public/DesignStandards/DS-02%20Universal%20Design%20Standard_v1.1_20190826.pdf" TargetMode="External"/><Relationship Id="rId953" Type="http://schemas.openxmlformats.org/officeDocument/2006/relationships/hyperlink" Target="http://www.gosite.ca/engineering_public/Signals%20and%20Communications%20Standards/GO%20Transit%20Signals%20and%20Communications%20Standards-Signal%20Design%20Manual.pdf" TargetMode="External"/><Relationship Id="rId82" Type="http://schemas.openxmlformats.org/officeDocument/2006/relationships/hyperlink" Target="http://www.gosite.ca/engineering_public/standard_drawings/Mechanical%20Drawings%20and%20Specs/23%2020%2000%20HVAC%20Piping%20and%20Pumps.pdf" TargetMode="External"/><Relationship Id="rId385" Type="http://schemas.openxmlformats.org/officeDocument/2006/relationships/hyperlink" Target="http://www.gosite.ca/engineering_public/GO%20Track%20Standards/GO%20Transit%20Track%20Standard%20Plans/GTS-0354_2-REV1.pdf" TargetMode="External"/><Relationship Id="rId592" Type="http://schemas.openxmlformats.org/officeDocument/2006/relationships/hyperlink" Target="http://www.gosite.ca/engineering_public/GO%20Track%20Standards/GO%20Transit%20Track%20Standard%20Plans/GTS-0681.pdf" TargetMode="External"/><Relationship Id="rId606" Type="http://schemas.openxmlformats.org/officeDocument/2006/relationships/hyperlink" Target="http://www.gosite.ca/engineering_public/GO%20Track%20Standards/GO%20Transit%20Track%20Standard%20Plans/GTS-0694_8.pdf" TargetMode="External"/><Relationship Id="rId813" Type="http://schemas.openxmlformats.org/officeDocument/2006/relationships/hyperlink" Target="http://www.gosite.ca/engineering_public/GO%20Track%20Standards/GO%20Transit%20Track%20Standard%20Plans/GTS-2208_2-REV1.pdf" TargetMode="External"/><Relationship Id="rId245"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452" Type="http://schemas.openxmlformats.org/officeDocument/2006/relationships/hyperlink" Target="http://www.gosite.ca/engineering_public/GO%20Track%20Standards/GO%20Transit%20Track%20Standard%20Plans/GTS-0588_1-REV1.pdf" TargetMode="External"/><Relationship Id="rId897" Type="http://schemas.openxmlformats.org/officeDocument/2006/relationships/hyperlink" Target="http://www.gosite.ca/engineering_public/GO%20Track%20Standards/GO%20Transit%20Track%20Forms/FORM%20Track%20Inspection%20-%20Derails_RH,LH%20Turnout.pdf" TargetMode="External"/><Relationship Id="rId105" Type="http://schemas.openxmlformats.org/officeDocument/2006/relationships/hyperlink" Target="http://www.gosite.ca/engineering_public/standard_drawings/PDF/6m%20LIGHT%20POLE-SETTING%20TEMPLATE%20AND%20BASE%20MOUNTING%20DETAILS.pdf" TargetMode="External"/><Relationship Id="rId312" Type="http://schemas.openxmlformats.org/officeDocument/2006/relationships/hyperlink" Target="http://www.gosite.ca/engineering_public/GO%20Track%20Standards/GO%20Transit%20Track%20Standard%20Plans/GTS-0263-REV1.pdf" TargetMode="External"/><Relationship Id="rId757" Type="http://schemas.openxmlformats.org/officeDocument/2006/relationships/hyperlink" Target="http://www.gosite.ca/engineering_public/GO%20Track%20Standards/GO%20Transit%20Track%20Standard%20Plans/GTS-1303-REV1.pdf" TargetMode="External"/><Relationship Id="rId964" Type="http://schemas.openxmlformats.org/officeDocument/2006/relationships/hyperlink" Target="http://www.gosite.ca/engineering_public/standard_drawings/PDF/M-300%20Pipe%20Heat%20Tracing%20Details.pdf" TargetMode="External"/><Relationship Id="rId93" Type="http://schemas.openxmlformats.org/officeDocument/2006/relationships/hyperlink" Target="http://www.gosite.ca/engineering_public/standard_drawings/Mechanical%20Drawings%20and%20Specs/25%2005%2010%20BAS%20Performance%20Specification.pdf" TargetMode="External"/><Relationship Id="rId189" Type="http://schemas.openxmlformats.org/officeDocument/2006/relationships/hyperlink" Target="http://www.gosite.ca/engineering_public/standard_drawings/PDF/Wayside%20Power/Package%202/Cover%20Page.pdf" TargetMode="External"/><Relationship Id="rId396" Type="http://schemas.openxmlformats.org/officeDocument/2006/relationships/hyperlink" Target="http://www.gosite.ca/engineering_public/GO%20Track%20Standards/GO%20Transit%20Track%20Standard%20Plans/GTS-0391_5-REV1.pdf" TargetMode="External"/><Relationship Id="rId617" Type="http://schemas.openxmlformats.org/officeDocument/2006/relationships/hyperlink" Target="http://www.gosite.ca/engineering_public/GO%20Track%20Standards/GO%20Transit%20Track%20Standard%20Plans/GTS-0601-REV1.pdf" TargetMode="External"/><Relationship Id="rId824" Type="http://schemas.openxmlformats.org/officeDocument/2006/relationships/hyperlink" Target="http://www.gosite.ca/engineering_public/GO%20Track%20Standards/GO%20Transit%20Track%20Standard%20Plans/GTS-2301_2.pdf" TargetMode="External"/><Relationship Id="rId256"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463" Type="http://schemas.openxmlformats.org/officeDocument/2006/relationships/hyperlink" Target="http://www.gosite.ca/engineering_public/GO%20Track%20Standards/GO%20Transit%20Track%20Standard%20Plans/GTS-0595_2-REV1.pdf" TargetMode="External"/><Relationship Id="rId670" Type="http://schemas.openxmlformats.org/officeDocument/2006/relationships/hyperlink" Target="http://www.gosite.ca/engineering_public/GO%20Track%20Standards/GO%20Transit%20Track%20Standard%20Plans/GTS-0720_26-REV1.pdf" TargetMode="External"/><Relationship Id="rId116" Type="http://schemas.openxmlformats.org/officeDocument/2006/relationships/hyperlink" Target="http://www.gosite.ca/engineering_public/standard_drawings/PDF/12m%20LIGHT%20POLE-CONC%20FOUNDATION%20DIMENSIONS%20AND%20REINFORCING%20DETAILS.pdf" TargetMode="External"/><Relationship Id="rId323" Type="http://schemas.openxmlformats.org/officeDocument/2006/relationships/hyperlink" Target="http://www.gosite.ca/engineering_public/GO%20Track%20Standards/GO%20Transit%20Track%20Standard%20Plans/GTS-0306-REV1.pdf" TargetMode="External"/><Relationship Id="rId530" Type="http://schemas.openxmlformats.org/officeDocument/2006/relationships/hyperlink" Target="http://www.gosite.ca/engineering_public/GO%20Track%20Standards/GO%20Transit%20Track%20Standard%20Plans/GTS-0607-REV1.pdf" TargetMode="External"/><Relationship Id="rId768" Type="http://schemas.openxmlformats.org/officeDocument/2006/relationships/hyperlink" Target="http://www.gosite.ca/engineering_public/GO%20Track%20Standards/GO%20Transit%20Track%20Standard%20Plans/GTS-1319-REV1.pdf" TargetMode="External"/><Relationship Id="rId975" Type="http://schemas.openxmlformats.org/officeDocument/2006/relationships/hyperlink" Target="http://www.gosite.ca/engineering_public/GO%20Track%20Standards/Bulletin%20005%20-%20Multiple%20Sections.pdf" TargetMode="External"/><Relationship Id="rId20" Type="http://schemas.openxmlformats.org/officeDocument/2006/relationships/hyperlink" Target="http://www.gosite.ca/engineering_public/standard_drawings/PDF/GO%20Shelters/Passenger%20Shelter/GO-Shelter%20Passenger%20DW-2016-Rev0.pdf" TargetMode="External"/><Relationship Id="rId628" Type="http://schemas.openxmlformats.org/officeDocument/2006/relationships/hyperlink" Target="http://www.gosite.ca/engineering_public/GO%20Track%20Standards/GO%20Transit%20Track%20Standard%20Plans/GTS-0690.pdf" TargetMode="External"/><Relationship Id="rId835" Type="http://schemas.openxmlformats.org/officeDocument/2006/relationships/hyperlink" Target="http://www.gosite.ca/engineering_public/GO%20Track%20Standards/GO%20Transit%20Track%20Standard%20Plans/GTS-0011av-REV1.pdf" TargetMode="External"/><Relationship Id="rId267" Type="http://schemas.openxmlformats.org/officeDocument/2006/relationships/hyperlink" Target="http://www.gosite.ca/engineering_public/standard_drawings/Electrical%20&amp;%20Communication%20Standard%20Drawings%20and%20Specs/26%2037%2000%20Outdoor%20Load%20Bank.pdf" TargetMode="External"/><Relationship Id="rId474" Type="http://schemas.openxmlformats.org/officeDocument/2006/relationships/hyperlink" Target="http://www.gosite.ca/engineering_public/GO%20Track%20Standards/GO%20Transit%20Track%20Standard%20Plans/GTS-0640.pdf" TargetMode="External"/><Relationship Id="rId127" Type="http://schemas.openxmlformats.org/officeDocument/2006/relationships/hyperlink" Target="http://www.gosite.ca/engineering_public/standard_drawings/PDF/6m%20LIGHT%20POLE-ELEVATION%20AND%20DETAILS.pdf" TargetMode="External"/><Relationship Id="rId681" Type="http://schemas.openxmlformats.org/officeDocument/2006/relationships/hyperlink" Target="http://www.gosite.ca/engineering_public/GO%20Track%20Standards/GO%20Transit%20Track%20Standard%20Plans/GTS-0720_37-REV1.pdf" TargetMode="External"/><Relationship Id="rId779" Type="http://schemas.openxmlformats.org/officeDocument/2006/relationships/hyperlink" Target="http://www.gosite.ca/engineering_public/GO%20Track%20Standards/GO%20Transit%20Track%20Standard%20Plans/GTS-1338-REV1.pdf" TargetMode="External"/><Relationship Id="rId902" Type="http://schemas.openxmlformats.org/officeDocument/2006/relationships/hyperlink" Target="http://www.gosite.ca/engineering_public/GO%20Track%20Standards/GO%20Transit%20Track%20Forms/GO-RC-SWTAUDIT-%20Switch%20Inspection%20Audit.xlsx" TargetMode="External"/><Relationship Id="rId986" Type="http://schemas.openxmlformats.org/officeDocument/2006/relationships/hyperlink" Target="http://www.gosite.ca/engineering_public/Deviation%20Procedure/CKH-ENG-PRC-001_Deviation_Pro.pdf" TargetMode="External"/><Relationship Id="rId31" Type="http://schemas.openxmlformats.org/officeDocument/2006/relationships/hyperlink" Target="http://www.gosite.ca/engineering_public/standard_drawings/PDF/SC-03.pdf" TargetMode="External"/><Relationship Id="rId334" Type="http://schemas.openxmlformats.org/officeDocument/2006/relationships/hyperlink" Target="http://www.gosite.ca/engineering_public/GO%20Track%20Standards/GO%20Transit%20Track%20Standard%20Plans/GTS-0319-REV1.pdf" TargetMode="External"/><Relationship Id="rId541" Type="http://schemas.openxmlformats.org/officeDocument/2006/relationships/hyperlink" Target="http://www.gosite.ca/engineering_public/GO%20Track%20Standards/GO%20Transit%20Track%20Standard%20Plans/GTS-0620-REV1.pdf" TargetMode="External"/><Relationship Id="rId639" Type="http://schemas.openxmlformats.org/officeDocument/2006/relationships/hyperlink" Target="http://www.gosite.ca/engineering_public/GO%20Track%20Standards/GO%20Transit%20Track%20Standard%20Plans/GTS-0708.pdf" TargetMode="External"/><Relationship Id="rId180" Type="http://schemas.openxmlformats.org/officeDocument/2006/relationships/hyperlink" Target="http://www.gosite.ca/engineering_public/standard_drawings/PDF/Wayside%20Power/Package%201/Substation%20Building%20Communication%20and%20Security%20Layout-WSP-045.pdf" TargetMode="External"/><Relationship Id="rId278" Type="http://schemas.openxmlformats.org/officeDocument/2006/relationships/hyperlink" Target="http://www.gosite.ca/engineering_public/standard_drawings/GO%20Bus%20D4500.aspx" TargetMode="External"/><Relationship Id="rId401" Type="http://schemas.openxmlformats.org/officeDocument/2006/relationships/hyperlink" Target="http://www.gosite.ca/engineering_public/GO%20Track%20Standards/GO%20Transit%20Track%20Standard%20Plans/GTS-0417-REV1.pdf" TargetMode="External"/><Relationship Id="rId846" Type="http://schemas.openxmlformats.org/officeDocument/2006/relationships/hyperlink" Target="http://www.gosite.ca/engineering_public/GO%20Track%20Standards/GO%20Transit%20Track%20Standard%20Plans/GTS-0036-REV1.pdf" TargetMode="External"/><Relationship Id="rId485" Type="http://schemas.openxmlformats.org/officeDocument/2006/relationships/hyperlink" Target="http://www.gosite.ca/engineering_public/GO%20Track%20Standards/GO%20Transit%20Track%20Standard%20Plans/GTS-0677.pdf" TargetMode="External"/><Relationship Id="rId692" Type="http://schemas.openxmlformats.org/officeDocument/2006/relationships/hyperlink" Target="http://www.gosite.ca/engineering_public/GO%20Track%20Standards/GO%20Transit%20Track%20Standard%20Plans/GTS-820%20SHEET%201%20OF%202.pdf" TargetMode="External"/><Relationship Id="rId706" Type="http://schemas.openxmlformats.org/officeDocument/2006/relationships/hyperlink" Target="http://www.gosite.ca/engineering_public/GO%20Track%20Standards/GO%20Transit%20Track%20Standard%20Plans/GTS-0847-REV1.pdf" TargetMode="External"/><Relationship Id="rId913" Type="http://schemas.openxmlformats.org/officeDocument/2006/relationships/hyperlink" Target="http://www.gosite.ca/engineering_public/DesignStandards/DS-03-P1%20Metrolinx%20Sign%20Implementation%20Manual%20v1.2%20GO%20SSC%20190830.pdf" TargetMode="External"/><Relationship Id="rId42" Type="http://schemas.openxmlformats.org/officeDocument/2006/relationships/hyperlink" Target="http://www.gosite.ca/engineering_public/standard_drawings/PDF/GO%20Transit%20Suite%20of%20Benches.pdf" TargetMode="External"/><Relationship Id="rId138" Type="http://schemas.openxmlformats.org/officeDocument/2006/relationships/hyperlink" Target="http://www.gosite.ca/engineering_public/standard_drawings/PDF/Wayside%20Power/Package%201/Wayside%20Cabinet%20Right%20Side%20Wiring%20Diagram-WSP-008.pdf" TargetMode="External"/><Relationship Id="rId345" Type="http://schemas.openxmlformats.org/officeDocument/2006/relationships/hyperlink" Target="http://www.gosite.ca/engineering_public/GO%20Track%20Standards/GO%20Transit%20Track%20Standard%20Plans/GTS-0333-REV1.pdf" TargetMode="External"/><Relationship Id="rId552" Type="http://schemas.openxmlformats.org/officeDocument/2006/relationships/hyperlink" Target="http://www.gosite.ca/engineering_public/GO%20Track%20Standards/GO%20Transit%20Track%20Standard%20Plans/GTS-0632.pdf" TargetMode="External"/><Relationship Id="rId997" Type="http://schemas.openxmlformats.org/officeDocument/2006/relationships/hyperlink" Target="http://www.gosite.ca/engineering_public/Station%20services%20Standards/Station%20Services%20Standards.aspx" TargetMode="External"/><Relationship Id="rId191" Type="http://schemas.openxmlformats.org/officeDocument/2006/relationships/hyperlink" Target="http://www.gosite.ca/engineering_public/standard_drawings/PDF/Wayside%20Power/Package%202/Single%20Line%20Diagram-WSP-101.pdf" TargetMode="External"/><Relationship Id="rId205" Type="http://schemas.openxmlformats.org/officeDocument/2006/relationships/hyperlink" Target="http://www.gosite.ca/engineering_public/standard_drawings/PDF/Wayside%20Power/Package%202/Telemetering%20Cabinet%20Layout-WSP-123.pdf" TargetMode="External"/><Relationship Id="rId412" Type="http://schemas.openxmlformats.org/officeDocument/2006/relationships/hyperlink" Target="http://www.gosite.ca/engineering_public/GO%20Track%20Standards/GO%20Transit%20Track%20Standard%20Plans/GTS-0505-REV1.pdf" TargetMode="External"/><Relationship Id="rId857" Type="http://schemas.openxmlformats.org/officeDocument/2006/relationships/hyperlink" Target="http://www.gosite.ca/engineering_public/GO%20Track%20Standards/GO%20Transit%20Track%20Standard%20Plans/GTS-0099-REV1.pdf" TargetMode="External"/><Relationship Id="rId289" Type="http://schemas.openxmlformats.org/officeDocument/2006/relationships/hyperlink" Target="http://www.gosite.ca/engineering_public/Surveys%20and%20Mappings/3.%20CADD-to-INROADS_TestData.zip" TargetMode="External"/><Relationship Id="rId496" Type="http://schemas.openxmlformats.org/officeDocument/2006/relationships/hyperlink" Target="http://www.gosite.ca/engineering_public/GO%20Track%20Standards/GO%20Transit%20Track%20Standard%20Plans/GTS-0523_2-REV1.pdf" TargetMode="External"/><Relationship Id="rId717" Type="http://schemas.openxmlformats.org/officeDocument/2006/relationships/hyperlink" Target="http://www.gosite.ca/engineering_public/GO%20Track%20Standards/GO%20Transit%20Track%20Standard%20Plans/GTS-1107-REV1.pdf" TargetMode="External"/><Relationship Id="rId924" Type="http://schemas.openxmlformats.org/officeDocument/2006/relationships/hyperlink" Target="http://www.gosite.ca/engineering_public/GO%20Track%20Standards/GO%20Transit%20Track%20Standard%20Plans/GTS-1312-REV1.pdf" TargetMode="External"/><Relationship Id="rId53" Type="http://schemas.openxmlformats.org/officeDocument/2006/relationships/hyperlink" Target="http://www.gosite.ca/engineering_public/standard_drawings/PDF/M-403%20Snow%20Melting%20Tubing%20Assembled%20Platform%20Section%20(Asphalt%20Mini-Platform).pdf" TargetMode="External"/><Relationship Id="rId149" Type="http://schemas.openxmlformats.org/officeDocument/2006/relationships/hyperlink" Target="http://www.gosite.ca/engineering_public/standard_drawings/PDF/Wayside%20Power/Package%201/UVR%20Relay%20Panel%20Left%20Side-WSP-017.pdf" TargetMode="External"/><Relationship Id="rId356" Type="http://schemas.openxmlformats.org/officeDocument/2006/relationships/hyperlink" Target="http://www.gosite.ca/engineering_public/GO%20Track%20Standards/GO%20Transit%20Track%20Standard%20Plans/GTS-0374-REV1.pdf" TargetMode="External"/><Relationship Id="rId563" Type="http://schemas.openxmlformats.org/officeDocument/2006/relationships/hyperlink" Target="http://www.gosite.ca/engineering_public/GO%20Track%20Standards/GO%20Transit%20Track%20Standard%20Plans/GTS-0650.pdf" TargetMode="External"/><Relationship Id="rId770" Type="http://schemas.openxmlformats.org/officeDocument/2006/relationships/hyperlink" Target="http://www.gosite.ca/engineering_public/GO%20Track%20Standards/GO%20Transit%20Track%20Standard%20Plans/GTS-1328.pdf" TargetMode="External"/><Relationship Id="rId216" Type="http://schemas.openxmlformats.org/officeDocument/2006/relationships/hyperlink" Target="http://www.gosite.ca/engineering_public/standard_drawings/PDF/Wayside%20Power/Package%202/Details-WSP-140.pdf" TargetMode="External"/><Relationship Id="rId423" Type="http://schemas.openxmlformats.org/officeDocument/2006/relationships/hyperlink" Target="http://www.gosite.ca/engineering_public/GO%20Track%20Standards/GO%20Transit%20Track%20Standard%20Plans/GTS-0528-REV1.pdf" TargetMode="External"/><Relationship Id="rId868" Type="http://schemas.openxmlformats.org/officeDocument/2006/relationships/hyperlink" Target="http://www.gosite.ca/engineering_public/GO%20Track%20Standards/GO%20Transit%20Track%20Standard%20Plans/GTS-0152-REV1.pdf" TargetMode="External"/><Relationship Id="rId630" Type="http://schemas.openxmlformats.org/officeDocument/2006/relationships/hyperlink" Target="http://www.gosite.ca/engineering_public/GO%20Track%20Standards/GO%20Transit%20Track%20Standard%20Plans/GTS-0701_1.pdf" TargetMode="External"/><Relationship Id="rId728" Type="http://schemas.openxmlformats.org/officeDocument/2006/relationships/hyperlink" Target="http://www.gosite.ca/engineering_public/GO%20Track%20Standards/GO%20Transit%20Track%20Standard%20Plans/GTS-1121-REV1.pdf" TargetMode="External"/><Relationship Id="rId935" Type="http://schemas.openxmlformats.org/officeDocument/2006/relationships/hyperlink" Target="http://www.gosite.ca/engineering_public/standard_drawings/Electrification/Electric%20Traction%20Enabling%20Works%20(MX-ELEC%20TRAC%20EW-SPEC-2016-REV1).pdf" TargetMode="External"/><Relationship Id="rId64" Type="http://schemas.openxmlformats.org/officeDocument/2006/relationships/hyperlink" Target="http://www.gosite.ca/engineering_public/standard_drawings/Mechanical%20Drawings%20and%20Specs/20%2005%2035%20Demolition%20and%20Revision%20Work.pdf" TargetMode="External"/><Relationship Id="rId367" Type="http://schemas.openxmlformats.org/officeDocument/2006/relationships/hyperlink" Target="http://www.gosite.ca/engineering_public/GO%20Track%20Standards/GO%20Transit%20Track%20Standard%20Plans/GTS-0358-REV1.pdf" TargetMode="External"/><Relationship Id="rId574" Type="http://schemas.openxmlformats.org/officeDocument/2006/relationships/hyperlink" Target="http://www.gosite.ca/engineering_public/GO%20Track%20Standards/GO%20Transit%20Track%20Standard%20Plans/GTS-0660.pdf" TargetMode="External"/><Relationship Id="rId227" Type="http://schemas.openxmlformats.org/officeDocument/2006/relationships/hyperlink" Target="http://www.gosite.ca/engineering_public/standard_drawings/Electrical%20&amp;%20Communication%20Standard%20Drawings%20and%20Specs/PRESTO%20Installation%20and%20Connectivity%20Guidelines/PRESTO%20Installation%20and%20Connectivity%20Guideline.pdf" TargetMode="External"/><Relationship Id="rId781" Type="http://schemas.openxmlformats.org/officeDocument/2006/relationships/hyperlink" Target="http://www.gosite.ca/engineering_public/GO%20Track%20Standards/GO%20Transit%20Track%20Standard%20Plans/GTS-1334-REV1.pdf" TargetMode="External"/><Relationship Id="rId879" Type="http://schemas.openxmlformats.org/officeDocument/2006/relationships/hyperlink" Target="http://www.gosite.ca/engineering_public/GO%20Track%20Standards/GO%20Transit%20Track%20Standard%20Plans/GTS-0000_2-REV1.pdf" TargetMode="External"/><Relationship Id="rId434" Type="http://schemas.openxmlformats.org/officeDocument/2006/relationships/hyperlink" Target="http://www.gosite.ca/engineering_public/GO%20Track%20Standards/GO%20Transit%20Track%20Standard%20Plans/GTS-0536_1-REV1.pdf" TargetMode="External"/><Relationship Id="rId641" Type="http://schemas.openxmlformats.org/officeDocument/2006/relationships/hyperlink" Target="http://www.gosite.ca/engineering_public/GO%20Track%20Standards/GO%20Transit%20Track%20Standard%20Plans/GTS-0710.pdf" TargetMode="External"/><Relationship Id="rId739" Type="http://schemas.openxmlformats.org/officeDocument/2006/relationships/hyperlink" Target="http://www.gosite.ca/engineering_public/GO%20Track%20Standards/GO%20Transit%20Track%20Standard%20Plans/GTS-1110_SH3-REV1.pdf" TargetMode="External"/><Relationship Id="rId280" Type="http://schemas.openxmlformats.org/officeDocument/2006/relationships/hyperlink" Target="http://www.gosite.ca/engineering_public/standard_drawings/PDF/GO%20Bus%20D4500/D4500%20CT%20Motor%20Coach%20Specifications.pdf" TargetMode="External"/><Relationship Id="rId501" Type="http://schemas.openxmlformats.org/officeDocument/2006/relationships/hyperlink" Target="http://www.gosite.ca/engineering_public/GO%20Track%20Standards/GO%20Transit%20Track%20Standard%20Plans/GTS-0525_3-REV1.pdf" TargetMode="External"/><Relationship Id="rId946" Type="http://schemas.openxmlformats.org/officeDocument/2006/relationships/hyperlink" Target="http://www.gosite.ca/engineering_public/RAMS/RAMS.aspx" TargetMode="External"/><Relationship Id="rId75" Type="http://schemas.openxmlformats.org/officeDocument/2006/relationships/hyperlink" Target="http://www.gosite.ca/engineering_public/standard_drawings/Mechanical%20Drawings%20and%20Specs/23%2084%2000%20Humidity%20Control%20Equipment.pdf" TargetMode="External"/><Relationship Id="rId140" Type="http://schemas.openxmlformats.org/officeDocument/2006/relationships/hyperlink" Target="http://www.gosite.ca/engineering_public/standard_drawings/PDF/Wayside%20Power/Package%201/Motor%20Control%20Centre%20DVR%20and%20Transformer%20Panel%20Wiring%20Diagram-WSP-010.pdf" TargetMode="External"/><Relationship Id="rId378" Type="http://schemas.openxmlformats.org/officeDocument/2006/relationships/hyperlink" Target="http://www.gosite.ca/engineering_public/GO%20Track%20Standards/GO%20Transit%20Track%20Standard%20Plans/GTS-2116.pdf" TargetMode="External"/><Relationship Id="rId585" Type="http://schemas.openxmlformats.org/officeDocument/2006/relationships/hyperlink" Target="http://www.gosite.ca/engineering_public/GO%20Track%20Standards/GO%20Transit%20Track%20Standard%20Plans/GTS-0672.pdf" TargetMode="External"/><Relationship Id="rId792" Type="http://schemas.openxmlformats.org/officeDocument/2006/relationships/hyperlink" Target="http://www.gosite.ca/engineering_public/GO%20Track%20Standards/GO%20Transit%20Track%20Standard%20Plans/GTS-1805-REV1.pdf" TargetMode="External"/><Relationship Id="rId806" Type="http://schemas.openxmlformats.org/officeDocument/2006/relationships/hyperlink" Target="http://www.gosite.ca/engineering_public/GO%20Track%20Standards/GO%20Transit%20Track%20Standard%20Plans/GTS-2105.pdf" TargetMode="External"/><Relationship Id="rId6" Type="http://schemas.openxmlformats.org/officeDocument/2006/relationships/hyperlink" Target="http://www.gosite.ca/engineering_public/Amendment%20Record/Standard%20Dwgs%20Amendment%20Record.aspx" TargetMode="External"/><Relationship Id="rId238" Type="http://schemas.openxmlformats.org/officeDocument/2006/relationships/hyperlink" Target="http://www.gosite.ca/engineering_public/standard_drawings/PDF/STATION%20ELECTRICAL%20ROOM-ELEVATIONS%203%20AND%204.pdf" TargetMode="External"/><Relationship Id="rId445" Type="http://schemas.openxmlformats.org/officeDocument/2006/relationships/hyperlink" Target="http://www.gosite.ca/engineering_public/GO%20Track%20Standards/GO%20Transit%20Track%20Standard%20Plans/GTS-0586_2-REV1.pdf" TargetMode="External"/><Relationship Id="rId652" Type="http://schemas.openxmlformats.org/officeDocument/2006/relationships/hyperlink" Target="http://www.gosite.ca/engineering_public/GO%20Track%20Standards/GO%20Transit%20Track%20Standard%20Plans/GTS-0720_8.pdf" TargetMode="External"/><Relationship Id="rId291" Type="http://schemas.openxmlformats.org/officeDocument/2006/relationships/hyperlink" Target="http://www.gosite.ca/engineering_public/standard_drawings/PDF/Standard%20Drawing%20Sheets/CPG_Title%20Page.pdf" TargetMode="External"/><Relationship Id="rId305" Type="http://schemas.openxmlformats.org/officeDocument/2006/relationships/hyperlink" Target="http://www.gosite.ca/engineering_public/DesignStandards/DS-04%20GO%20Station%20Architecture%20Design%20Standard%20v1.0%2020190715.pdf" TargetMode="External"/><Relationship Id="rId512" Type="http://schemas.openxmlformats.org/officeDocument/2006/relationships/hyperlink" Target="http://www.gosite.ca/engineering_public/GO%20Track%20Standards/GO%20Transit%20Track%20Standard%20Plans/GTS-0549-REV1.pdf" TargetMode="External"/><Relationship Id="rId957" Type="http://schemas.openxmlformats.org/officeDocument/2006/relationships/hyperlink" Target="http://www.gosite.ca/engineering_public/Signals%20and%20Communications%20Standards/34%2042%2004%20Overhead%20Signal%20Structures%20Specification.pdf" TargetMode="External"/><Relationship Id="rId86" Type="http://schemas.openxmlformats.org/officeDocument/2006/relationships/hyperlink" Target="http://www.gosite.ca/engineering_public/standard_drawings/Mechanical%20Drawings%20and%20Specs/23%2034%2000%20HVAC%20Fans.pdf" TargetMode="External"/><Relationship Id="rId151" Type="http://schemas.openxmlformats.org/officeDocument/2006/relationships/hyperlink" Target="http://www.gosite.ca/engineering_public/standard_drawings/PDF/Wayside%20Power/Package%201/UVR%20DC%20Supply%20Circuit%20Protection%20Left%20Side%201%20of%202-WSP-019.pdf" TargetMode="External"/><Relationship Id="rId389" Type="http://schemas.openxmlformats.org/officeDocument/2006/relationships/hyperlink" Target="http://www.gosite.ca/engineering_public/GO%20Track%20Standards/GO%20Transit%20Track%20Standard%20Plans/GTS-0356-REV1.pdf" TargetMode="External"/><Relationship Id="rId596" Type="http://schemas.openxmlformats.org/officeDocument/2006/relationships/hyperlink" Target="http://www.gosite.ca/engineering_public/GO%20Track%20Standards/GO%20Transit%20Track%20Standard%20Plans/GTS-0685.pdf" TargetMode="External"/><Relationship Id="rId817" Type="http://schemas.openxmlformats.org/officeDocument/2006/relationships/hyperlink" Target="http://www.gosite.ca/engineering_public/GO%20Track%20Standards/GO%20Transit%20Track%20Standard%20Plans/GTS-2211.pdf" TargetMode="External"/><Relationship Id="rId1002" Type="http://schemas.openxmlformats.org/officeDocument/2006/relationships/hyperlink" Target="http://www.gosite.ca/engineering_public/Asset%20Lifecycle%20Management%20Standards/Asset%20Lifecycle%20Management%20Standards.aspx" TargetMode="External"/><Relationship Id="rId249"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456" Type="http://schemas.openxmlformats.org/officeDocument/2006/relationships/hyperlink" Target="http://www.gosite.ca/engineering_public/GO%20Track%20Standards/GO%20Transit%20Track%20Standard%20Plans/GTS-0592_1-REV1.pdf" TargetMode="External"/><Relationship Id="rId663" Type="http://schemas.openxmlformats.org/officeDocument/2006/relationships/hyperlink" Target="http://www.gosite.ca/engineering_public/GO%20Track%20Standards/GO%20Transit%20Track%20Standard%20Plans/GTS-0720_19-REV1.pdf" TargetMode="External"/><Relationship Id="rId870" Type="http://schemas.openxmlformats.org/officeDocument/2006/relationships/hyperlink" Target="http://www.gosite.ca/engineering_public/GO%20Track%20Standards/GO%20Transit%20Track%20Standard%20Plans/GTS-0155-REV1.pdf" TargetMode="External"/><Relationship Id="rId13" Type="http://schemas.openxmlformats.org/officeDocument/2006/relationships/hyperlink" Target="http://www.gosite.ca/engineering_public/Signals%20and%20Communications%20Standards/Codes%20of%20Practice.pdf" TargetMode="External"/><Relationship Id="rId109" Type="http://schemas.openxmlformats.org/officeDocument/2006/relationships/hyperlink" Target="http://www.gosite.ca/engineering_public/standard_drawings/PDF/6m%20LIGHT%20POLE-HINGED%20POLE-FOUNDATION%20DETAILS.pdf" TargetMode="External"/><Relationship Id="rId316" Type="http://schemas.openxmlformats.org/officeDocument/2006/relationships/hyperlink" Target="http://www.gosite.ca/engineering_public/GO%20Track%20Standards/GO%20Transit%20Track%20Standard%20Plans/GTS-0271-REV1.pdf" TargetMode="External"/><Relationship Id="rId523" Type="http://schemas.openxmlformats.org/officeDocument/2006/relationships/hyperlink" Target="http://www.gosite.ca/engineering_public/GO%20Track%20Standards/GO%20Transit%20Track%20Standard%20Plans/GTS-0596-REV1.pdf" TargetMode="External"/><Relationship Id="rId968" Type="http://schemas.openxmlformats.org/officeDocument/2006/relationships/hyperlink" Target="http://www.gosite.ca/engineering_public/GO%20Design%20Requirements%20Manual%20(DRM)/Bulletin%20FEA-003%20Generator%20Enclosure%20Rev00_08.13.2020.pdf" TargetMode="External"/><Relationship Id="rId97" Type="http://schemas.openxmlformats.org/officeDocument/2006/relationships/hyperlink" Target="http://www.gosite.ca/engineering_public/standard_drawings/Mechanical%20Drawings%20and%20Specs/23%2025%2000%20HVAC%20Water%20Treatment.pdf" TargetMode="External"/><Relationship Id="rId730" Type="http://schemas.openxmlformats.org/officeDocument/2006/relationships/hyperlink" Target="http://www.gosite.ca/engineering_public/GO%20Track%20Standards/GO%20Transit%20Track%20Standard%20Plans/GTS-1122_2-REV1.pdf" TargetMode="External"/><Relationship Id="rId828" Type="http://schemas.openxmlformats.org/officeDocument/2006/relationships/hyperlink" Target="http://www.gosite.ca/engineering_public/GO%20Track%20Standards/GO%20Transit%20Track%20Standard%20Plans/GTS-2301_6.pdf" TargetMode="External"/><Relationship Id="rId162" Type="http://schemas.openxmlformats.org/officeDocument/2006/relationships/hyperlink" Target="http://www.gosite.ca/engineering_public/standard_drawings/PDF/Wayside%20Power/Package%201/Remote%20Operational%20Panel%20Wiring%20Diagram-WSP-027.pdf" TargetMode="External"/><Relationship Id="rId467" Type="http://schemas.openxmlformats.org/officeDocument/2006/relationships/hyperlink" Target="http://www.gosite.ca/engineering_public/GO%20Track%20Standards/GO%20Transit%20Track%20Standard%20Plans/GTS-0616-REV1.pdf" TargetMode="External"/><Relationship Id="rId674" Type="http://schemas.openxmlformats.org/officeDocument/2006/relationships/hyperlink" Target="http://www.gosite.ca/engineering_public/GO%20Track%20Standards/GO%20Transit%20Track%20Standard%20Plans/GTS-0720_30-REV1.pdf" TargetMode="External"/><Relationship Id="rId881" Type="http://schemas.openxmlformats.org/officeDocument/2006/relationships/hyperlink" Target="http://www.gosite.ca/engineering_public/GO%20Track%20Standards/GO%20Transit%20Track%20Standard%20Plans/GTS-0001-REV1.pdf" TargetMode="External"/><Relationship Id="rId979" Type="http://schemas.openxmlformats.org/officeDocument/2006/relationships/hyperlink" Target="http://www.gosite.ca/engineering_public/GO%20Track%20Standards/GO%20Transit%20Track%20Worker%20Safety%20Instructions.pdf" TargetMode="External"/><Relationship Id="rId24" Type="http://schemas.openxmlformats.org/officeDocument/2006/relationships/hyperlink" Target="http://www.gosite.ca/engineering_public/standard_drawings/PDF/Elevator%20Panel%20Technical%20Drawing.pdf" TargetMode="External"/><Relationship Id="rId327" Type="http://schemas.openxmlformats.org/officeDocument/2006/relationships/hyperlink" Target="http://www.gosite.ca/engineering_public/GO%20Track%20Standards/GO%20Transit%20Track%20Standard%20Plans/GTS-0311-REV1.pdf" TargetMode="External"/><Relationship Id="rId534" Type="http://schemas.openxmlformats.org/officeDocument/2006/relationships/hyperlink" Target="http://www.gosite.ca/engineering_public/GO%20Track%20Standards/GO%20Transit%20Track%20Standard%20Plans/GTS-0614-REV1.pdf" TargetMode="External"/><Relationship Id="rId741" Type="http://schemas.openxmlformats.org/officeDocument/2006/relationships/hyperlink" Target="http://www.gosite.ca/engineering_public/GO%20Track%20Standards/GO%20Transit%20Track%20Standard%20Plans/GTS-1111_2-REV1.pdf" TargetMode="External"/><Relationship Id="rId839" Type="http://schemas.openxmlformats.org/officeDocument/2006/relationships/hyperlink" Target="http://www.gosite.ca/engineering_public/GO%20Track%20Standards/GO%20Transit%20Track%20Standard%20Plans/GTS-0014-REV1.pdf" TargetMode="External"/><Relationship Id="rId173" Type="http://schemas.openxmlformats.org/officeDocument/2006/relationships/hyperlink" Target="http://www.gosite.ca/engineering_public/standard_drawings/PDF/Wayside%20Power/Package%201/Wayside%20Cabinet%20Optional%20Bottom%20Covers-WSP-038.pdf" TargetMode="External"/><Relationship Id="rId380" Type="http://schemas.openxmlformats.org/officeDocument/2006/relationships/hyperlink" Target="http://www.gosite.ca/engineering_public/GO%20Track%20Standards/GO%20Transit%20Track%20Standard%20Plans/GTS-0342-REV1.pdf" TargetMode="External"/><Relationship Id="rId601" Type="http://schemas.openxmlformats.org/officeDocument/2006/relationships/hyperlink" Target="http://www.gosite.ca/engineering_public/GO%20Track%20Standards/GO%20Transit%20Track%20Standard%20Plans/GTS-0694_3.pdf" TargetMode="External"/><Relationship Id="rId240" Type="http://schemas.openxmlformats.org/officeDocument/2006/relationships/hyperlink" Target="http://www.gosite.ca/engineering_public/standard_drawings/PDF/3m%20LIGHT%20POLE-BASE%20PLATE,%20COVERS%20AND%20WIRING%20DETAILS.pdf" TargetMode="External"/><Relationship Id="rId478" Type="http://schemas.openxmlformats.org/officeDocument/2006/relationships/hyperlink" Target="http://www.gosite.ca/engineering_public/GO%20Track%20Standards/GO%20Transit%20Track%20Standard%20Plans/GTS-0644.pdf" TargetMode="External"/><Relationship Id="rId685" Type="http://schemas.openxmlformats.org/officeDocument/2006/relationships/hyperlink" Target="http://www.gosite.ca/engineering_public/GO%20Track%20Standards/GO%20Transit%20Track%20Standard%20Plans/GTS-0720_41-REV1.pdf" TargetMode="External"/><Relationship Id="rId892" Type="http://schemas.openxmlformats.org/officeDocument/2006/relationships/hyperlink" Target="http://www.gosite.ca/engineering_public/GO%20Track%20Standards/Bulletin%20002-%20Installation%20of%20Turnouts%20and%20Install%20of%20Insulated%20Joints.pdf" TargetMode="External"/><Relationship Id="rId906" Type="http://schemas.openxmlformats.org/officeDocument/2006/relationships/hyperlink" Target="http://www.gosite.ca/engineering_public/GO%20Track%20Standards/GO%20Transit%20Track%20Welder%20Manual.pdf" TargetMode="External"/><Relationship Id="rId35" Type="http://schemas.openxmlformats.org/officeDocument/2006/relationships/hyperlink" Target="http://www.gosite.ca/engineering_public/standard_drawings/PDF/SC-05.pdf" TargetMode="External"/><Relationship Id="rId100" Type="http://schemas.openxmlformats.org/officeDocument/2006/relationships/hyperlink" Target="http://www.gosite.ca/engineering_public/standard_drawings/Mechanical%20Drawings%20and%20Specs/23%2054%2016%20Gas%20Fired%20Warm%20Air%20Furnace.pdf" TargetMode="External"/><Relationship Id="rId338" Type="http://schemas.openxmlformats.org/officeDocument/2006/relationships/hyperlink" Target="http://www.gosite.ca/engineering_public/GO%20Track%20Standards/GO%20Transit%20Track%20Standard%20Plans/GTS-0326-REV1.pdf" TargetMode="External"/><Relationship Id="rId545" Type="http://schemas.openxmlformats.org/officeDocument/2006/relationships/hyperlink" Target="http://www.gosite.ca/engineering_public/GO%20Track%20Standards/GO%20Transit%20Track%20Standard%20Plans/GTS-0624-REV1.pdf" TargetMode="External"/><Relationship Id="rId752" Type="http://schemas.openxmlformats.org/officeDocument/2006/relationships/hyperlink" Target="http://www.gosite.ca/engineering_public/GO%20Track%20Standards/GO%20Transit%20Track%20Standard%20Plans/GTS-1211-REV1.pdf" TargetMode="External"/><Relationship Id="rId184" Type="http://schemas.openxmlformats.org/officeDocument/2006/relationships/hyperlink" Target="http://www.gosite.ca/engineering_public/standard_drawings/PDF/Wayside%20Power/Package%201/Cable%20list-WSP-049.pdf" TargetMode="External"/><Relationship Id="rId391" Type="http://schemas.openxmlformats.org/officeDocument/2006/relationships/hyperlink" Target="http://www.gosite.ca/engineering_public/GO%20Track%20Standards/GO%20Transit%20Track%20Standard%20Plans/GTS-0390-REV1.pdf" TargetMode="External"/><Relationship Id="rId405" Type="http://schemas.openxmlformats.org/officeDocument/2006/relationships/hyperlink" Target="http://www.gosite.ca/engineering_public/GO%20Track%20Standards/GO%20Transit%20Track%20Standard%20Plans/GTS-0438-REV1.pdf" TargetMode="External"/><Relationship Id="rId612" Type="http://schemas.openxmlformats.org/officeDocument/2006/relationships/hyperlink" Target="http://www.gosite.ca/engineering_public/GO%20Track%20Standards/GO%20Transit%20Track%20Standard%20Plans/GTS-0501_4-REV1.pdf" TargetMode="External"/><Relationship Id="rId251"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489" Type="http://schemas.openxmlformats.org/officeDocument/2006/relationships/hyperlink" Target="http://www.gosite.ca/engineering_public/GO%20Track%20Standards/GO%20Transit%20Track%20Standard%20Plans/GTS-0689.pdf" TargetMode="External"/><Relationship Id="rId696" Type="http://schemas.openxmlformats.org/officeDocument/2006/relationships/hyperlink" Target="http://www.gosite.ca/engineering_public/GO%20Track%20Standards/GO%20Transit%20Track%20Standard%20Plans/GTS-0883-REV1.pdf" TargetMode="External"/><Relationship Id="rId917" Type="http://schemas.openxmlformats.org/officeDocument/2006/relationships/hyperlink" Target="http://www.gosite.ca/engineering_public/standard_drawings/PDF/GO%20Transit%20Bench%20Order%20Form.pdf" TargetMode="External"/><Relationship Id="rId46" Type="http://schemas.openxmlformats.org/officeDocument/2006/relationships/hyperlink" Target="http://www.gosite.ca/engineering_public/standard_drawings/PDF/M-100%20Wall%20Mounted%20Non-Freeze%20Hose%20Bib%20Detail.pdf" TargetMode="External"/><Relationship Id="rId349" Type="http://schemas.openxmlformats.org/officeDocument/2006/relationships/hyperlink" Target="http://www.gosite.ca/engineering_public/GO%20Track%20Standards/GO%20Transit%20Track%20Standard%20Plans/GTS-0362-REV1.pdf" TargetMode="External"/><Relationship Id="rId556" Type="http://schemas.openxmlformats.org/officeDocument/2006/relationships/hyperlink" Target="http://www.gosite.ca/engineering_public/GO%20Track%20Standards/GO%20Transit%20Track%20Standard%20Plans/GTS-0636.pdf" TargetMode="External"/><Relationship Id="rId763" Type="http://schemas.openxmlformats.org/officeDocument/2006/relationships/hyperlink" Target="http://www.gosite.ca/engineering_public/GO%20Track%20Standards/GO%20Transit%20Track%20Standard%20Plans/GTS-1309-REV1.pdf" TargetMode="External"/><Relationship Id="rId111" Type="http://schemas.openxmlformats.org/officeDocument/2006/relationships/hyperlink" Target="http://www.gosite.ca/engineering_public/standard_drawings/PDF/12m%20LIGHT%20POLE-ELEVATION%20AND%20DETAILS.pdf" TargetMode="External"/><Relationship Id="rId195" Type="http://schemas.openxmlformats.org/officeDocument/2006/relationships/hyperlink" Target="http://www.gosite.ca/engineering_public/standard_drawings/PDF/Wayside%20Power/Package%202/Left%20Side%20Wiring%20Diagram-WSP-106.pdf" TargetMode="External"/><Relationship Id="rId209" Type="http://schemas.openxmlformats.org/officeDocument/2006/relationships/hyperlink" Target="http://www.gosite.ca/engineering_public/standard_drawings/PDF/Wayside%20Power/Package%202/Remote%20Operational%20Panel%20Wiring%20Diagram-WSP-127.pdf" TargetMode="External"/><Relationship Id="rId416" Type="http://schemas.openxmlformats.org/officeDocument/2006/relationships/hyperlink" Target="http://www.gosite.ca/engineering_public/GO%20Track%20Standards/GO%20Transit%20Track%20Standard%20Plans/GTS-0508_2-REV1.pdf" TargetMode="External"/><Relationship Id="rId970" Type="http://schemas.openxmlformats.org/officeDocument/2006/relationships/hyperlink" Target="http://www.gosite.ca/engineering_public/GO%20Design%20Requirements%20Manual%20(DRM)/Bulletin%20FEA-004%20Mini%20Hub%20Room%20Rev00_08.13.2020.pdf" TargetMode="External"/><Relationship Id="rId623" Type="http://schemas.openxmlformats.org/officeDocument/2006/relationships/hyperlink" Target="http://www.gosite.ca/engineering_public/GO%20Track%20Standards/GO%20Transit%20Track%20Standard%20Plans/GTS-0692.pdf" TargetMode="External"/><Relationship Id="rId830" Type="http://schemas.openxmlformats.org/officeDocument/2006/relationships/hyperlink" Target="http://www.gosite.ca/engineering_public/GO%20Track%20Standards/GO%20Transit%20Track%20Standard%20Plans/GTS-3003_2.pdf" TargetMode="External"/><Relationship Id="rId928" Type="http://schemas.openxmlformats.org/officeDocument/2006/relationships/hyperlink" Target="http://www.gosite.ca/engineering_public/GO%20Track%20Standards/GO%20Transit%20Track%20Standard%20Plans/GTS-0501_1-REV1.pdf" TargetMode="External"/><Relationship Id="rId57" Type="http://schemas.openxmlformats.org/officeDocument/2006/relationships/hyperlink" Target="http://www.gosite.ca/engineering_public/standard_drawings/PDF/M-700%20Generator%20Room%20Ventilation%20System.pdf" TargetMode="External"/><Relationship Id="rId262" Type="http://schemas.openxmlformats.org/officeDocument/2006/relationships/hyperlink" Target="http://www.gosite.ca/engineering_public/standard_drawings/Electrical%20&amp;%20Communication%20Standard%20Drawings%20and%20Specs/26%2028%2000%20Circuit%20Breakers%20and%20Fuses.pdf" TargetMode="External"/><Relationship Id="rId567" Type="http://schemas.openxmlformats.org/officeDocument/2006/relationships/hyperlink" Target="http://www.gosite.ca/engineering_public/GO%20Track%20Standards/GO%20Transit%20Track%20Standard%20Plans/GTS-0652.pdf" TargetMode="External"/><Relationship Id="rId122" Type="http://schemas.openxmlformats.org/officeDocument/2006/relationships/hyperlink" Target="http://www.gosite.ca/engineering_public/standard_drawings/PDF/30M%20(HIGH%20MAST)%20LIGHT%20POLE-CONC%20FOUNDATION%20DIMENSIONS%20AND%20REINF%20DETAILS.pdf" TargetMode="External"/><Relationship Id="rId774" Type="http://schemas.openxmlformats.org/officeDocument/2006/relationships/hyperlink" Target="http://www.gosite.ca/engineering_public/GO%20Track%20Standards/GO%20Transit%20Track%20Standard%20Plans/GTS-1322_2-REV1.pdf" TargetMode="External"/><Relationship Id="rId981" Type="http://schemas.openxmlformats.org/officeDocument/2006/relationships/hyperlink" Target="http://www.gosite.ca/engineering_public/RAMS/RAMS-5%20RAM%20V%20V%20(Verification%20and%20Validation)%20Process.pdf" TargetMode="External"/><Relationship Id="rId427" Type="http://schemas.openxmlformats.org/officeDocument/2006/relationships/hyperlink" Target="http://www.gosite.ca/engineering_public/GO%20Track%20Standards/GO%20Transit%20Track%20Standard%20Plans/GTS-0532-REV1.pdf" TargetMode="External"/><Relationship Id="rId634" Type="http://schemas.openxmlformats.org/officeDocument/2006/relationships/hyperlink" Target="http://www.gosite.ca/engineering_public/GO%20Track%20Standards/GO%20Transit%20Track%20Standard%20Plans/GTS-0702.pdf" TargetMode="External"/><Relationship Id="rId841" Type="http://schemas.openxmlformats.org/officeDocument/2006/relationships/hyperlink" Target="http://www.gosite.ca/engineering_public/GO%20Track%20Standards/GO%20Transit%20Track%20Standard%20Plans/GTS-0016-REV1.pdf" TargetMode="External"/><Relationship Id="rId273" Type="http://schemas.openxmlformats.org/officeDocument/2006/relationships/hyperlink" Target="http://www.gosite.ca/engineering_public/standard_drawings/PDF/MP40%20Locomotive/MP40%20LOCOMOTIVE-GENREAL%20ARRANGEMENT-TOP-FRONT-LEFT.pdf" TargetMode="External"/><Relationship Id="rId480" Type="http://schemas.openxmlformats.org/officeDocument/2006/relationships/hyperlink" Target="http://www.gosite.ca/engineering_public/GO%20Track%20Standards/GO%20Transit%20Track%20Standard%20Plans/GTS-0654.pdf" TargetMode="External"/><Relationship Id="rId701" Type="http://schemas.openxmlformats.org/officeDocument/2006/relationships/hyperlink" Target="http://www.gosite.ca/engineering_public/GO%20Track%20Standards/GO%20Transit%20Track%20Standard%20Plans/GTS-0888-REV1.pdf" TargetMode="External"/><Relationship Id="rId939" Type="http://schemas.openxmlformats.org/officeDocument/2006/relationships/hyperlink" Target="http://www.gosite.ca/engineering_public/standard_drawings/PDF/3m%20LIGHT%20POLE-HINGED%20POLE-STANDARD%20DETAILS.pdf" TargetMode="External"/><Relationship Id="rId68" Type="http://schemas.openxmlformats.org/officeDocument/2006/relationships/hyperlink" Target="http://www.gosite.ca/engineering_public/standard_drawings/Mechanical%20Drawings%20and%20Specs/21%2012%2000%20Fire%20Protection%20Standpipe%20System.pdf" TargetMode="External"/><Relationship Id="rId133" Type="http://schemas.openxmlformats.org/officeDocument/2006/relationships/hyperlink" Target="http://www.gosite.ca/engineering_public/standard_drawings/PDF/Wayside%20Power/Package%201/Typical%20600V%20Switchgear%20Main%20Feeder%20Breaker%20Schematic-WSP-003.pdf" TargetMode="External"/><Relationship Id="rId340" Type="http://schemas.openxmlformats.org/officeDocument/2006/relationships/hyperlink" Target="http://www.gosite.ca/engineering_public/GO%20Track%20Standards/GO%20Transit%20Track%20Standard%20Plans/GTS-0328-REV1.pdf" TargetMode="External"/><Relationship Id="rId578" Type="http://schemas.openxmlformats.org/officeDocument/2006/relationships/hyperlink" Target="http://www.gosite.ca/engineering_public/GO%20Track%20Standards/GO%20Transit%20Track%20Standard%20Plans/GTS-0663.pdf" TargetMode="External"/><Relationship Id="rId785" Type="http://schemas.openxmlformats.org/officeDocument/2006/relationships/hyperlink" Target="http://www.gosite.ca/engineering_public/GO%20Track%20Standards/GO%20Transit%20Track%20Standard%20Plans/GTS-1331-REV1.pdf" TargetMode="External"/><Relationship Id="rId992" Type="http://schemas.openxmlformats.org/officeDocument/2006/relationships/hyperlink" Target="http://www.gosite.ca/engineering_public/Amendment%20Record/Electrification_Standards_Amendment_Record.aspx" TargetMode="External"/><Relationship Id="rId200" Type="http://schemas.openxmlformats.org/officeDocument/2006/relationships/hyperlink" Target="http://www.gosite.ca/engineering_public/standard_drawings/PDF/Wayside%20Power/Package%202/UVR%20Relay%20Panel%20Wiring%20Diagram-WSP-117.pdf" TargetMode="External"/><Relationship Id="rId438" Type="http://schemas.openxmlformats.org/officeDocument/2006/relationships/hyperlink" Target="http://www.gosite.ca/engineering_public/GO%20Track%20Standards/GO%20Transit%20Track%20Standard%20Plans/GTS-0560_1-REV1.pdf" TargetMode="External"/><Relationship Id="rId645" Type="http://schemas.openxmlformats.org/officeDocument/2006/relationships/hyperlink" Target="http://www.gosite.ca/engineering_public/GO%20Track%20Standards/GO%20Transit%20Track%20Standard%20Plans/GTS-0720_1.pdf" TargetMode="External"/><Relationship Id="rId852" Type="http://schemas.openxmlformats.org/officeDocument/2006/relationships/hyperlink" Target="http://www.gosite.ca/engineering_public/GO%20Track%20Standards/GO%20Transit%20Track%20Standard%20Plans/GTS-0063-REV1.pdf" TargetMode="External"/><Relationship Id="rId284" Type="http://schemas.openxmlformats.org/officeDocument/2006/relationships/hyperlink" Target="http://www.gosite.ca/engineering_public/standard_drawings/PDF/GO%20Bus%20Enviro%20500/8501GA%2012%208M%201DR%20GO%20TRANSIT%20(LH%20Body).pdf" TargetMode="External"/><Relationship Id="rId491" Type="http://schemas.openxmlformats.org/officeDocument/2006/relationships/hyperlink" Target="http://www.gosite.ca/engineering_public/GO%20Track%20Standards/GO%20Transit%20Track%20Standard%20Plans/GTS-2111.pdf" TargetMode="External"/><Relationship Id="rId505" Type="http://schemas.openxmlformats.org/officeDocument/2006/relationships/hyperlink" Target="http://www.gosite.ca/engineering_public/GO%20Track%20Standards/GO%20Transit%20Track%20Standard%20Plans/GTS-0544-REV1.pdf" TargetMode="External"/><Relationship Id="rId712" Type="http://schemas.openxmlformats.org/officeDocument/2006/relationships/hyperlink" Target="http://www.gosite.ca/engineering_public/GO%20Track%20Standards/GO%20Transit%20Track%20Standard%20Plans/GTS-0899-REV1.pdf" TargetMode="External"/><Relationship Id="rId79" Type="http://schemas.openxmlformats.org/officeDocument/2006/relationships/hyperlink" Target="http://www.gosite.ca/engineering_public/standard_drawings/Mechanical%20Drawings%20and%20Specs/22%2015%2000%20General%20Service%20Compressed%20Air%20System.pdf" TargetMode="External"/><Relationship Id="rId144" Type="http://schemas.openxmlformats.org/officeDocument/2006/relationships/hyperlink" Target="http://www.gosite.ca/engineering_public/standard_drawings/PDF/Wayside%20Power/Package%201/Wayside%20Cabinet%20Equipment%20Arrangement%203%20of%203-WSP-013.pdf" TargetMode="External"/><Relationship Id="rId589" Type="http://schemas.openxmlformats.org/officeDocument/2006/relationships/hyperlink" Target="http://www.gosite.ca/engineering_public/GO%20Track%20Standards/GO%20Transit%20Track%20Standard%20Plans/GTS-0674.pdf" TargetMode="External"/><Relationship Id="rId796" Type="http://schemas.openxmlformats.org/officeDocument/2006/relationships/hyperlink" Target="http://www.gosite.ca/engineering_public/GO%20Track%20Standards/GO%20Transit%20Track%20Standard%20Plans/GTS-1810-REV1.pdf" TargetMode="External"/><Relationship Id="rId351" Type="http://schemas.openxmlformats.org/officeDocument/2006/relationships/hyperlink" Target="http://www.gosite.ca/engineering_public/GO%20Track%20Standards/GO%20Transit%20Track%20Standard%20Plans/GTS-0366-REV1.pdf" TargetMode="External"/><Relationship Id="rId449" Type="http://schemas.openxmlformats.org/officeDocument/2006/relationships/hyperlink" Target="http://www.gosite.ca/engineering_public/GO%20Track%20Standards/GO%20Transit%20Track%20Standard%20Plans/GTS-0587_2-REV1.pdf" TargetMode="External"/><Relationship Id="rId656" Type="http://schemas.openxmlformats.org/officeDocument/2006/relationships/hyperlink" Target="http://www.gosite.ca/engineering_public/GO%20Track%20Standards/GO%20Transit%20Track%20Standard%20Plans/GTS-0720_12-REV1.pdf" TargetMode="External"/><Relationship Id="rId863" Type="http://schemas.openxmlformats.org/officeDocument/2006/relationships/hyperlink" Target="http://www.gosite.ca/engineering_public/GO%20Track%20Standards/GO%20Transit%20Track%20Standard%20Plans/GTS-0118-REV1.pdf" TargetMode="External"/><Relationship Id="rId211" Type="http://schemas.openxmlformats.org/officeDocument/2006/relationships/hyperlink" Target="http://www.gosite.ca/engineering_public/standard_drawings/PDF/Wayside%20Power/Package%202/120V%20DC%20Supply%20Single%20Line%20Diagram-WSP-129.pdf" TargetMode="External"/><Relationship Id="rId295" Type="http://schemas.openxmlformats.org/officeDocument/2006/relationships/hyperlink" Target="http://www.gosite.ca/engineering_public/standard_drawings/PDF/CADD_BIM%20Drawing%20Standards/MX_CPG_Process_Map_Templates-V2.0_(PowerPoint).ppt" TargetMode="External"/><Relationship Id="rId309" Type="http://schemas.openxmlformats.org/officeDocument/2006/relationships/hyperlink" Target="http://www.gosite.ca/engineering_public/GO%20Track%20Standards/GO%20Transit%20Track%20Standard%20Plans/GTS-0251-REV1.pdf" TargetMode="External"/><Relationship Id="rId516" Type="http://schemas.openxmlformats.org/officeDocument/2006/relationships/hyperlink" Target="http://www.gosite.ca/engineering_public/GO%20Track%20Standards/GO%20Transit%20Track%20Standard%20Plans/GTS-0553-REV1.pdf" TargetMode="External"/><Relationship Id="rId723" Type="http://schemas.openxmlformats.org/officeDocument/2006/relationships/hyperlink" Target="http://www.gosite.ca/engineering_public/GO%20Track%20Standards/GO%20Transit%20Track%20Standard%20Plans/GTS-1116-REV1.pdf" TargetMode="External"/><Relationship Id="rId930" Type="http://schemas.openxmlformats.org/officeDocument/2006/relationships/hyperlink" Target="http://www.gosite.ca/engineering_public/GO%20Track%20Standards/GO%20Transit%20Track%20Standard%20Plans/GTS-0386-REV1.pdf" TargetMode="External"/><Relationship Id="rId1006" Type="http://schemas.openxmlformats.org/officeDocument/2006/relationships/hyperlink" Target="http://www.gosite.ca/engineering_public/Asset%20Lifecycle%20Management%20Standards/MX-ALM-STD-002.xlsx" TargetMode="External"/><Relationship Id="rId155" Type="http://schemas.openxmlformats.org/officeDocument/2006/relationships/hyperlink" Target="http://www.gosite.ca/engineering_public/standard_drawings/PDF/Wayside%20Power/Package%201/UVR%20DC%20Supply%20Circuit%20Protection%20(Alternate)%20Right%20Side%201%20of%202-WSP-021A.pdf" TargetMode="External"/><Relationship Id="rId362" Type="http://schemas.openxmlformats.org/officeDocument/2006/relationships/hyperlink" Target="http://www.gosite.ca/engineering_public/GO%20Track%20Standards/GO%20Transit%20Track%20Standard%20Plans/GTS-0380-REV1.pdf" TargetMode="External"/><Relationship Id="rId222" Type="http://schemas.openxmlformats.org/officeDocument/2006/relationships/hyperlink" Target="http://www.gosite.ca/engineering_public/standard_drawings/PDF/Wayside%20Power/Package%202/Substation%20Building%20Elevations%202%20of%202-WSP-147.pdf" TargetMode="External"/><Relationship Id="rId667" Type="http://schemas.openxmlformats.org/officeDocument/2006/relationships/hyperlink" Target="http://www.gosite.ca/engineering_public/GO%20Track%20Standards/GO%20Transit%20Track%20Standard%20Plans/GTS-0720_23-REV1.pdf" TargetMode="External"/><Relationship Id="rId874" Type="http://schemas.openxmlformats.org/officeDocument/2006/relationships/hyperlink" Target="http://www.gosite.ca/engineering_public/GO%20Track%20Standards/GO%20Transit%20Track%20Standard%20Plans/GTS-0161-REV1.pdf" TargetMode="External"/><Relationship Id="rId17" Type="http://schemas.openxmlformats.org/officeDocument/2006/relationships/hyperlink" Target="http://www.gosite.ca/engineering_public/standard_drawings/GO%20Service%20Area.aspx" TargetMode="External"/><Relationship Id="rId527" Type="http://schemas.openxmlformats.org/officeDocument/2006/relationships/hyperlink" Target="http://www.gosite.ca/engineering_public/GO%20Track%20Standards/GO%20Transit%20Track%20Standard%20Plans/GTS-0604-REV1.pdf" TargetMode="External"/><Relationship Id="rId734" Type="http://schemas.openxmlformats.org/officeDocument/2006/relationships/hyperlink" Target="http://www.gosite.ca/engineering_public/GO%20Track%20Standards/GO%20Transit%20Track%20Standard%20Plans/GTS-1124.pdf" TargetMode="External"/><Relationship Id="rId941" Type="http://schemas.openxmlformats.org/officeDocument/2006/relationships/hyperlink" Target="http://www.gosite.ca/engineering_public/standard_drawings/PDF/3m%20LIGHT%20POLE-HINGED%20POLE-WINCH%20ASSEMBLY.pdf" TargetMode="External"/><Relationship Id="rId70" Type="http://schemas.openxmlformats.org/officeDocument/2006/relationships/hyperlink" Target="http://www.gosite.ca/engineering_public/standard_drawings/Mechanical%20Drawings%20and%20Specs/21%2020%2005%20Fire%20Extinguishers.pdf" TargetMode="External"/><Relationship Id="rId166" Type="http://schemas.openxmlformats.org/officeDocument/2006/relationships/hyperlink" Target="http://www.gosite.ca/engineering_public/standard_drawings/PDF/Wayside%20Power/Package%201/Building%20Automation%20System%20Block%20Diagram-WSP-032.pdf" TargetMode="External"/><Relationship Id="rId373" Type="http://schemas.openxmlformats.org/officeDocument/2006/relationships/hyperlink" Target="http://www.gosite.ca/engineering_public/GO%20Track%20Standards/GO%20Transit%20Track%20Standard%20Plans/GTS-0338-REV1.pdf" TargetMode="External"/><Relationship Id="rId580" Type="http://schemas.openxmlformats.org/officeDocument/2006/relationships/hyperlink" Target="http://www.gosite.ca/engineering_public/GO%20Track%20Standards/GO%20Transit%20Track%20Standard%20Plans/GTS-0667.pdf" TargetMode="External"/><Relationship Id="rId801" Type="http://schemas.openxmlformats.org/officeDocument/2006/relationships/hyperlink" Target="http://www.gosite.ca/engineering_public/GO%20Track%20Standards/GO%20Transit%20Track%20Standard%20Plans/GTS-2009-REV1.pdf" TargetMode="External"/><Relationship Id="rId1" Type="http://schemas.openxmlformats.org/officeDocument/2006/relationships/hyperlink" Target="http://www.gosite.ca/engineering_public/Amendment%20Record/Standard%20Dwgs%20Amendment%20Record.aspx" TargetMode="External"/><Relationship Id="rId233" Type="http://schemas.openxmlformats.org/officeDocument/2006/relationships/hyperlink" Target="http://www.gosite.ca/engineering_public/standard_drawings/PDF/COMMUNICATION%20ROOM-ROOM%20LAYOUT%20AND%20CEILING%20PLAN.pdf" TargetMode="External"/><Relationship Id="rId440" Type="http://schemas.openxmlformats.org/officeDocument/2006/relationships/hyperlink" Target="http://www.gosite.ca/engineering_public/GO%20Track%20Standards/GO%20Transit%20Track%20Standard%20Plans/GTS-0561.pdf" TargetMode="External"/><Relationship Id="rId678" Type="http://schemas.openxmlformats.org/officeDocument/2006/relationships/hyperlink" Target="http://www.gosite.ca/engineering_public/GO%20Track%20Standards/GO%20Transit%20Track%20Standard%20Plans/GTS-0720_34-REV1.pdf" TargetMode="External"/><Relationship Id="rId885" Type="http://schemas.openxmlformats.org/officeDocument/2006/relationships/hyperlink" Target="http://www.gosite.ca/engineering_public/GO%20Track%20Standards/GO%20Transit%20Track%20Standard%20Plans/GTS-0003a-REV1.pdf" TargetMode="External"/><Relationship Id="rId28" Type="http://schemas.openxmlformats.org/officeDocument/2006/relationships/hyperlink" Target="http://www.gosite.ca/engineering_public/standard_drawings/PDF/SC-02.pdf" TargetMode="External"/><Relationship Id="rId300" Type="http://schemas.openxmlformats.org/officeDocument/2006/relationships/hyperlink" Target="http://www.gosite.ca/engineering_public/DesignStandards/DS-00%20Master%20Front%20End%20Draft%2020190710.pdf" TargetMode="External"/><Relationship Id="rId538" Type="http://schemas.openxmlformats.org/officeDocument/2006/relationships/hyperlink" Target="http://www.gosite.ca/engineering_public/GO%20Track%20Standards/GO%20Transit%20Track%20Standard%20Plans/GTS-0615_4-REV1.pdf" TargetMode="External"/><Relationship Id="rId745" Type="http://schemas.openxmlformats.org/officeDocument/2006/relationships/hyperlink" Target="http://www.gosite.ca/engineering_public/GO%20Track%20Standards/GO%20Transit%20Track%20Standard%20Plans/GTS-1203-REV1.pdf" TargetMode="External"/><Relationship Id="rId952" Type="http://schemas.openxmlformats.org/officeDocument/2006/relationships/hyperlink" Target="http://www.gosite.ca/engineering_public/DCM_Initial_Launch.pdf" TargetMode="External"/><Relationship Id="rId81" Type="http://schemas.openxmlformats.org/officeDocument/2006/relationships/hyperlink" Target="http://www.gosite.ca/engineering_public/standard_drawings/Mechanical%20Drawings%20and%20Specs/22%2042%2000%20Plumbing%20Fixtures.pdf" TargetMode="External"/><Relationship Id="rId177" Type="http://schemas.openxmlformats.org/officeDocument/2006/relationships/hyperlink" Target="http://www.gosite.ca/engineering_public/standard_drawings/PDF/Wayside%20Power/Package%201/Substation%20Building%20General%20Power%20Layout-WSP-042.pdf" TargetMode="External"/><Relationship Id="rId384" Type="http://schemas.openxmlformats.org/officeDocument/2006/relationships/hyperlink" Target="http://www.gosite.ca/engineering_public/GO%20Track%20Standards/GO%20Transit%20Track%20Standard%20Plans/GTS-0353-REV1.pdf" TargetMode="External"/><Relationship Id="rId591" Type="http://schemas.openxmlformats.org/officeDocument/2006/relationships/hyperlink" Target="http://www.gosite.ca/engineering_public/GO%20Track%20Standards/GO%20Transit%20Track%20Standard%20Plans/GTS-0675.pdf" TargetMode="External"/><Relationship Id="rId605" Type="http://schemas.openxmlformats.org/officeDocument/2006/relationships/hyperlink" Target="http://www.gosite.ca/engineering_public/GO%20Track%20Standards/GO%20Transit%20Track%20Standard%20Plans/GTS-0694_7.pdf" TargetMode="External"/><Relationship Id="rId812" Type="http://schemas.openxmlformats.org/officeDocument/2006/relationships/hyperlink" Target="http://www.gosite.ca/engineering_public/GO%20Track%20Standards/GO%20Transit%20Track%20Standard%20Plans/GTS-2208_1-REV1.pdf" TargetMode="External"/><Relationship Id="rId244" Type="http://schemas.openxmlformats.org/officeDocument/2006/relationships/hyperlink" Target="http://www.gosite.ca/engineering_public/standard_drawings/Electrical%20&amp;%20Communication%20Standard%20Drawings%20and%20Specs/Transformers/26%2012%2016%20Dry%20Type%20Transformer.pdf" TargetMode="External"/><Relationship Id="rId689" Type="http://schemas.openxmlformats.org/officeDocument/2006/relationships/hyperlink" Target="http://www.gosite.ca/engineering_public/GO%20Track%20Standards/GO%20Transit%20Track%20Standard%20Plans/GTS-0724_SH2-REV1.pdf" TargetMode="External"/><Relationship Id="rId896" Type="http://schemas.openxmlformats.org/officeDocument/2006/relationships/hyperlink" Target="http://www.gosite.ca/engineering_public/GO%20Track%20Standards/GO%20Transit%20Track%20Forms/Rail%20Welding%20Form.pdf" TargetMode="External"/><Relationship Id="rId39"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451" Type="http://schemas.openxmlformats.org/officeDocument/2006/relationships/hyperlink" Target="http://www.gosite.ca/engineering_public/GO%20Track%20Standards/GO%20Transit%20Track%20Standard%20Plans/GTS-0587_4-REV1.pdf" TargetMode="External"/><Relationship Id="rId549" Type="http://schemas.openxmlformats.org/officeDocument/2006/relationships/hyperlink" Target="http://www.gosite.ca/engineering_public/GO%20Track%20Standards/GO%20Transit%20Track%20Standard%20Plans/GTS-0628-REV1.pdf" TargetMode="External"/><Relationship Id="rId756" Type="http://schemas.openxmlformats.org/officeDocument/2006/relationships/hyperlink" Target="http://www.gosite.ca/engineering_public/GO%20Track%20Standards/GO%20Transit%20Track%20Standard%20Plans/GTS-1302-REV1.pdf" TargetMode="External"/><Relationship Id="rId104" Type="http://schemas.openxmlformats.org/officeDocument/2006/relationships/hyperlink" Target="http://www.gosite.ca/engineering_public/standard_drawings/PDF/6m%20LIGHT%20POLE-DIMENSIONS,%20REINFORCEMENT%20AND%20WOBBLE%20JOINT%20DETAILS.pdf" TargetMode="External"/><Relationship Id="rId188" Type="http://schemas.openxmlformats.org/officeDocument/2006/relationships/hyperlink" Target="http://www.gosite.ca/engineering_public/standard_drawings/PDF/Wayside%20Power/Package%201/Substation%20Equipment%20Layout%20and%20Single%20Line%20Diagram-WSP-053.pdf" TargetMode="External"/><Relationship Id="rId311" Type="http://schemas.openxmlformats.org/officeDocument/2006/relationships/hyperlink" Target="http://www.gosite.ca/engineering_public/GO%20Track%20Standards/GO%20Transit%20Track%20Standard%20Plans/GTS-0261-REV1.pdf" TargetMode="External"/><Relationship Id="rId395" Type="http://schemas.openxmlformats.org/officeDocument/2006/relationships/hyperlink" Target="http://www.gosite.ca/engineering_public/GO%20Track%20Standards/GO%20Transit%20Track%20Standard%20Plans/GTS-0391_4-REV1.pdf" TargetMode="External"/><Relationship Id="rId409" Type="http://schemas.openxmlformats.org/officeDocument/2006/relationships/hyperlink" Target="http://www.gosite.ca/engineering_public/GO%20Track%20Standards/GO%20Transit%20Track%20Standard%20Plans/GTS-0442-REV1.pdf" TargetMode="External"/><Relationship Id="rId963" Type="http://schemas.openxmlformats.org/officeDocument/2006/relationships/hyperlink" Target="http://www.gosite.ca/engineering_public/standard_drawings/PDF/SER-002_STATION%20ELECTRICAL%20ROOM-ELEVATION%20E1%20TYPICAL.pdf" TargetMode="External"/><Relationship Id="rId92" Type="http://schemas.openxmlformats.org/officeDocument/2006/relationships/hyperlink" Target="http://www.gosite.ca/engineering_public/standard_drawings/Mechanical%20Drawings%20and%20Specs/23%2083%2013%20Electric%20Heating%20Cable%20and%20Control.pdf" TargetMode="External"/><Relationship Id="rId616" Type="http://schemas.openxmlformats.org/officeDocument/2006/relationships/hyperlink" Target="http://www.gosite.ca/engineering_public/GO%20Track%20Standards/GO%20Transit%20Track%20Standard%20Plans/GTS-0520-REV1.pdf" TargetMode="External"/><Relationship Id="rId823" Type="http://schemas.openxmlformats.org/officeDocument/2006/relationships/hyperlink" Target="http://www.gosite.ca/engineering_public/GO%20Track%20Standards/GO%20Transit%20Track%20Standard%20Plans/GTS-2301_1.pdf" TargetMode="External"/><Relationship Id="rId255" Type="http://schemas.openxmlformats.org/officeDocument/2006/relationships/hyperlink" Target="http://www.gosite.ca/engineering_public/standard_drawings/Electrical_Communication%20Room.aspx" TargetMode="External"/><Relationship Id="rId462" Type="http://schemas.openxmlformats.org/officeDocument/2006/relationships/hyperlink" Target="http://www.gosite.ca/engineering_public/GO%20Track%20Standards/GO%20Transit%20Track%20Standard%20Plans/GTS-0595_1-REV1.pdf" TargetMode="External"/><Relationship Id="rId115" Type="http://schemas.openxmlformats.org/officeDocument/2006/relationships/hyperlink" Target="http://www.gosite.ca/engineering_public/standard_drawings/PDF/12m%20LIGHT%20POLE-BASE%20AND%20ANCHORAGE%20DETAILS.pdf" TargetMode="External"/><Relationship Id="rId322" Type="http://schemas.openxmlformats.org/officeDocument/2006/relationships/hyperlink" Target="http://www.gosite.ca/engineering_public/GO%20Track%20Standards/GO%20Transit%20Track%20Standard%20Plans/GTS-0244_2-REV1.pdf" TargetMode="External"/><Relationship Id="rId767" Type="http://schemas.openxmlformats.org/officeDocument/2006/relationships/hyperlink" Target="http://www.gosite.ca/engineering_public/GO%20Track%20Standards/GO%20Transit%20Track%20Standard%20Plans/GTS-1318-REV1.pdf" TargetMode="External"/><Relationship Id="rId974" Type="http://schemas.openxmlformats.org/officeDocument/2006/relationships/hyperlink" Target="http://www.gosite.ca/engineering_public/GO%20Track%20Standards/Bulletin%20005%20-%20Multiple%20Sections.pdf" TargetMode="External"/><Relationship Id="rId199" Type="http://schemas.openxmlformats.org/officeDocument/2006/relationships/hyperlink" Target="http://www.gosite.ca/engineering_public/standard_drawings/PDF/Wayside%20Power/Package%202/Wayside%20Cabinet%20Structural%20Details-WSP-113.pdf" TargetMode="External"/><Relationship Id="rId627" Type="http://schemas.openxmlformats.org/officeDocument/2006/relationships/hyperlink" Target="http://www.gosite.ca/engineering_public/GO%20Track%20Standards/GO%20Transit%20Track%20Standard%20Plans/GTS-0695.pdf" TargetMode="External"/><Relationship Id="rId834" Type="http://schemas.openxmlformats.org/officeDocument/2006/relationships/hyperlink" Target="http://www.gosite.ca/engineering_public/GO%20Track%20Standards/GO%20Transit%20Track%20Standard%20Plans/GTS-0010-REV1.pdf" TargetMode="External"/><Relationship Id="rId266" Type="http://schemas.openxmlformats.org/officeDocument/2006/relationships/hyperlink" Target="http://www.gosite.ca/engineering_public/standard_drawings/Electrical%20&amp;%20Communication%20Standard%20Drawings%20and%20Specs/26%2036%2023%20Transfer%20Switch.pdf" TargetMode="External"/><Relationship Id="rId473" Type="http://schemas.openxmlformats.org/officeDocument/2006/relationships/hyperlink" Target="http://www.gosite.ca/engineering_public/GO%20Track%20Standards/GO%20Transit%20Track%20Standard%20Plans/GTS-0640.pdf" TargetMode="External"/><Relationship Id="rId680" Type="http://schemas.openxmlformats.org/officeDocument/2006/relationships/hyperlink" Target="http://www.gosite.ca/engineering_public/GO%20Track%20Standards/GO%20Transit%20Track%20Standard%20Plans/GTS-0720_36-REV1.pdf" TargetMode="External"/><Relationship Id="rId901" Type="http://schemas.openxmlformats.org/officeDocument/2006/relationships/hyperlink" Target="http://www.gosite.ca/engineering_public/GO%20Track%20Standards/GO%20Transit%20Track%20Forms/GO-RC-TRKAUDIT-Track%20Inspection%20Audit.xlsx" TargetMode="External"/><Relationship Id="rId30" Type="http://schemas.openxmlformats.org/officeDocument/2006/relationships/hyperlink" Target="http://www.gosite.ca/engineering_public/standard_drawings/PDF/SC-02b.pdf" TargetMode="External"/><Relationship Id="rId126" Type="http://schemas.openxmlformats.org/officeDocument/2006/relationships/hyperlink" Target="http://www.gosite.ca/engineering_public/standard_drawings/PDF/Lighting%20Pole-Standard%20Details.pdf" TargetMode="External"/><Relationship Id="rId333" Type="http://schemas.openxmlformats.org/officeDocument/2006/relationships/hyperlink" Target="http://www.gosite.ca/engineering_public/GO%20Track%20Standards/GO%20Transit%20Track%20Standard%20Plans/GTS-0317-REV1.pdf" TargetMode="External"/><Relationship Id="rId540" Type="http://schemas.openxmlformats.org/officeDocument/2006/relationships/hyperlink" Target="http://www.gosite.ca/engineering_public/GO%20Track%20Standards/GO%20Transit%20Track%20Standard%20Plans/GTS-0619-REV1.pdf" TargetMode="External"/><Relationship Id="rId778" Type="http://schemas.openxmlformats.org/officeDocument/2006/relationships/hyperlink" Target="http://www.gosite.ca/engineering_public/GO%20Track%20Standards/GO%20Transit%20Track%20Standard%20Plans/GTS-1325-REV1.pdf" TargetMode="External"/><Relationship Id="rId985" Type="http://schemas.openxmlformats.org/officeDocument/2006/relationships/hyperlink" Target="http://www.gosite.ca/engineering_public/RAMS/BSI%20Standard_Railway%20Acpplications%20-%20The%20Specification%20and%20Demonstration%20of%20RAMS.pdf" TargetMode="External"/><Relationship Id="rId638" Type="http://schemas.openxmlformats.org/officeDocument/2006/relationships/hyperlink" Target="http://www.gosite.ca/engineering_public/GO%20Track%20Standards/GO%20Transit%20Track%20Standard%20Plans/GTS-0706.pdf" TargetMode="External"/><Relationship Id="rId845" Type="http://schemas.openxmlformats.org/officeDocument/2006/relationships/hyperlink" Target="http://www.gosite.ca/engineering_public/GO%20Track%20Standards/GO%20Transit%20Track%20Standard%20Plans/GTS-0035.pdf" TargetMode="External"/><Relationship Id="rId277" Type="http://schemas.openxmlformats.org/officeDocument/2006/relationships/hyperlink" Target="http://www.gosite.ca/engineering_public/standard_drawings/architectural_MP40%20Locomotive.aspx" TargetMode="External"/><Relationship Id="rId400" Type="http://schemas.openxmlformats.org/officeDocument/2006/relationships/hyperlink" Target="http://www.gosite.ca/engineering_public/GO%20Track%20Standards/GO%20Transit%20Track%20Standard%20Plans/GTS-0415-REV1.pdf" TargetMode="External"/><Relationship Id="rId484" Type="http://schemas.openxmlformats.org/officeDocument/2006/relationships/hyperlink" Target="http://www.gosite.ca/engineering_public/GO%20Track%20Standards/GO%20Transit%20Track%20Standard%20Plans/GTS-0676.pdf" TargetMode="External"/><Relationship Id="rId705" Type="http://schemas.openxmlformats.org/officeDocument/2006/relationships/hyperlink" Target="http://www.gosite.ca/engineering_public/GO%20Track%20Standards/GO%20Transit%20Track%20Standard%20Plans/GTS-0846-REV1.pdf" TargetMode="External"/><Relationship Id="rId137" Type="http://schemas.openxmlformats.org/officeDocument/2006/relationships/hyperlink" Target="http://www.gosite.ca/engineering_public/standard_drawings/PDF/Wayside%20Power/Package%201/Motor%20Control%20Centre%20Left%20Side%20Wiring%20Diagram-WSP-007.pdf" TargetMode="External"/><Relationship Id="rId344" Type="http://schemas.openxmlformats.org/officeDocument/2006/relationships/hyperlink" Target="http://www.gosite.ca/engineering_public/GO%20Track%20Standards/GO%20Transit%20Track%20Standard%20Plans/GTS-0332-REV1.pdf" TargetMode="External"/><Relationship Id="rId691" Type="http://schemas.openxmlformats.org/officeDocument/2006/relationships/hyperlink" Target="http://www.gosite.ca/engineering_public/GO%20Track%20Standards/GO%20Transit%20Track%20Standard%20Plans/GTS-0729-REV1.pdf" TargetMode="External"/><Relationship Id="rId789" Type="http://schemas.openxmlformats.org/officeDocument/2006/relationships/hyperlink" Target="http://www.gosite.ca/engineering_public/GO%20Track%20Standards/GO%20Transit%20Track%20Standard%20Plans/GTS-1321%20-%20SH%202%20OF%202.pdf" TargetMode="External"/><Relationship Id="rId912" Type="http://schemas.openxmlformats.org/officeDocument/2006/relationships/hyperlink" Target="http://www.gosite.ca/engineering_public/DesignStandards/DS-03%20MTX%20Wayfinding%20Design%20Standard%20v3.4%20190830.pdf" TargetMode="External"/><Relationship Id="rId996" Type="http://schemas.openxmlformats.org/officeDocument/2006/relationships/hyperlink" Target="http://www.gosite.ca/engineering_public/Station%20services%20Standards/Station%20Services%20Standards.aspx" TargetMode="External"/><Relationship Id="rId41" Type="http://schemas.openxmlformats.org/officeDocument/2006/relationships/hyperlink" Target="http://www.gosite.ca/engineering_public/standard_drawings/GO%20Standard%20Bench.aspx" TargetMode="External"/><Relationship Id="rId551" Type="http://schemas.openxmlformats.org/officeDocument/2006/relationships/hyperlink" Target="http://www.gosite.ca/engineering_public/GO%20Track%20Standards/GO%20Transit%20Track%20Standard%20Plans/GTS-0631-REV1.pdf" TargetMode="External"/><Relationship Id="rId649" Type="http://schemas.openxmlformats.org/officeDocument/2006/relationships/hyperlink" Target="http://www.gosite.ca/engineering_public/GO%20Track%20Standards/GO%20Transit%20Track%20Standard%20Plans/GTS-0720_5.pdf" TargetMode="External"/><Relationship Id="rId856" Type="http://schemas.openxmlformats.org/officeDocument/2006/relationships/hyperlink" Target="http://www.gosite.ca/engineering_public/GO%20Track%20Standards/GO%20Transit%20Track%20Standard%20Plans/GTS-0098-REV1.pdf" TargetMode="External"/><Relationship Id="rId190" Type="http://schemas.openxmlformats.org/officeDocument/2006/relationships/hyperlink" Target="http://www.gosite.ca/engineering_public/standard_drawings/PDF/Wayside%20Power/Package%202/Drawing%20Index_Package%202-WSP-100B.pdf" TargetMode="External"/><Relationship Id="rId204" Type="http://schemas.openxmlformats.org/officeDocument/2006/relationships/hyperlink" Target="http://www.gosite.ca/engineering_public/standard_drawings/PDF/Wayside%20Power/Package%202/UVR%20DC%20Supply%20Circuit%20Protection%20Right%20Side%202%20of%202-WSP-122.pdf" TargetMode="External"/><Relationship Id="rId288" Type="http://schemas.openxmlformats.org/officeDocument/2006/relationships/hyperlink" Target="http://www.gosite.ca/engineering_public/Surveys%20and%20Mappings/2.%20MX-CADD-to-INROADS_1.zip" TargetMode="External"/><Relationship Id="rId411" Type="http://schemas.openxmlformats.org/officeDocument/2006/relationships/hyperlink" Target="http://www.gosite.ca/engineering_public/GO%20Track%20Standards/GO%20Transit%20Track%20Standard%20Plans/GTS-0504-REV1.pdf" TargetMode="External"/><Relationship Id="rId509" Type="http://schemas.openxmlformats.org/officeDocument/2006/relationships/hyperlink" Target="http://www.gosite.ca/engineering_public/GO%20Track%20Standards/GO%20Transit%20Track%20Standard%20Plans/GTS-0547_1-REV1.pdf" TargetMode="External"/><Relationship Id="rId106" Type="http://schemas.openxmlformats.org/officeDocument/2006/relationships/hyperlink" Target="http://www.gosite.ca/engineering_public/standard_drawings/PDF/6m%20LIGHT%20POLE-HINGED%20POLE-STANDARD%20DETAILS.pdf" TargetMode="External"/><Relationship Id="rId313" Type="http://schemas.openxmlformats.org/officeDocument/2006/relationships/hyperlink" Target="http://www.gosite.ca/engineering_public/GO%20Track%20Standards/GO%20Transit%20Track%20Standard%20Plans/GTS-0264-REV1.pdf" TargetMode="External"/><Relationship Id="rId495" Type="http://schemas.openxmlformats.org/officeDocument/2006/relationships/hyperlink" Target="http://www.gosite.ca/engineering_public/GO%20Track%20Standards/GO%20Transit%20Track%20Standard%20Plans/GTS-0523_1-REV1.pdf" TargetMode="External"/><Relationship Id="rId716" Type="http://schemas.openxmlformats.org/officeDocument/2006/relationships/hyperlink" Target="http://www.gosite.ca/engineering_public/GO%20Track%20Standards/GO%20Transit%20Track%20Standard%20Plans/GTS-1106-REV1.pdf" TargetMode="External"/><Relationship Id="rId758" Type="http://schemas.openxmlformats.org/officeDocument/2006/relationships/hyperlink" Target="http://www.gosite.ca/engineering_public/GO%20Track%20Standards/GO%20Transit%20Track%20Standard%20Plans/GTS-1304-REV1.pdf" TargetMode="External"/><Relationship Id="rId923" Type="http://schemas.openxmlformats.org/officeDocument/2006/relationships/hyperlink" Target="http://www.gosite.ca/engineering_public/GO%20Track%20Standards/GO%20Transit%20Track%20Standard%20Plans/GTS-0719.pdf" TargetMode="External"/><Relationship Id="rId965" Type="http://schemas.openxmlformats.org/officeDocument/2006/relationships/hyperlink" Target="http://www.gosite.ca/engineering_public/GO%20Design%20Requirements%20Manual%20(DRM)/Bulletin%20FEA-002%20-%20Bus%20Infrastructure%20-%2008.12.2020.pdf" TargetMode="External"/><Relationship Id="rId10" Type="http://schemas.openxmlformats.org/officeDocument/2006/relationships/hyperlink" Target="http://www.gosite.ca/engineering_public/DesignStandards/Designstandards.aspx" TargetMode="External"/><Relationship Id="rId52" Type="http://schemas.openxmlformats.org/officeDocument/2006/relationships/hyperlink" Target="http://www.gosite.ca/engineering_public/standard_drawings/PDF/M-402%20Snow%20Melting%20Tubing%20Assembled%20Platform%20Section%20(Asphalt).pdf" TargetMode="External"/><Relationship Id="rId94" Type="http://schemas.openxmlformats.org/officeDocument/2006/relationships/hyperlink" Target="http://www.gosite.ca/engineering_public/standard_drawings/Mechanical%20Drawings%20and%20Specs/20%2005%2025%20Mechanical%20Insulation.pdf" TargetMode="External"/><Relationship Id="rId148" Type="http://schemas.openxmlformats.org/officeDocument/2006/relationships/hyperlink" Target="http://www.gosite.ca/engineering_public/standard_drawings/PDF/Wayside%20Power/Package%201/Main%20Feeder%20Breaker%20Terminal%20Diagram-WSP-016.pdf" TargetMode="External"/><Relationship Id="rId355" Type="http://schemas.openxmlformats.org/officeDocument/2006/relationships/hyperlink" Target="http://www.gosite.ca/engineering_public/GO%20Track%20Standards/GO%20Transit%20Track%20Standard%20Plans/GTS-0373-REV1.pdf" TargetMode="External"/><Relationship Id="rId397" Type="http://schemas.openxmlformats.org/officeDocument/2006/relationships/hyperlink" Target="http://www.gosite.ca/engineering_public/GO%20Track%20Standards/GO%20Transit%20Track%20Standard%20Plans/GTS-0391_6-REV1.pdf" TargetMode="External"/><Relationship Id="rId520" Type="http://schemas.openxmlformats.org/officeDocument/2006/relationships/hyperlink" Target="http://www.gosite.ca/engineering_public/GO%20Track%20Standards/GO%20Transit%20Track%20Standard%20Plans/GTS-0556_2-REV1.pdf" TargetMode="External"/><Relationship Id="rId562" Type="http://schemas.openxmlformats.org/officeDocument/2006/relationships/hyperlink" Target="http://www.gosite.ca/engineering_public/GO%20Track%20Standards/GO%20Transit%20Track%20Standard%20Plans/GTS-0649.pdf" TargetMode="External"/><Relationship Id="rId618" Type="http://schemas.openxmlformats.org/officeDocument/2006/relationships/hyperlink" Target="http://www.gosite.ca/engineering_public/GO%20Track%20Standards/GO%20Transit%20Track%20Standard%20Plans/GTS-0602-REV1.pdf" TargetMode="External"/><Relationship Id="rId825" Type="http://schemas.openxmlformats.org/officeDocument/2006/relationships/hyperlink" Target="http://www.gosite.ca/engineering_public/GO%20Track%20Standards/GO%20Transit%20Track%20Standard%20Plans/GTS-2301_3.pdf" TargetMode="External"/><Relationship Id="rId215" Type="http://schemas.openxmlformats.org/officeDocument/2006/relationships/hyperlink" Target="http://www.gosite.ca/engineering_public/standard_drawings/PDF/Wayside%20Power/Package%202/Fence%20Grounding%20Details-WSP-139.pdf" TargetMode="External"/><Relationship Id="rId257" Type="http://schemas.openxmlformats.org/officeDocument/2006/relationships/hyperlink" Target="http://www.gosite.ca/engineering_public/standard_drawings/Electrical%20&amp;%20Communication%20Standard%20Drawings%20and%20Specs/26%2005%2000%20Electrical%20General%20Requirement.pdf" TargetMode="External"/><Relationship Id="rId422" Type="http://schemas.openxmlformats.org/officeDocument/2006/relationships/hyperlink" Target="http://www.gosite.ca/engineering_public/GO%20Track%20Standards/GO%20Transit%20Track%20Standard%20Plans/GTS-0514-REV1.pdf" TargetMode="External"/><Relationship Id="rId464" Type="http://schemas.openxmlformats.org/officeDocument/2006/relationships/hyperlink" Target="http://www.gosite.ca/engineering_public/GO%20Track%20Standards/GO%20Transit%20Track%20Standard%20Plans/GTS-0609-REV1.pdf" TargetMode="External"/><Relationship Id="rId867" Type="http://schemas.openxmlformats.org/officeDocument/2006/relationships/hyperlink" Target="http://www.gosite.ca/engineering_public/GO%20Track%20Standards/GO%20Transit%20Track%20Standard%20Plans/GTS-0151-REV1.pdf" TargetMode="External"/><Relationship Id="rId1010" Type="http://schemas.openxmlformats.org/officeDocument/2006/relationships/printerSettings" Target="../printerSettings/printerSettings2.bin"/><Relationship Id="rId299" Type="http://schemas.openxmlformats.org/officeDocument/2006/relationships/hyperlink" Target="http://www.gosite.ca/engineering_public/standard_drawings/PDF/CADD_BIM%20Drawing%20Standards/MX-CPG_Information_Exchange_Worksheet-V2.1_(Excel).xls" TargetMode="External"/><Relationship Id="rId727" Type="http://schemas.openxmlformats.org/officeDocument/2006/relationships/hyperlink" Target="http://www.gosite.ca/engineering_public/GO%20Track%20Standards/GO%20Transit%20Track%20Standard%20Plans/GTS-1120-REV1.pdf" TargetMode="External"/><Relationship Id="rId934" Type="http://schemas.openxmlformats.org/officeDocument/2006/relationships/hyperlink" Target="http://www.gosite.ca/engineering_public/standard_drawings/Electrification/Interim%20Standards%20for%20the%20Selection%20of%20New%20Electronic%20Devices%20and%20Cables%20EMI.pdf" TargetMode="External"/><Relationship Id="rId63" Type="http://schemas.openxmlformats.org/officeDocument/2006/relationships/hyperlink" Target="http://www.gosite.ca/engineering_public/standard_drawings/Mechanical%20Drawings%20and%20Specs/20%2005%2010%20Basic%20Mechanical%20Materials%20and%20Methods.pdf" TargetMode="External"/><Relationship Id="rId159" Type="http://schemas.openxmlformats.org/officeDocument/2006/relationships/hyperlink" Target="http://www.gosite.ca/engineering_public/standard_drawings/PDF/Wayside%20Power/Package%201/Fireman%20Emergency%20Power%20Off%20(FEPO)%20Panel%20Schematic%20Diagram-WSP-024.pdf" TargetMode="External"/><Relationship Id="rId366" Type="http://schemas.openxmlformats.org/officeDocument/2006/relationships/hyperlink" Target="http://www.gosite.ca/engineering_public/GO%20Track%20Standards/GO%20Transit%20Track%20Standard%20Plans/GTS-0357-REV1.pdf" TargetMode="External"/><Relationship Id="rId573" Type="http://schemas.openxmlformats.org/officeDocument/2006/relationships/hyperlink" Target="http://www.gosite.ca/engineering_public/GO%20Track%20Standards/GO%20Transit%20Track%20Standard%20Plans/GTS-0659.pdf" TargetMode="External"/><Relationship Id="rId780" Type="http://schemas.openxmlformats.org/officeDocument/2006/relationships/hyperlink" Target="http://www.gosite.ca/engineering_public/GO%20Track%20Standards/GO%20Transit%20Track%20Standard%20Plans/GTS-1329-REV1.pdf" TargetMode="External"/><Relationship Id="rId226" Type="http://schemas.openxmlformats.org/officeDocument/2006/relationships/hyperlink" Target="http://www.gosite.ca/engineering_public/standard_drawings/PDF/PRESTO%20DETAILS.pdf" TargetMode="External"/><Relationship Id="rId433" Type="http://schemas.openxmlformats.org/officeDocument/2006/relationships/hyperlink" Target="http://www.gosite.ca/engineering_public/GO%20Track%20Standards/GO%20Transit%20Track%20Standard%20Plans/GTS-0535_2-REV1.pdf" TargetMode="External"/><Relationship Id="rId878" Type="http://schemas.openxmlformats.org/officeDocument/2006/relationships/hyperlink" Target="http://www.gosite.ca/engineering_public/GO%20Track%20Standards/GO%20Transit%20Track%20Standard%20Plans/GTS-0000_1-REV1.pdf" TargetMode="External"/><Relationship Id="rId640" Type="http://schemas.openxmlformats.org/officeDocument/2006/relationships/hyperlink" Target="http://www.gosite.ca/engineering_public/GO%20Track%20Standards/GO%20Transit%20Track%20Standard%20Plans/GTS-0709.pdf" TargetMode="External"/><Relationship Id="rId738" Type="http://schemas.openxmlformats.org/officeDocument/2006/relationships/hyperlink" Target="http://www.gosite.ca/engineering_public/GO%20Track%20Standards/GO%20Transit%20Track%20Standard%20Plans/GTS-1110_2-REV1.pdf" TargetMode="External"/><Relationship Id="rId945" Type="http://schemas.openxmlformats.org/officeDocument/2006/relationships/hyperlink" Target="http://www.gosite.ca/engineering_public/GO%20Track%20Standards/Rail%20Corridors%20Infrastructure%20Handover%20Protocols.pdf" TargetMode="External"/><Relationship Id="rId74" Type="http://schemas.openxmlformats.org/officeDocument/2006/relationships/hyperlink" Target="http://www.gosite.ca/engineering_public/standard_drawings/Mechanical%20Drawings%20and%20Specs/23%2051%2023%20Flue%20Gas%20Vents.pdf" TargetMode="External"/><Relationship Id="rId377" Type="http://schemas.openxmlformats.org/officeDocument/2006/relationships/hyperlink" Target="http://www.gosite.ca/engineering_public/GO%20Track%20Standards/GO%20Transit%20Track%20Standard%20Plans/GTS-2115.pdf" TargetMode="External"/><Relationship Id="rId500" Type="http://schemas.openxmlformats.org/officeDocument/2006/relationships/hyperlink" Target="http://www.gosite.ca/engineering_public/GO%20Track%20Standards/GO%20Transit%20Track%20Standard%20Plans/GTS-0525_2-REV1.pdf" TargetMode="External"/><Relationship Id="rId584" Type="http://schemas.openxmlformats.org/officeDocument/2006/relationships/hyperlink" Target="http://www.gosite.ca/engineering_public/GO%20Track%20Standards/GO%20Transit%20Track%20Standard%20Plans/GTS-0670_2.pdf" TargetMode="External"/><Relationship Id="rId805" Type="http://schemas.openxmlformats.org/officeDocument/2006/relationships/hyperlink" Target="http://www.gosite.ca/engineering_public/GO%20Track%20Standards/GO%20Transit%20Track%20Standard%20Plans/GTS-2104.pdf" TargetMode="External"/><Relationship Id="rId5" Type="http://schemas.openxmlformats.org/officeDocument/2006/relationships/hyperlink" Target="http://www.gosite.ca/engineering_public/Amendment%20Record/Standard%20Dwgs%20Amendment%20Record.aspx" TargetMode="External"/><Relationship Id="rId237" Type="http://schemas.openxmlformats.org/officeDocument/2006/relationships/hyperlink" Target="http://www.gosite.ca/engineering_public/standard_drawings/PDF/STATION%20ELECTRICAL%20ROOM-ELEVATIONS%201%20AND%202.pdf" TargetMode="External"/><Relationship Id="rId791" Type="http://schemas.openxmlformats.org/officeDocument/2006/relationships/hyperlink" Target="http://www.gosite.ca/engineering_public/GO%20Track%20Standards/GO%20Transit%20Track%20Standard%20Plans/GTS-1803-REV1.pdf" TargetMode="External"/><Relationship Id="rId889" Type="http://schemas.openxmlformats.org/officeDocument/2006/relationships/hyperlink" Target="http://www.gosite.ca/engineering_public/GO%20Track%20Standards/GO%20Transit%20Track%20Standard%20Plans/GTS-0005a-REV1.pdf" TargetMode="External"/><Relationship Id="rId444" Type="http://schemas.openxmlformats.org/officeDocument/2006/relationships/hyperlink" Target="http://www.gosite.ca/engineering_public/GO%20Track%20Standards/GO%20Transit%20Track%20Standard%20Plans/GTS-0586_1-REV1.pdf" TargetMode="External"/><Relationship Id="rId651" Type="http://schemas.openxmlformats.org/officeDocument/2006/relationships/hyperlink" Target="http://www.gosite.ca/engineering_public/GO%20Track%20Standards/GO%20Transit%20Track%20Standard%20Plans/GTS-0720_7.pdf" TargetMode="External"/><Relationship Id="rId749" Type="http://schemas.openxmlformats.org/officeDocument/2006/relationships/hyperlink" Target="http://www.gosite.ca/engineering_public/GO%20Track%20Standards/GO%20Transit%20Track%20Standard%20Plans/GTS-1207-REV1.pdf" TargetMode="External"/><Relationship Id="rId290" Type="http://schemas.openxmlformats.org/officeDocument/2006/relationships/hyperlink" Target="http://www.gosite.ca/engineering_public/Surveys%20and%20Mappings/Metrolinx%20Survey%20Control%20in%20Transit%20Corridor%20Supplement.pdf" TargetMode="External"/><Relationship Id="rId304" Type="http://schemas.openxmlformats.org/officeDocument/2006/relationships/hyperlink" Target="http://www.gosite.ca/engineering_public/DesignStandards/DS-03-P2%20Metrolinx%20Sign%20Implementation%20Manual%20v1.0%20190830.pdf" TargetMode="External"/><Relationship Id="rId388" Type="http://schemas.openxmlformats.org/officeDocument/2006/relationships/hyperlink" Target="http://www.gosite.ca/engineering_public/GO%20Track%20Standards/GO%20Transit%20Track%20Standard%20Plans/GTS-0355-REV1.pdf" TargetMode="External"/><Relationship Id="rId511" Type="http://schemas.openxmlformats.org/officeDocument/2006/relationships/hyperlink" Target="http://www.gosite.ca/engineering_public/GO%20Track%20Standards/GO%20Transit%20Track%20Standard%20Plans/GTS-0548-REV1.pdf" TargetMode="External"/><Relationship Id="rId609" Type="http://schemas.openxmlformats.org/officeDocument/2006/relationships/hyperlink" Target="http://www.gosite.ca/engineering_public/GO%20Track%20Standards/GO%20Transit%20Track%20Standard%20Plans/GTS-2114.pdf" TargetMode="External"/><Relationship Id="rId956" Type="http://schemas.openxmlformats.org/officeDocument/2006/relationships/hyperlink" Target="http://www.gosite.ca/engineering_public/Signals%20and%20Communications%20Standards/34%2042%2003%20Wayside%20Signal%20Structures%20Specification.pdf" TargetMode="External"/><Relationship Id="rId85" Type="http://schemas.openxmlformats.org/officeDocument/2006/relationships/hyperlink" Target="http://www.gosite.ca/engineering_public/standard_drawings/Mechanical%20Drawings%20and%20Specs/23%2033%2065%20Energy%20Recovery%20Ventilators.pdf" TargetMode="External"/><Relationship Id="rId150" Type="http://schemas.openxmlformats.org/officeDocument/2006/relationships/hyperlink" Target="http://www.gosite.ca/engineering_public/standard_drawings/PDF/Wayside%20Power/Package%201/UVR%20Relay%20Panel%20Right%20Side-WSP-018.pdf" TargetMode="External"/><Relationship Id="rId595" Type="http://schemas.openxmlformats.org/officeDocument/2006/relationships/hyperlink" Target="http://www.gosite.ca/engineering_public/GO%20Track%20Standards/GO%20Transit%20Track%20Standard%20Plans/GTS-0684.pdf" TargetMode="External"/><Relationship Id="rId816" Type="http://schemas.openxmlformats.org/officeDocument/2006/relationships/hyperlink" Target="http://www.gosite.ca/engineering_public/GO%20Track%20Standards/GO%20Transit%20Track%20Standard%20Plans/GTS-2210-REV1.pdf" TargetMode="External"/><Relationship Id="rId1001" Type="http://schemas.openxmlformats.org/officeDocument/2006/relationships/hyperlink" Target="http://www.gosite.ca/engineering_public/Asset%20Lifecycle%20Management%20Standards/Asset%20Lifecycle%20Management%20Standards.aspx" TargetMode="External"/><Relationship Id="rId248" Type="http://schemas.openxmlformats.org/officeDocument/2006/relationships/hyperlink" Target="http://www.gosite.ca/engineering_public/standard_drawings/Electrical%20&amp;%20Communication%20Standard%20Drawings%20and%20Specs/Receptacles/26%2027%2026%20Receptacles%20and%20Plugs.pdf" TargetMode="External"/><Relationship Id="rId455" Type="http://schemas.openxmlformats.org/officeDocument/2006/relationships/hyperlink" Target="http://www.gosite.ca/engineering_public/GO%20Track%20Standards/GO%20Transit%20Track%20Standard%20Plans/GTS-0589_2-REV1.pdf" TargetMode="External"/><Relationship Id="rId662" Type="http://schemas.openxmlformats.org/officeDocument/2006/relationships/hyperlink" Target="http://www.gosite.ca/engineering_public/GO%20Track%20Standards/GO%20Transit%20Track%20Standard%20Plans/GTS-0720_18-REV1.pdf" TargetMode="External"/><Relationship Id="rId12" Type="http://schemas.openxmlformats.org/officeDocument/2006/relationships/hyperlink" Target="http://www.gosite.ca/engineering_public/Signals%20and%20Communications%20Standards/General%20Instructions%20(GI).pdf" TargetMode="External"/><Relationship Id="rId108" Type="http://schemas.openxmlformats.org/officeDocument/2006/relationships/hyperlink" Target="http://www.gosite.ca/engineering_public/standard_drawings/PDF/6m%20LIGHT%20POLE-HINGED%20POLE-WINCH%20ASSEMBLY.pdf" TargetMode="External"/><Relationship Id="rId315" Type="http://schemas.openxmlformats.org/officeDocument/2006/relationships/hyperlink" Target="http://www.gosite.ca/engineering_public/GO%20Track%20Standards/GO%20Transit%20Track%20Standard%20Plans/GTS-0270-REV1.pdf" TargetMode="External"/><Relationship Id="rId522" Type="http://schemas.openxmlformats.org/officeDocument/2006/relationships/hyperlink" Target="http://www.gosite.ca/engineering_public/GO%20Track%20Standards/GO%20Transit%20Track%20Standard%20Plans/GTS-0591-REV1.pdf" TargetMode="External"/><Relationship Id="rId967" Type="http://schemas.openxmlformats.org/officeDocument/2006/relationships/hyperlink" Target="http://www.gosite.ca/engineering_public/GO%20Design%20Requirements%20Manual%20(DRM)/Bulletin%20FEA-003%20Generator%20Enclosure%20Rev00_08.13.2020.pdf" TargetMode="External"/><Relationship Id="rId96" Type="http://schemas.openxmlformats.org/officeDocument/2006/relationships/hyperlink" Target="http://www.gosite.ca/engineering_public/standard_drawings/Mechanical%20Drawings%20and%20Specs/23%2021%2018%20Glycol%20Solution%20Snow%20Melting%20System.pdf" TargetMode="External"/><Relationship Id="rId161" Type="http://schemas.openxmlformats.org/officeDocument/2006/relationships/hyperlink" Target="http://www.gosite.ca/engineering_public/standard_drawings/PDF/Wayside%20Power/Package%201/Breaker%20Indicator%20Panel%20Wiring%20Diagram-WSP-026.pdf" TargetMode="External"/><Relationship Id="rId399" Type="http://schemas.openxmlformats.org/officeDocument/2006/relationships/hyperlink" Target="http://www.gosite.ca/engineering_public/GO%20Track%20Standards/GO%20Transit%20Track%20Standard%20Plans/GTS-0391_8-REV1.pdf" TargetMode="External"/><Relationship Id="rId827" Type="http://schemas.openxmlformats.org/officeDocument/2006/relationships/hyperlink" Target="http://www.gosite.ca/engineering_public/GO%20Track%20Standards/GO%20Transit%20Track%20Standard%20Plans/GTS-2301_5.pdf" TargetMode="External"/><Relationship Id="rId259" Type="http://schemas.openxmlformats.org/officeDocument/2006/relationships/hyperlink" Target="http://www.gosite.ca/engineering_public/standard_drawings/Electrical%20&amp;%20Communication%20Standard%20Drawings%20and%20Specs/26%2005%2034%20Raceway%20for%20Electrical%20Systems.pdf" TargetMode="External"/><Relationship Id="rId466" Type="http://schemas.openxmlformats.org/officeDocument/2006/relationships/hyperlink" Target="http://www.gosite.ca/engineering_public/GO%20Track%20Standards/GO%20Transit%20Track%20Standard%20Plans/GTS-0613-REV1.pdf" TargetMode="External"/><Relationship Id="rId673" Type="http://schemas.openxmlformats.org/officeDocument/2006/relationships/hyperlink" Target="http://www.gosite.ca/engineering_public/GO%20Track%20Standards/GO%20Transit%20Track%20Standard%20Plans/GTS-0720_29-REV1.pdf" TargetMode="External"/><Relationship Id="rId880" Type="http://schemas.openxmlformats.org/officeDocument/2006/relationships/hyperlink" Target="http://www.gosite.ca/engineering_public/GO%20Track%20Standards/GO%20Transit%20Track%20Standard%20Plans/GTS-0000_3-REV1.pdf" TargetMode="External"/><Relationship Id="rId23" Type="http://schemas.openxmlformats.org/officeDocument/2006/relationships/hyperlink" Target="http://www.gosite.ca/engineering_public/standard_drawings/SPECS/Elevator%20%20Spec%20R04.pdf" TargetMode="External"/><Relationship Id="rId119" Type="http://schemas.openxmlformats.org/officeDocument/2006/relationships/hyperlink" Target="http://www.gosite.ca/engineering_public/standard_drawings/PDF/12m%20LIGHT%20POLE-WIRING%20DIAGRAM.pdf" TargetMode="External"/><Relationship Id="rId326" Type="http://schemas.openxmlformats.org/officeDocument/2006/relationships/hyperlink" Target="http://www.gosite.ca/engineering_public/GO%20Track%20Standards/GO%20Transit%20Track%20Standard%20Plans/GTS-0310-REV1.pdf" TargetMode="External"/><Relationship Id="rId533" Type="http://schemas.openxmlformats.org/officeDocument/2006/relationships/hyperlink" Target="http://www.gosite.ca/engineering_public/GO%20Track%20Standards/GO%20Transit%20Track%20Standard%20Plans/GTS-0611-REV1.pdf" TargetMode="External"/><Relationship Id="rId978" Type="http://schemas.openxmlformats.org/officeDocument/2006/relationships/hyperlink" Target="http://www.gosite.ca/engineering_public/GO%20Track%20Standards/GO%20Transit%20Track%20Worker%20Safety%20Instructions.pdf" TargetMode="External"/><Relationship Id="rId740" Type="http://schemas.openxmlformats.org/officeDocument/2006/relationships/hyperlink" Target="http://www.gosite.ca/engineering_public/GO%20Track%20Standards/GO%20Transit%20Track%20Standard%20Plans/GTS-1111_1-REV1.pdf" TargetMode="External"/><Relationship Id="rId838" Type="http://schemas.openxmlformats.org/officeDocument/2006/relationships/hyperlink" Target="http://www.gosite.ca/engineering_public/GO%20Track%20Standards/GO%20Transit%20Track%20Standard%20Plans/GTS-0013ap-REV1.pdf" TargetMode="External"/><Relationship Id="rId172" Type="http://schemas.openxmlformats.org/officeDocument/2006/relationships/hyperlink" Target="http://www.gosite.ca/engineering_public/standard_drawings/PDF/Wayside%20Power/Package%201/Wayside%20Cabinet%20Receptacle%20Cabinet%20Electrical%20Arrangement-WSP-037.pdf" TargetMode="External"/><Relationship Id="rId477" Type="http://schemas.openxmlformats.org/officeDocument/2006/relationships/hyperlink" Target="http://www.gosite.ca/engineering_public/GO%20Track%20Standards/GO%20Transit%20Track%20Standard%20Plans/GTS-0643.pdf" TargetMode="External"/><Relationship Id="rId600" Type="http://schemas.openxmlformats.org/officeDocument/2006/relationships/hyperlink" Target="http://www.gosite.ca/engineering_public/GO%20Track%20Standards/GO%20Transit%20Track%20Standard%20Plans/GTS-0694_2.pdf" TargetMode="External"/><Relationship Id="rId684" Type="http://schemas.openxmlformats.org/officeDocument/2006/relationships/hyperlink" Target="http://www.gosite.ca/engineering_public/GO%20Track%20Standards/GO%20Transit%20Track%20Standard%20Plans/GTS-0720_40-REV1.pdf" TargetMode="External"/><Relationship Id="rId337" Type="http://schemas.openxmlformats.org/officeDocument/2006/relationships/hyperlink" Target="http://www.gosite.ca/engineering_public/GO%20Track%20Standards/GO%20Transit%20Track%20Standard%20Plans/GTS-0323-REV1.pdf" TargetMode="External"/><Relationship Id="rId891" Type="http://schemas.openxmlformats.org/officeDocument/2006/relationships/hyperlink" Target="http://www.gosite.ca/engineering_public/GO%20Track%20Standards/GO%20Transit%20Track%20Standard%20Plans/GO%20Transit%20Track%20Standard%20Plans.aspx" TargetMode="External"/><Relationship Id="rId905" Type="http://schemas.openxmlformats.org/officeDocument/2006/relationships/hyperlink" Target="http://www.gosite.ca/engineering_public/GO%20Track%20Standards/Work%20Plan%20Methodology/MX-WPMT.pdf" TargetMode="External"/><Relationship Id="rId989" Type="http://schemas.openxmlformats.org/officeDocument/2006/relationships/hyperlink" Target="http://www.gosite.ca/engineering_public/Deviation%20Procedure/CKH-ENG-FRM-007_Notice_Deviation_Form.docx" TargetMode="External"/><Relationship Id="rId34" Type="http://schemas.openxmlformats.org/officeDocument/2006/relationships/hyperlink" Target="http://www.gosite.ca/engineering_public/standard_drawings/PDF/SC-04.pdf" TargetMode="External"/><Relationship Id="rId544" Type="http://schemas.openxmlformats.org/officeDocument/2006/relationships/hyperlink" Target="http://www.gosite.ca/engineering_public/GO%20Track%20Standards/GO%20Transit%20Track%20Standard%20Plans/GTS-0623-REV1.pdf" TargetMode="External"/><Relationship Id="rId751" Type="http://schemas.openxmlformats.org/officeDocument/2006/relationships/hyperlink" Target="http://www.gosite.ca/engineering_public/GO%20Track%20Standards/GO%20Transit%20Track%20Standard%20Plans/GTS-1210-REV1.pdf" TargetMode="External"/><Relationship Id="rId849" Type="http://schemas.openxmlformats.org/officeDocument/2006/relationships/hyperlink" Target="http://www.gosite.ca/engineering_public/GO%20Track%20Standards/GO%20Transit%20Track%20Standard%20Plans/GTS-0047-REV1.pdf" TargetMode="External"/><Relationship Id="rId183" Type="http://schemas.openxmlformats.org/officeDocument/2006/relationships/hyperlink" Target="http://www.gosite.ca/engineering_public/standard_drawings/PDF/Wayside%20Power/Package%201/Wayside%20Power%20Storage%20Track%20Details-WSP-048.pdf" TargetMode="External"/><Relationship Id="rId390" Type="http://schemas.openxmlformats.org/officeDocument/2006/relationships/hyperlink" Target="http://www.gosite.ca/engineering_public/GO%20Track%20Standards/GO%20Transit%20Track%20Standard%20Plans/GTS-0365-REV1.pdf" TargetMode="External"/><Relationship Id="rId404" Type="http://schemas.openxmlformats.org/officeDocument/2006/relationships/hyperlink" Target="http://www.gosite.ca/engineering_public/GO%20Track%20Standards/GO%20Transit%20Track%20Standard%20Plans/GTS-0437-REV1.pdf" TargetMode="External"/><Relationship Id="rId611" Type="http://schemas.openxmlformats.org/officeDocument/2006/relationships/hyperlink" Target="http://www.gosite.ca/engineering_public/GO%20Track%20Standards/GO%20Transit%20Track%20Standard%20Plans/GTS-0501_3-REV1.pdf" TargetMode="External"/><Relationship Id="rId250"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488" Type="http://schemas.openxmlformats.org/officeDocument/2006/relationships/hyperlink" Target="http://www.gosite.ca/engineering_public/GO%20Track%20Standards/GO%20Transit%20Track%20Standard%20Plans/GTS-0688.pdf" TargetMode="External"/><Relationship Id="rId695" Type="http://schemas.openxmlformats.org/officeDocument/2006/relationships/hyperlink" Target="http://www.gosite.ca/engineering_public/GO%20Track%20Standards/GO%20Transit%20Track%20Standard%20Plans/GTS-0832-REV1.pdf" TargetMode="External"/><Relationship Id="rId709" Type="http://schemas.openxmlformats.org/officeDocument/2006/relationships/hyperlink" Target="http://www.gosite.ca/engineering_public/GO%20Track%20Standards/GO%20Transit%20Track%20Standard%20Plans/GTS-0852-REV1.pdf" TargetMode="External"/><Relationship Id="rId916" Type="http://schemas.openxmlformats.org/officeDocument/2006/relationships/hyperlink" Target="http://www.gosite.ca/engineering_public/standard_drawings/Mechanical%20Drawings%20and%20Specs/Air%20Curtains/23%2033%2045%20Air%20Curtains.pdf" TargetMode="External"/><Relationship Id="rId45" Type="http://schemas.openxmlformats.org/officeDocument/2006/relationships/hyperlink" Target="http://www.gosite.ca/engineering_public/standard_drawings/PDF/M-000%20Drawing%20List.pdf" TargetMode="External"/><Relationship Id="rId110" Type="http://schemas.openxmlformats.org/officeDocument/2006/relationships/hyperlink" Target="http://www.gosite.ca/engineering_public/standard_drawings/PDF/6m%20LIGHT%20POLE-HINGED%20POLE-ANCHORING%20DETAILS.pdf" TargetMode="External"/><Relationship Id="rId348" Type="http://schemas.openxmlformats.org/officeDocument/2006/relationships/hyperlink" Target="http://www.gosite.ca/engineering_public/GO%20Track%20Standards/GO%20Transit%20Track%20Standard%20Plans/GTS-0337-REV1.pdf" TargetMode="External"/><Relationship Id="rId555" Type="http://schemas.openxmlformats.org/officeDocument/2006/relationships/hyperlink" Target="http://www.gosite.ca/engineering_public/GO%20Track%20Standards/GO%20Transit%20Track%20Standard%20Plans/GTS-0635.pdf" TargetMode="External"/><Relationship Id="rId762" Type="http://schemas.openxmlformats.org/officeDocument/2006/relationships/hyperlink" Target="http://www.gosite.ca/engineering_public/GO%20Track%20Standards/GO%20Transit%20Track%20Standard%20Plans/GTS-1308-REV1.pdf" TargetMode="External"/><Relationship Id="rId194" Type="http://schemas.openxmlformats.org/officeDocument/2006/relationships/hyperlink" Target="http://www.gosite.ca/engineering_public/standard_drawings/PDF/Wayside%20Power/Package%202/Left%20and%20Right%20Side%20Control%20Schematic%20Diagram-WSP-104.pdf" TargetMode="External"/><Relationship Id="rId208" Type="http://schemas.openxmlformats.org/officeDocument/2006/relationships/hyperlink" Target="http://www.gosite.ca/engineering_public/standard_drawings/PDF/Wayside%20Power/Package%202/Breaker%20Indicator%20Panel%20Wiring%20Diagram-WSP-126.pdf" TargetMode="External"/><Relationship Id="rId415" Type="http://schemas.openxmlformats.org/officeDocument/2006/relationships/hyperlink" Target="http://www.gosite.ca/engineering_public/GO%20Track%20Standards/GO%20Transit%20Track%20Standard%20Plans/GTS-0508_1-REV1.pdf" TargetMode="External"/><Relationship Id="rId622" Type="http://schemas.openxmlformats.org/officeDocument/2006/relationships/hyperlink" Target="http://www.gosite.ca/engineering_public/GO%20Track%20Standards/GO%20Transit%20Track%20Standard%20Plans/GTS-0692.pdf" TargetMode="External"/><Relationship Id="rId261" Type="http://schemas.openxmlformats.org/officeDocument/2006/relationships/hyperlink" Target="http://www.gosite.ca/engineering_public/standard_drawings/Electrical%20&amp;%20Communication%20Standard%20Drawings%20and%20Specs/26%2024%2019%20Motor%20Control%20Centres.pdf" TargetMode="External"/><Relationship Id="rId499" Type="http://schemas.openxmlformats.org/officeDocument/2006/relationships/hyperlink" Target="http://www.gosite.ca/engineering_public/GO%20Track%20Standards/GO%20Transit%20Track%20Standard%20Plans/GTS-0525_1-REV1.pdf" TargetMode="External"/><Relationship Id="rId927" Type="http://schemas.openxmlformats.org/officeDocument/2006/relationships/hyperlink" Target="http://www.gosite.ca/engineering_public/GO%20Track%20Standards/GO%20Transit%20Track%20Standard%20Plans/GTS-0519-REV1.pdf" TargetMode="External"/><Relationship Id="rId56" Type="http://schemas.openxmlformats.org/officeDocument/2006/relationships/hyperlink" Target="http://www.gosite.ca/engineering_public/standard_drawings/PDF/M-406%20Snow%20and%20Ice%20Sensor%20Installation.pdf" TargetMode="External"/><Relationship Id="rId359" Type="http://schemas.openxmlformats.org/officeDocument/2006/relationships/hyperlink" Target="http://www.gosite.ca/engineering_public/GO%20Track%20Standards/GO%20Transit%20Track%20Standard%20Plans/GTS-0377-REV1.pdf" TargetMode="External"/><Relationship Id="rId566" Type="http://schemas.openxmlformats.org/officeDocument/2006/relationships/hyperlink" Target="http://www.gosite.ca/engineering_public/GO%20Track%20Standards/GO%20Transit%20Track%20Standard%20Plans/GTS-0651.pdf" TargetMode="External"/><Relationship Id="rId773" Type="http://schemas.openxmlformats.org/officeDocument/2006/relationships/hyperlink" Target="http://www.gosite.ca/engineering_public/GO%20Track%20Standards/GO%20Transit%20Track%20Standard%20Plans/GTS-1322_1-REV1.pdf" TargetMode="External"/><Relationship Id="rId121" Type="http://schemas.openxmlformats.org/officeDocument/2006/relationships/hyperlink" Target="http://www.gosite.ca/engineering_public/standard_drawings/PDF/30M%20(HIGH%20MAST)%20LIGHT%20POLE-ELECTRICAL%20MISC.%20DETAILS.pdf" TargetMode="External"/><Relationship Id="rId219" Type="http://schemas.openxmlformats.org/officeDocument/2006/relationships/hyperlink" Target="http://www.gosite.ca/engineering_public/standard_drawings/PDF/Wayside%20Power/Package%202/Substation%20Building%20Grounding%20Layout-WSP-143.pdf" TargetMode="External"/><Relationship Id="rId426" Type="http://schemas.openxmlformats.org/officeDocument/2006/relationships/hyperlink" Target="http://www.gosite.ca/engineering_public/GO%20Track%20Standards/GO%20Transit%20Track%20Standard%20Plans/GTS-0531-REV1.pdf" TargetMode="External"/><Relationship Id="rId633" Type="http://schemas.openxmlformats.org/officeDocument/2006/relationships/hyperlink" Target="http://www.gosite.ca/engineering_public/GO%20Track%20Standards/GO%20Transit%20Track%20Standard%20Plans/GTS-0701_4.pdf" TargetMode="External"/><Relationship Id="rId980" Type="http://schemas.openxmlformats.org/officeDocument/2006/relationships/hyperlink" Target="http://www.gosite.ca/engineering_public/DesignStandards/FEA-001%20Detectable%20Tile%20Installation%20Final.pdf" TargetMode="External"/><Relationship Id="rId840" Type="http://schemas.openxmlformats.org/officeDocument/2006/relationships/hyperlink" Target="http://www.gosite.ca/engineering_public/GO%20Track%20Standards/GO%20Transit%20Track%20Standard%20Plans/GTS-0015-REV1.pdf" TargetMode="External"/><Relationship Id="rId938" Type="http://schemas.openxmlformats.org/officeDocument/2006/relationships/hyperlink" Target="http://www.gosite.ca/engineering_public/standard_drawings/PDF/3m%20LIGHT%20POLE-HINGED%20POLE-FOUNDATION%20DETAILS.pdf" TargetMode="External"/><Relationship Id="rId67" Type="http://schemas.openxmlformats.org/officeDocument/2006/relationships/hyperlink" Target="http://www.gosite.ca/engineering_public/standard_drawings/Mechanical%20Drawings%20and%20Specs/20%2005%2055%20Firestopping%20and%20Smoke%20Seal%20Systems.pdf" TargetMode="External"/><Relationship Id="rId272" Type="http://schemas.openxmlformats.org/officeDocument/2006/relationships/hyperlink" Target="http://www.gosite.ca/engineering_public/standard_drawings/Signage%20Standard%20Drawings%20and%20Specs/Section%2010400-Static%20Signage.pdf" TargetMode="External"/><Relationship Id="rId577" Type="http://schemas.openxmlformats.org/officeDocument/2006/relationships/hyperlink" Target="http://www.gosite.ca/engineering_public/GO%20Track%20Standards/GO%20Transit%20Track%20Standard%20Plans/GTS-0662_2.pdf" TargetMode="External"/><Relationship Id="rId700" Type="http://schemas.openxmlformats.org/officeDocument/2006/relationships/hyperlink" Target="http://www.gosite.ca/engineering_public/GO%20Track%20Standards/GO%20Transit%20Track%20Standard%20Plans/GTS-0887-REV1.pdf" TargetMode="External"/><Relationship Id="rId132" Type="http://schemas.openxmlformats.org/officeDocument/2006/relationships/hyperlink" Target="http://www.gosite.ca/engineering_public/standard_drawings/PDF/Wayside%20Power/Package%201/120%20DC%20UVR%20Loop%20Undervoltage%20Connection%20Diagram-WSP-002.pdf" TargetMode="External"/><Relationship Id="rId784" Type="http://schemas.openxmlformats.org/officeDocument/2006/relationships/hyperlink" Target="http://www.gosite.ca/engineering_public/GO%20Track%20Standards/GO%20Transit%20Track%20Standard%20Plans/GTS-1323.pdf" TargetMode="External"/><Relationship Id="rId991" Type="http://schemas.openxmlformats.org/officeDocument/2006/relationships/hyperlink" Target="http://www.gosite.ca/engineering_public/electrification_standards.aspx" TargetMode="External"/><Relationship Id="rId437" Type="http://schemas.openxmlformats.org/officeDocument/2006/relationships/hyperlink" Target="http://www.gosite.ca/engineering_public/GO%20Track%20Standards/GO%20Transit%20Track%20Standard%20Plans/GTS-0542-REV1.pdf" TargetMode="External"/><Relationship Id="rId644" Type="http://schemas.openxmlformats.org/officeDocument/2006/relationships/hyperlink" Target="http://www.gosite.ca/engineering_public/GO%20Track%20Standards/GO%20Transit%20Track%20Standard%20Plans/GTS-0713.pdf" TargetMode="External"/><Relationship Id="rId851" Type="http://schemas.openxmlformats.org/officeDocument/2006/relationships/hyperlink" Target="http://www.gosite.ca/engineering_public/GO%20Track%20Standards/GO%20Transit%20Track%20Standard%20Plans/GTS-0053-REV1.pdf" TargetMode="External"/><Relationship Id="rId283" Type="http://schemas.openxmlformats.org/officeDocument/2006/relationships/hyperlink" Target="http://www.gosite.ca/engineering_public/standard_drawings/PDF/GO%20Bus%20Enviro%20500/ENV500%2012.8m.pdf" TargetMode="External"/><Relationship Id="rId490" Type="http://schemas.openxmlformats.org/officeDocument/2006/relationships/hyperlink" Target="http://www.gosite.ca/engineering_public/GO%20Track%20Standards/GO%20Transit%20Track%20Standard%20Plans/GTS-2110.pdf" TargetMode="External"/><Relationship Id="rId504" Type="http://schemas.openxmlformats.org/officeDocument/2006/relationships/hyperlink" Target="http://www.gosite.ca/engineering_public/GO%20Track%20Standards/GO%20Transit%20Track%20Standard%20Plans/GTS-0543-REV1.pdf" TargetMode="External"/><Relationship Id="rId711" Type="http://schemas.openxmlformats.org/officeDocument/2006/relationships/hyperlink" Target="http://www.gosite.ca/engineering_public/GO%20Track%20Standards/GO%20Transit%20Track%20Standard%20Plans/GTS-0866-REV1.pdf" TargetMode="External"/><Relationship Id="rId949" Type="http://schemas.openxmlformats.org/officeDocument/2006/relationships/hyperlink" Target="http://www.gosite.ca/engineering_public/Bridges%20and%20Structures/Metrolinx%20Manual%20of%20Practice%20for%20the%20Maintenance%20of%20Railway%20Structures.pdf" TargetMode="External"/><Relationship Id="rId78" Type="http://schemas.openxmlformats.org/officeDocument/2006/relationships/hyperlink" Target="http://www.gosite.ca/engineering_public/standard_drawings/Mechanical%20Drawings%20and%20Specs/22%2013%2000%20Drainage%20and%20Vent%20Piping%20and%20Specialties.pdf" TargetMode="External"/><Relationship Id="rId143" Type="http://schemas.openxmlformats.org/officeDocument/2006/relationships/hyperlink" Target="http://www.gosite.ca/engineering_public/standard_drawings/PDF/Wayside%20Power/Package%201/Wayside%20Cabinet%20Equipment%20Arrangement%202%20of%203-WSP-012.pdf" TargetMode="External"/><Relationship Id="rId350" Type="http://schemas.openxmlformats.org/officeDocument/2006/relationships/hyperlink" Target="http://www.gosite.ca/engineering_public/GO%20Track%20Standards/GO%20Transit%20Track%20Standard%20Plans/GTS-0363-REV1.pdf" TargetMode="External"/><Relationship Id="rId588" Type="http://schemas.openxmlformats.org/officeDocument/2006/relationships/hyperlink" Target="http://www.gosite.ca/engineering_public/GO%20Track%20Standards/GO%20Transit%20Track%20Standard%20Plans/GTS-0674.pdf" TargetMode="External"/><Relationship Id="rId795" Type="http://schemas.openxmlformats.org/officeDocument/2006/relationships/hyperlink" Target="http://www.gosite.ca/engineering_public/GO%20Track%20Standards/GO%20Transit%20Track%20Standard%20Plans/GTS-1809-REV1.pdf" TargetMode="External"/><Relationship Id="rId809" Type="http://schemas.openxmlformats.org/officeDocument/2006/relationships/hyperlink" Target="http://www.gosite.ca/engineering_public/GO%20Track%20Standards/GO%20Transit%20Track%20Standard%20Plans/GTS-2204_2-REV1.pdf" TargetMode="External"/><Relationship Id="rId9" Type="http://schemas.openxmlformats.org/officeDocument/2006/relationships/hyperlink" Target="http://www.gosite.ca/engineering_public/Amendment%20Record/Standard%20Dwgs%20Amendment%20Record.aspx" TargetMode="External"/><Relationship Id="rId210" Type="http://schemas.openxmlformats.org/officeDocument/2006/relationships/hyperlink" Target="http://www.gosite.ca/engineering_public/standard_drawings/PDF/Wayside%20Power/Package%202/120V%20DC%20Supply%20General%20Arrangement-WSP-128.pdf" TargetMode="External"/><Relationship Id="rId448" Type="http://schemas.openxmlformats.org/officeDocument/2006/relationships/hyperlink" Target="http://www.gosite.ca/engineering_public/GO%20Track%20Standards/GO%20Transit%20Track%20Standard%20Plans/GTS-0587_1-REV1.pdf" TargetMode="External"/><Relationship Id="rId655" Type="http://schemas.openxmlformats.org/officeDocument/2006/relationships/hyperlink" Target="http://www.gosite.ca/engineering_public/GO%20Track%20Standards/GO%20Transit%20Track%20Standard%20Plans/GTS-0720_11-REV1.pdf" TargetMode="External"/><Relationship Id="rId862" Type="http://schemas.openxmlformats.org/officeDocument/2006/relationships/hyperlink" Target="http://www.gosite.ca/engineering_public/GO%20Track%20Standards/GO%20Transit%20Track%20Standard%20Plans/GTS-0115-REV1.pdf" TargetMode="External"/><Relationship Id="rId294" Type="http://schemas.openxmlformats.org/officeDocument/2006/relationships/hyperlink" Target="http://www.gosite.ca/engineering_public/standard_drawings/PDF/Standard%20Drawing%20Sheets/Standard%20Drawings_letter%20size.dwg.pdf" TargetMode="External"/><Relationship Id="rId308" Type="http://schemas.openxmlformats.org/officeDocument/2006/relationships/hyperlink" Target="http://www.gosite.ca/engineering_public/GO%20Track%20Standards/GO%20Transit%20Track%20Standard%20Plans/GTS-0224-REV1.pdf" TargetMode="External"/><Relationship Id="rId515" Type="http://schemas.openxmlformats.org/officeDocument/2006/relationships/hyperlink" Target="http://www.gosite.ca/engineering_public/GO%20Track%20Standards/GO%20Transit%20Track%20Standard%20Plans/GTS-0552-REV1.pdf" TargetMode="External"/><Relationship Id="rId722" Type="http://schemas.openxmlformats.org/officeDocument/2006/relationships/hyperlink" Target="http://www.gosite.ca/engineering_public/GO%20Track%20Standards/GO%20Transit%20Track%20Standard%20Plans/GTS-1115-REV1.pdf" TargetMode="External"/><Relationship Id="rId89" Type="http://schemas.openxmlformats.org/officeDocument/2006/relationships/hyperlink" Target="http://www.gosite.ca/engineering_public/standard_drawings/Mechanical%20Drawings%20and%20Specs/23%2075%2000%20Custom%20Made%20Air%20Handling%20Units.pdf" TargetMode="External"/><Relationship Id="rId154" Type="http://schemas.openxmlformats.org/officeDocument/2006/relationships/hyperlink" Target="http://www.gosite.ca/engineering_public/standard_drawings/PDF/Wayside%20Power/Package%201/UVR%20DC%20Supply%20Circuit%20Protection%20Righ%20Side%201%20of%202-WSP-021.pdf" TargetMode="External"/><Relationship Id="rId361" Type="http://schemas.openxmlformats.org/officeDocument/2006/relationships/hyperlink" Target="http://www.gosite.ca/engineering_public/GO%20Track%20Standards/GO%20Transit%20Track%20Standard%20Plans/GTS-0379-REV1.pdf" TargetMode="External"/><Relationship Id="rId599" Type="http://schemas.openxmlformats.org/officeDocument/2006/relationships/hyperlink" Target="http://www.gosite.ca/engineering_public/GO%20Track%20Standards/GO%20Transit%20Track%20Standard%20Plans/GTS-0694_1.pdf" TargetMode="External"/><Relationship Id="rId1005" Type="http://schemas.openxmlformats.org/officeDocument/2006/relationships/hyperlink" Target="http://www.gosite.ca/engineering_public/Asset%20Lifecycle%20Management%20Standards/Asset%20Lifecycle%20Management%20Standards.aspx" TargetMode="External"/><Relationship Id="rId459" Type="http://schemas.openxmlformats.org/officeDocument/2006/relationships/hyperlink" Target="http://www.gosite.ca/engineering_public/GO%20Track%20Standards/GO%20Transit%20Track%20Standard%20Plans/GTS-0593_2-REV1.pdf" TargetMode="External"/><Relationship Id="rId666" Type="http://schemas.openxmlformats.org/officeDocument/2006/relationships/hyperlink" Target="http://www.gosite.ca/engineering_public/GO%20Track%20Standards/GO%20Transit%20Track%20Standard%20Plans/GTS-0720_22-REV1.pdf" TargetMode="External"/><Relationship Id="rId873" Type="http://schemas.openxmlformats.org/officeDocument/2006/relationships/hyperlink" Target="http://www.gosite.ca/engineering_public/GO%20Track%20Standards/GO%20Transit%20Track%20Standard%20Plans/GTS-0160-REV1.pdf" TargetMode="External"/><Relationship Id="rId16" Type="http://schemas.openxmlformats.org/officeDocument/2006/relationships/hyperlink" Target="http://www.gosite.ca/engineering_public/standard_drawings/architecural_mini%20platforms.aspx" TargetMode="External"/><Relationship Id="rId221" Type="http://schemas.openxmlformats.org/officeDocument/2006/relationships/hyperlink" Target="http://www.gosite.ca/engineering_public/standard_drawings/PDF/Wayside%20Power/Package%202/Substation%20Building%20Elevations%201%20of%202-WSP-146.pdf" TargetMode="External"/><Relationship Id="rId319" Type="http://schemas.openxmlformats.org/officeDocument/2006/relationships/hyperlink" Target="http://www.gosite.ca/engineering_public/GO%20Track%20Standards/GO%20Transit%20Track%20Standard%20Plans/GTS-0242-REV1.pdf" TargetMode="External"/><Relationship Id="rId526" Type="http://schemas.openxmlformats.org/officeDocument/2006/relationships/hyperlink" Target="http://www.gosite.ca/engineering_public/GO%20Track%20Standards/GO%20Transit%20Track%20Standard%20Plans/GTS-0603-REV1.pdf" TargetMode="External"/><Relationship Id="rId733" Type="http://schemas.openxmlformats.org/officeDocument/2006/relationships/hyperlink" Target="http://www.gosite.ca/engineering_public/GO%20Track%20Standards/GO%20Transit%20Track%20Standard%20Plans/GTS-1123-REV1.pdf" TargetMode="External"/><Relationship Id="rId940" Type="http://schemas.openxmlformats.org/officeDocument/2006/relationships/hyperlink" Target="http://www.gosite.ca/engineering_public/standard_drawings/PDF/3m%20LIGHT%20POLE-HINGED%20POLE-UPPER%20AND%20LOWER%20SECTIONS.pdf" TargetMode="External"/><Relationship Id="rId165" Type="http://schemas.openxmlformats.org/officeDocument/2006/relationships/hyperlink" Target="http://www.gosite.ca/engineering_public/standard_drawings/PDF/Wayside%20Power/Package%201/Main%20600V%20Switchboard%20Modbus%20Schematic-WSP-031.pdf" TargetMode="External"/><Relationship Id="rId372" Type="http://schemas.openxmlformats.org/officeDocument/2006/relationships/hyperlink" Target="http://www.gosite.ca/engineering_public/GO%20Track%20Standards/GO%20Transit%20Track%20Standard%20Plans/GTS-0384-REV1.pdf" TargetMode="External"/><Relationship Id="rId677" Type="http://schemas.openxmlformats.org/officeDocument/2006/relationships/hyperlink" Target="http://www.gosite.ca/engineering_public/GO%20Track%20Standards/GO%20Transit%20Track%20Standard%20Plans/GTS-0720_33-REV1.pdf" TargetMode="External"/><Relationship Id="rId800" Type="http://schemas.openxmlformats.org/officeDocument/2006/relationships/hyperlink" Target="http://www.gosite.ca/engineering_public/GO%20Track%20Standards/GO%20Transit%20Track%20Standard%20Plans/GTS-2008.pdf" TargetMode="External"/><Relationship Id="rId232" Type="http://schemas.openxmlformats.org/officeDocument/2006/relationships/hyperlink" Target="http://www.gosite.ca/engineering_public/standard_drawings/PDF/COMMUNICATION%20ROOM-PARKING%20STRUCTURES-ROOM%20LAYOUT%20AND%20CEILING%20PLAN.pdf" TargetMode="External"/><Relationship Id="rId884" Type="http://schemas.openxmlformats.org/officeDocument/2006/relationships/hyperlink" Target="http://www.gosite.ca/engineering_public/GO%20Track%20Standards/GO%20Transit%20Track%20Standard%20Plans/GTS-0003-REV1.pdf" TargetMode="External"/><Relationship Id="rId27" Type="http://schemas.openxmlformats.org/officeDocument/2006/relationships/hyperlink" Target="http://www.gosite.ca/engineering_public/standard_drawings/Architectural%20Standard%20Drawings%20and%20Specs/Service%20Counter%20Guideline%20Requirements/Service%20Counter%20Guideline%20Requirements.pdf" TargetMode="External"/><Relationship Id="rId537" Type="http://schemas.openxmlformats.org/officeDocument/2006/relationships/hyperlink" Target="http://www.gosite.ca/engineering_public/GO%20Track%20Standards/GO%20Transit%20Track%20Standard%20Plans/GTS-0615_3-REV1.pdf" TargetMode="External"/><Relationship Id="rId744" Type="http://schemas.openxmlformats.org/officeDocument/2006/relationships/hyperlink" Target="http://www.gosite.ca/engineering_public/GO%20Track%20Standards/GO%20Transit%20Track%20Standard%20Plans/GTS-1202.pdf" TargetMode="External"/><Relationship Id="rId951" Type="http://schemas.openxmlformats.org/officeDocument/2006/relationships/hyperlink" Target="http://www.gosite.ca/engineering_public/DCM_Initial_Launch.pdf" TargetMode="External"/><Relationship Id="rId80" Type="http://schemas.openxmlformats.org/officeDocument/2006/relationships/hyperlink" Target="http://www.gosite.ca/engineering_public/standard_drawings/Mechanical%20Drawings%20and%20Specs/22%2030%2000%20Plumbing%20Equipment.pdf" TargetMode="External"/><Relationship Id="rId176" Type="http://schemas.openxmlformats.org/officeDocument/2006/relationships/hyperlink" Target="http://www.gosite.ca/engineering_public/standard_drawings/PDF/Wayside%20Power/Package%201/Substation%20Building%20General%20Equipment%20Layout-WSP-041.pdf" TargetMode="External"/><Relationship Id="rId383" Type="http://schemas.openxmlformats.org/officeDocument/2006/relationships/hyperlink" Target="http://www.gosite.ca/engineering_public/GO%20Track%20Standards/GO%20Transit%20Track%20Standard%20Plans/GTS-0352-REV1.pdf" TargetMode="External"/><Relationship Id="rId590" Type="http://schemas.openxmlformats.org/officeDocument/2006/relationships/hyperlink" Target="http://www.gosite.ca/engineering_public/GO%20Track%20Standards/GO%20Transit%20Track%20Standard%20Plans/GTS-0675.pdf" TargetMode="External"/><Relationship Id="rId604" Type="http://schemas.openxmlformats.org/officeDocument/2006/relationships/hyperlink" Target="http://www.gosite.ca/engineering_public/GO%20Track%20Standards/GO%20Transit%20Track%20Standard%20Plans/GTS-0694_6.pdf" TargetMode="External"/><Relationship Id="rId811" Type="http://schemas.openxmlformats.org/officeDocument/2006/relationships/hyperlink" Target="http://www.gosite.ca/engineering_public/GO%20Track%20Standards/GO%20Transit%20Track%20Standard%20Plans/GTS-2205-REV1.pdf" TargetMode="External"/><Relationship Id="rId243" Type="http://schemas.openxmlformats.org/officeDocument/2006/relationships/hyperlink" Target="http://www.gosite.ca/engineering_public/standard_drawings/Electrical%20&amp;%20Communication%20Standard%20Drawings%20and%20Specs/Insulation/Insulation.pdf" TargetMode="External"/><Relationship Id="rId450" Type="http://schemas.openxmlformats.org/officeDocument/2006/relationships/hyperlink" Target="http://www.gosite.ca/engineering_public/GO%20Track%20Standards/GO%20Transit%20Track%20Standard%20Plans/GTS-0587_3-REV1.pdf" TargetMode="External"/><Relationship Id="rId688" Type="http://schemas.openxmlformats.org/officeDocument/2006/relationships/hyperlink" Target="http://www.gosite.ca/engineering_public/GO%20Track%20Standards/GO%20Transit%20Track%20Standard%20Plans/GTS-0724_SH1-REV1.pdf" TargetMode="External"/><Relationship Id="rId895" Type="http://schemas.openxmlformats.org/officeDocument/2006/relationships/hyperlink" Target="http://www.gosite.ca/engineering_public/GO%20Track%20Standards/GO%20Transit%20Track%20Forms/Rail%20Destressing%20Form.pdf" TargetMode="External"/><Relationship Id="rId909" Type="http://schemas.openxmlformats.org/officeDocument/2006/relationships/hyperlink" Target="http://www.gosite.ca/engineering_public/GO%20Track%20Standards/Temporary%20Crossing/GTS%20-%202301TEMPORARY%20CROSSING%20PACKAGE.pdf" TargetMode="External"/><Relationship Id="rId38" Type="http://schemas.openxmlformats.org/officeDocument/2006/relationships/hyperlink" Target="http://www.gosite.ca/engineering_public/standard_drawings/Architectural%20Standard%20Drawings%20and%20Specs/Typical%20Stair%20Configuration/Typical%20Stair%20Configuration.pdf" TargetMode="External"/><Relationship Id="rId103" Type="http://schemas.openxmlformats.org/officeDocument/2006/relationships/hyperlink" Target="http://www.gosite.ca/engineering_public/standard_drawings/PDF/6m%20LIGHT%20POLE-BASE%20PLATE,%20COVERS%20AND%20WIRING%20DETAILS.pdf" TargetMode="External"/><Relationship Id="rId310" Type="http://schemas.openxmlformats.org/officeDocument/2006/relationships/hyperlink" Target="http://www.gosite.ca/engineering_public/GO%20Track%20Standards/GO%20Transit%20Track%20Standard%20Plans/GTS-0252-REV1.pdf" TargetMode="External"/><Relationship Id="rId548" Type="http://schemas.openxmlformats.org/officeDocument/2006/relationships/hyperlink" Target="http://www.gosite.ca/engineering_public/GO%20Track%20Standards/GO%20Transit%20Track%20Standard%20Plans/GTS-0627-REV1.pdf" TargetMode="External"/><Relationship Id="rId755" Type="http://schemas.openxmlformats.org/officeDocument/2006/relationships/hyperlink" Target="http://www.gosite.ca/engineering_public/GO%20Track%20Standards/GO%20Transit%20Track%20Standard%20Plans/GTS-1301-REV1.pdf" TargetMode="External"/><Relationship Id="rId962" Type="http://schemas.openxmlformats.org/officeDocument/2006/relationships/hyperlink" Target="http://www.gosite.ca/engineering_public/standard_drawings/PDF/SER-001_STATION%20ELECTRICAL%20ROOM-ROOM%20LAYOUT.pdf" TargetMode="External"/><Relationship Id="rId91" Type="http://schemas.openxmlformats.org/officeDocument/2006/relationships/hyperlink" Target="http://www.gosite.ca/engineering_public/standard_drawings/Mechanical%20Drawings%20and%20Specs/23%2083%2000%20Heaters.pdf" TargetMode="External"/><Relationship Id="rId187" Type="http://schemas.openxmlformats.org/officeDocument/2006/relationships/hyperlink" Target="http://www.gosite.ca/engineering_public/standard_drawings/PDF/Wayside%20Power/Package%201/Layover%20Area%20Single%20Line%20Diagram-WSP-052.pdf" TargetMode="External"/><Relationship Id="rId394" Type="http://schemas.openxmlformats.org/officeDocument/2006/relationships/hyperlink" Target="http://www.gosite.ca/engineering_public/GO%20Track%20Standards/GO%20Transit%20Track%20Standard%20Plans/GTS-0391_3-REV1.pdf" TargetMode="External"/><Relationship Id="rId408" Type="http://schemas.openxmlformats.org/officeDocument/2006/relationships/hyperlink" Target="http://www.gosite.ca/engineering_public/GO%20Track%20Standards/GO%20Transit%20Track%20Standard%20Plans/GTS-0441-REV1.pdf" TargetMode="External"/><Relationship Id="rId615" Type="http://schemas.openxmlformats.org/officeDocument/2006/relationships/hyperlink" Target="http://www.gosite.ca/engineering_public/GO%20Track%20Standards/GO%20Transit%20Track%20Standard%20Plans/GTS-0518-REV1.pdf" TargetMode="External"/><Relationship Id="rId822" Type="http://schemas.openxmlformats.org/officeDocument/2006/relationships/hyperlink" Target="http://www.gosite.ca/engineering_public/GO%20Track%20Standards/GO%20Transit%20Track%20Standard%20Plans/GTS-3005.pdf" TargetMode="External"/><Relationship Id="rId254"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699" Type="http://schemas.openxmlformats.org/officeDocument/2006/relationships/hyperlink" Target="http://www.gosite.ca/engineering_public/GO%20Track%20Standards/GO%20Transit%20Track%20Standard%20Plans/GTS-0886-REV1.pdf" TargetMode="External"/><Relationship Id="rId49" Type="http://schemas.openxmlformats.org/officeDocument/2006/relationships/hyperlink" Target="http://www.gosite.ca/engineering_public/standard_drawings/PDF/M-200%20Submersible%20Pumps%20and%20Sump%20Pit%20Detail.pdf" TargetMode="External"/><Relationship Id="rId114" Type="http://schemas.openxmlformats.org/officeDocument/2006/relationships/hyperlink" Target="http://www.gosite.ca/engineering_public/standard_drawings/PDF/12m%20LIGHT%20POLE-ASSEMBLY%20DETAILS.pdf" TargetMode="External"/><Relationship Id="rId461" Type="http://schemas.openxmlformats.org/officeDocument/2006/relationships/hyperlink" Target="http://www.gosite.ca/engineering_public/GO%20Track%20Standards/GO%20Transit%20Track%20Standard%20Plans/GTS-0594_2-REV1.pdf" TargetMode="External"/><Relationship Id="rId559" Type="http://schemas.openxmlformats.org/officeDocument/2006/relationships/hyperlink" Target="http://www.gosite.ca/engineering_public/GO%20Track%20Standards/GO%20Transit%20Track%20Standard%20Plans/GTS-0646.pdf" TargetMode="External"/><Relationship Id="rId766" Type="http://schemas.openxmlformats.org/officeDocument/2006/relationships/hyperlink" Target="http://www.gosite.ca/engineering_public/GO%20Track%20Standards/GO%20Transit%20Track%20Standard%20Plans/GTS-1317-REV1.pdf" TargetMode="External"/><Relationship Id="rId198" Type="http://schemas.openxmlformats.org/officeDocument/2006/relationships/hyperlink" Target="http://www.gosite.ca/engineering_public/standard_drawings/PDF/Wayside%20Power/Package%202/Wayside%20Cabinet%20Equipment%20Arrangement-WSP-111.pdf" TargetMode="External"/><Relationship Id="rId321" Type="http://schemas.openxmlformats.org/officeDocument/2006/relationships/hyperlink" Target="http://www.gosite.ca/engineering_public/GO%20Track%20Standards/GO%20Transit%20Track%20Standard%20Plans/GTS-0244_1-REV1.pdf" TargetMode="External"/><Relationship Id="rId419" Type="http://schemas.openxmlformats.org/officeDocument/2006/relationships/hyperlink" Target="http://www.gosite.ca/engineering_public/GO%20Track%20Standards/GO%20Transit%20Track%20Standard%20Plans/GTS-0510-REV1.pdf" TargetMode="External"/><Relationship Id="rId626" Type="http://schemas.openxmlformats.org/officeDocument/2006/relationships/hyperlink" Target="http://www.gosite.ca/engineering_public/GO%20Track%20Standards/GO%20Transit%20Track%20Standard%20Plans/GTS-0695.pdf" TargetMode="External"/><Relationship Id="rId973" Type="http://schemas.openxmlformats.org/officeDocument/2006/relationships/hyperlink" Target="http://www.gosite.ca/engineering_public/GO%20Track%20Standards/Bulletin%20004%20-%20Broken%20Joint%20Bar%20Procedures%20and%20Winter%20Welding%20Temperatures.pdf" TargetMode="External"/><Relationship Id="rId833" Type="http://schemas.openxmlformats.org/officeDocument/2006/relationships/hyperlink" Target="http://www.gosite.ca/engineering_public/GO%20Track%20Standards/GO%20Transit%20Track%20Standard%20Plans/GTS-0009-REV1.pdf" TargetMode="External"/><Relationship Id="rId265" Type="http://schemas.openxmlformats.org/officeDocument/2006/relationships/hyperlink" Target="http://www.gosite.ca/engineering_public/standard_drawings/Electrical%20&amp;%20Communication%20Standard%20Drawings%20and%20Specs/26%2033%2053%20Uninterruptible%20Power%20Supply.pdf" TargetMode="External"/><Relationship Id="rId472" Type="http://schemas.openxmlformats.org/officeDocument/2006/relationships/hyperlink" Target="http://www.gosite.ca/engineering_public/GO%20Track%20Standards/GO%20Transit%20Track%20Standard%20Plans/GTS-0639.pdf" TargetMode="External"/><Relationship Id="rId900" Type="http://schemas.openxmlformats.org/officeDocument/2006/relationships/hyperlink" Target="http://www.gosite.ca/engineering_public/GO%20Track%20Standards/GO%20Transit%20Track%20Standard%20Plans/GO%20Transit%20Track%20Standard%20Plans.aspx" TargetMode="External"/><Relationship Id="rId125" Type="http://schemas.openxmlformats.org/officeDocument/2006/relationships/hyperlink" Target="http://www.gosite.ca/engineering_public/standard_drawings/PDF/30M%20(HIGH%20MAST)%20LIGHT%20POLR-RING%20AND%20HEAD%20FRAME%20ASSEMBLY.pdf" TargetMode="External"/><Relationship Id="rId332" Type="http://schemas.openxmlformats.org/officeDocument/2006/relationships/hyperlink" Target="http://www.gosite.ca/engineering_public/GO%20Track%20Standards/GO%20Transit%20Track%20Standard%20Plans/GTS-0316-REV1.pdf" TargetMode="External"/><Relationship Id="rId777" Type="http://schemas.openxmlformats.org/officeDocument/2006/relationships/hyperlink" Target="http://www.gosite.ca/engineering_public/GO%20Track%20Standards/GO%20Transit%20Track%20Standard%20Plans/GTS-1323-REV1.pdf" TargetMode="External"/><Relationship Id="rId984" Type="http://schemas.openxmlformats.org/officeDocument/2006/relationships/hyperlink" Target="http://www.gosite.ca/engineering_public/RAMS/RAMS-1%20FRACAS%20(Failure%20Reporting,%20Analysis,%20and%20Corrective%20Action%20System)%20Process.pdf" TargetMode="External"/><Relationship Id="rId637" Type="http://schemas.openxmlformats.org/officeDocument/2006/relationships/hyperlink" Target="http://www.gosite.ca/engineering_public/GO%20Track%20Standards/GO%20Transit%20Track%20Standard%20Plans/GTS-0705_1.pdf" TargetMode="External"/><Relationship Id="rId844" Type="http://schemas.openxmlformats.org/officeDocument/2006/relationships/hyperlink" Target="http://www.gosite.ca/engineering_public/GO%20Track%20Standards/GO%20Transit%20Track%20Standard%20Plans/GTS-0033-REV1.pdf" TargetMode="External"/><Relationship Id="rId276" Type="http://schemas.openxmlformats.org/officeDocument/2006/relationships/hyperlink" Target="http://www.gosite.ca/engineering_public/standard_drawings/PDF/MP40%20Locomotive/MP40%20LOCOMOTIVE%20CLEARANCE%20DIAGRAM-PROFILE.pdf" TargetMode="External"/><Relationship Id="rId483" Type="http://schemas.openxmlformats.org/officeDocument/2006/relationships/hyperlink" Target="http://www.gosite.ca/engineering_public/GO%20Track%20Standards/GO%20Transit%20Track%20Standard%20Plans/GTS-0666.pdf" TargetMode="External"/><Relationship Id="rId690" Type="http://schemas.openxmlformats.org/officeDocument/2006/relationships/hyperlink" Target="http://www.gosite.ca/engineering_public/GO%20Track%20Standards/GO%20Transit%20Track%20Standard%20Plans/GTS-0724_SH3-REV1.pdf" TargetMode="External"/><Relationship Id="rId704" Type="http://schemas.openxmlformats.org/officeDocument/2006/relationships/hyperlink" Target="http://www.gosite.ca/engineering_public/GO%20Track%20Standards/GO%20Transit%20Track%20Standard%20Plans/GTS-0837-REV1.pdf" TargetMode="External"/><Relationship Id="rId911" Type="http://schemas.openxmlformats.org/officeDocument/2006/relationships/hyperlink" Target="http://www.gosite.ca/engineering_public/Bridges%20and%20Structures/Bridges%20and%20Structures.aspx" TargetMode="External"/><Relationship Id="rId40" Type="http://schemas.openxmlformats.org/officeDocument/2006/relationships/hyperlink" Target="http://www.gosite.ca/engineering_public/standard_drawings/PDF/Waste%20Bin%20Specification%20(CA-296_GO%20May29).pdf" TargetMode="External"/><Relationship Id="rId136" Type="http://schemas.openxmlformats.org/officeDocument/2006/relationships/hyperlink" Target="http://www.gosite.ca/engineering_public/standard_drawings/PDF/Wayside%20Power/Package%201/Wayside%20Cabinet%20Left%20Side%20WiringDiagram-WSP-006.pdf" TargetMode="External"/><Relationship Id="rId343" Type="http://schemas.openxmlformats.org/officeDocument/2006/relationships/hyperlink" Target="http://www.gosite.ca/engineering_public/GO%20Track%20Standards/GO%20Transit%20Track%20Standard%20Plans/GTS-0331-REV1.pdf" TargetMode="External"/><Relationship Id="rId550" Type="http://schemas.openxmlformats.org/officeDocument/2006/relationships/hyperlink" Target="http://www.gosite.ca/engineering_public/GO%20Track%20Standards/GO%20Transit%20Track%20Standard%20Plans/GTS-0629-REV1.pdf" TargetMode="External"/><Relationship Id="rId788" Type="http://schemas.openxmlformats.org/officeDocument/2006/relationships/hyperlink" Target="http://www.gosite.ca/engineering_public/GO%20Track%20Standards/GO%20Transit%20Track%20Standard%20Plans/GTS-1321-%20SH%201%20OF%202.pdf" TargetMode="External"/><Relationship Id="rId995" Type="http://schemas.openxmlformats.org/officeDocument/2006/relationships/hyperlink" Target="http://www.gosite.ca/engineering_public/Station%20services%20Standards/Station%20Services%20Standards.aspx" TargetMode="External"/><Relationship Id="rId203" Type="http://schemas.openxmlformats.org/officeDocument/2006/relationships/hyperlink" Target="http://www.gosite.ca/engineering_public/standard_drawings/PDF/Wayside%20Power/Package%202/UVR%20DC%20Supply%20Circuit%20Protection%20Right%20Side%201%20of%202-WSP-121.pdf" TargetMode="External"/><Relationship Id="rId648" Type="http://schemas.openxmlformats.org/officeDocument/2006/relationships/hyperlink" Target="http://www.gosite.ca/engineering_public/GO%20Track%20Standards/GO%20Transit%20Track%20Standard%20Plans/GTS-0720_4.pdf" TargetMode="External"/><Relationship Id="rId855" Type="http://schemas.openxmlformats.org/officeDocument/2006/relationships/hyperlink" Target="http://www.gosite.ca/engineering_public/GO%20Track%20Standards/GO%20Transit%20Track%20Standard%20Plans/GTS-0095-REV1.pdf" TargetMode="External"/><Relationship Id="rId287" Type="http://schemas.openxmlformats.org/officeDocument/2006/relationships/hyperlink" Target="http://www.gosite.ca/engineering_public/Surveys%20and%20Mappings/1.%20MX-TOPO-STD-CADD_2019.zip" TargetMode="External"/><Relationship Id="rId410" Type="http://schemas.openxmlformats.org/officeDocument/2006/relationships/hyperlink" Target="http://www.gosite.ca/engineering_public/GO%20Track%20Standards/GO%20Transit%20Track%20Standard%20Plans/GTS-0443-REV1.pdf" TargetMode="External"/><Relationship Id="rId494" Type="http://schemas.openxmlformats.org/officeDocument/2006/relationships/hyperlink" Target="http://www.gosite.ca/engineering_public/GO%20Track%20Standards/GO%20Transit%20Track%20Standard%20Plans/GTS-0522-REV1.pdf" TargetMode="External"/><Relationship Id="rId508" Type="http://schemas.openxmlformats.org/officeDocument/2006/relationships/hyperlink" Target="http://www.gosite.ca/engineering_public/GO%20Track%20Standards/GO%20Transit%20Track%20Standard%20Plans/GTS-0546_2-REV1.pdf" TargetMode="External"/><Relationship Id="rId715" Type="http://schemas.openxmlformats.org/officeDocument/2006/relationships/hyperlink" Target="http://www.gosite.ca/engineering_public/GO%20Track%20Standards/GO%20Transit%20Track%20Standard%20Plans/GTS-1103-REV1.pdf" TargetMode="External"/><Relationship Id="rId922" Type="http://schemas.openxmlformats.org/officeDocument/2006/relationships/hyperlink" Target="http://www.gosite.ca/engineering_public/Amendment%20Record/Railway%20Bridges%20and%20Structures%20Amendment%20Record.aspx" TargetMode="External"/><Relationship Id="rId147" Type="http://schemas.openxmlformats.org/officeDocument/2006/relationships/hyperlink" Target="http://www.gosite.ca/engineering_public/standard_drawings/PDF/Wayside%20Power/Package%201/Motor%20Control%20Inside%20Elevation-WSP-015.pdf" TargetMode="External"/><Relationship Id="rId354" Type="http://schemas.openxmlformats.org/officeDocument/2006/relationships/hyperlink" Target="http://www.gosite.ca/engineering_public/GO%20Track%20Standards/GO%20Transit%20Track%20Standard%20Plans/GTS-0371-REV1.pdf" TargetMode="External"/><Relationship Id="rId799" Type="http://schemas.openxmlformats.org/officeDocument/2006/relationships/hyperlink" Target="http://www.gosite.ca/engineering_public/GO%20Track%20Standards/GO%20Transit%20Track%20Standard%20Plans/GTS-2007-REV1.pdf" TargetMode="External"/><Relationship Id="rId51" Type="http://schemas.openxmlformats.org/officeDocument/2006/relationships/hyperlink" Target="http://www.gosite.ca/engineering_public/standard_drawings/PDF/M-401%20Snow%20Melting%20Tubing%20Assembled%20Platform%20Section%20(Concrete%20Mini-Platform).pdf" TargetMode="External"/><Relationship Id="rId561" Type="http://schemas.openxmlformats.org/officeDocument/2006/relationships/hyperlink" Target="http://www.gosite.ca/engineering_public/GO%20Track%20Standards/GO%20Transit%20Track%20Standard%20Plans/GTS-0648.pdf" TargetMode="External"/><Relationship Id="rId659" Type="http://schemas.openxmlformats.org/officeDocument/2006/relationships/hyperlink" Target="http://www.gosite.ca/engineering_public/GO%20Track%20Standards/GO%20Transit%20Track%20Standard%20Plans/GTS-0720_15-REV1.pdf" TargetMode="External"/><Relationship Id="rId866" Type="http://schemas.openxmlformats.org/officeDocument/2006/relationships/hyperlink" Target="http://www.gosite.ca/engineering_public/GO%20Track%20Standards/GO%20Transit%20Track%20Standard%20Plans/GTS-0146-REV1.pdf" TargetMode="External"/><Relationship Id="rId214" Type="http://schemas.openxmlformats.org/officeDocument/2006/relationships/hyperlink" Target="http://www.gosite.ca/engineering_public/standard_drawings/PDF/Wayside%20Power/Package%202/Labels-WSP-134.pdf" TargetMode="External"/><Relationship Id="rId298" Type="http://schemas.openxmlformats.org/officeDocument/2006/relationships/hyperlink" Target="http://www.gosite.ca/engineering_public/standard_drawings/PDF/CADD_BIM%20Drawing%20Standards/MX-CPG_CADD_BIM%20Standards%20Manual_Rev1.pdf" TargetMode="External"/><Relationship Id="rId421" Type="http://schemas.openxmlformats.org/officeDocument/2006/relationships/hyperlink" Target="http://www.gosite.ca/engineering_public/GO%20Track%20Standards/GO%20Transit%20Track%20Standard%20Plans/GTS-0512-REV1.pdf" TargetMode="External"/><Relationship Id="rId519" Type="http://schemas.openxmlformats.org/officeDocument/2006/relationships/hyperlink" Target="http://www.gosite.ca/engineering_public/GO%20Track%20Standards/GO%20Transit%20Track%20Standard%20Plans/GTS-0556_1-REV1.pdf" TargetMode="External"/><Relationship Id="rId158" Type="http://schemas.openxmlformats.org/officeDocument/2006/relationships/hyperlink" Target="http://www.gosite.ca/engineering_public/standard_drawings/PDF/Wayside%20Power/Package%201/Telemetering%20Cabinet%20Layout%20(Alternate)-WSP-023A.pdf" TargetMode="External"/><Relationship Id="rId726" Type="http://schemas.openxmlformats.org/officeDocument/2006/relationships/hyperlink" Target="http://www.gosite.ca/engineering_public/GO%20Track%20Standards/GO%20Transit%20Track%20Standard%20Plans/GTS-1119-REV1.pdf" TargetMode="External"/><Relationship Id="rId933" Type="http://schemas.openxmlformats.org/officeDocument/2006/relationships/hyperlink" Target="http://www.gosite.ca/engineering_public/standard_drawings/Electrification/Structures%20Passing%20Over%20Electrified%20Corridors%20(MX-ELEC%20STR-SPEC-2017-Rev3.0).pdf" TargetMode="External"/><Relationship Id="rId1009" Type="http://schemas.openxmlformats.org/officeDocument/2006/relationships/hyperlink" Target="http://www.gosite.ca/engineering_public/GO%20Design%20Requirements%20Manual%20(DRM)/Bulletin%20FEA-006%20Wiring%20Selection%20and%20Methods%20for%20Power%20Communications%20Rev00_11.23.2020.pdf" TargetMode="External"/><Relationship Id="rId62" Type="http://schemas.openxmlformats.org/officeDocument/2006/relationships/hyperlink" Target="http://www.gosite.ca/engineering_public/standard_drawings/Mechanical%20Drawings%20and%20Specs/20%2005%2005%20Mechanical%20Work%20General%20Instructions.pdf" TargetMode="External"/><Relationship Id="rId365" Type="http://schemas.openxmlformats.org/officeDocument/2006/relationships/hyperlink" Target="http://www.gosite.ca/engineering_public/GO%20Track%20Standards/GO%20Transit%20Track%20Standard%20Plans/GTS-0385-REV1.pdf" TargetMode="External"/><Relationship Id="rId572" Type="http://schemas.openxmlformats.org/officeDocument/2006/relationships/hyperlink" Target="http://www.gosite.ca/engineering_public/GO%20Track%20Standards/GO%20Transit%20Track%20Standard%20Plans/GTS-0658.pdf" TargetMode="External"/><Relationship Id="rId225" Type="http://schemas.openxmlformats.org/officeDocument/2006/relationships/hyperlink" Target="http://www.gosite.ca/engineering_public/standard_drawings/PDF/PRESTO%20ELECTRICAL%20AND%20DETAILS.pdf" TargetMode="External"/><Relationship Id="rId432" Type="http://schemas.openxmlformats.org/officeDocument/2006/relationships/hyperlink" Target="http://www.gosite.ca/engineering_public/GO%20Track%20Standards/GO%20Transit%20Track%20Standard%20Plans/GTS-0535_1-REV1.pdf" TargetMode="External"/><Relationship Id="rId877" Type="http://schemas.openxmlformats.org/officeDocument/2006/relationships/hyperlink" Target="http://www.gosite.ca/engineering_public/GO%20Track%20Standards/GO%20Transit%20Track%20Standard%20Plans/GTS-0222-REV1.pdf" TargetMode="External"/><Relationship Id="rId737" Type="http://schemas.openxmlformats.org/officeDocument/2006/relationships/hyperlink" Target="http://www.gosite.ca/engineering_public/GO%20Track%20Standards/GO%20Transit%20Track%20Standard%20Plans/GTS-1110_1-REV1.pdf" TargetMode="External"/><Relationship Id="rId944" Type="http://schemas.openxmlformats.org/officeDocument/2006/relationships/hyperlink" Target="http://www.gosite.ca/engineering_public/GO%20Track%20Standards/GO%20Transit%20Track%20Forms/GO%20Transit%20Track%20Forms.aspx" TargetMode="External"/><Relationship Id="rId73" Type="http://schemas.openxmlformats.org/officeDocument/2006/relationships/hyperlink" Target="http://www.gosite.ca/engineering_public/standard_drawings/Mechanical%20Drawings%20and%20Specs/23%2036%2000%20Air%20Terminal%20Units.pdf" TargetMode="External"/><Relationship Id="rId169" Type="http://schemas.openxmlformats.org/officeDocument/2006/relationships/hyperlink" Target="http://www.gosite.ca/engineering_public/standard_drawings/PDF/Wayside%20Power/Package%201/Wayside%20Cabinets-Decals%20and%20Signage-%20WSP-035.pdf" TargetMode="External"/><Relationship Id="rId376" Type="http://schemas.openxmlformats.org/officeDocument/2006/relationships/hyperlink" Target="http://www.gosite.ca/engineering_public/GO%20Track%20Standards/GO%20Transit%20Track%20Standard%20Plans/GTS-0341-REV1.pdf" TargetMode="External"/><Relationship Id="rId583" Type="http://schemas.openxmlformats.org/officeDocument/2006/relationships/hyperlink" Target="http://www.gosite.ca/engineering_public/GO%20Track%20Standards/GO%20Transit%20Track%20Standard%20Plans/GTS-0670_1.pdf" TargetMode="External"/><Relationship Id="rId790" Type="http://schemas.openxmlformats.org/officeDocument/2006/relationships/hyperlink" Target="http://www.gosite.ca/engineering_public/GO%20Track%20Standards/GO%20Transit%20Track%20Standard%20Plans/GTS-1321%20-%20DOUBLE%20SHOULDER.pdf" TargetMode="External"/><Relationship Id="rId804" Type="http://schemas.openxmlformats.org/officeDocument/2006/relationships/hyperlink" Target="http://www.gosite.ca/engineering_public/GO%20Track%20Standards/GO%20Transit%20Track%20Standard%20Plans/GTS-2103.pdf" TargetMode="External"/><Relationship Id="rId4" Type="http://schemas.openxmlformats.org/officeDocument/2006/relationships/hyperlink" Target="http://www.gosite.ca/engineering_public/Amendment%20Record/Standard%20Dwgs%20Amendment%20Record.aspx" TargetMode="External"/><Relationship Id="rId236" Type="http://schemas.openxmlformats.org/officeDocument/2006/relationships/hyperlink" Target="http://www.gosite.ca/engineering_public/standard_drawings/PDF/STATION%20ELECTRICAL%20ROOM-CEILING%20PLAN.pdf" TargetMode="External"/><Relationship Id="rId443" Type="http://schemas.openxmlformats.org/officeDocument/2006/relationships/hyperlink" Target="http://www.gosite.ca/engineering_public/GO%20Track%20Standards/GO%20Transit%20Track%20Standard%20Plans/GTS-0563.pdf" TargetMode="External"/><Relationship Id="rId650" Type="http://schemas.openxmlformats.org/officeDocument/2006/relationships/hyperlink" Target="http://www.gosite.ca/engineering_public/GO%20Track%20Standards/GO%20Transit%20Track%20Standard%20Plans/GTS-0720_6.pdf" TargetMode="External"/><Relationship Id="rId888" Type="http://schemas.openxmlformats.org/officeDocument/2006/relationships/hyperlink" Target="http://www.gosite.ca/engineering_public/GO%20Track%20Standards/GO%20Transit%20Track%20Standard%20Plans/GTS-0005-REV1.pdf" TargetMode="External"/><Relationship Id="rId303" Type="http://schemas.openxmlformats.org/officeDocument/2006/relationships/hyperlink" Target="http://www.gosite.ca/engineering_public/DesignStandards/DS-03-P1%20Metrolinx%20Sign%20Implementation%20Manual%20v1.2%20GO%20SSC%20190830.pdf" TargetMode="External"/><Relationship Id="rId748" Type="http://schemas.openxmlformats.org/officeDocument/2006/relationships/hyperlink" Target="http://www.gosite.ca/engineering_public/GO%20Track%20Standards/GO%20Transit%20Track%20Standard%20Plans/GTS-1206-REV1.pdf" TargetMode="External"/><Relationship Id="rId955" Type="http://schemas.openxmlformats.org/officeDocument/2006/relationships/hyperlink" Target="http://www.gosite.ca/engineering_public/Signals%20and%20Communications%20Standards/34%2042%2002%20Wayside%20LED%20Signal%20Module%20Specification.pdf" TargetMode="External"/><Relationship Id="rId84" Type="http://schemas.openxmlformats.org/officeDocument/2006/relationships/hyperlink" Target="http://www.gosite.ca/engineering_public/standard_drawings/Mechanical%20Drawings%20and%20Specs/23%2023%2000%20Refrigerant%20Piping,%20Valves%20and%20Accessories.pdf" TargetMode="External"/><Relationship Id="rId387" Type="http://schemas.openxmlformats.org/officeDocument/2006/relationships/hyperlink" Target="http://www.gosite.ca/engineering_public/GO%20Track%20Standards/GO%20Transit%20Track%20Standard%20Plans/GTS-0354_3-REV1.pdf" TargetMode="External"/><Relationship Id="rId510" Type="http://schemas.openxmlformats.org/officeDocument/2006/relationships/hyperlink" Target="http://www.gosite.ca/engineering_public/GO%20Track%20Standards/GO%20Transit%20Track%20Standard%20Plans/GTS-0547_2-REV1.pdf" TargetMode="External"/><Relationship Id="rId594" Type="http://schemas.openxmlformats.org/officeDocument/2006/relationships/hyperlink" Target="http://www.gosite.ca/engineering_public/GO%20Track%20Standards/GO%20Transit%20Track%20Standard%20Plans/GTS-0683.pdf" TargetMode="External"/><Relationship Id="rId608" Type="http://schemas.openxmlformats.org/officeDocument/2006/relationships/hyperlink" Target="http://www.gosite.ca/engineering_public/GO%20Track%20Standards/GO%20Transit%20Track%20Standard%20Plans/GTS-2113.pdf" TargetMode="External"/><Relationship Id="rId815" Type="http://schemas.openxmlformats.org/officeDocument/2006/relationships/hyperlink" Target="http://www.gosite.ca/engineering_public/GO%20Track%20Standards/GO%20Transit%20Track%20Standard%20Plans/GTS-2209_2-REV1.pdf" TargetMode="External"/><Relationship Id="rId247"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899" Type="http://schemas.openxmlformats.org/officeDocument/2006/relationships/hyperlink" Target="http://www.gosite.ca/engineering_public/GO%20Track%20Standards/List%20of%20Changes%20to%20GO%20Transit%20Track%20Standards.pdf" TargetMode="External"/><Relationship Id="rId1000" Type="http://schemas.openxmlformats.org/officeDocument/2006/relationships/hyperlink" Target="http://www.gosite.ca/engineering_public/Asset%20Lifecycle%20Management%20Standards/Asset%20Lifecycle%20Management%20Standards.aspx" TargetMode="External"/><Relationship Id="rId107" Type="http://schemas.openxmlformats.org/officeDocument/2006/relationships/hyperlink" Target="http://www.gosite.ca/engineering_public/standard_drawings/PDF/6m%20LIGHT%20POLE-HINGED%20POLE-UPPER%20AND%20LOWER%20SECTIONS.pdf" TargetMode="External"/><Relationship Id="rId454" Type="http://schemas.openxmlformats.org/officeDocument/2006/relationships/hyperlink" Target="http://www.gosite.ca/engineering_public/GO%20Track%20Standards/GO%20Transit%20Track%20Standard%20Plans/GTS-0589_1-REV1.pdf" TargetMode="External"/><Relationship Id="rId661" Type="http://schemas.openxmlformats.org/officeDocument/2006/relationships/hyperlink" Target="http://www.gosite.ca/engineering_public/GO%20Track%20Standards/GO%20Transit%20Track%20Standard%20Plans/GTS-0720_17-REV1.pdf" TargetMode="External"/><Relationship Id="rId759" Type="http://schemas.openxmlformats.org/officeDocument/2006/relationships/hyperlink" Target="http://www.gosite.ca/engineering_public/GO%20Track%20Standards/GO%20Transit%20Track%20Standard%20Plans/GTS-1305-REV1.pdf" TargetMode="External"/><Relationship Id="rId966" Type="http://schemas.openxmlformats.org/officeDocument/2006/relationships/hyperlink" Target="http://www.gosite.ca/engineering_public/GO%20Design%20Requirements%20Manual%20(DRM)/Bulletin%20FEA-002%20-%20Bus%20Infrastructure%20-%2008.12.2020.pdf" TargetMode="External"/><Relationship Id="rId11" Type="http://schemas.openxmlformats.org/officeDocument/2006/relationships/hyperlink" Target="http://www.gosite.ca/engineering_public/Amendment%20Record/Signals_and_Communications_Standards_Amendment_Record.aspx" TargetMode="External"/><Relationship Id="rId314" Type="http://schemas.openxmlformats.org/officeDocument/2006/relationships/hyperlink" Target="http://www.gosite.ca/engineering_public/GO%20Track%20Standards/GO%20Transit%20Track%20Standard%20Plans/GTS-0267-REV1.pdf" TargetMode="External"/><Relationship Id="rId398" Type="http://schemas.openxmlformats.org/officeDocument/2006/relationships/hyperlink" Target="http://www.gosite.ca/engineering_public/GO%20Track%20Standards/GO%20Transit%20Track%20Standard%20Plans/GTS-0391_7-REV1.pdf" TargetMode="External"/><Relationship Id="rId521" Type="http://schemas.openxmlformats.org/officeDocument/2006/relationships/hyperlink" Target="http://www.gosite.ca/engineering_public/GO%20Track%20Standards/GO%20Transit%20Track%20Standard%20Plans/GTS-0590-REV1.pdf" TargetMode="External"/><Relationship Id="rId619" Type="http://schemas.openxmlformats.org/officeDocument/2006/relationships/hyperlink" Target="http://www.gosite.ca/engineering_public/GO%20Track%20Standards/GO%20Transit%20Track%20Standard%20Plans/GTS-0696.pdf" TargetMode="External"/><Relationship Id="rId95" Type="http://schemas.openxmlformats.org/officeDocument/2006/relationships/hyperlink" Target="http://www.gosite.ca/engineering_public/standard_drawings/Mechanical%20Drawings%20and%20Specs/21%2022%2000%20Clean%20Agent%20Fire%20Suppression%20System.pdf" TargetMode="External"/><Relationship Id="rId160" Type="http://schemas.openxmlformats.org/officeDocument/2006/relationships/hyperlink" Target="http://www.gosite.ca/engineering_public/standard_drawings/PDF/Wayside%20Power/Package%201/Fireman%20Emergency%20Power%20Off%20(FEPO)%20Panel%20Layout-WSP-025.pdf" TargetMode="External"/><Relationship Id="rId826" Type="http://schemas.openxmlformats.org/officeDocument/2006/relationships/hyperlink" Target="http://www.gosite.ca/engineering_public/GO%20Track%20Standards/GO%20Transit%20Track%20Standard%20Plans/GTS-2301_4.pdf" TargetMode="External"/><Relationship Id="rId1011" Type="http://schemas.openxmlformats.org/officeDocument/2006/relationships/drawing" Target="../drawings/drawing2.xml"/><Relationship Id="rId258"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465" Type="http://schemas.openxmlformats.org/officeDocument/2006/relationships/hyperlink" Target="http://www.gosite.ca/engineering_public/GO%20Track%20Standards/GO%20Transit%20Track%20Standard%20Plans/GTS-0612-REV1.pdf" TargetMode="External"/><Relationship Id="rId672" Type="http://schemas.openxmlformats.org/officeDocument/2006/relationships/hyperlink" Target="http://www.gosite.ca/engineering_public/GO%20Track%20Standards/GO%20Transit%20Track%20Standard%20Plans/GTS-0720_28-REV1.pdf" TargetMode="External"/><Relationship Id="rId22" Type="http://schemas.openxmlformats.org/officeDocument/2006/relationships/hyperlink" Target="http://www.gosite.ca/engineering_public/standard_drawings/architectural_elevators.aspx" TargetMode="External"/><Relationship Id="rId118" Type="http://schemas.openxmlformats.org/officeDocument/2006/relationships/hyperlink" Target="http://www.gosite.ca/engineering_public/standard_drawings/PDF/12m%20LIGHT%20POLE-RING%20AND%20HEAD%20FRAME%20ASSEMBLY.pdf" TargetMode="External"/><Relationship Id="rId325" Type="http://schemas.openxmlformats.org/officeDocument/2006/relationships/hyperlink" Target="http://www.gosite.ca/engineering_public/GO%20Track%20Standards/GO%20Transit%20Track%20Standard%20Plans/GTS-0309-REV1.pdf" TargetMode="External"/><Relationship Id="rId532" Type="http://schemas.openxmlformats.org/officeDocument/2006/relationships/hyperlink" Target="http://www.gosite.ca/engineering_public/GO%20Track%20Standards/GO%20Transit%20Track%20Standard%20Plans/GTS-0610-REV1.pdf" TargetMode="External"/><Relationship Id="rId977" Type="http://schemas.openxmlformats.org/officeDocument/2006/relationships/hyperlink" Target="http://www.gosite.ca/engineering_public/GO%20Track%20Standards/GO%20Transit%20TWSI%20Bulletin%20001%20-%20Lone%20Worker%20and%20Safety%20Watch%20Clarification.pdf" TargetMode="External"/><Relationship Id="rId171" Type="http://schemas.openxmlformats.org/officeDocument/2006/relationships/hyperlink" Target="http://www.gosite.ca/engineering_public/standard_drawings/PDF/Wayside%20Power/Package%201/Wayside%20Cabinet%20Layout%20(Alternate)-WSP-036A.pdf" TargetMode="External"/><Relationship Id="rId837" Type="http://schemas.openxmlformats.org/officeDocument/2006/relationships/hyperlink" Target="http://www.gosite.ca/engineering_public/GO%20Track%20Standards/GO%20Transit%20Track%20Standard%20Plans/GTS-0012%20BOM.pdf" TargetMode="External"/><Relationship Id="rId269" Type="http://schemas.openxmlformats.org/officeDocument/2006/relationships/hyperlink" Target="http://www.gosite.ca/engineering_public/standard_drawings/PDF/Electrical%20and%20Communication-Design%20Review%20Checklist.pdf" TargetMode="External"/><Relationship Id="rId476" Type="http://schemas.openxmlformats.org/officeDocument/2006/relationships/hyperlink" Target="http://www.gosite.ca/engineering_public/GO%20Track%20Standards/GO%20Transit%20Track%20Standard%20Plans/GTS-0642.pdf" TargetMode="External"/><Relationship Id="rId683" Type="http://schemas.openxmlformats.org/officeDocument/2006/relationships/hyperlink" Target="http://www.gosite.ca/engineering_public/GO%20Track%20Standards/GO%20Transit%20Track%20Standard%20Plans/GTS-0720_39-REV1.pdf" TargetMode="External"/><Relationship Id="rId890" Type="http://schemas.openxmlformats.org/officeDocument/2006/relationships/hyperlink" Target="http://www.gosite.ca/engineering_public/GO%20Track%20Standards/GO%20Transit%20Track%20Standard%20Plans/GTS-0007-REV1.pdf" TargetMode="External"/><Relationship Id="rId904" Type="http://schemas.openxmlformats.org/officeDocument/2006/relationships/hyperlink" Target="http://www.gosite.ca/engineering_public/GO%20Track%20Standards/Work%20Plan%20Methodology/Work%20Plan%20Methodology.aspx" TargetMode="External"/><Relationship Id="rId33" Type="http://schemas.openxmlformats.org/officeDocument/2006/relationships/hyperlink" Target="http://www.gosite.ca/engineering_public/standard_drawings/PDF/SC-03b.pdf" TargetMode="External"/><Relationship Id="rId129" Type="http://schemas.openxmlformats.org/officeDocument/2006/relationships/hyperlink" Target="http://www.gosite.ca/engineering_public/standard_drawings/PDF/Wayside%20Power/Package%201/Cover%20Page.pdf" TargetMode="External"/><Relationship Id="rId336" Type="http://schemas.openxmlformats.org/officeDocument/2006/relationships/hyperlink" Target="http://www.gosite.ca/engineering_public/GO%20Track%20Standards/GO%20Transit%20Track%20Standard%20Plans/GTS-0322-REV1.pdf" TargetMode="External"/><Relationship Id="rId543" Type="http://schemas.openxmlformats.org/officeDocument/2006/relationships/hyperlink" Target="http://www.gosite.ca/engineering_public/GO%20Track%20Standards/GO%20Transit%20Track%20Standard%20Plans/GTS-0622-REV1.pdf" TargetMode="External"/><Relationship Id="rId988" Type="http://schemas.openxmlformats.org/officeDocument/2006/relationships/hyperlink" Target="http://www.gosite.ca/engineering_public/Deviation%20Procedure/CKH-ENG-FRM-008_Standards_Deviation_Request_Form.docx" TargetMode="External"/><Relationship Id="rId182" Type="http://schemas.openxmlformats.org/officeDocument/2006/relationships/hyperlink" Target="http://www.gosite.ca/engineering_public/standard_drawings/PDF/Wayside%20Power/Package%201/Substation%20Building%20Elevations%202%20of%202-WSP-047.pdf" TargetMode="External"/><Relationship Id="rId403" Type="http://schemas.openxmlformats.org/officeDocument/2006/relationships/hyperlink" Target="http://www.gosite.ca/engineering_public/GO%20Track%20Standards/GO%20Transit%20Track%20Standard%20Plans/GTS-0436-REV1.pdf" TargetMode="External"/><Relationship Id="rId750" Type="http://schemas.openxmlformats.org/officeDocument/2006/relationships/hyperlink" Target="http://www.gosite.ca/engineering_public/GO%20Track%20Standards/GO%20Transit%20Track%20Standard%20Plans/GTS-1209.pdf" TargetMode="External"/><Relationship Id="rId848" Type="http://schemas.openxmlformats.org/officeDocument/2006/relationships/hyperlink" Target="http://www.gosite.ca/engineering_public/GO%20Track%20Standards/GO%20Transit%20Track%20Standard%20Plans/GTS-0042-REV1.pdf" TargetMode="External"/><Relationship Id="rId487" Type="http://schemas.openxmlformats.org/officeDocument/2006/relationships/hyperlink" Target="http://www.gosite.ca/engineering_public/GO%20Track%20Standards/GO%20Transit%20Track%20Standard%20Plans/GTS-0679.pdf" TargetMode="External"/><Relationship Id="rId610" Type="http://schemas.openxmlformats.org/officeDocument/2006/relationships/hyperlink" Target="http://www.gosite.ca/engineering_public/GO%20Track%20Standards/GO%20Transit%20Track%20Standard%20Plans/GTS-0501_2-REV1.pdf" TargetMode="External"/><Relationship Id="rId694" Type="http://schemas.openxmlformats.org/officeDocument/2006/relationships/hyperlink" Target="http://www.gosite.ca/engineering_public/GO%20Track%20Standards/GO%20Transit%20Track%20Standard%20Plans/GTS-0823-REV1.pdf" TargetMode="External"/><Relationship Id="rId708" Type="http://schemas.openxmlformats.org/officeDocument/2006/relationships/hyperlink" Target="http://www.gosite.ca/engineering_public/GO%20Track%20Standards/GO%20Transit%20Track%20Standard%20Plans/GTS-0850-REV1.pdf" TargetMode="External"/><Relationship Id="rId915" Type="http://schemas.openxmlformats.org/officeDocument/2006/relationships/hyperlink" Target="http://www.gosite.ca/engineering_public/standard_drawings/Mechanical%20Drawings%20and%20Specs/HVAC%20Air%20Distribution/23%2030%2000%20HVAC%20Air%20Distribution.pdf" TargetMode="External"/><Relationship Id="rId347" Type="http://schemas.openxmlformats.org/officeDocument/2006/relationships/hyperlink" Target="http://www.gosite.ca/engineering_public/GO%20Track%20Standards/GO%20Transit%20Track%20Standard%20Plans/GTS-0336-REV1.pdf" TargetMode="External"/><Relationship Id="rId999" Type="http://schemas.openxmlformats.org/officeDocument/2006/relationships/hyperlink" Target="http://www.gosite.ca/engineering_public/BusinessTechnologyStandards/MX-BT-STD-001%20v0.pdf" TargetMode="External"/><Relationship Id="rId44" Type="http://schemas.openxmlformats.org/officeDocument/2006/relationships/hyperlink" Target="http://www.gosite.ca/engineering_public/standard_drawings/PDF/Level%20Boarding%20-%20Part%201_Passive%20Protection.pdf" TargetMode="External"/><Relationship Id="rId554" Type="http://schemas.openxmlformats.org/officeDocument/2006/relationships/hyperlink" Target="http://www.gosite.ca/engineering_public/GO%20Track%20Standards/GO%20Transit%20Track%20Standard%20Plans/GTS-0634.pdf" TargetMode="External"/><Relationship Id="rId761" Type="http://schemas.openxmlformats.org/officeDocument/2006/relationships/hyperlink" Target="http://www.gosite.ca/engineering_public/GO%20Track%20Standards/GO%20Transit%20Track%20Standard%20Plans/GTS-1307-REV1.pdf" TargetMode="External"/><Relationship Id="rId859" Type="http://schemas.openxmlformats.org/officeDocument/2006/relationships/hyperlink" Target="http://www.gosite.ca/engineering_public/GO%20Track%20Standards/GO%20Transit%20Track%20Standard%20Plans/GTS-0103-REV1.pdf" TargetMode="External"/><Relationship Id="rId193" Type="http://schemas.openxmlformats.org/officeDocument/2006/relationships/hyperlink" Target="http://www.gosite.ca/engineering_public/standard_drawings/PDF/Wayside%20Power/Package%202/Typical%20600V%20Switchgear%20Main%20Feeder%20Breaker%20Schematic-WSP-103.pdf" TargetMode="External"/><Relationship Id="rId207" Type="http://schemas.openxmlformats.org/officeDocument/2006/relationships/hyperlink" Target="http://www.gosite.ca/engineering_public/standard_drawings/PDF/Wayside%20Power/Package%202/Fireman%20Emergency%20Power%20Off%20(FEPO)%20Panel%20Lyout-WSP-125.pdf" TargetMode="External"/><Relationship Id="rId414" Type="http://schemas.openxmlformats.org/officeDocument/2006/relationships/hyperlink" Target="http://www.gosite.ca/engineering_public/GO%20Track%20Standards/GO%20Transit%20Track%20Standard%20Plans/GTS-0507-REV1.pdf" TargetMode="External"/><Relationship Id="rId498" Type="http://schemas.openxmlformats.org/officeDocument/2006/relationships/hyperlink" Target="http://www.gosite.ca/engineering_public/GO%20Track%20Standards/GO%20Transit%20Track%20Standard%20Plans/GTS-0524-REV1.pdf" TargetMode="External"/><Relationship Id="rId621" Type="http://schemas.openxmlformats.org/officeDocument/2006/relationships/hyperlink" Target="http://www.gosite.ca/engineering_public/GO%20Track%20Standards/GO%20Transit%20Track%20Standard%20Plans/GTS-0680.pdf" TargetMode="External"/><Relationship Id="rId260" Type="http://schemas.openxmlformats.org/officeDocument/2006/relationships/hyperlink" Target="http://www.gosite.ca/engineering_public/standard_drawings/Electrical%20&amp;%20Communication%20Standard%20Drawings%20and%20Specs/26%2013%2026%20Metal-Clad%20Switchgears.pdf" TargetMode="External"/><Relationship Id="rId719" Type="http://schemas.openxmlformats.org/officeDocument/2006/relationships/hyperlink" Target="http://www.gosite.ca/engineering_public/GO%20Track%20Standards/GO%20Transit%20Track%20Standard%20Plans/GTS-1108_2-REV1.pdf" TargetMode="External"/><Relationship Id="rId926" Type="http://schemas.openxmlformats.org/officeDocument/2006/relationships/hyperlink" Target="http://www.gosite.ca/engineering_public/GO%20Track%20Standards/GO%20Transit%20Track%20Standard%20Plans/GTS-0521-REV1.pdf" TargetMode="External"/><Relationship Id="rId55" Type="http://schemas.openxmlformats.org/officeDocument/2006/relationships/hyperlink" Target="http://www.gosite.ca/engineering_public/standard_drawings/PDF/M-405%20Manifold%20Pit%20Piping.pdf" TargetMode="External"/><Relationship Id="rId120" Type="http://schemas.openxmlformats.org/officeDocument/2006/relationships/hyperlink" Target="http://www.gosite.ca/engineering_public/standard_drawings/PDF/30M%20(HIGH%20MAST)%20LIGHT%20POLE-ASSEMBLY%20DETAIL.pdf" TargetMode="External"/><Relationship Id="rId358" Type="http://schemas.openxmlformats.org/officeDocument/2006/relationships/hyperlink" Target="http://www.gosite.ca/engineering_public/GO%20Track%20Standards/GO%20Transit%20Track%20Standard%20Plans/GTS-0376_2-REV1.pdf" TargetMode="External"/><Relationship Id="rId565" Type="http://schemas.openxmlformats.org/officeDocument/2006/relationships/hyperlink" Target="http://www.gosite.ca/engineering_public/GO%20Track%20Standards/GO%20Transit%20Track%20Standard%20Plans/GTS-0651.pdf" TargetMode="External"/><Relationship Id="rId772" Type="http://schemas.openxmlformats.org/officeDocument/2006/relationships/hyperlink" Target="http://www.gosite.ca/engineering_public/GO%20Track%20Standards/GO%20Transit%20Track%20Standard%20Plans/GTS-1313-REV1.pdf" TargetMode="External"/><Relationship Id="rId218" Type="http://schemas.openxmlformats.org/officeDocument/2006/relationships/hyperlink" Target="http://www.gosite.ca/engineering_public/standard_drawings/PDF/Wayside%20Power/Package%202/Substation%20Building%20General%20Power%20Layout-WSP-142.pdf" TargetMode="External"/><Relationship Id="rId425" Type="http://schemas.openxmlformats.org/officeDocument/2006/relationships/hyperlink" Target="http://www.gosite.ca/engineering_public/GO%20Track%20Standards/GO%20Transit%20Track%20Standard%20Plans/GTS-0530-REV1.pdf" TargetMode="External"/><Relationship Id="rId632" Type="http://schemas.openxmlformats.org/officeDocument/2006/relationships/hyperlink" Target="http://www.gosite.ca/engineering_public/GO%20Track%20Standards/GO%20Transit%20Track%20Standard%20Plans/GTS-0701_3.pdf" TargetMode="External"/><Relationship Id="rId271" Type="http://schemas.openxmlformats.org/officeDocument/2006/relationships/hyperlink" Target="http://www.gosite.ca/engineering_public/standard_drawings/Electrical%20&amp;%20Communication%20Standard%20Drawings%20and%20Specs/Elevator-Mini%20Hub%20room%20V5.pdf" TargetMode="External"/><Relationship Id="rId937" Type="http://schemas.openxmlformats.org/officeDocument/2006/relationships/hyperlink" Target="http://www.gosite.ca/engineering_public/standard_drawings/PDF/3m%20LIGHT%20POLE-HINGED%20POLE-ANCHORING%20DETAILS.pdf" TargetMode="External"/><Relationship Id="rId66" Type="http://schemas.openxmlformats.org/officeDocument/2006/relationships/hyperlink" Target="http://www.gosite.ca/engineering_public/standard_drawings/Mechanical%20Drawings%20and%20Specs/20%2005%2050%20Testing,%20Adjusting%20and%20Balancing.pdf" TargetMode="External"/><Relationship Id="rId131" Type="http://schemas.openxmlformats.org/officeDocument/2006/relationships/hyperlink" Target="http://www.gosite.ca/engineering_public/standard_drawings/PDF/Wayside%20Power/Package%201/Three%20Line%20Diagram-WSP-001.pdf" TargetMode="External"/><Relationship Id="rId369" Type="http://schemas.openxmlformats.org/officeDocument/2006/relationships/hyperlink" Target="http://www.gosite.ca/engineering_public/GO%20Track%20Standards/GO%20Transit%20Track%20Standard%20Plans/GTS-0360-REV1.pdf" TargetMode="External"/><Relationship Id="rId576" Type="http://schemas.openxmlformats.org/officeDocument/2006/relationships/hyperlink" Target="http://www.gosite.ca/engineering_public/GO%20Track%20Standards/GO%20Transit%20Track%20Standard%20Plans/GTS-0662_1.pdf" TargetMode="External"/><Relationship Id="rId783" Type="http://schemas.openxmlformats.org/officeDocument/2006/relationships/hyperlink" Target="http://www.gosite.ca/engineering_public/GO%20Track%20Standards/GO%20Transit%20Track%20Standard%20Plans/GTS-1336-REV1.pdf" TargetMode="External"/><Relationship Id="rId990" Type="http://schemas.openxmlformats.org/officeDocument/2006/relationships/hyperlink" Target="http://www.gosite.ca/engineering_public/RAMS/RAMS-2%20FMECA%20(Failure%20Modes,%20Effects,%20and%20Criticality%20Analysis).pdf" TargetMode="External"/><Relationship Id="rId229" Type="http://schemas.openxmlformats.org/officeDocument/2006/relationships/hyperlink" Target="http://www.gosite.ca/engineering_public/standard_drawings/PDF/TVM-INTERIOR%20EXTERIOR%20BASE%20DETAILS.pdf" TargetMode="External"/><Relationship Id="rId436" Type="http://schemas.openxmlformats.org/officeDocument/2006/relationships/hyperlink" Target="http://www.gosite.ca/engineering_public/GO%20Track%20Standards/GO%20Transit%20Track%20Standard%20Plans/GTS-0541-REV1.pdf" TargetMode="External"/><Relationship Id="rId643" Type="http://schemas.openxmlformats.org/officeDocument/2006/relationships/hyperlink" Target="http://www.gosite.ca/engineering_public/GO%20Track%20Standards/GO%20Transit%20Track%20Standard%20Plans/GTS-0712.pdf" TargetMode="External"/><Relationship Id="rId850" Type="http://schemas.openxmlformats.org/officeDocument/2006/relationships/hyperlink" Target="http://www.gosite.ca/engineering_public/GO%20Track%20Standards/GO%20Transit%20Track%20Standard%20Plans/GTS-0048-REV1l.pdf" TargetMode="External"/><Relationship Id="rId948" Type="http://schemas.openxmlformats.org/officeDocument/2006/relationships/hyperlink" Target="http://www.gosite.ca/engineering_public/GO%20Design%20Requirements%20Manual%20(DRM)/GO%20Design%20Requirements%20Manual%20(DRM).aspx" TargetMode="External"/><Relationship Id="rId77" Type="http://schemas.openxmlformats.org/officeDocument/2006/relationships/hyperlink" Target="http://www.gosite.ca/engineering_public/standard_drawings/Mechanical%20Drawings%20and%20Specs/22%2011%2000%20Domestic%20Water%20Piping%20and%20Specialties.pdf" TargetMode="External"/><Relationship Id="rId282" Type="http://schemas.openxmlformats.org/officeDocument/2006/relationships/hyperlink" Target="http://www.gosite.ca/engineering_public/standard_drawings/GO%20Bus%20Enviro%20500.aspx" TargetMode="External"/><Relationship Id="rId503" Type="http://schemas.openxmlformats.org/officeDocument/2006/relationships/hyperlink" Target="http://www.gosite.ca/engineering_public/GO%20Track%20Standards/GO%20Transit%20Track%20Standard%20Plans/GTS-0526-REV1.pdf" TargetMode="External"/><Relationship Id="rId587" Type="http://schemas.openxmlformats.org/officeDocument/2006/relationships/hyperlink" Target="http://www.gosite.ca/engineering_public/GO%20Track%20Standards/GO%20Transit%20Track%20Standard%20Plans/GTS-0673.pdf" TargetMode="External"/><Relationship Id="rId710" Type="http://schemas.openxmlformats.org/officeDocument/2006/relationships/hyperlink" Target="http://www.gosite.ca/engineering_public/GO%20Track%20Standards/GO%20Transit%20Track%20Standard%20Plans/GTS-0853-REV1.pdf" TargetMode="External"/><Relationship Id="rId808" Type="http://schemas.openxmlformats.org/officeDocument/2006/relationships/hyperlink" Target="http://www.gosite.ca/engineering_public/GO%20Track%20Standards/GO%20Transit%20Track%20Standard%20Plans/GTS-2204_1-REV1.pdf" TargetMode="External"/><Relationship Id="rId8" Type="http://schemas.openxmlformats.org/officeDocument/2006/relationships/hyperlink" Target="http://www.gosite.ca/engineering_public/standard_drawings/PDF/Metrolinx%20Requirements%20for%20Writing%20Technical%20Standards/Quick%20Reference%20Guide%20-%20Final.pdf" TargetMode="External"/><Relationship Id="rId142" Type="http://schemas.openxmlformats.org/officeDocument/2006/relationships/hyperlink" Target="http://www.gosite.ca/engineering_public/standard_drawings/PDF/Wayside%20Power/Package%201/Wayside%20Cabinet%20Alternate%20Equipment%20Arrangement%201%20of%203-WSP-011A.pdf" TargetMode="External"/><Relationship Id="rId447" Type="http://schemas.openxmlformats.org/officeDocument/2006/relationships/hyperlink" Target="http://www.gosite.ca/engineering_public/GO%20Track%20Standards/GO%20Transit%20Track%20Standard%20Plans/GTS-0586_4-REV1.pdf" TargetMode="External"/><Relationship Id="rId794" Type="http://schemas.openxmlformats.org/officeDocument/2006/relationships/hyperlink" Target="http://www.gosite.ca/engineering_public/GO%20Track%20Standards/GO%20Transit%20Track%20Standard%20Plans/GTS-1807-REV1.pdf" TargetMode="External"/><Relationship Id="rId654" Type="http://schemas.openxmlformats.org/officeDocument/2006/relationships/hyperlink" Target="http://www.gosite.ca/engineering_public/GO%20Track%20Standards/GO%20Transit%20Track%20Standard%20Plans/GTS-0720_10-REV1.pdf" TargetMode="External"/><Relationship Id="rId861" Type="http://schemas.openxmlformats.org/officeDocument/2006/relationships/hyperlink" Target="http://www.gosite.ca/engineering_public/GO%20Track%20Standards/GO%20Transit%20Track%20Standard%20Plans/GTS-0107-REV1.pdf" TargetMode="External"/><Relationship Id="rId959" Type="http://schemas.openxmlformats.org/officeDocument/2006/relationships/hyperlink" Target="http://www.gosite.ca/engineering_public/Signals%20and%20Communications%20Standards/RC-0506-03SIG-04%20Signal%20Sighting%20Distance%20Design%20Standard.pdf" TargetMode="External"/><Relationship Id="rId293" Type="http://schemas.openxmlformats.org/officeDocument/2006/relationships/hyperlink" Target="http://www.gosite.ca/engineering_public/standard_drawings/PDF/Standard%20Drawing%20Sheets/Operations_Title%20Page.pdf" TargetMode="External"/><Relationship Id="rId307" Type="http://schemas.openxmlformats.org/officeDocument/2006/relationships/hyperlink" Target="http://www.gosite.ca/engineering_public/GO%20Track%20Standards/Bulletin%20001%20-%20Track%20Work%20during%20Hot%20Weather%20and%20Excavations%20Adjacent%20to%20Track.pdf" TargetMode="External"/><Relationship Id="rId514" Type="http://schemas.openxmlformats.org/officeDocument/2006/relationships/hyperlink" Target="http://www.gosite.ca/engineering_public/GO%20Track%20Standards/GO%20Transit%20Track%20Standard%20Plans/GTS-0551-REV1.pdf" TargetMode="External"/><Relationship Id="rId721" Type="http://schemas.openxmlformats.org/officeDocument/2006/relationships/hyperlink" Target="http://www.gosite.ca/engineering_public/GO%20Track%20Standards/GO%20Transit%20Track%20Standard%20Plans/GTS-1114-REV1l.pdf" TargetMode="External"/><Relationship Id="rId88" Type="http://schemas.openxmlformats.org/officeDocument/2006/relationships/hyperlink" Target="http://www.gosite.ca/engineering_public/standard_drawings/Mechanical%20Drawings%20and%20Specs/23%2074%2017%20Rooftop%20Air%20Conditioning%20Unit.pdf" TargetMode="External"/><Relationship Id="rId153" Type="http://schemas.openxmlformats.org/officeDocument/2006/relationships/hyperlink" Target="http://www.gosite.ca/engineering_public/standard_drawings/PDF/Wayside%20Power/Package%201/UVR%20DC%20Supply%20Circuit%20Protection%20Left%20Side%202%20of%202-WSP-020.pdf" TargetMode="External"/><Relationship Id="rId360" Type="http://schemas.openxmlformats.org/officeDocument/2006/relationships/hyperlink" Target="http://www.gosite.ca/engineering_public/GO%20Track%20Standards/GO%20Transit%20Track%20Standard%20Plans/GTS-0378-REV1.pdf" TargetMode="External"/><Relationship Id="rId598" Type="http://schemas.openxmlformats.org/officeDocument/2006/relationships/hyperlink" Target="http://www.gosite.ca/engineering_public/GO%20Track%20Standards/GO%20Transit%20Track%20Standard%20Plans/GTS-0687.pdf" TargetMode="External"/><Relationship Id="rId819" Type="http://schemas.openxmlformats.org/officeDocument/2006/relationships/hyperlink" Target="http://www.gosite.ca/engineering_public/GO%20Track%20Standards/GO%20Transit%20Track%20Standard%20Plans/GTS-3002-REV1.pdf" TargetMode="External"/><Relationship Id="rId1004" Type="http://schemas.openxmlformats.org/officeDocument/2006/relationships/hyperlink" Target="http://www.gosite.ca/engineering_public/Asset%20Lifecycle%20Management%20Standards/Asset%20Lifecycle%20Management%20Standards.aspx" TargetMode="External"/><Relationship Id="rId220" Type="http://schemas.openxmlformats.org/officeDocument/2006/relationships/hyperlink" Target="http://www.gosite.ca/engineering_public/standard_drawings/PDF/Wayside%20Power/Package%202/Substation%20Building%20Communication%20and%20Security%20Layout-WSP-145.pdf" TargetMode="External"/><Relationship Id="rId458" Type="http://schemas.openxmlformats.org/officeDocument/2006/relationships/hyperlink" Target="http://www.gosite.ca/engineering_public/GO%20Track%20Standards/GO%20Transit%20Track%20Standard%20Plans/GTS-0593_1-REV1.pdf" TargetMode="External"/><Relationship Id="rId665" Type="http://schemas.openxmlformats.org/officeDocument/2006/relationships/hyperlink" Target="http://www.gosite.ca/engineering_public/GO%20Track%20Standards/GO%20Transit%20Track%20Standard%20Plans/GTS-0720_21-REV1.pdf" TargetMode="External"/><Relationship Id="rId872" Type="http://schemas.openxmlformats.org/officeDocument/2006/relationships/hyperlink" Target="http://www.gosite.ca/engineering_public/GO%20Track%20Standards/GO%20Transit%20Track%20Standard%20Plans/GTS-0158-REV1.pdf" TargetMode="External"/><Relationship Id="rId15" Type="http://schemas.openxmlformats.org/officeDocument/2006/relationships/hyperlink" Target="http://www.gosite.ca/engineering_public/standard_drawings/Shelters.aspx" TargetMode="External"/><Relationship Id="rId318" Type="http://schemas.openxmlformats.org/officeDocument/2006/relationships/hyperlink" Target="http://www.gosite.ca/engineering_public/GO%20Track%20Standards/GO%20Transit%20Track%20Standard%20Plans/GTS-0241-REV1.pdf" TargetMode="External"/><Relationship Id="rId525" Type="http://schemas.openxmlformats.org/officeDocument/2006/relationships/hyperlink" Target="http://www.gosite.ca/engineering_public/GO%20Track%20Standards/GO%20Transit%20Track%20Standard%20Plans/GTS-0598-REV1.pdf" TargetMode="External"/><Relationship Id="rId732" Type="http://schemas.openxmlformats.org/officeDocument/2006/relationships/hyperlink" Target="http://www.gosite.ca/engineering_public/GO%20Track%20Standards/GO%20Transit%20Track%20Standard%20Plans/GTS-1122_4-REV1.pdf" TargetMode="External"/><Relationship Id="rId99" Type="http://schemas.openxmlformats.org/officeDocument/2006/relationships/hyperlink" Target="http://www.gosite.ca/engineering_public/standard_drawings/Mechanical%20Drawings%20and%20Specs/23%2052%2019%20Wall%20Hung%20Condensing%20Hot%20Water%20Boilers.pdf" TargetMode="External"/><Relationship Id="rId164" Type="http://schemas.openxmlformats.org/officeDocument/2006/relationships/hyperlink" Target="http://www.gosite.ca/engineering_public/standard_drawings/PDF/Wayside%20Power/Package%201/Wayside%20Electrical%20Equipment%20Interwiring%20Block%20Diagram-WSP-030.pdf" TargetMode="External"/><Relationship Id="rId371" Type="http://schemas.openxmlformats.org/officeDocument/2006/relationships/hyperlink" Target="http://www.gosite.ca/engineering_public/GO%20Track%20Standards/GO%20Transit%20Track%20Standard%20Plans/GTS-0383-REV1.pdf" TargetMode="External"/><Relationship Id="rId469" Type="http://schemas.openxmlformats.org/officeDocument/2006/relationships/hyperlink" Target="http://www.gosite.ca/engineering_public/GO%20Track%20Standards/GO%20Transit%20Track%20Standard%20Plans/GTS-0637.pdf" TargetMode="External"/><Relationship Id="rId676" Type="http://schemas.openxmlformats.org/officeDocument/2006/relationships/hyperlink" Target="http://www.gosite.ca/engineering_public/GO%20Track%20Standards/GO%20Transit%20Track%20Standard%20Plans/GTS-0720_32-REV1.pdf" TargetMode="External"/><Relationship Id="rId883" Type="http://schemas.openxmlformats.org/officeDocument/2006/relationships/hyperlink" Target="http://www.gosite.ca/engineering_public/GO%20Track%20Standards/GO%20Transit%20Track%20Standard%20Plans/GTS-0002a-REV1.pdf" TargetMode="External"/><Relationship Id="rId26" Type="http://schemas.openxmlformats.org/officeDocument/2006/relationships/hyperlink" Target="http://www.gosite.ca/engineering_public/standard_drawings/PDF/MINI%20PLATFORM-SIDE%20PLATFORM%20(LIGHTS%20AT%20REAR%20OF%20PLATFORM).pdf" TargetMode="External"/><Relationship Id="rId231" Type="http://schemas.openxmlformats.org/officeDocument/2006/relationships/hyperlink" Target="http://www.gosite.ca/engineering_public/standard_drawings/PDF/TVM-ELECTRICAL%20DETAILS-2.pdf" TargetMode="External"/><Relationship Id="rId329" Type="http://schemas.openxmlformats.org/officeDocument/2006/relationships/hyperlink" Target="http://www.gosite.ca/engineering_public/GO%20Track%20Standards/GO%20Transit%20Track%20Standard%20Plans/GTS-0313-REV1.pdf" TargetMode="External"/><Relationship Id="rId536" Type="http://schemas.openxmlformats.org/officeDocument/2006/relationships/hyperlink" Target="http://www.gosite.ca/engineering_public/GO%20Track%20Standards/GO%20Transit%20Track%20Standard%20Plans/GTS-0615_2-REV1.pdf" TargetMode="External"/><Relationship Id="rId175" Type="http://schemas.openxmlformats.org/officeDocument/2006/relationships/hyperlink" Target="http://www.gosite.ca/engineering_public/standard_drawings/PDF/Wayside%20Power/Package%201/Details-WSP-040.pdf" TargetMode="External"/><Relationship Id="rId743" Type="http://schemas.openxmlformats.org/officeDocument/2006/relationships/hyperlink" Target="http://www.gosite.ca/engineering_public/GO%20Track%20Standards/GO%20Transit%20Track%20Standard%20Plans/GTS-1201-REV1.pdf" TargetMode="External"/><Relationship Id="rId950" Type="http://schemas.openxmlformats.org/officeDocument/2006/relationships/hyperlink" Target="http://www.gosite.ca/engineering_public/DCM_Initial_Launch.pdf" TargetMode="External"/><Relationship Id="rId382" Type="http://schemas.openxmlformats.org/officeDocument/2006/relationships/hyperlink" Target="http://www.gosite.ca/engineering_public/GO%20Track%20Standards/GO%20Transit%20Track%20Standard%20Plans/GTS-0345-REV1.pdf" TargetMode="External"/><Relationship Id="rId603" Type="http://schemas.openxmlformats.org/officeDocument/2006/relationships/hyperlink" Target="http://www.gosite.ca/engineering_public/GO%20Track%20Standards/GO%20Transit%20Track%20Standard%20Plans/GTS-0694_5.pdf" TargetMode="External"/><Relationship Id="rId687" Type="http://schemas.openxmlformats.org/officeDocument/2006/relationships/hyperlink" Target="http://www.gosite.ca/engineering_public/GO%20Track%20Standards/GO%20Transit%20Track%20Standard%20Plans/GTS-0723-REV1.pdf" TargetMode="External"/><Relationship Id="rId810" Type="http://schemas.openxmlformats.org/officeDocument/2006/relationships/hyperlink" Target="http://www.gosite.ca/engineering_public/GO%20Track%20Standards/GO%20Transit%20Track%20Standard%20Plans/GTS-2204%20SH%203.pdf" TargetMode="External"/><Relationship Id="rId908" Type="http://schemas.openxmlformats.org/officeDocument/2006/relationships/hyperlink" Target="http://www.gosite.ca/engineering_public/GO%20Track%20Standards/Crushed%20Rock%20Track%20Ballast%20Specification%20(Rev.%202)%20(Final).pdf" TargetMode="External"/><Relationship Id="rId242" Type="http://schemas.openxmlformats.org/officeDocument/2006/relationships/hyperlink" Target="http://www.gosite.ca/engineering_public/standard_drawings/PDF/3m%20LIGHT%20POLE-ELEVATION%20AND%20DETAILS.pdf" TargetMode="External"/><Relationship Id="rId894" Type="http://schemas.openxmlformats.org/officeDocument/2006/relationships/hyperlink" Target="http://www.gosite.ca/engineering_public/GO%20Track%20Standards/GO%20Transit%20Track%20Forms/Rail%20Laying%20Form.pdf" TargetMode="External"/><Relationship Id="rId37" Type="http://schemas.openxmlformats.org/officeDocument/2006/relationships/hyperlink" Target="http://www.gosite.ca/engineering_public/standard_drawings/architectural_Detectable%20Edge%20Platform%20Curb.aspx" TargetMode="External"/><Relationship Id="rId102" Type="http://schemas.openxmlformats.org/officeDocument/2006/relationships/hyperlink" Target="http://www.gosite.ca/engineering_public/standard_drawings/PDF/3m%20LIGHT%20POLE-SETTING%20TEMPLATE%20AND%20BASE%20MOUNTING%20DETAILS.pdf" TargetMode="External"/><Relationship Id="rId547" Type="http://schemas.openxmlformats.org/officeDocument/2006/relationships/hyperlink" Target="http://www.gosite.ca/engineering_public/GO%20Track%20Standards/GO%20Transit%20Track%20Standard%20Plans/GTS-0626-REV1.pdf" TargetMode="External"/><Relationship Id="rId754" Type="http://schemas.openxmlformats.org/officeDocument/2006/relationships/hyperlink" Target="http://www.gosite.ca/engineering_public/GO%20Track%20Standards/GO%20Transit%20Track%20Standard%20Plans/GTS-1213-REV1.pdf" TargetMode="External"/><Relationship Id="rId961" Type="http://schemas.openxmlformats.org/officeDocument/2006/relationships/hyperlink" Target="http://www.gosite.ca/engineering_public/standard_drawings/PDF/PC-002%20Tactile%20Tile%20System%20Platform%20Plans,%20Sections%20and%20Details.pdf" TargetMode="External"/><Relationship Id="rId90" Type="http://schemas.openxmlformats.org/officeDocument/2006/relationships/hyperlink" Target="http://www.gosite.ca/engineering_public/standard_drawings/Mechanical%20Drawings%20and%20Specs/23%2081%2026%20Split%20Heat%20Pump%20Unit.pdf" TargetMode="External"/><Relationship Id="rId186" Type="http://schemas.openxmlformats.org/officeDocument/2006/relationships/hyperlink" Target="http://www.gosite.ca/engineering_public/standard_drawings/PDF/Wayside%20Power/Package%201/Existing%20Station%20Panel%20Schedules%202%20of%202-WSP-051.pdf" TargetMode="External"/><Relationship Id="rId393" Type="http://schemas.openxmlformats.org/officeDocument/2006/relationships/hyperlink" Target="http://www.gosite.ca/engineering_public/GO%20Track%20Standards/GO%20Transit%20Track%20Standard%20Plans/GTS-0391_2-REV1.pdf" TargetMode="External"/><Relationship Id="rId407" Type="http://schemas.openxmlformats.org/officeDocument/2006/relationships/hyperlink" Target="http://www.gosite.ca/engineering_public/GO%20Track%20Standards/GO%20Transit%20Track%20Standard%20Plans/GTS-0440-REV1.pdf" TargetMode="External"/><Relationship Id="rId614" Type="http://schemas.openxmlformats.org/officeDocument/2006/relationships/hyperlink" Target="http://www.gosite.ca/engineering_public/GO%20Track%20Standards/GO%20Transit%20Track%20Standard%20Plans/GTS-0503-REV1.pdf" TargetMode="External"/><Relationship Id="rId821" Type="http://schemas.openxmlformats.org/officeDocument/2006/relationships/hyperlink" Target="http://www.gosite.ca/engineering_public/GO%20Track%20Standards/GO%20Transit%20Track%20Standard%20Plans/GTS-2211.pdf" TargetMode="External"/><Relationship Id="rId253" Type="http://schemas.openxmlformats.org/officeDocument/2006/relationships/hyperlink" Target="http://www.gosite.ca/engineering_public/standard_drawings/IT%20Systems%20document/IT%20systems%20and%20telecommunications%20document.pdf" TargetMode="External"/><Relationship Id="rId460" Type="http://schemas.openxmlformats.org/officeDocument/2006/relationships/hyperlink" Target="http://www.gosite.ca/engineering_public/GO%20Track%20Standards/GO%20Transit%20Track%20Standard%20Plans/GTS-0594_1-REV1.pdf" TargetMode="External"/><Relationship Id="rId698" Type="http://schemas.openxmlformats.org/officeDocument/2006/relationships/hyperlink" Target="http://www.gosite.ca/engineering_public/GO%20Track%20Standards/GO%20Transit%20Track%20Standard%20Plans/GTS-0885-REV1.pdf" TargetMode="External"/><Relationship Id="rId919" Type="http://schemas.openxmlformats.org/officeDocument/2006/relationships/hyperlink" Target="http://www.gosite.ca/engineering_public/standard_drawings/PDF/MINI%20PLATFORM-ISLAND%20PLATFORM.pdf" TargetMode="External"/><Relationship Id="rId48" Type="http://schemas.openxmlformats.org/officeDocument/2006/relationships/hyperlink" Target="http://www.gosite.ca/engineering_public/standard_drawings/PDF/M-102%20Drum%20Drip%20Detail.pdf" TargetMode="External"/><Relationship Id="rId113" Type="http://schemas.openxmlformats.org/officeDocument/2006/relationships/hyperlink" Target="http://www.gosite.ca/engineering_public/standard_drawings/PDF/12m%20LIGHT%20POLE-ANCHORAGE,%20BASE%20MOUNTING%20AND%20WIRING%20DIAGRAM.pdf" TargetMode="External"/><Relationship Id="rId320" Type="http://schemas.openxmlformats.org/officeDocument/2006/relationships/hyperlink" Target="http://www.gosite.ca/engineering_public/GO%20Track%20Standards/GO%20Transit%20Track%20Standard%20Plans/GTS-0243-REV1.pdf" TargetMode="External"/><Relationship Id="rId558" Type="http://schemas.openxmlformats.org/officeDocument/2006/relationships/hyperlink" Target="http://www.gosite.ca/engineering_public/GO%20Track%20Standards/GO%20Transit%20Track%20Standard%20Plans/GTS-0645.pdf" TargetMode="External"/><Relationship Id="rId765" Type="http://schemas.openxmlformats.org/officeDocument/2006/relationships/hyperlink" Target="http://www.gosite.ca/engineering_public/GO%20Track%20Standards/GO%20Transit%20Track%20Standard%20Plans/GTS-1311-REV1.pdf" TargetMode="External"/><Relationship Id="rId972" Type="http://schemas.openxmlformats.org/officeDocument/2006/relationships/hyperlink" Target="http://www.gosite.ca/engineering_public/GO%20Track%20Standards/Bulletin%20004%20-%20Broken%20Joint%20Bar%20Procedures%20and%20Winter%20Welding%20Temperatures.pdf" TargetMode="External"/><Relationship Id="rId197" Type="http://schemas.openxmlformats.org/officeDocument/2006/relationships/hyperlink" Target="http://www.gosite.ca/engineering_public/standard_drawings/PDF/Wayside%20Power/Package%202/Wiring%20diagram%20and%20Control%20%20Block%20Diagram-WSP-110.pdf" TargetMode="External"/><Relationship Id="rId418" Type="http://schemas.openxmlformats.org/officeDocument/2006/relationships/hyperlink" Target="http://www.gosite.ca/engineering_public/GO%20Track%20Standards/GO%20Transit%20Track%20Standard%20Plans/GTS-0509-REV1.pdf" TargetMode="External"/><Relationship Id="rId625" Type="http://schemas.openxmlformats.org/officeDocument/2006/relationships/hyperlink" Target="http://www.gosite.ca/engineering_public/GO%20Track%20Standards/GO%20Transit%20Track%20Standard%20Plans/GTS-0693.pdf" TargetMode="External"/><Relationship Id="rId832" Type="http://schemas.openxmlformats.org/officeDocument/2006/relationships/hyperlink" Target="http://www.gosite.ca/engineering_public/GO%20Track%20Standards/GO%20Transit%20Track%20Standard%20Plans/GTS-0008-REV1.pdf" TargetMode="External"/><Relationship Id="rId264" Type="http://schemas.openxmlformats.org/officeDocument/2006/relationships/hyperlink" Target="http://www.gosite.ca/engineering_public/standard_drawings/Electrical%20&amp;%20Communication%20Standard%20Drawings%20and%20Specs/26%2033%2033%20Inverter%20Rectifier%20and%20Charger.pdf" TargetMode="External"/><Relationship Id="rId471" Type="http://schemas.openxmlformats.org/officeDocument/2006/relationships/hyperlink" Target="http://www.gosite.ca/engineering_public/GO%20Track%20Standards/GO%20Transit%20Track%20Standard%20Plans/GTS-0639.pdf" TargetMode="External"/><Relationship Id="rId59" Type="http://schemas.openxmlformats.org/officeDocument/2006/relationships/hyperlink" Target="http://www.gosite.ca/engineering_public/standard_drawings/PDF/M-800%20BAS%20Architecture.pdf" TargetMode="External"/><Relationship Id="rId124" Type="http://schemas.openxmlformats.org/officeDocument/2006/relationships/hyperlink" Target="http://www.gosite.ca/engineering_public/standard_drawings/PDF/30M%20(HIGH%20MAST)%20LIGHT%20POLE-WIRING%20DIAGRAMS.pdf" TargetMode="External"/><Relationship Id="rId569" Type="http://schemas.openxmlformats.org/officeDocument/2006/relationships/hyperlink" Target="http://www.gosite.ca/engineering_public/GO%20Track%20Standards/GO%20Transit%20Track%20Standard%20Plans/GTS-0655.pdf" TargetMode="External"/><Relationship Id="rId776" Type="http://schemas.openxmlformats.org/officeDocument/2006/relationships/hyperlink" Target="http://www.gosite.ca/engineering_public/GO%20Track%20Standards/GO%20Transit%20Track%20Standard%20Plans/GTS-1315-REV1.pdf" TargetMode="External"/><Relationship Id="rId983" Type="http://schemas.openxmlformats.org/officeDocument/2006/relationships/hyperlink" Target="http://www.gosite.ca/engineering_public/RAMS/RAMS-3%20RAM%20(Reliability,%20Availability,%20Maintainability)%20Plan%20Process.pdf" TargetMode="External"/><Relationship Id="rId331" Type="http://schemas.openxmlformats.org/officeDocument/2006/relationships/hyperlink" Target="http://www.gosite.ca/engineering_public/GO%20Track%20Standards/GO%20Transit%20Track%20Standard%20Plans/GTS-0315_1-REV1.pdf" TargetMode="External"/><Relationship Id="rId429" Type="http://schemas.openxmlformats.org/officeDocument/2006/relationships/hyperlink" Target="http://www.gosite.ca/engineering_public/GO%20Track%20Standards/GO%20Transit%20Track%20Standard%20Plans/GTS-0533_2-REV1.pdf" TargetMode="External"/><Relationship Id="rId636" Type="http://schemas.openxmlformats.org/officeDocument/2006/relationships/hyperlink" Target="http://www.gosite.ca/engineering_public/GO%20Track%20Standards/GO%20Transit%20Track%20Standard%20Plans/GTS-0704.pdf" TargetMode="External"/><Relationship Id="rId843" Type="http://schemas.openxmlformats.org/officeDocument/2006/relationships/hyperlink" Target="http://www.gosite.ca/engineering_public/GO%20Track%20Standards/GO%20Transit%20Track%20Standard%20Plans/GTS-0032-REV1.pdf" TargetMode="External"/><Relationship Id="rId275" Type="http://schemas.openxmlformats.org/officeDocument/2006/relationships/hyperlink" Target="http://www.gosite.ca/engineering_public/standard_drawings/PDF/MP40%20Locomotive/MP40%20LOCOMOTIVE%20CLEARANCE%20DIAGRAM-FRONT.pdf" TargetMode="External"/><Relationship Id="rId482" Type="http://schemas.openxmlformats.org/officeDocument/2006/relationships/hyperlink" Target="http://www.gosite.ca/engineering_public/GO%20Track%20Standards/GO%20Transit%20Track%20Standard%20Plans/GTS-0665.pdf" TargetMode="External"/><Relationship Id="rId703" Type="http://schemas.openxmlformats.org/officeDocument/2006/relationships/hyperlink" Target="http://www.gosite.ca/engineering_public/GO%20Track%20Standards/GO%20Transit%20Track%20Standard%20Plans/GTS-0836-REV1.pdf" TargetMode="External"/><Relationship Id="rId910" Type="http://schemas.openxmlformats.org/officeDocument/2006/relationships/hyperlink" Target="http://www.gosite.ca/engineering_public/Amendment%20Record/GOTransit_Track_Standards_Amendment_Record.aspx" TargetMode="External"/><Relationship Id="rId135" Type="http://schemas.openxmlformats.org/officeDocument/2006/relationships/hyperlink" Target="http://www.gosite.ca/engineering_public/standard_drawings/PDF/Wayside%20Power/Package%201/Right%20Side%20MCC%20Control%20Schematic%20Diagram-WSP-005.pdf" TargetMode="External"/><Relationship Id="rId342" Type="http://schemas.openxmlformats.org/officeDocument/2006/relationships/hyperlink" Target="http://www.gosite.ca/engineering_public/GO%20Track%20Standards/GO%20Transit%20Track%20Standard%20Plans/GTS-0330-REV1.pdf" TargetMode="External"/><Relationship Id="rId787" Type="http://schemas.openxmlformats.org/officeDocument/2006/relationships/hyperlink" Target="http://www.gosite.ca/engineering_public/GO%20Track%20Standards/GO%20Transit%20Track%20Standard%20Plans/GTS-1333-REV1.pdf" TargetMode="External"/><Relationship Id="rId994" Type="http://schemas.openxmlformats.org/officeDocument/2006/relationships/hyperlink" Target="http://www.gosite.ca/engineering_public/Station%20services%20Standards/Station%20Services%20Standards.aspx" TargetMode="External"/><Relationship Id="rId202" Type="http://schemas.openxmlformats.org/officeDocument/2006/relationships/hyperlink" Target="http://www.gosite.ca/engineering_public/standard_drawings/PDF/Wayside%20Power/Package%202/UVR%20DC%20Supply%20Circuit%20Protection%20Left%20Side%202%20of%202-WSP-120.pdf" TargetMode="External"/><Relationship Id="rId647" Type="http://schemas.openxmlformats.org/officeDocument/2006/relationships/hyperlink" Target="http://www.gosite.ca/engineering_public/GO%20Track%20Standards/GO%20Transit%20Track%20Standard%20Plans/GTS-0720_3.pdf" TargetMode="External"/><Relationship Id="rId854" Type="http://schemas.openxmlformats.org/officeDocument/2006/relationships/hyperlink" Target="http://www.gosite.ca/engineering_public/GO%20Track%20Standards/GO%20Transit%20Track%20Standard%20Plans/GTS-0094-REV1.pdf" TargetMode="External"/><Relationship Id="rId286" Type="http://schemas.openxmlformats.org/officeDocument/2006/relationships/hyperlink" Target="http://www.gosite.ca/engineering_public/Surveys%20and%20Mappings/Topographic%20Features,%20Symbology%20and%20Conversion.pdf" TargetMode="External"/><Relationship Id="rId493" Type="http://schemas.openxmlformats.org/officeDocument/2006/relationships/hyperlink" Target="http://www.gosite.ca/engineering_public/GO%20Track%20Standards/GO%20Transit%20Track%20Standard%20Plans/GTS-0516-REV1.pdf" TargetMode="External"/><Relationship Id="rId507" Type="http://schemas.openxmlformats.org/officeDocument/2006/relationships/hyperlink" Target="http://www.gosite.ca/engineering_public/GO%20Track%20Standards/GO%20Transit%20Track%20Standard%20Plans/GTS-0546_1-REV1.pdf" TargetMode="External"/><Relationship Id="rId714" Type="http://schemas.openxmlformats.org/officeDocument/2006/relationships/hyperlink" Target="http://www.gosite.ca/engineering_public/GO%20Track%20Standards/GO%20Transit%20Track%20Standard%20Plans/GTS-1102-REV1.pdf" TargetMode="External"/><Relationship Id="rId921" Type="http://schemas.openxmlformats.org/officeDocument/2006/relationships/hyperlink" Target="http://www.gosite.ca/engineering_public/Bridges%20and%20Structures/Metrolinx%20Trenchless%20Utility%20Works%20Guidelines-Final.pdf" TargetMode="External"/><Relationship Id="rId50" Type="http://schemas.openxmlformats.org/officeDocument/2006/relationships/hyperlink" Target="http://www.gosite.ca/engineering_public/standard_drawings/PDF/M-400%20Snow%20Melting%20Tubing%20Assembled%20Platform%20Section%20(Concrete).pdf" TargetMode="External"/><Relationship Id="rId146" Type="http://schemas.openxmlformats.org/officeDocument/2006/relationships/hyperlink" Target="http://www.gosite.ca/engineering_public/standard_drawings/PDF/Wayside%20Power/Package%201/Motor%20Control%20Centre%20Elevation-WSP-014.pdf" TargetMode="External"/><Relationship Id="rId353" Type="http://schemas.openxmlformats.org/officeDocument/2006/relationships/hyperlink" Target="http://www.gosite.ca/engineering_public/GO%20Track%20Standards/GO%20Transit%20Track%20Standard%20Plans/GTS-0370-REV1.pdf" TargetMode="External"/><Relationship Id="rId560" Type="http://schemas.openxmlformats.org/officeDocument/2006/relationships/hyperlink" Target="http://www.gosite.ca/engineering_public/GO%20Track%20Standards/GO%20Transit%20Track%20Standard%20Plans/GTS-0647.pdf" TargetMode="External"/><Relationship Id="rId798" Type="http://schemas.openxmlformats.org/officeDocument/2006/relationships/hyperlink" Target="http://www.gosite.ca/engineering_public/GO%20Track%20Standards/GO%20Transit%20Track%20Standard%20Plans/GTS-2004-REV1.pdf" TargetMode="External"/><Relationship Id="rId213" Type="http://schemas.openxmlformats.org/officeDocument/2006/relationships/hyperlink" Target="http://www.gosite.ca/engineering_public/standard_drawings/PDF/Wayside%20Power/Package%202/Electrical%20Item%20List%20and%20General%20Notes-WSP-133.pdf" TargetMode="External"/><Relationship Id="rId420" Type="http://schemas.openxmlformats.org/officeDocument/2006/relationships/hyperlink" Target="http://www.gosite.ca/engineering_public/GO%20Track%20Standards/GO%20Transit%20Track%20Standard%20Plans/GTS-0511-REV1.pdf" TargetMode="External"/><Relationship Id="rId658" Type="http://schemas.openxmlformats.org/officeDocument/2006/relationships/hyperlink" Target="http://www.gosite.ca/engineering_public/GO%20Track%20Standards/GO%20Transit%20Track%20Standard%20Plans/GTS-0720_14-REV1.pdf" TargetMode="External"/><Relationship Id="rId865" Type="http://schemas.openxmlformats.org/officeDocument/2006/relationships/hyperlink" Target="http://www.gosite.ca/engineering_public/GO%20Track%20Standards/GO%20Transit%20Track%20Standard%20Plans/GTS-0145-REV1.pdf" TargetMode="External"/><Relationship Id="rId297" Type="http://schemas.openxmlformats.org/officeDocument/2006/relationships/hyperlink" Target="http://www.gosite.ca/engineering_public/standard_drawings/PDF/CADD_BIM%20Drawing%20Standards/MX-CPG_BIM_ImpPlan_Rev0.pdf" TargetMode="External"/><Relationship Id="rId518" Type="http://schemas.openxmlformats.org/officeDocument/2006/relationships/hyperlink" Target="http://www.gosite.ca/engineering_public/GO%20Track%20Standards/GO%20Transit%20Track%20Standard%20Plans/GTS-0554_2-REV1.pdf" TargetMode="External"/><Relationship Id="rId725" Type="http://schemas.openxmlformats.org/officeDocument/2006/relationships/hyperlink" Target="http://www.gosite.ca/engineering_public/GO%20Track%20Standards/GO%20Transit%20Track%20Standard%20Plans/GTS-1118-REV1.pdf" TargetMode="External"/><Relationship Id="rId932" Type="http://schemas.openxmlformats.org/officeDocument/2006/relationships/hyperlink" Target="http://www.gosite.ca/engineering_public/GO%20Track%20Standards/GO%20Transit%20Track%20Standard%20Plans/GTS-0364-REV1.pdf" TargetMode="External"/><Relationship Id="rId157" Type="http://schemas.openxmlformats.org/officeDocument/2006/relationships/hyperlink" Target="http://www.gosite.ca/engineering_public/standard_drawings/PDF/Wayside%20Power/Package%201/Telemetering%20Cabinet%20Layout-WSP-023.pdf" TargetMode="External"/><Relationship Id="rId364" Type="http://schemas.openxmlformats.org/officeDocument/2006/relationships/hyperlink" Target="http://www.gosite.ca/engineering_public/GO%20Track%20Standards/GO%20Transit%20Track%20Standard%20Plans/GTS-0382ad-REV1.pdf" TargetMode="External"/><Relationship Id="rId1008" Type="http://schemas.openxmlformats.org/officeDocument/2006/relationships/hyperlink" Target="http://www.gosite.ca/engineering_public/Asset%20Lifecycle%20Management%20Standards/MX-ALM-STD-003.xlsm" TargetMode="External"/><Relationship Id="rId61" Type="http://schemas.openxmlformats.org/officeDocument/2006/relationships/hyperlink" Target="http://www.gosite.ca/engineering_public/standard_drawings/Mechanical%20Drawings%20and%20Specs/Air%20Filters/23%2041%2000%20Air%20Filters%20and%20Accessories.pdf" TargetMode="External"/><Relationship Id="rId571" Type="http://schemas.openxmlformats.org/officeDocument/2006/relationships/hyperlink" Target="http://www.gosite.ca/engineering_public/GO%20Track%20Standards/GO%20Transit%20Track%20Standard%20Plans/GTS-0657.pdf" TargetMode="External"/><Relationship Id="rId669" Type="http://schemas.openxmlformats.org/officeDocument/2006/relationships/hyperlink" Target="http://www.gosite.ca/engineering_public/GO%20Track%20Standards/GO%20Transit%20Track%20Standard%20Plans/GTS-0720_25-REV1.pdf" TargetMode="External"/><Relationship Id="rId876" Type="http://schemas.openxmlformats.org/officeDocument/2006/relationships/hyperlink" Target="http://www.gosite.ca/engineering_public/GO%20Track%20Standards/GO%20Transit%20Track%20Standard%20Plans/GTS-0218-REV1.pdf" TargetMode="External"/><Relationship Id="rId19" Type="http://schemas.openxmlformats.org/officeDocument/2006/relationships/hyperlink" Target="http://www.gosite.ca/engineering_public/standard_drawings/PDF/GO%20Shelters/Car%20Pool%20Shelter/GO-Shelter%20Car%20Pool%20DW-2016-Rev0.pdf" TargetMode="External"/><Relationship Id="rId224" Type="http://schemas.openxmlformats.org/officeDocument/2006/relationships/hyperlink" Target="http://www.gosite.ca/engineering_public/standard_drawings/PDF/PRESTO%20BASE%20BOX%20DETAILS.pdf" TargetMode="External"/><Relationship Id="rId431" Type="http://schemas.openxmlformats.org/officeDocument/2006/relationships/hyperlink" Target="http://www.gosite.ca/engineering_public/GO%20Track%20Standards/GO%20Transit%20Track%20Standard%20Plans/GTS-0534_2-REV1.pdf" TargetMode="External"/><Relationship Id="rId529" Type="http://schemas.openxmlformats.org/officeDocument/2006/relationships/hyperlink" Target="http://www.gosite.ca/engineering_public/GO%20Track%20Standards/GO%20Transit%20Track%20Standard%20Plans/GTS-0606-REV1.pdf" TargetMode="External"/><Relationship Id="rId736" Type="http://schemas.openxmlformats.org/officeDocument/2006/relationships/hyperlink" Target="http://www.gosite.ca/engineering_public/GO%20Track%20Standards/GO%20Transit%20Track%20Standard%20Plans/GTS-1109_2-REV1.pdf" TargetMode="External"/><Relationship Id="rId168" Type="http://schemas.openxmlformats.org/officeDocument/2006/relationships/hyperlink" Target="http://www.gosite.ca/engineering_public/standard_drawings/PDF/Wayside%20Power/Package%201/Labels-WSP-034.pdf" TargetMode="External"/><Relationship Id="rId943" Type="http://schemas.openxmlformats.org/officeDocument/2006/relationships/hyperlink" Target="http://www.gosite.ca/engineering_public/" TargetMode="External"/><Relationship Id="rId72" Type="http://schemas.openxmlformats.org/officeDocument/2006/relationships/hyperlink" Target="http://www.gosite.ca/engineering_public/standard_drawings/Mechanical%20Drawings%20and%20Specs/23%2011%2023%20Natural%20Gas%20Piping%20System.pdf" TargetMode="External"/><Relationship Id="rId375" Type="http://schemas.openxmlformats.org/officeDocument/2006/relationships/hyperlink" Target="http://www.gosite.ca/engineering_public/GO%20Track%20Standards/GO%20Transit%20Track%20Standard%20Plans/GTS-0344g-REV1.pdf" TargetMode="External"/><Relationship Id="rId582" Type="http://schemas.openxmlformats.org/officeDocument/2006/relationships/hyperlink" Target="http://www.gosite.ca/engineering_public/GO%20Track%20Standards/GO%20Transit%20Track%20Standard%20Plans/GTS-0669.pdf" TargetMode="External"/><Relationship Id="rId803" Type="http://schemas.openxmlformats.org/officeDocument/2006/relationships/hyperlink" Target="http://www.gosite.ca/engineering_public/GO%20Track%20Standards/GO%20Transit%20Track%20Standard%20Plans/GTS-2102.pdf" TargetMode="External"/><Relationship Id="rId3" Type="http://schemas.openxmlformats.org/officeDocument/2006/relationships/hyperlink" Target="http://www.gosite.ca/engineering_public/Amendment%20Record/Standard%20Dwgs%20Amendment%20Record.aspx" TargetMode="External"/><Relationship Id="rId235" Type="http://schemas.openxmlformats.org/officeDocument/2006/relationships/hyperlink" Target="http://www.gosite.ca/engineering_public/standard_drawings/Electrical_Station%20electrical%20room.aspx" TargetMode="External"/><Relationship Id="rId442" Type="http://schemas.openxmlformats.org/officeDocument/2006/relationships/hyperlink" Target="http://www.gosite.ca/engineering_public/GO%20Track%20Standards/GO%20Transit%20Track%20Standard%20Plans/GTS-0563.pdf" TargetMode="External"/><Relationship Id="rId887" Type="http://schemas.openxmlformats.org/officeDocument/2006/relationships/hyperlink" Target="http://www.gosite.ca/engineering_public/GO%20Track%20Standards/GO%20Transit%20Track%20Standard%20Plans/GTS-0004a-REV1.pdf" TargetMode="External"/><Relationship Id="rId302" Type="http://schemas.openxmlformats.org/officeDocument/2006/relationships/hyperlink" Target="http://www.gosite.ca/engineering_public/DesignStandards/DS-03%20MTX%20Wayfinding%20Design%20Standard%20v3.4%20190830.pdf" TargetMode="External"/><Relationship Id="rId747" Type="http://schemas.openxmlformats.org/officeDocument/2006/relationships/hyperlink" Target="http://www.gosite.ca/engineering_public/GO%20Track%20Standards/GO%20Transit%20Track%20Standard%20Plans/GTS-1205-REV1.pdf" TargetMode="External"/><Relationship Id="rId954" Type="http://schemas.openxmlformats.org/officeDocument/2006/relationships/hyperlink" Target="http://www.gosite.ca/engineering_public/Signals%20and%20Communications%20Standards/34%2042%2001%20Aluminum%20House%20Specification.pdf" TargetMode="External"/><Relationship Id="rId83" Type="http://schemas.openxmlformats.org/officeDocument/2006/relationships/hyperlink" Target="http://www.gosite.ca/engineering_public/standard_drawings/Mechanical%20Drawings%20and%20Specs/23%2021%2012%20Hydronic%20Radiant%20Floor%20Heating%20System.pdf" TargetMode="External"/><Relationship Id="rId179" Type="http://schemas.openxmlformats.org/officeDocument/2006/relationships/hyperlink" Target="http://www.gosite.ca/engineering_public/standard_drawings/PDF/Wayside%20Power/Package%201/Substation%20Building%20Trench%20Layout%20and%20Sections-WSP-044.pdf" TargetMode="External"/><Relationship Id="rId386" Type="http://schemas.openxmlformats.org/officeDocument/2006/relationships/hyperlink" Target="http://www.gosite.ca/engineering_public/GO%20Track%20Standards/GO%20Transit%20Track%20Standard%20Plans/GTS-0354_1-REV1.pdf" TargetMode="External"/><Relationship Id="rId593" Type="http://schemas.openxmlformats.org/officeDocument/2006/relationships/hyperlink" Target="http://www.gosite.ca/engineering_public/GO%20Track%20Standards/GO%20Transit%20Track%20Standard%20Plans/GTS-0682.pdf" TargetMode="External"/><Relationship Id="rId607" Type="http://schemas.openxmlformats.org/officeDocument/2006/relationships/hyperlink" Target="http://www.gosite.ca/engineering_public/GO%20Track%20Standards/GO%20Transit%20Track%20Standard%20Plans/GTS-2112.pdf" TargetMode="External"/><Relationship Id="rId814" Type="http://schemas.openxmlformats.org/officeDocument/2006/relationships/hyperlink" Target="http://www.gosite.ca/engineering_public/GO%20Track%20Standards/GO%20Transit%20Track%20Standard%20Plans/GTS-2209_1-REV1.pdf" TargetMode="External"/><Relationship Id="rId246"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453" Type="http://schemas.openxmlformats.org/officeDocument/2006/relationships/hyperlink" Target="http://www.gosite.ca/engineering_public/GO%20Track%20Standards/GO%20Transit%20Track%20Standard%20Plans/GTS-0588_2-REV1.pdf" TargetMode="External"/><Relationship Id="rId660" Type="http://schemas.openxmlformats.org/officeDocument/2006/relationships/hyperlink" Target="http://www.gosite.ca/engineering_public/GO%20Track%20Standards/GO%20Transit%20Track%20Standard%20Plans/GTS-0720_16-REV1.pdf" TargetMode="External"/><Relationship Id="rId898" Type="http://schemas.openxmlformats.org/officeDocument/2006/relationships/hyperlink" Target="http://www.gosite.ca/engineering_public/GO%20Track%20Standards/GO%20Transit%20Track%20Forms/Statement%20of%20on%20track%20safety.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www.gosite.ca/engineering_public/standard_drawings/PDF/SC-03.pdf" TargetMode="External"/><Relationship Id="rId170" Type="http://schemas.openxmlformats.org/officeDocument/2006/relationships/hyperlink" Target="http://www.gosite.ca/engineering_public/GO%20Track%20Standards/GO%20Transit%20Track%20Forms/GO-RC-SWTAUDIT-%20Switch%20Inspection%20Audit.xlsx" TargetMode="External"/><Relationship Id="rId268" Type="http://schemas.openxmlformats.org/officeDocument/2006/relationships/hyperlink" Target="http://www.gosite.ca/engineering_public/GO%20Track%20Standards/GO%20Transit%20Track%20Standard%20Plans/GTS-0534_2-REV1.pdf" TargetMode="External"/><Relationship Id="rId475" Type="http://schemas.openxmlformats.org/officeDocument/2006/relationships/hyperlink" Target="http://www.gosite.ca/engineering_public/GO%20Track%20Standards/GO%20Transit%20Track%20Standard%20Plans/GTS-0701_4.pdf" TargetMode="External"/><Relationship Id="rId682" Type="http://schemas.openxmlformats.org/officeDocument/2006/relationships/hyperlink" Target="http://www.gosite.ca/engineering_public/GO%20Track%20Standards/GO%20Transit%20Track%20Standard%20Plans/GTS-2113.pdf" TargetMode="External"/><Relationship Id="rId128" Type="http://schemas.openxmlformats.org/officeDocument/2006/relationships/hyperlink" Target="http://www.gosite.ca/engineering_public/standard_drawings/PDF/GO%20Bus%20Enviro%20500/Enviro%20500%20Super%20Low%20Height%2014m(Exterior%20Dimensions).pdf" TargetMode="External"/><Relationship Id="rId335" Type="http://schemas.openxmlformats.org/officeDocument/2006/relationships/hyperlink" Target="http://www.gosite.ca/engineering_public/GO%20Track%20Standards/GO%20Transit%20Track%20Standard%20Plans/GTS-0517-REV1.pdf" TargetMode="External"/><Relationship Id="rId542" Type="http://schemas.openxmlformats.org/officeDocument/2006/relationships/hyperlink" Target="http://www.gosite.ca/engineering_public/GO%20Track%20Standards/GO%20Transit%20Track%20Standard%20Plans/GTS-0390-REV1.pdf" TargetMode="External"/><Relationship Id="rId987" Type="http://schemas.openxmlformats.org/officeDocument/2006/relationships/hyperlink" Target="http://www.gosite.ca/engineering_public/DesignStandards/DS-02%20Universal%20Design%20Standard_v1.1_20190826.pdf" TargetMode="External"/><Relationship Id="rId1172" Type="http://schemas.openxmlformats.org/officeDocument/2006/relationships/hyperlink" Target="http://www.gosite.ca/engineering_public/GO%20Design%20Requirements%20Manual%20(DRM)/GO%20Design%20Requirements%20Manual%20(DRM).aspx" TargetMode="External"/><Relationship Id="rId402" Type="http://schemas.openxmlformats.org/officeDocument/2006/relationships/hyperlink" Target="http://www.gosite.ca/engineering_public/GO%20Track%20Standards/GO%20Transit%20Track%20Standard%20Plans/GTS-0391_2-REV1.pdf" TargetMode="External"/><Relationship Id="rId847" Type="http://schemas.openxmlformats.org/officeDocument/2006/relationships/hyperlink" Target="http://www.gosite.ca/engineering_public/standard_drawings/PDF/Wayside%20Power/Package%202/Substation%20Building%20Elevations%202%20of%202-WSP-147.pdf" TargetMode="External"/><Relationship Id="rId1032" Type="http://schemas.openxmlformats.org/officeDocument/2006/relationships/hyperlink" Target="http://www.gosite.ca/engineering_public/standard_drawings/PDF/STATION%20ELECTRICAL%20ROOM-ELEVATIONS%203%20AND%204.pdf" TargetMode="External"/><Relationship Id="rId707" Type="http://schemas.openxmlformats.org/officeDocument/2006/relationships/hyperlink" Target="http://www.gosite.ca/engineering_public/GO%20Track%20Standards/GO%20Transit%20Track%20Standard%20Plans/GTS-0615_1-REV1.pdf" TargetMode="External"/><Relationship Id="rId914" Type="http://schemas.openxmlformats.org/officeDocument/2006/relationships/hyperlink" Target="http://www.gosite.ca/engineering_public/standard_drawings/Electrical%20&amp;%20Communication%20Standard%20Drawings%20and%20Specs/PRESTO%20Installation%20and%20Connectivity%20Guidelines/PRESTO%20Installation%20and%20Connectivity%20Guideline.pdf" TargetMode="External"/><Relationship Id="rId43" Type="http://schemas.openxmlformats.org/officeDocument/2006/relationships/hyperlink" Target="http://www.gosite.ca/engineering_public/standard_drawings/PDF/PRESTO%20ELECTRICAL%20AND%20DETAILS.pdf" TargetMode="External"/><Relationship Id="rId192" Type="http://schemas.openxmlformats.org/officeDocument/2006/relationships/hyperlink" Target="http://www.gosite.ca/engineering_public/GO%20Track%20Standards/GO%20Transit%20Track%20Standard%20Plans/GTS-0013ap-REV1.pdf" TargetMode="External"/><Relationship Id="rId497" Type="http://schemas.openxmlformats.org/officeDocument/2006/relationships/hyperlink" Target="http://www.gosite.ca/engineering_public/GO%20Track%20Standards/GO%20Transit%20Track%20Standard%20Plans/GTS-1211-REV1.pdf" TargetMode="External"/><Relationship Id="rId357" Type="http://schemas.openxmlformats.org/officeDocument/2006/relationships/hyperlink" Target="http://www.gosite.ca/engineering_public/GO%20Track%20Standards/GO%20Transit%20Track%20Standard%20Plans/GTS-0501_5-REV1.pdf" TargetMode="External"/><Relationship Id="rId1194" Type="http://schemas.openxmlformats.org/officeDocument/2006/relationships/hyperlink" Target="http://www.gosite.ca/engineering_public/GO%20Design%20Requirements%20Manual%20(DRM)/GO%20Design%20Requirements%20Manual%20(DRM).aspx" TargetMode="External"/><Relationship Id="rId217" Type="http://schemas.openxmlformats.org/officeDocument/2006/relationships/hyperlink" Target="http://www.gosite.ca/engineering_public/GO%20Track%20Standards/GO%20Transit%20Track%20Standard%20Plans/GTS-0118-REV1.pdf" TargetMode="External"/><Relationship Id="rId564" Type="http://schemas.openxmlformats.org/officeDocument/2006/relationships/hyperlink" Target="http://www.gosite.ca/engineering_public/GO%20Track%20Standards/GO%20Transit%20Track%20Standard%20Plans/GTS-0520-REV1.pdf" TargetMode="External"/><Relationship Id="rId771" Type="http://schemas.openxmlformats.org/officeDocument/2006/relationships/hyperlink" Target="http://www.gosite.ca/engineering_public/GO%20Track%20Standards/GO%20Transit%20Track%20Standard%20Plans/GTS-0645.pdf" TargetMode="External"/><Relationship Id="rId869"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424" Type="http://schemas.openxmlformats.org/officeDocument/2006/relationships/hyperlink" Target="http://www.gosite.ca/engineering_public/GO%20Track%20Standards/GO%20Transit%20Track%20Standard%20Plans/GTS-0720_31-REV1.pdf" TargetMode="External"/><Relationship Id="rId631" Type="http://schemas.openxmlformats.org/officeDocument/2006/relationships/hyperlink" Target="http://www.gosite.ca/engineering_public/GO%20Track%20Standards/GO%20Transit%20Track%20Standard%20Plans/GTS-0332-REV1.pdf" TargetMode="External"/><Relationship Id="rId729" Type="http://schemas.openxmlformats.org/officeDocument/2006/relationships/hyperlink" Target="http://www.gosite.ca/engineering_public/GO%20Track%20Standards/GO%20Transit%20Track%20Standard%20Plans/GTS-0544-REV1.pdf" TargetMode="External"/><Relationship Id="rId1054" Type="http://schemas.openxmlformats.org/officeDocument/2006/relationships/hyperlink" Target="http://www.gosite.ca/engineering_public/standard_drawings/PDF/GO%20Shelters/Bike%20Shelter/GO-Shelter%20Bike%20DW-2016-Rev1.pdf" TargetMode="External"/><Relationship Id="rId1261" Type="http://schemas.openxmlformats.org/officeDocument/2006/relationships/hyperlink" Target="http://www.gosite.ca/engineering_public/electrification_standards.aspx" TargetMode="External"/><Relationship Id="rId936"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121" Type="http://schemas.openxmlformats.org/officeDocument/2006/relationships/hyperlink" Target="http://www.gosite.ca/engineering_public/GO%20Track%20Standards/GO%20Transit%20Track%20Standard%20Plans/GO%20Transit%20Track%20Standard%20Plans.aspx" TargetMode="External"/><Relationship Id="rId1219" Type="http://schemas.openxmlformats.org/officeDocument/2006/relationships/hyperlink" Target="http://www.gosite.ca/engineering_public/GO%20Design%20Requirements%20Manual%20(DRM)/GO%20Design%20Requirements%20Manual%20(DRM).aspx" TargetMode="External"/><Relationship Id="rId65" Type="http://schemas.openxmlformats.org/officeDocument/2006/relationships/hyperlink" Target="http://www.gosite.ca/engineering_public/standard_drawings/Mechanical%20Drawings%20and%20Specs/23%2074%2017%20Rooftop%20Air%20Conditioning%20Unit.pdf" TargetMode="External"/><Relationship Id="rId281" Type="http://schemas.openxmlformats.org/officeDocument/2006/relationships/hyperlink" Target="http://www.gosite.ca/engineering_public/GO%20Track%20Standards/GO%20Transit%20Track%20Standard%20Plans/GTS-0560_1-REV1.pdf" TargetMode="External"/><Relationship Id="rId141" Type="http://schemas.openxmlformats.org/officeDocument/2006/relationships/hyperlink" Target="http://www.gosite.ca/engineering_public/standard_drawings/GO%20Bus%20Enviro%20500.aspx" TargetMode="External"/><Relationship Id="rId379" Type="http://schemas.openxmlformats.org/officeDocument/2006/relationships/hyperlink" Target="http://www.gosite.ca/engineering_public/GO%20Track%20Standards/GO%20Transit%20Track%20Standard%20Plans/GTS-1122_4-REV1.pdf" TargetMode="External"/><Relationship Id="rId586" Type="http://schemas.openxmlformats.org/officeDocument/2006/relationships/hyperlink" Target="http://www.gosite.ca/engineering_public/standard_drawings/PDF/6m%20LIGHT%20POLE-HINGED%20POLE-WINCH%20ASSEMBLY.pdf" TargetMode="External"/><Relationship Id="rId793" Type="http://schemas.openxmlformats.org/officeDocument/2006/relationships/hyperlink" Target="http://www.gosite.ca/engineering_public/GO%20Track%20Standards/GO%20Transit%20Track%20Standard%20Plans/GTS-0690.pdf" TargetMode="External"/><Relationship Id="rId7" Type="http://schemas.openxmlformats.org/officeDocument/2006/relationships/hyperlink" Target="http://www.gosite.ca/engineering_public/DesignStandards/DS-02%20Universal%20Design%20Standard_v1.1_20190826.pdf" TargetMode="External"/><Relationship Id="rId239" Type="http://schemas.openxmlformats.org/officeDocument/2006/relationships/hyperlink" Target="http://www.gosite.ca/engineering_public/GO%20Track%20Standards/GO%20Transit%20Track%20Standard%20Plans/GTS-0270-REV1.pdf" TargetMode="External"/><Relationship Id="rId446" Type="http://schemas.openxmlformats.org/officeDocument/2006/relationships/hyperlink" Target="http://www.gosite.ca/engineering_public/GO%20Track%20Standards/GO%20Transit%20Track%20Standard%20Plans/GTS-0721-REV1.pdf" TargetMode="External"/><Relationship Id="rId653" Type="http://schemas.openxmlformats.org/officeDocument/2006/relationships/hyperlink" Target="http://www.gosite.ca/engineering_public/GO%20Track%20Standards/GO%20Transit%20Track%20Standard%20Plans/GTS-0436-REV1.pdf" TargetMode="External"/><Relationship Id="rId1076" Type="http://schemas.openxmlformats.org/officeDocument/2006/relationships/hyperlink" Target="http://www.gosite.ca/engineering_public/standard_drawings/Mechanical%20Installation%20Details.aspx" TargetMode="External"/><Relationship Id="rId1283" Type="http://schemas.openxmlformats.org/officeDocument/2006/relationships/drawing" Target="../drawings/drawing3.xml"/><Relationship Id="rId306" Type="http://schemas.openxmlformats.org/officeDocument/2006/relationships/hyperlink" Target="http://www.gosite.ca/engineering_public/GO%20Track%20Standards/GO%20Transit%20Track%20Standard%20Plans/GTS-0595_2-REV1.pdf" TargetMode="External"/><Relationship Id="rId860" Type="http://schemas.openxmlformats.org/officeDocument/2006/relationships/hyperlink" Target="http://www.gosite.ca/engineering_public/standard_drawings/PDF/Wayside%20Power/Package%202/UVR%20DC%20Supply%20Circuit%20Protection%20Left%20Side%202%20of%202-WSP-120.pdf" TargetMode="External"/><Relationship Id="rId958" Type="http://schemas.openxmlformats.org/officeDocument/2006/relationships/hyperlink" Target="http://www.gosite.ca/engineering_public/Bridges%20and%20Structures/Metrolinx%20Trenchless%20Utility%20Works%20Guidelines-Final.pdf" TargetMode="External"/><Relationship Id="rId1143" Type="http://schemas.openxmlformats.org/officeDocument/2006/relationships/hyperlink" Target="http://www.gosite.ca/engineering_public/" TargetMode="External"/><Relationship Id="rId87" Type="http://schemas.openxmlformats.org/officeDocument/2006/relationships/hyperlink" Target="http://www.gosite.ca/engineering_public/standard_drawings/PDF/M-400%20Snow%20Melting%20Tubing%20Assembled%20Platform%20Section%20(Concrete).pdf" TargetMode="External"/><Relationship Id="rId513" Type="http://schemas.openxmlformats.org/officeDocument/2006/relationships/hyperlink" Target="http://www.gosite.ca/engineering_public/GO%20Track%20Standards/GO%20Transit%20Track%20Standard%20Plans/GTS-1309-REV1.pdf" TargetMode="External"/><Relationship Id="rId720" Type="http://schemas.openxmlformats.org/officeDocument/2006/relationships/hyperlink" Target="http://www.gosite.ca/engineering_public/GO%20Track%20Standards/GO%20Transit%20Track%20Standard%20Plans/GTS-0556_1-REV1.pdf" TargetMode="External"/><Relationship Id="rId818" Type="http://schemas.openxmlformats.org/officeDocument/2006/relationships/hyperlink" Target="http://www.gosite.ca/engineering_public/standard_drawings/PDF/Wayside%20Power/Package%201/Wayside%20Cabinet%20Equipment%20Arrangement%202%20of%203-WSP-012.pdf" TargetMode="External"/><Relationship Id="rId1003" Type="http://schemas.openxmlformats.org/officeDocument/2006/relationships/hyperlink" Target="http://www.gosite.ca/engineering_public/DesignStandards/DS-02%20Universal%20Design%20Standard_v1.1_20190826.pdf" TargetMode="External"/><Relationship Id="rId1210" Type="http://schemas.openxmlformats.org/officeDocument/2006/relationships/hyperlink" Target="http://www.gosite.ca/engineering_public/GO%20Design%20Requirements%20Manual%20(DRM)/GO%20Design%20Requirements%20Manual%20(DRM).aspx" TargetMode="External"/><Relationship Id="rId14" Type="http://schemas.openxmlformats.org/officeDocument/2006/relationships/hyperlink" Target="http://www.gosite.ca/engineering_public/standard_drawings/PDF/SC-05.pdf" TargetMode="External"/><Relationship Id="rId163" Type="http://schemas.openxmlformats.org/officeDocument/2006/relationships/hyperlink" Target="http://www.gosite.ca/engineering_public/GO%20Track%20Standards/GO%20Transit%20Track%20Standard%20Plans/GO%20Transit%20Track%20Standard%20Plans.aspx" TargetMode="External"/><Relationship Id="rId370" Type="http://schemas.openxmlformats.org/officeDocument/2006/relationships/hyperlink" Target="http://www.gosite.ca/engineering_public/GO%20Track%20Standards/GO%20Transit%20Track%20Standard%20Plans/GTS-0364-REV1.pdf" TargetMode="External"/><Relationship Id="rId230" Type="http://schemas.openxmlformats.org/officeDocument/2006/relationships/hyperlink" Target="http://www.gosite.ca/engineering_public/GO%20Track%20Standards/GO%20Transit%20Track%20Standard%20Plans/GTS-0218-REV1.pdf" TargetMode="External"/><Relationship Id="rId468" Type="http://schemas.openxmlformats.org/officeDocument/2006/relationships/hyperlink" Target="http://www.gosite.ca/engineering_public/GO%20Track%20Standards/GO%20Transit%20Track%20Standard%20Plans/GTS-1110_2-REV1.pdf" TargetMode="External"/><Relationship Id="rId675" Type="http://schemas.openxmlformats.org/officeDocument/2006/relationships/hyperlink" Target="http://www.gosite.ca/engineering_public/GO%20Track%20Standards/GO%20Transit%20Track%20Standard%20Plans/GTS-0601-REV1.pdf" TargetMode="External"/><Relationship Id="rId882" Type="http://schemas.openxmlformats.org/officeDocument/2006/relationships/hyperlink" Target="http://www.gosite.ca/engineering_public/standard_drawings/PDF/Wayside%20Power/Package%201/Drawing%20Index_%20Package%201-WSP-000B.pdf" TargetMode="External"/><Relationship Id="rId1098" Type="http://schemas.openxmlformats.org/officeDocument/2006/relationships/hyperlink" Target="http://www.gosite.ca/engineering_public/GO%20Track%20Standards/GO%20Transit%20Track%20Standard%20Plans/GO%20Transit%20Track%20Standard%20Plans.aspx" TargetMode="External"/><Relationship Id="rId328" Type="http://schemas.openxmlformats.org/officeDocument/2006/relationships/hyperlink" Target="http://www.gosite.ca/engineering_public/GO%20Track%20Standards/GO%20Transit%20Track%20Standard%20Plans/GTS-0677.pdf" TargetMode="External"/><Relationship Id="rId535" Type="http://schemas.openxmlformats.org/officeDocument/2006/relationships/hyperlink" Target="http://www.gosite.ca/engineering_public/GO%20Track%20Standards/GO%20Transit%20Track%20Standard%20Plans/GTS-1206-REV1.pdf" TargetMode="External"/><Relationship Id="rId742" Type="http://schemas.openxmlformats.org/officeDocument/2006/relationships/hyperlink" Target="http://www.gosite.ca/engineering_public/GO%20Track%20Standards/GO%20Transit%20Track%20Standard%20Plans/GTS-0605-REV1.pdf" TargetMode="External"/><Relationship Id="rId1165" Type="http://schemas.openxmlformats.org/officeDocument/2006/relationships/hyperlink" Target="http://www.gosite.ca/engineering_public/GO%20Design%20Requirements%20Manual%20(DRM)/GO%20Design%20Requirements%20Manual%20(DRM).aspx" TargetMode="External"/><Relationship Id="rId602" Type="http://schemas.openxmlformats.org/officeDocument/2006/relationships/hyperlink" Target="http://www.gosite.ca/engineering_public/standard_drawings/PDF/30M%20(HIGH%20MAST)%20LIGHT%20POLE-WIRING%20DIAGRAMS.pdf" TargetMode="External"/><Relationship Id="rId1025" Type="http://schemas.openxmlformats.org/officeDocument/2006/relationships/hyperlink" Target="http://www.gosite.ca/engineering_public/DesignStandards/DS-02%20Universal%20Design%20Standard_v1.1_20190826.pdf" TargetMode="External"/><Relationship Id="rId1232" Type="http://schemas.openxmlformats.org/officeDocument/2006/relationships/hyperlink" Target="http://www.gosite.ca/engineering_public/standard_drawings/PDF/PC-002%20Tactile%20Tile%20System%20Platform%20Plans,%20Sections%20and%20Details.pdf" TargetMode="External"/><Relationship Id="rId907" Type="http://schemas.openxmlformats.org/officeDocument/2006/relationships/hyperlink" Target="http://www.gosite.ca/engineering_public/standard_drawings/PDF/Wayside%20Power/Package%202/Fireman%20Emergency%20Power%20Off%20(FEPO)%20Panel%20Schematic%20Diagram-WSP-124.pdf" TargetMode="External"/><Relationship Id="rId36" Type="http://schemas.openxmlformats.org/officeDocument/2006/relationships/hyperlink" Target="http://www.gosite.ca/engineering_public/standard_drawings/Mechanical%20Drawings%20and%20Specs/23%2025%2000%20HVAC%20Water%20Treatment.pdf" TargetMode="External"/><Relationship Id="rId185" Type="http://schemas.openxmlformats.org/officeDocument/2006/relationships/hyperlink" Target="http://www.gosite.ca/engineering_public/GO%20Track%20Standards/GO%20Transit%20Track%20Standard%20Plans/GTS-0007-REV1.pdf" TargetMode="External"/><Relationship Id="rId392" Type="http://schemas.openxmlformats.org/officeDocument/2006/relationships/hyperlink" Target="http://www.gosite.ca/engineering_public/GO%20Track%20Standards/GO%20Transit%20Track%20Standard%20Plans/GTS-0361-REV1.pdf" TargetMode="External"/><Relationship Id="rId697" Type="http://schemas.openxmlformats.org/officeDocument/2006/relationships/hyperlink" Target="http://www.gosite.ca/engineering_public/GO%20Track%20Standards/GO%20Transit%20Track%20Standard%20Plans/GTS-0546_2-REV1.pdf" TargetMode="External"/><Relationship Id="rId252" Type="http://schemas.openxmlformats.org/officeDocument/2006/relationships/hyperlink" Target="http://www.gosite.ca/engineering_public/GO%20Track%20Standards/GO%20Transit%20Track%20Standard%20Plans/GTS-0508_1-REV1.pdf" TargetMode="External"/><Relationship Id="rId1187" Type="http://schemas.openxmlformats.org/officeDocument/2006/relationships/hyperlink" Target="http://www.gosite.ca/engineering_public/GO%20Design%20Requirements%20Manual%20(DRM)/GO%20Design%20Requirements%20Manual%20(DRM).aspx" TargetMode="External"/><Relationship Id="rId112" Type="http://schemas.openxmlformats.org/officeDocument/2006/relationships/hyperlink" Target="http://www.gosite.ca/engineering_public/standard_drawings/PDF/M-101%20Post%20Mounted%20Hose%20Bib%20Detail.pdf" TargetMode="External"/><Relationship Id="rId557" Type="http://schemas.openxmlformats.org/officeDocument/2006/relationships/hyperlink" Target="http://www.gosite.ca/engineering_public/GO%20Track%20Standards/GO%20Transit%20Track%20Standard%20Plans/GTS-0704.pdf" TargetMode="External"/><Relationship Id="rId764" Type="http://schemas.openxmlformats.org/officeDocument/2006/relationships/hyperlink" Target="http://www.gosite.ca/engineering_public/GO%20Track%20Standards/GO%20Transit%20Track%20Standard%20Plans/GTS-0604-REV1.pdf" TargetMode="External"/><Relationship Id="rId971" Type="http://schemas.openxmlformats.org/officeDocument/2006/relationships/hyperlink" Target="http://www.gosite.ca/engineering_public/DesignStandards/DS-04%20GO%20Station%20Architecture%20Design%20Standard%20v1.0%2020190715.pdf" TargetMode="External"/><Relationship Id="rId417" Type="http://schemas.openxmlformats.org/officeDocument/2006/relationships/hyperlink" Target="http://www.gosite.ca/engineering_public/GO%20Track%20Standards/GO%20Transit%20Track%20Standard%20Plans/GTS-0720_40-REV1.pdf" TargetMode="External"/><Relationship Id="rId624" Type="http://schemas.openxmlformats.org/officeDocument/2006/relationships/hyperlink" Target="http://www.gosite.ca/engineering_public/GO%20Track%20Standards/GO%20Transit%20Track%20Standard%20Plans/GTS-0374-REV1.pdf" TargetMode="External"/><Relationship Id="rId831" Type="http://schemas.openxmlformats.org/officeDocument/2006/relationships/hyperlink" Target="http://www.gosite.ca/engineering_public/standard_drawings/PDF/Wayside%20Power/Package%201/Motor%20Control%20Centre%20Right%20Side%20Wiring%20Diagram-WSP-009.pdf" TargetMode="External"/><Relationship Id="rId1047" Type="http://schemas.openxmlformats.org/officeDocument/2006/relationships/hyperlink" Target="http://www.gosite.ca/engineering_public/standard_drawings/Electrification/Interim%20Standards%20for%20the%20Selection%20of%20New%20Electronic%20Devices%20and%20Cables%20EMI.pdf" TargetMode="External"/><Relationship Id="rId1254" Type="http://schemas.openxmlformats.org/officeDocument/2006/relationships/hyperlink" Target="http://www.gosite.ca/engineering_public/RAMS/RAMS-1%20FRACAS%20(Failure%20Reporting,%20Analysis,%20and%20Corrective%20Action%20System)%20Process.pdf" TargetMode="External"/><Relationship Id="rId929"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1114" Type="http://schemas.openxmlformats.org/officeDocument/2006/relationships/hyperlink" Target="http://www.gosite.ca/engineering_public/GO%20Track%20Standards/GO%20Transit%20Track%20Standard%20Plans/GO%20Transit%20Track%20Standard%20Plans.aspx" TargetMode="External"/><Relationship Id="rId58" Type="http://schemas.openxmlformats.org/officeDocument/2006/relationships/hyperlink" Target="http://www.gosite.ca/engineering_public/standard_drawings/Mechanical%20Drawings%20and%20Specs/22%2015%2000%20General%20Service%20Compressed%20Air%20System.pdf" TargetMode="External"/><Relationship Id="rId274" Type="http://schemas.openxmlformats.org/officeDocument/2006/relationships/hyperlink" Target="http://www.gosite.ca/engineering_public/GO%20Track%20Standards/GO%20Transit%20Track%20Standard%20Plans/GTS-0542-REV1.pdf" TargetMode="External"/><Relationship Id="rId481" Type="http://schemas.openxmlformats.org/officeDocument/2006/relationships/hyperlink" Target="http://www.gosite.ca/engineering_public/GO%20Track%20Standards/GO%20Transit%20Track%20Standard%20Plans/GTS-1111_1-REV1.pdf" TargetMode="External"/><Relationship Id="rId134" Type="http://schemas.openxmlformats.org/officeDocument/2006/relationships/hyperlink" Target="http://www.gosite.ca/engineering_public/standard_drawings/Signage%20Standard%20Drawings%20and%20Specs/Section%2010400-Static%20Signage.pdf" TargetMode="External"/><Relationship Id="rId579" Type="http://schemas.openxmlformats.org/officeDocument/2006/relationships/hyperlink" Target="http://www.gosite.ca/engineering_public/standard_drawings/PDF/3m%20LIGHT%20POLE-SETTING%20TEMPLATE%20AND%20BASE%20MOUNTING%20DETAILS.pdf" TargetMode="External"/><Relationship Id="rId786" Type="http://schemas.openxmlformats.org/officeDocument/2006/relationships/hyperlink" Target="http://www.gosite.ca/engineering_public/GO%20Track%20Standards/GO%20Transit%20Track%20Standard%20Plans/GTS-0682.pdf" TargetMode="External"/><Relationship Id="rId993" Type="http://schemas.openxmlformats.org/officeDocument/2006/relationships/hyperlink" Target="http://www.gosite.ca/engineering_public/DesignStandards/DS-02%20Universal%20Design%20Standard_v1.1_20190826.pdf" TargetMode="External"/><Relationship Id="rId341" Type="http://schemas.openxmlformats.org/officeDocument/2006/relationships/hyperlink" Target="http://www.gosite.ca/engineering_public/GO%20Track%20Standards/GO%20Transit%20Track%20Standard%20Plans/GTS-0524-REV1.pdf" TargetMode="External"/><Relationship Id="rId439" Type="http://schemas.openxmlformats.org/officeDocument/2006/relationships/hyperlink" Target="http://www.gosite.ca/engineering_public/GO%20Track%20Standards/GO%20Transit%20Track%20Standard%20Plans/GTS-0720_23-REV1.pdf" TargetMode="External"/><Relationship Id="rId646" Type="http://schemas.openxmlformats.org/officeDocument/2006/relationships/hyperlink" Target="http://www.gosite.ca/engineering_public/GO%20Track%20Standards/GO%20Transit%20Track%20Standard%20Plans/GTS-0380-REV1.pdf" TargetMode="External"/><Relationship Id="rId1069" Type="http://schemas.openxmlformats.org/officeDocument/2006/relationships/hyperlink" Target="http://www.gosite.ca/engineering_public/standard_drawings/Mechanical%20Installation%20Details.aspx" TargetMode="External"/><Relationship Id="rId1276" Type="http://schemas.openxmlformats.org/officeDocument/2006/relationships/hyperlink" Target="http://www.gosite.ca/engineering_public/Asset%20Lifecycle%20Management%20Standards/MX-ALM-STD-002.xlsx" TargetMode="External"/><Relationship Id="rId201" Type="http://schemas.openxmlformats.org/officeDocument/2006/relationships/hyperlink" Target="http://www.gosite.ca/engineering_public/GO%20Track%20Standards/GO%20Transit%20Track%20Standard%20Plans/GTS-0041-REV1.pdf" TargetMode="External"/><Relationship Id="rId506" Type="http://schemas.openxmlformats.org/officeDocument/2006/relationships/hyperlink" Target="http://www.gosite.ca/engineering_public/GO%20Track%20Standards/GO%20Transit%20Track%20Standard%20Plans/GTS-1311-REV1.pdf" TargetMode="External"/><Relationship Id="rId853" Type="http://schemas.openxmlformats.org/officeDocument/2006/relationships/hyperlink" Target="http://www.gosite.ca/engineering_public/standard_drawings/PDF/Wayside%20Power/Package%202/Telemetering%20Cabinet%20Layout-WSP-123.pdf" TargetMode="External"/><Relationship Id="rId1136" Type="http://schemas.openxmlformats.org/officeDocument/2006/relationships/hyperlink" Target="http://www.gosite.ca/engineering_public/standard_drawings/PDF/3m%20LIGHT%20POLE-HINGED%20POLE-ANCHORING%20DETAILS.pdf" TargetMode="External"/><Relationship Id="rId713" Type="http://schemas.openxmlformats.org/officeDocument/2006/relationships/hyperlink" Target="http://www.gosite.ca/engineering_public/GO%20Track%20Standards/GO%20Transit%20Track%20Standard%20Plans/GTS-0552-REV1.pdf" TargetMode="External"/><Relationship Id="rId920" Type="http://schemas.openxmlformats.org/officeDocument/2006/relationships/hyperlink" Target="http://www.gosite.ca/engineering_public/standard_drawings/Electrical%20&amp;%20Communication%20Standard%20Drawings%20and%20Specs/Insulation/Insulation.pdf" TargetMode="External"/><Relationship Id="rId1203" Type="http://schemas.openxmlformats.org/officeDocument/2006/relationships/hyperlink" Target="http://www.gosite.ca/engineering_public/GO%20Design%20Requirements%20Manual%20(DRM)/GO%20Design%20Requirements%20Manual%20(DRM).aspx" TargetMode="External"/><Relationship Id="rId296" Type="http://schemas.openxmlformats.org/officeDocument/2006/relationships/hyperlink" Target="http://www.gosite.ca/engineering_public/GO%20Track%20Standards/GO%20Transit%20Track%20Standard%20Plans/GTS-0588_2-REV1.pdf" TargetMode="External"/><Relationship Id="rId156" Type="http://schemas.openxmlformats.org/officeDocument/2006/relationships/hyperlink" Target="http://www.gosite.ca/engineering_public/GO%20Track%20Standards/GO%20Transit%20Track%20Standard%20Plans/GTS-3004.pdf" TargetMode="External"/><Relationship Id="rId363" Type="http://schemas.openxmlformats.org/officeDocument/2006/relationships/hyperlink" Target="http://www.gosite.ca/engineering_public/GO%20Track%20Standards/GO%20Transit%20Track%20Standard%20Plans/GTS-0693.pdf" TargetMode="External"/><Relationship Id="rId570" Type="http://schemas.openxmlformats.org/officeDocument/2006/relationships/hyperlink" Target="http://www.gosite.ca/engineering_public/GO%20Track%20Standards/GO%20Transit%20Track%20Standard%20Plans/GTS-1321%20-%20DOUBLE%20SHOULDER.pdf" TargetMode="External"/><Relationship Id="rId223" Type="http://schemas.openxmlformats.org/officeDocument/2006/relationships/hyperlink" Target="http://www.gosite.ca/engineering_public/GO%20Track%20Standards/GO%20Transit%20Track%20Standard%20Plans/GTS-0154-REV1.pdf" TargetMode="External"/><Relationship Id="rId430" Type="http://schemas.openxmlformats.org/officeDocument/2006/relationships/hyperlink" Target="http://www.gosite.ca/engineering_public/GO%20Track%20Standards/GO%20Transit%20Track%20Standard%20Plans/GTS-0720_37-REV1.pdf" TargetMode="External"/><Relationship Id="rId668" Type="http://schemas.openxmlformats.org/officeDocument/2006/relationships/hyperlink" Target="http://www.gosite.ca/engineering_public/GO%20Track%20Standards/GO%20Transit%20Track%20Standard%20Plans/GTS-0887-REV1.pdf" TargetMode="External"/><Relationship Id="rId875" Type="http://schemas.openxmlformats.org/officeDocument/2006/relationships/hyperlink" Target="http://www.gosite.ca/engineering_public/standard_drawings/PDF/Wayside%20Power/Package%201/120V%20DC%20Supply%20Single%20Line%20Diagram-WSP-029.pdf" TargetMode="External"/><Relationship Id="rId1060" Type="http://schemas.openxmlformats.org/officeDocument/2006/relationships/hyperlink" Target="http://www.gosite.ca/engineering_public/standard_drawings/Shelters.aspx" TargetMode="External"/><Relationship Id="rId528" Type="http://schemas.openxmlformats.org/officeDocument/2006/relationships/hyperlink" Target="http://www.gosite.ca/engineering_public/GO%20Track%20Standards/GO%20Transit%20Track%20Standard%20Plans/GTS-2209_1-REV1.pdf" TargetMode="External"/><Relationship Id="rId735" Type="http://schemas.openxmlformats.org/officeDocument/2006/relationships/hyperlink" Target="http://www.gosite.ca/engineering_public/GO%20Track%20Standards/GO%20Transit%20Track%20Standard%20Plans/GTS-0837-REV1.pdf" TargetMode="External"/><Relationship Id="rId942" Type="http://schemas.openxmlformats.org/officeDocument/2006/relationships/hyperlink" Target="http://www.gosite.ca/engineering_public/Bridges%20and%20Structures/Metrolinx%20General%20Guidelines%20for%20Design%20of%20Railway%20Bridges%20and%20Structures.pdf" TargetMode="External"/><Relationship Id="rId1158" Type="http://schemas.openxmlformats.org/officeDocument/2006/relationships/hyperlink" Target="http://www.gosite.ca/engineering_public/GO%20Design%20Requirements%20Manual%20(DRM)/GO%20Design%20Requirements%20Manual%20(DRM).aspx" TargetMode="External"/><Relationship Id="rId1018" Type="http://schemas.openxmlformats.org/officeDocument/2006/relationships/hyperlink" Target="http://www.gosite.ca/engineering_public/DesignStandards/DS-02%20Universal%20Design%20Standard_v1.1_20190826.pdf" TargetMode="External"/><Relationship Id="rId1225" Type="http://schemas.openxmlformats.org/officeDocument/2006/relationships/hyperlink" Target="http://www.gosite.ca/engineering_public/Signals%20and%20Communications%20Standards/GO%20Transit%20Signals%20and%20Communications%20Standards-Signal%20Design%20Manual.pdf" TargetMode="External"/><Relationship Id="rId71" Type="http://schemas.openxmlformats.org/officeDocument/2006/relationships/hyperlink" Target="http://www.gosite.ca/engineering_public/standard_drawings/Mechanical%20Drawings%20and%20Specs/Air%20Curtains/23%2033%2045%20Air%20Curtains.pdf" TargetMode="External"/><Relationship Id="rId802" Type="http://schemas.openxmlformats.org/officeDocument/2006/relationships/hyperlink" Target="http://www.gosite.ca/engineering_public/GO%20Track%20Standards/GO%20Transit%20Track%20Standard%20Plans/GTS-2004-REV1.pdf" TargetMode="External"/><Relationship Id="rId29" Type="http://schemas.openxmlformats.org/officeDocument/2006/relationships/hyperlink" Target="http://www.gosite.ca/engineering_public/standard_drawings/Signage%20Standard%20Drawings%20and%20Specs/Section%2010400-Static%20Signage.pdf" TargetMode="External"/><Relationship Id="rId178" Type="http://schemas.openxmlformats.org/officeDocument/2006/relationships/hyperlink" Target="http://www.gosite.ca/engineering_public/GO%20Track%20Standards/GO%20Transit%20Track%20Standard%20Plans/GTS-0002a-REV1.pdf" TargetMode="External"/><Relationship Id="rId385" Type="http://schemas.openxmlformats.org/officeDocument/2006/relationships/hyperlink" Target="http://www.gosite.ca/engineering_public/GO%20Track%20Standards/GO%20Transit%20Track%20Standard%20Plans/GTS-1119-REV1.pdf" TargetMode="External"/><Relationship Id="rId592" Type="http://schemas.openxmlformats.org/officeDocument/2006/relationships/hyperlink" Target="http://www.gosite.ca/engineering_public/standard_drawings/PDF/12m%20LIGHT%20POLE-ASSEMBLY%20DETAILS.pdf" TargetMode="External"/><Relationship Id="rId245" Type="http://schemas.openxmlformats.org/officeDocument/2006/relationships/hyperlink" Target="http://www.gosite.ca/engineering_public/GO%20Track%20Standards/GO%20Transit%20Track%20Standard%20Plans/GTS-0244_1-REV1.pdf" TargetMode="External"/><Relationship Id="rId452" Type="http://schemas.openxmlformats.org/officeDocument/2006/relationships/hyperlink" Target="http://www.gosite.ca/engineering_public/GO%20Track%20Standards/GO%20Transit%20Track%20Standard%20Plans/GTS-0720_13-REV1.pdf" TargetMode="External"/><Relationship Id="rId897" Type="http://schemas.openxmlformats.org/officeDocument/2006/relationships/hyperlink" Target="http://www.gosite.ca/engineering_public/standard_drawings/PDF/Wayside%20Power/Package%202/Remote%20Operational%20Panel%20Wiring%20Diagram-WSP-127.pdf" TargetMode="External"/><Relationship Id="rId1082" Type="http://schemas.openxmlformats.org/officeDocument/2006/relationships/hyperlink" Target="http://www.gosite.ca/engineering_public/standard_drawings/Mechanical%20Installation%20Details.aspx" TargetMode="External"/><Relationship Id="rId105" Type="http://schemas.openxmlformats.org/officeDocument/2006/relationships/hyperlink" Target="http://www.gosite.ca/engineering_public/standard_drawings/PDF/M-000%20Drawing%20List.pdf" TargetMode="External"/><Relationship Id="rId312" Type="http://schemas.openxmlformats.org/officeDocument/2006/relationships/hyperlink" Target="http://www.gosite.ca/engineering_public/GO%20Track%20Standards/GO%20Transit%20Track%20Standard%20Plans/GTS-0637.pdf" TargetMode="External"/><Relationship Id="rId757" Type="http://schemas.openxmlformats.org/officeDocument/2006/relationships/hyperlink" Target="http://www.gosite.ca/engineering_public/GO%20Track%20Standards/GO%20Transit%20Track%20Standard%20Plans/GTS-0657.pdf" TargetMode="External"/><Relationship Id="rId964" Type="http://schemas.openxmlformats.org/officeDocument/2006/relationships/hyperlink" Target="http://www.gosite.ca/engineering_public/DesignStandards/DS-04%20GO%20Station%20Architecture%20Design%20Standard%20v1.0%2020190715.pdf" TargetMode="External"/><Relationship Id="rId93" Type="http://schemas.openxmlformats.org/officeDocument/2006/relationships/hyperlink" Target="http://www.gosite.ca/engineering_public/standard_drawings/PDF/M-406%20Snow%20and%20Ice%20Sensor%20Installation.pdf" TargetMode="External"/><Relationship Id="rId617" Type="http://schemas.openxmlformats.org/officeDocument/2006/relationships/hyperlink" Target="http://www.gosite.ca/engineering_public/GO%20Track%20Standards/GO%20Transit%20Track%20Standard%20Plans/GTS-0314-REV1.pdf" TargetMode="External"/><Relationship Id="rId824" Type="http://schemas.openxmlformats.org/officeDocument/2006/relationships/hyperlink" Target="http://www.gosite.ca/engineering_public/standard_drawings/PDF/Wayside%20Power/Package%201/Wayside%20Cabinet%20Layout%20(Alternate)-WSP-036A.pdf" TargetMode="External"/><Relationship Id="rId1247" Type="http://schemas.openxmlformats.org/officeDocument/2006/relationships/hyperlink" Target="http://www.gosite.ca/engineering_public/GO%20Track%20Standards/Bulletin%20005%20-%20Multiple%20Sections.pdf" TargetMode="External"/><Relationship Id="rId1107" Type="http://schemas.openxmlformats.org/officeDocument/2006/relationships/hyperlink" Target="http://www.gosite.ca/engineering_public/GO%20Track%20Standards/GO%20Transit%20Track%20Standard%20Plans/GO%20Transit%20Track%20Standard%20Plans.aspx" TargetMode="External"/><Relationship Id="rId20" Type="http://schemas.openxmlformats.org/officeDocument/2006/relationships/hyperlink" Target="http://www.gosite.ca/engineering_public/standard_drawings/PDF/SC-03b.pdf" TargetMode="External"/><Relationship Id="rId267" Type="http://schemas.openxmlformats.org/officeDocument/2006/relationships/hyperlink" Target="http://www.gosite.ca/engineering_public/GO%20Track%20Standards/GO%20Transit%20Track%20Standard%20Plans/GTS-0534_1-REV1.pdf" TargetMode="External"/><Relationship Id="rId474" Type="http://schemas.openxmlformats.org/officeDocument/2006/relationships/hyperlink" Target="http://www.gosite.ca/engineering_public/GO%20Track%20Standards/GO%20Transit%20Track%20Standard%20Plans/GTS-0701_3.pdf" TargetMode="External"/><Relationship Id="rId127" Type="http://schemas.openxmlformats.org/officeDocument/2006/relationships/hyperlink" Target="http://www.gosite.ca/engineering_public/standard_drawings/PDF/GO%20Bus%20Enviro%20500/8501GA%2012%208M%201DR%20GO%20TRANSIT%20(LH%20Body).pdf" TargetMode="External"/><Relationship Id="rId681" Type="http://schemas.openxmlformats.org/officeDocument/2006/relationships/hyperlink" Target="http://www.gosite.ca/engineering_public/GO%20Track%20Standards/GO%20Transit%20Track%20Standard%20Plans/GTS-2112.pdf" TargetMode="External"/><Relationship Id="rId779" Type="http://schemas.openxmlformats.org/officeDocument/2006/relationships/hyperlink" Target="http://www.gosite.ca/engineering_public/GO%20Track%20Standards/GO%20Transit%20Track%20Standard%20Plans/GTS-0634.pdf" TargetMode="External"/><Relationship Id="rId986" Type="http://schemas.openxmlformats.org/officeDocument/2006/relationships/hyperlink" Target="http://www.gosite.ca/engineering_public/DesignStandards/DS-02%20Universal%20Design%20Standard_v1.1_20190826.pdf" TargetMode="External"/><Relationship Id="rId334" Type="http://schemas.openxmlformats.org/officeDocument/2006/relationships/hyperlink" Target="http://www.gosite.ca/engineering_public/GO%20Track%20Standards/GO%20Transit%20Track%20Standard%20Plans/GTS-0516-REV1.pdf" TargetMode="External"/><Relationship Id="rId541" Type="http://schemas.openxmlformats.org/officeDocument/2006/relationships/hyperlink" Target="http://www.gosite.ca/engineering_public/GO%20Track%20Standards/GO%20Transit%20Track%20Standard%20Plans/GTS-0339-REV1.pdf" TargetMode="External"/><Relationship Id="rId639" Type="http://schemas.openxmlformats.org/officeDocument/2006/relationships/hyperlink" Target="http://www.gosite.ca/engineering_public/GO%20Track%20Standards/GO%20Transit%20Track%20Standard%20Plans/GTS-0385-REV1.pdf" TargetMode="External"/><Relationship Id="rId1171" Type="http://schemas.openxmlformats.org/officeDocument/2006/relationships/hyperlink" Target="http://www.gosite.ca/engineering_public/GO%20Design%20Requirements%20Manual%20(DRM)/GO%20Design%20Requirements%20Manual%20(DRM).aspx" TargetMode="External"/><Relationship Id="rId1269" Type="http://schemas.openxmlformats.org/officeDocument/2006/relationships/hyperlink" Target="http://www.gosite.ca/engineering_public/BusinessTechnologyStandards/MX-BT-STD-001%20v0.pdf" TargetMode="External"/><Relationship Id="rId401" Type="http://schemas.openxmlformats.org/officeDocument/2006/relationships/hyperlink" Target="http://www.gosite.ca/engineering_public/GO%20Track%20Standards/GO%20Transit%20Track%20Standard%20Plans/GTS-0391_1-REV1.pdf" TargetMode="External"/><Relationship Id="rId846" Type="http://schemas.openxmlformats.org/officeDocument/2006/relationships/hyperlink" Target="http://www.gosite.ca/engineering_public/standard_drawings/PDF/Wayside%20Power/Package%202/Substation%20Building%20Elevations%201%20of%202-WSP-146.pdf" TargetMode="External"/><Relationship Id="rId1031" Type="http://schemas.openxmlformats.org/officeDocument/2006/relationships/hyperlink" Target="http://www.gosite.ca/engineering_public/standard_drawings/PDF/STATION%20ELECTRICAL%20ROOM-CEILING%20PLAN.pdf" TargetMode="External"/><Relationship Id="rId1129" Type="http://schemas.openxmlformats.org/officeDocument/2006/relationships/hyperlink" Target="http://www.gosite.ca/engineering_public/GO%20Track%20Standards/GO%20Transit%20Track%20Standard%20Plans/GO%20Transit%20Track%20Standard%20Plans.aspx" TargetMode="External"/><Relationship Id="rId706" Type="http://schemas.openxmlformats.org/officeDocument/2006/relationships/hyperlink" Target="http://www.gosite.ca/engineering_public/GO%20Track%20Standards/GO%20Transit%20Track%20Standard%20Plans/GTS-0694_8.pdf" TargetMode="External"/><Relationship Id="rId913" Type="http://schemas.openxmlformats.org/officeDocument/2006/relationships/hyperlink" Target="http://www.gosite.ca/engineering_public/standard_drawings/Electrical%20&amp;%20Communication%20Standard%20Drawings%20and%20Specs/26%2050%2000%20Lighting%20and%20Controls_Rev01.pdf" TargetMode="External"/><Relationship Id="rId42" Type="http://schemas.openxmlformats.org/officeDocument/2006/relationships/hyperlink" Target="http://www.gosite.ca/engineering_public/standard_drawings/PDF/PRESTO%20BASE%20BOX%20DETAILS.pdf" TargetMode="External"/><Relationship Id="rId138" Type="http://schemas.openxmlformats.org/officeDocument/2006/relationships/hyperlink" Target="http://www.gosite.ca/engineering_public/standard_drawings/PDF/Waste%20Bin%20Specification%20(CA-296_GO%20May29).pdf" TargetMode="External"/><Relationship Id="rId345" Type="http://schemas.openxmlformats.org/officeDocument/2006/relationships/hyperlink" Target="http://www.gosite.ca/engineering_public/GO%20Track%20Standards/GO%20Transit%20Track%20Standard%20Plans/GTS-0525_4-REV1.pdf" TargetMode="External"/><Relationship Id="rId552" Type="http://schemas.openxmlformats.org/officeDocument/2006/relationships/hyperlink" Target="http://www.gosite.ca/engineering_public/GO%20Track%20Standards/GO%20Transit%20Track%20Standard%20Plans/GTS-1806-REV1.pdf" TargetMode="External"/><Relationship Id="rId997" Type="http://schemas.openxmlformats.org/officeDocument/2006/relationships/hyperlink" Target="http://www.gosite.ca/engineering_public/DesignStandards/DS-02%20Universal%20Design%20Standard_v1.1_20190826.pdf" TargetMode="External"/><Relationship Id="rId1182" Type="http://schemas.openxmlformats.org/officeDocument/2006/relationships/hyperlink" Target="http://www.gosite.ca/engineering_public/GO%20Design%20Requirements%20Manual%20(DRM)/GO%20Design%20Requirements%20Manual%20(DRM).aspx" TargetMode="External"/><Relationship Id="rId191" Type="http://schemas.openxmlformats.org/officeDocument/2006/relationships/hyperlink" Target="http://www.gosite.ca/engineering_public/GO%20Track%20Standards/GO%20Transit%20Track%20Standard%20Plans/GTS-0012%20BOM.pdf" TargetMode="External"/><Relationship Id="rId205" Type="http://schemas.openxmlformats.org/officeDocument/2006/relationships/hyperlink" Target="http://www.gosite.ca/engineering_public/GO%20Track%20Standards/GO%20Transit%20Track%20Standard%20Plans/GTS-0053-REV1.pdf" TargetMode="External"/><Relationship Id="rId412" Type="http://schemas.openxmlformats.org/officeDocument/2006/relationships/hyperlink" Target="http://www.gosite.ca/engineering_public/GO%20Track%20Standards/GO%20Transit%20Track%20Standard%20Plans/GTS-0720_21-REV1.pdf" TargetMode="External"/><Relationship Id="rId857" Type="http://schemas.openxmlformats.org/officeDocument/2006/relationships/hyperlink" Target="http://www.gosite.ca/engineering_public/standard_drawings/PDF/Wayside%20Power/Package%201/UVR%20DC%20Supply%20Circuit%20Protection%20Left%20Side%201%20of%202-WSP-019.pdf" TargetMode="External"/><Relationship Id="rId1042" Type="http://schemas.openxmlformats.org/officeDocument/2006/relationships/hyperlink" Target="http://www.gosite.ca/engineering_public/standard_drawings/Electrification/Structures%20Passing%20Over%20Electrified%20Corridors%20(MX-ELEC%20STR-SPEC-2017-Rev3.0).pdf" TargetMode="External"/><Relationship Id="rId289" Type="http://schemas.openxmlformats.org/officeDocument/2006/relationships/hyperlink" Target="http://www.gosite.ca/engineering_public/GO%20Track%20Standards/GO%20Transit%20Track%20Standard%20Plans/GTS-0586_3-REV1.pdf" TargetMode="External"/><Relationship Id="rId496" Type="http://schemas.openxmlformats.org/officeDocument/2006/relationships/hyperlink" Target="http://www.gosite.ca/engineering_public/GO%20Track%20Standards/GO%20Transit%20Track%20Standard%20Plans/GTS-1212-REV1.pdf" TargetMode="External"/><Relationship Id="rId717" Type="http://schemas.openxmlformats.org/officeDocument/2006/relationships/hyperlink" Target="http://www.gosite.ca/engineering_public/GO%20Track%20Standards/GO%20Transit%20Track%20Standard%20Plans/GTS-0619-REV1.pdf" TargetMode="External"/><Relationship Id="rId924" Type="http://schemas.openxmlformats.org/officeDocument/2006/relationships/hyperlink" Target="http://www.gosite.ca/engineering_public/standard_drawings/Electrical%20&amp;%20Communication%20Standard%20Drawings%20and%20Specs/26%2013%2026%20Metal-Clad%20Switchgears.pdf" TargetMode="External"/><Relationship Id="rId53" Type="http://schemas.openxmlformats.org/officeDocument/2006/relationships/hyperlink" Target="http://www.gosite.ca/engineering_public/standard_drawings/Mechanical%20Drawings%20and%20Specs/23%2055%2000%20Fuel-Fired%20Heaters.pdf" TargetMode="External"/><Relationship Id="rId149" Type="http://schemas.openxmlformats.org/officeDocument/2006/relationships/hyperlink" Target="http://www.gosite.ca/engineering_public/GO%20Track%20Standards/GO%20Transit%20Track%20Standard%20Plans/GTS-2301_5.pdf" TargetMode="External"/><Relationship Id="rId356" Type="http://schemas.openxmlformats.org/officeDocument/2006/relationships/hyperlink" Target="http://www.gosite.ca/engineering_public/GO%20Track%20Standards/GO%20Transit%20Track%20Standard%20Plans/GTS-0501_4-REV1.pdf" TargetMode="External"/><Relationship Id="rId563" Type="http://schemas.openxmlformats.org/officeDocument/2006/relationships/hyperlink" Target="http://www.gosite.ca/engineering_public/GO%20Track%20Standards/GO%20Transit%20Track%20Standard%20Plans/GTS-0340-REV1.pdf" TargetMode="External"/><Relationship Id="rId770" Type="http://schemas.openxmlformats.org/officeDocument/2006/relationships/hyperlink" Target="http://www.gosite.ca/engineering_public/GO%20Track%20Standards/GO%20Transit%20Track%20Standard%20Plans/GTS-0627-REV1.pdf" TargetMode="External"/><Relationship Id="rId1193" Type="http://schemas.openxmlformats.org/officeDocument/2006/relationships/hyperlink" Target="http://www.gosite.ca/engineering_public/GO%20Design%20Requirements%20Manual%20(DRM)/GO%20Design%20Requirements%20Manual%20(DRM).aspx" TargetMode="External"/><Relationship Id="rId1207" Type="http://schemas.openxmlformats.org/officeDocument/2006/relationships/hyperlink" Target="http://www.gosite.ca/engineering_public/GO%20Design%20Requirements%20Manual%20(DRM)/GO%20Design%20Requirements%20Manual%20(DRM).aspx" TargetMode="External"/><Relationship Id="rId216" Type="http://schemas.openxmlformats.org/officeDocument/2006/relationships/hyperlink" Target="http://www.gosite.ca/engineering_public/GO%20Track%20Standards/GO%20Transit%20Track%20Standard%20Plans/GTS-0115-REV1.pdf" TargetMode="External"/><Relationship Id="rId423" Type="http://schemas.openxmlformats.org/officeDocument/2006/relationships/hyperlink" Target="http://www.gosite.ca/engineering_public/GO%20Track%20Standards/GO%20Transit%20Track%20Standard%20Plans/GTS-2110.pdf" TargetMode="External"/><Relationship Id="rId868" Type="http://schemas.openxmlformats.org/officeDocument/2006/relationships/hyperlink" Target="http://www.gosite.ca/engineering_public/standard_drawings/Electrical%20&amp;%20Communication%20Standard%20Drawings%20and%20Specs/26%2033%2053%20Uninterruptible%20Power%20Supply.pdf" TargetMode="External"/><Relationship Id="rId1053" Type="http://schemas.openxmlformats.org/officeDocument/2006/relationships/hyperlink" Target="http://www.gosite.ca/engineering_public/standard_drawings/PDF/GO%20Shelters/GO-Shelter%20Specification.pdf" TargetMode="External"/><Relationship Id="rId1260" Type="http://schemas.openxmlformats.org/officeDocument/2006/relationships/hyperlink" Target="http://www.gosite.ca/engineering_public/RAMS/RAMS-2%20FMECA%20(Failure%20Modes,%20Effects,%20and%20Criticality%20Analysis).pdf" TargetMode="External"/><Relationship Id="rId630" Type="http://schemas.openxmlformats.org/officeDocument/2006/relationships/hyperlink" Target="http://www.gosite.ca/engineering_public/GO%20Track%20Standards/GO%20Transit%20Track%20Standard%20Plans/GTS-0329-REV1.pdf" TargetMode="External"/><Relationship Id="rId728" Type="http://schemas.openxmlformats.org/officeDocument/2006/relationships/hyperlink" Target="http://www.gosite.ca/engineering_public/GO%20Track%20Standards/GO%20Transit%20Track%20Standard%20Plans/GTS-0543-REV1.pdf" TargetMode="External"/><Relationship Id="rId935"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64" Type="http://schemas.openxmlformats.org/officeDocument/2006/relationships/hyperlink" Target="http://www.gosite.ca/engineering_public/standard_drawings/Mechanical%20Drawings%20and%20Specs/23%2054%2016%20Gas%20Fired%20Warm%20Air%20Furnace.pdf" TargetMode="External"/><Relationship Id="rId367" Type="http://schemas.openxmlformats.org/officeDocument/2006/relationships/hyperlink" Target="http://www.gosite.ca/engineering_public/GO%20Track%20Standards/GO%20Transit%20Track%20Standard%20Plans/GTS-0388-REV1.pdf" TargetMode="External"/><Relationship Id="rId574" Type="http://schemas.openxmlformats.org/officeDocument/2006/relationships/hyperlink" Target="http://www.gosite.ca/engineering_public/standard_drawings/Electrification/Enabling%20Works%20ET%20Standard%20(MX-ELEC%20TRACT%20EW-DW-2016-REV1).pdf" TargetMode="External"/><Relationship Id="rId1120" Type="http://schemas.openxmlformats.org/officeDocument/2006/relationships/hyperlink" Target="http://www.gosite.ca/engineering_public/GO%20Track%20Standards/GO%20Transit%20Track%20Standard%20Plans/GO%20Transit%20Track%20Standard%20Plans.aspx" TargetMode="External"/><Relationship Id="rId1218" Type="http://schemas.openxmlformats.org/officeDocument/2006/relationships/hyperlink" Target="http://www.gosite.ca/engineering_public/GO%20Design%20Requirements%20Manual%20(DRM)/GO%20Design%20Requirements%20Manual%20(DRM).aspx" TargetMode="External"/><Relationship Id="rId227" Type="http://schemas.openxmlformats.org/officeDocument/2006/relationships/hyperlink" Target="http://www.gosite.ca/engineering_public/GO%20Track%20Standards/GO%20Transit%20Track%20Standard%20Plans/GTS-0160-REV1.pdf" TargetMode="External"/><Relationship Id="rId781" Type="http://schemas.openxmlformats.org/officeDocument/2006/relationships/hyperlink" Target="http://www.gosite.ca/engineering_public/GO%20Track%20Standards/GO%20Transit%20Track%20Standard%20Plans/GTS-0636.pdf" TargetMode="External"/><Relationship Id="rId879" Type="http://schemas.openxmlformats.org/officeDocument/2006/relationships/hyperlink" Target="http://www.gosite.ca/engineering_public/standard_drawings/PDF/Wayside%20Power/Package%201/Details-WSP-040.pdf" TargetMode="External"/><Relationship Id="rId434" Type="http://schemas.openxmlformats.org/officeDocument/2006/relationships/hyperlink" Target="http://www.gosite.ca/engineering_public/GO%20Track%20Standards/GO%20Transit%20Track%20Standard%20Plans/GTS-0720_11-REV1.pdf" TargetMode="External"/><Relationship Id="rId641" Type="http://schemas.openxmlformats.org/officeDocument/2006/relationships/hyperlink" Target="http://www.gosite.ca/engineering_public/GO%20Track%20Standards/GO%20Transit%20Track%20Standard%20Plans/GTS-0381-REV1.pdf" TargetMode="External"/><Relationship Id="rId739" Type="http://schemas.openxmlformats.org/officeDocument/2006/relationships/hyperlink" Target="http://www.gosite.ca/engineering_public/GO%20Track%20Standards/GO%20Transit%20Track%20Standard%20Plans/GTS-0631-REV1.pdf" TargetMode="External"/><Relationship Id="rId1064" Type="http://schemas.openxmlformats.org/officeDocument/2006/relationships/hyperlink" Target="http://www.gosite.ca/engineering_public/standard_drawings/Mechanical%20Installation%20Details.aspx" TargetMode="External"/><Relationship Id="rId1271" Type="http://schemas.openxmlformats.org/officeDocument/2006/relationships/hyperlink" Target="http://www.gosite.ca/engineering_public/Asset%20Lifecycle%20Management%20Standards/Asset%20Lifecycle%20Management%20Standards.aspx" TargetMode="External"/><Relationship Id="rId280" Type="http://schemas.openxmlformats.org/officeDocument/2006/relationships/hyperlink" Target="http://www.gosite.ca/engineering_public/GO%20Track%20Standards/Bulletin%20002-%20Installation%20of%20Turnouts%20and%20Install%20of%20Insulated%20Joints.pdf" TargetMode="External"/><Relationship Id="rId501" Type="http://schemas.openxmlformats.org/officeDocument/2006/relationships/hyperlink" Target="http://www.gosite.ca/engineering_public/GO%20Track%20Standards/GO%20Transit%20Track%20Standard%20Plans/GTS-1203-REV1.pdf" TargetMode="External"/><Relationship Id="rId946" Type="http://schemas.openxmlformats.org/officeDocument/2006/relationships/hyperlink" Target="http://www.gosite.ca/engineering_public/Bridges%20and%20Structures/Metrolinx%20General%20Guidelines%20for%20Design%20of%20Railway%20Bridges%20and%20Structures.pdf" TargetMode="External"/><Relationship Id="rId1131" Type="http://schemas.openxmlformats.org/officeDocument/2006/relationships/hyperlink" Target="http://www.gosite.ca/engineering_public/GO%20Track%20Standards/GO%20Transit%20Track%20Standard%20Plans/GO%20Transit%20Track%20Standard%20Plans.aspx" TargetMode="External"/><Relationship Id="rId1229" Type="http://schemas.openxmlformats.org/officeDocument/2006/relationships/hyperlink" Target="http://www.gosite.ca/engineering_public/Signals%20and%20Communications%20Standards/34%2042%2004%20Overhead%20Signal%20Structures%20Specification.pdf" TargetMode="External"/><Relationship Id="rId75" Type="http://schemas.openxmlformats.org/officeDocument/2006/relationships/hyperlink" Target="http://www.gosite.ca/engineering_public/standard_drawings/Mechanical%20Drawings%20and%20Specs/22%2013%2000%20Drainage%20and%20Vent%20Piping%20and%20Specialties.pdf" TargetMode="External"/><Relationship Id="rId140" Type="http://schemas.openxmlformats.org/officeDocument/2006/relationships/hyperlink" Target="http://www.gosite.ca/engineering_public/standard_drawings/GO%20Bus%20D4500.aspx" TargetMode="External"/><Relationship Id="rId378" Type="http://schemas.openxmlformats.org/officeDocument/2006/relationships/hyperlink" Target="http://www.gosite.ca/engineering_public/GO%20Track%20Standards/GO%20Transit%20Track%20Standard%20Plans/GTS-1122_4-REV1.pdf" TargetMode="External"/><Relationship Id="rId585" Type="http://schemas.openxmlformats.org/officeDocument/2006/relationships/hyperlink" Target="http://www.gosite.ca/engineering_public/standard_drawings/PDF/6m%20LIGHT%20POLE-HINGED%20POLE-UPPER%20AND%20LOWER%20SECTIONS.pdf" TargetMode="External"/><Relationship Id="rId792" Type="http://schemas.openxmlformats.org/officeDocument/2006/relationships/hyperlink" Target="http://www.gosite.ca/engineering_public/GO%20Track%20Standards/GO%20Transit%20Track%20Standard%20Plans/GTS-0691.pdf" TargetMode="External"/><Relationship Id="rId806" Type="http://schemas.openxmlformats.org/officeDocument/2006/relationships/hyperlink" Target="http://www.gosite.ca/engineering_public/GO%20Track%20Standards/GO%20Transit%20Track%20Standard%20Plans/GTS-0356-REV1.pdf" TargetMode="External"/><Relationship Id="rId6" Type="http://schemas.openxmlformats.org/officeDocument/2006/relationships/hyperlink" Target="http://www.gosite.ca/engineering_public/standard_drawings/Electrification/Enabling%20Works%20ET%20Standard%20(MX-ELEC%20TRACT%20EW-DW-2016-REV1).pdf" TargetMode="External"/><Relationship Id="rId238" Type="http://schemas.openxmlformats.org/officeDocument/2006/relationships/hyperlink" Target="http://www.gosite.ca/engineering_public/GO%20Track%20Standards/GO%20Transit%20Track%20Standard%20Plans/GTS-0267-REV1.pdf" TargetMode="External"/><Relationship Id="rId445" Type="http://schemas.openxmlformats.org/officeDocument/2006/relationships/hyperlink" Target="http://www.gosite.ca/engineering_public/GO%20Track%20Standards/GO%20Transit%20Track%20Standard%20Plans/GTS-0720_18-REV1.pdf" TargetMode="External"/><Relationship Id="rId652" Type="http://schemas.openxmlformats.org/officeDocument/2006/relationships/hyperlink" Target="http://www.gosite.ca/engineering_public/GO%20Track%20Standards/GO%20Transit%20Track%20Standard%20Plans/GTS-0417-REV1.pdf" TargetMode="External"/><Relationship Id="rId1075" Type="http://schemas.openxmlformats.org/officeDocument/2006/relationships/hyperlink" Target="http://www.gosite.ca/engineering_public/standard_drawings/Mechanical%20Installation%20Details.aspx" TargetMode="External"/><Relationship Id="rId1282" Type="http://schemas.openxmlformats.org/officeDocument/2006/relationships/printerSettings" Target="../printerSettings/printerSettings3.bin"/><Relationship Id="rId291" Type="http://schemas.openxmlformats.org/officeDocument/2006/relationships/hyperlink" Target="http://www.gosite.ca/engineering_public/GO%20Track%20Standards/GO%20Transit%20Track%20Standard%20Plans/GTS-0587_1-REV1.pdf" TargetMode="External"/><Relationship Id="rId305" Type="http://schemas.openxmlformats.org/officeDocument/2006/relationships/hyperlink" Target="http://www.gosite.ca/engineering_public/GO%20Track%20Standards/GO%20Transit%20Track%20Standard%20Plans/GTS-0595_1-REV1.pdf" TargetMode="External"/><Relationship Id="rId512" Type="http://schemas.openxmlformats.org/officeDocument/2006/relationships/hyperlink" Target="http://www.gosite.ca/engineering_public/GO%20Track%20Standards/GO%20Transit%20Track%20Standard%20Plans/GTS-1305-REV1.pdf" TargetMode="External"/><Relationship Id="rId957" Type="http://schemas.openxmlformats.org/officeDocument/2006/relationships/hyperlink" Target="http://www.gosite.ca/engineering_public/Bridges%20and%20Structures/Metrolinx%20General%20Guidelines%20for%20Design%20of%20Railway%20Bridges%20and%20Structures.pdf" TargetMode="External"/><Relationship Id="rId1142" Type="http://schemas.openxmlformats.org/officeDocument/2006/relationships/hyperlink" Target="http://www.gosite.ca/engineering_public/standard_drawings/architectural_Detectable%20Edge%20Platform%20Curb.aspx" TargetMode="External"/><Relationship Id="rId86" Type="http://schemas.openxmlformats.org/officeDocument/2006/relationships/hyperlink" Target="http://www.gosite.ca/engineering_public/standard_drawings/Mechanical%20Drawings%20and%20Specs/22%2011%2000%20Domestic%20Water%20Piping%20and%20Specialties.pdf" TargetMode="External"/><Relationship Id="rId151" Type="http://schemas.openxmlformats.org/officeDocument/2006/relationships/hyperlink" Target="http://www.gosite.ca/engineering_public/GO%20Track%20Standards/GO%20Transit%20Track%20Standard%20Plans/GTS-2301_1.pdf" TargetMode="External"/><Relationship Id="rId389" Type="http://schemas.openxmlformats.org/officeDocument/2006/relationships/hyperlink" Target="http://www.gosite.ca/engineering_public/GO%20Track%20Standards/GO%20Transit%20Track%20Standard%20Plans/GTS-1118-REV1.pdf" TargetMode="External"/><Relationship Id="rId596" Type="http://schemas.openxmlformats.org/officeDocument/2006/relationships/hyperlink" Target="http://www.gosite.ca/engineering_public/standard_drawings/PDF/12m%20LIGHT%20POLE-RING%20AND%20HEAD%20FRAME%20ASSEMBLY.pdf" TargetMode="External"/><Relationship Id="rId817" Type="http://schemas.openxmlformats.org/officeDocument/2006/relationships/hyperlink" Target="http://www.gosite.ca/engineering_public/standard_drawings/PDF/Wayside%20Power/Package%201/Wayside%20Cabinet%20Alternate%20Equipment%20Arrangement%201%20of%203-WSP-011A.pdf" TargetMode="External"/><Relationship Id="rId1002" Type="http://schemas.openxmlformats.org/officeDocument/2006/relationships/hyperlink" Target="http://www.gosite.ca/engineering_public/DesignStandards/DS-02%20Universal%20Design%20Standard_v1.1_20190826.pdf" TargetMode="External"/><Relationship Id="rId249" Type="http://schemas.openxmlformats.org/officeDocument/2006/relationships/hyperlink" Target="http://www.gosite.ca/engineering_public/GO%20Track%20Standards/GO%20Transit%20Track%20Standard%20Plans/GTS-0505-REV1.pdf" TargetMode="External"/><Relationship Id="rId456" Type="http://schemas.openxmlformats.org/officeDocument/2006/relationships/hyperlink" Target="http://www.gosite.ca/engineering_public/GO%20Track%20Standards/GO%20Transit%20Track%20Standard%20Plans/GTS-0720_2.pdf" TargetMode="External"/><Relationship Id="rId663" Type="http://schemas.openxmlformats.org/officeDocument/2006/relationships/hyperlink" Target="http://www.gosite.ca/engineering_public/GO%20Track%20Standards/GO%20Transit%20Track%20Standard%20Plans/GTS-0884-REV1.pdf" TargetMode="External"/><Relationship Id="rId870" Type="http://schemas.openxmlformats.org/officeDocument/2006/relationships/hyperlink" Target="http://www.gosite.ca/engineering_public/standard_drawings/Electrical%20&amp;%20Communication%20Standard%20Drawings%20and%20Specs/26%2028%2000%20Circuit%20Breakers%20and%20Fuses.pdf" TargetMode="External"/><Relationship Id="rId1086" Type="http://schemas.openxmlformats.org/officeDocument/2006/relationships/hyperlink" Target="http://www.gosite.ca/engineering_public/standard_drawings/Mechanical%20Installation%20Details.aspx" TargetMode="External"/><Relationship Id="rId13" Type="http://schemas.openxmlformats.org/officeDocument/2006/relationships/hyperlink" Target="http://www.gosite.ca/engineering_public/standard_drawings/PDF/SC-04.pdf" TargetMode="External"/><Relationship Id="rId109" Type="http://schemas.openxmlformats.org/officeDocument/2006/relationships/hyperlink" Target="http://www.gosite.ca/engineering_public/standard_drawings/Mechanical%20Drawings%20and%20Specs/20%2005%2040%20Mechanical%20Work%20Commissioning.pdf" TargetMode="External"/><Relationship Id="rId316" Type="http://schemas.openxmlformats.org/officeDocument/2006/relationships/hyperlink" Target="http://www.gosite.ca/engineering_public/GO%20Track%20Standards/GO%20Transit%20Track%20Standard%20Plans/GTS-0640.pdf" TargetMode="External"/><Relationship Id="rId523" Type="http://schemas.openxmlformats.org/officeDocument/2006/relationships/hyperlink" Target="http://www.gosite.ca/engineering_public/GO%20Track%20Standards/GO%20Transit%20Track%20Standard%20Plans/GTS-0713.pdf" TargetMode="External"/><Relationship Id="rId968" Type="http://schemas.openxmlformats.org/officeDocument/2006/relationships/hyperlink" Target="http://www.gosite.ca/engineering_public/DesignStandards/DS-04%20GO%20Station%20Architecture%20Design%20Standard%20v1.0%2020190715.pdf" TargetMode="External"/><Relationship Id="rId1153" Type="http://schemas.openxmlformats.org/officeDocument/2006/relationships/hyperlink" Target="http://www.gosite.ca/engineering_public/GO%20Design%20Requirements%20Manual%20(DRM)/GO%20Design%20Requirements%20Manual%20(DRM).aspx" TargetMode="External"/><Relationship Id="rId97" Type="http://schemas.openxmlformats.org/officeDocument/2006/relationships/hyperlink" Target="http://www.gosite.ca/engineering_public/standard_drawings/Mechanical%20Drawings%20and%20Specs/21%2020%2005%20Fire%20Extinguishers.pdf" TargetMode="External"/><Relationship Id="rId730" Type="http://schemas.openxmlformats.org/officeDocument/2006/relationships/hyperlink" Target="http://www.gosite.ca/engineering_public/GO%20Track%20Standards/GO%20Transit%20Track%20Standard%20Plans/GTS-0545-REV1.pdf" TargetMode="External"/><Relationship Id="rId828" Type="http://schemas.openxmlformats.org/officeDocument/2006/relationships/hyperlink" Target="http://www.gosite.ca/engineering_public/standard_drawings/PDF/Wayside%20Power/Package%202/Wayside%20Cabinet%20Equipment%20Arrangement-WSP-111.pdf" TargetMode="External"/><Relationship Id="rId1013" Type="http://schemas.openxmlformats.org/officeDocument/2006/relationships/hyperlink" Target="http://www.gosite.ca/engineering_public/DesignStandards/DS-02%20Universal%20Design%20Standard_v1.1_20190826.pdf" TargetMode="External"/><Relationship Id="rId162" Type="http://schemas.openxmlformats.org/officeDocument/2006/relationships/hyperlink" Target="http://www.gosite.ca/engineering_public/GO%20Track%20Standards/Crushed%20Rock%20Track%20Ballast%20Specification%20(Rev.%202)%20(Final).pdf" TargetMode="External"/><Relationship Id="rId467" Type="http://schemas.openxmlformats.org/officeDocument/2006/relationships/hyperlink" Target="http://www.gosite.ca/engineering_public/GO%20Track%20Standards/GO%20Transit%20Track%20Standard%20Plans/GTS-1110_SH3-REV1.pdf" TargetMode="External"/><Relationship Id="rId1097" Type="http://schemas.openxmlformats.org/officeDocument/2006/relationships/hyperlink" Target="http://www.gosite.ca/engineering_public/GO%20Track%20Standards/GO%20Transit%20Track%20Standard%20Plans/GO%20Transit%20Track%20Standard%20Plans.aspx" TargetMode="External"/><Relationship Id="rId1220" Type="http://schemas.openxmlformats.org/officeDocument/2006/relationships/hyperlink" Target="http://www.gosite.ca/engineering_public/GO%20Design%20Requirements%20Manual%20(DRM)/GO%20Design%20Requirements%20Manual%20(DRM).aspx" TargetMode="External"/><Relationship Id="rId674" Type="http://schemas.openxmlformats.org/officeDocument/2006/relationships/hyperlink" Target="http://www.gosite.ca/engineering_public/GO%20Track%20Standards/GO%20Transit%20Track%20Standard%20Plans/GTS-1204-REV1.pdf" TargetMode="External"/><Relationship Id="rId881" Type="http://schemas.openxmlformats.org/officeDocument/2006/relationships/hyperlink" Target="http://www.gosite.ca/engineering_public/standard_drawings/PDF/Wayside%20Power/Package%202/Drawing%20Index_Package%202-WSP-100B.pdf" TargetMode="External"/><Relationship Id="rId979" Type="http://schemas.openxmlformats.org/officeDocument/2006/relationships/hyperlink" Target="http://www.gosite.ca/engineering_public/DesignStandards/DS-04%20GO%20Station%20Architecture%20Design%20Standard%20v1.0%2020190715.pdf" TargetMode="External"/><Relationship Id="rId24" Type="http://schemas.openxmlformats.org/officeDocument/2006/relationships/hyperlink" Target="http://www.gosite.ca/engineering_public/standard_drawings/PDF/MINI%20PLATFORM-SIDE%20PLATFORM%20(LIGHTS%20AT%20REAR%20OF%20PLATFORM).pdf" TargetMode="External"/><Relationship Id="rId327" Type="http://schemas.openxmlformats.org/officeDocument/2006/relationships/hyperlink" Target="http://www.gosite.ca/engineering_public/GO%20Track%20Standards/GO%20Transit%20Track%20Standard%20Plans/GTS-0676.pdf" TargetMode="External"/><Relationship Id="rId534" Type="http://schemas.openxmlformats.org/officeDocument/2006/relationships/hyperlink" Target="http://www.gosite.ca/engineering_public/GO%20Track%20Standards/GO%20Transit%20Track%20Standard%20Plans/GTS-2003-REV1.pdf" TargetMode="External"/><Relationship Id="rId741" Type="http://schemas.openxmlformats.org/officeDocument/2006/relationships/hyperlink" Target="http://www.gosite.ca/engineering_public/GO%20Track%20Standards/GO%20Transit%20Track%20Standard%20Plans/GTS-0663.pdf" TargetMode="External"/><Relationship Id="rId839" Type="http://schemas.openxmlformats.org/officeDocument/2006/relationships/hyperlink" Target="http://www.gosite.ca/engineering_public/standard_drawings/PDF/Wayside%20Power/Package%201/Substation%20Building%20General%20Power%20Layout-WSP-042.pdf" TargetMode="External"/><Relationship Id="rId1164" Type="http://schemas.openxmlformats.org/officeDocument/2006/relationships/hyperlink" Target="http://www.gosite.ca/engineering_public/GO%20Design%20Requirements%20Manual%20(DRM)/GO%20Design%20Requirements%20Manual%20(DRM).aspx" TargetMode="External"/><Relationship Id="rId173" Type="http://schemas.openxmlformats.org/officeDocument/2006/relationships/hyperlink" Target="http://www.gosite.ca/engineering_public/GO%20Track%20Standards/GO%20Transit%20Track%20Forms/Rail%20Welding%20Form.pdf" TargetMode="External"/><Relationship Id="rId380" Type="http://schemas.openxmlformats.org/officeDocument/2006/relationships/hyperlink" Target="http://www.gosite.ca/engineering_public/GO%20Track%20Standards/GO%20Transit%20Track%20Standard%20Plans/GTS-1122_1-REV1.pdf" TargetMode="External"/><Relationship Id="rId601" Type="http://schemas.openxmlformats.org/officeDocument/2006/relationships/hyperlink" Target="http://www.gosite.ca/engineering_public/standard_drawings/PDF/30M%20(HIGH%20MAST)%20LIGHT%20POLE-BASE%20AND%20ANCHORAGE.pdf" TargetMode="External"/><Relationship Id="rId1024" Type="http://schemas.openxmlformats.org/officeDocument/2006/relationships/hyperlink" Target="http://www.gosite.ca/engineering_public/DesignStandards/DS-03-P1%20Metrolinx%20Sign%20Implementation%20Manual%20v1.2%20GO%20SSC%20190830.pdf" TargetMode="External"/><Relationship Id="rId1231" Type="http://schemas.openxmlformats.org/officeDocument/2006/relationships/hyperlink" Target="http://www.gosite.ca/engineering_public/Signals%20and%20Communications%20Standards/RC-0506-03SIG-04%20Signal%20Sighting%20Distance%20Design%20Standard.pdf" TargetMode="External"/><Relationship Id="rId240" Type="http://schemas.openxmlformats.org/officeDocument/2006/relationships/hyperlink" Target="http://www.gosite.ca/engineering_public/GO%20Track%20Standards/GO%20Transit%20Track%20Standard%20Plans/GTS-0271-REV1.pdf" TargetMode="External"/><Relationship Id="rId478" Type="http://schemas.openxmlformats.org/officeDocument/2006/relationships/hyperlink" Target="http://www.gosite.ca/engineering_public/GO%20Track%20Standards/GO%20Transit%20Track%20Standard%20Plans/GTS-0343-REV1.pdf" TargetMode="External"/><Relationship Id="rId685" Type="http://schemas.openxmlformats.org/officeDocument/2006/relationships/hyperlink" Target="http://www.gosite.ca/engineering_public/GO%20Track%20Standards/GO%20Transit%20Track%20Standard%20Plans/GTS-0651.pdf" TargetMode="External"/><Relationship Id="rId892" Type="http://schemas.openxmlformats.org/officeDocument/2006/relationships/hyperlink" Target="http://www.gosite.ca/engineering_public/standard_drawings/PDF/Wayside%20Power/Package%202/Left%20Side%20Wiring%20Diagram-WSP-106.pdf" TargetMode="External"/><Relationship Id="rId906" Type="http://schemas.openxmlformats.org/officeDocument/2006/relationships/hyperlink" Target="http://www.gosite.ca/engineering_public/standard_drawings/PDF/Wayside%20Power/Package%201/Fireman%20Emergency%20Power%20Off%20(FEPO)%20Panel%20Layout-WSP-025.pdf" TargetMode="External"/><Relationship Id="rId35" Type="http://schemas.openxmlformats.org/officeDocument/2006/relationships/hyperlink" Target="http://www.gosite.ca/engineering_public/DRM_Manual.pdf" TargetMode="External"/><Relationship Id="rId100" Type="http://schemas.openxmlformats.org/officeDocument/2006/relationships/hyperlink" Target="http://www.gosite.ca/engineering_public/standard_drawings/Mechanical%20Drawings%20and%20Specs/23%2011%2023%20Natural%20Gas%20Piping%20System.pdf" TargetMode="External"/><Relationship Id="rId338" Type="http://schemas.openxmlformats.org/officeDocument/2006/relationships/hyperlink" Target="http://www.gosite.ca/engineering_public/GO%20Track%20Standards/GO%20Transit%20Track%20Standard%20Plans/GTS-0523_1-REV1.pdf" TargetMode="External"/><Relationship Id="rId545" Type="http://schemas.openxmlformats.org/officeDocument/2006/relationships/hyperlink" Target="http://www.gosite.ca/engineering_public/GO%20Track%20Standards/GO%20Transit%20Track%20Standard%20Plans/GTS-2211.pdf" TargetMode="External"/><Relationship Id="rId752" Type="http://schemas.openxmlformats.org/officeDocument/2006/relationships/hyperlink" Target="http://www.gosite.ca/engineering_public/GO%20Track%20Standards/GO%20Transit%20Track%20Standard%20Plans/GTS-0652.pdf" TargetMode="External"/><Relationship Id="rId1175" Type="http://schemas.openxmlformats.org/officeDocument/2006/relationships/hyperlink" Target="http://www.gosite.ca/engineering_public/GO%20Design%20Requirements%20Manual%20(DRM)/GO%20Design%20Requirements%20Manual%20(DRM).aspx" TargetMode="External"/><Relationship Id="rId184" Type="http://schemas.openxmlformats.org/officeDocument/2006/relationships/hyperlink" Target="http://www.gosite.ca/engineering_public/GO%20Track%20Standards/GO%20Transit%20Track%20Standard%20Plans/GTS-0005a-REV1.pdf" TargetMode="External"/><Relationship Id="rId391" Type="http://schemas.openxmlformats.org/officeDocument/2006/relationships/hyperlink" Target="http://www.gosite.ca/engineering_public/GO%20Track%20Standards/GO%20Transit%20Track%20Standard%20Plans/GTS-0360-REV1.pdf" TargetMode="External"/><Relationship Id="rId405" Type="http://schemas.openxmlformats.org/officeDocument/2006/relationships/hyperlink" Target="http://www.gosite.ca/engineering_public/GO%20Track%20Standards/GO%20Transit%20Track%20Standard%20Plans/GTS-0391_5-REV1.pdf" TargetMode="External"/><Relationship Id="rId612" Type="http://schemas.openxmlformats.org/officeDocument/2006/relationships/hyperlink" Target="http://www.gosite.ca/engineering_public/GO%20Track%20Standards/GO%20Transit%20Track%20Standard%20Plans/GTS-0312-REV1.pdf" TargetMode="External"/><Relationship Id="rId1035" Type="http://schemas.openxmlformats.org/officeDocument/2006/relationships/hyperlink" Target="http://www.gosite.ca/engineering_public/standard_drawings/Electrification/Electric%20Traction%20Enabling%20Works%20(MX-ELEC%20TRAC%20EW-SPEC-2016-REV1).pdf" TargetMode="External"/><Relationship Id="rId1242" Type="http://schemas.openxmlformats.org/officeDocument/2006/relationships/hyperlink" Target="http://www.gosite.ca/engineering_public/GO%20Design%20Requirements%20Manual%20(DRM)/Bulletin%20FEA-004%20Mini%20Hub%20Room%20Rev00_08.13.2020.pdf" TargetMode="External"/><Relationship Id="rId251" Type="http://schemas.openxmlformats.org/officeDocument/2006/relationships/hyperlink" Target="http://www.gosite.ca/engineering_public/GO%20Track%20Standards/GO%20Transit%20Track%20Standard%20Plans/GTS-0507-REV1.pdf" TargetMode="External"/><Relationship Id="rId489" Type="http://schemas.openxmlformats.org/officeDocument/2006/relationships/hyperlink" Target="http://www.gosite.ca/engineering_public/GO%20Track%20Standards/GO%20Transit%20Track%20Standard%20Plans/GTS-2103.pdf" TargetMode="External"/><Relationship Id="rId696" Type="http://schemas.openxmlformats.org/officeDocument/2006/relationships/hyperlink" Target="http://www.gosite.ca/engineering_public/GO%20Track%20Standards/GO%20Transit%20Track%20Standard%20Plans/GTS-0590-REV1.pdf" TargetMode="External"/><Relationship Id="rId917" Type="http://schemas.openxmlformats.org/officeDocument/2006/relationships/hyperlink" Target="http://www.gosite.ca/engineering_public/standard_drawings/PDF/Electrical%20and%20Communication-Design%20Review%20Checklist.pdf" TargetMode="External"/><Relationship Id="rId1102" Type="http://schemas.openxmlformats.org/officeDocument/2006/relationships/hyperlink" Target="http://www.gosite.ca/engineering_public/GO%20Track%20Standards/GO%20Transit%20Track%20Standard%20Plans/GO%20Transit%20Track%20Standard%20Plans.aspx" TargetMode="External"/><Relationship Id="rId46" Type="http://schemas.openxmlformats.org/officeDocument/2006/relationships/hyperlink" Target="http://www.gosite.ca/engineering_public/standard_drawings/Mechanical%20Drawings%20and%20Specs/20%2005%2025%20Mechanical%20Insulation.pdf" TargetMode="External"/><Relationship Id="rId349" Type="http://schemas.openxmlformats.org/officeDocument/2006/relationships/hyperlink" Target="http://www.gosite.ca/engineering_public/DesignStandards/DS-03-P2%20Metrolinx%20Sign%20Implementation%20Manual%20v1.0%20190830.pdf" TargetMode="External"/><Relationship Id="rId556" Type="http://schemas.openxmlformats.org/officeDocument/2006/relationships/hyperlink" Target="http://www.gosite.ca/engineering_public/GO%20Track%20Standards/GO%20Transit%20Track%20Standard%20Plans/GTS-0703.pdf" TargetMode="External"/><Relationship Id="rId763" Type="http://schemas.openxmlformats.org/officeDocument/2006/relationships/hyperlink" Target="http://www.gosite.ca/engineering_public/GO%20Track%20Standards/GO%20Transit%20Track%20Standard%20Plans/GTS-0603-REV1.pdf" TargetMode="External"/><Relationship Id="rId1186" Type="http://schemas.openxmlformats.org/officeDocument/2006/relationships/hyperlink" Target="http://www.gosite.ca/engineering_public/GO%20Design%20Requirements%20Manual%20(DRM)/GO%20Design%20Requirements%20Manual%20(DRM).aspx" TargetMode="External"/><Relationship Id="rId111" Type="http://schemas.openxmlformats.org/officeDocument/2006/relationships/hyperlink" Target="http://www.gosite.ca/engineering_public/standard_drawings/PDF/M-100%20Wall%20Mounted%20Non-Freeze%20Hose%20Bib%20Detail.pdf" TargetMode="External"/><Relationship Id="rId195" Type="http://schemas.openxmlformats.org/officeDocument/2006/relationships/hyperlink" Target="http://www.gosite.ca/engineering_public/GO%20Track%20Standards/GO%20Transit%20Track%20Standard%20Plans/GTS-0016-REV1.pdf" TargetMode="External"/><Relationship Id="rId209" Type="http://schemas.openxmlformats.org/officeDocument/2006/relationships/hyperlink" Target="http://www.gosite.ca/engineering_public/GO%20Track%20Standards/GO%20Transit%20Track%20Standard%20Plans/GTS-0095-REV1.pdf" TargetMode="External"/><Relationship Id="rId416" Type="http://schemas.openxmlformats.org/officeDocument/2006/relationships/hyperlink" Target="http://www.gosite.ca/engineering_public/GO%20Track%20Standards/GO%20Transit%20Track%20Standard%20Plans/GTS-0720_30-REV1.pdf" TargetMode="External"/><Relationship Id="rId970" Type="http://schemas.openxmlformats.org/officeDocument/2006/relationships/hyperlink" Target="http://www.gosite.ca/engineering_public/DesignStandards/DS-04%20GO%20Station%20Architecture%20Design%20Standard%20v1.0%2020190715.pdf" TargetMode="External"/><Relationship Id="rId1046" Type="http://schemas.openxmlformats.org/officeDocument/2006/relationships/hyperlink" Target="http://www.gosite.ca/engineering_public/standard_drawings/PDF/STATION%20ELECTRICAL%20ROOM-ELEVATIONS%201%20AND%202.pdf" TargetMode="External"/><Relationship Id="rId1253" Type="http://schemas.openxmlformats.org/officeDocument/2006/relationships/hyperlink" Target="http://www.gosite.ca/engineering_public/RAMS/RAMS-3%20RAM%20(Reliability,%20Availability,%20Maintainability)%20Plan%20Process.pdf" TargetMode="External"/><Relationship Id="rId623" Type="http://schemas.openxmlformats.org/officeDocument/2006/relationships/hyperlink" Target="http://www.gosite.ca/engineering_public/GO%20Track%20Standards/GO%20Transit%20Track%20Standard%20Plans/GTS-0373-REV1.pdf" TargetMode="External"/><Relationship Id="rId830" Type="http://schemas.openxmlformats.org/officeDocument/2006/relationships/hyperlink" Target="http://www.gosite.ca/engineering_public/standard_drawings/PDF/Wayside%20Power/Package%201/Motor%20Control%20Centre%20Left%20Side%20Wiring%20Diagram-WSP-007.pdf" TargetMode="External"/><Relationship Id="rId928" Type="http://schemas.openxmlformats.org/officeDocument/2006/relationships/hyperlink" Target="http://www.gosite.ca/engineering_public/standard_drawings/Electrical%20&amp;%20Communication%20Standard%20Drawings%20and%20Specs/26%2005%2034%20Raceway%20for%20Electrical%20Systems.pdf" TargetMode="External"/><Relationship Id="rId57" Type="http://schemas.openxmlformats.org/officeDocument/2006/relationships/hyperlink" Target="http://www.gosite.ca/engineering_public/standard_drawings/Mechanical%20Drawings%20and%20Specs/23%2075%2000%20Custom%20Made%20Air%20Handling%20Units.pdf" TargetMode="External"/><Relationship Id="rId262" Type="http://schemas.openxmlformats.org/officeDocument/2006/relationships/hyperlink" Target="http://www.gosite.ca/engineering_public/GO%20Track%20Standards/GO%20Transit%20Track%20Standard%20Plans/GTS-0530-REV1.pdf" TargetMode="External"/><Relationship Id="rId567" Type="http://schemas.openxmlformats.org/officeDocument/2006/relationships/hyperlink" Target="http://www.gosite.ca/engineering_public/GO%20Track%20Standards/GO%20Transit%20Track%20Standard%20Plans/GTS-1103-REV1.pdf" TargetMode="External"/><Relationship Id="rId1113" Type="http://schemas.openxmlformats.org/officeDocument/2006/relationships/hyperlink" Target="http://www.gosite.ca/engineering_public/GO%20Track%20Standards/GO%20Transit%20Track%20Standard%20Plans/GO%20Transit%20Track%20Standard%20Plans.aspx" TargetMode="External"/><Relationship Id="rId1197" Type="http://schemas.openxmlformats.org/officeDocument/2006/relationships/hyperlink" Target="http://www.gosite.ca/engineering_public/GO%20Design%20Requirements%20Manual%20(DRM)/GO%20Design%20Requirements%20Manual%20(DRM).aspx" TargetMode="External"/><Relationship Id="rId122" Type="http://schemas.openxmlformats.org/officeDocument/2006/relationships/hyperlink" Target="http://www.gosite.ca/engineering_public/standard_drawings/PDF/MP40%20Locomotive/MP40%20LOCOMOTIVE%20CLEARANCE%20DIAGRAM-FRONT.pdf" TargetMode="External"/><Relationship Id="rId774" Type="http://schemas.openxmlformats.org/officeDocument/2006/relationships/hyperlink" Target="http://www.gosite.ca/engineering_public/GO%20Track%20Standards/GO%20Transit%20Track%20Standard%20Plans/GTS-0648.pdf" TargetMode="External"/><Relationship Id="rId981" Type="http://schemas.openxmlformats.org/officeDocument/2006/relationships/hyperlink" Target="http://www.gosite.ca/engineering_public/DesignStandards/DS-04%20GO%20Station%20Architecture%20Design%20Standard%20v1.0%2020190715.pdf" TargetMode="External"/><Relationship Id="rId1057" Type="http://schemas.openxmlformats.org/officeDocument/2006/relationships/hyperlink" Target="http://www.gosite.ca/engineering_public/DesignStandards/DS-02%20Universal%20Design%20Standard_v1.1_20190826.pdf" TargetMode="External"/><Relationship Id="rId427" Type="http://schemas.openxmlformats.org/officeDocument/2006/relationships/hyperlink" Target="http://www.gosite.ca/engineering_public/GO%20Track%20Standards/GO%20Transit%20Track%20Standard%20Plans/GTS-0720_22-REV1.pdf" TargetMode="External"/><Relationship Id="rId634" Type="http://schemas.openxmlformats.org/officeDocument/2006/relationships/hyperlink" Target="http://www.gosite.ca/engineering_public/GO%20Track%20Standards/GO%20Transit%20Track%20Standard%20Plans/GTS-0331-REV1.pdf" TargetMode="External"/><Relationship Id="rId841" Type="http://schemas.openxmlformats.org/officeDocument/2006/relationships/hyperlink" Target="http://www.gosite.ca/engineering_public/standard_drawings/PDF/Wayside%20Power/Package%201/Substation%20Building%20Trench%20Layout%20and%20Sections-WSP-044.pdf" TargetMode="External"/><Relationship Id="rId1264" Type="http://schemas.openxmlformats.org/officeDocument/2006/relationships/hyperlink" Target="http://www.gosite.ca/engineering_public/Station%20services%20Standards/Station%20Services%20Standards.aspx" TargetMode="External"/><Relationship Id="rId273" Type="http://schemas.openxmlformats.org/officeDocument/2006/relationships/hyperlink" Target="http://www.gosite.ca/engineering_public/GO%20Track%20Standards/GO%20Transit%20Track%20Standard%20Plans/GTS-0541-REV1.pdf" TargetMode="External"/><Relationship Id="rId480" Type="http://schemas.openxmlformats.org/officeDocument/2006/relationships/hyperlink" Target="http://www.gosite.ca/engineering_public/GO%20Track%20Standards/GO%20Transit%20Track%20Standard%20Plans/GTS-1111_3-REV1.pdf" TargetMode="External"/><Relationship Id="rId701" Type="http://schemas.openxmlformats.org/officeDocument/2006/relationships/hyperlink" Target="http://www.gosite.ca/engineering_public/GO%20Track%20Standards/GO%20Transit%20Track%20Standard%20Plans/GTS-0662_2.pdf" TargetMode="External"/><Relationship Id="rId939"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1124" Type="http://schemas.openxmlformats.org/officeDocument/2006/relationships/hyperlink" Target="http://www.gosite.ca/engineering_public/GO%20Track%20Standards/GO%20Transit%20Track%20Standard%20Plans/GO%20Transit%20Track%20Standard%20Plans.aspx" TargetMode="External"/><Relationship Id="rId68" Type="http://schemas.openxmlformats.org/officeDocument/2006/relationships/hyperlink" Target="http://www.gosite.ca/engineering_public/standard_drawings/Mechanical%20Drawings%20and%20Specs/23%2036%2000%20Air%20Terminal%20Units.pdf" TargetMode="External"/><Relationship Id="rId133" Type="http://schemas.openxmlformats.org/officeDocument/2006/relationships/hyperlink" Target="http://www.gosite.ca/engineering_public/Surveys%20and%20Mappings/Metrolinx%20Survey%20Control%20in%20Transit%20Corridor%20Supplement.pdf" TargetMode="External"/><Relationship Id="rId340" Type="http://schemas.openxmlformats.org/officeDocument/2006/relationships/hyperlink" Target="http://www.gosite.ca/engineering_public/GO%20Track%20Standards/GO%20Transit%20Track%20Standard%20Plans/GTS-0523_3-REV1.pdf" TargetMode="External"/><Relationship Id="rId578" Type="http://schemas.openxmlformats.org/officeDocument/2006/relationships/hyperlink" Target="http://www.gosite.ca/engineering_public/standard_drawings/PDF/3m%20LIGHT%20POLE-ELEVATION%20AND%20DETAILS.pdf" TargetMode="External"/><Relationship Id="rId785" Type="http://schemas.openxmlformats.org/officeDocument/2006/relationships/hyperlink" Target="http://www.gosite.ca/engineering_public/GO%20Track%20Standards/GO%20Transit%20Track%20Standard%20Plans/GTS-0681.pdf" TargetMode="External"/><Relationship Id="rId992" Type="http://schemas.openxmlformats.org/officeDocument/2006/relationships/hyperlink" Target="http://www.gosite.ca/engineering_public/DesignStandards/DS-02%20Universal%20Design%20Standard_v1.1_20190826.pdf" TargetMode="External"/><Relationship Id="rId200" Type="http://schemas.openxmlformats.org/officeDocument/2006/relationships/hyperlink" Target="http://www.gosite.ca/engineering_public/GO%20Track%20Standards/GO%20Transit%20Track%20Standard%20Plans/GTS-0036-REV1.pdf" TargetMode="External"/><Relationship Id="rId438" Type="http://schemas.openxmlformats.org/officeDocument/2006/relationships/hyperlink" Target="http://www.gosite.ca/engineering_public/GO%20Track%20Standards/GO%20Transit%20Track%20Standard%20Plans/GTS-0720_33-REV1.pdf" TargetMode="External"/><Relationship Id="rId645" Type="http://schemas.openxmlformats.org/officeDocument/2006/relationships/hyperlink" Target="http://www.gosite.ca/engineering_public/GO%20Track%20Standards/GO%20Transit%20Track%20Standard%20Plans/GTS-0371-REV1.pdf" TargetMode="External"/><Relationship Id="rId852" Type="http://schemas.openxmlformats.org/officeDocument/2006/relationships/hyperlink" Target="http://www.gosite.ca/engineering_public/standard_drawings/PDF/Wayside%20Power/Package%201/Telemetering%20Cabinet%20Layout-WSP-023.pdf" TargetMode="External"/><Relationship Id="rId1068" Type="http://schemas.openxmlformats.org/officeDocument/2006/relationships/hyperlink" Target="http://www.gosite.ca/engineering_public/standard_drawings/Mechanical%20Installation%20Details.aspx" TargetMode="External"/><Relationship Id="rId1275" Type="http://schemas.openxmlformats.org/officeDocument/2006/relationships/hyperlink" Target="http://www.gosite.ca/engineering_public/Asset%20Lifecycle%20Management%20Standards/Asset%20Lifecycle%20Management%20Standards.aspx" TargetMode="External"/><Relationship Id="rId284" Type="http://schemas.openxmlformats.org/officeDocument/2006/relationships/hyperlink" Target="http://www.gosite.ca/engineering_public/GO%20Track%20Standards/GO%20Transit%20Track%20Standard%20Plans/GTS-0562.pdf" TargetMode="External"/><Relationship Id="rId491" Type="http://schemas.openxmlformats.org/officeDocument/2006/relationships/hyperlink" Target="http://www.gosite.ca/engineering_public/GO%20Track%20Standards/GO%20Transit%20Track%20Standard%20Plans/GTS-0836-REV1.pdf" TargetMode="External"/><Relationship Id="rId505" Type="http://schemas.openxmlformats.org/officeDocument/2006/relationships/hyperlink" Target="http://www.gosite.ca/engineering_public/GO%20Track%20Standards/GO%20Transit%20Track%20Standard%20Plans/GTS-0354_1-REV1.pdf" TargetMode="External"/><Relationship Id="rId712" Type="http://schemas.openxmlformats.org/officeDocument/2006/relationships/hyperlink" Target="http://www.gosite.ca/engineering_public/GO%20Track%20Standards/GO%20Transit%20Track%20Standard%20Plans/GTS-0551-REV1.pdf" TargetMode="External"/><Relationship Id="rId1135" Type="http://schemas.openxmlformats.org/officeDocument/2006/relationships/hyperlink" Target="http://www.gosite.ca/engineering_public/standard_drawings/PDF/GO%20Bus%20D4500/D4505_BASIC%20SPECIFICATIONS_MY09.pdf.pdf" TargetMode="External"/><Relationship Id="rId79" Type="http://schemas.openxmlformats.org/officeDocument/2006/relationships/hyperlink" Target="http://www.gosite.ca/engineering_public/standard_drawings/Mechanical%20Drawings%20and%20Specs/22%2013%2000%20Drainage%20and%20Vent%20Piping%20and%20Specialties.pdf" TargetMode="External"/><Relationship Id="rId144" Type="http://schemas.openxmlformats.org/officeDocument/2006/relationships/hyperlink" Target="http://www.gosite.ca/engineering_public/standard_drawings/Shelters.aspx" TargetMode="External"/><Relationship Id="rId589" Type="http://schemas.openxmlformats.org/officeDocument/2006/relationships/hyperlink" Target="http://www.gosite.ca/engineering_public/standard_drawings/PDF/12m%20LIGHT%20POLE-ELEVATION%20AND%20DETAILS.pdf" TargetMode="External"/><Relationship Id="rId796" Type="http://schemas.openxmlformats.org/officeDocument/2006/relationships/hyperlink" Target="http://www.gosite.ca/engineering_public/GO%20Track%20Standards/GO%20Transit%20Track%20Standard%20Plans/GTS-3002-REV1.pdf" TargetMode="External"/><Relationship Id="rId1202" Type="http://schemas.openxmlformats.org/officeDocument/2006/relationships/hyperlink" Target="http://www.gosite.ca/engineering_public/GO%20Design%20Requirements%20Manual%20(DRM)/GO%20Design%20Requirements%20Manual%20(DRM).aspx" TargetMode="External"/><Relationship Id="rId351" Type="http://schemas.openxmlformats.org/officeDocument/2006/relationships/hyperlink" Target="http://www.gosite.ca/engineering_public/DesignStandards/DS-03-P1%20Metrolinx%20Sign%20Implementation%20Manual%20v1.2%20GO%20SSC%20190830.pdf" TargetMode="External"/><Relationship Id="rId449" Type="http://schemas.openxmlformats.org/officeDocument/2006/relationships/hyperlink" Target="http://www.gosite.ca/engineering_public/GO%20Track%20Standards/GO%20Transit%20Track%20Standard%20Plans/GTS-0724_SH1-REV1.pdf" TargetMode="External"/><Relationship Id="rId656" Type="http://schemas.openxmlformats.org/officeDocument/2006/relationships/hyperlink" Target="http://www.gosite.ca/engineering_public/GO%20Track%20Standards/GO%20Transit%20Track%20Standard%20Plans/GTS-0440-REV1.pdf" TargetMode="External"/><Relationship Id="rId863" Type="http://schemas.openxmlformats.org/officeDocument/2006/relationships/hyperlink" Target="http://www.gosite.ca/engineering_public/standard_drawings/PDF/Wayside%20Power/Package%202/UVR%20DC%20Supply%20Circuit%20Protection%20Right%20Side%202%20of%202-WSP-122.pdf" TargetMode="External"/><Relationship Id="rId1079" Type="http://schemas.openxmlformats.org/officeDocument/2006/relationships/hyperlink" Target="http://www.gosite.ca/engineering_public/standard_drawings/Mechanical%20Installation%20Details.aspx" TargetMode="External"/><Relationship Id="rId211" Type="http://schemas.openxmlformats.org/officeDocument/2006/relationships/hyperlink" Target="http://www.gosite.ca/engineering_public/GO%20Track%20Standards/GO%20Transit%20Track%20Standard%20Plans/GTS-0099-REV1.pdf" TargetMode="External"/><Relationship Id="rId295" Type="http://schemas.openxmlformats.org/officeDocument/2006/relationships/hyperlink" Target="http://www.gosite.ca/engineering_public/GO%20Track%20Standards/GO%20Transit%20Track%20Standard%20Plans/GTS-0588_1-REV1.pdf" TargetMode="External"/><Relationship Id="rId309" Type="http://schemas.openxmlformats.org/officeDocument/2006/relationships/hyperlink" Target="http://www.gosite.ca/engineering_public/GO%20Track%20Standards/GO%20Transit%20Track%20Standard%20Plans/GTS-0613-REV1.pdf" TargetMode="External"/><Relationship Id="rId516" Type="http://schemas.openxmlformats.org/officeDocument/2006/relationships/hyperlink" Target="http://www.gosite.ca/engineering_public/GO%20Track%20Standards/GO%20Transit%20Track%20Standard%20Plans/GTS-2102.pdf" TargetMode="External"/><Relationship Id="rId1146" Type="http://schemas.openxmlformats.org/officeDocument/2006/relationships/hyperlink" Target="http://www.gosite.ca/engineering_public/GO%20Track%20Standards/Rail%20Corridors%20Infrastructure%20Handover%20Protocols.pdf" TargetMode="External"/><Relationship Id="rId723" Type="http://schemas.openxmlformats.org/officeDocument/2006/relationships/hyperlink" Target="http://www.gosite.ca/engineering_public/GO%20Track%20Standards/GO%20Transit%20Track%20Standard%20Plans/GTS-0694_1.pdf" TargetMode="External"/><Relationship Id="rId930" Type="http://schemas.openxmlformats.org/officeDocument/2006/relationships/hyperlink" Target="http://www.gosite.ca/engineering_public/standard_drawings/Electrical%20&amp;%20Communication%20Standard%20Drawings%20and%20Specs/Receptacles/26%2027%2026%20Receptacles%20and%20Plugs.pdf" TargetMode="External"/><Relationship Id="rId1006" Type="http://schemas.openxmlformats.org/officeDocument/2006/relationships/hyperlink" Target="http://www.gosite.ca/engineering_public/DesignStandards/DS-02%20Universal%20Design%20Standard_v1.1_20190826.pdf" TargetMode="External"/><Relationship Id="rId155" Type="http://schemas.openxmlformats.org/officeDocument/2006/relationships/hyperlink" Target="http://www.gosite.ca/engineering_public/GO%20Track%20Standards/GO%20Transit%20Track%20Standard%20Plans/GTS-3003_2.pdf" TargetMode="External"/><Relationship Id="rId362" Type="http://schemas.openxmlformats.org/officeDocument/2006/relationships/hyperlink" Target="http://www.gosite.ca/engineering_public/GO%20Track%20Standards/GO%20Transit%20Track%20Standard%20Plans/GTS-0692.pdf" TargetMode="External"/><Relationship Id="rId1213" Type="http://schemas.openxmlformats.org/officeDocument/2006/relationships/hyperlink" Target="http://www.gosite.ca/engineering_public/GO%20Design%20Requirements%20Manual%20(DRM)/GO%20Design%20Requirements%20Manual%20(DRM).aspx" TargetMode="External"/><Relationship Id="rId222" Type="http://schemas.openxmlformats.org/officeDocument/2006/relationships/hyperlink" Target="http://www.gosite.ca/engineering_public/GO%20Track%20Standards/GO%20Transit%20Track%20Standard%20Plans/GTS-0152-REV1.pdf" TargetMode="External"/><Relationship Id="rId667" Type="http://schemas.openxmlformats.org/officeDocument/2006/relationships/hyperlink" Target="http://www.gosite.ca/engineering_public/GO%20Track%20Standards/GO%20Transit%20Track%20Standard%20Plans/GTS-0832-REV1.pdf" TargetMode="External"/><Relationship Id="rId874" Type="http://schemas.openxmlformats.org/officeDocument/2006/relationships/hyperlink" Target="http://www.gosite.ca/engineering_public/standard_drawings/PDF/Wayside%20Power/Package%202/120V%20DC%20Supply%20General%20Arrangement-WSP-128.pdf" TargetMode="External"/><Relationship Id="rId17" Type="http://schemas.openxmlformats.org/officeDocument/2006/relationships/hyperlink" Target="http://www.gosite.ca/engineering_public/standard_drawings/PDF/SC-02a.pdf" TargetMode="External"/><Relationship Id="rId527" Type="http://schemas.openxmlformats.org/officeDocument/2006/relationships/hyperlink" Target="http://www.gosite.ca/engineering_public/GO%20Track%20Standards/GO%20Transit%20Track%20Standard%20Plans/GTS-2208_2-REV1.pdf" TargetMode="External"/><Relationship Id="rId734" Type="http://schemas.openxmlformats.org/officeDocument/2006/relationships/hyperlink" Target="http://www.gosite.ca/engineering_public/GO%20Track%20Standards/GO%20Transit%20Track%20Standard%20Plans/GTS-0836-REV1.pdf" TargetMode="External"/><Relationship Id="rId941" Type="http://schemas.openxmlformats.org/officeDocument/2006/relationships/hyperlink" Target="http://www.gosite.ca/engineering_public/Bridges%20and%20Structures/Metrolinx%20General%20Guidelines%20for%20Design%20of%20Railway%20Bridges%20and%20Structures.pdf" TargetMode="External"/><Relationship Id="rId1157" Type="http://schemas.openxmlformats.org/officeDocument/2006/relationships/hyperlink" Target="http://www.gosite.ca/engineering_public/GO%20Design%20Requirements%20Manual%20(DRM)/GO%20Design%20Requirements%20Manual%20(DRM).aspx" TargetMode="External"/><Relationship Id="rId70" Type="http://schemas.openxmlformats.org/officeDocument/2006/relationships/hyperlink" Target="http://www.gosite.ca/engineering_public/standard_drawings/Mechanical%20Drawings%20and%20Specs/HVAC%20Air%20Distribution/23%2030%2000%20HVAC%20Air%20Distribution.pdf" TargetMode="External"/><Relationship Id="rId166" Type="http://schemas.openxmlformats.org/officeDocument/2006/relationships/hyperlink" Target="http://www.gosite.ca/engineering_public/GO%20Track%20Standards/Bulletin%20001%20-%20Track%20Work%20during%20Hot%20Weather%20and%20Excavations%20Adjacent%20to%20Track.pdf" TargetMode="External"/><Relationship Id="rId373" Type="http://schemas.openxmlformats.org/officeDocument/2006/relationships/hyperlink" Target="http://www.gosite.ca/engineering_public/GO%20Track%20Standards/GO%20Transit%20Track%20Standard%20Plans/GTS-1108_1-REV1.pdf" TargetMode="External"/><Relationship Id="rId580" Type="http://schemas.openxmlformats.org/officeDocument/2006/relationships/hyperlink" Target="http://www.gosite.ca/engineering_public/standard_drawings/PDF/6m%20LIGHT%20POLE-ELEVATION%20AND%20DETAILS.pdf" TargetMode="External"/><Relationship Id="rId801" Type="http://schemas.openxmlformats.org/officeDocument/2006/relationships/hyperlink" Target="http://www.gosite.ca/engineering_public/GO%20Track%20Standards/GO%20Transit%20Track%20Standard%20Plans/GTS-2008.pdf" TargetMode="External"/><Relationship Id="rId1017" Type="http://schemas.openxmlformats.org/officeDocument/2006/relationships/hyperlink" Target="http://www.gosite.ca/engineering_public/DesignStandards/DS-02%20Universal%20Design%20Standard_v1.1_20190826.pdf" TargetMode="External"/><Relationship Id="rId1224" Type="http://schemas.openxmlformats.org/officeDocument/2006/relationships/hyperlink" Target="http://www.gosite.ca/engineering_public/DCM_Initial_Launch.pdf" TargetMode="External"/><Relationship Id="rId1" Type="http://schemas.openxmlformats.org/officeDocument/2006/relationships/hyperlink" Target="http://www.gosite.ca/engineering_public/standard_drawings/Electrification/Electric%20Traction%20Enabling%20Works%20(MX-ELEC%20TRAC%20EW-SPEC-2016-REV1).pdf" TargetMode="External"/><Relationship Id="rId233" Type="http://schemas.openxmlformats.org/officeDocument/2006/relationships/hyperlink" Target="http://www.gosite.ca/engineering_public/GO%20Track%20Standards/GO%20Transit%20Track%20Standard%20Plans/GTS-0251-REV1.pdf" TargetMode="External"/><Relationship Id="rId440" Type="http://schemas.openxmlformats.org/officeDocument/2006/relationships/hyperlink" Target="http://www.gosite.ca/engineering_public/GO%20Track%20Standards/GO%20Transit%20Track%20Standard%20Plans/GTS-0720_5.pdf" TargetMode="External"/><Relationship Id="rId678" Type="http://schemas.openxmlformats.org/officeDocument/2006/relationships/hyperlink" Target="http://www.gosite.ca/engineering_public/GO%20Track%20Standards/GO%20Transit%20Track%20Standard%20Plans/GTS-0686.pdf" TargetMode="External"/><Relationship Id="rId885" Type="http://schemas.openxmlformats.org/officeDocument/2006/relationships/hyperlink" Target="http://www.gosite.ca/engineering_public/standard_drawings/PDF/Wayside%20Power/Package%201/Existing%20Station%20Panel%20Schedules%201%20of%202-WSP-050.pdf" TargetMode="External"/><Relationship Id="rId1070" Type="http://schemas.openxmlformats.org/officeDocument/2006/relationships/hyperlink" Target="http://www.gosite.ca/engineering_public/standard_drawings/Mechanical%20Installation%20Details.aspx" TargetMode="External"/><Relationship Id="rId28" Type="http://schemas.openxmlformats.org/officeDocument/2006/relationships/hyperlink" Target="http://www.gosite.ca/engineering_public/standard_drawings/Mechanical%20Drawings%20and%20Specs/23%2081%2026%20Split%20Heat%20Pump%20Unit.pdf" TargetMode="External"/><Relationship Id="rId300" Type="http://schemas.openxmlformats.org/officeDocument/2006/relationships/hyperlink" Target="http://www.gosite.ca/engineering_public/GO%20Track%20Standards/GO%20Transit%20Track%20Standard%20Plans/GTS-0592_2-REV1.pdf" TargetMode="External"/><Relationship Id="rId538" Type="http://schemas.openxmlformats.org/officeDocument/2006/relationships/hyperlink" Target="http://www.gosite.ca/engineering_public/GO%20Track%20Standards/GO%20Transit%20Track%20Standard%20Plans/GTS-0353-REV1.pdf" TargetMode="External"/><Relationship Id="rId745" Type="http://schemas.openxmlformats.org/officeDocument/2006/relationships/hyperlink" Target="http://www.gosite.ca/engineering_public/GO%20Track%20Standards/GO%20Transit%20Track%20Standard%20Plans/GTS-0608-REV1.pdf" TargetMode="External"/><Relationship Id="rId952" Type="http://schemas.openxmlformats.org/officeDocument/2006/relationships/hyperlink" Target="http://www.gosite.ca/engineering_public/Bridges%20and%20Structures/Metrolinx%20General%20Guidelines%20for%20Design%20of%20Railway%20Bridges%20and%20Structures.pdf" TargetMode="External"/><Relationship Id="rId1168" Type="http://schemas.openxmlformats.org/officeDocument/2006/relationships/hyperlink" Target="http://www.gosite.ca/engineering_public/GO%20Design%20Requirements%20Manual%20(DRM)/GO%20Design%20Requirements%20Manual%20(DRM).aspx" TargetMode="External"/><Relationship Id="rId81" Type="http://schemas.openxmlformats.org/officeDocument/2006/relationships/hyperlink" Target="http://www.gosite.ca/engineering_public/standard_drawings/Mechanical%20Drawings%20and%20Specs/23%2051%2023%20Flue%20Gas%20Vents.pdf" TargetMode="External"/><Relationship Id="rId177" Type="http://schemas.openxmlformats.org/officeDocument/2006/relationships/hyperlink" Target="http://www.gosite.ca/engineering_public/GO%20Track%20Standards/GO%20Transit%20Track%20Standard%20Plans/GO%20Transit%20Track%20Standard%20Plans.aspx" TargetMode="External"/><Relationship Id="rId384" Type="http://schemas.openxmlformats.org/officeDocument/2006/relationships/hyperlink" Target="http://www.gosite.ca/engineering_public/GO%20Track%20Standards/GO%20Transit%20Track%20Standard%20Plans/GTS-1115-REV1.pdf" TargetMode="External"/><Relationship Id="rId591" Type="http://schemas.openxmlformats.org/officeDocument/2006/relationships/hyperlink" Target="http://www.gosite.ca/engineering_public/standard_drawings/PDF/12m%20LIGHT%20POLE-ANCHORAGE,%20BASE%20MOUNTING%20AND%20WIRING%20DIAGRAM.pdf" TargetMode="External"/><Relationship Id="rId605" Type="http://schemas.openxmlformats.org/officeDocument/2006/relationships/hyperlink" Target="http://www.gosite.ca/engineering_public/GO%20Track%20Standards/GO%20Transit%20Track%20Standard%20Plans/GTS-2210-REV1.pdf" TargetMode="External"/><Relationship Id="rId812" Type="http://schemas.openxmlformats.org/officeDocument/2006/relationships/hyperlink" Target="http://www.gosite.ca/engineering_public/standard_drawings/PDF/GO%20Shelters/Bike%20Shelter/GO-Shelter%20Bike%20DW-2016-Rev1.pdf" TargetMode="External"/><Relationship Id="rId1028" Type="http://schemas.openxmlformats.org/officeDocument/2006/relationships/hyperlink" Target="http://www.gosite.ca/engineering_public/standard_drawings/PDF/COMMUNICATION%20ROOM-ROOM%20LAYOUT%20AND%20CEILING%20PLAN.pdf" TargetMode="External"/><Relationship Id="rId1235" Type="http://schemas.openxmlformats.org/officeDocument/2006/relationships/hyperlink" Target="http://www.gosite.ca/engineering_public/standard_drawings/PDF/SER-002_STATION%20ELECTRICAL%20ROOM-ELEVATION%20E1%20TYPICAL.pdf" TargetMode="External"/><Relationship Id="rId244" Type="http://schemas.openxmlformats.org/officeDocument/2006/relationships/hyperlink" Target="http://www.gosite.ca/engineering_public/GO%20Track%20Standards/GO%20Transit%20Track%20Standard%20Plans/GTS-0243-REV1.pdf" TargetMode="External"/><Relationship Id="rId689" Type="http://schemas.openxmlformats.org/officeDocument/2006/relationships/hyperlink" Target="http://www.gosite.ca/engineering_public/GO%20Track%20Standards/GO%20Transit%20Track%20Standard%20Plans/GTS-0667.pdf" TargetMode="External"/><Relationship Id="rId896" Type="http://schemas.openxmlformats.org/officeDocument/2006/relationships/hyperlink" Target="http://www.gosite.ca/engineering_public/standard_drawings/PDF/Wayside%20Power/Package%201/Remote%20Operational%20Panel%20Wiring%20Diagram-WSP-027.pdf" TargetMode="External"/><Relationship Id="rId1081" Type="http://schemas.openxmlformats.org/officeDocument/2006/relationships/hyperlink" Target="http://www.gosite.ca/engineering_public/standard_drawings/Mechanical%20Installation%20Details.aspx" TargetMode="External"/><Relationship Id="rId39" Type="http://schemas.openxmlformats.org/officeDocument/2006/relationships/hyperlink" Target="http://www.gosite.ca/engineering_public/standard_drawings/Mechanical%20Drawings%20and%20Specs/23%2020%2000%20HVAC%20Piping%20and%20Pumps.pdf" TargetMode="External"/><Relationship Id="rId451" Type="http://schemas.openxmlformats.org/officeDocument/2006/relationships/hyperlink" Target="http://www.gosite.ca/engineering_public/GO%20Track%20Standards/GO%20Transit%20Track%20Standard%20Plans/GTS-0724_SH3-REV1.pdf" TargetMode="External"/><Relationship Id="rId549" Type="http://schemas.openxmlformats.org/officeDocument/2006/relationships/hyperlink" Target="http://www.gosite.ca/engineering_public/GO%20Track%20Standards/GO%20Transit%20Track%20Standard%20Plans/GTS-1337-REV1.pdf" TargetMode="External"/><Relationship Id="rId756" Type="http://schemas.openxmlformats.org/officeDocument/2006/relationships/hyperlink" Target="http://www.gosite.ca/engineering_public/GO%20Track%20Standards/GO%20Transit%20Track%20Standard%20Plans/GTS-0611-REV1.pdf" TargetMode="External"/><Relationship Id="rId1179" Type="http://schemas.openxmlformats.org/officeDocument/2006/relationships/hyperlink" Target="http://www.gosite.ca/engineering_public/GO%20Design%20Requirements%20Manual%20(DRM)/GO%20Design%20Requirements%20Manual%20(DRM).aspx" TargetMode="External"/><Relationship Id="rId104" Type="http://schemas.openxmlformats.org/officeDocument/2006/relationships/hyperlink" Target="http://www.gosite.ca/engineering_public/standard_drawings/Mechanical%20Drawings%20and%20Specs/20%2005%2035%20Demolition%20and%20Revision%20Work.pdf" TargetMode="External"/><Relationship Id="rId188" Type="http://schemas.openxmlformats.org/officeDocument/2006/relationships/hyperlink" Target="http://www.gosite.ca/engineering_public/GO%20Track%20Standards/GO%20Transit%20Track%20Standard%20Plans/GTS-0010-REV1.pdf" TargetMode="External"/><Relationship Id="rId311" Type="http://schemas.openxmlformats.org/officeDocument/2006/relationships/hyperlink" Target="http://www.gosite.ca/engineering_public/GO%20Track%20Standards/GO%20Transit%20Track%20Standard%20Plans/GTS-0617-REV1.pdf" TargetMode="External"/><Relationship Id="rId395" Type="http://schemas.openxmlformats.org/officeDocument/2006/relationships/hyperlink" Target="http://www.gosite.ca/engineering_public/GO%20Track%20Standards/GO%20Transit%20Track%20Standard%20Plans/GTS-0358-REV1.pdf" TargetMode="External"/><Relationship Id="rId409" Type="http://schemas.openxmlformats.org/officeDocument/2006/relationships/hyperlink" Target="http://www.gosite.ca/engineering_public/GO%20Track%20Standards/GO%20Transit%20Track%20Standard%20Plans/GTS-0719.pdf" TargetMode="External"/><Relationship Id="rId963" Type="http://schemas.openxmlformats.org/officeDocument/2006/relationships/hyperlink" Target="http://www.gosite.ca/engineering_public/DesignStandards/DS-04%20GO%20Station%20Architecture%20Design%20Standard%20v1.0%2020190715.pdf" TargetMode="External"/><Relationship Id="rId1039" Type="http://schemas.openxmlformats.org/officeDocument/2006/relationships/hyperlink" Target="http://www.gosite.ca/engineering_public/standard_drawings/Electrification/Structures%20Passing%20Over%20Electrified%20Corridors%20(MX-ELEC%20STR-SPEC-2017-Rev3.0).pdf" TargetMode="External"/><Relationship Id="rId1246" Type="http://schemas.openxmlformats.org/officeDocument/2006/relationships/hyperlink" Target="http://www.gosite.ca/engineering_public/GO%20Track%20Standards/Bulletin%20005%20-%20Multiple%20Sections.pdf" TargetMode="External"/><Relationship Id="rId92" Type="http://schemas.openxmlformats.org/officeDocument/2006/relationships/hyperlink" Target="http://www.gosite.ca/engineering_public/standard_drawings/PDF/M-405%20Manifold%20Pit%20Piping.pdf" TargetMode="External"/><Relationship Id="rId616" Type="http://schemas.openxmlformats.org/officeDocument/2006/relationships/hyperlink" Target="http://www.gosite.ca/engineering_public/GO%20Track%20Standards/GO%20Transit%20Track%20Standard%20Plans/GTS-0309-REV1.pdf" TargetMode="External"/><Relationship Id="rId823" Type="http://schemas.openxmlformats.org/officeDocument/2006/relationships/hyperlink" Target="http://www.gosite.ca/engineering_public/standard_drawings/PDF/Wayside%20Power/Package%201/Wayside%20Cabinet%20Layout-WSP-036.pdf" TargetMode="External"/><Relationship Id="rId255" Type="http://schemas.openxmlformats.org/officeDocument/2006/relationships/hyperlink" Target="http://www.gosite.ca/engineering_public/GO%20Track%20Standards/GO%20Transit%20Track%20Standard%20Plans/GTS-0509-REV1.pdf" TargetMode="External"/><Relationship Id="rId462" Type="http://schemas.openxmlformats.org/officeDocument/2006/relationships/hyperlink" Target="http://www.gosite.ca/engineering_public/GO%20Track%20Standards/GO%20Transit%20Track%20Standard%20Plans/GTS-1318-REV1.pdf" TargetMode="External"/><Relationship Id="rId1092" Type="http://schemas.openxmlformats.org/officeDocument/2006/relationships/hyperlink" Target="http://www.gosite.ca/engineering_public/standard_drawings/Electrical_Wayside%20Power.aspx" TargetMode="External"/><Relationship Id="rId1106" Type="http://schemas.openxmlformats.org/officeDocument/2006/relationships/hyperlink" Target="http://www.gosite.ca/engineering_public/GO%20Track%20Standards/GO%20Transit%20Track%20Standard%20Plans/GO%20Transit%20Track%20Standard%20Plans.aspx" TargetMode="External"/><Relationship Id="rId115" Type="http://schemas.openxmlformats.org/officeDocument/2006/relationships/hyperlink" Target="http://www.gosite.ca/engineering_public/standard_drawings/PDF/GO%20Shelters/Car%20Pool%20Shelter/GO-Shelter%20Car%20Pool%20DW-2016-Rev0.pdf" TargetMode="External"/><Relationship Id="rId322" Type="http://schemas.openxmlformats.org/officeDocument/2006/relationships/hyperlink" Target="http://www.gosite.ca/engineering_public/GO%20Track%20Standards/GO%20Transit%20Track%20Standard%20Plans/GTS-0654.pdf" TargetMode="External"/><Relationship Id="rId767" Type="http://schemas.openxmlformats.org/officeDocument/2006/relationships/hyperlink" Target="http://www.gosite.ca/engineering_public/GO%20Track%20Standards/GO%20Transit%20Track%20Standard%20Plans/GTS-0624-REV1.pdf" TargetMode="External"/><Relationship Id="rId974" Type="http://schemas.openxmlformats.org/officeDocument/2006/relationships/hyperlink" Target="http://www.gosite.ca/engineering_public/DesignStandards/DS-04%20GO%20Station%20Architecture%20Design%20Standard%20v1.0%2020190715.pdf" TargetMode="External"/><Relationship Id="rId199" Type="http://schemas.openxmlformats.org/officeDocument/2006/relationships/hyperlink" Target="http://www.gosite.ca/engineering_public/GO%20Track%20Standards/GO%20Transit%20Track%20Standard%20Plans/GTS-0035.pdf" TargetMode="External"/><Relationship Id="rId627" Type="http://schemas.openxmlformats.org/officeDocument/2006/relationships/hyperlink" Target="http://www.gosite.ca/engineering_public/GO%20Track%20Standards/GO%20Transit%20Track%20Standard%20Plans/GTS-0328-REV1.pdf" TargetMode="External"/><Relationship Id="rId834" Type="http://schemas.openxmlformats.org/officeDocument/2006/relationships/hyperlink" Target="http://www.gosite.ca/engineering_public/standard_drawings/PDF/Wayside%20Power/Package%201/Motor%20Control%20Inside%20Elevation-WSP-015.pdf" TargetMode="External"/><Relationship Id="rId1257" Type="http://schemas.openxmlformats.org/officeDocument/2006/relationships/hyperlink" Target="http://www.gosite.ca/engineering_public/Deviation%20Procedure/CKH-ENG-FRM-010_SME_Checklist_Notice_Dev.docx" TargetMode="External"/><Relationship Id="rId266" Type="http://schemas.openxmlformats.org/officeDocument/2006/relationships/hyperlink" Target="http://www.gosite.ca/engineering_public/GO%20Track%20Standards/GO%20Transit%20Track%20Standard%20Plans/GTS-0533_2-REV1.pdf" TargetMode="External"/><Relationship Id="rId473" Type="http://schemas.openxmlformats.org/officeDocument/2006/relationships/hyperlink" Target="http://www.gosite.ca/engineering_public/GO%20Track%20Standards/GO%20Transit%20Track%20Standard%20Plans/GTS-0701_2.pdf" TargetMode="External"/><Relationship Id="rId680" Type="http://schemas.openxmlformats.org/officeDocument/2006/relationships/hyperlink" Target="http://www.gosite.ca/engineering_public/GO%20Track%20Standards/GO%20Transit%20Track%20Standard%20Plans/GTS-2114.pdf" TargetMode="External"/><Relationship Id="rId901" Type="http://schemas.openxmlformats.org/officeDocument/2006/relationships/hyperlink" Target="http://www.gosite.ca/engineering_public/standard_drawings/PDF/Wayside%20Power/Package%201/Three%20Line%20Diagram-WSP-001.pdf" TargetMode="External"/><Relationship Id="rId1117" Type="http://schemas.openxmlformats.org/officeDocument/2006/relationships/hyperlink" Target="http://www.gosite.ca/engineering_public/GO%20Track%20Standards/GO%20Transit%20Track%20Standard%20Plans/GO%20Transit%20Track%20Standard%20Plans.aspx" TargetMode="External"/><Relationship Id="rId30" Type="http://schemas.openxmlformats.org/officeDocument/2006/relationships/hyperlink" Target="http://www.gosite.ca/engineering_public/standard_drawings/Mechanical%20Drawings%20and%20Specs/23%2055%2000%20Fuel-Fired%20Heaters.pdf" TargetMode="External"/><Relationship Id="rId126" Type="http://schemas.openxmlformats.org/officeDocument/2006/relationships/hyperlink" Target="http://www.gosite.ca/engineering_public/standard_drawings/PDF/GO%20Bus%20Enviro%20500/ENV500%2012.8m.pdf" TargetMode="External"/><Relationship Id="rId333" Type="http://schemas.openxmlformats.org/officeDocument/2006/relationships/hyperlink" Target="http://www.gosite.ca/engineering_public/GO%20Track%20Standards/GO%20Transit%20Track%20Standard%20Plans/GTS-0513-REV1.pdf" TargetMode="External"/><Relationship Id="rId540" Type="http://schemas.openxmlformats.org/officeDocument/2006/relationships/hyperlink" Target="http://www.gosite.ca/engineering_public/GO%20Track%20Standards/GO%20Transit%20Track%20Standard%20Plans/GTS-0352-REV1.pdf" TargetMode="External"/><Relationship Id="rId778" Type="http://schemas.openxmlformats.org/officeDocument/2006/relationships/hyperlink" Target="http://www.gosite.ca/engineering_public/GO%20Track%20Standards/GO%20Transit%20Track%20Standard%20Plans/GTS-0633.pdf" TargetMode="External"/><Relationship Id="rId985" Type="http://schemas.openxmlformats.org/officeDocument/2006/relationships/hyperlink" Target="http://www.gosite.ca/engineering_public/DesignStandards/DS-02%20Universal%20Design%20Standard_v1.1_20190826.pdf" TargetMode="External"/><Relationship Id="rId1170" Type="http://schemas.openxmlformats.org/officeDocument/2006/relationships/hyperlink" Target="http://www.gosite.ca/engineering_public/GO%20Design%20Requirements%20Manual%20(DRM)/GO%20Design%20Requirements%20Manual%20(DRM).aspx" TargetMode="External"/><Relationship Id="rId638" Type="http://schemas.openxmlformats.org/officeDocument/2006/relationships/hyperlink" Target="http://www.gosite.ca/engineering_public/GO%20Track%20Standards/GO%20Transit%20Track%20Standard%20Plans/GTS-0377-REV1.pdf" TargetMode="External"/><Relationship Id="rId845" Type="http://schemas.openxmlformats.org/officeDocument/2006/relationships/hyperlink" Target="http://www.gosite.ca/engineering_public/standard_drawings/PDF/Wayside%20Power/Package%202/Substation%20Building%20Communication%20and%20Security%20Layout-WSP-145.pdf" TargetMode="External"/><Relationship Id="rId1030" Type="http://schemas.openxmlformats.org/officeDocument/2006/relationships/hyperlink" Target="http://www.gosite.ca/engineering_public/standard_drawings/Electrical_Station%20electrical%20room.aspx" TargetMode="External"/><Relationship Id="rId1268" Type="http://schemas.openxmlformats.org/officeDocument/2006/relationships/hyperlink" Target="http://www.gosite.ca/engineering_public/BusinessTechnologyStandards/MX-BT-STD-001%20v0.pdf" TargetMode="External"/><Relationship Id="rId277" Type="http://schemas.openxmlformats.org/officeDocument/2006/relationships/hyperlink" Target="http://www.gosite.ca/engineering_public/GO%20Track%20Standards/GO%20Transit%20Track%20Standard%20Plans/GTS-0000_3-REV1.pdf" TargetMode="External"/><Relationship Id="rId400" Type="http://schemas.openxmlformats.org/officeDocument/2006/relationships/hyperlink" Target="http://www.gosite.ca/engineering_public/GO%20Track%20Standards/GO%20Transit%20Track%20Standard%20Plans/GTS-1322_SH3-REV1.pdf" TargetMode="External"/><Relationship Id="rId484" Type="http://schemas.openxmlformats.org/officeDocument/2006/relationships/hyperlink" Target="http://www.gosite.ca/engineering_public/GO%20Track%20Standards/GO%20Transit%20Track%20Standard%20Plans/GTS-2204_2-REV1.pdf" TargetMode="External"/><Relationship Id="rId705" Type="http://schemas.openxmlformats.org/officeDocument/2006/relationships/hyperlink" Target="http://www.gosite.ca/engineering_public/GO%20Track%20Standards/GO%20Transit%20Track%20Standard%20Plans/GTS-0694_6.pdf" TargetMode="External"/><Relationship Id="rId1128" Type="http://schemas.openxmlformats.org/officeDocument/2006/relationships/hyperlink" Target="http://www.gosite.ca/engineering_public/GO%20Track%20Standards/GO%20Transit%20Track%20Standard%20Plans/GO%20Transit%20Track%20Standard%20Plans.aspx" TargetMode="External"/><Relationship Id="rId137" Type="http://schemas.openxmlformats.org/officeDocument/2006/relationships/hyperlink" Target="http://www.gosite.ca/engineering_public/standard_drawings/PDF/GO%20Transit%20Suite%20of%20Benches.pdf" TargetMode="External"/><Relationship Id="rId344" Type="http://schemas.openxmlformats.org/officeDocument/2006/relationships/hyperlink" Target="http://www.gosite.ca/engineering_public/GO%20Track%20Standards/GO%20Transit%20Track%20Standard%20Plans/GTS-0525_3-REV1.pdf" TargetMode="External"/><Relationship Id="rId691" Type="http://schemas.openxmlformats.org/officeDocument/2006/relationships/hyperlink" Target="http://www.gosite.ca/engineering_public/GO%20Track%20Standards/GO%20Transit%20Track%20Standard%20Plans/GTS-0651.pdf" TargetMode="External"/><Relationship Id="rId789" Type="http://schemas.openxmlformats.org/officeDocument/2006/relationships/hyperlink" Target="http://www.gosite.ca/engineering_public/GO%20Track%20Standards/GO%20Transit%20Track%20Standard%20Plans/GTS-820%20SHEET%201%20OF%202.pdf" TargetMode="External"/><Relationship Id="rId912" Type="http://schemas.openxmlformats.org/officeDocument/2006/relationships/hyperlink" Target="http://www.gosite.ca/engineering_public/standard_drawings/PDF/Wayside%20Power/Package%202/Fence%20Grounding%20Details-WSP-139.pdf" TargetMode="External"/><Relationship Id="rId996" Type="http://schemas.openxmlformats.org/officeDocument/2006/relationships/hyperlink" Target="http://www.gosite.ca/engineering_public/DesignStandards/DS-02%20Universal%20Design%20Standard_v1.1_20190826.pdf" TargetMode="External"/><Relationship Id="rId41" Type="http://schemas.openxmlformats.org/officeDocument/2006/relationships/hyperlink" Target="http://www.gosite.ca/engineering_public/standard_drawings/Mechanical%20Drawings%20and%20Specs/21%2022%2000%20Clean%20Agent%20Fire%20Suppression%20System.pdf" TargetMode="External"/><Relationship Id="rId551" Type="http://schemas.openxmlformats.org/officeDocument/2006/relationships/hyperlink" Target="http://www.gosite.ca/engineering_public/GO%20Track%20Standards/GO%20Transit%20Track%20Standard%20Plans/GTS-1807-REV1.pdf" TargetMode="External"/><Relationship Id="rId649" Type="http://schemas.openxmlformats.org/officeDocument/2006/relationships/hyperlink" Target="http://www.gosite.ca/engineering_public/GO%20Track%20Standards/GO%20Transit%20Track%20Standard%20Plans/GTS-0382ad-REV1.pdf" TargetMode="External"/><Relationship Id="rId856" Type="http://schemas.openxmlformats.org/officeDocument/2006/relationships/hyperlink" Target="http://www.gosite.ca/engineering_public/standard_drawings/PDF/Wayside%20Power/Package%201/UVR%20DC%20Supply%20Circuit%20Protection%20(Alternate)%20Right%20Side%201%20of%202-WSP-021A.pdf" TargetMode="External"/><Relationship Id="rId1181" Type="http://schemas.openxmlformats.org/officeDocument/2006/relationships/hyperlink" Target="http://www.gosite.ca/engineering_public/GO%20Design%20Requirements%20Manual%20(DRM)/GO%20Design%20Requirements%20Manual%20(DRM).aspx" TargetMode="External"/><Relationship Id="rId1279" Type="http://schemas.openxmlformats.org/officeDocument/2006/relationships/hyperlink" Target="http://www.gosite.ca/engineering_public/Asset%20Lifecycle%20Management%20Standards/MX-ALM-STD-003.xlsm" TargetMode="External"/><Relationship Id="rId190" Type="http://schemas.openxmlformats.org/officeDocument/2006/relationships/hyperlink" Target="http://www.gosite.ca/engineering_public/GO%20Track%20Standards/GO%20Transit%20Track%20Standard%20Plans/GTS-0012ap-REV1.pdf" TargetMode="External"/><Relationship Id="rId204" Type="http://schemas.openxmlformats.org/officeDocument/2006/relationships/hyperlink" Target="http://www.gosite.ca/engineering_public/GO%20Track%20Standards/GO%20Transit%20Track%20Standard%20Plans/GTS-0048-REV1l.pdf" TargetMode="External"/><Relationship Id="rId288" Type="http://schemas.openxmlformats.org/officeDocument/2006/relationships/hyperlink" Target="http://www.gosite.ca/engineering_public/GO%20Track%20Standards/GO%20Transit%20Track%20Standard%20Plans/GTS-0586_2-REV1.pdf" TargetMode="External"/><Relationship Id="rId411" Type="http://schemas.openxmlformats.org/officeDocument/2006/relationships/hyperlink" Target="http://www.gosite.ca/engineering_public/GO%20Track%20Standards/GO%20Transit%20Track%20Standard%20Plans/GTS-0720_12-REV1.pdf" TargetMode="External"/><Relationship Id="rId509" Type="http://schemas.openxmlformats.org/officeDocument/2006/relationships/hyperlink" Target="http://www.gosite.ca/engineering_public/GO%20Track%20Standards/GO%20Transit%20Track%20Standard%20Plans/GTS-1304-REV1.pdf" TargetMode="External"/><Relationship Id="rId1041" Type="http://schemas.openxmlformats.org/officeDocument/2006/relationships/hyperlink" Target="http://www.gosite.ca/engineering_public/standard_drawings/Electrification/Structures%20Passing%20Over%20Electrified%20Corridors%20(MX-ELEC%20STR-SPEC-2017-Rev3.0).pdf" TargetMode="External"/><Relationship Id="rId1139" Type="http://schemas.openxmlformats.org/officeDocument/2006/relationships/hyperlink" Target="http://www.gosite.ca/engineering_public/standard_drawings/PDF/3m%20LIGHT%20POLE-HINGED%20POLE-UPPER%20AND%20LOWER%20SECTIONS.pdf" TargetMode="External"/><Relationship Id="rId495" Type="http://schemas.openxmlformats.org/officeDocument/2006/relationships/hyperlink" Target="http://www.gosite.ca/engineering_public/GO%20Track%20Standards/GO%20Transit%20Track%20Standard%20Plans/GTS-1210-REV1.pdf" TargetMode="External"/><Relationship Id="rId716" Type="http://schemas.openxmlformats.org/officeDocument/2006/relationships/hyperlink" Target="http://www.gosite.ca/engineering_public/GO%20Track%20Standards/GO%20Transit%20Track%20Standard%20Plans/GTS-0618-REV1.pdf" TargetMode="External"/><Relationship Id="rId923"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52" Type="http://schemas.openxmlformats.org/officeDocument/2006/relationships/hyperlink" Target="http://www.gosite.ca/engineering_public/standard_drawings/Mechanical%20Drawings%20and%20Specs/23%2081%2026%20Split%20Heat%20Pump%20Unit.pdf" TargetMode="External"/><Relationship Id="rId148" Type="http://schemas.openxmlformats.org/officeDocument/2006/relationships/hyperlink" Target="http://www.gosite.ca/engineering_public/GO%20Track%20Standards/GO%20Transit%20Track%20Standard%20Plans/GTS-2301_4.pdf" TargetMode="External"/><Relationship Id="rId355" Type="http://schemas.openxmlformats.org/officeDocument/2006/relationships/hyperlink" Target="http://www.gosite.ca/engineering_public/GO%20Track%20Standards/GO%20Transit%20Track%20Standard%20Plans/GTS-0501_3-REV1.pdf" TargetMode="External"/><Relationship Id="rId562" Type="http://schemas.openxmlformats.org/officeDocument/2006/relationships/hyperlink" Target="http://www.gosite.ca/engineering_public/GO%20Track%20Standards/GO%20Transit%20Track%20Standard%20Plans/GTS-0338-REV1.pdf" TargetMode="External"/><Relationship Id="rId1192" Type="http://schemas.openxmlformats.org/officeDocument/2006/relationships/hyperlink" Target="http://www.gosite.ca/engineering_public/GO%20Design%20Requirements%20Manual%20(DRM)/GO%20Design%20Requirements%20Manual%20(DRM).aspx" TargetMode="External"/><Relationship Id="rId1206" Type="http://schemas.openxmlformats.org/officeDocument/2006/relationships/hyperlink" Target="http://www.gosite.ca/engineering_public/GO%20Design%20Requirements%20Manual%20(DRM)/GO%20Design%20Requirements%20Manual%20(DRM).aspx" TargetMode="External"/><Relationship Id="rId215" Type="http://schemas.openxmlformats.org/officeDocument/2006/relationships/hyperlink" Target="http://www.gosite.ca/engineering_public/GO%20Track%20Standards/GO%20Transit%20Track%20Standard%20Plans/GTS-0107-REV1.pdf" TargetMode="External"/><Relationship Id="rId422" Type="http://schemas.openxmlformats.org/officeDocument/2006/relationships/hyperlink" Target="http://www.gosite.ca/engineering_public/GO%20Track%20Standards/GO%20Transit%20Track%20Standard%20Plans/GTS-2111.pdf" TargetMode="External"/><Relationship Id="rId867" Type="http://schemas.openxmlformats.org/officeDocument/2006/relationships/hyperlink" Target="http://www.gosite.ca/engineering_public/standard_drawings/PDF/Wayside%20Power/Package%202/UVR%20Relay%20Panel%20Wiring%20Diagram-WSP-117.pdf" TargetMode="External"/><Relationship Id="rId1052" Type="http://schemas.openxmlformats.org/officeDocument/2006/relationships/hyperlink" Target="http://www.gosite.ca/engineering_public/standard_drawings/PDF/GO%20Shelters/GO-Shelter%20Specification.pdf" TargetMode="External"/><Relationship Id="rId299" Type="http://schemas.openxmlformats.org/officeDocument/2006/relationships/hyperlink" Target="http://www.gosite.ca/engineering_public/GO%20Track%20Standards/GO%20Transit%20Track%20Standard%20Plans/GTS-0592_1-REV1.pdf" TargetMode="External"/><Relationship Id="rId727" Type="http://schemas.openxmlformats.org/officeDocument/2006/relationships/hyperlink" Target="http://www.gosite.ca/engineering_public/GO%20Track%20Standards/GO%20Transit%20Track%20Standard%20Plans/GTS-0546_1-REV1.pdf" TargetMode="External"/><Relationship Id="rId934" Type="http://schemas.openxmlformats.org/officeDocument/2006/relationships/hyperlink" Target="http://www.gosite.ca/engineering_public/standard_drawings/Electrical%20&amp;%20Communication%20Standard%20Drawings%20and%20Specs/26%2036%2023%20Transfer%20Switch.pdf" TargetMode="External"/><Relationship Id="rId63" Type="http://schemas.openxmlformats.org/officeDocument/2006/relationships/hyperlink" Target="http://www.gosite.ca/engineering_public/standard_drawings/Mechanical%20Drawings%20and%20Specs/Air%20Curtains/23%2033%2045%20Air%20Curtains.pdf" TargetMode="External"/><Relationship Id="rId159" Type="http://schemas.openxmlformats.org/officeDocument/2006/relationships/hyperlink" Target="http://gositepub/pwworking/rer/AppData/Local/Microsoft/Windows/pwworking/pwworking/rer/hatchglobal_mcgr89466/AppData/Local/mcgr89466/AppData/Local/Microsoft/Windows/INetCache/Content.Outlook/AppData/Local/Microsoft/Windows/INetCache/Content.Outlook/T3D8DUMC/Work%20Plan%20Methodology%20User%20Template" TargetMode="External"/><Relationship Id="rId366" Type="http://schemas.openxmlformats.org/officeDocument/2006/relationships/hyperlink" Target="http://www.gosite.ca/engineering_public/GO%20Track%20Standards/GO%20Transit%20Track%20Standard%20Plans/GTS-0695.pdf" TargetMode="External"/><Relationship Id="rId573" Type="http://schemas.openxmlformats.org/officeDocument/2006/relationships/hyperlink" Target="http://www.gosite.ca/engineering_public/GO%20Track%20Standards/GO%20Transit%20Track%20Standard%20Plans/GTS-0342-REV1.pdf" TargetMode="External"/><Relationship Id="rId780" Type="http://schemas.openxmlformats.org/officeDocument/2006/relationships/hyperlink" Target="http://www.gosite.ca/engineering_public/GO%20Track%20Standards/GO%20Transit%20Track%20Standard%20Plans/GTS-0635.pdf" TargetMode="External"/><Relationship Id="rId1217" Type="http://schemas.openxmlformats.org/officeDocument/2006/relationships/hyperlink" Target="http://www.gosite.ca/engineering_public/GO%20Design%20Requirements%20Manual%20(DRM)/GO%20Design%20Requirements%20Manual%20(DRM).aspx" TargetMode="External"/><Relationship Id="rId226" Type="http://schemas.openxmlformats.org/officeDocument/2006/relationships/hyperlink" Target="http://www.gosite.ca/engineering_public/GO%20Track%20Standards/GO%20Transit%20Track%20Standard%20Plans/GTS-0158-REV1.pdf" TargetMode="External"/><Relationship Id="rId433" Type="http://schemas.openxmlformats.org/officeDocument/2006/relationships/hyperlink" Target="http://www.gosite.ca/engineering_public/GO%20Track%20Standards/GO%20Transit%20Track%20Standard%20Plans/GTS-0720_39-REV1.pdf" TargetMode="External"/><Relationship Id="rId878" Type="http://schemas.openxmlformats.org/officeDocument/2006/relationships/hyperlink" Target="http://www.gosite.ca/engineering_public/standard_drawings/PDF/Wayside%20Power/Package%202/Breaker%20Indicator%20Panel%20Wiring%20Diagram-WSP-126.pdf" TargetMode="External"/><Relationship Id="rId1063" Type="http://schemas.openxmlformats.org/officeDocument/2006/relationships/hyperlink" Target="http://www.gosite.ca/engineering_public/standard_drawings/Shelters.aspx" TargetMode="External"/><Relationship Id="rId1270" Type="http://schemas.openxmlformats.org/officeDocument/2006/relationships/hyperlink" Target="http://www.gosite.ca/engineering_public/Asset%20Lifecycle%20Management%20Standards/Asset%20Lifecycle%20Management%20Standards.aspx" TargetMode="External"/><Relationship Id="rId640" Type="http://schemas.openxmlformats.org/officeDocument/2006/relationships/hyperlink" Target="http://www.gosite.ca/engineering_public/GO%20Track%20Standards/GO%20Transit%20Track%20Standard%20Plans/GTS-0362-REV1.pdf" TargetMode="External"/><Relationship Id="rId738" Type="http://schemas.openxmlformats.org/officeDocument/2006/relationships/hyperlink" Target="http://www.gosite.ca/engineering_public/GO%20Track%20Standards/GO%20Transit%20Track%20Standard%20Plans/GTS-0853-REV1.pdf" TargetMode="External"/><Relationship Id="rId945" Type="http://schemas.openxmlformats.org/officeDocument/2006/relationships/hyperlink" Target="http://www.gosite.ca/engineering_public/Bridges%20and%20Structures/Metrolinx%20General%20Guidelines%20for%20Design%20of%20Railway%20Bridges%20and%20Structures.pdf" TargetMode="External"/><Relationship Id="rId74" Type="http://schemas.openxmlformats.org/officeDocument/2006/relationships/hyperlink" Target="http://www.gosite.ca/engineering_public/standard_drawings/PDF/M-701%20Generator%20Room%20Ventilation%20System.pdf" TargetMode="External"/><Relationship Id="rId377" Type="http://schemas.openxmlformats.org/officeDocument/2006/relationships/hyperlink" Target="http://www.gosite.ca/engineering_public/GO%20Track%20Standards/GO%20Transit%20Track%20Standard%20Plans/GTS-1123-REV1.pdf" TargetMode="External"/><Relationship Id="rId500" Type="http://schemas.openxmlformats.org/officeDocument/2006/relationships/hyperlink" Target="http://www.gosite.ca/engineering_public/GO%20Track%20Standards/GO%20Transit%20Track%20Standard%20Plans/GTS-1209.pdf" TargetMode="External"/><Relationship Id="rId584" Type="http://schemas.openxmlformats.org/officeDocument/2006/relationships/hyperlink" Target="http://www.gosite.ca/engineering_public/standard_drawings/PDF/6m%20LIGHT%20POLE-HINGED%20POLE-STANDARD%20DETAILS.pdf" TargetMode="External"/><Relationship Id="rId805" Type="http://schemas.openxmlformats.org/officeDocument/2006/relationships/hyperlink" Target="http://www.gosite.ca/engineering_public/GO%20Track%20Standards/GO%20Transit%20Track%20Standard%20Plans/GTS-1315-REV1.pdf" TargetMode="External"/><Relationship Id="rId1130" Type="http://schemas.openxmlformats.org/officeDocument/2006/relationships/hyperlink" Target="http://www.gosite.ca/engineering_public/GO%20Track%20Standards/GO%20Transit%20Track%20Standard%20Plans/GO%20Transit%20Track%20Standard%20Plans.aspx" TargetMode="External"/><Relationship Id="rId1228" Type="http://schemas.openxmlformats.org/officeDocument/2006/relationships/hyperlink" Target="http://www.gosite.ca/engineering_public/Signals%20and%20Communications%20Standards/34%2042%2003%20Wayside%20Signal%20Structures%20Specification.pdf" TargetMode="External"/><Relationship Id="rId5" Type="http://schemas.openxmlformats.org/officeDocument/2006/relationships/hyperlink" Target="http://www.gosite.ca/engineering_public/standard_drawings/Electrification/Enabling%20Works%20ET%20Standard%20(MX-ELEC%20TRACT%20EW-DW-2016-REV1).pdf" TargetMode="External"/><Relationship Id="rId237" Type="http://schemas.openxmlformats.org/officeDocument/2006/relationships/hyperlink" Target="http://www.gosite.ca/engineering_public/GO%20Track%20Standards/GO%20Transit%20Track%20Standard%20Plans/GTS-0264-REV1.pdf" TargetMode="External"/><Relationship Id="rId791" Type="http://schemas.openxmlformats.org/officeDocument/2006/relationships/hyperlink" Target="http://www.gosite.ca/engineering_public/GO%20Track%20Standards/GO%20Transit%20Track%20Standard%20Plans/GTS-0729-REV1.pdf" TargetMode="External"/><Relationship Id="rId889" Type="http://schemas.openxmlformats.org/officeDocument/2006/relationships/hyperlink" Target="http://www.gosite.ca/engineering_public/standard_drawings/PDF/Wayside%20Power/Package%201/Layover%20Area%20Single%20Line%20Diagram-WSP-052.pdf" TargetMode="External"/><Relationship Id="rId1074" Type="http://schemas.openxmlformats.org/officeDocument/2006/relationships/hyperlink" Target="http://www.gosite.ca/engineering_public/standard_drawings/Mechanical%20Installation%20Details.aspx" TargetMode="External"/><Relationship Id="rId444" Type="http://schemas.openxmlformats.org/officeDocument/2006/relationships/hyperlink" Target="http://www.gosite.ca/engineering_public/GO%20Track%20Standards/GO%20Transit%20Track%20Standard%20Plans/GTS-1124.pdf" TargetMode="External"/><Relationship Id="rId651" Type="http://schemas.openxmlformats.org/officeDocument/2006/relationships/hyperlink" Target="http://www.gosite.ca/engineering_public/GO%20Track%20Standards/GO%20Transit%20Track%20Standard%20Plans/GTS-0419-REV1.pdf" TargetMode="External"/><Relationship Id="rId749" Type="http://schemas.openxmlformats.org/officeDocument/2006/relationships/hyperlink" Target="http://www.gosite.ca/engineering_public/GO%20Track%20Standards/GO%20Transit%20Track%20Standard%20Plans/GTS-0660.pdf" TargetMode="External"/><Relationship Id="rId1281" Type="http://schemas.openxmlformats.org/officeDocument/2006/relationships/hyperlink" Target="http://www.gosite.ca/engineering_public/GO%20Design%20Requirements%20Manual%20(DRM)/Bulletin%20FEA-006%20Wiring%20Selection%20and%20Methods%20for%20Power%20Communications%20Rev00_11.23.2020.pdf" TargetMode="External"/><Relationship Id="rId290" Type="http://schemas.openxmlformats.org/officeDocument/2006/relationships/hyperlink" Target="http://www.gosite.ca/engineering_public/GO%20Track%20Standards/GO%20Transit%20Track%20Standard%20Plans/GTS-0586_4-REV1.pdf" TargetMode="External"/><Relationship Id="rId304" Type="http://schemas.openxmlformats.org/officeDocument/2006/relationships/hyperlink" Target="http://www.gosite.ca/engineering_public/GO%20Track%20Standards/GO%20Transit%20Track%20Standard%20Plans/GTS-0594_2-REV1.pdf" TargetMode="External"/><Relationship Id="rId388" Type="http://schemas.openxmlformats.org/officeDocument/2006/relationships/hyperlink" Target="http://www.gosite.ca/engineering_public/GO%20Track%20Standards/GO%20Transit%20Track%20Standard%20Plans/GTS-1114-REV1l.pdf" TargetMode="External"/><Relationship Id="rId511" Type="http://schemas.openxmlformats.org/officeDocument/2006/relationships/hyperlink" Target="http://www.gosite.ca/engineering_public/GO%20Track%20Standards/GO%20Transit%20Track%20Standard%20Plans/GTS-1306-REV1.pdf" TargetMode="External"/><Relationship Id="rId609" Type="http://schemas.openxmlformats.org/officeDocument/2006/relationships/hyperlink" Target="http://www.gosite.ca/engineering_public/GO%20Track%20Standards/GO%20Transit%20Track%20Standard%20Plans/GTS-0306-REV1.pdf" TargetMode="External"/><Relationship Id="rId956" Type="http://schemas.openxmlformats.org/officeDocument/2006/relationships/hyperlink" Target="http://www.gosite.ca/engineering_public/Bridges%20and%20Structures/Metrolinx%20General%20Guidelines%20for%20Design%20of%20Railway%20Bridges%20and%20Structures.pdf" TargetMode="External"/><Relationship Id="rId1141" Type="http://schemas.openxmlformats.org/officeDocument/2006/relationships/hyperlink" Target="http://www.gosite.ca/engineering_public/standard_drawings/PDF/Wayside%20Power/Package%201/120V%20DC%20Supply%20General%20Arrangement-WSP-028.pdf" TargetMode="External"/><Relationship Id="rId1239" Type="http://schemas.openxmlformats.org/officeDocument/2006/relationships/hyperlink" Target="http://www.gosite.ca/engineering_public/GO%20Design%20Requirements%20Manual%20(DRM)/Bulletin%20FEA-003%20Generator%20Enclosure%20Rev00_08.13.2020.pdf" TargetMode="External"/><Relationship Id="rId85" Type="http://schemas.openxmlformats.org/officeDocument/2006/relationships/hyperlink" Target="http://www.gosite.ca/engineering_public/standard_drawings/Mechanical%20Drawings%20and%20Specs/22%2042%2000%20Plumbing%20Fixtures.pdf" TargetMode="External"/><Relationship Id="rId150" Type="http://schemas.openxmlformats.org/officeDocument/2006/relationships/hyperlink" Target="http://www.gosite.ca/engineering_public/GO%20Track%20Standards/GO%20Transit%20Track%20Standard%20Plans/GTS-2301_6.pdf" TargetMode="External"/><Relationship Id="rId595" Type="http://schemas.openxmlformats.org/officeDocument/2006/relationships/hyperlink" Target="http://www.gosite.ca/engineering_public/standard_drawings/PDF/12m%20LIGHT%20POLE-ELECTRICAL%20MISC%20DETAILS.pdf" TargetMode="External"/><Relationship Id="rId816" Type="http://schemas.openxmlformats.org/officeDocument/2006/relationships/hyperlink" Target="http://www.gosite.ca/engineering_public/standard_drawings/PDF/Wayside%20Power/Package%201/Wayside%20Cabinet%20Equipment%20Arrangement%201%20of%203-WSP-011.pdf" TargetMode="External"/><Relationship Id="rId1001" Type="http://schemas.openxmlformats.org/officeDocument/2006/relationships/hyperlink" Target="http://www.gosite.ca/engineering_public/DesignStandards/DS-02%20Universal%20Design%20Standard_v1.1_20190826.pdf" TargetMode="External"/><Relationship Id="rId248" Type="http://schemas.openxmlformats.org/officeDocument/2006/relationships/hyperlink" Target="http://www.gosite.ca/engineering_public/GO%20Track%20Standards/GO%20Transit%20Track%20Standard%20Plans/GTS-0504-REV1.pdf" TargetMode="External"/><Relationship Id="rId455" Type="http://schemas.openxmlformats.org/officeDocument/2006/relationships/hyperlink" Target="http://www.gosite.ca/engineering_public/GO%20Track%20Standards/GO%20Transit%20Track%20Standard%20Plans/GTS-0720_14-REV1.pdf" TargetMode="External"/><Relationship Id="rId662" Type="http://schemas.openxmlformats.org/officeDocument/2006/relationships/hyperlink" Target="http://www.gosite.ca/engineering_public/GO%20Track%20Standards/GO%20Transit%20Track%20Standard%20Plans/GTS-0365-REV1.pdf" TargetMode="External"/><Relationship Id="rId1085" Type="http://schemas.openxmlformats.org/officeDocument/2006/relationships/hyperlink" Target="http://www.gosite.ca/engineering_public/standard_drawings/Mechanical%20Installation%20Details.aspx" TargetMode="External"/><Relationship Id="rId12" Type="http://schemas.openxmlformats.org/officeDocument/2006/relationships/hyperlink" Target="http://www.gosite.ca/engineering_public/standard_drawings/GO%20Service%20Area.aspx" TargetMode="External"/><Relationship Id="rId108" Type="http://schemas.openxmlformats.org/officeDocument/2006/relationships/hyperlink" Target="http://www.gosite.ca/engineering_public/standard_drawings/Mechanical%20Drawings%20and%20Specs/20%2005%2010%20Basic%20Mechanical%20Materials%20and%20Methods.pdf" TargetMode="External"/><Relationship Id="rId315" Type="http://schemas.openxmlformats.org/officeDocument/2006/relationships/hyperlink" Target="http://www.gosite.ca/engineering_public/GO%20Track%20Standards/GO%20Transit%20Track%20Standard%20Plans/GTS-0639.pdf" TargetMode="External"/><Relationship Id="rId522" Type="http://schemas.openxmlformats.org/officeDocument/2006/relationships/hyperlink" Target="http://www.gosite.ca/engineering_public/GO%20Track%20Standards/GO%20Transit%20Track%20Forms/GO%20Transit%20Track%20Forms.aspx" TargetMode="External"/><Relationship Id="rId967" Type="http://schemas.openxmlformats.org/officeDocument/2006/relationships/hyperlink" Target="http://www.gosite.ca/engineering_public/DesignStandards/DS-04%20GO%20Station%20Architecture%20Design%20Standard%20v1.0%2020190715.pdf" TargetMode="External"/><Relationship Id="rId1152" Type="http://schemas.openxmlformats.org/officeDocument/2006/relationships/hyperlink" Target="http://www.gosite.ca/engineering_public/GO%20Design%20Requirements%20Manual%20(DRM)/GO%20Design%20Requirements%20Manual%20(DRM).aspx" TargetMode="External"/><Relationship Id="rId96" Type="http://schemas.openxmlformats.org/officeDocument/2006/relationships/hyperlink" Target="http://www.gosite.ca/engineering_public/standard_drawings/Mechanical%20Drawings%20and%20Specs/21%2013%2000%20Fire%20Protection%20Sprinkler%20System.pdf" TargetMode="External"/><Relationship Id="rId161" Type="http://schemas.openxmlformats.org/officeDocument/2006/relationships/hyperlink" Target="http://www.gosite.ca/engineering_public/GO%20Track%20Standards/Bulletin%20001%20-%20GO%20Track%20Welder%20Manual%20-%20Chapter%2016%20Field%20Welding.pdf" TargetMode="External"/><Relationship Id="rId399" Type="http://schemas.openxmlformats.org/officeDocument/2006/relationships/hyperlink" Target="http://www.gosite.ca/engineering_public/GO%20Track%20Standards/GO%20Transit%20Track%20Standard%20Plans/GTS-1322_2-REV1.pdf" TargetMode="External"/><Relationship Id="rId827" Type="http://schemas.openxmlformats.org/officeDocument/2006/relationships/hyperlink" Target="http://www.gosite.ca/engineering_public/standard_drawings/PDF/Wayside%20Power/Package%201/Wayside%20Power%20Storage%20Track%20Details-WSP-048.pdf" TargetMode="External"/><Relationship Id="rId1012" Type="http://schemas.openxmlformats.org/officeDocument/2006/relationships/hyperlink" Target="http://www.gosite.ca/engineering_public/DesignStandards/DS-02%20Universal%20Design%20Standard_v1.1_20190826.pdf" TargetMode="External"/><Relationship Id="rId259" Type="http://schemas.openxmlformats.org/officeDocument/2006/relationships/hyperlink" Target="http://www.gosite.ca/engineering_public/GO%20Track%20Standards/GO%20Transit%20Track%20Standard%20Plans/GTS-0514-REV1.pdf" TargetMode="External"/><Relationship Id="rId466" Type="http://schemas.openxmlformats.org/officeDocument/2006/relationships/hyperlink" Target="http://www.gosite.ca/engineering_public/GO%20Track%20Standards/GO%20Transit%20Track%20Standard%20Plans/GTS-1110_1-REV1.pdf" TargetMode="External"/><Relationship Id="rId673" Type="http://schemas.openxmlformats.org/officeDocument/2006/relationships/hyperlink" Target="http://www.gosite.ca/engineering_public/GO%20Track%20Standards/GO%20Transit%20Track%20Standard%20Plans/GTS-0696.pdf" TargetMode="External"/><Relationship Id="rId880" Type="http://schemas.openxmlformats.org/officeDocument/2006/relationships/hyperlink" Target="http://www.gosite.ca/engineering_public/standard_drawings/PDF/Wayside%20Power/Package%202/Details-WSP-140.pdf" TargetMode="External"/><Relationship Id="rId1096" Type="http://schemas.openxmlformats.org/officeDocument/2006/relationships/hyperlink" Target="http://www.gosite.ca/engineering_public/GO%20Track%20Standards/GO%20Transit%20Track%20Standard%20Plans/GO%20Transit%20Track%20Standard%20Plans.aspx" TargetMode="External"/><Relationship Id="rId23" Type="http://schemas.openxmlformats.org/officeDocument/2006/relationships/hyperlink" Target="http://www.gosite.ca/engineering_public/standard_drawings/PDF/MINI%20PLATFORM-SIDE%20PLATFORM%20(LIGHTS%20AT%20FRONT%20OF%20PLATFORM).pdf" TargetMode="External"/><Relationship Id="rId119" Type="http://schemas.openxmlformats.org/officeDocument/2006/relationships/hyperlink" Target="http://www.gosite.ca/engineering_public/standard_drawings/PDF/M-701%20Generator%20Room%20Ventilation%20System.pdf" TargetMode="External"/><Relationship Id="rId326" Type="http://schemas.openxmlformats.org/officeDocument/2006/relationships/hyperlink" Target="http://www.gosite.ca/engineering_public/GO%20Track%20Standards/GO%20Transit%20Track%20Standard%20Plans/GTS-0666.pdf" TargetMode="External"/><Relationship Id="rId533" Type="http://schemas.openxmlformats.org/officeDocument/2006/relationships/hyperlink" Target="http://www.gosite.ca/engineering_public/GO%20Track%20Standards/GO%20Transit%20Track%20Standard%20Plans/GTS-1325-REV1.pdf" TargetMode="External"/><Relationship Id="rId978" Type="http://schemas.openxmlformats.org/officeDocument/2006/relationships/hyperlink" Target="http://www.gosite.ca/engineering_public/DesignStandards/DS-04%20GO%20Station%20Architecture%20Design%20Standard%20v1.0%2020190715.pdf" TargetMode="External"/><Relationship Id="rId1163" Type="http://schemas.openxmlformats.org/officeDocument/2006/relationships/hyperlink" Target="http://www.gosite.ca/engineering_public/GO%20Design%20Requirements%20Manual%20(DRM)/GO%20Design%20Requirements%20Manual%20(DRM).aspx" TargetMode="External"/><Relationship Id="rId740" Type="http://schemas.openxmlformats.org/officeDocument/2006/relationships/hyperlink" Target="http://www.gosite.ca/engineering_public/GO%20Track%20Standards/GO%20Transit%20Track%20Standard%20Plans/GTS-0632.pdf" TargetMode="External"/><Relationship Id="rId838" Type="http://schemas.openxmlformats.org/officeDocument/2006/relationships/hyperlink" Target="http://www.gosite.ca/engineering_public/standard_drawings/PDF/Wayside%20Power/Package%201/Substation%20Building%20General%20Equipment%20Layout-WSP-041.pdf" TargetMode="External"/><Relationship Id="rId1023" Type="http://schemas.openxmlformats.org/officeDocument/2006/relationships/hyperlink" Target="http://www.gosite.ca/engineering_public/Bridges%20and%20Structures/Bridges%20and%20Structures.aspx" TargetMode="External"/><Relationship Id="rId172" Type="http://schemas.openxmlformats.org/officeDocument/2006/relationships/hyperlink" Target="http://www.gosite.ca/engineering_public/GO%20Track%20Standards/GO%20Transit%20Track%20Forms/Rail%20Destressing%20Form.pdf" TargetMode="External"/><Relationship Id="rId477" Type="http://schemas.openxmlformats.org/officeDocument/2006/relationships/hyperlink" Target="http://www.gosite.ca/engineering_public/GO%20Track%20Standards/GO%20Transit%20Track%20Standard%20Plans/GTS-0711.pdf" TargetMode="External"/><Relationship Id="rId600" Type="http://schemas.openxmlformats.org/officeDocument/2006/relationships/hyperlink" Target="http://www.gosite.ca/engineering_public/standard_drawings/PDF/30M%20(HIGH%20MAST)%20LIGHT%20POLE-CONC%20FOUNDATION%20DIMENSIONS%20AND%20REINF%20DETAILS.pdf" TargetMode="External"/><Relationship Id="rId684" Type="http://schemas.openxmlformats.org/officeDocument/2006/relationships/hyperlink" Target="http://www.gosite.ca/engineering_public/GO%20Track%20Standards/GO%20Transit%20Track%20Standard%20Plans/GTS-0650.pdf" TargetMode="External"/><Relationship Id="rId1230" Type="http://schemas.openxmlformats.org/officeDocument/2006/relationships/hyperlink" Target="http://www.gosite.ca/engineering_public/Signals%20and%20Communications%20Standards/34%2042%2005%20Hot%20Air%20Switch%20Clearing%20Device%20Specification.pdf" TargetMode="External"/><Relationship Id="rId337" Type="http://schemas.openxmlformats.org/officeDocument/2006/relationships/hyperlink" Target="http://www.gosite.ca/engineering_public/GO%20Track%20Standards/GO%20Transit%20Track%20Standard%20Plans/GTS-0522-REV1.pdf" TargetMode="External"/><Relationship Id="rId891" Type="http://schemas.openxmlformats.org/officeDocument/2006/relationships/hyperlink" Target="http://www.gosite.ca/engineering_public/standard_drawings/PDF/Wayside%20Power/Package%201/Left%20Side%20MCC%20Control%20Schematic%20Diagram-WSP-004.pdf" TargetMode="External"/><Relationship Id="rId905" Type="http://schemas.openxmlformats.org/officeDocument/2006/relationships/hyperlink" Target="http://www.gosite.ca/engineering_public/standard_drawings/PDF/Wayside%20Power/Package%201/Fireman%20Emergency%20Power%20Off%20(FEPO)%20Panel%20Schematic%20Diagram-WSP-024.pdf" TargetMode="External"/><Relationship Id="rId989" Type="http://schemas.openxmlformats.org/officeDocument/2006/relationships/hyperlink" Target="http://www.gosite.ca/engineering_public/DesignStandards/DS-02%20Universal%20Design%20Standard_v1.1_20190826.pdf" TargetMode="External"/><Relationship Id="rId34" Type="http://schemas.openxmlformats.org/officeDocument/2006/relationships/hyperlink" Target="http://www.gosite.ca/engineering_public/DesignStandards/DS-07%20Bike%20Infrastructure%20Standard_v1.1_20190716.pdf" TargetMode="External"/><Relationship Id="rId544" Type="http://schemas.openxmlformats.org/officeDocument/2006/relationships/hyperlink" Target="http://www.gosite.ca/engineering_public/GO%20Track%20Standards/GO%20Transit%20Track%20Standard%20Plans/GTS-3005.pdf" TargetMode="External"/><Relationship Id="rId751" Type="http://schemas.openxmlformats.org/officeDocument/2006/relationships/hyperlink" Target="http://www.gosite.ca/engineering_public/GO%20Track%20Standards/GO%20Transit%20Track%20Standard%20Plans/GTS-0621-REV1.pdf" TargetMode="External"/><Relationship Id="rId849" Type="http://schemas.openxmlformats.org/officeDocument/2006/relationships/hyperlink" Target="http://www.gosite.ca/engineering_public/standard_drawings/PDF/Wayside%20Power/Package%202/Substation%20Building%20General%20Power%20Layout-WSP-142.pdf" TargetMode="External"/><Relationship Id="rId1174" Type="http://schemas.openxmlformats.org/officeDocument/2006/relationships/hyperlink" Target="http://www.gosite.ca/engineering_public/GO%20Design%20Requirements%20Manual%20(DRM)/GO%20Design%20Requirements%20Manual%20(DRM).aspx" TargetMode="External"/><Relationship Id="rId183" Type="http://schemas.openxmlformats.org/officeDocument/2006/relationships/hyperlink" Target="http://www.gosite.ca/engineering_public/GO%20Track%20Standards/GO%20Transit%20Track%20Standard%20Plans/GTS-0005-REV1.pdf" TargetMode="External"/><Relationship Id="rId390" Type="http://schemas.openxmlformats.org/officeDocument/2006/relationships/hyperlink" Target="http://www.gosite.ca/engineering_public/GO%20Track%20Standards/GO%20Transit%20Track%20Standard%20Plans/GTS-1120-REV1.pdf" TargetMode="External"/><Relationship Id="rId404" Type="http://schemas.openxmlformats.org/officeDocument/2006/relationships/hyperlink" Target="http://www.gosite.ca/engineering_public/GO%20Track%20Standards/GO%20Transit%20Track%20Standard%20Plans/GTS-0391_4-REV1.pdf" TargetMode="External"/><Relationship Id="rId611" Type="http://schemas.openxmlformats.org/officeDocument/2006/relationships/hyperlink" Target="http://www.gosite.ca/engineering_public/GO%20Track%20Standards/GO%20Transit%20Track%20Standard%20Plans/GTS-0307-REV1.pdf" TargetMode="External"/><Relationship Id="rId1034" Type="http://schemas.openxmlformats.org/officeDocument/2006/relationships/hyperlink" Target="http://www.gosite.ca/engineering_public/standard_drawings/Electrification/Electric%20Traction%20Enabling%20Works%20(MX-ELEC%20TRAC%20EW-SPEC-2016-REV1).pdf" TargetMode="External"/><Relationship Id="rId1241" Type="http://schemas.openxmlformats.org/officeDocument/2006/relationships/hyperlink" Target="http://www.gosite.ca/engineering_public/GO%20Design%20Requirements%20Manual%20(DRM)/Bulletin%20FEA-004%20Mini%20Hub%20Room%20Rev00_08.13.2020.pdf" TargetMode="External"/><Relationship Id="rId250" Type="http://schemas.openxmlformats.org/officeDocument/2006/relationships/hyperlink" Target="http://www.gosite.ca/engineering_public/GO%20Track%20Standards/GO%20Transit%20Track%20Standard%20Plans/GTS-0506-REV1.pdf" TargetMode="External"/><Relationship Id="rId488" Type="http://schemas.openxmlformats.org/officeDocument/2006/relationships/hyperlink" Target="http://www.gosite.ca/engineering_public/GO%20Track%20Standards/GO%20Transit%20Track%20Standard%20Plans/GTS-0848-REV1.pdf" TargetMode="External"/><Relationship Id="rId695" Type="http://schemas.openxmlformats.org/officeDocument/2006/relationships/hyperlink" Target="http://www.gosite.ca/engineering_public/GO%20Track%20Standards/GO%20Transit%20Track%20Standard%20Plans/GTS-0675.pdf" TargetMode="External"/><Relationship Id="rId709" Type="http://schemas.openxmlformats.org/officeDocument/2006/relationships/hyperlink" Target="http://www.gosite.ca/engineering_public/GO%20Track%20Standards/GO%20Transit%20Track%20Standard%20Plans/GTS-0615_3-REV1.pdf" TargetMode="External"/><Relationship Id="rId916" Type="http://schemas.openxmlformats.org/officeDocument/2006/relationships/hyperlink" Target="http://www.gosite.ca/engineering_public/standard_drawings/Electrical%20&amp;%20Communication%20Standard%20Drawings%20and%20Specs/Transformers/26%2012%2016%20Dry%20Type%20Transformer.pdf" TargetMode="External"/><Relationship Id="rId1101" Type="http://schemas.openxmlformats.org/officeDocument/2006/relationships/hyperlink" Target="http://www.gosite.ca/engineering_public/GO%20Track%20Standards/GO%20Transit%20Track%20Standard%20Plans/GO%20Transit%20Track%20Standard%20Plans.aspx" TargetMode="External"/><Relationship Id="rId45" Type="http://schemas.openxmlformats.org/officeDocument/2006/relationships/hyperlink" Target="http://www.gosite.ca/engineering_public/standard_drawings/Mechanical%20Drawings%20and%20Specs/20%2005%2025%20Mechanical%20Insulation.pdf" TargetMode="External"/><Relationship Id="rId110" Type="http://schemas.openxmlformats.org/officeDocument/2006/relationships/hyperlink" Target="http://www.gosite.ca/engineering_public/standard_drawings/Mechanical%20Drawings%20and%20Specs/20%2005%2050%20Testing,%20Adjusting%20and%20Balancing.pdf" TargetMode="External"/><Relationship Id="rId348" Type="http://schemas.openxmlformats.org/officeDocument/2006/relationships/hyperlink" Target="http://www.gosite.ca/engineering_public/DesignStandards/DS-03-P1%20Metrolinx%20Sign%20Implementation%20Manual%20v1.2%20GO%20SSC%20190830.pdf" TargetMode="External"/><Relationship Id="rId555" Type="http://schemas.openxmlformats.org/officeDocument/2006/relationships/hyperlink" Target="http://www.gosite.ca/engineering_public/GO%20Track%20Standards/GO%20Transit%20Track%20Standard%20Plans/GTS-1810-REV1.pdf" TargetMode="External"/><Relationship Id="rId762" Type="http://schemas.openxmlformats.org/officeDocument/2006/relationships/hyperlink" Target="http://www.gosite.ca/engineering_public/GO%20Track%20Standards/GO%20Transit%20Track%20Standard%20Plans/GTS-0598-REV1.pdf" TargetMode="External"/><Relationship Id="rId1185" Type="http://schemas.openxmlformats.org/officeDocument/2006/relationships/hyperlink" Target="http://www.gosite.ca/engineering_public/GO%20Design%20Requirements%20Manual%20(DRM)/GO%20Design%20Requirements%20Manual%20(DRM).aspx" TargetMode="External"/><Relationship Id="rId194" Type="http://schemas.openxmlformats.org/officeDocument/2006/relationships/hyperlink" Target="http://www.gosite.ca/engineering_public/GO%20Track%20Standards/GO%20Transit%20Track%20Standard%20Plans/GTS-0015-REV1.pdf" TargetMode="External"/><Relationship Id="rId208" Type="http://schemas.openxmlformats.org/officeDocument/2006/relationships/hyperlink" Target="http://www.gosite.ca/engineering_public/GO%20Track%20Standards/GO%20Transit%20Track%20Standard%20Plans/GTS-0094-REV1.pdf" TargetMode="External"/><Relationship Id="rId415" Type="http://schemas.openxmlformats.org/officeDocument/2006/relationships/hyperlink" Target="http://www.gosite.ca/engineering_public/GO%20Track%20Standards/GO%20Transit%20Track%20Standard%20Plans/GTS-0720_7.pdf" TargetMode="External"/><Relationship Id="rId622" Type="http://schemas.openxmlformats.org/officeDocument/2006/relationships/hyperlink" Target="http://www.gosite.ca/engineering_public/GO%20Track%20Standards/GO%20Transit%20Track%20Standard%20Plans/GTS-0320-REV1.pdf" TargetMode="External"/><Relationship Id="rId1045" Type="http://schemas.openxmlformats.org/officeDocument/2006/relationships/hyperlink" Target="http://www.gosite.ca/engineering_public/standard_drawings/Electrification/Structures%20Passing%20Over%20Electrified%20Corridors%20(MX-ELEC%20STR-SPEC-2017-Rev3.0).pdf" TargetMode="External"/><Relationship Id="rId1252" Type="http://schemas.openxmlformats.org/officeDocument/2006/relationships/hyperlink" Target="http://www.gosite.ca/engineering_public/RAMS/RAMS-4%20RCA%20(Root%20Cause%20Analysis)%20Process.pdf" TargetMode="External"/><Relationship Id="rId261" Type="http://schemas.openxmlformats.org/officeDocument/2006/relationships/hyperlink" Target="http://www.gosite.ca/engineering_public/GO%20Track%20Standards/GO%20Transit%20Track%20Standard%20Plans/GTS-0529-REV1.pdf" TargetMode="External"/><Relationship Id="rId499" Type="http://schemas.openxmlformats.org/officeDocument/2006/relationships/hyperlink" Target="http://www.gosite.ca/engineering_public/GO%20Track%20Standards/GO%20Transit%20Track%20Standard%20Plans/GTS-1202.pdf" TargetMode="External"/><Relationship Id="rId927" Type="http://schemas.openxmlformats.org/officeDocument/2006/relationships/hyperlink" Target="http://www.gosite.ca/engineering_public/standard_drawings/Electrical%20&amp;%20Communication%20Standard%20Drawings%20and%20Specs/26%2037%2000%20Outdoor%20Load%20Bank.pdf" TargetMode="External"/><Relationship Id="rId1112" Type="http://schemas.openxmlformats.org/officeDocument/2006/relationships/hyperlink" Target="http://www.gosite.ca/engineering_public/GO%20Track%20Standards/GO%20Transit%20Track%20Standard%20Plans/GO%20Transit%20Track%20Standard%20Plans.aspx" TargetMode="External"/><Relationship Id="rId56" Type="http://schemas.openxmlformats.org/officeDocument/2006/relationships/hyperlink" Target="http://www.gosite.ca/engineering_public/standard_drawings/Mechanical%20Drawings%20and%20Specs/23%2074%2017%20Rooftop%20Air%20Conditioning%20Unit.pdf" TargetMode="External"/><Relationship Id="rId359" Type="http://schemas.openxmlformats.org/officeDocument/2006/relationships/hyperlink" Target="http://www.gosite.ca/engineering_public/GO%20Track%20Standards/GO%20Transit%20Track%20Standard%20Plans/GTS-0518-REV1.pdf" TargetMode="External"/><Relationship Id="rId566" Type="http://schemas.openxmlformats.org/officeDocument/2006/relationships/hyperlink" Target="http://www.gosite.ca/engineering_public/GO%20Track%20Standards/GO%20Transit%20Track%20Standard%20Plans/GTS-1102-REV1.pdf" TargetMode="External"/><Relationship Id="rId773" Type="http://schemas.openxmlformats.org/officeDocument/2006/relationships/hyperlink" Target="http://www.gosite.ca/engineering_public/GO%20Track%20Standards/GO%20Transit%20Track%20Standard%20Plans/GTS-0647.pdf" TargetMode="External"/><Relationship Id="rId1196" Type="http://schemas.openxmlformats.org/officeDocument/2006/relationships/hyperlink" Target="http://www.gosite.ca/engineering_public/GO%20Design%20Requirements%20Manual%20(DRM)/GO%20Design%20Requirements%20Manual%20(DRM).aspx" TargetMode="External"/><Relationship Id="rId121" Type="http://schemas.openxmlformats.org/officeDocument/2006/relationships/hyperlink" Target="http://www.gosite.ca/engineering_public/standard_drawings/PDF/MP40%20Locomotive/MP40%20LOCOMOTIVE-GENERAL%20ARRANGEMENT-RIGHT%20AND%20REAR.pdf" TargetMode="External"/><Relationship Id="rId219" Type="http://schemas.openxmlformats.org/officeDocument/2006/relationships/hyperlink" Target="http://www.gosite.ca/engineering_public/GO%20Track%20Standards/GO%20Transit%20Track%20Standard%20Plans/GTS-0145-REV1.pdf" TargetMode="External"/><Relationship Id="rId426" Type="http://schemas.openxmlformats.org/officeDocument/2006/relationships/hyperlink" Target="http://www.gosite.ca/engineering_public/GO%20Track%20Standards/GO%20Transit%20Track%20Standard%20Plans/GTS-0720_28-REV1.pdf" TargetMode="External"/><Relationship Id="rId633" Type="http://schemas.openxmlformats.org/officeDocument/2006/relationships/hyperlink" Target="http://www.gosite.ca/engineering_public/GO%20Track%20Standards/GO%20Transit%20Track%20Standard%20Plans/GTS-0330-REV1.pdf" TargetMode="External"/><Relationship Id="rId980" Type="http://schemas.openxmlformats.org/officeDocument/2006/relationships/hyperlink" Target="http://www.gosite.ca/engineering_public/DesignStandards/DS-04%20GO%20Station%20Architecture%20Design%20Standard%20v1.0%2020190715.pdf" TargetMode="External"/><Relationship Id="rId1056" Type="http://schemas.openxmlformats.org/officeDocument/2006/relationships/hyperlink" Target="http://www.gosite.ca/engineering_public/standard_drawings/Electrical_TVM.aspx" TargetMode="External"/><Relationship Id="rId1263" Type="http://schemas.openxmlformats.org/officeDocument/2006/relationships/hyperlink" Target="http://www.gosite.ca/engineering_public/Station%20services%20Standards/Station%20Services%20Standards.aspx" TargetMode="External"/><Relationship Id="rId840" Type="http://schemas.openxmlformats.org/officeDocument/2006/relationships/hyperlink" Target="http://www.gosite.ca/engineering_public/standard_drawings/PDF/Wayside%20Power/Package%201/Substation%20Building%20Grounding%20Layout-WSP-043.pdf" TargetMode="External"/><Relationship Id="rId938"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67" Type="http://schemas.openxmlformats.org/officeDocument/2006/relationships/hyperlink" Target="http://www.gosite.ca/engineering_public/standard_drawings/Mechanical%20Drawings%20and%20Specs/22%2015%2000%20General%20Service%20Compressed%20Air%20System.pdf" TargetMode="External"/><Relationship Id="rId272" Type="http://schemas.openxmlformats.org/officeDocument/2006/relationships/hyperlink" Target="http://www.gosite.ca/engineering_public/GO%20Track%20Standards/GO%20Transit%20Track%20Standard%20Plans/GTS-0536_2-REV1.pdf" TargetMode="External"/><Relationship Id="rId577" Type="http://schemas.openxmlformats.org/officeDocument/2006/relationships/hyperlink" Target="http://www.gosite.ca/engineering_public/standard_drawings/PDF/3m%20LIGHT%20POLE-DIMENSIONS,%20REINFORCEMENT%20AND%20WOBBLE%20JOINT%20DETAILS.pdf" TargetMode="External"/><Relationship Id="rId700" Type="http://schemas.openxmlformats.org/officeDocument/2006/relationships/hyperlink" Target="http://www.gosite.ca/engineering_public/GO%20Track%20Standards/GO%20Transit%20Track%20Standard%20Plans/GTS-0556_2-REV1.pdf" TargetMode="External"/><Relationship Id="rId1123" Type="http://schemas.openxmlformats.org/officeDocument/2006/relationships/hyperlink" Target="http://www.gosite.ca/engineering_public/GO%20Track%20Standards/GO%20Transit%20Track%20Standard%20Plans/GO%20Transit%20Track%20Standard%20Plans.aspx" TargetMode="External"/><Relationship Id="rId132" Type="http://schemas.openxmlformats.org/officeDocument/2006/relationships/hyperlink" Target="http://www.gosite.ca/engineering_public/Surveys%20and%20Mappings/Metrolinx%20Survey%20Control%20in%20Transit%20Corridor%20Supplement.pdf" TargetMode="External"/><Relationship Id="rId784" Type="http://schemas.openxmlformats.org/officeDocument/2006/relationships/hyperlink" Target="http://www.gosite.ca/engineering_public/GO%20Track%20Standards/GO%20Transit%20Track%20Standard%20Plans/GTS-0684.pdf" TargetMode="External"/><Relationship Id="rId991" Type="http://schemas.openxmlformats.org/officeDocument/2006/relationships/hyperlink" Target="http://www.gosite.ca/engineering_public/DesignStandards/DS-02%20Universal%20Design%20Standard_v1.1_20190826.pdf" TargetMode="External"/><Relationship Id="rId1067" Type="http://schemas.openxmlformats.org/officeDocument/2006/relationships/hyperlink" Target="http://www.gosite.ca/engineering_public/standard_drawings/Mechanical%20Installation%20Details.aspx" TargetMode="External"/><Relationship Id="rId437" Type="http://schemas.openxmlformats.org/officeDocument/2006/relationships/hyperlink" Target="http://www.gosite.ca/engineering_public/GO%20Track%20Standards/GO%20Transit%20Track%20Standard%20Plans/GTS-0720_38-REV1.pdf" TargetMode="External"/><Relationship Id="rId644" Type="http://schemas.openxmlformats.org/officeDocument/2006/relationships/hyperlink" Target="http://www.gosite.ca/engineering_public/GO%20Track%20Standards/GO%20Transit%20Track%20Standard%20Plans/GTS-0376_2-REV1.pdf" TargetMode="External"/><Relationship Id="rId851" Type="http://schemas.openxmlformats.org/officeDocument/2006/relationships/hyperlink" Target="http://www.gosite.ca/engineering_public/standard_drawings/PDF/Wayside%20Power/Package%201/Substation%20Equipment%20Layout%20and%20Single%20Line%20Diagram-WSP-053.pdf" TargetMode="External"/><Relationship Id="rId1274" Type="http://schemas.openxmlformats.org/officeDocument/2006/relationships/hyperlink" Target="http://www.gosite.ca/engineering_public/Asset%20Lifecycle%20Management%20Standards/Asset%20Lifecycle%20Management%20Standards.aspx" TargetMode="External"/><Relationship Id="rId283" Type="http://schemas.openxmlformats.org/officeDocument/2006/relationships/hyperlink" Target="http://www.gosite.ca/engineering_public/GO%20Track%20Standards/GO%20Transit%20Track%20Standard%20Plans/GTS-0561.pdf" TargetMode="External"/><Relationship Id="rId490" Type="http://schemas.openxmlformats.org/officeDocument/2006/relationships/hyperlink" Target="http://www.gosite.ca/engineering_public/GO%20Track%20Standards/GO%20Transit%20Track%20Standard%20Plans/GTS-2105.pdf" TargetMode="External"/><Relationship Id="rId504" Type="http://schemas.openxmlformats.org/officeDocument/2006/relationships/hyperlink" Target="http://www.gosite.ca/engineering_public/GO%20Track%20Standards/GO%20Transit%20Track%20Standard%20Plans/GTS-0354_3-REV1.pdf" TargetMode="External"/><Relationship Id="rId711" Type="http://schemas.openxmlformats.org/officeDocument/2006/relationships/hyperlink" Target="http://www.gosite.ca/engineering_public/GO%20Track%20Standards/GO%20Transit%20Track%20Standard%20Plans/GTS-0550-REV1.pdf" TargetMode="External"/><Relationship Id="rId949" Type="http://schemas.openxmlformats.org/officeDocument/2006/relationships/hyperlink" Target="http://www.gosite.ca/engineering_public/Bridges%20and%20Structures/Metrolinx%20General%20Guidelines%20for%20Design%20of%20Railway%20Bridges%20and%20Structures.pdf" TargetMode="External"/><Relationship Id="rId1134" Type="http://schemas.openxmlformats.org/officeDocument/2006/relationships/hyperlink" Target="http://www.gosite.ca/engineering_public/GO%20Track%20Standards/GO%20Transit%20Track%20Standard%20Plans/GO%20Transit%20Track%20Standard%20Plans.aspx" TargetMode="External"/><Relationship Id="rId78" Type="http://schemas.openxmlformats.org/officeDocument/2006/relationships/hyperlink" Target="http://www.gosite.ca/engineering_public/standard_drawings/PDF/M-701%20Generator%20Room%20Ventilation%20System.pdf" TargetMode="External"/><Relationship Id="rId143" Type="http://schemas.openxmlformats.org/officeDocument/2006/relationships/hyperlink" Target="http://www.gosite.ca/engineering_public/standard_drawings/architectural_elevators.aspx" TargetMode="External"/><Relationship Id="rId350" Type="http://schemas.openxmlformats.org/officeDocument/2006/relationships/hyperlink" Target="http://www.gosite.ca/engineering_public/DesignStandards/DS-03%20MTX%20Wayfinding%20Design%20Standard%20v3.4%20190830.pdf" TargetMode="External"/><Relationship Id="rId588" Type="http://schemas.openxmlformats.org/officeDocument/2006/relationships/hyperlink" Target="http://www.gosite.ca/engineering_public/standard_drawings/PDF/6m%20LIGHT%20POLE-HINGED%20POLE-ANCHORING%20DETAILS.pdf" TargetMode="External"/><Relationship Id="rId795" Type="http://schemas.openxmlformats.org/officeDocument/2006/relationships/hyperlink" Target="http://www.gosite.ca/engineering_public/GO%20Track%20Standards/GO%20Transit%20Track%20Standard%20Plans/GTS-2009-REV1.pdf" TargetMode="External"/><Relationship Id="rId809" Type="http://schemas.openxmlformats.org/officeDocument/2006/relationships/hyperlink" Target="http://www.gosite.ca/engineering_public/Surveys%20and%20Mappings/Metrolinx%20Survey%20Control%20in%20Transit%20Corridor%20Supplement.pdf" TargetMode="External"/><Relationship Id="rId1201" Type="http://schemas.openxmlformats.org/officeDocument/2006/relationships/hyperlink" Target="http://www.gosite.ca/engineering_public/GO%20Design%20Requirements%20Manual%20(DRM)/GO%20Design%20Requirements%20Manual%20(DRM).aspx" TargetMode="External"/><Relationship Id="rId9" Type="http://schemas.openxmlformats.org/officeDocument/2006/relationships/hyperlink" Target="http://www.gosite.ca/engineering_public/DRM_Manual.pdf" TargetMode="External"/><Relationship Id="rId210" Type="http://schemas.openxmlformats.org/officeDocument/2006/relationships/hyperlink" Target="http://www.gosite.ca/engineering_public/GO%20Track%20Standards/GO%20Transit%20Track%20Standard%20Plans/GTS-0098-REV1.pdf" TargetMode="External"/><Relationship Id="rId448" Type="http://schemas.openxmlformats.org/officeDocument/2006/relationships/hyperlink" Target="http://www.gosite.ca/engineering_public/GO%20Track%20Standards/GO%20Transit%20Track%20Standard%20Plans/GTS-0720_17-REV1.pdf" TargetMode="External"/><Relationship Id="rId655" Type="http://schemas.openxmlformats.org/officeDocument/2006/relationships/hyperlink" Target="http://www.gosite.ca/engineering_public/GO%20Track%20Standards/GO%20Transit%20Track%20Standard%20Plans/GTS-0442-REV1.pdf" TargetMode="External"/><Relationship Id="rId862" Type="http://schemas.openxmlformats.org/officeDocument/2006/relationships/hyperlink" Target="http://www.gosite.ca/engineering_public/standard_drawings/PDF/Wayside%20Power/Package%202/UVR%20DC%20Supply%20Circuit%20Protection%20Right%20Side%201%20of%202-WSP-121.pdf" TargetMode="External"/><Relationship Id="rId1078" Type="http://schemas.openxmlformats.org/officeDocument/2006/relationships/hyperlink" Target="http://www.gosite.ca/engineering_public/standard_drawings/Mechanical%20Installation%20Details.aspx" TargetMode="External"/><Relationship Id="rId294" Type="http://schemas.openxmlformats.org/officeDocument/2006/relationships/hyperlink" Target="http://www.gosite.ca/engineering_public/GO%20Track%20Standards/GO%20Transit%20Track%20Standard%20Plans/GTS-0587_4-REV1.pdf" TargetMode="External"/><Relationship Id="rId308" Type="http://schemas.openxmlformats.org/officeDocument/2006/relationships/hyperlink" Target="http://www.gosite.ca/engineering_public/GO%20Track%20Standards/GO%20Transit%20Track%20Standard%20Plans/GTS-0612-REV1.pdf" TargetMode="External"/><Relationship Id="rId515" Type="http://schemas.openxmlformats.org/officeDocument/2006/relationships/hyperlink" Target="http://www.gosite.ca/engineering_public/GO%20Track%20Standards/GO%20Transit%20Track%20Standard%20Plans/GTS-2201-REV1.pdf" TargetMode="External"/><Relationship Id="rId722" Type="http://schemas.openxmlformats.org/officeDocument/2006/relationships/hyperlink" Target="http://www.gosite.ca/engineering_public/GO%20Track%20Standards/GO%20Transit%20Track%20Standard%20Plans/GTS-0670_1.pdf" TargetMode="External"/><Relationship Id="rId1145" Type="http://schemas.openxmlformats.org/officeDocument/2006/relationships/hyperlink" Target="http://www.gosite.ca/engineering_public/GO%20Track%20Standards/GO%20Transit%20Track%20Worker%20Safety%20Instructions.pdf" TargetMode="External"/><Relationship Id="rId89" Type="http://schemas.openxmlformats.org/officeDocument/2006/relationships/hyperlink" Target="http://www.gosite.ca/engineering_public/standard_drawings/PDF/M-402%20Snow%20Melting%20Tubing%20Assembled%20Platform%20Section%20(Asphalt).pdf" TargetMode="External"/><Relationship Id="rId154" Type="http://schemas.openxmlformats.org/officeDocument/2006/relationships/hyperlink" Target="http://www.gosite.ca/engineering_public/GO%20Track%20Standards/GO%20Transit%20Track%20Standard%20Plans/GTS-3003_1-REV1.pdf" TargetMode="External"/><Relationship Id="rId361" Type="http://schemas.openxmlformats.org/officeDocument/2006/relationships/hyperlink" Target="http://www.gosite.ca/engineering_public/GO%20Track%20Standards/GO%20Transit%20Track%20Standard%20Plans/GTS-0692.pdf" TargetMode="External"/><Relationship Id="rId599" Type="http://schemas.openxmlformats.org/officeDocument/2006/relationships/hyperlink" Target="http://www.gosite.ca/engineering_public/standard_drawings/PDF/30M%20(HIGH%20MAST)%20LIGHT%20POLE-ELECTRICAL%20MISC.%20DETAILS.pdf" TargetMode="External"/><Relationship Id="rId1005" Type="http://schemas.openxmlformats.org/officeDocument/2006/relationships/hyperlink" Target="http://www.gosite.ca/engineering_public/DesignStandards/DS-02%20Universal%20Design%20Standard_v1.1_20190826.pdf" TargetMode="External"/><Relationship Id="rId1212" Type="http://schemas.openxmlformats.org/officeDocument/2006/relationships/hyperlink" Target="http://www.gosite.ca/engineering_public/GO%20Design%20Requirements%20Manual%20(DRM)/GO%20Design%20Requirements%20Manual%20(DRM).aspx" TargetMode="External"/><Relationship Id="rId459" Type="http://schemas.openxmlformats.org/officeDocument/2006/relationships/hyperlink" Target="http://www.gosite.ca/engineering_public/GO%20Track%20Standards/GO%20Transit%20Track%20Standard%20Plans/GTS-1109_2-REV1.pdf" TargetMode="External"/><Relationship Id="rId666" Type="http://schemas.openxmlformats.org/officeDocument/2006/relationships/hyperlink" Target="http://www.gosite.ca/engineering_public/GO%20Track%20Standards/GO%20Transit%20Track%20Standard%20Plans/GTS-0886-REV1.pdf" TargetMode="External"/><Relationship Id="rId873" Type="http://schemas.openxmlformats.org/officeDocument/2006/relationships/hyperlink" Target="http://www.gosite.ca/engineering_public/standard_drawings/PDF/Wayside%20Power/Package%202/120%20DC%20UVR%20Loop%20Undervoltage%20Replay%20Connection%20Diagram-WSP-102.pdf" TargetMode="External"/><Relationship Id="rId1089" Type="http://schemas.openxmlformats.org/officeDocument/2006/relationships/hyperlink" Target="http://www.gosite.ca/engineering_public/standard_drawings/Electrical_Wayside%20Power.aspx" TargetMode="External"/><Relationship Id="rId16" Type="http://schemas.openxmlformats.org/officeDocument/2006/relationships/hyperlink" Target="http://www.gosite.ca/engineering_public/standard_drawings/PDF/SC-01.pdf" TargetMode="External"/><Relationship Id="rId221" Type="http://schemas.openxmlformats.org/officeDocument/2006/relationships/hyperlink" Target="http://www.gosite.ca/engineering_public/GO%20Track%20Standards/GO%20Transit%20Track%20Standard%20Plans/GTS-0151-REV1.pdf" TargetMode="External"/><Relationship Id="rId319" Type="http://schemas.openxmlformats.org/officeDocument/2006/relationships/hyperlink" Target="http://www.gosite.ca/engineering_public/GO%20Track%20Standards/GO%20Transit%20Track%20Standard%20Plans/GTS-0642.pdf" TargetMode="External"/><Relationship Id="rId526" Type="http://schemas.openxmlformats.org/officeDocument/2006/relationships/hyperlink" Target="http://www.gosite.ca/engineering_public/GO%20Track%20Standards/GO%20Transit%20Track%20Standard%20Plans/GTS-2208_1-REV1.pdf" TargetMode="External"/><Relationship Id="rId1156" Type="http://schemas.openxmlformats.org/officeDocument/2006/relationships/hyperlink" Target="http://www.gosite.ca/engineering_public/GO%20Design%20Requirements%20Manual%20(DRM)/GO%20Design%20Requirements%20Manual%20(DRM).aspx" TargetMode="External"/><Relationship Id="rId733" Type="http://schemas.openxmlformats.org/officeDocument/2006/relationships/hyperlink" Target="http://www.gosite.ca/engineering_public/GO%20Track%20Standards/GO%20Transit%20Track%20Standard%20Plans/GTS-0622-REV1.pdf" TargetMode="External"/><Relationship Id="rId940"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1016" Type="http://schemas.openxmlformats.org/officeDocument/2006/relationships/hyperlink" Target="http://www.gosite.ca/engineering_public/DesignStandards/DS-02%20Universal%20Design%20Standard_v1.1_20190826.pdf" TargetMode="External"/><Relationship Id="rId165" Type="http://schemas.openxmlformats.org/officeDocument/2006/relationships/hyperlink" Target="http://www.gosite.ca/engineering_public/GO%20Track%20Standards/GO%20Transit%20Track%20Standard%20Plans/GO%20Transit%20Track%20Standard%20Plans.aspx" TargetMode="External"/><Relationship Id="rId372" Type="http://schemas.openxmlformats.org/officeDocument/2006/relationships/hyperlink" Target="http://www.gosite.ca/engineering_public/GO%20Track%20Standards/GO%20Transit%20Track%20Standard%20Plans/GTS-1809-REV1.pdf" TargetMode="External"/><Relationship Id="rId677" Type="http://schemas.openxmlformats.org/officeDocument/2006/relationships/hyperlink" Target="http://www.gosite.ca/engineering_public/GO%20Track%20Standards/GO%20Transit%20Track%20Standard%20Plans/GTS-0685.pdf" TargetMode="External"/><Relationship Id="rId800" Type="http://schemas.openxmlformats.org/officeDocument/2006/relationships/hyperlink" Target="http://www.gosite.ca/engineering_public/GO%20Track%20Standards/GO%20Transit%20Track%20Standard%20Plans/GTS-2007-REV1.pdf" TargetMode="External"/><Relationship Id="rId1223" Type="http://schemas.openxmlformats.org/officeDocument/2006/relationships/hyperlink" Target="http://www.gosite.ca/engineering_public/DCM_Initial_Launch.pdf" TargetMode="External"/><Relationship Id="rId232" Type="http://schemas.openxmlformats.org/officeDocument/2006/relationships/hyperlink" Target="http://www.gosite.ca/engineering_public/GO%20Track%20Standards/GO%20Transit%20Track%20Standard%20Plans/GTS-0224-REV1.pdf" TargetMode="External"/><Relationship Id="rId884" Type="http://schemas.openxmlformats.org/officeDocument/2006/relationships/hyperlink" Target="http://www.gosite.ca/engineering_public/standard_drawings/PDF/Wayside%20Power/Package%202/Electrical%20Item%20List%20and%20General%20Notes-WSP-133.pdf" TargetMode="External"/><Relationship Id="rId27" Type="http://schemas.openxmlformats.org/officeDocument/2006/relationships/hyperlink" Target="http://www.gosite.ca/engineering_public/standard_drawings/Electrical_Communication%20Room.aspx" TargetMode="External"/><Relationship Id="rId537" Type="http://schemas.openxmlformats.org/officeDocument/2006/relationships/hyperlink" Target="http://www.gosite.ca/engineering_public/GO%20Track%20Standards/GO%20Transit%20Track%20Standard%20Plans/GTS-0354_2-REV1.pdf" TargetMode="External"/><Relationship Id="rId744" Type="http://schemas.openxmlformats.org/officeDocument/2006/relationships/hyperlink" Target="http://www.gosite.ca/engineering_public/GO%20Track%20Standards/GO%20Transit%20Track%20Standard%20Plans/GTS-0607-REV1.pdf" TargetMode="External"/><Relationship Id="rId951" Type="http://schemas.openxmlformats.org/officeDocument/2006/relationships/hyperlink" Target="http://www.gosite.ca/engineering_public/Bridges%20and%20Structures/Metrolinx%20General%20Guidelines%20for%20Design%20of%20Railway%20Bridges%20and%20Structures.pdf" TargetMode="External"/><Relationship Id="rId1167" Type="http://schemas.openxmlformats.org/officeDocument/2006/relationships/hyperlink" Target="http://www.gosite.ca/engineering_public/GO%20Design%20Requirements%20Manual%20(DRM)/GO%20Design%20Requirements%20Manual%20(DRM).aspx" TargetMode="External"/><Relationship Id="rId80" Type="http://schemas.openxmlformats.org/officeDocument/2006/relationships/hyperlink" Target="http://www.gosite.ca/engineering_public/standard_drawings/Mechanical%20Drawings%20and%20Specs/23%2051%2023%20Flue%20Gas%20Vents.pdf" TargetMode="External"/><Relationship Id="rId176" Type="http://schemas.openxmlformats.org/officeDocument/2006/relationships/hyperlink" Target="http://www.gosite.ca/engineering_public/GO%20Track%20Standards/List%20of%20Changes%20to%20GO%20Transit%20Track%20Standards.pdf" TargetMode="External"/><Relationship Id="rId383" Type="http://schemas.openxmlformats.org/officeDocument/2006/relationships/hyperlink" Target="http://www.gosite.ca/engineering_public/GO%20Track%20Standards/GO%20Transit%20Track%20Standard%20Plans/GTS-1117-REV1.pdf" TargetMode="External"/><Relationship Id="rId590" Type="http://schemas.openxmlformats.org/officeDocument/2006/relationships/hyperlink" Target="http://www.gosite.ca/engineering_public/standard_drawings/PDF/12m%20LIGHT%20POLE-BASE%20PLATE%20COVER%20AND%20WIRING%20DETAILS.pdf" TargetMode="External"/><Relationship Id="rId604" Type="http://schemas.openxmlformats.org/officeDocument/2006/relationships/hyperlink" Target="http://www.gosite.ca/engineering_public/standard_drawings/PDF/Lighting%20Pole-Standard%20Details.pdf" TargetMode="External"/><Relationship Id="rId811" Type="http://schemas.openxmlformats.org/officeDocument/2006/relationships/hyperlink" Target="http://www.gosite.ca/engineering_public/Bridges%20and%20Structures/Metrolinx%20Trenchless%20Utility%20Works%20Guidelines-Final.pdf" TargetMode="External"/><Relationship Id="rId1027" Type="http://schemas.openxmlformats.org/officeDocument/2006/relationships/hyperlink" Target="http://www.gosite.ca/engineering_public/standard_drawings/PDF/COMMUNICATION%20ROOM-PARKING%20STRUCTURES-ROOM%20LAYOUT%20AND%20CEILING%20PLAN.pdf" TargetMode="External"/><Relationship Id="rId1234" Type="http://schemas.openxmlformats.org/officeDocument/2006/relationships/hyperlink" Target="http://www.gosite.ca/engineering_public/standard_drawings/PDF/SER-001_STATION%20ELECTRICAL%20ROOM-ROOM%20LAYOUT.pdf" TargetMode="External"/><Relationship Id="rId243" Type="http://schemas.openxmlformats.org/officeDocument/2006/relationships/hyperlink" Target="http://www.gosite.ca/engineering_public/GO%20Track%20Standards/GO%20Transit%20Track%20Standard%20Plans/GTS-0242-REV1.pdf" TargetMode="External"/><Relationship Id="rId450" Type="http://schemas.openxmlformats.org/officeDocument/2006/relationships/hyperlink" Target="http://www.gosite.ca/engineering_public/GO%20Track%20Standards/GO%20Transit%20Track%20Standard%20Plans/GTS-0724_SH2-REV1.pdf" TargetMode="External"/><Relationship Id="rId688" Type="http://schemas.openxmlformats.org/officeDocument/2006/relationships/hyperlink" Target="http://www.gosite.ca/engineering_public/GO%20Track%20Standards/GO%20Transit%20Track%20Standard%20Plans/GTS-0675.pdf" TargetMode="External"/><Relationship Id="rId895" Type="http://schemas.openxmlformats.org/officeDocument/2006/relationships/hyperlink" Target="http://www.gosite.ca/engineering_public/standard_drawings/PDF/Wayside%20Power/Package%201/Main%20Feeder%20Breaker%20Terminal%20Diagram-WSP-016.pdf" TargetMode="External"/><Relationship Id="rId909" Type="http://schemas.openxmlformats.org/officeDocument/2006/relationships/hyperlink" Target="http://www.gosite.ca/engineering_public/standard_drawings/PDF/Wayside%20Power/Package%201/Cable%20list-WSP-049.pdf" TargetMode="External"/><Relationship Id="rId1080" Type="http://schemas.openxmlformats.org/officeDocument/2006/relationships/hyperlink" Target="http://www.gosite.ca/engineering_public/standard_drawings/Mechanical%20Installation%20Details.aspx" TargetMode="External"/><Relationship Id="rId38" Type="http://schemas.openxmlformats.org/officeDocument/2006/relationships/hyperlink" Target="http://www.gosite.ca/engineering_public/standard_drawings/Mechanical%20Drawings%20and%20Specs/23%2034%2000%20HVAC%20Fans.pdf" TargetMode="External"/><Relationship Id="rId103" Type="http://schemas.openxmlformats.org/officeDocument/2006/relationships/hyperlink" Target="http://www.gosite.ca/engineering_public/standard_drawings/Mechanical%20Drawings%20and%20Specs/20%2005%2040%20Mechanical%20Work%20Commissioning.pdf" TargetMode="External"/><Relationship Id="rId310" Type="http://schemas.openxmlformats.org/officeDocument/2006/relationships/hyperlink" Target="http://www.gosite.ca/engineering_public/GO%20Track%20Standards/GO%20Transit%20Track%20Standard%20Plans/GTS-0616-REV1.pdf" TargetMode="External"/><Relationship Id="rId548" Type="http://schemas.openxmlformats.org/officeDocument/2006/relationships/hyperlink" Target="http://www.gosite.ca/engineering_public/GO%20Track%20Standards/GO%20Transit%20Track%20Standard%20Plans/GTS-1302-REV1.pdf" TargetMode="External"/><Relationship Id="rId755" Type="http://schemas.openxmlformats.org/officeDocument/2006/relationships/hyperlink" Target="http://www.gosite.ca/engineering_public/GO%20Track%20Standards/GO%20Transit%20Track%20Standard%20Plans/GTS-0610-REV1.pdf" TargetMode="External"/><Relationship Id="rId962" Type="http://schemas.openxmlformats.org/officeDocument/2006/relationships/hyperlink" Target="http://www.gosite.ca/engineering_public/DesignStandards/DS-04%20GO%20Station%20Architecture%20Design%20Standard%20v1.0%2020190715.pdf" TargetMode="External"/><Relationship Id="rId1178" Type="http://schemas.openxmlformats.org/officeDocument/2006/relationships/hyperlink" Target="http://www.gosite.ca/engineering_public/GO%20Design%20Requirements%20Manual%20(DRM)/GO%20Design%20Requirements%20Manual%20(DRM).aspx" TargetMode="External"/><Relationship Id="rId91" Type="http://schemas.openxmlformats.org/officeDocument/2006/relationships/hyperlink" Target="http://www.gosite.ca/engineering_public/standard_drawings/PDF/M-404%20Tube%20Insulation%20Installation%20at%20Concrete%20Slab.pdf" TargetMode="External"/><Relationship Id="rId187" Type="http://schemas.openxmlformats.org/officeDocument/2006/relationships/hyperlink" Target="http://www.gosite.ca/engineering_public/GO%20Track%20Standards/GO%20Transit%20Track%20Standard%20Plans/GTS-0009-REV1.pdf" TargetMode="External"/><Relationship Id="rId394" Type="http://schemas.openxmlformats.org/officeDocument/2006/relationships/hyperlink" Target="http://www.gosite.ca/engineering_public/GO%20Track%20Standards/GO%20Transit%20Track%20Standard%20Plans/GTS-0383-REV1.pdf" TargetMode="External"/><Relationship Id="rId408" Type="http://schemas.openxmlformats.org/officeDocument/2006/relationships/hyperlink" Target="http://www.gosite.ca/engineering_public/GO%20Track%20Standards/GO%20Transit%20Track%20Standard%20Plans/GTS-0391_8-REV1.pdf" TargetMode="External"/><Relationship Id="rId615" Type="http://schemas.openxmlformats.org/officeDocument/2006/relationships/hyperlink" Target="http://www.gosite.ca/engineering_public/GO%20Track%20Standards/GO%20Transit%20Track%20Standard%20Plans/GTS-0311-REV1.pdf" TargetMode="External"/><Relationship Id="rId822" Type="http://schemas.openxmlformats.org/officeDocument/2006/relationships/hyperlink" Target="http://www.gosite.ca/engineering_public/standard_drawings/PDF/Wayside%20Power/Package%201/Wayside%20Cabinets-Decals%20and%20Signage-%20WSP-035.pdf" TargetMode="External"/><Relationship Id="rId1038" Type="http://schemas.openxmlformats.org/officeDocument/2006/relationships/hyperlink" Target="http://www.gosite.ca/engineering_public/standard_drawings/Bus%20Bay%20Guidelines.pdf" TargetMode="External"/><Relationship Id="rId1245" Type="http://schemas.openxmlformats.org/officeDocument/2006/relationships/hyperlink" Target="http://www.gosite.ca/engineering_public/GO%20Track%20Standards/Bulletin%20004%20-%20Broken%20Joint%20Bar%20Procedures%20and%20Winter%20Welding%20Temperatures.pdf" TargetMode="External"/><Relationship Id="rId254" Type="http://schemas.openxmlformats.org/officeDocument/2006/relationships/hyperlink" Target="http://www.gosite.ca/engineering_public/GO%20Track%20Standards/GO%20Transit%20Track%20Standard%20Plans/GTS-0508_3-REV1.pdf" TargetMode="External"/><Relationship Id="rId699" Type="http://schemas.openxmlformats.org/officeDocument/2006/relationships/hyperlink" Target="http://www.gosite.ca/engineering_public/GO%20Track%20Standards/GO%20Transit%20Track%20Standard%20Plans/GTS-0547_2-REV1.pdf" TargetMode="External"/><Relationship Id="rId1091" Type="http://schemas.openxmlformats.org/officeDocument/2006/relationships/hyperlink" Target="http://www.gosite.ca/engineering_public/standard_drawings/Electrical_Wayside%20Power.aspx" TargetMode="External"/><Relationship Id="rId1105" Type="http://schemas.openxmlformats.org/officeDocument/2006/relationships/hyperlink" Target="http://www.gosite.ca/engineering_public/GO%20Track%20Standards/GO%20Transit%20Track%20Standard%20Plans/GO%20Transit%20Track%20Standard%20Plans.aspx" TargetMode="External"/><Relationship Id="rId49" Type="http://schemas.openxmlformats.org/officeDocument/2006/relationships/hyperlink" Target="http://www.gosite.ca/engineering_public/standard_drawings/Mechanical%20Drawings%20and%20Specs/23%2052%2023%20Near%20Condensing%20Hot%20Water%20Boilers.pdf" TargetMode="External"/><Relationship Id="rId114" Type="http://schemas.openxmlformats.org/officeDocument/2006/relationships/hyperlink" Target="http://www.gosite.ca/engineering_public/standard_drawings/PDF/M-200%20Submersible%20Pumps%20and%20Sump%20Pit%20Detail.pdf" TargetMode="External"/><Relationship Id="rId461" Type="http://schemas.openxmlformats.org/officeDocument/2006/relationships/hyperlink" Target="http://www.gosite.ca/engineering_public/GO%20Track%20Standards/GO%20Transit%20Track%20Standard%20Plans/GTS-2205-REV1.pdf" TargetMode="External"/><Relationship Id="rId559" Type="http://schemas.openxmlformats.org/officeDocument/2006/relationships/hyperlink" Target="http://www.gosite.ca/engineering_public/GO%20Track%20Standards/GO%20Transit%20Track%20Standard%20Plans/GTS-0706.pdf" TargetMode="External"/><Relationship Id="rId766" Type="http://schemas.openxmlformats.org/officeDocument/2006/relationships/hyperlink" Target="http://www.gosite.ca/engineering_public/GO%20Track%20Standards/GO%20Transit%20Track%20Standard%20Plans/GTS-0623-REV1.pdf" TargetMode="External"/><Relationship Id="rId1189" Type="http://schemas.openxmlformats.org/officeDocument/2006/relationships/hyperlink" Target="http://www.gosite.ca/engineering_public/GO%20Design%20Requirements%20Manual%20(DRM)/GO%20Design%20Requirements%20Manual%20(DRM).aspx" TargetMode="External"/><Relationship Id="rId198" Type="http://schemas.openxmlformats.org/officeDocument/2006/relationships/hyperlink" Target="http://www.gosite.ca/engineering_public/GO%20Track%20Standards/GO%20Transit%20Track%20Standard%20Plans/GTS-0033-REV1.pdf" TargetMode="External"/><Relationship Id="rId321" Type="http://schemas.openxmlformats.org/officeDocument/2006/relationships/hyperlink" Target="http://www.gosite.ca/engineering_public/GO%20Track%20Standards/GO%20Transit%20Track%20Standard%20Plans/GTS-0644.pdf" TargetMode="External"/><Relationship Id="rId419" Type="http://schemas.openxmlformats.org/officeDocument/2006/relationships/hyperlink" Target="http://www.gosite.ca/engineering_public/GO%20Track%20Standards/GO%20Transit%20Track%20Standard%20Plans/GTS-0720_3.pdf" TargetMode="External"/><Relationship Id="rId626" Type="http://schemas.openxmlformats.org/officeDocument/2006/relationships/hyperlink" Target="http://www.gosite.ca/engineering_public/GO%20Track%20Standards/GO%20Transit%20Track%20Standard%20Plans/GTS-0370-REV1.pdf" TargetMode="External"/><Relationship Id="rId973" Type="http://schemas.openxmlformats.org/officeDocument/2006/relationships/hyperlink" Target="http://www.gosite.ca/engineering_public/DesignStandards/DS-04%20GO%20Station%20Architecture%20Design%20Standard%20v1.0%2020190715.pdf" TargetMode="External"/><Relationship Id="rId1049" Type="http://schemas.openxmlformats.org/officeDocument/2006/relationships/hyperlink" Target="http://www.gosite.ca/engineering_public/standard_drawings/PDF/SC-03a.pdf" TargetMode="External"/><Relationship Id="rId1256" Type="http://schemas.openxmlformats.org/officeDocument/2006/relationships/hyperlink" Target="http://www.gosite.ca/engineering_public/Deviation%20Procedure/CKH-ENG-PRC-001_Deviation_Pro.pdf" TargetMode="External"/><Relationship Id="rId833" Type="http://schemas.openxmlformats.org/officeDocument/2006/relationships/hyperlink" Target="http://www.gosite.ca/engineering_public/standard_drawings/PDF/Wayside%20Power/Package%201/Motor%20Control%20Centre%20Elevation-WSP-014.pdf" TargetMode="External"/><Relationship Id="rId1116" Type="http://schemas.openxmlformats.org/officeDocument/2006/relationships/hyperlink" Target="http://www.gosite.ca/engineering_public/GO%20Track%20Standards/GO%20Transit%20Track%20Standard%20Plans/GO%20Transit%20Track%20Standard%20Plans.aspx" TargetMode="External"/><Relationship Id="rId265" Type="http://schemas.openxmlformats.org/officeDocument/2006/relationships/hyperlink" Target="http://www.gosite.ca/engineering_public/GO%20Track%20Standards/GO%20Transit%20Track%20Standard%20Plans/GTS-0533_1-REV1.pdf" TargetMode="External"/><Relationship Id="rId472" Type="http://schemas.openxmlformats.org/officeDocument/2006/relationships/hyperlink" Target="http://www.gosite.ca/engineering_public/GO%20Track%20Standards/GO%20Transit%20Track%20Standard%20Plans/GTS-0701_1.pdf" TargetMode="External"/><Relationship Id="rId900" Type="http://schemas.openxmlformats.org/officeDocument/2006/relationships/hyperlink" Target="http://www.gosite.ca/engineering_public/standard_drawings/PDF/Wayside%20Power/Package%202/Single%20Line%20Diagram-WSP-101.pdf" TargetMode="External"/><Relationship Id="rId125" Type="http://schemas.openxmlformats.org/officeDocument/2006/relationships/hyperlink" Target="http://www.gosite.ca/engineering_public/standard_drawings/PDF/GO%20Bus%20D4500/D4500%20CT%20Motor%20Coach%20Specifications.pdf" TargetMode="External"/><Relationship Id="rId332" Type="http://schemas.openxmlformats.org/officeDocument/2006/relationships/hyperlink" Target="http://www.gosite.ca/engineering_public/GO%20Track%20Standards/GO%20Transit%20Track%20Standard%20Plans/GTS-0689.pdf" TargetMode="External"/><Relationship Id="rId777" Type="http://schemas.openxmlformats.org/officeDocument/2006/relationships/hyperlink" Target="http://www.gosite.ca/engineering_public/GO%20Track%20Standards/GO%20Transit%20Track%20Standard%20Plans/GTS-0669.pdf" TargetMode="External"/><Relationship Id="rId984" Type="http://schemas.openxmlformats.org/officeDocument/2006/relationships/hyperlink" Target="http://www.gosite.ca/engineering_public/DesignStandards/DS-02%20Universal%20Design%20Standard_v1.1_20190826.pdf" TargetMode="External"/><Relationship Id="rId637" Type="http://schemas.openxmlformats.org/officeDocument/2006/relationships/hyperlink" Target="http://www.gosite.ca/engineering_public/GO%20Track%20Standards/GO%20Transit%20Track%20Standard%20Plans/GTS-0335-REV1.pdf" TargetMode="External"/><Relationship Id="rId844" Type="http://schemas.openxmlformats.org/officeDocument/2006/relationships/hyperlink" Target="http://www.gosite.ca/engineering_public/standard_drawings/PDF/Wayside%20Power/Package%201/Substation%20Building%20Elevations%202%20of%202-WSP-047.pdf" TargetMode="External"/><Relationship Id="rId1267" Type="http://schemas.openxmlformats.org/officeDocument/2006/relationships/hyperlink" Target="http://www.gosite.ca/engineering_public/Station%20services%20Standards/Temporary%20Construction%20Requirements%20fo%20GO%20Facilities/MX-STS-STD-001.pdf" TargetMode="External"/><Relationship Id="rId276" Type="http://schemas.openxmlformats.org/officeDocument/2006/relationships/hyperlink" Target="http://www.gosite.ca/engineering_public/GO%20Track%20Standards/GO%20Transit%20Track%20Standard%20Plans/GTS-0001-REV1.pdf" TargetMode="External"/><Relationship Id="rId483" Type="http://schemas.openxmlformats.org/officeDocument/2006/relationships/hyperlink" Target="http://www.gosite.ca/engineering_public/GO%20Track%20Standards/GO%20Transit%20Track%20Standard%20Plans/GTS-2204_1-REV1.pdf" TargetMode="External"/><Relationship Id="rId690" Type="http://schemas.openxmlformats.org/officeDocument/2006/relationships/hyperlink" Target="http://www.gosite.ca/engineering_public/GO%20Track%20Standards/GO%20Transit%20Track%20Standard%20Plans/GTS-0650.pdf" TargetMode="External"/><Relationship Id="rId704" Type="http://schemas.openxmlformats.org/officeDocument/2006/relationships/hyperlink" Target="http://www.gosite.ca/engineering_public/GO%20Track%20Standards/GO%20Transit%20Track%20Standard%20Plans/GTS-0694_4.pdf" TargetMode="External"/><Relationship Id="rId911" Type="http://schemas.openxmlformats.org/officeDocument/2006/relationships/hyperlink" Target="http://www.gosite.ca/engineering_public/standard_drawings/PDF/Wayside%20Power/Package%201/Fence%20Grounding%20Details-WSP-039.pdf" TargetMode="External"/><Relationship Id="rId1127" Type="http://schemas.openxmlformats.org/officeDocument/2006/relationships/hyperlink" Target="http://www.gosite.ca/engineering_public/GO%20Track%20Standards/GO%20Transit%20Track%20Standard%20Plans/GO%20Transit%20Track%20Standard%20Plans.aspx" TargetMode="External"/><Relationship Id="rId40" Type="http://schemas.openxmlformats.org/officeDocument/2006/relationships/hyperlink" Target="http://www.gosite.ca/engineering_public/standard_drawings/Mechanical%20Drawings%20and%20Specs/HVAC%20Air%20Distribution/23%2030%2000%20HVAC%20Air%20Distribution.pdf" TargetMode="External"/><Relationship Id="rId136" Type="http://schemas.openxmlformats.org/officeDocument/2006/relationships/hyperlink" Target="http://www.gosite.ca/engineering_public/standard_drawings/PDF/GO%20Transit%20Bench%20Order%20Form.pdf" TargetMode="External"/><Relationship Id="rId343" Type="http://schemas.openxmlformats.org/officeDocument/2006/relationships/hyperlink" Target="http://www.gosite.ca/engineering_public/GO%20Track%20Standards/GO%20Transit%20Track%20Standard%20Plans/GTS-0525_2-REV1.pdf" TargetMode="External"/><Relationship Id="rId550" Type="http://schemas.openxmlformats.org/officeDocument/2006/relationships/hyperlink" Target="http://www.gosite.ca/engineering_public/GO%20Track%20Standards/GO%20Transit%20Track%20Standard%20Plans/GTS-1301-REV1.pdf" TargetMode="External"/><Relationship Id="rId788" Type="http://schemas.openxmlformats.org/officeDocument/2006/relationships/hyperlink" Target="http://www.gosite.ca/engineering_public/GO%20Track%20Standards/GO%20Transit%20Track%20Standard%20Plans/GTS-0866-REV1.pdf" TargetMode="External"/><Relationship Id="rId995" Type="http://schemas.openxmlformats.org/officeDocument/2006/relationships/hyperlink" Target="http://www.gosite.ca/engineering_public/DesignStandards/DS-02%20Universal%20Design%20Standard_v1.1_20190826.pdf" TargetMode="External"/><Relationship Id="rId1180" Type="http://schemas.openxmlformats.org/officeDocument/2006/relationships/hyperlink" Target="http://www.gosite.ca/engineering_public/GO%20Design%20Requirements%20Manual%20(DRM)/GO%20Design%20Requirements%20Manual%20(DRM).aspx" TargetMode="External"/><Relationship Id="rId203" Type="http://schemas.openxmlformats.org/officeDocument/2006/relationships/hyperlink" Target="http://www.gosite.ca/engineering_public/GO%20Track%20Standards/GO%20Transit%20Track%20Standard%20Plans/GTS-0047-REV1.pdf" TargetMode="External"/><Relationship Id="rId648" Type="http://schemas.openxmlformats.org/officeDocument/2006/relationships/hyperlink" Target="http://www.gosite.ca/engineering_public/GO%20Track%20Standards/GO%20Transit%20Track%20Standard%20Plans/GTS-0379-REV1.pdf" TargetMode="External"/><Relationship Id="rId855" Type="http://schemas.openxmlformats.org/officeDocument/2006/relationships/hyperlink" Target="http://www.gosite.ca/engineering_public/standard_drawings/PDF/Wayside%20Power/Package%201/UVR%20DC%20Supply%20Circuit%20Protection%20(Alternate)%20Left%20Side%201%20of%202-WSP-019A.pdf" TargetMode="External"/><Relationship Id="rId1040" Type="http://schemas.openxmlformats.org/officeDocument/2006/relationships/hyperlink" Target="http://www.gosite.ca/engineering_public/standard_drawings/Electrification/Structures%20Passing%20Over%20Electrified%20Corridors%20(MX-ELEC%20STR-SPEC-2017-Rev3.0).pdf" TargetMode="External"/><Relationship Id="rId1278" Type="http://schemas.openxmlformats.org/officeDocument/2006/relationships/hyperlink" Target="http://www.gosite.ca/engineering_public/Asset%20Lifecycle%20Management%20Standards/Asset%20Lifecycle%20Management%20Standards.aspx" TargetMode="External"/><Relationship Id="rId287" Type="http://schemas.openxmlformats.org/officeDocument/2006/relationships/hyperlink" Target="http://www.gosite.ca/engineering_public/GO%20Track%20Standards/GO%20Transit%20Track%20Standard%20Plans/GTS-0586_1-REV1.pdf" TargetMode="External"/><Relationship Id="rId410" Type="http://schemas.openxmlformats.org/officeDocument/2006/relationships/hyperlink" Target="http://www.gosite.ca/engineering_public/GO%20Track%20Standards/GO%20Transit%20Track%20Standard%20Plans/GTS-0720_9.pdf" TargetMode="External"/><Relationship Id="rId494" Type="http://schemas.openxmlformats.org/officeDocument/2006/relationships/hyperlink" Target="http://www.gosite.ca/engineering_public/GO%20Track%20Standards/GO%20Transit%20Track%20Standard%20Plans/GTS-1204-REV1.pdf" TargetMode="External"/><Relationship Id="rId508" Type="http://schemas.openxmlformats.org/officeDocument/2006/relationships/hyperlink" Target="http://www.gosite.ca/engineering_public/GO%20Track%20Standards/GO%20Transit%20Track%20Standard%20Plans/GTS-1308-REV1.pdf" TargetMode="External"/><Relationship Id="rId715" Type="http://schemas.openxmlformats.org/officeDocument/2006/relationships/hyperlink" Target="http://www.gosite.ca/engineering_public/GO%20Track%20Standards/GO%20Transit%20Track%20Standard%20Plans/GTS-0614-REV1.pdf" TargetMode="External"/><Relationship Id="rId922"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1138" Type="http://schemas.openxmlformats.org/officeDocument/2006/relationships/hyperlink" Target="http://www.gosite.ca/engineering_public/standard_drawings/PDF/3m%20LIGHT%20POLE-HINGED%20POLE-STANDARD%20DETAILS.pdf" TargetMode="External"/><Relationship Id="rId147" Type="http://schemas.openxmlformats.org/officeDocument/2006/relationships/hyperlink" Target="http://www.gosite.ca/engineering_public/GO%20Track%20Standards/Temporary%20Crossing/GTS%20-%202301TEMPORARY%20CROSSING%20PACKAGE.pdf" TargetMode="External"/><Relationship Id="rId354" Type="http://schemas.openxmlformats.org/officeDocument/2006/relationships/hyperlink" Target="http://www.gosite.ca/engineering_public/GO%20Track%20Standards/GO%20Transit%20Track%20Standard%20Plans/GTS-0501_2-REV1.pdf" TargetMode="External"/><Relationship Id="rId799" Type="http://schemas.openxmlformats.org/officeDocument/2006/relationships/hyperlink" Target="http://www.gosite.ca/engineering_public/GO%20Track%20Standards/GO%20Transit%20Track%20Standard%20Plans/GTS-1321%20-%20SH%202%20OF%202.pdf" TargetMode="External"/><Relationship Id="rId1191" Type="http://schemas.openxmlformats.org/officeDocument/2006/relationships/hyperlink" Target="http://www.gosite.ca/engineering_public/GO%20Design%20Requirements%20Manual%20(DRM)/GO%20Design%20Requirements%20Manual%20(DRM).aspx" TargetMode="External"/><Relationship Id="rId1205" Type="http://schemas.openxmlformats.org/officeDocument/2006/relationships/hyperlink" Target="http://www.gosite.ca/engineering_public/GO%20Design%20Requirements%20Manual%20(DRM)/GO%20Design%20Requirements%20Manual%20(DRM).aspx" TargetMode="External"/><Relationship Id="rId51" Type="http://schemas.openxmlformats.org/officeDocument/2006/relationships/hyperlink" Target="http://www.gosite.ca/engineering_public/standard_drawings/Mechanical%20Drawings%20and%20Specs/23%2052%2023%20Near%20Condensing%20Hot%20Water%20Boilers.pdf" TargetMode="External"/><Relationship Id="rId561" Type="http://schemas.openxmlformats.org/officeDocument/2006/relationships/hyperlink" Target="http://www.gosite.ca/engineering_public/GO%20Track%20Standards/GO%20Transit%20Track%20Standard%20Plans/GTS-0344g-REV1.pdf" TargetMode="External"/><Relationship Id="rId659" Type="http://schemas.openxmlformats.org/officeDocument/2006/relationships/hyperlink" Target="http://www.gosite.ca/engineering_public/GO%20Track%20Standards/GO%20Transit%20Track%20Standard%20Plans/GTS-0441-REV1.pdf" TargetMode="External"/><Relationship Id="rId866" Type="http://schemas.openxmlformats.org/officeDocument/2006/relationships/hyperlink" Target="http://www.gosite.ca/engineering_public/standard_drawings/PDF/Wayside%20Power/Package%201/UVR%20Relay%20Panel%20Right%20Side-WSP-018.pdf" TargetMode="External"/><Relationship Id="rId214" Type="http://schemas.openxmlformats.org/officeDocument/2006/relationships/hyperlink" Target="http://www.gosite.ca/engineering_public/GO%20Track%20Standards/GO%20Transit%20Track%20Standard%20Plans/GTS-0106-REV1.pdf" TargetMode="External"/><Relationship Id="rId298" Type="http://schemas.openxmlformats.org/officeDocument/2006/relationships/hyperlink" Target="http://www.gosite.ca/engineering_public/GO%20Track%20Standards/GO%20Transit%20Track%20Standard%20Plans/GTS-0589_2-REV1.pdf" TargetMode="External"/><Relationship Id="rId421" Type="http://schemas.openxmlformats.org/officeDocument/2006/relationships/hyperlink" Target="http://www.gosite.ca/engineering_public/GO%20Track%20Standards/GO%20Transit%20Track%20Standard%20Plans/GTS-0720_32-REV1.pdf" TargetMode="External"/><Relationship Id="rId519" Type="http://schemas.openxmlformats.org/officeDocument/2006/relationships/hyperlink" Target="http://www.gosite.ca/engineering_public/GO%20Track%20Standards/GO%20Transit%20Track%20Standard%20Plans/GTS-1207-REV1.pdf" TargetMode="External"/><Relationship Id="rId1051" Type="http://schemas.openxmlformats.org/officeDocument/2006/relationships/hyperlink" Target="http://www.gosite.ca/engineering_public/standard_drawings/PDF/GO%20Shelters/Passenger%20Shelter/GO-Shelter%20Passenger%20DW-2016-Rev0.pdf" TargetMode="External"/><Relationship Id="rId1149" Type="http://schemas.openxmlformats.org/officeDocument/2006/relationships/hyperlink" Target="http://www.gosite.ca/engineering_public/GO%20Design%20Requirements%20Manual%20(DRM)/GO%20Design%20Requirements%20Manual%20(DRM).aspx" TargetMode="External"/><Relationship Id="rId158" Type="http://schemas.openxmlformats.org/officeDocument/2006/relationships/hyperlink" Target="http://www.gosite.ca/engineering_public/GO%20Track%20Standards/Work%20Plan%20Methodology/MX-WPMT.pdf" TargetMode="External"/><Relationship Id="rId726" Type="http://schemas.openxmlformats.org/officeDocument/2006/relationships/hyperlink" Target="http://www.gosite.ca/engineering_public/GO%20Track%20Standards/GO%20Transit%20Track%20Standard%20Plans/GTS-0694_7.pdf" TargetMode="External"/><Relationship Id="rId933"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1009" Type="http://schemas.openxmlformats.org/officeDocument/2006/relationships/hyperlink" Target="http://www.gosite.ca/engineering_public/DesignStandards/DS-02%20Universal%20Design%20Standard_v1.1_20190826.pdf" TargetMode="External"/><Relationship Id="rId62" Type="http://schemas.openxmlformats.org/officeDocument/2006/relationships/hyperlink" Target="http://www.gosite.ca/engineering_public/standard_drawings/Architectural%20Standard%20Drawings%20and%20Specs/Typical%20Stair%20Configuration/Typical%20Stair%20Configuration.pdf" TargetMode="External"/><Relationship Id="rId365" Type="http://schemas.openxmlformats.org/officeDocument/2006/relationships/hyperlink" Target="http://www.gosite.ca/engineering_public/GO%20Track%20Standards/GO%20Transit%20Track%20Standard%20Plans/GTS-0695.pdf" TargetMode="External"/><Relationship Id="rId572" Type="http://schemas.openxmlformats.org/officeDocument/2006/relationships/hyperlink" Target="http://www.gosite.ca/engineering_public/GO%20Track%20Standards/GO%20Transit%20Track%20Standard%20Plans/GTS-2200-REV1.pdf" TargetMode="External"/><Relationship Id="rId1216" Type="http://schemas.openxmlformats.org/officeDocument/2006/relationships/hyperlink" Target="http://www.gosite.ca/engineering_public/GO%20Design%20Requirements%20Manual%20(DRM)/GO%20Design%20Requirements%20Manual%20(DRM).aspx" TargetMode="External"/><Relationship Id="rId225" Type="http://schemas.openxmlformats.org/officeDocument/2006/relationships/hyperlink" Target="http://www.gosite.ca/engineering_public/GO%20Track%20Standards/GO%20Transit%20Track%20Standard%20Plans/GTS-0157-REV1.pdf" TargetMode="External"/><Relationship Id="rId432" Type="http://schemas.openxmlformats.org/officeDocument/2006/relationships/hyperlink" Target="http://www.gosite.ca/engineering_public/GO%20Track%20Standards/GO%20Transit%20Track%20Standard%20Plans/GTS-0720_29-REV1.pdf" TargetMode="External"/><Relationship Id="rId877" Type="http://schemas.openxmlformats.org/officeDocument/2006/relationships/hyperlink" Target="http://www.gosite.ca/engineering_public/standard_drawings/PDF/Wayside%20Power/Package%201/Breaker%20Indicator%20Panel%20Wiring%20Diagram-WSP-026.pdf" TargetMode="External"/><Relationship Id="rId1062" Type="http://schemas.openxmlformats.org/officeDocument/2006/relationships/hyperlink" Target="http://www.gosite.ca/engineering_public/standard_drawings/Shelters.aspx" TargetMode="External"/><Relationship Id="rId737" Type="http://schemas.openxmlformats.org/officeDocument/2006/relationships/hyperlink" Target="http://www.gosite.ca/engineering_public/GO%20Track%20Standards/GO%20Transit%20Track%20Standard%20Plans/GTS-0852-REV1.pdf" TargetMode="External"/><Relationship Id="rId944" Type="http://schemas.openxmlformats.org/officeDocument/2006/relationships/hyperlink" Target="http://www.gosite.ca/engineering_public/Bridges%20and%20Structures/Metrolinx%20General%20Guidelines%20for%20Design%20of%20Railway%20Bridges%20and%20Structures.pdf" TargetMode="External"/><Relationship Id="rId73" Type="http://schemas.openxmlformats.org/officeDocument/2006/relationships/hyperlink" Target="http://www.gosite.ca/engineering_public/standard_drawings/PDF/M-700%20Generator%20Room%20Ventilation%20System.pdf" TargetMode="External"/><Relationship Id="rId169" Type="http://schemas.openxmlformats.org/officeDocument/2006/relationships/hyperlink" Target="http://www.gosite.ca/engineering_public/GO%20Track%20Standards/Bulletin%20003%20-Remedial%20Actions%20for%20Rail%20Defects.pdf" TargetMode="External"/><Relationship Id="rId376" Type="http://schemas.openxmlformats.org/officeDocument/2006/relationships/hyperlink" Target="http://www.gosite.ca/engineering_public/GO%20Track%20Standards/GO%20Transit%20Track%20Standard%20Plans/GTS-1106-REV1.pdf" TargetMode="External"/><Relationship Id="rId583" Type="http://schemas.openxmlformats.org/officeDocument/2006/relationships/hyperlink" Target="http://www.gosite.ca/engineering_public/standard_drawings/PDF/6m%20LIGHT%20POLE-SETTING%20TEMPLATE%20AND%20BASE%20MOUNTING%20DETAILS.pdf" TargetMode="External"/><Relationship Id="rId790" Type="http://schemas.openxmlformats.org/officeDocument/2006/relationships/hyperlink" Target="http://www.gosite.ca/engineering_public/GO%20Track%20Standards/GO%20Transit%20Track%20Standard%20Plans/GTS-820%20SHEET%202%20OF%202.pdf" TargetMode="External"/><Relationship Id="rId804" Type="http://schemas.openxmlformats.org/officeDocument/2006/relationships/hyperlink" Target="http://www.gosite.ca/engineering_public/GO%20Track%20Standards/GO%20Transit%20Track%20Standard%20Plans/GTS-2116.pdf" TargetMode="External"/><Relationship Id="rId1227" Type="http://schemas.openxmlformats.org/officeDocument/2006/relationships/hyperlink" Target="http://www.gosite.ca/engineering_public/Signals%20and%20Communications%20Standards/34%2042%2002%20Wayside%20LED%20Signal%20Module%20Specification.pdf" TargetMode="External"/><Relationship Id="rId4" Type="http://schemas.openxmlformats.org/officeDocument/2006/relationships/hyperlink" Target="http://www.gosite.ca/engineering_public/standard_drawings/Electrification/Enabling%20Works%20ET%20Standard%20(MX-ELEC%20TRACT%20EW-DW-2016-REV1).pdf" TargetMode="External"/><Relationship Id="rId236" Type="http://schemas.openxmlformats.org/officeDocument/2006/relationships/hyperlink" Target="http://www.gosite.ca/engineering_public/GO%20Track%20Standards/GO%20Transit%20Track%20Standard%20Plans/GTS-0263-REV1.pdf" TargetMode="External"/><Relationship Id="rId443" Type="http://schemas.openxmlformats.org/officeDocument/2006/relationships/hyperlink" Target="http://www.gosite.ca/engineering_public/GO%20Track%20Standards/GO%20Transit%20Track%20Standard%20Plans/GTS-0720_36-REV1.pdf" TargetMode="External"/><Relationship Id="rId650" Type="http://schemas.openxmlformats.org/officeDocument/2006/relationships/hyperlink" Target="http://www.gosite.ca/engineering_public/GO%20Track%20Standards/GO%20Transit%20Track%20Standard%20Plans/GTS-0415-REV1.pdf" TargetMode="External"/><Relationship Id="rId888" Type="http://schemas.openxmlformats.org/officeDocument/2006/relationships/hyperlink" Target="http://www.gosite.ca/engineering_public/standard_drawings/PDF/Wayside%20Power/Package%202/Labels-WSP-134.pdf" TargetMode="External"/><Relationship Id="rId1073" Type="http://schemas.openxmlformats.org/officeDocument/2006/relationships/hyperlink" Target="http://www.gosite.ca/engineering_public/standard_drawings/Mechanical%20Installation%20Details.aspx" TargetMode="External"/><Relationship Id="rId1280" Type="http://schemas.openxmlformats.org/officeDocument/2006/relationships/hyperlink" Target="http://www.gosite.ca/engineering_public/GO%20Design%20Requirements%20Manual%20(DRM)/Bulletin%20FEA-006%20Wiring%20Selection%20and%20Methods%20for%20Power%20Communications%20Rev00_11.23.2020.pdf" TargetMode="External"/><Relationship Id="rId303" Type="http://schemas.openxmlformats.org/officeDocument/2006/relationships/hyperlink" Target="http://www.gosite.ca/engineering_public/GO%20Track%20Standards/GO%20Transit%20Track%20Standard%20Plans/GTS-0594_1-REV1.pdf" TargetMode="External"/><Relationship Id="rId748" Type="http://schemas.openxmlformats.org/officeDocument/2006/relationships/hyperlink" Target="http://www.gosite.ca/engineering_public/GO%20Track%20Standards/GO%20Transit%20Track%20Standard%20Plans/GTS-0659.pdf" TargetMode="External"/><Relationship Id="rId955" Type="http://schemas.openxmlformats.org/officeDocument/2006/relationships/hyperlink" Target="http://www.gosite.ca/engineering_public/Bridges%20and%20Structures/Metrolinx%20General%20Guidelines%20for%20Design%20of%20Railway%20Bridges%20and%20Structures.pdf" TargetMode="External"/><Relationship Id="rId1140" Type="http://schemas.openxmlformats.org/officeDocument/2006/relationships/hyperlink" Target="http://www.gosite.ca/engineering_public/standard_drawings/PDF/3m%20LIGHT%20POLE-HINGED%20POLE-WINCH%20ASSEMBLY.pdf" TargetMode="External"/><Relationship Id="rId84" Type="http://schemas.openxmlformats.org/officeDocument/2006/relationships/hyperlink" Target="http://www.gosite.ca/engineering_public/standard_drawings/Mechanical%20Drawings%20and%20Specs/22%2042%2000%20Plumbing%20Fixtures.pdf" TargetMode="External"/><Relationship Id="rId387" Type="http://schemas.openxmlformats.org/officeDocument/2006/relationships/hyperlink" Target="http://www.gosite.ca/engineering_public/GO%20Track%20Standards/GO%20Transit%20Track%20Standard%20Plans/GTS-1116-REV1.pdf" TargetMode="External"/><Relationship Id="rId510" Type="http://schemas.openxmlformats.org/officeDocument/2006/relationships/hyperlink" Target="http://www.gosite.ca/engineering_public/GO%20Track%20Standards/GO%20Transit%20Track%20Standard%20Plans/GTS-1303-REV1.pdf" TargetMode="External"/><Relationship Id="rId594" Type="http://schemas.openxmlformats.org/officeDocument/2006/relationships/hyperlink" Target="http://www.gosite.ca/engineering_public/standard_drawings/PDF/12m%20LIGHT%20POLE-CONC%20FOUNDATION%20DIMENSIONS%20AND%20REINFORCING%20DETAILS.pdf" TargetMode="External"/><Relationship Id="rId608" Type="http://schemas.openxmlformats.org/officeDocument/2006/relationships/hyperlink" Target="http://www.gosite.ca/engineering_public/GO%20Track%20Standards/GO%20Transit%20Track%20Standard%20Plans/GTS-0368-REV1.pdf" TargetMode="External"/><Relationship Id="rId815" Type="http://schemas.openxmlformats.org/officeDocument/2006/relationships/hyperlink" Target="http://www.gosite.ca/engineering_public/standard_drawings/PDF/Wayside%20Power/Package%201/Wayside%20Cabinet%20Right%20Side%20Wiring%20Diagram-WSP-008.pdf" TargetMode="External"/><Relationship Id="rId1238" Type="http://schemas.openxmlformats.org/officeDocument/2006/relationships/hyperlink" Target="http://www.gosite.ca/engineering_public/GO%20Design%20Requirements%20Manual%20(DRM)/Bulletin%20FEA-002%20-%20Bus%20Infrastructure%20-%2008.12.2020.pdf" TargetMode="External"/><Relationship Id="rId247" Type="http://schemas.openxmlformats.org/officeDocument/2006/relationships/hyperlink" Target="http://www.gosite.ca/engineering_public/GO%20Track%20Standards/GO%20Transit%20Track%20Standard%20Plans/GO%20Transit%20Track%20Standard%20Plans.aspx" TargetMode="External"/><Relationship Id="rId899" Type="http://schemas.openxmlformats.org/officeDocument/2006/relationships/hyperlink" Target="http://www.gosite.ca/engineering_public/standard_drawings/PDF/Wayside%20Power/Package%202/Right%20Side%20Wiring%20Diagram-WSP-108.pdf" TargetMode="External"/><Relationship Id="rId1000" Type="http://schemas.openxmlformats.org/officeDocument/2006/relationships/hyperlink" Target="http://www.gosite.ca/engineering_public/DesignStandards/DS-02%20Universal%20Design%20Standard_v1.1_20190826.pdf" TargetMode="External"/><Relationship Id="rId1084" Type="http://schemas.openxmlformats.org/officeDocument/2006/relationships/hyperlink" Target="http://www.gosite.ca/engineering_public/standard_drawings/Mechanical%20Installation%20Details.aspx" TargetMode="External"/><Relationship Id="rId107" Type="http://schemas.openxmlformats.org/officeDocument/2006/relationships/hyperlink" Target="http://www.gosite.ca/engineering_public/standard_drawings/Mechanical%20Drawings%20and%20Specs/20%2005%2005%20Mechanical%20Work%20General%20Instructions.pdf" TargetMode="External"/><Relationship Id="rId454" Type="http://schemas.openxmlformats.org/officeDocument/2006/relationships/hyperlink" Target="http://www.gosite.ca/engineering_public/GO%20Track%20Standards/GO%20Transit%20Track%20Standard%20Plans/GTS-0720_35-REV1.pdf" TargetMode="External"/><Relationship Id="rId661" Type="http://schemas.openxmlformats.org/officeDocument/2006/relationships/hyperlink" Target="http://www.gosite.ca/engineering_public/GO%20Track%20Standards/GO%20Transit%20Track%20Standard%20Plans/GTS-0342-REV1.pdf" TargetMode="External"/><Relationship Id="rId759" Type="http://schemas.openxmlformats.org/officeDocument/2006/relationships/hyperlink" Target="http://www.gosite.ca/engineering_public/GO%20Track%20Standards/GO%20Transit%20Track%20Standard%20Plans/GTS-0661.pdf" TargetMode="External"/><Relationship Id="rId966" Type="http://schemas.openxmlformats.org/officeDocument/2006/relationships/hyperlink" Target="http://www.gosite.ca/engineering_public/DesignStandards/DS-04%20GO%20Station%20Architecture%20Design%20Standard%20v1.0%2020190715.pdf" TargetMode="External"/><Relationship Id="rId11"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314" Type="http://schemas.openxmlformats.org/officeDocument/2006/relationships/hyperlink" Target="http://www.gosite.ca/engineering_public/GO%20Track%20Standards/GO%20Transit%20Track%20Standard%20Plans/GTS-0639.pdf" TargetMode="External"/><Relationship Id="rId398" Type="http://schemas.openxmlformats.org/officeDocument/2006/relationships/hyperlink" Target="http://www.gosite.ca/engineering_public/GO%20Track%20Standards/GO%20Transit%20Track%20Standard%20Plans/GTS-1322_1-REV1.pdf" TargetMode="External"/><Relationship Id="rId521" Type="http://schemas.openxmlformats.org/officeDocument/2006/relationships/hyperlink" Target="http://www.gosite.ca/engineering_public/GO%20Track%20Standards/GO%20Transit%20Track%20Forms/GO-RC-TRKAUDIT-Track%20Inspection%20Audit.xlsx" TargetMode="External"/><Relationship Id="rId619" Type="http://schemas.openxmlformats.org/officeDocument/2006/relationships/hyperlink" Target="http://www.gosite.ca/engineering_public/GO%20Track%20Standards/GO%20Transit%20Track%20Standard%20Plans/GTS-0319-REV1.pdf" TargetMode="External"/><Relationship Id="rId1151" Type="http://schemas.openxmlformats.org/officeDocument/2006/relationships/hyperlink" Target="http://www.gosite.ca/engineering_public/GO%20Design%20Requirements%20Manual%20(DRM)/GO%20Design%20Requirements%20Manual%20(DRM).aspx" TargetMode="External"/><Relationship Id="rId1249" Type="http://schemas.openxmlformats.org/officeDocument/2006/relationships/hyperlink" Target="http://www.gosite.ca/engineering_public/GO%20Track%20Standards/GO%20Transit%20TWSI%20Bulletin%20001%20-%20Lone%20Worker%20and%20Safety%20Watch%20Clarification.pdf" TargetMode="External"/><Relationship Id="rId95" Type="http://schemas.openxmlformats.org/officeDocument/2006/relationships/hyperlink" Target="http://www.gosite.ca/engineering_public/standard_drawings/Mechanical%20Drawings%20and%20Specs/21%2012%2000%20Fire%20Protection%20Standpipe%20System.pdf" TargetMode="External"/><Relationship Id="rId160" Type="http://schemas.openxmlformats.org/officeDocument/2006/relationships/hyperlink" Target="http://www.gosite.ca/engineering_public/GO%20Track%20Standards/GO%20Transit%20Track%20Welder%20Manual.pdf" TargetMode="External"/><Relationship Id="rId826" Type="http://schemas.openxmlformats.org/officeDocument/2006/relationships/hyperlink" Target="http://www.gosite.ca/engineering_public/standard_drawings/PDF/Wayside%20Power/Package%201/Wayside%20Cabinet%20Optional%20Bottom%20Covers-WSP-038.pdf" TargetMode="External"/><Relationship Id="rId1011" Type="http://schemas.openxmlformats.org/officeDocument/2006/relationships/hyperlink" Target="http://www.gosite.ca/engineering_public/DesignStandards/DS-02%20Universal%20Design%20Standard_v1.1_20190826.pdf" TargetMode="External"/><Relationship Id="rId1109" Type="http://schemas.openxmlformats.org/officeDocument/2006/relationships/hyperlink" Target="http://www.gosite.ca/engineering_public/GO%20Track%20Standards/GO%20Transit%20Track%20Standard%20Plans/GO%20Transit%20Track%20Standard%20Plans.aspx" TargetMode="External"/><Relationship Id="rId258" Type="http://schemas.openxmlformats.org/officeDocument/2006/relationships/hyperlink" Target="http://www.gosite.ca/engineering_public/GO%20Track%20Standards/GO%20Transit%20Track%20Standard%20Plans/GTS-0512-REV1.pdf" TargetMode="External"/><Relationship Id="rId465" Type="http://schemas.openxmlformats.org/officeDocument/2006/relationships/hyperlink" Target="http://www.gosite.ca/engineering_public/GO%20Track%20Standards/GO%20Transit%20Track%20Standard%20Plans/GTS-1319-REV1.pdf" TargetMode="External"/><Relationship Id="rId672" Type="http://schemas.openxmlformats.org/officeDocument/2006/relationships/hyperlink" Target="http://www.gosite.ca/engineering_public/GO%20Track%20Standards/GO%20Transit%20Track%20Standard%20Plans/GTS-0696.pdf" TargetMode="External"/><Relationship Id="rId1095" Type="http://schemas.openxmlformats.org/officeDocument/2006/relationships/hyperlink" Target="http://www.gosite.ca/engineering_public/GO%20Track%20Standards/GO%20Transit%20Track%20Standard%20Plans/GO%20Transit%20Track%20Standard%20Plans.aspx" TargetMode="External"/><Relationship Id="rId22" Type="http://schemas.openxmlformats.org/officeDocument/2006/relationships/hyperlink" Target="http://www.gosite.ca/engineering_public/standard_drawings/PDF/MINI%20PLATFORM-ISLAND%20PLATFORM.pdf" TargetMode="External"/><Relationship Id="rId118" Type="http://schemas.openxmlformats.org/officeDocument/2006/relationships/hyperlink" Target="http://www.gosite.ca/engineering_public/standard_drawings/PDF/M-700%20Generator%20Room%20Ventilation%20System.pdf" TargetMode="External"/><Relationship Id="rId325" Type="http://schemas.openxmlformats.org/officeDocument/2006/relationships/hyperlink" Target="http://www.gosite.ca/engineering_public/GO%20Track%20Standards/GO%20Transit%20Track%20Standard%20Plans/GTS-0665.pdf" TargetMode="External"/><Relationship Id="rId532" Type="http://schemas.openxmlformats.org/officeDocument/2006/relationships/hyperlink" Target="http://www.gosite.ca/engineering_public/GO%20Track%20Standards/GO%20Transit%20Track%20Standard%20Plans/GTS-1331-REV1.pdf" TargetMode="External"/><Relationship Id="rId977" Type="http://schemas.openxmlformats.org/officeDocument/2006/relationships/hyperlink" Target="http://www.gosite.ca/engineering_public/DesignStandards/DS-04%20GO%20Station%20Architecture%20Design%20Standard%20v1.0%2020190715.pdf" TargetMode="External"/><Relationship Id="rId1162" Type="http://schemas.openxmlformats.org/officeDocument/2006/relationships/hyperlink" Target="http://www.gosite.ca/engineering_public/GO%20Design%20Requirements%20Manual%20(DRM)/GO%20Design%20Requirements%20Manual%20(DRM).aspx" TargetMode="External"/><Relationship Id="rId171" Type="http://schemas.openxmlformats.org/officeDocument/2006/relationships/hyperlink" Target="http://www.gosite.ca/engineering_public/GO%20Track%20Standards/GO%20Transit%20Track%20Forms/Rail%20Laying%20Form.pdf" TargetMode="External"/><Relationship Id="rId837" Type="http://schemas.openxmlformats.org/officeDocument/2006/relationships/hyperlink" Target="http://www.gosite.ca/engineering_public/standard_drawings/Electrical%20&amp;%20Communication%20Standard%20Drawings%20and%20Specs/26%2032%2000%20Backup%20Power%20Supply%20Generator.pdf" TargetMode="External"/><Relationship Id="rId1022" Type="http://schemas.openxmlformats.org/officeDocument/2006/relationships/hyperlink" Target="http://www.gosite.ca/engineering_public/standard_drawings/PDF/M-200%20Submersible%20Pumps%20and%20Sump%20Pit%20Detail.pdf" TargetMode="External"/><Relationship Id="rId269" Type="http://schemas.openxmlformats.org/officeDocument/2006/relationships/hyperlink" Target="http://www.gosite.ca/engineering_public/GO%20Track%20Standards/GO%20Transit%20Track%20Standard%20Plans/GTS-0535_1-REV1.pdf" TargetMode="External"/><Relationship Id="rId476" Type="http://schemas.openxmlformats.org/officeDocument/2006/relationships/hyperlink" Target="http://www.gosite.ca/engineering_public/GO%20Track%20Standards/GO%20Transit%20Track%20Standard%20Plans/GTS-0712.pdf" TargetMode="External"/><Relationship Id="rId683" Type="http://schemas.openxmlformats.org/officeDocument/2006/relationships/hyperlink" Target="http://www.gosite.ca/engineering_public/GO%20Track%20Standards/GO%20Transit%20Track%20Standard%20Plans/GTS-0667.pdf" TargetMode="External"/><Relationship Id="rId890" Type="http://schemas.openxmlformats.org/officeDocument/2006/relationships/hyperlink" Target="http://www.gosite.ca/engineering_public/standard_drawings/PDF/Wayside%20Power/Package%202/Left%20and%20Right%20Side%20Control%20Schematic%20Diagram-WSP-104.pdf" TargetMode="External"/><Relationship Id="rId904" Type="http://schemas.openxmlformats.org/officeDocument/2006/relationships/hyperlink" Target="http://www.gosite.ca/engineering_public/standard_drawings/PDF/Wayside%20Power/Package%202/Wiring%20diagram%20and%20Control%20%20Block%20Diagram-WSP-110.pdf" TargetMode="External"/><Relationship Id="rId33" Type="http://schemas.openxmlformats.org/officeDocument/2006/relationships/hyperlink" Target="http://www.gosite.ca/engineering_public/standard_drawings/Mechanical%20Drawings%20and%20Specs/23%2054%2016%20Gas%20Fired%20Warm%20Air%20Furnace.pdf" TargetMode="External"/><Relationship Id="rId129" Type="http://schemas.openxmlformats.org/officeDocument/2006/relationships/hyperlink" Target="http://www.gosite.ca/engineering_public/Surveys%20and%20Mappings/Topographic%20Features,%20Symbology%20and%20Conversion.pdf" TargetMode="External"/><Relationship Id="rId336" Type="http://schemas.openxmlformats.org/officeDocument/2006/relationships/hyperlink" Target="http://www.gosite.ca/engineering_public/GO%20Track%20Standards/GO%20Transit%20Track%20Standard%20Plans/GTS-0521-REV1.pdf" TargetMode="External"/><Relationship Id="rId543" Type="http://schemas.openxmlformats.org/officeDocument/2006/relationships/hyperlink" Target="http://www.gosite.ca/engineering_public/GO%20Track%20Standards/GO%20Transit%20Track%20Standard%20Plans/GTS-0345-REV1.pdf" TargetMode="External"/><Relationship Id="rId988" Type="http://schemas.openxmlformats.org/officeDocument/2006/relationships/hyperlink" Target="http://www.gosite.ca/engineering_public/DesignStandards/DS-02%20Universal%20Design%20Standard_v1.1_20190826.pdf" TargetMode="External"/><Relationship Id="rId1173" Type="http://schemas.openxmlformats.org/officeDocument/2006/relationships/hyperlink" Target="http://www.gosite.ca/engineering_public/GO%20Design%20Requirements%20Manual%20(DRM)/GO%20Design%20Requirements%20Manual%20(DRM).aspx" TargetMode="External"/><Relationship Id="rId182" Type="http://schemas.openxmlformats.org/officeDocument/2006/relationships/hyperlink" Target="http://www.gosite.ca/engineering_public/GO%20Track%20Standards/GO%20Transit%20Track%20Standard%20Plans/GTS-0004a-REV1.pdf" TargetMode="External"/><Relationship Id="rId403" Type="http://schemas.openxmlformats.org/officeDocument/2006/relationships/hyperlink" Target="http://www.gosite.ca/engineering_public/GO%20Track%20Standards/GO%20Transit%20Track%20Standard%20Plans/GTS-0391_3-REV1.pdf" TargetMode="External"/><Relationship Id="rId750" Type="http://schemas.openxmlformats.org/officeDocument/2006/relationships/hyperlink" Target="http://www.gosite.ca/engineering_public/GO%20Track%20Standards/GO%20Transit%20Track%20Standard%20Plans/GTS-0620-REV1.pdf" TargetMode="External"/><Relationship Id="rId848" Type="http://schemas.openxmlformats.org/officeDocument/2006/relationships/hyperlink" Target="http://www.gosite.ca/engineering_public/standard_drawings/PDF/Wayside%20Power/Package%202/Substation%20Building%20General%20Equipment%20Layout-WSP-141.pdf" TargetMode="External"/><Relationship Id="rId1033" Type="http://schemas.openxmlformats.org/officeDocument/2006/relationships/hyperlink" Target="http://www.gosite.ca/engineering_public/standard_drawings/Electrification/Electric%20Traction%20Enabling%20Works%20(MX-ELEC%20TRAC%20EW-SPEC-2016-REV1).pdf" TargetMode="External"/><Relationship Id="rId487" Type="http://schemas.openxmlformats.org/officeDocument/2006/relationships/hyperlink" Target="http://www.gosite.ca/engineering_public/GO%20Track%20Standards/GO%20Transit%20Track%20Standard%20Plans/GTS-0847-REV1.pdf" TargetMode="External"/><Relationship Id="rId610" Type="http://schemas.openxmlformats.org/officeDocument/2006/relationships/hyperlink" Target="http://www.gosite.ca/engineering_public/GO%20Track%20Standards/GO%20Transit%20Track%20Standard%20Plans/GTS-0363-REV1.pdf" TargetMode="External"/><Relationship Id="rId694" Type="http://schemas.openxmlformats.org/officeDocument/2006/relationships/hyperlink" Target="http://www.gosite.ca/engineering_public/GO%20Track%20Standards/GO%20Transit%20Track%20Standard%20Plans/GTS-0674.pdf" TargetMode="External"/><Relationship Id="rId708" Type="http://schemas.openxmlformats.org/officeDocument/2006/relationships/hyperlink" Target="http://www.gosite.ca/engineering_public/GO%20Track%20Standards/GO%20Transit%20Track%20Standard%20Plans/GTS-0615_2-REV1.pdf" TargetMode="External"/><Relationship Id="rId915" Type="http://schemas.openxmlformats.org/officeDocument/2006/relationships/hyperlink" Target="http://www.gosite.ca/engineering_public/standard_drawings/Electrical_Presto.aspx" TargetMode="External"/><Relationship Id="rId1240" Type="http://schemas.openxmlformats.org/officeDocument/2006/relationships/hyperlink" Target="http://www.gosite.ca/engineering_public/GO%20Design%20Requirements%20Manual%20(DRM)/Bulletin%20FEA-003%20Generator%20Enclosure%20Rev00_08.13.2020.pdf" TargetMode="External"/><Relationship Id="rId347" Type="http://schemas.openxmlformats.org/officeDocument/2006/relationships/hyperlink" Target="http://www.gosite.ca/engineering_public/DesignStandards/DS-03%20MTX%20Wayfinding%20Design%20Standard%20v3.4%20190830.pdf" TargetMode="External"/><Relationship Id="rId999" Type="http://schemas.openxmlformats.org/officeDocument/2006/relationships/hyperlink" Target="http://www.gosite.ca/engineering_public/DesignStandards/DS-02%20Universal%20Design%20Standard_v1.1_20190826.pdf" TargetMode="External"/><Relationship Id="rId1100" Type="http://schemas.openxmlformats.org/officeDocument/2006/relationships/hyperlink" Target="http://www.gosite.ca/engineering_public/GO%20Track%20Standards/GO%20Transit%20Track%20Standard%20Plans/GO%20Transit%20Track%20Standard%20Plans.aspx" TargetMode="External"/><Relationship Id="rId1184" Type="http://schemas.openxmlformats.org/officeDocument/2006/relationships/hyperlink" Target="http://www.gosite.ca/engineering_public/GO%20Design%20Requirements%20Manual%20(DRM)/GO%20Design%20Requirements%20Manual%20(DRM).aspx" TargetMode="External"/><Relationship Id="rId44" Type="http://schemas.openxmlformats.org/officeDocument/2006/relationships/hyperlink" Target="http://www.gosite.ca/engineering_public/standard_drawings/PDF/PRESTO%20DETAILS.pdf" TargetMode="External"/><Relationship Id="rId554" Type="http://schemas.openxmlformats.org/officeDocument/2006/relationships/hyperlink" Target="http://www.gosite.ca/engineering_public/GO%20Track%20Standards/GO%20Transit%20Track%20Standard%20Plans/GTS-1803-REV1.pdf" TargetMode="External"/><Relationship Id="rId761" Type="http://schemas.openxmlformats.org/officeDocument/2006/relationships/hyperlink" Target="http://www.gosite.ca/engineering_public/GO%20Track%20Standards/GO%20Transit%20Track%20Standard%20Plans/GTS-0597-REV1.pdf" TargetMode="External"/><Relationship Id="rId859" Type="http://schemas.openxmlformats.org/officeDocument/2006/relationships/hyperlink" Target="http://www.gosite.ca/engineering_public/standard_drawings/PDF/Wayside%20Power/Package%201/UVR%20DC%20Supply%20Circuit%20Protection%20Left%20Side%202%20of%202-WSP-020.pdf" TargetMode="External"/><Relationship Id="rId193" Type="http://schemas.openxmlformats.org/officeDocument/2006/relationships/hyperlink" Target="http://www.gosite.ca/engineering_public/GO%20Track%20Standards/GO%20Transit%20Track%20Standard%20Plans/GTS-0014-REV1.pdf" TargetMode="External"/><Relationship Id="rId207" Type="http://schemas.openxmlformats.org/officeDocument/2006/relationships/hyperlink" Target="http://www.gosite.ca/engineering_public/GO%20Track%20Standards/GO%20Transit%20Track%20Standard%20Plans/GTS-0065-REV1.pdf" TargetMode="External"/><Relationship Id="rId414" Type="http://schemas.openxmlformats.org/officeDocument/2006/relationships/hyperlink" Target="http://www.gosite.ca/engineering_public/GO%20Track%20Standards/GO%20Transit%20Track%20Standard%20Plans/GTS-0720_8.pdf" TargetMode="External"/><Relationship Id="rId498" Type="http://schemas.openxmlformats.org/officeDocument/2006/relationships/hyperlink" Target="http://www.gosite.ca/engineering_public/GO%20Track%20Standards/GO%20Transit%20Track%20Standard%20Plans/GTS-1213-REV1.pdf" TargetMode="External"/><Relationship Id="rId621" Type="http://schemas.openxmlformats.org/officeDocument/2006/relationships/hyperlink" Target="http://www.gosite.ca/engineering_public/GO%20Track%20Standards/GO%20Transit%20Track%20Standard%20Plans/GTS-0315_1-REV1.pdf" TargetMode="External"/><Relationship Id="rId1044" Type="http://schemas.openxmlformats.org/officeDocument/2006/relationships/hyperlink" Target="http://www.gosite.ca/engineering_public/standard_drawings/Electrification/Structures%20Passing%20Over%20Electrified%20Corridors%20(MX-ELEC%20STR-SPEC-2017-Rev3.0).pdf" TargetMode="External"/><Relationship Id="rId1251" Type="http://schemas.openxmlformats.org/officeDocument/2006/relationships/hyperlink" Target="http://www.gosite.ca/engineering_public/RAMS/RAMS-5%20RAM%20V%20V%20(Verification%20and%20Validation)%20Process.pdf" TargetMode="External"/><Relationship Id="rId260" Type="http://schemas.openxmlformats.org/officeDocument/2006/relationships/hyperlink" Target="http://www.gosite.ca/engineering_public/GO%20Track%20Standards/GO%20Transit%20Track%20Standard%20Plans/GTS-0528-REV1.pdf" TargetMode="External"/><Relationship Id="rId719" Type="http://schemas.openxmlformats.org/officeDocument/2006/relationships/hyperlink" Target="http://www.gosite.ca/engineering_public/GO%20Track%20Standards/GO%20Transit%20Track%20Standard%20Plans/GTS-0547_1-REV1.pdf" TargetMode="External"/><Relationship Id="rId926"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1111" Type="http://schemas.openxmlformats.org/officeDocument/2006/relationships/hyperlink" Target="http://www.gosite.ca/engineering_public/GO%20Track%20Standards/GO%20Transit%20Track%20Standard%20Plans/GO%20Transit%20Track%20Standard%20Plans.aspx" TargetMode="External"/><Relationship Id="rId55" Type="http://schemas.openxmlformats.org/officeDocument/2006/relationships/hyperlink" Target="http://www.gosite.ca/engineering_public/standard_drawings/Mechanical%20Drawings%20and%20Specs/23%2083%2013%20Electric%20Heating%20Cable%20and%20Control.pdf" TargetMode="External"/><Relationship Id="rId120" Type="http://schemas.openxmlformats.org/officeDocument/2006/relationships/hyperlink" Target="http://www.gosite.ca/engineering_public/standard_drawings/PDF/MP40%20Locomotive/MP40%20LOCOMOTIVE-GENREAL%20ARRANGEMENT-TOP-FRONT-LEFT.pdf" TargetMode="External"/><Relationship Id="rId358" Type="http://schemas.openxmlformats.org/officeDocument/2006/relationships/hyperlink" Target="http://www.gosite.ca/engineering_public/GO%20Track%20Standards/GO%20Transit%20Track%20Standard%20Plans/GTS-0503-REV1.pdf" TargetMode="External"/><Relationship Id="rId565" Type="http://schemas.openxmlformats.org/officeDocument/2006/relationships/hyperlink" Target="http://www.gosite.ca/engineering_public/GO%20Track%20Standards/GO%20Transit%20Track%20Standard%20Plans/GTS-1101-REV1.pdf" TargetMode="External"/><Relationship Id="rId772" Type="http://schemas.openxmlformats.org/officeDocument/2006/relationships/hyperlink" Target="http://www.gosite.ca/engineering_public/GO%20Track%20Standards/GO%20Transit%20Track%20Standard%20Plans/GTS-0646.pdf" TargetMode="External"/><Relationship Id="rId1195" Type="http://schemas.openxmlformats.org/officeDocument/2006/relationships/hyperlink" Target="http://www.gosite.ca/engineering_public/GO%20Design%20Requirements%20Manual%20(DRM)/GO%20Design%20Requirements%20Manual%20(DRM).aspx" TargetMode="External"/><Relationship Id="rId1209" Type="http://schemas.openxmlformats.org/officeDocument/2006/relationships/hyperlink" Target="http://www.gosite.ca/engineering_public/GO%20Design%20Requirements%20Manual%20(DRM)/GO%20Design%20Requirements%20Manual%20(DRM).aspx" TargetMode="External"/><Relationship Id="rId218" Type="http://schemas.openxmlformats.org/officeDocument/2006/relationships/hyperlink" Target="http://www.gosite.ca/engineering_public/GO%20Track%20Standards/GO%20Transit%20Track%20Standard%20Plans/GTS-0119-REV1.pdf" TargetMode="External"/><Relationship Id="rId425" Type="http://schemas.openxmlformats.org/officeDocument/2006/relationships/hyperlink" Target="http://www.gosite.ca/engineering_public/GO%20Track%20Standards/GO%20Transit%20Track%20Standard%20Plans/GTS-0720_41-REV1.pdf" TargetMode="External"/><Relationship Id="rId632" Type="http://schemas.openxmlformats.org/officeDocument/2006/relationships/hyperlink" Target="http://www.gosite.ca/engineering_public/GO%20Track%20Standards/GO%20Transit%20Track%20Standard%20Plans/GTS-0327-REV1.pdf" TargetMode="External"/><Relationship Id="rId1055" Type="http://schemas.openxmlformats.org/officeDocument/2006/relationships/hyperlink" Target="http://www.gosite.ca/engineering_public/standard_drawings/PDF/GO%20Shelters/Bike%20Shelter/GO-Shelter%20Bike%20DW-2016-Rev1.pdf" TargetMode="External"/><Relationship Id="rId1262" Type="http://schemas.openxmlformats.org/officeDocument/2006/relationships/hyperlink" Target="http://www.gosite.ca/engineering_public/Amendment%20Record/Electrification_Standards_Amendment_Record.aspx" TargetMode="External"/><Relationship Id="rId271" Type="http://schemas.openxmlformats.org/officeDocument/2006/relationships/hyperlink" Target="http://www.gosite.ca/engineering_public/GO%20Track%20Standards/GO%20Transit%20Track%20Standard%20Plans/GTS-0536_1-REV1.pdf" TargetMode="External"/><Relationship Id="rId937"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122" Type="http://schemas.openxmlformats.org/officeDocument/2006/relationships/hyperlink" Target="http://www.gosite.ca/engineering_public/GO%20Track%20Standards/GO%20Transit%20Track%20Standard%20Plans/GO%20Transit%20Track%20Standard%20Plans.aspx" TargetMode="External"/><Relationship Id="rId66" Type="http://schemas.openxmlformats.org/officeDocument/2006/relationships/hyperlink" Target="http://www.gosite.ca/engineering_public/standard_drawings/Mechanical%20Drawings%20and%20Specs/23%2075%2000%20Custom%20Made%20Air%20Handling%20Units.pdf" TargetMode="External"/><Relationship Id="rId131" Type="http://schemas.openxmlformats.org/officeDocument/2006/relationships/hyperlink" Target="http://www.gosite.ca/engineering_public/Surveys%20and%20Mappings/2.%20MX-CADD-to-INROADS_1.zip" TargetMode="External"/><Relationship Id="rId369" Type="http://schemas.openxmlformats.org/officeDocument/2006/relationships/hyperlink" Target="http://www.gosite.ca/engineering_public/GO%20Track%20Standards/GO%20Transit%20Track%20Standard%20Plans/GTS-0386-REV1.pdf" TargetMode="External"/><Relationship Id="rId576" Type="http://schemas.openxmlformats.org/officeDocument/2006/relationships/hyperlink" Target="http://www.gosite.ca/engineering_public/standard_drawings/PDF/3m%20LIGHT%20POLE-BASE%20PLATE,%20COVERS%20AND%20WIRING%20DETAILS.pdf" TargetMode="External"/><Relationship Id="rId783" Type="http://schemas.openxmlformats.org/officeDocument/2006/relationships/hyperlink" Target="http://www.gosite.ca/engineering_public/GO%20Track%20Standards/GO%20Transit%20Track%20Standard%20Plans/GTS-0629-REV1.pdf" TargetMode="External"/><Relationship Id="rId990" Type="http://schemas.openxmlformats.org/officeDocument/2006/relationships/hyperlink" Target="http://www.gosite.ca/engineering_public/DesignStandards/DS-02%20Universal%20Design%20Standard_v1.1_20190826.pdf" TargetMode="External"/><Relationship Id="rId229" Type="http://schemas.openxmlformats.org/officeDocument/2006/relationships/hyperlink" Target="http://www.gosite.ca/engineering_public/GO%20Track%20Standards/GO%20Transit%20Track%20Standard%20Plans/GTS-0214-REV1.pdf" TargetMode="External"/><Relationship Id="rId436" Type="http://schemas.openxmlformats.org/officeDocument/2006/relationships/hyperlink" Target="http://www.gosite.ca/engineering_public/GO%20Track%20Standards/GO%20Transit%20Track%20Standard%20Plans/GTS-0723-REV1.pdf" TargetMode="External"/><Relationship Id="rId643" Type="http://schemas.openxmlformats.org/officeDocument/2006/relationships/hyperlink" Target="http://www.gosite.ca/engineering_public/GO%20Track%20Standards/GO%20Transit%20Track%20Standard%20Plans/GTS-0337-REV1.pdf" TargetMode="External"/><Relationship Id="rId1066" Type="http://schemas.openxmlformats.org/officeDocument/2006/relationships/hyperlink" Target="http://www.gosite.ca/engineering_public/standard_drawings/Mechanical%20Installation%20Details.aspx" TargetMode="External"/><Relationship Id="rId1273" Type="http://schemas.openxmlformats.org/officeDocument/2006/relationships/hyperlink" Target="http://www.gosite.ca/engineering_public/Asset%20Lifecycle%20Management%20Standards/MX-ALM-STD-001.pdf" TargetMode="External"/><Relationship Id="rId850" Type="http://schemas.openxmlformats.org/officeDocument/2006/relationships/hyperlink" Target="http://www.gosite.ca/engineering_public/standard_drawings/PDF/Wayside%20Power/Package%202/Substation%20Building%20Grounding%20Layout-WSP-143.pdf" TargetMode="External"/><Relationship Id="rId948" Type="http://schemas.openxmlformats.org/officeDocument/2006/relationships/hyperlink" Target="http://www.gosite.ca/engineering_public/Bridges%20and%20Structures/Metrolinx%20General%20Guidelines%20for%20Design%20of%20Railway%20Bridges%20and%20Structures.pdf" TargetMode="External"/><Relationship Id="rId1133" Type="http://schemas.openxmlformats.org/officeDocument/2006/relationships/hyperlink" Target="http://www.gosite.ca/engineering_public/GO%20Track%20Standards/GO%20Transit%20Track%20Standard%20Plans/GO%20Transit%20Track%20Standard%20Plans.aspx" TargetMode="External"/><Relationship Id="rId77" Type="http://schemas.openxmlformats.org/officeDocument/2006/relationships/hyperlink" Target="http://www.gosite.ca/engineering_public/standard_drawings/PDF/M-700%20Generator%20Room%20Ventilation%20System.pdf" TargetMode="External"/><Relationship Id="rId282" Type="http://schemas.openxmlformats.org/officeDocument/2006/relationships/hyperlink" Target="http://www.gosite.ca/engineering_public/GO%20Track%20Standards/GO%20Transit%20Track%20Standard%20Plans/GTS-0560_2-REV1.pdf" TargetMode="External"/><Relationship Id="rId503" Type="http://schemas.openxmlformats.org/officeDocument/2006/relationships/hyperlink" Target="http://www.gosite.ca/engineering_public/GO%20Track%20Standards/GO%20Transit%20Track%20Standard%20Plans/GTS-1312-REV1.pdf" TargetMode="External"/><Relationship Id="rId587" Type="http://schemas.openxmlformats.org/officeDocument/2006/relationships/hyperlink" Target="http://www.gosite.ca/engineering_public/standard_drawings/PDF/6m%20LIGHT%20POLE-HINGED%20POLE-FOUNDATION%20DETAILS.pdf" TargetMode="External"/><Relationship Id="rId710" Type="http://schemas.openxmlformats.org/officeDocument/2006/relationships/hyperlink" Target="http://www.gosite.ca/engineering_public/GO%20Track%20Standards/GO%20Transit%20Track%20Standard%20Plans/GTS-0615_4-REV1.pdf" TargetMode="External"/><Relationship Id="rId808" Type="http://schemas.openxmlformats.org/officeDocument/2006/relationships/hyperlink" Target="http://www.gosite.ca/engineering_public/Surveys%20and%20Mappings/Topographic%20Features%20Standard.aspx" TargetMode="External"/><Relationship Id="rId8" Type="http://schemas.openxmlformats.org/officeDocument/2006/relationships/hyperlink" Target="http://www.gosite.ca/engineering_public/DRM_Manual.pdf" TargetMode="External"/><Relationship Id="rId142" Type="http://schemas.openxmlformats.org/officeDocument/2006/relationships/hyperlink" Target="http://www.gosite.ca/engineering_public/standard_drawings/architecural_mini%20platforms.aspx" TargetMode="External"/><Relationship Id="rId447" Type="http://schemas.openxmlformats.org/officeDocument/2006/relationships/hyperlink" Target="http://www.gosite.ca/engineering_public/GO%20Track%20Standards/GO%20Transit%20Track%20Standard%20Plans/GTS-0720_15-REV1.pdf" TargetMode="External"/><Relationship Id="rId794" Type="http://schemas.openxmlformats.org/officeDocument/2006/relationships/hyperlink" Target="http://www.gosite.ca/engineering_public/GO%20Track%20Standards/GO%20Transit%20Track%20Standard%20Plans/GTS-0519-REV1.pdf" TargetMode="External"/><Relationship Id="rId1077" Type="http://schemas.openxmlformats.org/officeDocument/2006/relationships/hyperlink" Target="http://www.gosite.ca/engineering_public/standard_drawings/Mechanical%20Installation%20Details.aspx" TargetMode="External"/><Relationship Id="rId1200" Type="http://schemas.openxmlformats.org/officeDocument/2006/relationships/hyperlink" Target="http://www.gosite.ca/engineering_public/GO%20Design%20Requirements%20Manual%20(DRM)/GO%20Design%20Requirements%20Manual%20(DRM).aspx" TargetMode="External"/><Relationship Id="rId654" Type="http://schemas.openxmlformats.org/officeDocument/2006/relationships/hyperlink" Target="http://www.gosite.ca/engineering_public/GO%20Track%20Standards/GO%20Transit%20Track%20Standard%20Plans/GTS-0439-REV1.pdf" TargetMode="External"/><Relationship Id="rId861" Type="http://schemas.openxmlformats.org/officeDocument/2006/relationships/hyperlink" Target="http://www.gosite.ca/engineering_public/standard_drawings/PDF/Wayside%20Power/Package%201/UVR%20DC%20Supply%20Circuit%20Protection%20Righ%20Side%201%20of%202-WSP-021.pdf" TargetMode="External"/><Relationship Id="rId959" Type="http://schemas.openxmlformats.org/officeDocument/2006/relationships/hyperlink" Target="http://www.gosite.ca/engineering_public/DesignStandards/DS-04%20GO%20Station%20Architecture%20Design%20Standard%20v1.0%2020190715.pdf" TargetMode="External"/><Relationship Id="rId293" Type="http://schemas.openxmlformats.org/officeDocument/2006/relationships/hyperlink" Target="http://www.gosite.ca/engineering_public/GO%20Track%20Standards/GO%20Transit%20Track%20Standard%20Plans/GTS-0587_3-REV1.pdf" TargetMode="External"/><Relationship Id="rId307" Type="http://schemas.openxmlformats.org/officeDocument/2006/relationships/hyperlink" Target="http://www.gosite.ca/engineering_public/GO%20Track%20Standards/GO%20Transit%20Track%20Standard%20Plans/GTS-0609-REV1.pdf" TargetMode="External"/><Relationship Id="rId514" Type="http://schemas.openxmlformats.org/officeDocument/2006/relationships/hyperlink" Target="http://www.gosite.ca/engineering_public/GO%20Track%20Standards/GO%20Transit%20Track%20Standard%20Plans/GTS-1307-REV1.pdf" TargetMode="External"/><Relationship Id="rId721" Type="http://schemas.openxmlformats.org/officeDocument/2006/relationships/hyperlink" Target="http://www.gosite.ca/engineering_public/GO%20Track%20Standards/GO%20Transit%20Track%20Standard%20Plans/GTS-0662_1.pdf" TargetMode="External"/><Relationship Id="rId1144" Type="http://schemas.openxmlformats.org/officeDocument/2006/relationships/hyperlink" Target="http://www.gosite.ca/engineering_public/GO%20Track%20Standards/GO%20Transit%20Track%20Worker%20Safety%20Instructions.pdf" TargetMode="External"/><Relationship Id="rId88" Type="http://schemas.openxmlformats.org/officeDocument/2006/relationships/hyperlink" Target="http://www.gosite.ca/engineering_public/standard_drawings/PDF/M-401%20Snow%20Melting%20Tubing%20Assembled%20Platform%20Section%20(Concrete%20Mini-Platform).pdf" TargetMode="External"/><Relationship Id="rId153" Type="http://schemas.openxmlformats.org/officeDocument/2006/relationships/hyperlink" Target="http://www.gosite.ca/engineering_public/GO%20Track%20Standards/GO%20Transit%20Track%20Standard%20Plans/GTS-2301_3.pdf" TargetMode="External"/><Relationship Id="rId360" Type="http://schemas.openxmlformats.org/officeDocument/2006/relationships/hyperlink" Target="http://www.gosite.ca/engineering_public/GO%20Track%20Standards/GO%20Transit%20Track%20Standard%20Plans/GTS-0680.pdf" TargetMode="External"/><Relationship Id="rId598" Type="http://schemas.openxmlformats.org/officeDocument/2006/relationships/hyperlink" Target="http://www.gosite.ca/engineering_public/standard_drawings/PDF/30M%20(HIGH%20MAST)%20LIGHT%20POLE-ASSEMBLY%20DETAIL.pdf" TargetMode="External"/><Relationship Id="rId819" Type="http://schemas.openxmlformats.org/officeDocument/2006/relationships/hyperlink" Target="http://www.gosite.ca/engineering_public/standard_drawings/PDF/Wayside%20Power/Package%201/Wayside%20Cabinet%20Equipment%20Arrangement%203%20of%203-WSP-013.pdf" TargetMode="External"/><Relationship Id="rId1004" Type="http://schemas.openxmlformats.org/officeDocument/2006/relationships/hyperlink" Target="http://www.gosite.ca/engineering_public/DesignStandards/DS-02%20Universal%20Design%20Standard_v1.1_20190826.pdf" TargetMode="External"/><Relationship Id="rId1211" Type="http://schemas.openxmlformats.org/officeDocument/2006/relationships/hyperlink" Target="http://www.gosite.ca/engineering_public/GO%20Design%20Requirements%20Manual%20(DRM)/GO%20Design%20Requirements%20Manual%20(DRM).aspx" TargetMode="External"/><Relationship Id="rId220" Type="http://schemas.openxmlformats.org/officeDocument/2006/relationships/hyperlink" Target="http://www.gosite.ca/engineering_public/GO%20Track%20Standards/GO%20Transit%20Track%20Standard%20Plans/GTS-0146-REV1.pdf" TargetMode="External"/><Relationship Id="rId458" Type="http://schemas.openxmlformats.org/officeDocument/2006/relationships/hyperlink" Target="http://www.gosite.ca/engineering_public/GO%20Track%20Standards/GO%20Transit%20Track%20Standard%20Plans/GTS-0720_34-REV1.pdf" TargetMode="External"/><Relationship Id="rId665" Type="http://schemas.openxmlformats.org/officeDocument/2006/relationships/hyperlink" Target="http://www.gosite.ca/engineering_public/GO%20Track%20Standards/GO%20Transit%20Track%20Standard%20Plans/GTS-0823-REV1.pdf" TargetMode="External"/><Relationship Id="rId872" Type="http://schemas.openxmlformats.org/officeDocument/2006/relationships/hyperlink" Target="http://www.gosite.ca/engineering_public/standard_drawings/PDF/Wayside%20Power/Package%201/120%20DC%20UVR%20Loop%20Undervoltage%20Connection%20Diagram-WSP-002.pdf" TargetMode="External"/><Relationship Id="rId1088" Type="http://schemas.openxmlformats.org/officeDocument/2006/relationships/hyperlink" Target="http://www.gosite.ca/engineering_public/standard_drawings/Electrical_Wayside%20Power.aspx" TargetMode="External"/><Relationship Id="rId15" Type="http://schemas.openxmlformats.org/officeDocument/2006/relationships/hyperlink" Target="http://www.gosite.ca/engineering_public/standard_drawings/PDF/SC-06.pdf" TargetMode="External"/><Relationship Id="rId318" Type="http://schemas.openxmlformats.org/officeDocument/2006/relationships/hyperlink" Target="http://www.gosite.ca/engineering_public/GO%20Track%20Standards/GO%20Transit%20Track%20Standard%20Plans/GTS-0641.pdf" TargetMode="External"/><Relationship Id="rId525" Type="http://schemas.openxmlformats.org/officeDocument/2006/relationships/hyperlink" Target="http://www.gosite.ca/engineering_public/GO%20Track%20Standards/GO%20Transit%20Track%20Standard%20Plans/GTS-2209_2-REV1.pdf" TargetMode="External"/><Relationship Id="rId732" Type="http://schemas.openxmlformats.org/officeDocument/2006/relationships/hyperlink" Target="http://www.gosite.ca/engineering_public/GO%20Track%20Standards/GO%20Transit%20Track%20Standard%20Plans/GTS-0549-REV1.pdf" TargetMode="External"/><Relationship Id="rId1155" Type="http://schemas.openxmlformats.org/officeDocument/2006/relationships/hyperlink" Target="http://www.gosite.ca/engineering_public/GO%20Design%20Requirements%20Manual%20(DRM)/GO%20Design%20Requirements%20Manual%20(DRM).aspx" TargetMode="External"/><Relationship Id="rId99" Type="http://schemas.openxmlformats.org/officeDocument/2006/relationships/hyperlink" Target="http://www.gosite.ca/engineering_public/standard_drawings/Mechanical%20Drawings%20and%20Specs/23%2084%2000%20Humidity%20Control%20Equipment.pdf" TargetMode="External"/><Relationship Id="rId164" Type="http://schemas.openxmlformats.org/officeDocument/2006/relationships/hyperlink" Target="http://www.gosite.ca/engineering_public/GO%20Track%20Standards/GO%20Transit%20Track%20Standard%20Plans/GO%20Transit%20Track%20Standard%20Plans.aspx" TargetMode="External"/><Relationship Id="rId371" Type="http://schemas.openxmlformats.org/officeDocument/2006/relationships/hyperlink" Target="http://www.gosite.ca/engineering_public/GO%20Track%20Standards/GO%20Transit%20Track%20Standard%20Plans/GTS-0850-REV1.pdf" TargetMode="External"/><Relationship Id="rId1015" Type="http://schemas.openxmlformats.org/officeDocument/2006/relationships/hyperlink" Target="http://www.gosite.ca/engineering_public/DesignStandards/DS-02%20Universal%20Design%20Standard_v1.1_20190826.pdf" TargetMode="External"/><Relationship Id="rId1222" Type="http://schemas.openxmlformats.org/officeDocument/2006/relationships/hyperlink" Target="http://www.gosite.ca/engineering_public/DCM_Initial_Launch.pdf" TargetMode="External"/><Relationship Id="rId469" Type="http://schemas.openxmlformats.org/officeDocument/2006/relationships/hyperlink" Target="http://www.gosite.ca/engineering_public/GO%20Track%20Standards/GO%20Transit%20Track%20Standard%20Plans/GTS-0710.pdf" TargetMode="External"/><Relationship Id="rId676" Type="http://schemas.openxmlformats.org/officeDocument/2006/relationships/hyperlink" Target="http://www.gosite.ca/engineering_public/GO%20Track%20Standards/GO%20Transit%20Track%20Standard%20Plans/GTS-0602-REV1.pdf" TargetMode="External"/><Relationship Id="rId883" Type="http://schemas.openxmlformats.org/officeDocument/2006/relationships/hyperlink" Target="http://www.gosite.ca/engineering_public/standard_drawings/PDF/Wayside%20Power/Package%201/Electrical%20Item%20List%20and%20General%20Notes-WSP-033.pdf" TargetMode="External"/><Relationship Id="rId1099" Type="http://schemas.openxmlformats.org/officeDocument/2006/relationships/hyperlink" Target="http://www.gosite.ca/engineering_public/GO%20Track%20Standards/GO%20Transit%20Track%20Standard%20Plans/GO%20Transit%20Track%20Standard%20Plans.aspx" TargetMode="External"/><Relationship Id="rId26" Type="http://schemas.openxmlformats.org/officeDocument/2006/relationships/hyperlink" Target="http://www.gosite.ca/engineering_public/standard_drawings/PDF/Level%20Boarding%20-%20Part%201_Passive%20Protection.pdf" TargetMode="External"/><Relationship Id="rId231" Type="http://schemas.openxmlformats.org/officeDocument/2006/relationships/hyperlink" Target="http://www.gosite.ca/engineering_public/GO%20Track%20Standards/GO%20Transit%20Track%20Standard%20Plans/GTS-0222-REV1.pdf" TargetMode="External"/><Relationship Id="rId329" Type="http://schemas.openxmlformats.org/officeDocument/2006/relationships/hyperlink" Target="http://www.gosite.ca/engineering_public/GO%20Track%20Standards/GO%20Transit%20Track%20Standard%20Plans/GTS-0678.pdf" TargetMode="External"/><Relationship Id="rId536" Type="http://schemas.openxmlformats.org/officeDocument/2006/relationships/hyperlink" Target="http://www.gosite.ca/engineering_public/GO%20Track%20Standards/GO%20Transit%20Track%20Standard%20Plans/GTS-0384-REV1.pdf" TargetMode="External"/><Relationship Id="rId1166" Type="http://schemas.openxmlformats.org/officeDocument/2006/relationships/hyperlink" Target="http://www.gosite.ca/engineering_public/GO%20Design%20Requirements%20Manual%20(DRM)/GO%20Design%20Requirements%20Manual%20(DRM).aspx" TargetMode="External"/><Relationship Id="rId175" Type="http://schemas.openxmlformats.org/officeDocument/2006/relationships/hyperlink" Target="http://www.gosite.ca/engineering_public/GO%20Track%20Standards/GO%20Transit%20Track%20Forms/Statement%20of%20on%20track%20safety.pdf" TargetMode="External"/><Relationship Id="rId743" Type="http://schemas.openxmlformats.org/officeDocument/2006/relationships/hyperlink" Target="http://www.gosite.ca/engineering_public/GO%20Track%20Standards/GO%20Transit%20Track%20Standard%20Plans/GTS-0606-REV1.pdf" TargetMode="External"/><Relationship Id="rId950" Type="http://schemas.openxmlformats.org/officeDocument/2006/relationships/hyperlink" Target="http://www.gosite.ca/engineering_public/Bridges%20and%20Structures/Metrolinx%20General%20Guidelines%20for%20Design%20of%20Railway%20Bridges%20and%20Structures.pdf" TargetMode="External"/><Relationship Id="rId1026" Type="http://schemas.openxmlformats.org/officeDocument/2006/relationships/hyperlink" Target="http://www.gosite.ca/engineering_public/DesignStandards/DS-03%20MTX%20Wayfinding%20Design%20Standard%20v3.4%20190830.pdf" TargetMode="External"/><Relationship Id="rId382" Type="http://schemas.openxmlformats.org/officeDocument/2006/relationships/hyperlink" Target="http://www.gosite.ca/engineering_public/GO%20Track%20Standards/GO%20Transit%20Track%20Standard%20Plans/GTS-1107-REV1.pdf" TargetMode="External"/><Relationship Id="rId603" Type="http://schemas.openxmlformats.org/officeDocument/2006/relationships/hyperlink" Target="http://www.gosite.ca/engineering_public/standard_drawings/PDF/30M%20(HIGH%20MAST)%20LIGHT%20POLR-RING%20AND%20HEAD%20FRAME%20ASSEMBLY.pdf" TargetMode="External"/><Relationship Id="rId687" Type="http://schemas.openxmlformats.org/officeDocument/2006/relationships/hyperlink" Target="http://www.gosite.ca/engineering_public/GO%20Track%20Standards/GO%20Transit%20Track%20Standard%20Plans/GTS-0674.pdf" TargetMode="External"/><Relationship Id="rId810" Type="http://schemas.openxmlformats.org/officeDocument/2006/relationships/hyperlink" Target="http://www.gosite.ca/engineering_public/Bridges%20and%20Structures/Metrolinx%20General%20Guidelines%20for%20Design%20of%20Railway%20Bridges%20and%20Structures.pdf" TargetMode="External"/><Relationship Id="rId908" Type="http://schemas.openxmlformats.org/officeDocument/2006/relationships/hyperlink" Target="http://www.gosite.ca/engineering_public/standard_drawings/PDF/Wayside%20Power/Package%202/Fireman%20Emergency%20Power%20Off%20(FEPO)%20Panel%20Lyout-WSP-125.pdf" TargetMode="External"/><Relationship Id="rId1233" Type="http://schemas.openxmlformats.org/officeDocument/2006/relationships/hyperlink" Target="http://www.gosite.ca/engineering_public/standard_drawings/PDF/PC-001%20Precast%20Concrete%20Platform%20Curbs%20Typ%20Cap%20and%20Base%20Curbs.pdf" TargetMode="External"/><Relationship Id="rId242" Type="http://schemas.openxmlformats.org/officeDocument/2006/relationships/hyperlink" Target="http://www.gosite.ca/engineering_public/GO%20Track%20Standards/GO%20Transit%20Track%20Standard%20Plans/GTS-0241-REV1.pdf" TargetMode="External"/><Relationship Id="rId894" Type="http://schemas.openxmlformats.org/officeDocument/2006/relationships/hyperlink" Target="http://www.gosite.ca/engineering_public/standard_drawings/PDF/Wayside%20Power/Package%202/Main%20600V%20Switchboard%20Modbus%20Schematic-WSP-131.pdf" TargetMode="External"/><Relationship Id="rId1177" Type="http://schemas.openxmlformats.org/officeDocument/2006/relationships/hyperlink" Target="http://www.gosite.ca/engineering_public/GO%20Design%20Requirements%20Manual%20(DRM)/GO%20Design%20Requirements%20Manual%20(DRM).aspx" TargetMode="External"/><Relationship Id="rId37" Type="http://schemas.openxmlformats.org/officeDocument/2006/relationships/hyperlink" Target="http://www.gosite.ca/engineering_public/standard_drawings/Mechanical%20Drawings%20and%20Specs/23%2021%2018%20Glycol%20Solution%20Snow%20Melting%20System.pdf" TargetMode="External"/><Relationship Id="rId102" Type="http://schemas.openxmlformats.org/officeDocument/2006/relationships/hyperlink" Target="http://www.gosite.ca/engineering_public/standard_drawings/Mechanical%20Drawings%20and%20Specs/20%2005%2050%20Testing,%20Adjusting%20and%20Balancing.pdf" TargetMode="External"/><Relationship Id="rId547" Type="http://schemas.openxmlformats.org/officeDocument/2006/relationships/hyperlink" Target="http://www.gosite.ca/engineering_public/GO%20Track%20Standards/GO%20Transit%20Track%20Standard%20Plans/GTS-1328.pdf" TargetMode="External"/><Relationship Id="rId754" Type="http://schemas.openxmlformats.org/officeDocument/2006/relationships/hyperlink" Target="http://www.gosite.ca/engineering_public/GO%20Track%20Standards/GO%20Transit%20Track%20Standard%20Plans/GTS-0591-REV1.pdf" TargetMode="External"/><Relationship Id="rId961" Type="http://schemas.openxmlformats.org/officeDocument/2006/relationships/hyperlink" Target="http://www.gosite.ca/engineering_public/DesignStandards/DS-04%20GO%20Station%20Architecture%20Design%20Standard%20v1.0%2020190715.pdf" TargetMode="External"/><Relationship Id="rId90" Type="http://schemas.openxmlformats.org/officeDocument/2006/relationships/hyperlink" Target="http://www.gosite.ca/engineering_public/standard_drawings/PDF/M-403%20Snow%20Melting%20Tubing%20Assembled%20Platform%20Section%20(Asphalt%20Mini-Platform).pdf" TargetMode="External"/><Relationship Id="rId186" Type="http://schemas.openxmlformats.org/officeDocument/2006/relationships/hyperlink" Target="http://www.gosite.ca/engineering_public/GO%20Track%20Standards/GO%20Transit%20Track%20Standard%20Plans/GTS-0008-REV1.pdf" TargetMode="External"/><Relationship Id="rId393" Type="http://schemas.openxmlformats.org/officeDocument/2006/relationships/hyperlink" Target="http://www.gosite.ca/engineering_public/GO%20Track%20Standards/GO%20Transit%20Track%20Standard%20Plans/GTS-0357-REV1.pdf" TargetMode="External"/><Relationship Id="rId407" Type="http://schemas.openxmlformats.org/officeDocument/2006/relationships/hyperlink" Target="http://www.gosite.ca/engineering_public/GO%20Track%20Standards/GO%20Transit%20Track%20Standard%20Plans/GTS-0391_7-REV1.pdf" TargetMode="External"/><Relationship Id="rId614" Type="http://schemas.openxmlformats.org/officeDocument/2006/relationships/hyperlink" Target="http://www.gosite.ca/engineering_public/GO%20Track%20Standards/GO%20Transit%20Track%20Standard%20Plans/GTS-0313-REV1.pdf" TargetMode="External"/><Relationship Id="rId821" Type="http://schemas.openxmlformats.org/officeDocument/2006/relationships/hyperlink" Target="http://www.gosite.ca/engineering_public/standard_drawings/PDF/Wayside%20Power/Package%201/Wayside%20Electrical%20Equipment%20Interwiring%20Block%20Diagram-WSP-030.pdf" TargetMode="External"/><Relationship Id="rId1037" Type="http://schemas.openxmlformats.org/officeDocument/2006/relationships/hyperlink" Target="http://www.gosite.ca/engineering_public/standard_drawings/Electrification/Electric%20Traction%20Enabling%20Works%20(MX-ELEC%20TRAC%20EW-SPEC-2016-REV1).pdf" TargetMode="External"/><Relationship Id="rId1244" Type="http://schemas.openxmlformats.org/officeDocument/2006/relationships/hyperlink" Target="http://www.gosite.ca/engineering_public/GO%20Track%20Standards/Bulletin%20004%20-%20Broken%20Joint%20Bar%20Procedures%20and%20Winter%20Welding%20Temperatures.pdf" TargetMode="External"/><Relationship Id="rId253" Type="http://schemas.openxmlformats.org/officeDocument/2006/relationships/hyperlink" Target="http://www.gosite.ca/engineering_public/GO%20Track%20Standards/GO%20Transit%20Track%20Standard%20Plans/GTS-0508_2-REV1.pdf" TargetMode="External"/><Relationship Id="rId460" Type="http://schemas.openxmlformats.org/officeDocument/2006/relationships/hyperlink" Target="http://www.gosite.ca/engineering_public/GO%20Track%20Standards/GO%20Transit%20Track%20Standard%20Plans/GTS-1105_2-REV1.pdf" TargetMode="External"/><Relationship Id="rId698" Type="http://schemas.openxmlformats.org/officeDocument/2006/relationships/hyperlink" Target="http://www.gosite.ca/engineering_public/GO%20Track%20Standards/GO%20Transit%20Track%20Standard%20Plans/GTS-0554_2-REV1.pdf" TargetMode="External"/><Relationship Id="rId919"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1090" Type="http://schemas.openxmlformats.org/officeDocument/2006/relationships/hyperlink" Target="http://www.gosite.ca/engineering_public/standard_drawings/Electrical_Wayside%20Power.aspx" TargetMode="External"/><Relationship Id="rId1104" Type="http://schemas.openxmlformats.org/officeDocument/2006/relationships/hyperlink" Target="http://www.gosite.ca/engineering_public/GO%20Track%20Standards/GO%20Transit%20Track%20Standard%20Plans/GO%20Transit%20Track%20Standard%20Plans.aspx" TargetMode="External"/><Relationship Id="rId48" Type="http://schemas.openxmlformats.org/officeDocument/2006/relationships/hyperlink" Target="http://www.gosite.ca/engineering_public/standard_drawings/PDF/M-800%20BAS%20Architecture.pdf" TargetMode="External"/><Relationship Id="rId113" Type="http://schemas.openxmlformats.org/officeDocument/2006/relationships/hyperlink" Target="http://www.gosite.ca/engineering_public/standard_drawings/PDF/M-200%20Submersible%20Pumps%20and%20Sump%20Pit%20Detail.pdf" TargetMode="External"/><Relationship Id="rId320" Type="http://schemas.openxmlformats.org/officeDocument/2006/relationships/hyperlink" Target="http://www.gosite.ca/engineering_public/GO%20Track%20Standards/GO%20Transit%20Track%20Standard%20Plans/GTS-0643.pdf" TargetMode="External"/><Relationship Id="rId558" Type="http://schemas.openxmlformats.org/officeDocument/2006/relationships/hyperlink" Target="http://www.gosite.ca/engineering_public/GO%20Track%20Standards/GO%20Transit%20Track%20Standard%20Plans/GTS-0705_1.pdf" TargetMode="External"/><Relationship Id="rId765" Type="http://schemas.openxmlformats.org/officeDocument/2006/relationships/hyperlink" Target="http://www.gosite.ca/engineering_public/GO%20Track%20Standards/GO%20Transit%20Track%20Standard%20Plans/GTS-0638.pdf" TargetMode="External"/><Relationship Id="rId972" Type="http://schemas.openxmlformats.org/officeDocument/2006/relationships/hyperlink" Target="http://www.gosite.ca/engineering_public/DesignStandards/DS-04%20GO%20Station%20Architecture%20Design%20Standard%20v1.0%2020190715.pdf" TargetMode="External"/><Relationship Id="rId1188" Type="http://schemas.openxmlformats.org/officeDocument/2006/relationships/hyperlink" Target="http://www.gosite.ca/engineering_public/GO%20Design%20Requirements%20Manual%20(DRM)/GO%20Design%20Requirements%20Manual%20(DRM).aspx" TargetMode="External"/><Relationship Id="rId197" Type="http://schemas.openxmlformats.org/officeDocument/2006/relationships/hyperlink" Target="http://www.gosite.ca/engineering_public/GO%20Track%20Standards/GO%20Transit%20Track%20Standard%20Plans/GTS-0032-REV1.pdf" TargetMode="External"/><Relationship Id="rId418" Type="http://schemas.openxmlformats.org/officeDocument/2006/relationships/hyperlink" Target="http://www.gosite.ca/engineering_public/GO%20Track%20Standards/GO%20Transit%20Track%20Standard%20Plans/GTS-0720_6.pdf" TargetMode="External"/><Relationship Id="rId625" Type="http://schemas.openxmlformats.org/officeDocument/2006/relationships/hyperlink" Target="http://www.gosite.ca/engineering_public/GO%20Track%20Standards/GO%20Transit%20Track%20Standard%20Plans/GTS-0322-REV1.pdf" TargetMode="External"/><Relationship Id="rId832" Type="http://schemas.openxmlformats.org/officeDocument/2006/relationships/hyperlink" Target="http://www.gosite.ca/engineering_public/standard_drawings/PDF/Wayside%20Power/Package%201/Motor%20Control%20Centre%20DVR%20and%20Transformer%20Panel%20Wiring%20Diagram-WSP-010.pdf" TargetMode="External"/><Relationship Id="rId1048" Type="http://schemas.openxmlformats.org/officeDocument/2006/relationships/hyperlink" Target="http://www.gosite.ca/engineering_public/standard_drawings/Electrical%20&amp;%20Communication%20Standard%20Drawings%20and%20Specs/Elevator-Mini%20Hub%20room%20V5.pdf" TargetMode="External"/><Relationship Id="rId1255" Type="http://schemas.openxmlformats.org/officeDocument/2006/relationships/hyperlink" Target="http://www.gosite.ca/engineering_public/RAMS/BSI%20Standard_Railway%20Acpplications%20-%20The%20Specification%20and%20Demonstration%20of%20RAMS.pdf" TargetMode="External"/><Relationship Id="rId264" Type="http://schemas.openxmlformats.org/officeDocument/2006/relationships/hyperlink" Target="http://www.gosite.ca/engineering_public/GO%20Track%20Standards/GO%20Transit%20Track%20Standard%20Plans/GTS-0532-REV1.pdf" TargetMode="External"/><Relationship Id="rId471" Type="http://schemas.openxmlformats.org/officeDocument/2006/relationships/hyperlink" Target="http://www.gosite.ca/engineering_public/GO%20Track%20Standards/GO%20Transit%20Track%20Standard%20Plans/GTS-0702.pdf" TargetMode="External"/><Relationship Id="rId1115" Type="http://schemas.openxmlformats.org/officeDocument/2006/relationships/hyperlink" Target="http://www.gosite.ca/engineering_public/GO%20Track%20Standards/GO%20Transit%20Track%20Standard%20Plans/GO%20Transit%20Track%20Standard%20Plans.aspx" TargetMode="External"/><Relationship Id="rId59" Type="http://schemas.openxmlformats.org/officeDocument/2006/relationships/hyperlink" Target="http://www.gosite.ca/engineering_public/standard_drawings/Mechanical%20Drawings%20and%20Specs/23%2036%2000%20Air%20Terminal%20Units.pdf" TargetMode="External"/><Relationship Id="rId124" Type="http://schemas.openxmlformats.org/officeDocument/2006/relationships/hyperlink" Target="http://www.gosite.ca/engineering_public/standard_drawings/PDF/GO%20Bus%20D4500/D4500%20Specs.pdf" TargetMode="External"/><Relationship Id="rId569" Type="http://schemas.openxmlformats.org/officeDocument/2006/relationships/hyperlink" Target="http://www.gosite.ca/engineering_public/GO%20Track%20Standards/GO%20Transit%20Track%20Standard%20Plans/GTS-1335-REV1.pdf" TargetMode="External"/><Relationship Id="rId776" Type="http://schemas.openxmlformats.org/officeDocument/2006/relationships/hyperlink" Target="http://www.gosite.ca/engineering_public/GO%20Track%20Standards/GO%20Transit%20Track%20Standard%20Plans/GTS-0668.pdf" TargetMode="External"/><Relationship Id="rId983" Type="http://schemas.openxmlformats.org/officeDocument/2006/relationships/hyperlink" Target="http://www.gosite.ca/engineering_public/DesignStandards/DS-02%20Universal%20Design%20Standard_v1.1_20190826.pdf" TargetMode="External"/><Relationship Id="rId1199" Type="http://schemas.openxmlformats.org/officeDocument/2006/relationships/hyperlink" Target="http://www.gosite.ca/engineering_public/GO%20Design%20Requirements%20Manual%20(DRM)/GO%20Design%20Requirements%20Manual%20(DRM).aspx" TargetMode="External"/><Relationship Id="rId331" Type="http://schemas.openxmlformats.org/officeDocument/2006/relationships/hyperlink" Target="http://www.gosite.ca/engineering_public/GO%20Track%20Standards/GO%20Transit%20Track%20Standard%20Plans/GTS-0688.pdf" TargetMode="External"/><Relationship Id="rId429" Type="http://schemas.openxmlformats.org/officeDocument/2006/relationships/hyperlink" Target="http://www.gosite.ca/engineering_public/GO%20Track%20Standards/GO%20Transit%20Track%20Standard%20Plans/GTS-0720_10-REV1.pdf" TargetMode="External"/><Relationship Id="rId636" Type="http://schemas.openxmlformats.org/officeDocument/2006/relationships/hyperlink" Target="http://www.gosite.ca/engineering_public/GO%20Track%20Standards/GO%20Transit%20Track%20Standard%20Plans/GTS-0336-REV1.pdf" TargetMode="External"/><Relationship Id="rId1059" Type="http://schemas.openxmlformats.org/officeDocument/2006/relationships/hyperlink" Target="http://www.gosite.ca/engineering_public/standard_drawings/Shelters.aspx" TargetMode="External"/><Relationship Id="rId1266" Type="http://schemas.openxmlformats.org/officeDocument/2006/relationships/hyperlink" Target="http://www.gosite.ca/engineering_public/Station%20services%20Standards/Station%20Services%20Standards.aspx" TargetMode="External"/><Relationship Id="rId843" Type="http://schemas.openxmlformats.org/officeDocument/2006/relationships/hyperlink" Target="http://www.gosite.ca/engineering_public/standard_drawings/PDF/Wayside%20Power/Package%201/Substation%20Building%20Elevations%201%20of%202-WSP-046.pdf" TargetMode="External"/><Relationship Id="rId1126" Type="http://schemas.openxmlformats.org/officeDocument/2006/relationships/hyperlink" Target="http://www.gosite.ca/engineering_public/GO%20Track%20Standards/GO%20Transit%20Track%20Standard%20Plans/GO%20Transit%20Track%20Standard%20Plans.aspx" TargetMode="External"/><Relationship Id="rId275" Type="http://schemas.openxmlformats.org/officeDocument/2006/relationships/hyperlink" Target="http://www.gosite.ca/engineering_public/GO%20Track%20Standards/GO%20Transit%20Track%20Standard%20Plans/GTS-0002-REV1.pdf" TargetMode="External"/><Relationship Id="rId482" Type="http://schemas.openxmlformats.org/officeDocument/2006/relationships/hyperlink" Target="http://www.gosite.ca/engineering_public/GO%20Track%20Standards/GO%20Transit%20Track%20Standard%20Plans/GTS-1313-REV1.pdf" TargetMode="External"/><Relationship Id="rId703" Type="http://schemas.openxmlformats.org/officeDocument/2006/relationships/hyperlink" Target="http://www.gosite.ca/engineering_public/GO%20Track%20Standards/GO%20Transit%20Track%20Standard%20Plans/GTS-0694_2.pdf" TargetMode="External"/><Relationship Id="rId910" Type="http://schemas.openxmlformats.org/officeDocument/2006/relationships/hyperlink" Target="http://www.gosite.ca/engineering_public/standard_drawings/PDF/Wayside%20Power/Package%201/Building%20Automation%20System%20Block%20Diagram-WSP-032.pdf" TargetMode="External"/><Relationship Id="rId135" Type="http://schemas.openxmlformats.org/officeDocument/2006/relationships/hyperlink" Target="http://www.gosite.ca/engineering_public/standard_drawings/GO%20Standard%20Bench.aspx" TargetMode="External"/><Relationship Id="rId342" Type="http://schemas.openxmlformats.org/officeDocument/2006/relationships/hyperlink" Target="http://www.gosite.ca/engineering_public/GO%20Track%20Standards/GO%20Transit%20Track%20Standard%20Plans/GTS-0525_1-REV1.pdf" TargetMode="External"/><Relationship Id="rId787" Type="http://schemas.openxmlformats.org/officeDocument/2006/relationships/hyperlink" Target="http://www.gosite.ca/engineering_public/GO%20Track%20Standards/GO%20Transit%20Track%20Standard%20Plans/GTS-0683.pdf" TargetMode="External"/><Relationship Id="rId994" Type="http://schemas.openxmlformats.org/officeDocument/2006/relationships/hyperlink" Target="http://www.gosite.ca/engineering_public/DesignStandards/DS-02%20Universal%20Design%20Standard_v1.1_20190826.pdf" TargetMode="External"/><Relationship Id="rId202" Type="http://schemas.openxmlformats.org/officeDocument/2006/relationships/hyperlink" Target="http://www.gosite.ca/engineering_public/GO%20Track%20Standards/GO%20Transit%20Track%20Standard%20Plans/GTS-0042-REV1.pdf" TargetMode="External"/><Relationship Id="rId647" Type="http://schemas.openxmlformats.org/officeDocument/2006/relationships/hyperlink" Target="http://www.gosite.ca/engineering_public/GO%20Track%20Standards/GO%20Transit%20Track%20Standard%20Plans/GTS-0378-REV1.pdf" TargetMode="External"/><Relationship Id="rId854" Type="http://schemas.openxmlformats.org/officeDocument/2006/relationships/hyperlink" Target="http://www.gosite.ca/engineering_public/standard_drawings/PDF/Wayside%20Power/Package%201/Telemetering%20Cabinet%20Layout%20(Alternate)-WSP-023A.pdf" TargetMode="External"/><Relationship Id="rId1277" Type="http://schemas.openxmlformats.org/officeDocument/2006/relationships/hyperlink" Target="http://www.gosite.ca/engineering_public/DesignStandards/DS-04%20GO%20Station%20Architecture%20Design%20Standard%20v1.0%2020190715.pdf" TargetMode="External"/><Relationship Id="rId286" Type="http://schemas.openxmlformats.org/officeDocument/2006/relationships/hyperlink" Target="http://www.gosite.ca/engineering_public/GO%20Track%20Standards/GO%20Transit%20Track%20Standard%20Plans/GTS-0563.pdf" TargetMode="External"/><Relationship Id="rId493" Type="http://schemas.openxmlformats.org/officeDocument/2006/relationships/hyperlink" Target="http://www.gosite.ca/engineering_public/GO%20Track%20Standards/GO%20Transit%20Track%20Standard%20Plans/GTS-1336-REV1.pdf" TargetMode="External"/><Relationship Id="rId507" Type="http://schemas.openxmlformats.org/officeDocument/2006/relationships/hyperlink" Target="http://www.gosite.ca/engineering_public/GO%20Track%20Standards/GO%20Transit%20Track%20Standard%20Plans/GTS-0708.pdf" TargetMode="External"/><Relationship Id="rId714" Type="http://schemas.openxmlformats.org/officeDocument/2006/relationships/hyperlink" Target="http://www.gosite.ca/engineering_public/GO%20Track%20Standards/GO%20Transit%20Track%20Standard%20Plans/GTS-0553-REV1.pdf" TargetMode="External"/><Relationship Id="rId921" Type="http://schemas.openxmlformats.org/officeDocument/2006/relationships/hyperlink" Target="http://www.gosite.ca/engineering_public/standard_drawings/Electrical%20&amp;%20Communication%20Standard%20Drawings%20and%20Specs/26%2033%2033%20Inverter%20Rectifier%20and%20Charger.pdf" TargetMode="External"/><Relationship Id="rId1137" Type="http://schemas.openxmlformats.org/officeDocument/2006/relationships/hyperlink" Target="http://www.gosite.ca/engineering_public/standard_drawings/PDF/3m%20LIGHT%20POLE-HINGED%20POLE-FOUNDATION%20DETAILS.pdf" TargetMode="External"/><Relationship Id="rId50" Type="http://schemas.openxmlformats.org/officeDocument/2006/relationships/hyperlink" Target="http://www.gosite.ca/engineering_public/standard_drawings/Mechanical%20Drawings%20and%20Specs/23%2052%2019%20Wall%20Hung%20Condensing%20Hot%20Water%20Boilers.pdf" TargetMode="External"/><Relationship Id="rId146" Type="http://schemas.openxmlformats.org/officeDocument/2006/relationships/hyperlink" Target="http://www.gosite.ca/engineering_public/Signals%20and%20Communications%20Standards/Codes%20of%20Practice.pdf" TargetMode="External"/><Relationship Id="rId353" Type="http://schemas.openxmlformats.org/officeDocument/2006/relationships/hyperlink" Target="http://www.gosite.ca/engineering_public/GO%20Track%20Standards/GO%20Transit%20Track%20Standard%20Plans/GTS-0501_1-REV1.pdf" TargetMode="External"/><Relationship Id="rId560" Type="http://schemas.openxmlformats.org/officeDocument/2006/relationships/hyperlink" Target="http://www.gosite.ca/engineering_public/GO%20Track%20Standards/GO%20Transit%20Track%20Standard%20Plans/GTS-0341-REV1.pdf" TargetMode="External"/><Relationship Id="rId798" Type="http://schemas.openxmlformats.org/officeDocument/2006/relationships/hyperlink" Target="http://www.gosite.ca/engineering_public/GO%20Track%20Standards/GO%20Transit%20Track%20Standard%20Plans/GTS-1321-%20SH%201%20OF%202.pdf" TargetMode="External"/><Relationship Id="rId1190" Type="http://schemas.openxmlformats.org/officeDocument/2006/relationships/hyperlink" Target="http://www.gosite.ca/engineering_public/GO%20Design%20Requirements%20Manual%20(DRM)/GO%20Design%20Requirements%20Manual%20(DRM).aspx" TargetMode="External"/><Relationship Id="rId1204" Type="http://schemas.openxmlformats.org/officeDocument/2006/relationships/hyperlink" Target="http://www.gosite.ca/engineering_public/GO%20Design%20Requirements%20Manual%20(DRM)/GO%20Design%20Requirements%20Manual%20(DRM).aspx" TargetMode="External"/><Relationship Id="rId213" Type="http://schemas.openxmlformats.org/officeDocument/2006/relationships/hyperlink" Target="http://www.gosite.ca/engineering_public/GO%20Track%20Standards/GO%20Transit%20Track%20Standard%20Plans/GTS-0103-REV1.pdf" TargetMode="External"/><Relationship Id="rId420" Type="http://schemas.openxmlformats.org/officeDocument/2006/relationships/hyperlink" Target="http://www.gosite.ca/engineering_public/GO%20Track%20Standards/GO%20Transit%20Track%20Standard%20Plans/GTS-0720_20-REV1.pdf" TargetMode="External"/><Relationship Id="rId658" Type="http://schemas.openxmlformats.org/officeDocument/2006/relationships/hyperlink" Target="http://www.gosite.ca/engineering_public/GO%20Track%20Standards/GO%20Transit%20Track%20Standard%20Plans/GTS-0438-REV1.pdf" TargetMode="External"/><Relationship Id="rId865" Type="http://schemas.openxmlformats.org/officeDocument/2006/relationships/hyperlink" Target="http://www.gosite.ca/engineering_public/standard_drawings/PDF/Wayside%20Power/Package%201/UVR%20Relay%20Panel%20Left%20Side-WSP-017.pdf" TargetMode="External"/><Relationship Id="rId1050" Type="http://schemas.openxmlformats.org/officeDocument/2006/relationships/hyperlink" Target="http://www.gosite.ca/engineering_public/standard_drawings/PDF/GO%20Shelters/Passenger%20Shelter/GO-Shelter%20Passenger%20DW-2016-Rev0.pdf" TargetMode="External"/><Relationship Id="rId297" Type="http://schemas.openxmlformats.org/officeDocument/2006/relationships/hyperlink" Target="http://www.gosite.ca/engineering_public/GO%20Track%20Standards/GO%20Transit%20Track%20Standard%20Plans/GTS-0589_1-REV1.pdf" TargetMode="External"/><Relationship Id="rId518" Type="http://schemas.openxmlformats.org/officeDocument/2006/relationships/hyperlink" Target="http://www.gosite.ca/engineering_public/GO%20Track%20Standards/GO%20Transit%20Track%20Standard%20Plans/GTS-1205-REV1.pdf" TargetMode="External"/><Relationship Id="rId725" Type="http://schemas.openxmlformats.org/officeDocument/2006/relationships/hyperlink" Target="http://www.gosite.ca/engineering_public/GO%20Track%20Standards/GO%20Transit%20Track%20Standard%20Plans/GTS-0694_5.pdf" TargetMode="External"/><Relationship Id="rId932"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1148" Type="http://schemas.openxmlformats.org/officeDocument/2006/relationships/hyperlink" Target="http://www.gosite.ca/engineering_public/Deviation%20Procedure/Deviation%20Procedure.aspx" TargetMode="External"/><Relationship Id="rId157" Type="http://schemas.openxmlformats.org/officeDocument/2006/relationships/hyperlink" Target="http://www.gosite.ca/engineering_public/GO%20Track%20Standards/Work%20Plan%20Methodology/Work%20Plan%20Methodology.aspx" TargetMode="External"/><Relationship Id="rId364" Type="http://schemas.openxmlformats.org/officeDocument/2006/relationships/hyperlink" Target="http://www.gosite.ca/engineering_public/GO%20Track%20Standards/GO%20Transit%20Track%20Standard%20Plans/GTS-0693.pdf" TargetMode="External"/><Relationship Id="rId1008" Type="http://schemas.openxmlformats.org/officeDocument/2006/relationships/hyperlink" Target="http://www.gosite.ca/engineering_public/DesignStandards/DS-02%20Universal%20Design%20Standard_v1.1_20190826.pdf" TargetMode="External"/><Relationship Id="rId1215" Type="http://schemas.openxmlformats.org/officeDocument/2006/relationships/hyperlink" Target="http://www.gosite.ca/engineering_public/GO%20Design%20Requirements%20Manual%20(DRM)/GO%20Design%20Requirements%20Manual%20(DRM).aspx" TargetMode="External"/><Relationship Id="rId61" Type="http://schemas.openxmlformats.org/officeDocument/2006/relationships/hyperlink" Target="http://www.gosite.ca/engineering_public/standard_drawings/Mechanical%20Drawings%20and%20Specs/HVAC%20Air%20Distribution/23%2030%2000%20HVAC%20Air%20Distribution.pdf" TargetMode="External"/><Relationship Id="rId571" Type="http://schemas.openxmlformats.org/officeDocument/2006/relationships/hyperlink" Target="http://www.gosite.ca/engineering_public/GO%20Track%20Standards/GO%20Transit%20Track%20Standard%20Plans/GTS-1323-REV1.pdf" TargetMode="External"/><Relationship Id="rId669" Type="http://schemas.openxmlformats.org/officeDocument/2006/relationships/hyperlink" Target="http://www.gosite.ca/engineering_public/GO%20Track%20Standards/GO%20Transit%20Track%20Standard%20Plans/GTS-0888-REV1.pdf" TargetMode="External"/><Relationship Id="rId876" Type="http://schemas.openxmlformats.org/officeDocument/2006/relationships/hyperlink" Target="http://www.gosite.ca/engineering_public/standard_drawings/PDF/Wayside%20Power/Package%202/120V%20DC%20Supply%20Single%20Line%20Diagram-WSP-129.pdf" TargetMode="External"/><Relationship Id="rId19" Type="http://schemas.openxmlformats.org/officeDocument/2006/relationships/hyperlink" Target="http://www.gosite.ca/engineering_public/standard_drawings/PDF/SC-03.pdf" TargetMode="External"/><Relationship Id="rId224" Type="http://schemas.openxmlformats.org/officeDocument/2006/relationships/hyperlink" Target="http://www.gosite.ca/engineering_public/GO%20Track%20Standards/GO%20Transit%20Track%20Standard%20Plans/GTS-0155-REV1.pdf" TargetMode="External"/><Relationship Id="rId431" Type="http://schemas.openxmlformats.org/officeDocument/2006/relationships/hyperlink" Target="http://www.gosite.ca/engineering_public/GO%20Track%20Standards/GO%20Transit%20Track%20Standard%20Plans/GTS-0720_27-REV1.pdf" TargetMode="External"/><Relationship Id="rId529" Type="http://schemas.openxmlformats.org/officeDocument/2006/relationships/hyperlink" Target="http://www.gosite.ca/engineering_public/GO%20Track%20Standards/GO%20Transit%20Track%20Standard%20Plans/GTS-1338-REV1.pdf" TargetMode="External"/><Relationship Id="rId736" Type="http://schemas.openxmlformats.org/officeDocument/2006/relationships/hyperlink" Target="http://www.gosite.ca/engineering_public/GO%20Track%20Standards/GO%20Transit%20Track%20Standard%20Plans/GTS-0899-REV1.pdf" TargetMode="External"/><Relationship Id="rId1061" Type="http://schemas.openxmlformats.org/officeDocument/2006/relationships/hyperlink" Target="http://www.gosite.ca/engineering_public/standard_drawings/Shelters.aspx" TargetMode="External"/><Relationship Id="rId1159" Type="http://schemas.openxmlformats.org/officeDocument/2006/relationships/hyperlink" Target="http://www.gosite.ca/engineering_public/GO%20Design%20Requirements%20Manual%20(DRM)/GO%20Design%20Requirements%20Manual%20(DRM).aspx" TargetMode="External"/><Relationship Id="rId168" Type="http://schemas.openxmlformats.org/officeDocument/2006/relationships/hyperlink" Target="http://www.gosite.ca/engineering_public/GO%20Track%20Standards/Bulletin%20002-%20Installation%20of%20Turnouts%20and%20Install%20of%20Insulated%20Joints.pdf" TargetMode="External"/><Relationship Id="rId943" Type="http://schemas.openxmlformats.org/officeDocument/2006/relationships/hyperlink" Target="http://www.gosite.ca/engineering_public/Bridges%20and%20Structures/Metrolinx%20General%20Guidelines%20for%20Design%20of%20Railway%20Bridges%20and%20Structures.pdf" TargetMode="External"/><Relationship Id="rId1019" Type="http://schemas.openxmlformats.org/officeDocument/2006/relationships/hyperlink" Target="http://www.gosite.ca/engineering_public/DesignStandards/DS-02%20Universal%20Design%20Standard_v1.1_20190826.pdf" TargetMode="External"/><Relationship Id="rId72" Type="http://schemas.openxmlformats.org/officeDocument/2006/relationships/hyperlink" Target="http://www.gosite.ca/engineering_public/standard_drawings/Mechanical%20Drawings%20and%20Specs/23%2033%2065%20Energy%20Recovery%20Ventilators.pdf" TargetMode="External"/><Relationship Id="rId375" Type="http://schemas.openxmlformats.org/officeDocument/2006/relationships/hyperlink" Target="http://www.gosite.ca/engineering_public/GO%20Track%20Standards/GO%20Transit%20Track%20Standard%20Plans/GTS-1108_2-REV1.pdf" TargetMode="External"/><Relationship Id="rId582" Type="http://schemas.openxmlformats.org/officeDocument/2006/relationships/hyperlink" Target="http://www.gosite.ca/engineering_public/standard_drawings/PDF/6m%20LIGHT%20POLE-DIMENSIONS,%20REINFORCEMENT%20AND%20WOBBLE%20JOINT%20DETAILS.pdf" TargetMode="External"/><Relationship Id="rId803" Type="http://schemas.openxmlformats.org/officeDocument/2006/relationships/hyperlink" Target="http://www.gosite.ca/engineering_public/GO%20Track%20Standards/GO%20Transit%20Track%20Standard%20Plans/GTS-2115.pdf" TargetMode="External"/><Relationship Id="rId1226" Type="http://schemas.openxmlformats.org/officeDocument/2006/relationships/hyperlink" Target="http://www.gosite.ca/engineering_public/Signals%20and%20Communications%20Standards/34%2042%2001%20Aluminum%20House%20Specification.pdf" TargetMode="External"/><Relationship Id="rId3" Type="http://schemas.openxmlformats.org/officeDocument/2006/relationships/hyperlink" Target="http://www.gosite.ca/engineering_public/standard_drawings/Electrification/Enabling%20Works%20ET%20Standard%20(MX-ELEC%20TRACT%20EW-DW-2016-REV1).pdf" TargetMode="External"/><Relationship Id="rId235" Type="http://schemas.openxmlformats.org/officeDocument/2006/relationships/hyperlink" Target="http://www.gosite.ca/engineering_public/GO%20Track%20Standards/GO%20Transit%20Track%20Standard%20Plans/GTS-0261-REV1.pdf" TargetMode="External"/><Relationship Id="rId442" Type="http://schemas.openxmlformats.org/officeDocument/2006/relationships/hyperlink" Target="http://www.gosite.ca/engineering_public/GO%20Track%20Standards/GO%20Transit%20Track%20Standard%20Plans/GTS-0720_26-REV1.pdf" TargetMode="External"/><Relationship Id="rId887" Type="http://schemas.openxmlformats.org/officeDocument/2006/relationships/hyperlink" Target="http://www.gosite.ca/engineering_public/standard_drawings/PDF/Wayside%20Power/Package%201/Labels-WSP-034.pdf" TargetMode="External"/><Relationship Id="rId1072" Type="http://schemas.openxmlformats.org/officeDocument/2006/relationships/hyperlink" Target="http://www.gosite.ca/engineering_public/standard_drawings/PDF/M-102%20Drum%20Drip%20Detail.pdf" TargetMode="External"/><Relationship Id="rId302" Type="http://schemas.openxmlformats.org/officeDocument/2006/relationships/hyperlink" Target="http://www.gosite.ca/engineering_public/GO%20Track%20Standards/GO%20Transit%20Track%20Standard%20Plans/GTS-0593_2-REV1.pdf" TargetMode="External"/><Relationship Id="rId747" Type="http://schemas.openxmlformats.org/officeDocument/2006/relationships/hyperlink" Target="http://www.gosite.ca/engineering_public/GO%20Track%20Standards/GO%20Transit%20Track%20Standard%20Plans/GTS-0656.pdf" TargetMode="External"/><Relationship Id="rId954" Type="http://schemas.openxmlformats.org/officeDocument/2006/relationships/hyperlink" Target="http://www.gosite.ca/engineering_public/Bridges%20and%20Structures/Metrolinx%20General%20Guidelines%20for%20Design%20of%20Railway%20Bridges%20and%20Structures.pdf" TargetMode="External"/><Relationship Id="rId83" Type="http://schemas.openxmlformats.org/officeDocument/2006/relationships/hyperlink" Target="http://www.gosite.ca/engineering_public/standard_drawings/Mechanical%20Drawings%20and%20Specs/22%2030%2000%20Plumbing%20Equipment.pdf" TargetMode="External"/><Relationship Id="rId179" Type="http://schemas.openxmlformats.org/officeDocument/2006/relationships/hyperlink" Target="http://www.gosite.ca/engineering_public/GO%20Track%20Standards/GO%20Transit%20Track%20Standard%20Plans/GTS-0003-REV1.pdf" TargetMode="External"/><Relationship Id="rId386" Type="http://schemas.openxmlformats.org/officeDocument/2006/relationships/hyperlink" Target="http://www.gosite.ca/engineering_public/GO%20Track%20Standards/GO%20Transit%20Track%20Standard%20Plans/GTS-1121-REV1.pdf" TargetMode="External"/><Relationship Id="rId593" Type="http://schemas.openxmlformats.org/officeDocument/2006/relationships/hyperlink" Target="http://www.gosite.ca/engineering_public/standard_drawings/PDF/12m%20LIGHT%20POLE-BASE%20AND%20ANCHORAGE%20DETAILS.pdf" TargetMode="External"/><Relationship Id="rId607" Type="http://schemas.openxmlformats.org/officeDocument/2006/relationships/hyperlink" Target="http://www.gosite.ca/engineering_public/GO%20Track%20Standards/GO%20Transit%20Track%20Standard%20Plans/GTS-0366-REV1.pdf" TargetMode="External"/><Relationship Id="rId814" Type="http://schemas.openxmlformats.org/officeDocument/2006/relationships/hyperlink" Target="http://www.gosite.ca/engineering_public/standard_drawings/PDF/Wayside%20Power/Package%201/Wayside%20Cabinet%20Left%20Side%20WiringDiagram-WSP-006.pdf" TargetMode="External"/><Relationship Id="rId1237" Type="http://schemas.openxmlformats.org/officeDocument/2006/relationships/hyperlink" Target="http://www.gosite.ca/engineering_public/GO%20Design%20Requirements%20Manual%20(DRM)/Bulletin%20FEA-002%20-%20Bus%20Infrastructure%20-%2008.12.2020.pdf" TargetMode="External"/><Relationship Id="rId246" Type="http://schemas.openxmlformats.org/officeDocument/2006/relationships/hyperlink" Target="http://www.gosite.ca/engineering_public/GO%20Track%20Standards/GO%20Transit%20Track%20Standard%20Plans/GTS-0244_2-REV1.pdf" TargetMode="External"/><Relationship Id="rId453" Type="http://schemas.openxmlformats.org/officeDocument/2006/relationships/hyperlink" Target="http://www.gosite.ca/engineering_public/GO%20Track%20Standards/GO%20Transit%20Track%20Standard%20Plans/GTS-0720_25-REV1.pdf" TargetMode="External"/><Relationship Id="rId660" Type="http://schemas.openxmlformats.org/officeDocument/2006/relationships/hyperlink" Target="http://www.gosite.ca/engineering_public/GO%20Track%20Standards/GO%20Transit%20Track%20Standard%20Plans/GTS-0443-REV1.pdf" TargetMode="External"/><Relationship Id="rId898" Type="http://schemas.openxmlformats.org/officeDocument/2006/relationships/hyperlink" Target="http://www.gosite.ca/engineering_public/standard_drawings/PDF/Wayside%20Power/Package%201/Right%20Side%20MCC%20Control%20Schematic%20Diagram-WSP-005.pdf" TargetMode="External"/><Relationship Id="rId1083" Type="http://schemas.openxmlformats.org/officeDocument/2006/relationships/hyperlink" Target="http://www.gosite.ca/engineering_public/standard_drawings/Mechanical%20Installation%20Details.aspx" TargetMode="External"/><Relationship Id="rId106" Type="http://schemas.openxmlformats.org/officeDocument/2006/relationships/hyperlink" Target="http://www.gosite.ca/engineering_public/standard_drawings/Mechanical%20Installation%20Details.aspx" TargetMode="External"/><Relationship Id="rId313" Type="http://schemas.openxmlformats.org/officeDocument/2006/relationships/hyperlink" Target="http://www.gosite.ca/engineering_public/GO%20Track%20Standards/GO%20Transit%20Track%20Standard%20Plans/GTS-0637.pdf" TargetMode="External"/><Relationship Id="rId758" Type="http://schemas.openxmlformats.org/officeDocument/2006/relationships/hyperlink" Target="http://www.gosite.ca/engineering_public/GO%20Track%20Standards/GO%20Transit%20Track%20Standard%20Plans/GTS-0658.pdf" TargetMode="External"/><Relationship Id="rId965" Type="http://schemas.openxmlformats.org/officeDocument/2006/relationships/hyperlink" Target="http://www.gosite.ca/engineering_public/DesignStandards/DS-04%20GO%20Station%20Architecture%20Design%20Standard%20v1.0%2020190715.pdf" TargetMode="External"/><Relationship Id="rId1150" Type="http://schemas.openxmlformats.org/officeDocument/2006/relationships/hyperlink" Target="http://www.gosite.ca/engineering_public/GO%20Design%20Requirements%20Manual%20(DRM)/GO%20Design%20Requirements%20Manual%20(DRM).aspx" TargetMode="External"/><Relationship Id="rId10" Type="http://schemas.openxmlformats.org/officeDocument/2006/relationships/hyperlink" Target="http://www.gosite.ca/engineering_public/DRM_Manual.pdf" TargetMode="External"/><Relationship Id="rId94" Type="http://schemas.openxmlformats.org/officeDocument/2006/relationships/hyperlink" Target="http://www.gosite.ca/engineering_public/standard_drawings/Mechanical%20Drawings%20and%20Specs/20%2005%2055%20Firestopping%20and%20Smoke%20Seal%20Systems.pdf" TargetMode="External"/><Relationship Id="rId397" Type="http://schemas.openxmlformats.org/officeDocument/2006/relationships/hyperlink" Target="http://www.gosite.ca/engineering_public/GO%20Track%20Standards/GO%20Transit%20Track%20Standard%20Plans/GTS-1329-REV1.pdf" TargetMode="External"/><Relationship Id="rId520" Type="http://schemas.openxmlformats.org/officeDocument/2006/relationships/hyperlink" Target="http://www.gosite.ca/engineering_public/GO%20Track%20Standards/GO%20Transit%20Track%20Standard%20Plans/GTS-2104.pdf" TargetMode="External"/><Relationship Id="rId618" Type="http://schemas.openxmlformats.org/officeDocument/2006/relationships/hyperlink" Target="http://www.gosite.ca/engineering_public/GO%20Track%20Standards/GO%20Transit%20Track%20Standard%20Plans/GTS-0316-REV1.pdf" TargetMode="External"/><Relationship Id="rId825" Type="http://schemas.openxmlformats.org/officeDocument/2006/relationships/hyperlink" Target="http://www.gosite.ca/engineering_public/standard_drawings/PDF/Wayside%20Power/Package%201/Wayside%20Cabinet%20Receptacle%20Cabinet%20Electrical%20Arrangement-WSP-037.pdf" TargetMode="External"/><Relationship Id="rId1248" Type="http://schemas.openxmlformats.org/officeDocument/2006/relationships/hyperlink" Target="http://www.gosite.ca/engineering_public/GO%20Track%20Standards/GO%20Transit%20TWSI%20Bulletin%20001%20-%20Lone%20Worker%20and%20Safety%20Watch%20Clarification.pdf" TargetMode="External"/><Relationship Id="rId257" Type="http://schemas.openxmlformats.org/officeDocument/2006/relationships/hyperlink" Target="http://www.gosite.ca/engineering_public/GO%20Track%20Standards/GO%20Transit%20Track%20Standard%20Plans/GTS-0511-REV1.pdf" TargetMode="External"/><Relationship Id="rId464" Type="http://schemas.openxmlformats.org/officeDocument/2006/relationships/hyperlink" Target="http://www.gosite.ca/engineering_public/GO%20Track%20Standards/GO%20Transit%20Track%20Standard%20Plans/GTS-1317-REV1.pdf" TargetMode="External"/><Relationship Id="rId1010" Type="http://schemas.openxmlformats.org/officeDocument/2006/relationships/hyperlink" Target="http://www.gosite.ca/engineering_public/DesignStandards/DS-02%20Universal%20Design%20Standard_v1.1_20190826.pdf" TargetMode="External"/><Relationship Id="rId1094" Type="http://schemas.openxmlformats.org/officeDocument/2006/relationships/hyperlink" Target="http://www.gosite.ca/engineering_public/GO%20Track%20Standards/GO%20Transit%20Track%20Standard%20Plans/GO%20Transit%20Track%20Standard%20Plans.aspx" TargetMode="External"/><Relationship Id="rId1108" Type="http://schemas.openxmlformats.org/officeDocument/2006/relationships/hyperlink" Target="http://www.gosite.ca/engineering_public/GO%20Track%20Standards/GO%20Transit%20Track%20Standard%20Plans/GO%20Transit%20Track%20Standard%20Plans.aspx" TargetMode="External"/><Relationship Id="rId117" Type="http://schemas.openxmlformats.org/officeDocument/2006/relationships/hyperlink" Target="http://www.gosite.ca/engineering_public/standard_drawings/PDF/GO%20Shelters/GO-Shelter%20Specification.pdf" TargetMode="External"/><Relationship Id="rId671" Type="http://schemas.openxmlformats.org/officeDocument/2006/relationships/hyperlink" Target="http://www.gosite.ca/engineering_public/GO%20Track%20Standards/GO%20Transit%20Track%20Standard%20Plans/GTS-0883-REV1.pdf" TargetMode="External"/><Relationship Id="rId769" Type="http://schemas.openxmlformats.org/officeDocument/2006/relationships/hyperlink" Target="http://www.gosite.ca/engineering_public/GO%20Track%20Standards/GO%20Transit%20Track%20Standard%20Plans/GTS-0626-REV1.pdf" TargetMode="External"/><Relationship Id="rId976" Type="http://schemas.openxmlformats.org/officeDocument/2006/relationships/hyperlink" Target="http://www.gosite.ca/engineering_public/DesignStandards/DS-04%20GO%20Station%20Architecture%20Design%20Standard%20v1.0%2020190715.pdf" TargetMode="External"/><Relationship Id="rId324" Type="http://schemas.openxmlformats.org/officeDocument/2006/relationships/hyperlink" Target="http://www.gosite.ca/engineering_public/GO%20Track%20Standards/GO%20Transit%20Track%20Standard%20Plans/GTS-0664.pdf" TargetMode="External"/><Relationship Id="rId531" Type="http://schemas.openxmlformats.org/officeDocument/2006/relationships/hyperlink" Target="http://www.gosite.ca/engineering_public/GO%20Track%20Standards/GO%20Transit%20Track%20Standard%20Plans/GTS-1332-REV1.pdf" TargetMode="External"/><Relationship Id="rId629" Type="http://schemas.openxmlformats.org/officeDocument/2006/relationships/hyperlink" Target="http://www.gosite.ca/engineering_public/GO%20Track%20Standards/GO%20Transit%20Track%20Standard%20Plans/GTS-0323-REV1.pdf" TargetMode="External"/><Relationship Id="rId1161" Type="http://schemas.openxmlformats.org/officeDocument/2006/relationships/hyperlink" Target="http://www.gosite.ca/engineering_public/GO%20Design%20Requirements%20Manual%20(DRM)/GO%20Design%20Requirements%20Manual%20(DRM).aspx" TargetMode="External"/><Relationship Id="rId1259" Type="http://schemas.openxmlformats.org/officeDocument/2006/relationships/hyperlink" Target="http://www.gosite.ca/engineering_public/Deviation%20Procedure/CKH-ENG-FRM-007_Notice_Deviation_Form.docx" TargetMode="External"/><Relationship Id="rId836" Type="http://schemas.openxmlformats.org/officeDocument/2006/relationships/hyperlink" Target="http://www.gosite.ca/engineering_public/standard_drawings/Electrical%20&amp;%20Communication%20Standard%20Drawings%20and%20Specs/26%2032%2000%20Backup%20Power%20Supply%20Generator.pdf" TargetMode="External"/><Relationship Id="rId1021" Type="http://schemas.openxmlformats.org/officeDocument/2006/relationships/hyperlink" Target="http://www.gosite.ca/engineering_public/DesignStandards/DS-02%20Universal%20Design%20Standard_v1.1_20190826.pdf" TargetMode="External"/><Relationship Id="rId1119" Type="http://schemas.openxmlformats.org/officeDocument/2006/relationships/hyperlink" Target="http://www.gosite.ca/engineering_public/GO%20Track%20Standards/GO%20Transit%20Track%20Standard%20Plans/GO%20Transit%20Track%20Standard%20Plans.aspx" TargetMode="External"/><Relationship Id="rId903" Type="http://schemas.openxmlformats.org/officeDocument/2006/relationships/hyperlink" Target="http://www.gosite.ca/engineering_public/standard_drawings/PDF/Wayside%20Power/Package%202/Typical%20600V%20Switchgear%20Main%20Feeder%20Breaker%20Schematic-WSP-103.pdf" TargetMode="External"/><Relationship Id="rId32" Type="http://schemas.openxmlformats.org/officeDocument/2006/relationships/hyperlink" Target="http://www.gosite.ca/engineering_public/standard_drawings/Mechanical%20Drawings%20and%20Specs/23%2083%2013%20Electric%20Heating%20Cable%20and%20Control.pdf" TargetMode="External"/><Relationship Id="rId181" Type="http://schemas.openxmlformats.org/officeDocument/2006/relationships/hyperlink" Target="http://www.gosite.ca/engineering_public/GO%20Track%20Standards/GO%20Transit%20Track%20Standard%20Plans/GTS-0004-REV1.pdf" TargetMode="External"/><Relationship Id="rId279" Type="http://schemas.openxmlformats.org/officeDocument/2006/relationships/hyperlink" Target="http://www.gosite.ca/engineering_public/GO%20Track%20Standards/GO%20Transit%20Track%20Standard%20Plans/GTS-0000_1-REV1.pdf" TargetMode="External"/><Relationship Id="rId486" Type="http://schemas.openxmlformats.org/officeDocument/2006/relationships/hyperlink" Target="http://www.gosite.ca/engineering_public/GO%20Track%20Standards/GO%20Transit%20Track%20Standard%20Plans/GTS-0846-REV1.pdf" TargetMode="External"/><Relationship Id="rId693" Type="http://schemas.openxmlformats.org/officeDocument/2006/relationships/hyperlink" Target="http://www.gosite.ca/engineering_public/GO%20Track%20Standards/GO%20Transit%20Track%20Standard%20Plans/GTS-0673.pdf" TargetMode="External"/><Relationship Id="rId139" Type="http://schemas.openxmlformats.org/officeDocument/2006/relationships/hyperlink" Target="http://www.gosite.ca/engineering_public/standard_drawings/architectural_MP40%20Locomotive.aspx" TargetMode="External"/><Relationship Id="rId346" Type="http://schemas.openxmlformats.org/officeDocument/2006/relationships/hyperlink" Target="http://www.gosite.ca/engineering_public/GO%20Track%20Standards/GO%20Transit%20Track%20Standard%20Plans/GTS-0526-REV1.pdf" TargetMode="External"/><Relationship Id="rId553" Type="http://schemas.openxmlformats.org/officeDocument/2006/relationships/hyperlink" Target="http://www.gosite.ca/engineering_public/GO%20Track%20Standards/GO%20Transit%20Track%20Standard%20Plans/GTS-1805-REV1.pdf" TargetMode="External"/><Relationship Id="rId760" Type="http://schemas.openxmlformats.org/officeDocument/2006/relationships/hyperlink" Target="http://www.gosite.ca/engineering_public/GO%20Track%20Standards/GO%20Transit%20Track%20Standard%20Plans/GTS-0596-REV1.pdf" TargetMode="External"/><Relationship Id="rId998" Type="http://schemas.openxmlformats.org/officeDocument/2006/relationships/hyperlink" Target="http://www.gosite.ca/engineering_public/DesignStandards/DS-02%20Universal%20Design%20Standard_v1.1_20190826.pdf" TargetMode="External"/><Relationship Id="rId1183" Type="http://schemas.openxmlformats.org/officeDocument/2006/relationships/hyperlink" Target="http://www.gosite.ca/engineering_public/GO%20Design%20Requirements%20Manual%20(DRM)/GO%20Design%20Requirements%20Manual%20(DRM).aspx" TargetMode="External"/><Relationship Id="rId206" Type="http://schemas.openxmlformats.org/officeDocument/2006/relationships/hyperlink" Target="http://www.gosite.ca/engineering_public/GO%20Track%20Standards/GO%20Transit%20Track%20Standard%20Plans/GTS-0063-REV1.pdf" TargetMode="External"/><Relationship Id="rId413" Type="http://schemas.openxmlformats.org/officeDocument/2006/relationships/hyperlink" Target="http://www.gosite.ca/engineering_public/GO%20Track%20Standards/GO%20Transit%20Track%20Standard%20Plans/GTS-0720_16-REV1.pdf" TargetMode="External"/><Relationship Id="rId858" Type="http://schemas.openxmlformats.org/officeDocument/2006/relationships/hyperlink" Target="http://www.gosite.ca/engineering_public/standard_drawings/PDF/Wayside%20Power/Package%202/UVR%20DC%20Supply%20Circuit%20Protection%20Left%20Side%201%20of%202-WSP-119.pdf" TargetMode="External"/><Relationship Id="rId1043" Type="http://schemas.openxmlformats.org/officeDocument/2006/relationships/hyperlink" Target="http://www.gosite.ca/engineering_public/standard_drawings/Electrification/Structures%20Passing%20Over%20Electrified%20Corridors%20(MX-ELEC%20STR-SPEC-2017-Rev3.0).pdf" TargetMode="External"/><Relationship Id="rId620" Type="http://schemas.openxmlformats.org/officeDocument/2006/relationships/hyperlink" Target="http://www.gosite.ca/engineering_public/GO%20Track%20Standards/GO%20Transit%20Track%20Standard%20Plans/GTS-0310-REV1.pdf" TargetMode="External"/><Relationship Id="rId718" Type="http://schemas.openxmlformats.org/officeDocument/2006/relationships/hyperlink" Target="http://www.gosite.ca/engineering_public/GO%20Track%20Standards/GO%20Transit%20Track%20Standard%20Plans/GTS-0554_1-REV1.pdf" TargetMode="External"/><Relationship Id="rId925"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1250" Type="http://schemas.openxmlformats.org/officeDocument/2006/relationships/hyperlink" Target="http://www.gosite.ca/engineering_public/DesignStandards/FEA-001%20Detectable%20Tile%20Installation%20Final.pdf" TargetMode="External"/><Relationship Id="rId1110" Type="http://schemas.openxmlformats.org/officeDocument/2006/relationships/hyperlink" Target="http://www.gosite.ca/engineering_public/GO%20Track%20Standards/GO%20Transit%20Track%20Standard%20Plans/GO%20Transit%20Track%20Standard%20Plans.aspx" TargetMode="External"/><Relationship Id="rId1208" Type="http://schemas.openxmlformats.org/officeDocument/2006/relationships/hyperlink" Target="http://www.gosite.ca/engineering_public/GO%20Design%20Requirements%20Manual%20(DRM)/GO%20Design%20Requirements%20Manual%20(DRM).aspx" TargetMode="External"/><Relationship Id="rId54" Type="http://schemas.openxmlformats.org/officeDocument/2006/relationships/hyperlink" Target="http://www.gosite.ca/engineering_public/standard_drawings/Mechanical%20Drawings%20and%20Specs/23%2021%2012%20Hydronic%20Radiant%20Floor%20Heating%20System.pdf" TargetMode="External"/><Relationship Id="rId270" Type="http://schemas.openxmlformats.org/officeDocument/2006/relationships/hyperlink" Target="http://www.gosite.ca/engineering_public/GO%20Track%20Standards/GO%20Transit%20Track%20Standard%20Plans/GTS-0535_2-REV1.pdf" TargetMode="External"/><Relationship Id="rId130" Type="http://schemas.openxmlformats.org/officeDocument/2006/relationships/hyperlink" Target="http://www.gosite.ca/engineering_public/Surveys%20and%20Mappings/1.%20MX-TOPO-STD-CADD_2019.zip" TargetMode="External"/><Relationship Id="rId368" Type="http://schemas.openxmlformats.org/officeDocument/2006/relationships/hyperlink" Target="http://www.gosite.ca/engineering_public/GO%20Track%20Standards/GO%20Transit%20Track%20Standard%20Plans/GTS-0387-REV1l.pdf" TargetMode="External"/><Relationship Id="rId575" Type="http://schemas.openxmlformats.org/officeDocument/2006/relationships/hyperlink" Target="http://www.gosite.ca/engineering_public/standard_drawings/Electrical_Light%20Poles.aspx" TargetMode="External"/><Relationship Id="rId782" Type="http://schemas.openxmlformats.org/officeDocument/2006/relationships/hyperlink" Target="http://www.gosite.ca/engineering_public/GO%20Track%20Standards/GO%20Transit%20Track%20Standard%20Plans/GTS-0628-REV1.pdf" TargetMode="External"/><Relationship Id="rId228" Type="http://schemas.openxmlformats.org/officeDocument/2006/relationships/hyperlink" Target="http://www.gosite.ca/engineering_public/GO%20Track%20Standards/GO%20Transit%20Track%20Standard%20Plans/GTS-0161-REV1.pdf" TargetMode="External"/><Relationship Id="rId435" Type="http://schemas.openxmlformats.org/officeDocument/2006/relationships/hyperlink" Target="http://www.gosite.ca/engineering_public/GO%20Track%20Standards/GO%20Transit%20Track%20Standard%20Plans/GTS-0720_4.pdf" TargetMode="External"/><Relationship Id="rId642" Type="http://schemas.openxmlformats.org/officeDocument/2006/relationships/hyperlink" Target="http://www.gosite.ca/engineering_public/GO%20Track%20Standards/GO%20Transit%20Track%20Standard%20Plans/GTS-0376_1-REV1.pdf" TargetMode="External"/><Relationship Id="rId1065" Type="http://schemas.openxmlformats.org/officeDocument/2006/relationships/hyperlink" Target="http://www.gosite.ca/engineering_public/standard_drawings/Mechanical%20Installation%20Details.aspx" TargetMode="External"/><Relationship Id="rId1272" Type="http://schemas.openxmlformats.org/officeDocument/2006/relationships/hyperlink" Target="http://www.gosite.ca/engineering_public/Asset%20Lifecycle%20Management%20Standards/Asset%20Lifecycle%20Management%20Standards.aspx" TargetMode="External"/><Relationship Id="rId502" Type="http://schemas.openxmlformats.org/officeDocument/2006/relationships/hyperlink" Target="http://www.gosite.ca/engineering_public/GO%20Track%20Standards/GO%20Transit%20Track%20Standard%20Plans/GTS-1201-REV1.pdf" TargetMode="External"/><Relationship Id="rId947" Type="http://schemas.openxmlformats.org/officeDocument/2006/relationships/hyperlink" Target="http://www.gosite.ca/engineering_public/Bridges%20and%20Structures/Metrolinx%20General%20Guidelines%20for%20Design%20of%20Railway%20Bridges%20and%20Structures.pdf" TargetMode="External"/><Relationship Id="rId1132" Type="http://schemas.openxmlformats.org/officeDocument/2006/relationships/hyperlink" Target="http://www.gosite.ca/engineering_public/GO%20Track%20Standards/GO%20Transit%20Track%20Standard%20Plans/GO%20Transit%20Track%20Standard%20Plans.aspx" TargetMode="External"/><Relationship Id="rId76" Type="http://schemas.openxmlformats.org/officeDocument/2006/relationships/hyperlink" Target="http://www.gosite.ca/engineering_public/standard_drawings/Mechanical%20Drawings%20and%20Specs/23%2033%2065%20Energy%20Recovery%20Ventilators.pdf" TargetMode="External"/><Relationship Id="rId807" Type="http://schemas.openxmlformats.org/officeDocument/2006/relationships/hyperlink" Target="http://www.gosite.ca/engineering_public/GO%20Track%20Standards/GO%20Transit%20Track%20Standard%20Plans/GTS-1338-REV1.pdf" TargetMode="External"/><Relationship Id="rId292" Type="http://schemas.openxmlformats.org/officeDocument/2006/relationships/hyperlink" Target="http://www.gosite.ca/engineering_public/GO%20Track%20Standards/GO%20Transit%20Track%20Standard%20Plans/GTS-0587_2-REV1.pdf" TargetMode="External"/><Relationship Id="rId597" Type="http://schemas.openxmlformats.org/officeDocument/2006/relationships/hyperlink" Target="http://www.gosite.ca/engineering_public/standard_drawings/PDF/12m%20LIGHT%20POLE-WIRING%20DIAGRAM.pdf" TargetMode="External"/><Relationship Id="rId152" Type="http://schemas.openxmlformats.org/officeDocument/2006/relationships/hyperlink" Target="http://www.gosite.ca/engineering_public/GO%20Track%20Standards/GO%20Transit%20Track%20Standard%20Plans/GTS-2301_2.pdf" TargetMode="External"/><Relationship Id="rId457" Type="http://schemas.openxmlformats.org/officeDocument/2006/relationships/hyperlink" Target="http://www.gosite.ca/engineering_public/GO%20Track%20Standards/GO%20Transit%20Track%20Standard%20Plans/GTS-0720_24-REV1.pdf" TargetMode="External"/><Relationship Id="rId1087" Type="http://schemas.openxmlformats.org/officeDocument/2006/relationships/hyperlink" Target="http://www.gosite.ca/engineering_public/standard_drawings/Electrical_Wayside%20Power.aspx" TargetMode="External"/><Relationship Id="rId664" Type="http://schemas.openxmlformats.org/officeDocument/2006/relationships/hyperlink" Target="http://www.gosite.ca/engineering_public/GO%20Track%20Standards/GO%20Transit%20Track%20Standard%20Plans/GTS-0885-REV1.pdf" TargetMode="External"/><Relationship Id="rId871" Type="http://schemas.openxmlformats.org/officeDocument/2006/relationships/hyperlink" Target="http://www.gosite.ca/engineering_public/GO%20Track%20Standards/GO%20Transit%20Track%20Standard%20Plans/GTS-2213-REV1.pdf" TargetMode="External"/><Relationship Id="rId969" Type="http://schemas.openxmlformats.org/officeDocument/2006/relationships/hyperlink" Target="http://www.gosite.ca/engineering_public/DesignStandards/DS-04%20GO%20Station%20Architecture%20Design%20Standard%20v1.0%2020190715.pdf" TargetMode="External"/><Relationship Id="rId317" Type="http://schemas.openxmlformats.org/officeDocument/2006/relationships/hyperlink" Target="http://www.gosite.ca/engineering_public/GO%20Track%20Standards/GO%20Transit%20Track%20Standard%20Plans/GTS-0640.pdf" TargetMode="External"/><Relationship Id="rId524" Type="http://schemas.openxmlformats.org/officeDocument/2006/relationships/hyperlink" Target="http://www.gosite.ca/engineering_public/GO%20Track%20Standards/GO%20Transit%20Track%20Standard%20Plans/GTS-2211.pdf" TargetMode="External"/><Relationship Id="rId731" Type="http://schemas.openxmlformats.org/officeDocument/2006/relationships/hyperlink" Target="http://www.gosite.ca/engineering_public/GO%20Track%20Standards/GO%20Transit%20Track%20Standard%20Plans/GTS-0548-REV1.pdf" TargetMode="External"/><Relationship Id="rId1154" Type="http://schemas.openxmlformats.org/officeDocument/2006/relationships/hyperlink" Target="http://www.gosite.ca/engineering_public/GO%20Design%20Requirements%20Manual%20(DRM)/GO%20Design%20Requirements%20Manual%20(DRM).aspx" TargetMode="External"/><Relationship Id="rId98" Type="http://schemas.openxmlformats.org/officeDocument/2006/relationships/hyperlink" Target="http://www.gosite.ca/engineering_public/standard_drawings/Mechanical%20Drawings%20and%20Specs/21%2031%2000%20Fire%20Pump.pdf" TargetMode="External"/><Relationship Id="rId829" Type="http://schemas.openxmlformats.org/officeDocument/2006/relationships/hyperlink" Target="http://www.gosite.ca/engineering_public/standard_drawings/PDF/Wayside%20Power/Package%202/Wayside%20Cabinet%20Structural%20Details-WSP-113.pdf" TargetMode="External"/><Relationship Id="rId1014" Type="http://schemas.openxmlformats.org/officeDocument/2006/relationships/hyperlink" Target="http://www.gosite.ca/engineering_public/DesignStandards/DS-02%20Universal%20Design%20Standard_v1.1_20190826.pdf" TargetMode="External"/><Relationship Id="rId1221" Type="http://schemas.openxmlformats.org/officeDocument/2006/relationships/hyperlink" Target="http://www.gosite.ca/engineering_public/Bridges%20and%20Structures/Metrolinx%20Manual%20of%20Practice%20for%20the%20Maintenance%20of%20Railway%20Structures.pdf" TargetMode="External"/><Relationship Id="rId25" Type="http://schemas.openxmlformats.org/officeDocument/2006/relationships/hyperlink" Target="http://www.gosite.ca/engineering_public/standard_drawings/PDF/MINI%20PLATFORM-DETAILS.pdf" TargetMode="External"/><Relationship Id="rId174" Type="http://schemas.openxmlformats.org/officeDocument/2006/relationships/hyperlink" Target="http://www.gosite.ca/engineering_public/GO%20Track%20Standards/GO%20Transit%20Track%20Forms/FORM%20Track%20Inspection%20-%20Derails_RH,LH%20Turnout.pdf" TargetMode="External"/><Relationship Id="rId381" Type="http://schemas.openxmlformats.org/officeDocument/2006/relationships/hyperlink" Target="http://www.gosite.ca/engineering_public/GO%20Track%20Standards/GO%20Transit%20Track%20Standard%20Plans/GTS-1122_2-REV1.pdf" TargetMode="External"/><Relationship Id="rId241" Type="http://schemas.openxmlformats.org/officeDocument/2006/relationships/hyperlink" Target="http://www.gosite.ca/engineering_public/GO%20Track%20Standards/GO%20Transit%20Track%20Standard%20Plans/GTS-0240-REV1.pdf" TargetMode="External"/><Relationship Id="rId479" Type="http://schemas.openxmlformats.org/officeDocument/2006/relationships/hyperlink" Target="http://www.gosite.ca/engineering_public/GO%20Track%20Standards/GO%20Transit%20Track%20Standard%20Plans/GTS-1111_2-REV1.pdf" TargetMode="External"/><Relationship Id="rId686" Type="http://schemas.openxmlformats.org/officeDocument/2006/relationships/hyperlink" Target="http://www.gosite.ca/engineering_public/GO%20Track%20Standards/GO%20Transit%20Track%20Standard%20Plans/GTS-0672.pdf" TargetMode="External"/><Relationship Id="rId893" Type="http://schemas.openxmlformats.org/officeDocument/2006/relationships/hyperlink" Target="http://www.gosite.ca/engineering_public/standard_drawings/PDF/Wayside%20Power/Package%201/Main%20600V%20Switchboard%20Modbus%20Schematic-WSP-031.pdf" TargetMode="External"/><Relationship Id="rId339" Type="http://schemas.openxmlformats.org/officeDocument/2006/relationships/hyperlink" Target="http://www.gosite.ca/engineering_public/GO%20Track%20Standards/GO%20Transit%20Track%20Standard%20Plans/GTS-0523_2-REV1.pdf" TargetMode="External"/><Relationship Id="rId546" Type="http://schemas.openxmlformats.org/officeDocument/2006/relationships/hyperlink" Target="http://www.gosite.ca/engineering_public/GO%20Track%20Standards/GO%20Transit%20Track%20Standard%20Plans/GTS-1310-REV1.pdf" TargetMode="External"/><Relationship Id="rId753" Type="http://schemas.openxmlformats.org/officeDocument/2006/relationships/hyperlink" Target="http://www.gosite.ca/engineering_public/GO%20Track%20Standards/GO%20Transit%20Track%20Standard%20Plans/GTS-0653.pdf" TargetMode="External"/><Relationship Id="rId1176" Type="http://schemas.openxmlformats.org/officeDocument/2006/relationships/hyperlink" Target="http://www.gosite.ca/engineering_public/GO%20Design%20Requirements%20Manual%20(DRM)/GO%20Design%20Requirements%20Manual%20(DRM).aspx" TargetMode="External"/><Relationship Id="rId101" Type="http://schemas.openxmlformats.org/officeDocument/2006/relationships/hyperlink" Target="http://www.gosite.ca/engineering_public/standard_drawings/Mechanical%20Drawings%20and%20Specs/23%2011%2013%20Fuel%20Oil%20System.pdf" TargetMode="External"/><Relationship Id="rId406" Type="http://schemas.openxmlformats.org/officeDocument/2006/relationships/hyperlink" Target="http://www.gosite.ca/engineering_public/GO%20Track%20Standards/GO%20Transit%20Track%20Standard%20Plans/GTS-0391_6-REV1.pdf" TargetMode="External"/><Relationship Id="rId960" Type="http://schemas.openxmlformats.org/officeDocument/2006/relationships/hyperlink" Target="http://www.gosite.ca/engineering_public/DesignStandards/DS-04%20GO%20Station%20Architecture%20Design%20Standard%20v1.0%2020190715.pdf" TargetMode="External"/><Relationship Id="rId1036" Type="http://schemas.openxmlformats.org/officeDocument/2006/relationships/hyperlink" Target="http://www.gosite.ca/engineering_public/standard_drawings/Electrification/Electric%20Traction%20Enabling%20Works%20(MX-ELEC%20TRAC%20EW-SPEC-2016-REV1).pdf" TargetMode="External"/><Relationship Id="rId1243" Type="http://schemas.openxmlformats.org/officeDocument/2006/relationships/hyperlink" Target="http://www.gosite.ca/engineering_public/GO%20Design%20Requirements%20Manual%20(DRM)/Bulletin%20FEA-005_SR-233%20PUDO%20Standard%20Rev00_09.14.2020.pdf" TargetMode="External"/><Relationship Id="rId613" Type="http://schemas.openxmlformats.org/officeDocument/2006/relationships/hyperlink" Target="http://www.gosite.ca/engineering_public/GO%20Track%20Standards/GO%20Transit%20Track%20Standard%20Plans/GTS-0317-REV1.pdf" TargetMode="External"/><Relationship Id="rId820" Type="http://schemas.openxmlformats.org/officeDocument/2006/relationships/hyperlink" Target="http://www.gosite.ca/engineering_public/standard_drawings/PDF/Wayside%20Power/Package%201/Wayside%20Cabinet%20Alternate%20Equipment%20Arrangement%203%20of%203-WSP-013A.pdf" TargetMode="External"/><Relationship Id="rId918" Type="http://schemas.openxmlformats.org/officeDocument/2006/relationships/hyperlink" Target="http://www.gosite.ca/engineering_public/standard_drawings/Electrical%20&amp;%20Communication%20Standard%20Drawings%20and%20Specs/26%2005%2000%20Electrical%20General%20Requirement.pdf" TargetMode="External"/><Relationship Id="rId1103" Type="http://schemas.openxmlformats.org/officeDocument/2006/relationships/hyperlink" Target="http://www.gosite.ca/engineering_public/GO%20Track%20Standards/GO%20Transit%20Track%20Standard%20Plans/GO%20Transit%20Track%20Standard%20Plans.aspx" TargetMode="External"/><Relationship Id="rId47" Type="http://schemas.openxmlformats.org/officeDocument/2006/relationships/hyperlink" Target="http://www.gosite.ca/engineering_public/standard_drawings/Mechanical%20Drawings%20and%20Specs/25%2005%2010%20BAS%20Performance%20Specification.pdf" TargetMode="External"/><Relationship Id="rId196" Type="http://schemas.openxmlformats.org/officeDocument/2006/relationships/hyperlink" Target="http://www.gosite.ca/engineering_public/GO%20Track%20Standards/GO%20Transit%20Track%20Standard%20Plans/GTS-0017-REV1.pdf" TargetMode="External"/><Relationship Id="rId263" Type="http://schemas.openxmlformats.org/officeDocument/2006/relationships/hyperlink" Target="http://www.gosite.ca/engineering_public/GO%20Track%20Standards/GO%20Transit%20Track%20Standard%20Plans/GTS-0531-REV1.pdf" TargetMode="External"/><Relationship Id="rId470" Type="http://schemas.openxmlformats.org/officeDocument/2006/relationships/hyperlink" Target="http://www.gosite.ca/engineering_public/GO%20Track%20Standards/GO%20Transit%20Track%20Standard%20Plans/GTS-0709.pdf" TargetMode="External"/><Relationship Id="rId123" Type="http://schemas.openxmlformats.org/officeDocument/2006/relationships/hyperlink" Target="http://www.gosite.ca/engineering_public/standard_drawings/PDF/MP40%20Locomotive/MP40%20LOCOMOTIVE%20CLEARANCE%20DIAGRAM-PROFILE.pdf" TargetMode="External"/><Relationship Id="rId330" Type="http://schemas.openxmlformats.org/officeDocument/2006/relationships/hyperlink" Target="http://www.gosite.ca/engineering_public/GO%20Track%20Standards/GO%20Transit%20Track%20Standard%20Plans/GTS-0679.pdf" TargetMode="External"/><Relationship Id="rId568" Type="http://schemas.openxmlformats.org/officeDocument/2006/relationships/hyperlink" Target="http://www.gosite.ca/engineering_public/GO%20Track%20Standards/GO%20Transit%20Track%20Standard%20Plans/GTS-1334-REV1.pdf" TargetMode="External"/><Relationship Id="rId775" Type="http://schemas.openxmlformats.org/officeDocument/2006/relationships/hyperlink" Target="http://www.gosite.ca/engineering_public/GO%20Track%20Standards/GO%20Transit%20Track%20Standard%20Plans/GTS-0649.pdf" TargetMode="External"/><Relationship Id="rId982" Type="http://schemas.openxmlformats.org/officeDocument/2006/relationships/hyperlink" Target="http://www.gosite.ca/engineering_public/DesignStandards/DS-04%20GO%20Station%20Architecture%20Design%20Standard%20v1.0%2020190715.pdf" TargetMode="External"/><Relationship Id="rId1198" Type="http://schemas.openxmlformats.org/officeDocument/2006/relationships/hyperlink" Target="http://www.gosite.ca/engineering_public/GO%20Design%20Requirements%20Manual%20(DRM)/GO%20Design%20Requirements%20Manual%20(DRM).aspx" TargetMode="External"/><Relationship Id="rId428" Type="http://schemas.openxmlformats.org/officeDocument/2006/relationships/hyperlink" Target="http://www.gosite.ca/engineering_public/GO%20Track%20Standards/GO%20Transit%20Track%20Standard%20Plans/GTS-0720_1.pdf" TargetMode="External"/><Relationship Id="rId635" Type="http://schemas.openxmlformats.org/officeDocument/2006/relationships/hyperlink" Target="http://www.gosite.ca/engineering_public/GO%20Track%20Standards/GO%20Transit%20Track%20Standard%20Plans/GTS-0326-REV1.pdf" TargetMode="External"/><Relationship Id="rId842" Type="http://schemas.openxmlformats.org/officeDocument/2006/relationships/hyperlink" Target="http://www.gosite.ca/engineering_public/standard_drawings/PDF/Wayside%20Power/Package%201/Substation%20Building%20Communication%20and%20Security%20Layout-WSP-045.pdf" TargetMode="External"/><Relationship Id="rId1058" Type="http://schemas.openxmlformats.org/officeDocument/2006/relationships/hyperlink" Target="http://www.gosite.ca/engineering_public/standard_drawings/Shelters.aspx" TargetMode="External"/><Relationship Id="rId1265" Type="http://schemas.openxmlformats.org/officeDocument/2006/relationships/hyperlink" Target="http://www.gosite.ca/engineering_public/Station%20services%20Standards/Station%20Services%20Standards.aspx" TargetMode="External"/><Relationship Id="rId702" Type="http://schemas.openxmlformats.org/officeDocument/2006/relationships/hyperlink" Target="http://www.gosite.ca/engineering_public/GO%20Track%20Standards/GO%20Transit%20Track%20Standard%20Plans/GTS-0670_2.pdf" TargetMode="External"/><Relationship Id="rId1125" Type="http://schemas.openxmlformats.org/officeDocument/2006/relationships/hyperlink" Target="http://www.gosite.ca/engineering_public/GO%20Track%20Standards/GO%20Transit%20Track%20Standard%20Plans/GO%20Transit%20Track%20Standard%20Plans.aspx" TargetMode="External"/><Relationship Id="rId69" Type="http://schemas.openxmlformats.org/officeDocument/2006/relationships/hyperlink" Target="http://www.gosite.ca/engineering_public/standard_drawings/Mechanical%20Drawings%20and%20Specs/Air%20Filters/23%2041%2000%20Air%20Filters%20and%20Accessories.pdf" TargetMode="External"/><Relationship Id="rId285" Type="http://schemas.openxmlformats.org/officeDocument/2006/relationships/hyperlink" Target="http://www.gosite.ca/engineering_public/GO%20Track%20Standards/GO%20Transit%20Track%20Standard%20Plans/GTS-0563.pdf" TargetMode="External"/><Relationship Id="rId492" Type="http://schemas.openxmlformats.org/officeDocument/2006/relationships/hyperlink" Target="http://www.gosite.ca/engineering_public/GO%20Track%20Standards/GO%20Transit%20Track%20Standard%20Plans/GTS-0837-REV1.pdf" TargetMode="External"/><Relationship Id="rId797" Type="http://schemas.openxmlformats.org/officeDocument/2006/relationships/hyperlink" Target="http://www.gosite.ca/engineering_public/GO%20Track%20Standards/GO%20Transit%20Track%20Standard%20Plans/GTS-1323.pdf" TargetMode="External"/><Relationship Id="rId145" Type="http://schemas.openxmlformats.org/officeDocument/2006/relationships/hyperlink" Target="http://www.gosite.ca/engineering_public/Signals%20and%20Communications%20Standards/General%20Instructions%20(GI).pdf" TargetMode="External"/><Relationship Id="rId352" Type="http://schemas.openxmlformats.org/officeDocument/2006/relationships/hyperlink" Target="http://www.gosite.ca/engineering_public/DesignStandards/DS-03-P2%20Metrolinx%20Sign%20Implementation%20Manual%20v1.0%20190830.pdf" TargetMode="External"/><Relationship Id="rId212" Type="http://schemas.openxmlformats.org/officeDocument/2006/relationships/hyperlink" Target="http://www.gosite.ca/engineering_public/GO%20Track%20Standards/GO%20Transit%20Track%20Standard%20Plans/GTS-0102-REV1.pdf" TargetMode="External"/><Relationship Id="rId657" Type="http://schemas.openxmlformats.org/officeDocument/2006/relationships/hyperlink" Target="http://www.gosite.ca/engineering_public/GO%20Track%20Standards/GO%20Transit%20Track%20Standard%20Plans/GTS-0437-REV1.pdf" TargetMode="External"/><Relationship Id="rId864" Type="http://schemas.openxmlformats.org/officeDocument/2006/relationships/hyperlink" Target="http://www.gosite.ca/engineering_public/standard_drawings/PDF/Wayside%20Power/Package%201/UVR%20DC%20Supply%20Protection%20Panel%20Right%20Side%202%20of%202-WSP-022.pdf" TargetMode="External"/><Relationship Id="rId517" Type="http://schemas.openxmlformats.org/officeDocument/2006/relationships/hyperlink" Target="http://www.gosite.ca/engineering_public/GO%20Track%20Standards/GO%20Transit%20Track%20Standard%20Plans/GTS-2101.pdf" TargetMode="External"/><Relationship Id="rId724" Type="http://schemas.openxmlformats.org/officeDocument/2006/relationships/hyperlink" Target="http://www.gosite.ca/engineering_public/GO%20Track%20Standards/GO%20Transit%20Track%20Standard%20Plans/GTS-0694_3.pdf" TargetMode="External"/><Relationship Id="rId931"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1147" Type="http://schemas.openxmlformats.org/officeDocument/2006/relationships/hyperlink" Target="http://www.gosite.ca/engineering_public/RAMS/RAMS.aspx" TargetMode="External"/><Relationship Id="rId60" Type="http://schemas.openxmlformats.org/officeDocument/2006/relationships/hyperlink" Target="http://www.gosite.ca/engineering_public/standard_drawings/Mechanical%20Drawings%20and%20Specs/Air%20Filters/23%2041%2000%20Air%20Filters%20and%20Accessories.pdf" TargetMode="External"/><Relationship Id="rId1007" Type="http://schemas.openxmlformats.org/officeDocument/2006/relationships/hyperlink" Target="http://www.gosite.ca/engineering_public/DesignStandards/DS-02%20Universal%20Design%20Standard_v1.1_20190826.pdf" TargetMode="External"/><Relationship Id="rId1214" Type="http://schemas.openxmlformats.org/officeDocument/2006/relationships/hyperlink" Target="http://www.gosite.ca/engineering_public/GO%20Design%20Requirements%20Manual%20(DRM)/GO%20Design%20Requirements%20Manual%20(DRM).aspx" TargetMode="External"/><Relationship Id="rId18" Type="http://schemas.openxmlformats.org/officeDocument/2006/relationships/hyperlink" Target="http://www.gosite.ca/engineering_public/standard_drawings/PDF/SC-02b.pdf" TargetMode="External"/><Relationship Id="rId167" Type="http://schemas.openxmlformats.org/officeDocument/2006/relationships/hyperlink" Target="http://www.gosite.ca/engineering_public/GO%20Track%20Standards/GO%20Transit%20Track%20Standard%20Plans/GO%20Transit%20Track%20Standard%20Plans.aspx" TargetMode="External"/><Relationship Id="rId374" Type="http://schemas.openxmlformats.org/officeDocument/2006/relationships/hyperlink" Target="http://www.gosite.ca/engineering_public/GO%20Track%20Standards/GO%20Transit%20Track%20Standard%20Plans/GTS-1108_3-REV1.pdf" TargetMode="External"/><Relationship Id="rId581" Type="http://schemas.openxmlformats.org/officeDocument/2006/relationships/hyperlink" Target="http://www.gosite.ca/engineering_public/standard_drawings/PDF/6m%20LIGHT%20POLE-BASE%20PLATE,%20COVERS%20AND%20WIRING%20DETAILS.pdf" TargetMode="External"/><Relationship Id="rId234" Type="http://schemas.openxmlformats.org/officeDocument/2006/relationships/hyperlink" Target="http://www.gosite.ca/engineering_public/GO%20Track%20Standards/GO%20Transit%20Track%20Standard%20Plans/GTS-0252-REV1.pdf" TargetMode="External"/><Relationship Id="rId679" Type="http://schemas.openxmlformats.org/officeDocument/2006/relationships/hyperlink" Target="http://www.gosite.ca/engineering_public/GO%20Track%20Standards/GO%20Transit%20Track%20Standard%20Plans/GTS-0687.pdf" TargetMode="External"/><Relationship Id="rId886" Type="http://schemas.openxmlformats.org/officeDocument/2006/relationships/hyperlink" Target="http://www.gosite.ca/engineering_public/standard_drawings/PDF/Wayside%20Power/Package%201/Existing%20Station%20Panel%20Schedules%202%20of%202-WSP-051.pdf" TargetMode="External"/><Relationship Id="rId2" Type="http://schemas.openxmlformats.org/officeDocument/2006/relationships/hyperlink" Target="http://www.gosite.ca/engineering_public/standard_drawings/Electrification/Enabling%20Works%20ET%20Standard%20(MX-ELEC%20TRACT%20EW-DW-2016-REV1).pdf" TargetMode="External"/><Relationship Id="rId441" Type="http://schemas.openxmlformats.org/officeDocument/2006/relationships/hyperlink" Target="http://www.gosite.ca/engineering_public/GO%20Track%20Standards/GO%20Transit%20Track%20Standard%20Plans/GTS-0720_19-REV1.pdf" TargetMode="External"/><Relationship Id="rId539" Type="http://schemas.openxmlformats.org/officeDocument/2006/relationships/hyperlink" Target="http://www.gosite.ca/engineering_public/GO%20Track%20Standards/GO%20Transit%20Track%20Standard%20Plans/GTS-0355-REV1.pdf" TargetMode="External"/><Relationship Id="rId746" Type="http://schemas.openxmlformats.org/officeDocument/2006/relationships/hyperlink" Target="http://www.gosite.ca/engineering_public/GO%20Track%20Standards/GO%20Transit%20Track%20Standard%20Plans/GTS-0655.pdf" TargetMode="External"/><Relationship Id="rId1071" Type="http://schemas.openxmlformats.org/officeDocument/2006/relationships/hyperlink" Target="http://www.gosite.ca/engineering_public/standard_drawings/Mechanical%20Installation%20Details.aspx" TargetMode="External"/><Relationship Id="rId1169" Type="http://schemas.openxmlformats.org/officeDocument/2006/relationships/hyperlink" Target="http://www.gosite.ca/engineering_public/GO%20Design%20Requirements%20Manual%20(DRM)/GO%20Design%20Requirements%20Manual%20(DRM).aspx" TargetMode="External"/><Relationship Id="rId301" Type="http://schemas.openxmlformats.org/officeDocument/2006/relationships/hyperlink" Target="http://www.gosite.ca/engineering_public/GO%20Track%20Standards/GO%20Transit%20Track%20Standard%20Plans/GTS-0593_1-REV1.pdf" TargetMode="External"/><Relationship Id="rId953" Type="http://schemas.openxmlformats.org/officeDocument/2006/relationships/hyperlink" Target="http://www.gosite.ca/engineering_public/Bridges%20and%20Structures/Metrolinx%20General%20Guidelines%20for%20Design%20of%20Railway%20Bridges%20and%20Structures.pdf" TargetMode="External"/><Relationship Id="rId1029" Type="http://schemas.openxmlformats.org/officeDocument/2006/relationships/hyperlink" Target="http://www.gosite.ca/engineering_public/standard_drawings/PDF/HUB%20ROOM-ROOM%20LAYOUT%20AND%20CEILING%20PLAN.pdf" TargetMode="External"/><Relationship Id="rId1236" Type="http://schemas.openxmlformats.org/officeDocument/2006/relationships/hyperlink" Target="http://www.gosite.ca/engineering_public/standard_drawings/PDF/M-300%20Pipe%20Heat%20Tracing%20Details.pdf" TargetMode="External"/><Relationship Id="rId82" Type="http://schemas.openxmlformats.org/officeDocument/2006/relationships/hyperlink" Target="http://www.gosite.ca/engineering_public/standard_drawings/Mechanical%20Drawings%20and%20Specs/23%2023%2000%20Refrigerant%20Piping,%20Valves%20and%20Accessories.pdf" TargetMode="External"/><Relationship Id="rId606" Type="http://schemas.openxmlformats.org/officeDocument/2006/relationships/hyperlink" Target="http://www.gosite.ca/engineering_public/GO%20Track%20Standards/GO%20Transit%20Track%20Standard%20Plans/GTS-2210-REV1.pdf" TargetMode="External"/><Relationship Id="rId813" Type="http://schemas.openxmlformats.org/officeDocument/2006/relationships/hyperlink" Target="http://www.gosite.ca/engineering_public/standard_drawings/Electrical_Wayside%20Power.aspx" TargetMode="External"/><Relationship Id="rId189" Type="http://schemas.openxmlformats.org/officeDocument/2006/relationships/hyperlink" Target="http://www.gosite.ca/engineering_public/GO%20Track%20Standards/GO%20Transit%20Track%20Standard%20Plans/GTS-0011av-REV1.pdf" TargetMode="External"/><Relationship Id="rId396" Type="http://schemas.openxmlformats.org/officeDocument/2006/relationships/hyperlink" Target="http://www.gosite.ca/engineering_public/GO%20Track%20Standards/GO%20Transit%20Track%20Standard%20Plans/GTS-0359-REV1.pdf" TargetMode="External"/><Relationship Id="rId256" Type="http://schemas.openxmlformats.org/officeDocument/2006/relationships/hyperlink" Target="http://www.gosite.ca/engineering_public/GO%20Track%20Standards/GO%20Transit%20Track%20Standard%20Plans/GTS-0510-REV1.pdf" TargetMode="External"/><Relationship Id="rId463" Type="http://schemas.openxmlformats.org/officeDocument/2006/relationships/hyperlink" Target="http://www.gosite.ca/engineering_public/GO%20Track%20Standards/GO%20Transit%20Track%20Standard%20Plans/GTS-1320-REV1.pdf" TargetMode="External"/><Relationship Id="rId670" Type="http://schemas.openxmlformats.org/officeDocument/2006/relationships/hyperlink" Target="http://www.gosite.ca/engineering_public/GO%20Track%20Standards/GO%20Transit%20Track%20Standard%20Plans/GTS-0889-REV1.pdf" TargetMode="External"/><Relationship Id="rId1093" Type="http://schemas.openxmlformats.org/officeDocument/2006/relationships/hyperlink" Target="http://www.gosite.ca/engineering_public/GO%20Track%20Standards/GO%20Transit%20Track%20Standard%20Plans/GO%20Transit%20Track%20Standard%20Plans.aspx" TargetMode="External"/><Relationship Id="rId116" Type="http://schemas.openxmlformats.org/officeDocument/2006/relationships/hyperlink" Target="http://www.gosite.ca/engineering_public/standard_drawings/PDF/GO%20Shelters/GO-Shelter%20Specification.pdf" TargetMode="External"/><Relationship Id="rId323" Type="http://schemas.openxmlformats.org/officeDocument/2006/relationships/hyperlink" Target="http://www.gosite.ca/engineering_public/GO%20Track%20Standards/GO%20Transit%20Track%20Standard%20Plans/GTS-0654.pdf" TargetMode="External"/><Relationship Id="rId530" Type="http://schemas.openxmlformats.org/officeDocument/2006/relationships/hyperlink" Target="http://www.gosite.ca/engineering_public/GO%20Track%20Standards/GO%20Transit%20Track%20Standard%20Plans/GTS-1333-REV1.pdf" TargetMode="External"/><Relationship Id="rId768" Type="http://schemas.openxmlformats.org/officeDocument/2006/relationships/hyperlink" Target="http://www.gosite.ca/engineering_public/GO%20Track%20Standards/GO%20Transit%20Track%20Standard%20Plans/GTS-0625-REV1.pdf" TargetMode="External"/><Relationship Id="rId975" Type="http://schemas.openxmlformats.org/officeDocument/2006/relationships/hyperlink" Target="http://www.gosite.ca/engineering_public/DesignStandards/DS-04%20GO%20Station%20Architecture%20Design%20Standard%20v1.0%2020190715.pdf" TargetMode="External"/><Relationship Id="rId1160" Type="http://schemas.openxmlformats.org/officeDocument/2006/relationships/hyperlink" Target="http://www.gosite.ca/engineering_public/GO%20Design%20Requirements%20Manual%20(DRM)/GO%20Design%20Requirements%20Manual%20(DRM).aspx" TargetMode="External"/><Relationship Id="rId628" Type="http://schemas.openxmlformats.org/officeDocument/2006/relationships/hyperlink" Target="http://www.gosite.ca/engineering_public/GO%20Track%20Standards/GO%20Transit%20Track%20Standard%20Plans/GTS-0333-REV1.pdf" TargetMode="External"/><Relationship Id="rId835" Type="http://schemas.openxmlformats.org/officeDocument/2006/relationships/hyperlink" Target="http://www.gosite.ca/engineering_public/standard_drawings/Electrical%20&amp;%20Communication%20Standard%20Drawings%20and%20Specs/26%2024%2019%20Motor%20Control%20Centres.pdf" TargetMode="External"/><Relationship Id="rId1258" Type="http://schemas.openxmlformats.org/officeDocument/2006/relationships/hyperlink" Target="http://www.gosite.ca/engineering_public/Deviation%20Procedure/CKH-ENG-FRM-008_Standards_Deviation_Request_Form.docx" TargetMode="External"/><Relationship Id="rId1020" Type="http://schemas.openxmlformats.org/officeDocument/2006/relationships/hyperlink" Target="http://www.gosite.ca/engineering_public/DesignStandards/DS-00%20Master%20Front%20End%20Draft%2020190710.pdf" TargetMode="External"/><Relationship Id="rId1118" Type="http://schemas.openxmlformats.org/officeDocument/2006/relationships/hyperlink" Target="http://www.gosite.ca/engineering_public/GO%20Track%20Standards/GO%20Transit%20Track%20Standard%20Plans/GO%20Transit%20Track%20Standard%20Plans.aspx" TargetMode="External"/><Relationship Id="rId902" Type="http://schemas.openxmlformats.org/officeDocument/2006/relationships/hyperlink" Target="http://www.gosite.ca/engineering_public/standard_drawings/PDF/Wayside%20Power/Package%201/Typical%20600V%20Switchgear%20Main%20Feeder%20Breaker%20Schematic-WSP-003.pdf" TargetMode="External"/><Relationship Id="rId31" Type="http://schemas.openxmlformats.org/officeDocument/2006/relationships/hyperlink" Target="http://www.gosite.ca/engineering_public/standard_drawings/Mechanical%20Drawings%20and%20Specs/23%2021%2012%20Hydronic%20Radiant%20Floor%20Heating%20System.pdf" TargetMode="External"/><Relationship Id="rId180" Type="http://schemas.openxmlformats.org/officeDocument/2006/relationships/hyperlink" Target="http://www.gosite.ca/engineering_public/GO%20Track%20Standards/GO%20Transit%20Track%20Standard%20Plans/GTS-0003a-REV1.pdf" TargetMode="External"/><Relationship Id="rId278" Type="http://schemas.openxmlformats.org/officeDocument/2006/relationships/hyperlink" Target="http://www.gosite.ca/engineering_public/GO%20Track%20Standards/GO%20Transit%20Track%20Standard%20Plans/GTS-0000_2-REV1.pdf" TargetMode="External"/><Relationship Id="rId485" Type="http://schemas.openxmlformats.org/officeDocument/2006/relationships/hyperlink" Target="http://www.gosite.ca/engineering_public/GO%20Track%20Standards/GO%20Transit%20Track%20Standard%20Plans/GTS-2204%20SH%203.pdf" TargetMode="External"/><Relationship Id="rId692" Type="http://schemas.openxmlformats.org/officeDocument/2006/relationships/hyperlink" Target="http://www.gosite.ca/engineering_public/GO%20Track%20Standards/GO%20Transit%20Track%20Standard%20Plans/GTS-0672.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gosite.ca/engineering_public/standard_drawings/PDF/MP40%20Locomotive/MP40%20LOCOMOTIVE-GENERAL%20ARRANGEMENT-RIGHT%20AND%20REAR.pdf" TargetMode="External"/><Relationship Id="rId21" Type="http://schemas.openxmlformats.org/officeDocument/2006/relationships/hyperlink" Target="http://www.gosite.ca/engineering_public/standard_drawings/PDF/MINI%20PLATFORM-SIDE%20PLATFORM%20(LIGHTS%20AT%20REAR%20OF%20PLATFORM).pdf" TargetMode="External"/><Relationship Id="rId324" Type="http://schemas.openxmlformats.org/officeDocument/2006/relationships/hyperlink" Target="http://www.gosite.ca/engineering_public/standard_drawings/PDF/Wayside%20Power/Package%201/UVR%20DC%20Supply%20Circuit%20Protection%20(Alternate)%20Left%20Side%201%20of%202-WSP-019A.pdf" TargetMode="External"/><Relationship Id="rId531" Type="http://schemas.openxmlformats.org/officeDocument/2006/relationships/hyperlink" Target="http://www.gosite.ca/engineering_public/GO%20Design%20Requirements%20Manual%20(DRM)/GO%20Design%20Requirements%20Manual%20(DRM).aspx" TargetMode="External"/><Relationship Id="rId170" Type="http://schemas.openxmlformats.org/officeDocument/2006/relationships/hyperlink" Target="http://www.gosite.ca/engineering_public/standard_drawings/PDF/12m%20LIGHT%20POLE-ANCHORAGE,%20BASE%20MOUNTING%20AND%20WIRING%20DIAGRAM.pdf" TargetMode="External"/><Relationship Id="rId268" Type="http://schemas.openxmlformats.org/officeDocument/2006/relationships/hyperlink" Target="http://www.gosite.ca/engineering_public/DesignStandards/DS-02%20Universal%20Design%20Standard_v1.1_20190826.pdf" TargetMode="External"/><Relationship Id="rId475" Type="http://schemas.openxmlformats.org/officeDocument/2006/relationships/hyperlink" Target="http://www.gosite.ca/engineering_public/standard_drawings/PDF/3m%20LIGHT%20POLE-HINGED%20POLE-UPPER%20AND%20LOWER%20SECTIONS.pdf" TargetMode="External"/><Relationship Id="rId32" Type="http://schemas.openxmlformats.org/officeDocument/2006/relationships/hyperlink" Target="http://www.gosite.ca/engineering_public/standard_drawings/Mechanical%20Drawings%20and%20Specs/23%2025%2000%20HVAC%20Water%20Treatment.pdf" TargetMode="External"/><Relationship Id="rId128" Type="http://schemas.openxmlformats.org/officeDocument/2006/relationships/hyperlink" Target="http://www.gosite.ca/engineering_public/Surveys%20and%20Mappings/Metrolinx%20Survey%20Control%20in%20Transit%20Corridor%20Supplement.pdf" TargetMode="External"/><Relationship Id="rId335" Type="http://schemas.openxmlformats.org/officeDocument/2006/relationships/hyperlink" Target="http://www.gosite.ca/engineering_public/standard_drawings/PDF/Wayside%20Power/Package%201/UVR%20Relay%20Panel%20Right%20Side-WSP-018.pdf" TargetMode="External"/><Relationship Id="rId542" Type="http://schemas.openxmlformats.org/officeDocument/2006/relationships/hyperlink" Target="http://www.gosite.ca/engineering_public/GO%20Design%20Requirements%20Manual%20(DRM)/GO%20Design%20Requirements%20Manual%20(DRM).aspx" TargetMode="External"/><Relationship Id="rId181" Type="http://schemas.openxmlformats.org/officeDocument/2006/relationships/hyperlink" Target="http://www.gosite.ca/engineering_public/standard_drawings/PDF/30M%20(HIGH%20MAST)%20LIGHT%20POLE-WIRING%20DIAGRAMS.pdf" TargetMode="External"/><Relationship Id="rId402" Type="http://schemas.openxmlformats.org/officeDocument/2006/relationships/hyperlink" Target="http://www.gosite.ca/engineering_public/standard_drawings/PDF/COMMUNICATION%20ROOM-ROOM%20LAYOUT%20AND%20CEILING%20PLAN.pdf" TargetMode="External"/><Relationship Id="rId279" Type="http://schemas.openxmlformats.org/officeDocument/2006/relationships/hyperlink" Target="http://www.gosite.ca/engineering_public/DesignStandards/DS-02%20Universal%20Design%20Standard_v1.1_20190826.pdf" TargetMode="External"/><Relationship Id="rId486" Type="http://schemas.openxmlformats.org/officeDocument/2006/relationships/hyperlink" Target="http://www.gosite.ca/engineering_public/GO%20Design%20Requirements%20Manual%20(DRM)/GO%20Design%20Requirements%20Manual%20(DRM).aspx" TargetMode="External"/><Relationship Id="rId43" Type="http://schemas.openxmlformats.org/officeDocument/2006/relationships/hyperlink" Target="http://www.gosite.ca/engineering_public/standard_drawings/PDF/M-800%20BAS%20Architecture.pdf" TargetMode="External"/><Relationship Id="rId139" Type="http://schemas.openxmlformats.org/officeDocument/2006/relationships/hyperlink" Target="http://www.gosite.ca/engineering_public/standard_drawings/architecural_mini%20platforms.aspx" TargetMode="External"/><Relationship Id="rId346" Type="http://schemas.openxmlformats.org/officeDocument/2006/relationships/hyperlink" Target="http://www.gosite.ca/engineering_public/standard_drawings/PDF/Wayside%20Power/Package%202/Drawing%20Index_Package%202-WSP-100B.pdf" TargetMode="External"/><Relationship Id="rId553" Type="http://schemas.openxmlformats.org/officeDocument/2006/relationships/hyperlink" Target="http://www.gosite.ca/engineering_public/Bridges%20and%20Structures/Metrolinx%20Manual%20of%20Practice%20for%20the%20Maintenance%20of%20Railway%20Structures.pdf" TargetMode="External"/><Relationship Id="rId192" Type="http://schemas.openxmlformats.org/officeDocument/2006/relationships/hyperlink" Target="http://www.gosite.ca/engineering_public/standard_drawings/Electrical%20&amp;%20Communication%20Standard%20Drawings%20and%20Specs/26%2033%2053%20Uninterruptible%20Power%20Supply.pdf" TargetMode="External"/><Relationship Id="rId206" Type="http://schemas.openxmlformats.org/officeDocument/2006/relationships/hyperlink" Target="http://www.gosite.ca/engineering_public/standard_drawings/Electrical%20&amp;%20Communication%20Standard%20Drawings%20and%20Specs/26%2013%2026%20Metal-Clad%20Switchgears.pdf" TargetMode="External"/><Relationship Id="rId413" Type="http://schemas.openxmlformats.org/officeDocument/2006/relationships/hyperlink" Target="http://www.gosite.ca/engineering_public/standard_drawings/Electrification/Structures%20Passing%20Over%20Electrified%20Corridors%20(MX-ELEC%20STR-SPEC-2017-Rev3.0).pdf" TargetMode="External"/><Relationship Id="rId497" Type="http://schemas.openxmlformats.org/officeDocument/2006/relationships/hyperlink" Target="http://www.gosite.ca/engineering_public/GO%20Design%20Requirements%20Manual%20(DRM)/GO%20Design%20Requirements%20Manual%20(DRM).aspx" TargetMode="External"/><Relationship Id="rId357" Type="http://schemas.openxmlformats.org/officeDocument/2006/relationships/hyperlink" Target="http://www.gosite.ca/engineering_public/standard_drawings/PDF/Wayside%20Power/Package%202/Left%20Side%20Wiring%20Diagram-WSP-106.pdf" TargetMode="External"/><Relationship Id="rId54" Type="http://schemas.openxmlformats.org/officeDocument/2006/relationships/hyperlink" Target="http://www.gosite.ca/engineering_public/standard_drawings/Mechanical%20Drawings%20and%20Specs/23%2036%2000%20Air%20Terminal%20Units.pdf" TargetMode="External"/><Relationship Id="rId217" Type="http://schemas.openxmlformats.org/officeDocument/2006/relationships/hyperlink" Target="http://www.gosite.ca/engineering_public/standard_drawings/Electrical%20&amp;%20Communication%20Standard%20Drawings%20and%20Specs/Two%20Way%20Communication%20Device%20Performance%20Criteria/Two%20Way%20Communication%20Performance%20Requirements.pdf" TargetMode="External"/><Relationship Id="rId564" Type="http://schemas.openxmlformats.org/officeDocument/2006/relationships/hyperlink" Target="http://www.gosite.ca/engineering_public/standard_drawings/PDF/PC-002%20Tactile%20Tile%20System%20Platform%20Plans,%20Sections%20and%20Details.pdf" TargetMode="External"/><Relationship Id="rId424" Type="http://schemas.openxmlformats.org/officeDocument/2006/relationships/hyperlink" Target="http://www.gosite.ca/engineering_public/standard_drawings/PDF/GO%20Shelters/GO-Shelter%20Specification.pdf" TargetMode="External"/><Relationship Id="rId270" Type="http://schemas.openxmlformats.org/officeDocument/2006/relationships/hyperlink" Target="http://www.gosite.ca/engineering_public/DesignStandards/DS-02%20Universal%20Design%20Standard_v1.1_20190826.pdf" TargetMode="External"/><Relationship Id="rId65" Type="http://schemas.openxmlformats.org/officeDocument/2006/relationships/hyperlink" Target="http://www.gosite.ca/engineering_public/standard_drawings/Mechanical%20Drawings%20and%20Specs/HVAC%20Air%20Distribution/23%2030%2000%20HVAC%20Air%20Distribution.pdf" TargetMode="External"/><Relationship Id="rId130" Type="http://schemas.openxmlformats.org/officeDocument/2006/relationships/hyperlink" Target="http://www.gosite.ca/engineering_public/standard_drawings/GO%20Standard%20Bench.aspx" TargetMode="External"/><Relationship Id="rId368" Type="http://schemas.openxmlformats.org/officeDocument/2006/relationships/hyperlink" Target="http://www.gosite.ca/engineering_public/standard_drawings/PDF/Wayside%20Power/Package%202/Typical%20600V%20Switchgear%20Main%20Feeder%20Breaker%20Schematic-WSP-103.pdf" TargetMode="External"/><Relationship Id="rId575" Type="http://schemas.openxmlformats.org/officeDocument/2006/relationships/hyperlink" Target="http://www.gosite.ca/engineering_public/RAMS/RAMS-4%20RCA%20(Root%20Cause%20Analysis)%20Process.pdf" TargetMode="External"/><Relationship Id="rId228" Type="http://schemas.openxmlformats.org/officeDocument/2006/relationships/hyperlink" Target="http://www.gosite.ca/engineering_public/Bridges%20and%20Structures/Metrolinx%20General%20Guidelines%20for%20Design%20of%20Railway%20Bridges%20and%20Structures.pdf" TargetMode="External"/><Relationship Id="rId435" Type="http://schemas.openxmlformats.org/officeDocument/2006/relationships/hyperlink" Target="http://www.gosite.ca/engineering_public/standard_drawings/Shelters.aspx" TargetMode="External"/><Relationship Id="rId281" Type="http://schemas.openxmlformats.org/officeDocument/2006/relationships/hyperlink" Target="http://www.gosite.ca/engineering_public/DesignStandards/DS-02%20Universal%20Design%20Standard_v1.1_20190826.pdf" TargetMode="External"/><Relationship Id="rId502" Type="http://schemas.openxmlformats.org/officeDocument/2006/relationships/hyperlink" Target="http://www.gosite.ca/engineering_public/GO%20Design%20Requirements%20Manual%20(DRM)/GO%20Design%20Requirements%20Manual%20(DRM).aspx" TargetMode="External"/><Relationship Id="rId76" Type="http://schemas.openxmlformats.org/officeDocument/2006/relationships/hyperlink" Target="http://www.gosite.ca/engineering_public/standard_drawings/Mechanical%20Drawings%20and%20Specs/23%2051%2023%20Flue%20Gas%20Vents.pdf" TargetMode="External"/><Relationship Id="rId141" Type="http://schemas.openxmlformats.org/officeDocument/2006/relationships/hyperlink" Target="http://www.gosite.ca/engineering_public/standard_drawings/Shelters.aspx" TargetMode="External"/><Relationship Id="rId379" Type="http://schemas.openxmlformats.org/officeDocument/2006/relationships/hyperlink" Target="http://www.gosite.ca/engineering_public/standard_drawings/PDF/Wayside%20Power/Package%201/Motor%20Control%20Centre%20Left%20Side%20Wiring%20Diagram-WSP-007.pdf" TargetMode="External"/><Relationship Id="rId586" Type="http://schemas.openxmlformats.org/officeDocument/2006/relationships/hyperlink" Target="http://www.gosite.ca/engineering_public/Station%20services%20Standards/Station%20Services%20Standards.aspx" TargetMode="External"/><Relationship Id="rId7" Type="http://schemas.openxmlformats.org/officeDocument/2006/relationships/hyperlink" Target="http://www.gosite.ca/engineering_public/DesignStandards/DS-02%20Universal%20Design%20Standard_v1.1_20190826.pdf" TargetMode="External"/><Relationship Id="rId239" Type="http://schemas.openxmlformats.org/officeDocument/2006/relationships/hyperlink" Target="http://www.gosite.ca/engineering_public/Bridges%20and%20Structures/Metrolinx%20General%20Guidelines%20for%20Design%20of%20Railway%20Bridges%20and%20Structures.pdf" TargetMode="External"/><Relationship Id="rId446" Type="http://schemas.openxmlformats.org/officeDocument/2006/relationships/hyperlink" Target="http://www.gosite.ca/engineering_public/standard_drawings/Mechanical%20Installation%20Details.aspx" TargetMode="External"/><Relationship Id="rId292" Type="http://schemas.openxmlformats.org/officeDocument/2006/relationships/hyperlink" Target="http://www.gosite.ca/engineering_public/DesignStandards/DS-02%20Universal%20Design%20Standard_v1.1_20190826.pdf" TargetMode="External"/><Relationship Id="rId306" Type="http://schemas.openxmlformats.org/officeDocument/2006/relationships/hyperlink" Target="http://www.gosite.ca/engineering_public/DesignStandards/DS-03-P1%20Metrolinx%20Sign%20Implementation%20Manual%20v1.2%20GO%20SSC%20190830.pdf" TargetMode="External"/><Relationship Id="rId87" Type="http://schemas.openxmlformats.org/officeDocument/2006/relationships/hyperlink" Target="http://www.gosite.ca/engineering_public/standard_drawings/PDF/M-405%20Manifold%20Pit%20Piping.pdf" TargetMode="External"/><Relationship Id="rId513" Type="http://schemas.openxmlformats.org/officeDocument/2006/relationships/hyperlink" Target="http://www.gosite.ca/engineering_public/GO%20Design%20Requirements%20Manual%20(DRM)/GO%20Design%20Requirements%20Manual%20(DRM).aspx" TargetMode="External"/><Relationship Id="rId597" Type="http://schemas.openxmlformats.org/officeDocument/2006/relationships/hyperlink" Target="http://www.gosite.ca/engineering_public/Asset%20Lifecycle%20Management%20Standards/MX-ALM-STD-001.pdf" TargetMode="External"/><Relationship Id="rId152" Type="http://schemas.openxmlformats.org/officeDocument/2006/relationships/hyperlink" Target="http://www.gosite.ca/engineering_public/DesignStandards/DS-03-P2%20Metrolinx%20Sign%20Implementation%20Manual%20v1.0%20190830.pdf" TargetMode="External"/><Relationship Id="rId457" Type="http://schemas.openxmlformats.org/officeDocument/2006/relationships/hyperlink" Target="http://www.gosite.ca/engineering_public/standard_drawings/Mechanical%20Installation%20Details.aspx" TargetMode="External"/><Relationship Id="rId14" Type="http://schemas.openxmlformats.org/officeDocument/2006/relationships/hyperlink" Target="http://www.gosite.ca/engineering_public/standard_drawings/PDF/SC-02a.pdf" TargetMode="External"/><Relationship Id="rId317" Type="http://schemas.openxmlformats.org/officeDocument/2006/relationships/hyperlink" Target="http://www.gosite.ca/engineering_public/standard_drawings/PDF/Wayside%20Power/Package%201/Wayside%20Cabinets-Decals%20and%20Signage-%20WSP-035.pdf" TargetMode="External"/><Relationship Id="rId524" Type="http://schemas.openxmlformats.org/officeDocument/2006/relationships/hyperlink" Target="http://www.gosite.ca/engineering_public/GO%20Design%20Requirements%20Manual%20(DRM)/GO%20Design%20Requirements%20Manual%20(DRM).aspx" TargetMode="External"/><Relationship Id="rId98" Type="http://schemas.openxmlformats.org/officeDocument/2006/relationships/hyperlink" Target="http://www.gosite.ca/engineering_public/standard_drawings/Mechanical%20Drawings%20and%20Specs/20%2005%2040%20Mechanical%20Work%20Commissioning.pdf" TargetMode="External"/><Relationship Id="rId121" Type="http://schemas.openxmlformats.org/officeDocument/2006/relationships/hyperlink" Target="http://www.gosite.ca/engineering_public/standard_drawings/PDF/GO%20Bus%20D4500/D4500%20CT%20Motor%20Coach%20Specifications.pdf" TargetMode="External"/><Relationship Id="rId163" Type="http://schemas.openxmlformats.org/officeDocument/2006/relationships/hyperlink" Target="http://www.gosite.ca/engineering_public/standard_drawings/PDF/6m%20LIGHT%20POLE-HINGED%20POLE-STANDARD%20DETAILS.pdf" TargetMode="External"/><Relationship Id="rId219"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370" Type="http://schemas.openxmlformats.org/officeDocument/2006/relationships/hyperlink" Target="http://www.gosite.ca/engineering_public/standard_drawings/PDF/Wayside%20Power/Package%201/Fireman%20Emergency%20Power%20Off%20(FEPO)%20Panel%20Layout-WSP-025.pdf" TargetMode="External"/><Relationship Id="rId426" Type="http://schemas.openxmlformats.org/officeDocument/2006/relationships/hyperlink" Target="http://www.gosite.ca/engineering_public/standard_drawings/Electrical_TVM.aspx" TargetMode="External"/><Relationship Id="rId230" Type="http://schemas.openxmlformats.org/officeDocument/2006/relationships/hyperlink" Target="http://www.gosite.ca/engineering_public/Bridges%20and%20Structures/Metrolinx%20General%20Guidelines%20for%20Design%20of%20Railway%20Bridges%20and%20Structures.pdf" TargetMode="External"/><Relationship Id="rId468" Type="http://schemas.openxmlformats.org/officeDocument/2006/relationships/hyperlink" Target="http://www.gosite.ca/engineering_public/standard_drawings/Electrical_Wayside%20Power.aspx" TargetMode="External"/><Relationship Id="rId25" Type="http://schemas.openxmlformats.org/officeDocument/2006/relationships/hyperlink" Target="http://www.gosite.ca/engineering_public/standard_drawings/Mechanical%20Drawings%20and%20Specs/23%2081%2026%20Split%20Heat%20Pump%20Unit.pdf" TargetMode="External"/><Relationship Id="rId67" Type="http://schemas.openxmlformats.org/officeDocument/2006/relationships/hyperlink" Target="http://www.gosite.ca/engineering_public/standard_drawings/Mechanical%20Drawings%20and%20Specs/23%2023%2000%20Refrigerant%20Piping,%20Valves%20and%20Accessories.pdf" TargetMode="External"/><Relationship Id="rId272" Type="http://schemas.openxmlformats.org/officeDocument/2006/relationships/hyperlink" Target="http://www.gosite.ca/engineering_public/DesignStandards/DS-02%20Universal%20Design%20Standard_v1.1_20190826.pdf" TargetMode="External"/><Relationship Id="rId328" Type="http://schemas.openxmlformats.org/officeDocument/2006/relationships/hyperlink" Target="http://www.gosite.ca/engineering_public/standard_drawings/PDF/Wayside%20Power/Package%201/UVR%20DC%20Supply%20Circuit%20Protection%20Left%20Side%202%20of%202-WSP-020.pdf" TargetMode="External"/><Relationship Id="rId535" Type="http://schemas.openxmlformats.org/officeDocument/2006/relationships/hyperlink" Target="http://www.gosite.ca/engineering_public/GO%20Design%20Requirements%20Manual%20(DRM)/GO%20Design%20Requirements%20Manual%20(DRM).aspx" TargetMode="External"/><Relationship Id="rId577" Type="http://schemas.openxmlformats.org/officeDocument/2006/relationships/hyperlink" Target="http://www.gosite.ca/engineering_public/RAMS/RAMS-1%20FRACAS%20(Failure%20Reporting,%20Analysis,%20and%20Corrective%20Action%20System)%20Process.pdf" TargetMode="External"/><Relationship Id="rId132" Type="http://schemas.openxmlformats.org/officeDocument/2006/relationships/hyperlink" Target="http://www.gosite.ca/engineering_public/standard_drawings/PDF/GO%20Transit%20Suite%20of%20Benches.pdf" TargetMode="External"/><Relationship Id="rId174" Type="http://schemas.openxmlformats.org/officeDocument/2006/relationships/hyperlink" Target="http://www.gosite.ca/engineering_public/standard_drawings/PDF/12m%20LIGHT%20POLE-ELECTRICAL%20MISC%20DETAILS.pdf" TargetMode="External"/><Relationship Id="rId381" Type="http://schemas.openxmlformats.org/officeDocument/2006/relationships/hyperlink" Target="http://www.gosite.ca/engineering_public/standard_drawings/PDF/Wayside%20Power/Package%201/Motor%20Control%20Centre%20DVR%20and%20Transformer%20Panel%20Wiring%20Diagram-WSP-010.pdf" TargetMode="External"/><Relationship Id="rId602" Type="http://schemas.openxmlformats.org/officeDocument/2006/relationships/hyperlink" Target="http://www.gosite.ca/engineering_public/DesignStandards/DS-04%20GO%20Station%20Architecture%20Design%20Standard%20v1.0%2020190715.pdf" TargetMode="External"/><Relationship Id="rId241" Type="http://schemas.openxmlformats.org/officeDocument/2006/relationships/hyperlink" Target="http://www.gosite.ca/engineering_public/DesignStandards/DS-04%20GO%20Station%20Architecture%20Design%20Standard%20v1.0%2020190715.pdf" TargetMode="External"/><Relationship Id="rId437" Type="http://schemas.openxmlformats.org/officeDocument/2006/relationships/hyperlink" Target="http://www.gosite.ca/engineering_public/standard_drawings/Shelters.aspx" TargetMode="External"/><Relationship Id="rId479" Type="http://schemas.openxmlformats.org/officeDocument/2006/relationships/hyperlink" Target="http://www.gosite.ca/engineering_public/GO%20Design%20Requirements%20Manual%20(DRM)/GO%20Design%20Requirements%20Manual%20(DRM).aspx" TargetMode="External"/><Relationship Id="rId36" Type="http://schemas.openxmlformats.org/officeDocument/2006/relationships/hyperlink" Target="http://www.gosite.ca/engineering_public/standard_drawings/Mechanical%20Drawings%20and%20Specs/21%2022%2000%20Clean%20Agent%20Fire%20Suppression%20System.pdf" TargetMode="External"/><Relationship Id="rId283" Type="http://schemas.openxmlformats.org/officeDocument/2006/relationships/hyperlink" Target="http://www.gosite.ca/engineering_public/DesignStandards/DS-02%20Universal%20Design%20Standard_v1.1_20190826.pdf" TargetMode="External"/><Relationship Id="rId339" Type="http://schemas.openxmlformats.org/officeDocument/2006/relationships/hyperlink" Target="http://www.gosite.ca/engineering_public/standard_drawings/PDF/Wayside%20Power/Package%202/120V%20DC%20Supply%20General%20Arrangement-WSP-128.pdf" TargetMode="External"/><Relationship Id="rId490" Type="http://schemas.openxmlformats.org/officeDocument/2006/relationships/hyperlink" Target="http://www.gosite.ca/engineering_public/GO%20Design%20Requirements%20Manual%20(DRM)/GO%20Design%20Requirements%20Manual%20(DRM).aspx" TargetMode="External"/><Relationship Id="rId504" Type="http://schemas.openxmlformats.org/officeDocument/2006/relationships/hyperlink" Target="http://www.gosite.ca/engineering_public/GO%20Design%20Requirements%20Manual%20(DRM)/GO%20Design%20Requirements%20Manual%20(DRM).aspx" TargetMode="External"/><Relationship Id="rId546" Type="http://schemas.openxmlformats.org/officeDocument/2006/relationships/hyperlink" Target="http://www.gosite.ca/engineering_public/GO%20Design%20Requirements%20Manual%20(DRM)/GO%20Design%20Requirements%20Manual%20(DRM).aspx" TargetMode="External"/><Relationship Id="rId78" Type="http://schemas.openxmlformats.org/officeDocument/2006/relationships/hyperlink" Target="http://www.gosite.ca/engineering_public/standard_drawings/Mechanical%20Drawings%20and%20Specs/22%2030%2000%20Plumbing%20Equipment.pdf" TargetMode="External"/><Relationship Id="rId101" Type="http://schemas.openxmlformats.org/officeDocument/2006/relationships/hyperlink" Target="http://www.gosite.ca/engineering_public/standard_drawings/Mechanical%20Installation%20Details.aspx" TargetMode="External"/><Relationship Id="rId143" Type="http://schemas.openxmlformats.org/officeDocument/2006/relationships/hyperlink" Target="http://www.gosite.ca/engineering_public/Signals%20and%20Communications%20Standards/Codes%20of%20Practice.pdf" TargetMode="External"/><Relationship Id="rId185" Type="http://schemas.openxmlformats.org/officeDocument/2006/relationships/hyperlink" Target="http://www.gosite.ca/engineering_public/Surveys%20and%20Mappings/Topographic%20Features%20Standard.aspx" TargetMode="External"/><Relationship Id="rId350" Type="http://schemas.openxmlformats.org/officeDocument/2006/relationships/hyperlink" Target="http://www.gosite.ca/engineering_public/standard_drawings/PDF/Wayside%20Power/Package%201/Existing%20Station%20Panel%20Schedules%201%20of%202-WSP-050.pdf" TargetMode="External"/><Relationship Id="rId406" Type="http://schemas.openxmlformats.org/officeDocument/2006/relationships/hyperlink" Target="http://www.gosite.ca/engineering_public/standard_drawings/PDF/STATION%20ELECTRICAL%20ROOM-CEILING%20PLAN.pdf" TargetMode="External"/><Relationship Id="rId588" Type="http://schemas.openxmlformats.org/officeDocument/2006/relationships/hyperlink" Target="http://www.gosite.ca/engineering_public/Station%20services%20Standards/Station%20Services%20Standards.aspx" TargetMode="External"/><Relationship Id="rId9" Type="http://schemas.openxmlformats.org/officeDocument/2006/relationships/hyperlink" Target="http://www.gosite.ca/engineering_public/standard_drawings/GO%20Service%20Area.aspx" TargetMode="External"/><Relationship Id="rId210" Type="http://schemas.openxmlformats.org/officeDocument/2006/relationships/hyperlink" Target="http://www.gosite.ca/engineering_public/standard_drawings/Electrical%20&amp;%20Communication%20Standard%20Drawings%20and%20Specs/26%2005%2034%20Raceway%20for%20Electrical%20Systems.pdf" TargetMode="External"/><Relationship Id="rId392" Type="http://schemas.openxmlformats.org/officeDocument/2006/relationships/hyperlink" Target="http://www.gosite.ca/engineering_public/standard_drawings/PDF/Wayside%20Power/Package%202/Substation%20Building%20Elevations%201%20of%202-WSP-146.pdf" TargetMode="External"/><Relationship Id="rId448" Type="http://schemas.openxmlformats.org/officeDocument/2006/relationships/hyperlink" Target="http://www.gosite.ca/engineering_public/standard_drawings/Mechanical%20Installation%20Details.aspx" TargetMode="External"/><Relationship Id="rId252" Type="http://schemas.openxmlformats.org/officeDocument/2006/relationships/hyperlink" Target="http://www.gosite.ca/engineering_public/DesignStandards/DS-04%20GO%20Station%20Architecture%20Design%20Standard%20v1.0%2020190715.pdf" TargetMode="External"/><Relationship Id="rId294" Type="http://schemas.openxmlformats.org/officeDocument/2006/relationships/hyperlink" Target="http://www.gosite.ca/engineering_public/DesignStandards/DS-02%20Universal%20Design%20Standard_v1.1_20190826.pdf" TargetMode="External"/><Relationship Id="rId308" Type="http://schemas.openxmlformats.org/officeDocument/2006/relationships/hyperlink" Target="http://www.gosite.ca/engineering_public/DesignStandards/DS-03%20MTX%20Wayfinding%20Design%20Standard%20v3.4%20190830.pdf" TargetMode="External"/><Relationship Id="rId515" Type="http://schemas.openxmlformats.org/officeDocument/2006/relationships/hyperlink" Target="http://www.gosite.ca/engineering_public/GO%20Design%20Requirements%20Manual%20(DRM)/GO%20Design%20Requirements%20Manual%20(DRM).aspx" TargetMode="External"/><Relationship Id="rId47" Type="http://schemas.openxmlformats.org/officeDocument/2006/relationships/hyperlink" Target="http://www.gosite.ca/engineering_public/standard_drawings/Mechanical%20Drawings%20and%20Specs/23%2081%2026%20Split%20Heat%20Pump%20Unit.pdf" TargetMode="External"/><Relationship Id="rId89" Type="http://schemas.openxmlformats.org/officeDocument/2006/relationships/hyperlink" Target="http://www.gosite.ca/engineering_public/standard_drawings/Mechanical%20Drawings%20and%20Specs/20%2005%2055%20Firestopping%20and%20Smoke%20Seal%20Systems.pdf" TargetMode="External"/><Relationship Id="rId112" Type="http://schemas.openxmlformats.org/officeDocument/2006/relationships/hyperlink" Target="http://www.gosite.ca/engineering_public/standard_drawings/PDF/GO%20Shelters/GO-Shelter%20Specification.pdf" TargetMode="External"/><Relationship Id="rId154" Type="http://schemas.openxmlformats.org/officeDocument/2006/relationships/hyperlink" Target="http://www.gosite.ca/engineering_public/standard_drawings/Electrical_Light%20Poles.aspx" TargetMode="External"/><Relationship Id="rId361" Type="http://schemas.openxmlformats.org/officeDocument/2006/relationships/hyperlink" Target="http://www.gosite.ca/engineering_public/standard_drawings/PDF/Wayside%20Power/Package%201/Remote%20Operational%20Panel%20Wiring%20Diagram-WSP-027.pdf" TargetMode="External"/><Relationship Id="rId557" Type="http://schemas.openxmlformats.org/officeDocument/2006/relationships/hyperlink" Target="http://www.gosite.ca/engineering_public/Signals%20and%20Communications%20Standards/GO%20Transit%20Signals%20and%20Communications%20Standards-Signal%20Design%20Manual.pdf" TargetMode="External"/><Relationship Id="rId599" Type="http://schemas.openxmlformats.org/officeDocument/2006/relationships/hyperlink" Target="http://www.gosite.ca/engineering_public/Asset%20Lifecycle%20Management%20Standards/Asset%20Lifecycle%20Management%20Standards.aspx" TargetMode="External"/><Relationship Id="rId196" Type="http://schemas.openxmlformats.org/officeDocument/2006/relationships/hyperlink" Target="http://www.gosite.ca/engineering_public/standard_drawings/Electrical%20&amp;%20Communication%20Standard%20Drawings%20and%20Specs/PRESTO%20Installation%20and%20Connectivity%20Guidelines/PRESTO%20Installation%20and%20Connectivity%20Guideline.pdf" TargetMode="External"/><Relationship Id="rId417" Type="http://schemas.openxmlformats.org/officeDocument/2006/relationships/hyperlink" Target="http://www.gosite.ca/engineering_public/standard_drawings/Electrification/Electric%20Traction%20Enabling%20Works%20(MX-ELEC%20TRAC%20EW-SPEC-2016-REV1).pdf" TargetMode="External"/><Relationship Id="rId459" Type="http://schemas.openxmlformats.org/officeDocument/2006/relationships/hyperlink" Target="http://www.gosite.ca/engineering_public/standard_drawings/Mechanical%20Installation%20Details.aspx" TargetMode="External"/><Relationship Id="rId16" Type="http://schemas.openxmlformats.org/officeDocument/2006/relationships/hyperlink" Target="http://www.gosite.ca/engineering_public/standard_drawings/PDF/SC-03.pdf" TargetMode="External"/><Relationship Id="rId221"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263" Type="http://schemas.openxmlformats.org/officeDocument/2006/relationships/hyperlink" Target="http://www.gosite.ca/engineering_public/DesignStandards/DS-04%20GO%20Station%20Architecture%20Design%20Standard%20v1.0%2020190715.pdf" TargetMode="External"/><Relationship Id="rId319" Type="http://schemas.openxmlformats.org/officeDocument/2006/relationships/hyperlink" Target="http://www.gosite.ca/engineering_public/standard_drawings/PDF/Wayside%20Power/Package%201/Wayside%20Cabinet%20Layout%20(Alternate)-WSP-036A.pdf" TargetMode="External"/><Relationship Id="rId470" Type="http://schemas.openxmlformats.org/officeDocument/2006/relationships/hyperlink" Target="http://www.gosite.ca/engineering_public/standard_drawings/Electrical_Wayside%20Power.aspx" TargetMode="External"/><Relationship Id="rId526" Type="http://schemas.openxmlformats.org/officeDocument/2006/relationships/hyperlink" Target="http://www.gosite.ca/engineering_public/GO%20Design%20Requirements%20Manual%20(DRM)/GO%20Design%20Requirements%20Manual%20(DRM).aspx" TargetMode="External"/><Relationship Id="rId58" Type="http://schemas.openxmlformats.org/officeDocument/2006/relationships/hyperlink" Target="http://www.gosite.ca/engineering_public/standard_drawings/Mechanical%20Drawings%20and%20Specs/Air%20Curtains/23%2033%2045%20Air%20Curtains.pdf" TargetMode="External"/><Relationship Id="rId123" Type="http://schemas.openxmlformats.org/officeDocument/2006/relationships/hyperlink" Target="http://www.gosite.ca/engineering_public/standard_drawings/PDF/GO%20Bus%20Enviro%20500/8501GA%2012%208M%201DR%20GO%20TRANSIT%20(LH%20Body).pdf" TargetMode="External"/><Relationship Id="rId330" Type="http://schemas.openxmlformats.org/officeDocument/2006/relationships/hyperlink" Target="http://www.gosite.ca/engineering_public/standard_drawings/PDF/Wayside%20Power/Package%201/UVR%20DC%20Supply%20Circuit%20Protection%20Righ%20Side%201%20of%202-WSP-021.pdf" TargetMode="External"/><Relationship Id="rId568" Type="http://schemas.openxmlformats.org/officeDocument/2006/relationships/hyperlink" Target="http://www.gosite.ca/engineering_public/GO%20Design%20Requirements%20Manual%20(DRM)/Bulletin%20FEA-003%20Generator%20Enclosure%20Rev00_08.13.2020.pdf" TargetMode="External"/><Relationship Id="rId165" Type="http://schemas.openxmlformats.org/officeDocument/2006/relationships/hyperlink" Target="http://www.gosite.ca/engineering_public/standard_drawings/PDF/6m%20LIGHT%20POLE-HINGED%20POLE-WINCH%20ASSEMBLY.pdf" TargetMode="External"/><Relationship Id="rId372" Type="http://schemas.openxmlformats.org/officeDocument/2006/relationships/hyperlink" Target="http://www.gosite.ca/engineering_public/standard_drawings/PDF/Wayside%20Power/Package%202/Fireman%20Emergency%20Power%20Off%20(FEPO)%20Panel%20Lyout-WSP-125.pdf" TargetMode="External"/><Relationship Id="rId428" Type="http://schemas.openxmlformats.org/officeDocument/2006/relationships/hyperlink" Target="http://www.gosite.ca/engineering_public/standard_drawings/PDF/STATION%20ELECTRICAL%20ROOM-ELEVATIONS%201%20AND%202.pdf" TargetMode="External"/><Relationship Id="rId232" Type="http://schemas.openxmlformats.org/officeDocument/2006/relationships/hyperlink" Target="http://www.gosite.ca/engineering_public/Bridges%20and%20Structures/Metrolinx%20General%20Guidelines%20for%20Design%20of%20Railway%20Bridges%20and%20Structures.pdf" TargetMode="External"/><Relationship Id="rId274" Type="http://schemas.openxmlformats.org/officeDocument/2006/relationships/hyperlink" Target="http://www.gosite.ca/engineering_public/DesignStandards/DS-02%20Universal%20Design%20Standard_v1.1_20190826.pdf" TargetMode="External"/><Relationship Id="rId481" Type="http://schemas.openxmlformats.org/officeDocument/2006/relationships/hyperlink" Target="http://www.gosite.ca/engineering_public/GO%20Design%20Requirements%20Manual%20(DRM)/GO%20Design%20Requirements%20Manual%20(DRM).aspx" TargetMode="External"/><Relationship Id="rId27" Type="http://schemas.openxmlformats.org/officeDocument/2006/relationships/hyperlink" Target="http://www.gosite.ca/engineering_public/standard_drawings/Mechanical%20Drawings%20and%20Specs/23%2055%2000%20Fuel-Fired%20Heaters.pdf" TargetMode="External"/><Relationship Id="rId69" Type="http://schemas.openxmlformats.org/officeDocument/2006/relationships/hyperlink" Target="http://www.gosite.ca/engineering_public/standard_drawings/PDF/M-700%20Generator%20Room%20Ventilation%20System.pdf" TargetMode="External"/><Relationship Id="rId134" Type="http://schemas.openxmlformats.org/officeDocument/2006/relationships/hyperlink" Target="http://www.gosite.ca/engineering_public/standard_drawings/architectural_Detectable%20Edge%20Platform%20Curb.aspx" TargetMode="External"/><Relationship Id="rId537" Type="http://schemas.openxmlformats.org/officeDocument/2006/relationships/hyperlink" Target="http://www.gosite.ca/engineering_public/GO%20Design%20Requirements%20Manual%20(DRM)/GO%20Design%20Requirements%20Manual%20(DRM).aspx" TargetMode="External"/><Relationship Id="rId579" Type="http://schemas.openxmlformats.org/officeDocument/2006/relationships/hyperlink" Target="http://www.gosite.ca/engineering_public/Deviation%20Procedure/CKH-ENG-PRC-001_Deviation_Pro.pdf" TargetMode="External"/><Relationship Id="rId80" Type="http://schemas.openxmlformats.org/officeDocument/2006/relationships/hyperlink" Target="http://www.gosite.ca/engineering_public/standard_drawings/Mechanical%20Drawings%20and%20Specs/22%2042%2000%20Plumbing%20Fixtures.pdf" TargetMode="External"/><Relationship Id="rId176" Type="http://schemas.openxmlformats.org/officeDocument/2006/relationships/hyperlink" Target="http://www.gosite.ca/engineering_public/standard_drawings/PDF/12m%20LIGHT%20POLE-WIRING%20DIAGRAM.pdf" TargetMode="External"/><Relationship Id="rId341" Type="http://schemas.openxmlformats.org/officeDocument/2006/relationships/hyperlink" Target="http://www.gosite.ca/engineering_public/standard_drawings/PDF/Wayside%20Power/Package%202/120V%20DC%20Supply%20Single%20Line%20Diagram-WSP-129.pdf" TargetMode="External"/><Relationship Id="rId383" Type="http://schemas.openxmlformats.org/officeDocument/2006/relationships/hyperlink" Target="http://www.gosite.ca/engineering_public/standard_drawings/PDF/Wayside%20Power/Package%201/Motor%20Control%20Inside%20Elevation-WSP-015.pdf" TargetMode="External"/><Relationship Id="rId439" Type="http://schemas.openxmlformats.org/officeDocument/2006/relationships/hyperlink" Target="http://www.gosite.ca/engineering_public/standard_drawings/Shelters.aspx" TargetMode="External"/><Relationship Id="rId590" Type="http://schemas.openxmlformats.org/officeDocument/2006/relationships/hyperlink" Target="http://www.gosite.ca/engineering_public/Station%20services%20Standards/Temporary%20Construction%20Requirements%20fo%20GO%20Facilities/MX-STS-STD-001.pdf" TargetMode="External"/><Relationship Id="rId604" Type="http://schemas.openxmlformats.org/officeDocument/2006/relationships/hyperlink" Target="http://www.gosite.ca/engineering_public/GO%20Design%20Requirements%20Manual%20(DRM)/Bulletin%20FEA-006%20Wiring%20Selection%20and%20Methods%20for%20Power%20Communications%20Rev00_11.23.2020.pdf" TargetMode="External"/><Relationship Id="rId201" Type="http://schemas.openxmlformats.org/officeDocument/2006/relationships/hyperlink" Target="http://www.gosite.ca/engineering_public/standard_drawings/Electrical%20&amp;%20Communication%20Standard%20Drawings%20and%20Specs/Electrical%20Identification%20and%20Nomenclature%20Specification/Metrolinx%20Electrical%20Identification%20and%20Nomenclature%20Specification_Rev4.pdf" TargetMode="External"/><Relationship Id="rId243" Type="http://schemas.openxmlformats.org/officeDocument/2006/relationships/hyperlink" Target="http://www.gosite.ca/engineering_public/DesignStandards/DS-04%20GO%20Station%20Architecture%20Design%20Standard%20v1.0%2020190715.pdf" TargetMode="External"/><Relationship Id="rId285" Type="http://schemas.openxmlformats.org/officeDocument/2006/relationships/hyperlink" Target="http://www.gosite.ca/engineering_public/DesignStandards/DS-02%20Universal%20Design%20Standard_v1.1_20190826.pdf" TargetMode="External"/><Relationship Id="rId450" Type="http://schemas.openxmlformats.org/officeDocument/2006/relationships/hyperlink" Target="http://www.gosite.ca/engineering_public/standard_drawings/Mechanical%20Installation%20Details.aspx" TargetMode="External"/><Relationship Id="rId506" Type="http://schemas.openxmlformats.org/officeDocument/2006/relationships/hyperlink" Target="http://www.gosite.ca/engineering_public/GO%20Design%20Requirements%20Manual%20(DRM)/GO%20Design%20Requirements%20Manual%20(DRM).aspx" TargetMode="External"/><Relationship Id="rId38" Type="http://schemas.openxmlformats.org/officeDocument/2006/relationships/hyperlink" Target="http://www.gosite.ca/engineering_public/standard_drawings/PDF/PRESTO%20ELECTRICAL%20AND%20DETAILS.pdf" TargetMode="External"/><Relationship Id="rId103" Type="http://schemas.openxmlformats.org/officeDocument/2006/relationships/hyperlink" Target="http://www.gosite.ca/engineering_public/standard_drawings/Mechanical%20Drawings%20and%20Specs/20%2005%2010%20Basic%20Mechanical%20Materials%20and%20Methods.pdf" TargetMode="External"/><Relationship Id="rId310" Type="http://schemas.openxmlformats.org/officeDocument/2006/relationships/hyperlink" Target="http://www.gosite.ca/engineering_public/standard_drawings/PDF/Wayside%20Power/Package%201/Wayside%20Cabinet%20Right%20Side%20Wiring%20Diagram-WSP-008.pdf" TargetMode="External"/><Relationship Id="rId492" Type="http://schemas.openxmlformats.org/officeDocument/2006/relationships/hyperlink" Target="http://www.gosite.ca/engineering_public/GO%20Design%20Requirements%20Manual%20(DRM)/GO%20Design%20Requirements%20Manual%20(DRM).aspx" TargetMode="External"/><Relationship Id="rId548" Type="http://schemas.openxmlformats.org/officeDocument/2006/relationships/hyperlink" Target="http://www.gosite.ca/engineering_public/GO%20Design%20Requirements%20Manual%20(DRM)/GO%20Design%20Requirements%20Manual%20(DRM).aspx" TargetMode="External"/><Relationship Id="rId91" Type="http://schemas.openxmlformats.org/officeDocument/2006/relationships/hyperlink" Target="http://www.gosite.ca/engineering_public/standard_drawings/Mechanical%20Drawings%20and%20Specs/21%2013%2000%20Fire%20Protection%20Sprinkler%20System.pdf" TargetMode="External"/><Relationship Id="rId145" Type="http://schemas.openxmlformats.org/officeDocument/2006/relationships/hyperlink" Target="http://www.gosite.ca/engineering_public/GO%20Track%20Standards/GO%20Transit%20Track%20Standard%20Plans/GO%20Transit%20Track%20Standard%20Plans.aspx" TargetMode="External"/><Relationship Id="rId187" Type="http://schemas.openxmlformats.org/officeDocument/2006/relationships/hyperlink" Target="http://www.gosite.ca/engineering_public/Bridges%20and%20Structures/Metrolinx%20General%20Guidelines%20for%20Design%20of%20Railway%20Bridges%20and%20Structures.pdf" TargetMode="External"/><Relationship Id="rId352" Type="http://schemas.openxmlformats.org/officeDocument/2006/relationships/hyperlink" Target="http://www.gosite.ca/engineering_public/standard_drawings/PDF/Wayside%20Power/Package%201/Labels-WSP-034.pdf" TargetMode="External"/><Relationship Id="rId394" Type="http://schemas.openxmlformats.org/officeDocument/2006/relationships/hyperlink" Target="http://www.gosite.ca/engineering_public/standard_drawings/PDF/Wayside%20Power/Package%202/Substation%20Building%20General%20Equipment%20Layout-WSP-141.pdf" TargetMode="External"/><Relationship Id="rId408" Type="http://schemas.openxmlformats.org/officeDocument/2006/relationships/hyperlink" Target="http://www.gosite.ca/engineering_public/Deviation%20Procedure/Deviation%20Procedure.aspx" TargetMode="External"/><Relationship Id="rId212" Type="http://schemas.openxmlformats.org/officeDocument/2006/relationships/hyperlink" Target="http://www.gosite.ca/engineering_public/standard_drawings/Electrical%20&amp;%20Communication%20Standard%20Drawings%20and%20Specs/Receptacles/26%2027%2026%20Receptacles%20and%20Plugs.pdf" TargetMode="External"/><Relationship Id="rId254" Type="http://schemas.openxmlformats.org/officeDocument/2006/relationships/hyperlink" Target="http://www.gosite.ca/engineering_public/DesignStandards/DS-04%20GO%20Station%20Architecture%20Design%20Standard%20v1.0%2020190715.pdf" TargetMode="External"/><Relationship Id="rId49" Type="http://schemas.openxmlformats.org/officeDocument/2006/relationships/hyperlink" Target="http://www.gosite.ca/engineering_public/standard_drawings/Mechanical%20Drawings%20and%20Specs/23%2021%2012%20Hydronic%20Radiant%20Floor%20Heating%20System.pdf" TargetMode="External"/><Relationship Id="rId114" Type="http://schemas.openxmlformats.org/officeDocument/2006/relationships/hyperlink" Target="http://www.gosite.ca/engineering_public/standard_drawings/PDF/M-700%20Generator%20Room%20Ventilation%20System.pdf" TargetMode="External"/><Relationship Id="rId296" Type="http://schemas.openxmlformats.org/officeDocument/2006/relationships/hyperlink" Target="http://www.gosite.ca/engineering_public/DesignStandards/DS-02%20Universal%20Design%20Standard_v1.1_20190826.pdf" TargetMode="External"/><Relationship Id="rId461" Type="http://schemas.openxmlformats.org/officeDocument/2006/relationships/hyperlink" Target="http://www.gosite.ca/engineering_public/standard_drawings/Mechanical%20Installation%20Details.aspx" TargetMode="External"/><Relationship Id="rId517" Type="http://schemas.openxmlformats.org/officeDocument/2006/relationships/hyperlink" Target="http://www.gosite.ca/engineering_public/GO%20Design%20Requirements%20Manual%20(DRM)/GO%20Design%20Requirements%20Manual%20(DRM).aspx" TargetMode="External"/><Relationship Id="rId559" Type="http://schemas.openxmlformats.org/officeDocument/2006/relationships/hyperlink" Target="http://www.gosite.ca/engineering_public/Signals%20and%20Communications%20Standards/34%2042%2002%20Wayside%20LED%20Signal%20Module%20Specification.pdf" TargetMode="External"/><Relationship Id="rId60" Type="http://schemas.openxmlformats.org/officeDocument/2006/relationships/hyperlink" Target="http://www.gosite.ca/engineering_public/standard_drawings/Mechanical%20Drawings%20and%20Specs/23%2074%2017%20Rooftop%20Air%20Conditioning%20Unit.pdf" TargetMode="External"/><Relationship Id="rId156" Type="http://schemas.openxmlformats.org/officeDocument/2006/relationships/hyperlink" Target="http://www.gosite.ca/engineering_public/standard_drawings/PDF/3m%20LIGHT%20POLE-DIMENSIONS,%20REINFORCEMENT%20AND%20WOBBLE%20JOINT%20DETAILS.pdf" TargetMode="External"/><Relationship Id="rId198" Type="http://schemas.openxmlformats.org/officeDocument/2006/relationships/hyperlink" Target="http://www.gosite.ca/engineering_public/standard_drawings/Electrical%20&amp;%20Communication%20Standard%20Drawings%20and%20Specs/Transformers/26%2012%2016%20Dry%20Type%20Transformer.pdf" TargetMode="External"/><Relationship Id="rId321" Type="http://schemas.openxmlformats.org/officeDocument/2006/relationships/hyperlink" Target="http://www.gosite.ca/engineering_public/standard_drawings/PDF/Wayside%20Power/Package%201/Wayside%20Cabinet%20Optional%20Bottom%20Covers-WSP-038.pdf" TargetMode="External"/><Relationship Id="rId363" Type="http://schemas.openxmlformats.org/officeDocument/2006/relationships/hyperlink" Target="http://www.gosite.ca/engineering_public/standard_drawings/PDF/Wayside%20Power/Package%201/Right%20Side%20MCC%20Control%20Schematic%20Diagram-WSP-005.pdf" TargetMode="External"/><Relationship Id="rId419" Type="http://schemas.openxmlformats.org/officeDocument/2006/relationships/hyperlink" Target="http://www.gosite.ca/engineering_public/standard_drawings/Electrification/Electric%20Traction%20Enabling%20Works%20(MX-ELEC%20TRAC%20EW-SPEC-2016-REV1).pdf" TargetMode="External"/><Relationship Id="rId570" Type="http://schemas.openxmlformats.org/officeDocument/2006/relationships/hyperlink" Target="http://www.gosite.ca/engineering_public/GO%20Design%20Requirements%20Manual%20(DRM)/Bulletin%20FEA-004%20Mini%20Hub%20Room%20Rev00_08.13.2020.pdf" TargetMode="External"/><Relationship Id="rId223" Type="http://schemas.openxmlformats.org/officeDocument/2006/relationships/hyperlink" Target="http://www.gosite.ca/engineering_public/Bridges%20and%20Structures/Metrolinx%20General%20Guidelines%20for%20Design%20of%20Railway%20Bridges%20and%20Structures.pdf" TargetMode="External"/><Relationship Id="rId430" Type="http://schemas.openxmlformats.org/officeDocument/2006/relationships/hyperlink" Target="http://www.gosite.ca/engineering_public/standard_drawings/PDF/GO%20Shelters/Passenger%20Shelter/GO-Shelter%20Passenger%20DW-2016-Rev0.pdf" TargetMode="External"/><Relationship Id="rId18" Type="http://schemas.openxmlformats.org/officeDocument/2006/relationships/hyperlink" Target="http://www.gosite.ca/engineering_public/standard_drawings/PDF/SC-03.pdf" TargetMode="External"/><Relationship Id="rId265" Type="http://schemas.openxmlformats.org/officeDocument/2006/relationships/hyperlink" Target="http://www.gosite.ca/engineering_public/DesignStandards/DS-02%20Universal%20Design%20Standard_v1.1_20190826.pdf" TargetMode="External"/><Relationship Id="rId472" Type="http://schemas.openxmlformats.org/officeDocument/2006/relationships/hyperlink" Target="http://www.gosite.ca/engineering_public/standard_drawings/PDF/3m%20LIGHT%20POLE-HINGED%20POLE-ANCHORING%20DETAILS.pdf" TargetMode="External"/><Relationship Id="rId528" Type="http://schemas.openxmlformats.org/officeDocument/2006/relationships/hyperlink" Target="http://www.gosite.ca/engineering_public/GO%20Design%20Requirements%20Manual%20(DRM)/GO%20Design%20Requirements%20Manual%20(DRM).aspx" TargetMode="External"/><Relationship Id="rId125" Type="http://schemas.openxmlformats.org/officeDocument/2006/relationships/hyperlink" Target="http://www.gosite.ca/engineering_public/Surveys%20and%20Mappings/Topographic%20Features,%20Symbology%20and%20Conversion.pdf" TargetMode="External"/><Relationship Id="rId167" Type="http://schemas.openxmlformats.org/officeDocument/2006/relationships/hyperlink" Target="http://www.gosite.ca/engineering_public/standard_drawings/PDF/6m%20LIGHT%20POLE-HINGED%20POLE-ANCHORING%20DETAILS.pdf" TargetMode="External"/><Relationship Id="rId332" Type="http://schemas.openxmlformats.org/officeDocument/2006/relationships/hyperlink" Target="http://www.gosite.ca/engineering_public/standard_drawings/PDF/Wayside%20Power/Package%202/UVR%20DC%20Supply%20Circuit%20Protection%20Right%20Side%202%20of%202-WSP-122.pdf" TargetMode="External"/><Relationship Id="rId374" Type="http://schemas.openxmlformats.org/officeDocument/2006/relationships/hyperlink" Target="http://www.gosite.ca/engineering_public/standard_drawings/PDF/Wayside%20Power/Package%201/Building%20Automation%20System%20Block%20Diagram-WSP-032.pdf" TargetMode="External"/><Relationship Id="rId581" Type="http://schemas.openxmlformats.org/officeDocument/2006/relationships/hyperlink" Target="http://www.gosite.ca/engineering_public/Deviation%20Procedure/CKH-ENG-FRM-008_Standards_Deviation_Request_Form.docx" TargetMode="External"/><Relationship Id="rId71" Type="http://schemas.openxmlformats.org/officeDocument/2006/relationships/hyperlink" Target="http://www.gosite.ca/engineering_public/standard_drawings/Mechanical%20Drawings%20and%20Specs/22%2013%2000%20Drainage%20and%20Vent%20Piping%20and%20Specialties.pdf" TargetMode="External"/><Relationship Id="rId234" Type="http://schemas.openxmlformats.org/officeDocument/2006/relationships/hyperlink" Target="http://www.gosite.ca/engineering_public/Bridges%20and%20Structures/Metrolinx%20General%20Guidelines%20for%20Design%20of%20Railway%20Bridges%20and%20Structures.pdf" TargetMode="External"/><Relationship Id="rId2" Type="http://schemas.openxmlformats.org/officeDocument/2006/relationships/hyperlink" Target="http://www.gosite.ca/engineering_public/standard_drawings/Electrification/Enabling%20Works%20ET%20Standard%20(MX-ELEC%20TRACT%20EW-DW-2016-REV1).pdf" TargetMode="External"/><Relationship Id="rId29" Type="http://schemas.openxmlformats.org/officeDocument/2006/relationships/hyperlink" Target="http://www.gosite.ca/engineering_public/standard_drawings/Mechanical%20Drawings%20and%20Specs/23%2083%2013%20Electric%20Heating%20Cable%20and%20Control.pdf" TargetMode="External"/><Relationship Id="rId276" Type="http://schemas.openxmlformats.org/officeDocument/2006/relationships/hyperlink" Target="http://www.gosite.ca/engineering_public/DesignStandards/DS-02%20Universal%20Design%20Standard_v1.1_20190826.pdf" TargetMode="External"/><Relationship Id="rId441" Type="http://schemas.openxmlformats.org/officeDocument/2006/relationships/hyperlink" Target="http://www.gosite.ca/engineering_public/standard_drawings/PDF/M-200%20Submersible%20Pumps%20and%20Sump%20Pit%20Detail.pdf" TargetMode="External"/><Relationship Id="rId483" Type="http://schemas.openxmlformats.org/officeDocument/2006/relationships/hyperlink" Target="http://www.gosite.ca/engineering_public/GO%20Design%20Requirements%20Manual%20(DRM)/GO%20Design%20Requirements%20Manual%20(DRM).aspx" TargetMode="External"/><Relationship Id="rId539" Type="http://schemas.openxmlformats.org/officeDocument/2006/relationships/hyperlink" Target="http://www.gosite.ca/engineering_public/GO%20Design%20Requirements%20Manual%20(DRM)/GO%20Design%20Requirements%20Manual%20(DRM).aspx" TargetMode="External"/><Relationship Id="rId40" Type="http://schemas.openxmlformats.org/officeDocument/2006/relationships/hyperlink" Target="http://www.gosite.ca/engineering_public/standard_drawings/Mechanical%20Drawings%20and%20Specs/20%2005%2025%20Mechanical%20Insulation.pdf" TargetMode="External"/><Relationship Id="rId136" Type="http://schemas.openxmlformats.org/officeDocument/2006/relationships/hyperlink" Target="http://www.gosite.ca/engineering_public/standard_drawings/architectural_MP40%20Locomotive.aspx" TargetMode="External"/><Relationship Id="rId178" Type="http://schemas.openxmlformats.org/officeDocument/2006/relationships/hyperlink" Target="http://www.gosite.ca/engineering_public/standard_drawings/PDF/30M%20(HIGH%20MAST)%20LIGHT%20POLE-ELECTRICAL%20MISC.%20DETAILS.pdf" TargetMode="External"/><Relationship Id="rId301" Type="http://schemas.openxmlformats.org/officeDocument/2006/relationships/hyperlink" Target="http://www.gosite.ca/engineering_public/DesignStandards/DS-02%20Universal%20Design%20Standard_v1.1_20190826.pdf" TargetMode="External"/><Relationship Id="rId343" Type="http://schemas.openxmlformats.org/officeDocument/2006/relationships/hyperlink" Target="http://www.gosite.ca/engineering_public/standard_drawings/PDF/Wayside%20Power/Package%202/Breaker%20Indicator%20Panel%20Wiring%20Diagram-WSP-126.pdf" TargetMode="External"/><Relationship Id="rId550" Type="http://schemas.openxmlformats.org/officeDocument/2006/relationships/hyperlink" Target="http://www.gosite.ca/engineering_public/GO%20Design%20Requirements%20Manual%20(DRM)/GO%20Design%20Requirements%20Manual%20(DRM).aspx" TargetMode="External"/><Relationship Id="rId82" Type="http://schemas.openxmlformats.org/officeDocument/2006/relationships/hyperlink" Target="http://www.gosite.ca/engineering_public/standard_drawings/PDF/M-400%20Snow%20Melting%20Tubing%20Assembled%20Platform%20Section%20(Concrete).pdf" TargetMode="External"/><Relationship Id="rId203" Type="http://schemas.openxmlformats.org/officeDocument/2006/relationships/hyperlink" Target="http://www.gosite.ca/engineering_public/standard_drawings/Electrical%20&amp;%20Communication%20Standard%20Drawings%20and%20Specs/26%2033%2033%20Inverter%20Rectifier%20and%20Charger.pdf" TargetMode="External"/><Relationship Id="rId385" Type="http://schemas.openxmlformats.org/officeDocument/2006/relationships/hyperlink" Target="http://www.gosite.ca/engineering_public/standard_drawings/PDF/Wayside%20Power/Package%201/Substation%20Building%20General%20Power%20Layout-WSP-042.pdf" TargetMode="External"/><Relationship Id="rId592" Type="http://schemas.openxmlformats.org/officeDocument/2006/relationships/hyperlink" Target="http://www.gosite.ca/engineering_public/BusinessTechnologyStandards/MX-BT-STD-001%20v0.pdf" TargetMode="External"/><Relationship Id="rId606" Type="http://schemas.openxmlformats.org/officeDocument/2006/relationships/drawing" Target="../drawings/drawing4.xml"/><Relationship Id="rId245" Type="http://schemas.openxmlformats.org/officeDocument/2006/relationships/hyperlink" Target="http://www.gosite.ca/engineering_public/DesignStandards/DS-04%20GO%20Station%20Architecture%20Design%20Standard%20v1.0%2020190715.pdf" TargetMode="External"/><Relationship Id="rId287" Type="http://schemas.openxmlformats.org/officeDocument/2006/relationships/hyperlink" Target="http://www.gosite.ca/engineering_public/DesignStandards/DS-02%20Universal%20Design%20Standard_v1.1_20190826.pdf" TargetMode="External"/><Relationship Id="rId410" Type="http://schemas.openxmlformats.org/officeDocument/2006/relationships/hyperlink" Target="http://www.gosite.ca/engineering_public/standard_drawings/Electrification/Structures%20Passing%20Over%20Electrified%20Corridors%20(MX-ELEC%20STR-SPEC-2017-Rev3.0).pdf" TargetMode="External"/><Relationship Id="rId452" Type="http://schemas.openxmlformats.org/officeDocument/2006/relationships/hyperlink" Target="http://www.gosite.ca/engineering_public/standard_drawings/Mechanical%20Installation%20Details.aspx" TargetMode="External"/><Relationship Id="rId494" Type="http://schemas.openxmlformats.org/officeDocument/2006/relationships/hyperlink" Target="http://www.gosite.ca/engineering_public/GO%20Design%20Requirements%20Manual%20(DRM)/GO%20Design%20Requirements%20Manual%20(DRM).aspx" TargetMode="External"/><Relationship Id="rId508" Type="http://schemas.openxmlformats.org/officeDocument/2006/relationships/hyperlink" Target="http://www.gosite.ca/engineering_public/GO%20Design%20Requirements%20Manual%20(DRM)/GO%20Design%20Requirements%20Manual%20(DRM).aspx" TargetMode="External"/><Relationship Id="rId105" Type="http://schemas.openxmlformats.org/officeDocument/2006/relationships/hyperlink" Target="http://www.gosite.ca/engineering_public/standard_drawings/Mechanical%20Drawings%20and%20Specs/20%2005%2050%20Testing,%20Adjusting%20and%20Balancing.pdf" TargetMode="External"/><Relationship Id="rId147" Type="http://schemas.openxmlformats.org/officeDocument/2006/relationships/hyperlink" Target="http://www.gosite.ca/engineering_public/DesignStandards/DS-03%20MTX%20Wayfinding%20Design%20Standard%20v3.4%20190830.pdf" TargetMode="External"/><Relationship Id="rId312" Type="http://schemas.openxmlformats.org/officeDocument/2006/relationships/hyperlink" Target="http://www.gosite.ca/engineering_public/standard_drawings/PDF/Wayside%20Power/Package%201/Wayside%20Cabinet%20Alternate%20Equipment%20Arrangement%201%20of%203-WSP-011A.pdf" TargetMode="External"/><Relationship Id="rId354" Type="http://schemas.openxmlformats.org/officeDocument/2006/relationships/hyperlink" Target="http://www.gosite.ca/engineering_public/standard_drawings/PDF/Wayside%20Power/Package%201/Layover%20Area%20Single%20Line%20Diagram-WSP-052.pdf" TargetMode="External"/><Relationship Id="rId51" Type="http://schemas.openxmlformats.org/officeDocument/2006/relationships/hyperlink" Target="http://www.gosite.ca/engineering_public/standard_drawings/Mechanical%20Drawings%20and%20Specs/23%2074%2017%20Rooftop%20Air%20Conditioning%20Unit.pdf" TargetMode="External"/><Relationship Id="rId93" Type="http://schemas.openxmlformats.org/officeDocument/2006/relationships/hyperlink" Target="http://www.gosite.ca/engineering_public/standard_drawings/Mechanical%20Drawings%20and%20Specs/21%2031%2000%20Fire%20Pump.pdf" TargetMode="External"/><Relationship Id="rId189" Type="http://schemas.openxmlformats.org/officeDocument/2006/relationships/hyperlink" Target="http://www.gosite.ca/engineering_public/standard_drawings/PDF/GO%20Shelters/Bike%20Shelter/GO-Shelter%20Bike%20DW-2016-Rev1.pdf" TargetMode="External"/><Relationship Id="rId396" Type="http://schemas.openxmlformats.org/officeDocument/2006/relationships/hyperlink" Target="http://www.gosite.ca/engineering_public/standard_drawings/PDF/Wayside%20Power/Package%202/Substation%20Building%20Grounding%20Layout-WSP-143.pdf" TargetMode="External"/><Relationship Id="rId561" Type="http://schemas.openxmlformats.org/officeDocument/2006/relationships/hyperlink" Target="http://www.gosite.ca/engineering_public/Signals%20and%20Communications%20Standards/34%2042%2004%20Overhead%20Signal%20Structures%20Specification.pdf" TargetMode="External"/><Relationship Id="rId214" Type="http://schemas.openxmlformats.org/officeDocument/2006/relationships/hyperlink" Target="http://www.gosite.ca/engineering_public/standard_drawings/Electrical%20&amp;%20Communication%20Standard%20Drawings%20and%20Specs/Switchboards%20and%20Panelboards/26%2024%2013%20Switchboards%20and%20Panelboards.pdf" TargetMode="External"/><Relationship Id="rId256" Type="http://schemas.openxmlformats.org/officeDocument/2006/relationships/hyperlink" Target="http://www.gosite.ca/engineering_public/DesignStandards/DS-04%20GO%20Station%20Architecture%20Design%20Standard%20v1.0%2020190715.pdf" TargetMode="External"/><Relationship Id="rId298" Type="http://schemas.openxmlformats.org/officeDocument/2006/relationships/hyperlink" Target="http://www.gosite.ca/engineering_public/DesignStandards/DS-02%20Universal%20Design%20Standard_v1.1_20190826.pdf" TargetMode="External"/><Relationship Id="rId421" Type="http://schemas.openxmlformats.org/officeDocument/2006/relationships/hyperlink" Target="http://www.gosite.ca/engineering_public/standard_drawings/Electrification/Electric%20Traction%20Enabling%20Works%20(MX-ELEC%20TRAC%20EW-SPEC-2016-REV1).pdf" TargetMode="External"/><Relationship Id="rId463" Type="http://schemas.openxmlformats.org/officeDocument/2006/relationships/hyperlink" Target="http://www.gosite.ca/engineering_public/standard_drawings/Mechanical%20Installation%20Details.aspx" TargetMode="External"/><Relationship Id="rId519" Type="http://schemas.openxmlformats.org/officeDocument/2006/relationships/hyperlink" Target="http://www.gosite.ca/engineering_public/GO%20Design%20Requirements%20Manual%20(DRM)/GO%20Design%20Requirements%20Manual%20(DRM).aspx" TargetMode="External"/><Relationship Id="rId116" Type="http://schemas.openxmlformats.org/officeDocument/2006/relationships/hyperlink" Target="http://www.gosite.ca/engineering_public/standard_drawings/PDF/MP40%20Locomotive/MP40%20LOCOMOTIVE-GENREAL%20ARRANGEMENT-TOP-FRONT-LEFT.pdf" TargetMode="External"/><Relationship Id="rId158" Type="http://schemas.openxmlformats.org/officeDocument/2006/relationships/hyperlink" Target="http://www.gosite.ca/engineering_public/standard_drawings/PDF/3m%20LIGHT%20POLE-SETTING%20TEMPLATE%20AND%20BASE%20MOUNTING%20DETAILS.pdf" TargetMode="External"/><Relationship Id="rId323" Type="http://schemas.openxmlformats.org/officeDocument/2006/relationships/hyperlink" Target="http://www.gosite.ca/engineering_public/standard_drawings/PDF/Wayside%20Power/Package%202/Wayside%20Cabinet%20Structural%20Details-WSP-113.pdf" TargetMode="External"/><Relationship Id="rId530" Type="http://schemas.openxmlformats.org/officeDocument/2006/relationships/hyperlink" Target="http://www.gosite.ca/engineering_public/GO%20Design%20Requirements%20Manual%20(DRM)/GO%20Design%20Requirements%20Manual%20(DRM).aspx" TargetMode="External"/><Relationship Id="rId20" Type="http://schemas.openxmlformats.org/officeDocument/2006/relationships/hyperlink" Target="http://www.gosite.ca/engineering_public/standard_drawings/PDF/MINI%20PLATFORM-SIDE%20PLATFORM%20(LIGHTS%20AT%20FRONT%20OF%20PLATFORM).pdf" TargetMode="External"/><Relationship Id="rId62" Type="http://schemas.openxmlformats.org/officeDocument/2006/relationships/hyperlink" Target="http://www.gosite.ca/engineering_public/standard_drawings/Mechanical%20Drawings%20and%20Specs/22%2015%2000%20General%20Service%20Compressed%20Air%20System.pdf" TargetMode="External"/><Relationship Id="rId365" Type="http://schemas.openxmlformats.org/officeDocument/2006/relationships/hyperlink" Target="http://www.gosite.ca/engineering_public/standard_drawings/PDF/Wayside%20Power/Package%202/Single%20Line%20Diagram-WSP-101.pdf" TargetMode="External"/><Relationship Id="rId572" Type="http://schemas.openxmlformats.org/officeDocument/2006/relationships/hyperlink" Target="http://www.gosite.ca/engineering_public/GO%20Design%20Requirements%20Manual%20(DRM)/Bulletin%20FEA-005_SR-233%20PUDO%20Standard%20Rev00_09.14.2020.pdf" TargetMode="External"/><Relationship Id="rId225" Type="http://schemas.openxmlformats.org/officeDocument/2006/relationships/hyperlink" Target="http://www.gosite.ca/engineering_public/Bridges%20and%20Structures/Metrolinx%20General%20Guidelines%20for%20Design%20of%20Railway%20Bridges%20and%20Structures.pdf" TargetMode="External"/><Relationship Id="rId267" Type="http://schemas.openxmlformats.org/officeDocument/2006/relationships/hyperlink" Target="http://www.gosite.ca/engineering_public/DesignStandards/DS-02%20Universal%20Design%20Standard_v1.1_20190826.pdf" TargetMode="External"/><Relationship Id="rId432" Type="http://schemas.openxmlformats.org/officeDocument/2006/relationships/hyperlink" Target="http://www.gosite.ca/engineering_public/standard_drawings/Electrification/Interim%20Standards%20for%20the%20Selection%20of%20New%20Electronic%20Devices%20and%20Cables%20EMI.pdf" TargetMode="External"/><Relationship Id="rId474" Type="http://schemas.openxmlformats.org/officeDocument/2006/relationships/hyperlink" Target="http://www.gosite.ca/engineering_public/standard_drawings/PDF/3m%20LIGHT%20POLE-HINGED%20POLE-STANDARD%20DETAILS.pdf" TargetMode="External"/><Relationship Id="rId127" Type="http://schemas.openxmlformats.org/officeDocument/2006/relationships/hyperlink" Target="http://www.gosite.ca/engineering_public/Surveys%20and%20Mappings/2.%20MX-CADD-to-INROADS_1.zip" TargetMode="External"/><Relationship Id="rId31" Type="http://schemas.openxmlformats.org/officeDocument/2006/relationships/hyperlink" Target="http://www.gosite.ca/engineering_public/DesignStandards/DS-07%20Bike%20Infrastructure%20Standard_v1.1_20190716.pdf" TargetMode="External"/><Relationship Id="rId73" Type="http://schemas.openxmlformats.org/officeDocument/2006/relationships/hyperlink" Target="http://www.gosite.ca/engineering_public/standard_drawings/PDF/M-700%20Generator%20Room%20Ventilation%20System.pdf" TargetMode="External"/><Relationship Id="rId169" Type="http://schemas.openxmlformats.org/officeDocument/2006/relationships/hyperlink" Target="http://www.gosite.ca/engineering_public/standard_drawings/PDF/12m%20LIGHT%20POLE-BASE%20PLATE%20COVER%20AND%20WIRING%20DETAILS.pdf" TargetMode="External"/><Relationship Id="rId334" Type="http://schemas.openxmlformats.org/officeDocument/2006/relationships/hyperlink" Target="http://www.gosite.ca/engineering_public/standard_drawings/PDF/Wayside%20Power/Package%201/UVR%20Relay%20Panel%20Left%20Side-WSP-017.pdf" TargetMode="External"/><Relationship Id="rId376" Type="http://schemas.openxmlformats.org/officeDocument/2006/relationships/hyperlink" Target="http://www.gosite.ca/engineering_public/standard_drawings/PDF/Wayside%20Power/Package%202/Fence%20Grounding%20Details-WSP-139.pdf" TargetMode="External"/><Relationship Id="rId541" Type="http://schemas.openxmlformats.org/officeDocument/2006/relationships/hyperlink" Target="http://www.gosite.ca/engineering_public/GO%20Design%20Requirements%20Manual%20(DRM)/GO%20Design%20Requirements%20Manual%20(DRM).aspx" TargetMode="External"/><Relationship Id="rId583" Type="http://schemas.openxmlformats.org/officeDocument/2006/relationships/hyperlink" Target="http://www.gosite.ca/engineering_public/RAMS/RAMS-2%20FMECA%20(Failure%20Modes,%20Effects,%20and%20Criticality%20Analysis).pdf" TargetMode="External"/><Relationship Id="rId4" Type="http://schemas.openxmlformats.org/officeDocument/2006/relationships/hyperlink" Target="http://www.gosite.ca/engineering_public/standard_drawings/Electrification/Enabling%20Works%20ET%20Standard%20(MX-ELEC%20TRACT%20EW-DW-2016-REV1).pdf" TargetMode="External"/><Relationship Id="rId180" Type="http://schemas.openxmlformats.org/officeDocument/2006/relationships/hyperlink" Target="http://www.gosite.ca/engineering_public/standard_drawings/PDF/30M%20(HIGH%20MAST)%20LIGHT%20POLE-BASE%20AND%20ANCHORAGE.pdf" TargetMode="External"/><Relationship Id="rId236" Type="http://schemas.openxmlformats.org/officeDocument/2006/relationships/hyperlink" Target="http://www.gosite.ca/engineering_public/Bridges%20and%20Structures/Metrolinx%20General%20Guidelines%20for%20Design%20of%20Railway%20Bridges%20and%20Structures.pdf" TargetMode="External"/><Relationship Id="rId278" Type="http://schemas.openxmlformats.org/officeDocument/2006/relationships/hyperlink" Target="http://www.gosite.ca/engineering_public/DesignStandards/DS-02%20Universal%20Design%20Standard_v1.1_20190826.pdf" TargetMode="External"/><Relationship Id="rId401" Type="http://schemas.openxmlformats.org/officeDocument/2006/relationships/hyperlink" Target="http://www.gosite.ca/engineering_public/standard_drawings/PDF/COMMUNICATION%20ROOM-PARKING%20STRUCTURES-ROOM%20LAYOUT%20AND%20CEILING%20PLAN.pdf" TargetMode="External"/><Relationship Id="rId443" Type="http://schemas.openxmlformats.org/officeDocument/2006/relationships/hyperlink" Target="http://www.gosite.ca/engineering_public/standard_drawings/Mechanical%20Installation%20Details.aspx" TargetMode="External"/><Relationship Id="rId303" Type="http://schemas.openxmlformats.org/officeDocument/2006/relationships/hyperlink" Target="http://www.gosite.ca/engineering_public/DesignStandards/DS-02%20Universal%20Design%20Standard_v1.1_20190826.pdf" TargetMode="External"/><Relationship Id="rId485" Type="http://schemas.openxmlformats.org/officeDocument/2006/relationships/hyperlink" Target="http://www.gosite.ca/engineering_public/GO%20Design%20Requirements%20Manual%20(DRM)/GO%20Design%20Requirements%20Manual%20(DRM).aspx" TargetMode="External"/><Relationship Id="rId42" Type="http://schemas.openxmlformats.org/officeDocument/2006/relationships/hyperlink" Target="http://www.gosite.ca/engineering_public/standard_drawings/Mechanical%20Drawings%20and%20Specs/25%2005%2010%20BAS%20Performance%20Specification.pdf" TargetMode="External"/><Relationship Id="rId84" Type="http://schemas.openxmlformats.org/officeDocument/2006/relationships/hyperlink" Target="http://www.gosite.ca/engineering_public/standard_drawings/PDF/M-402%20Snow%20Melting%20Tubing%20Assembled%20Platform%20Section%20(Asphalt).pdf" TargetMode="External"/><Relationship Id="rId138" Type="http://schemas.openxmlformats.org/officeDocument/2006/relationships/hyperlink" Target="http://www.gosite.ca/engineering_public/standard_drawings/GO%20Bus%20Enviro%20500.aspx" TargetMode="External"/><Relationship Id="rId345" Type="http://schemas.openxmlformats.org/officeDocument/2006/relationships/hyperlink" Target="http://www.gosite.ca/engineering_public/standard_drawings/PDF/Wayside%20Power/Package%202/Details-WSP-140.pdf" TargetMode="External"/><Relationship Id="rId387" Type="http://schemas.openxmlformats.org/officeDocument/2006/relationships/hyperlink" Target="http://www.gosite.ca/engineering_public/standard_drawings/PDF/Wayside%20Power/Package%201/Substation%20Building%20Trench%20Layout%20and%20Sections-WSP-044.pdf" TargetMode="External"/><Relationship Id="rId510" Type="http://schemas.openxmlformats.org/officeDocument/2006/relationships/hyperlink" Target="http://www.gosite.ca/engineering_public/GO%20Design%20Requirements%20Manual%20(DRM)/GO%20Design%20Requirements%20Manual%20(DRM).aspx" TargetMode="External"/><Relationship Id="rId552" Type="http://schemas.openxmlformats.org/officeDocument/2006/relationships/hyperlink" Target="http://www.gosite.ca/engineering_public/GO%20Design%20Requirements%20Manual%20(DRM)/GO%20Design%20Requirements%20Manual%20(DRM).aspx" TargetMode="External"/><Relationship Id="rId594" Type="http://schemas.openxmlformats.org/officeDocument/2006/relationships/hyperlink" Target="http://www.gosite.ca/engineering_public/Asset%20Lifecycle%20Management%20Standards/Asset%20Lifecycle%20Management%20Standards.aspx" TargetMode="External"/><Relationship Id="rId191" Type="http://schemas.openxmlformats.org/officeDocument/2006/relationships/hyperlink" Target="http://www.gosite.ca/engineering_public/standard_drawings/Electrical%20&amp;%20Communication%20Standard%20Drawings%20and%20Specs/26%2032%2000%20Backup%20Power%20Supply%20Generator.pdf" TargetMode="External"/><Relationship Id="rId205" Type="http://schemas.openxmlformats.org/officeDocument/2006/relationships/hyperlink" Target="http://www.gosite.ca/engineering_public/standard_drawings/Electrical%20&amp;%20Communication%20Standard%20Drawings%20and%20Specs/Low%20Voltage%20Switchgears/26%2023%2000%20Low%20Voltage%20Switchgears.pdf" TargetMode="External"/><Relationship Id="rId247" Type="http://schemas.openxmlformats.org/officeDocument/2006/relationships/hyperlink" Target="http://www.gosite.ca/engineering_public/DesignStandards/DS-04%20GO%20Station%20Architecture%20Design%20Standard%20v1.0%2020190715.pdf" TargetMode="External"/><Relationship Id="rId412" Type="http://schemas.openxmlformats.org/officeDocument/2006/relationships/hyperlink" Target="http://www.gosite.ca/engineering_public/standard_drawings/Electrification/Structures%20Passing%20Over%20Electrified%20Corridors%20(MX-ELEC%20STR-SPEC-2017-Rev3.0).pdf" TargetMode="External"/><Relationship Id="rId107" Type="http://schemas.openxmlformats.org/officeDocument/2006/relationships/hyperlink" Target="http://www.gosite.ca/engineering_public/standard_drawings/PDF/M-100%20Wall%20Mounted%20Non-Freeze%20Hose%20Bib%20Detail.pdf" TargetMode="External"/><Relationship Id="rId289" Type="http://schemas.openxmlformats.org/officeDocument/2006/relationships/hyperlink" Target="http://www.gosite.ca/engineering_public/DesignStandards/DS-02%20Universal%20Design%20Standard_v1.1_20190826.pdf" TargetMode="External"/><Relationship Id="rId454" Type="http://schemas.openxmlformats.org/officeDocument/2006/relationships/hyperlink" Target="http://www.gosite.ca/engineering_public/standard_drawings/Mechanical%20Installation%20Details.aspx" TargetMode="External"/><Relationship Id="rId496" Type="http://schemas.openxmlformats.org/officeDocument/2006/relationships/hyperlink" Target="http://www.gosite.ca/engineering_public/GO%20Design%20Requirements%20Manual%20(DRM)/GO%20Design%20Requirements%20Manual%20(DRM).aspx" TargetMode="External"/><Relationship Id="rId11" Type="http://schemas.openxmlformats.org/officeDocument/2006/relationships/hyperlink" Target="http://www.gosite.ca/engineering_public/standard_drawings/PDF/SC-05.pdf" TargetMode="External"/><Relationship Id="rId53" Type="http://schemas.openxmlformats.org/officeDocument/2006/relationships/hyperlink" Target="http://www.gosite.ca/engineering_public/standard_drawings/Mechanical%20Drawings%20and%20Specs/22%2015%2000%20General%20Service%20Compressed%20Air%20System.pdf" TargetMode="External"/><Relationship Id="rId149" Type="http://schemas.openxmlformats.org/officeDocument/2006/relationships/hyperlink" Target="http://www.gosite.ca/engineering_public/DesignStandards/DS-03-P2%20Metrolinx%20Sign%20Implementation%20Manual%20v1.0%20190830.pdf" TargetMode="External"/><Relationship Id="rId314" Type="http://schemas.openxmlformats.org/officeDocument/2006/relationships/hyperlink" Target="http://www.gosite.ca/engineering_public/standard_drawings/PDF/Wayside%20Power/Package%201/Wayside%20Cabinet%20Equipment%20Arrangement%203%20of%203-WSP-013.pdf" TargetMode="External"/><Relationship Id="rId356" Type="http://schemas.openxmlformats.org/officeDocument/2006/relationships/hyperlink" Target="http://www.gosite.ca/engineering_public/standard_drawings/PDF/Wayside%20Power/Package%201/Left%20Side%20MCC%20Control%20Schematic%20Diagram-WSP-004.pdf" TargetMode="External"/><Relationship Id="rId398" Type="http://schemas.openxmlformats.org/officeDocument/2006/relationships/hyperlink" Target="http://www.gosite.ca/engineering_public/standard_drawings/PDF/Wayside%20Power/Package%201/Telemetering%20Cabinet%20Layout-WSP-023.pdf" TargetMode="External"/><Relationship Id="rId521" Type="http://schemas.openxmlformats.org/officeDocument/2006/relationships/hyperlink" Target="http://www.gosite.ca/engineering_public/GO%20Design%20Requirements%20Manual%20(DRM)/GO%20Design%20Requirements%20Manual%20(DRM).aspx" TargetMode="External"/><Relationship Id="rId563" Type="http://schemas.openxmlformats.org/officeDocument/2006/relationships/hyperlink" Target="http://www.gosite.ca/engineering_public/Signals%20and%20Communications%20Standards/RC-0506-03SIG-04%20Signal%20Sighting%20Distance%20Design%20Standard.pdf" TargetMode="External"/><Relationship Id="rId95" Type="http://schemas.openxmlformats.org/officeDocument/2006/relationships/hyperlink" Target="http://www.gosite.ca/engineering_public/standard_drawings/Mechanical%20Drawings%20and%20Specs/23%2011%2023%20Natural%20Gas%20Piping%20System.pdf" TargetMode="External"/><Relationship Id="rId160" Type="http://schemas.openxmlformats.org/officeDocument/2006/relationships/hyperlink" Target="http://www.gosite.ca/engineering_public/standard_drawings/PDF/6m%20LIGHT%20POLE-BASE%20PLATE,%20COVERS%20AND%20WIRING%20DETAILS.pdf" TargetMode="External"/><Relationship Id="rId216" Type="http://schemas.openxmlformats.org/officeDocument/2006/relationships/hyperlink" Target="http://www.gosite.ca/engineering_public/standard_drawings/Electrical%20&amp;%20Communication%20Standard%20Drawings%20and%20Specs/26%2036%2023%20Transfer%20Switch.pdf" TargetMode="External"/><Relationship Id="rId423" Type="http://schemas.openxmlformats.org/officeDocument/2006/relationships/hyperlink" Target="http://www.gosite.ca/engineering_public/standard_drawings/PDF/GO%20Shelters/Bike%20Shelter/GO-Shelter%20Bike%20DW-2016-Rev1.pdf" TargetMode="External"/><Relationship Id="rId258" Type="http://schemas.openxmlformats.org/officeDocument/2006/relationships/hyperlink" Target="http://www.gosite.ca/engineering_public/DesignStandards/DS-04%20GO%20Station%20Architecture%20Design%20Standard%20v1.0%2020190715.pdf" TargetMode="External"/><Relationship Id="rId465" Type="http://schemas.openxmlformats.org/officeDocument/2006/relationships/hyperlink" Target="http://www.gosite.ca/engineering_public/standard_drawings/Electrical_Wayside%20Power.aspx" TargetMode="External"/><Relationship Id="rId22" Type="http://schemas.openxmlformats.org/officeDocument/2006/relationships/hyperlink" Target="http://www.gosite.ca/engineering_public/standard_drawings/PDF/MINI%20PLATFORM-DETAILS.pdf" TargetMode="External"/><Relationship Id="rId64" Type="http://schemas.openxmlformats.org/officeDocument/2006/relationships/hyperlink" Target="http://www.gosite.ca/engineering_public/standard_drawings/Mechanical%20Drawings%20and%20Specs/Air%20Filters/23%2041%2000%20Air%20Filters%20and%20Accessories.pdf" TargetMode="External"/><Relationship Id="rId118" Type="http://schemas.openxmlformats.org/officeDocument/2006/relationships/hyperlink" Target="http://www.gosite.ca/engineering_public/standard_drawings/PDF/MP40%20Locomotive/MP40%20LOCOMOTIVE%20CLEARANCE%20DIAGRAM-FRONT.pdf" TargetMode="External"/><Relationship Id="rId325" Type="http://schemas.openxmlformats.org/officeDocument/2006/relationships/hyperlink" Target="http://www.gosite.ca/engineering_public/standard_drawings/PDF/Wayside%20Power/Package%201/UVR%20DC%20Supply%20Circuit%20Protection%20(Alternate)%20Right%20Side%201%20of%202-WSP-021A.pdf" TargetMode="External"/><Relationship Id="rId367" Type="http://schemas.openxmlformats.org/officeDocument/2006/relationships/hyperlink" Target="http://www.gosite.ca/engineering_public/standard_drawings/PDF/Wayside%20Power/Package%201/Typical%20600V%20Switchgear%20Main%20Feeder%20Breaker%20Schematic-WSP-003.pdf" TargetMode="External"/><Relationship Id="rId532" Type="http://schemas.openxmlformats.org/officeDocument/2006/relationships/hyperlink" Target="http://www.gosite.ca/engineering_public/GO%20Design%20Requirements%20Manual%20(DRM)/GO%20Design%20Requirements%20Manual%20(DRM).aspx" TargetMode="External"/><Relationship Id="rId574" Type="http://schemas.openxmlformats.org/officeDocument/2006/relationships/hyperlink" Target="http://www.gosite.ca/engineering_public/RAMS/RAMS-5%20RAM%20V%20V%20(Verification%20and%20Validation)%20Process.pdf" TargetMode="External"/><Relationship Id="rId171" Type="http://schemas.openxmlformats.org/officeDocument/2006/relationships/hyperlink" Target="http://www.gosite.ca/engineering_public/standard_drawings/PDF/12m%20LIGHT%20POLE-ASSEMBLY%20DETAILS.pdf" TargetMode="External"/><Relationship Id="rId227" Type="http://schemas.openxmlformats.org/officeDocument/2006/relationships/hyperlink" Target="http://www.gosite.ca/engineering_public/Bridges%20and%20Structures/Metrolinx%20General%20Guidelines%20for%20Design%20of%20Railway%20Bridges%20and%20Structures.pdf" TargetMode="External"/><Relationship Id="rId269" Type="http://schemas.openxmlformats.org/officeDocument/2006/relationships/hyperlink" Target="http://www.gosite.ca/engineering_public/DesignStandards/DS-02%20Universal%20Design%20Standard_v1.1_20190826.pdf" TargetMode="External"/><Relationship Id="rId434" Type="http://schemas.openxmlformats.org/officeDocument/2006/relationships/hyperlink" Target="http://www.gosite.ca/engineering_public/standard_drawings/PDF/GO%20Bus%20D4500/D4505_BASIC%20SPECIFICATIONS_MY09.pdf.pdf" TargetMode="External"/><Relationship Id="rId476" Type="http://schemas.openxmlformats.org/officeDocument/2006/relationships/hyperlink" Target="http://www.gosite.ca/engineering_public/standard_drawings/PDF/3m%20LIGHT%20POLE-HINGED%20POLE-WINCH%20ASSEMBLY.pdf" TargetMode="External"/><Relationship Id="rId33" Type="http://schemas.openxmlformats.org/officeDocument/2006/relationships/hyperlink" Target="http://www.gosite.ca/engineering_public/standard_drawings/Mechanical%20Drawings%20and%20Specs/23%2021%2018%20Glycol%20Solution%20Snow%20Melting%20System.pdf" TargetMode="External"/><Relationship Id="rId129" Type="http://schemas.openxmlformats.org/officeDocument/2006/relationships/hyperlink" Target="http://www.gosite.ca/engineering_public/Surveys%20and%20Mappings/Metrolinx%20Survey%20Control%20in%20Transit%20Corridor%20Supplement.pdf" TargetMode="External"/><Relationship Id="rId280" Type="http://schemas.openxmlformats.org/officeDocument/2006/relationships/hyperlink" Target="http://www.gosite.ca/engineering_public/DesignStandards/DS-02%20Universal%20Design%20Standard_v1.1_20190826.pdf" TargetMode="External"/><Relationship Id="rId336" Type="http://schemas.openxmlformats.org/officeDocument/2006/relationships/hyperlink" Target="http://www.gosite.ca/engineering_public/standard_drawings/PDF/Wayside%20Power/Package%202/UVR%20Relay%20Panel%20Wiring%20Diagram-WSP-117.pdf" TargetMode="External"/><Relationship Id="rId501" Type="http://schemas.openxmlformats.org/officeDocument/2006/relationships/hyperlink" Target="http://www.gosite.ca/engineering_public/GO%20Design%20Requirements%20Manual%20(DRM)/GO%20Design%20Requirements%20Manual%20(DRM).aspx" TargetMode="External"/><Relationship Id="rId543" Type="http://schemas.openxmlformats.org/officeDocument/2006/relationships/hyperlink" Target="http://www.gosite.ca/engineering_public/GO%20Design%20Requirements%20Manual%20(DRM)/GO%20Design%20Requirements%20Manual%20(DRM).aspx" TargetMode="External"/><Relationship Id="rId75" Type="http://schemas.openxmlformats.org/officeDocument/2006/relationships/hyperlink" Target="http://www.gosite.ca/engineering_public/standard_drawings/Mechanical%20Drawings%20and%20Specs/22%2013%2000%20Drainage%20and%20Vent%20Piping%20and%20Specialties.pdf" TargetMode="External"/><Relationship Id="rId140" Type="http://schemas.openxmlformats.org/officeDocument/2006/relationships/hyperlink" Target="http://www.gosite.ca/engineering_public/standard_drawings/architectural_elevators.aspx" TargetMode="External"/><Relationship Id="rId182" Type="http://schemas.openxmlformats.org/officeDocument/2006/relationships/hyperlink" Target="http://www.gosite.ca/engineering_public/standard_drawings/PDF/30M%20(HIGH%20MAST)%20LIGHT%20POLR-RING%20AND%20HEAD%20FRAME%20ASSEMBLY.pdf" TargetMode="External"/><Relationship Id="rId378" Type="http://schemas.openxmlformats.org/officeDocument/2006/relationships/hyperlink" Target="http://www.gosite.ca/engineering_public/standard_drawings/PDF/Wayside%20Power/Package%202/Wiring%20diagram%20and%20Control%20%20Block%20Diagram-WSP-110.pdf" TargetMode="External"/><Relationship Id="rId403" Type="http://schemas.openxmlformats.org/officeDocument/2006/relationships/hyperlink" Target="http://www.gosite.ca/engineering_public/standard_drawings/PDF/HUB%20ROOM-ROOM%20LAYOUT%20AND%20CEILING%20PLAN.pdf" TargetMode="External"/><Relationship Id="rId585" Type="http://schemas.openxmlformats.org/officeDocument/2006/relationships/hyperlink" Target="http://www.gosite.ca/engineering_public/Amendment%20Record/Electrification_Standards_Amendment_Record.aspx" TargetMode="External"/><Relationship Id="rId6" Type="http://schemas.openxmlformats.org/officeDocument/2006/relationships/hyperlink" Target="http://www.gosite.ca/engineering_public/standard_drawings/Electrification/Enabling%20Works%20ET%20Standard%20(MX-ELEC%20TRACT%20EW-DW-2016-REV1).pdf" TargetMode="External"/><Relationship Id="rId238" Type="http://schemas.openxmlformats.org/officeDocument/2006/relationships/hyperlink" Target="http://www.gosite.ca/engineering_public/Bridges%20and%20Structures/Metrolinx%20General%20Guidelines%20for%20Design%20of%20Railway%20Bridges%20and%20Structures.pdf" TargetMode="External"/><Relationship Id="rId445" Type="http://schemas.openxmlformats.org/officeDocument/2006/relationships/hyperlink" Target="http://www.gosite.ca/engineering_public/standard_drawings/Mechanical%20Installation%20Details.aspx" TargetMode="External"/><Relationship Id="rId487" Type="http://schemas.openxmlformats.org/officeDocument/2006/relationships/hyperlink" Target="http://www.gosite.ca/engineering_public/GO%20Design%20Requirements%20Manual%20(DRM)/GO%20Design%20Requirements%20Manual%20(DRM).aspx" TargetMode="External"/><Relationship Id="rId291" Type="http://schemas.openxmlformats.org/officeDocument/2006/relationships/hyperlink" Target="http://www.gosite.ca/engineering_public/DesignStandards/DS-02%20Universal%20Design%20Standard_v1.1_20190826.pdf" TargetMode="External"/><Relationship Id="rId305" Type="http://schemas.openxmlformats.org/officeDocument/2006/relationships/hyperlink" Target="http://www.gosite.ca/engineering_public/Bridges%20and%20Structures/Bridges%20and%20Structures.aspx" TargetMode="External"/><Relationship Id="rId347" Type="http://schemas.openxmlformats.org/officeDocument/2006/relationships/hyperlink" Target="http://www.gosite.ca/engineering_public/standard_drawings/PDF/Wayside%20Power/Package%201/Drawing%20Index_%20Package%201-WSP-000B.pdf" TargetMode="External"/><Relationship Id="rId512" Type="http://schemas.openxmlformats.org/officeDocument/2006/relationships/hyperlink" Target="http://www.gosite.ca/engineering_public/GO%20Design%20Requirements%20Manual%20(DRM)/GO%20Design%20Requirements%20Manual%20(DRM).aspx" TargetMode="External"/><Relationship Id="rId44" Type="http://schemas.openxmlformats.org/officeDocument/2006/relationships/hyperlink" Target="http://www.gosite.ca/engineering_public/standard_drawings/Mechanical%20Drawings%20and%20Specs/23%2052%2023%20Near%20Condensing%20Hot%20Water%20Boilers.pdf" TargetMode="External"/><Relationship Id="rId86" Type="http://schemas.openxmlformats.org/officeDocument/2006/relationships/hyperlink" Target="http://www.gosite.ca/engineering_public/standard_drawings/PDF/M-404%20Tube%20Insulation%20Installation%20at%20Concrete%20Slab.pdf" TargetMode="External"/><Relationship Id="rId151" Type="http://schemas.openxmlformats.org/officeDocument/2006/relationships/hyperlink" Target="http://www.gosite.ca/engineering_public/DesignStandards/DS-03-P1%20Metrolinx%20Sign%20Implementation%20Manual%20v1.2%20GO%20SSC%20190830.pdf" TargetMode="External"/><Relationship Id="rId389" Type="http://schemas.openxmlformats.org/officeDocument/2006/relationships/hyperlink" Target="http://www.gosite.ca/engineering_public/standard_drawings/PDF/Wayside%20Power/Package%201/Substation%20Building%20Elevations%201%20of%202-WSP-046.pdf" TargetMode="External"/><Relationship Id="rId554" Type="http://schemas.openxmlformats.org/officeDocument/2006/relationships/hyperlink" Target="http://www.gosite.ca/engineering_public/DCM_Initial_Launch.pdf" TargetMode="External"/><Relationship Id="rId596" Type="http://schemas.openxmlformats.org/officeDocument/2006/relationships/hyperlink" Target="http://www.gosite.ca/engineering_public/Asset%20Lifecycle%20Management%20Standards/Asset%20Lifecycle%20Management%20Standards.aspx" TargetMode="External"/><Relationship Id="rId193" Type="http://schemas.openxmlformats.org/officeDocument/2006/relationships/hyperlink" Target="http://www.gosite.ca/engineering_public/standard_drawings/Electrical%20&amp;%20Communication%20Standard%20Drawings%20and%20Specs/Electrical%20Conductors%20and%20Cables/26%2005%2021%20Electrical%20Conductors%20and%20Cables.pdf" TargetMode="External"/><Relationship Id="rId207" Type="http://schemas.openxmlformats.org/officeDocument/2006/relationships/hyperlink" Target="http://www.gosite.ca/engineering_public/standard_drawings/Electrical%20&amp;%20Communication%20Standard%20Drawings%20and%20Specs/Motor%20Starters/26%2029%2010%20Motor%20Starters%20and%20Contactors.pdf" TargetMode="External"/><Relationship Id="rId249" Type="http://schemas.openxmlformats.org/officeDocument/2006/relationships/hyperlink" Target="http://www.gosite.ca/engineering_public/DesignStandards/DS-04%20GO%20Station%20Architecture%20Design%20Standard%20v1.0%2020190715.pdf" TargetMode="External"/><Relationship Id="rId414" Type="http://schemas.openxmlformats.org/officeDocument/2006/relationships/hyperlink" Target="http://www.gosite.ca/engineering_public/standard_drawings/Electrification/Structures%20Passing%20Over%20Electrified%20Corridors%20(MX-ELEC%20STR-SPEC-2017-Rev3.0).pdf" TargetMode="External"/><Relationship Id="rId456" Type="http://schemas.openxmlformats.org/officeDocument/2006/relationships/hyperlink" Target="http://www.gosite.ca/engineering_public/standard_drawings/Mechanical%20Installation%20Details.aspx" TargetMode="External"/><Relationship Id="rId498" Type="http://schemas.openxmlformats.org/officeDocument/2006/relationships/hyperlink" Target="http://www.gosite.ca/engineering_public/GO%20Design%20Requirements%20Manual%20(DRM)/GO%20Design%20Requirements%20Manual%20(DRM).aspx" TargetMode="External"/><Relationship Id="rId13" Type="http://schemas.openxmlformats.org/officeDocument/2006/relationships/hyperlink" Target="http://www.gosite.ca/engineering_public/standard_drawings/PDF/SC-01.pdf" TargetMode="External"/><Relationship Id="rId109" Type="http://schemas.openxmlformats.org/officeDocument/2006/relationships/hyperlink" Target="http://www.gosite.ca/engineering_public/standard_drawings/PDF/M-200%20Submersible%20Pumps%20and%20Sump%20Pit%20Detail.pdf" TargetMode="External"/><Relationship Id="rId260" Type="http://schemas.openxmlformats.org/officeDocument/2006/relationships/hyperlink" Target="http://www.gosite.ca/engineering_public/DesignStandards/DS-04%20GO%20Station%20Architecture%20Design%20Standard%20v1.0%2020190715.pdf" TargetMode="External"/><Relationship Id="rId316" Type="http://schemas.openxmlformats.org/officeDocument/2006/relationships/hyperlink" Target="http://www.gosite.ca/engineering_public/standard_drawings/PDF/Wayside%20Power/Package%201/Wayside%20Electrical%20Equipment%20Interwiring%20Block%20Diagram-WSP-030.pdf" TargetMode="External"/><Relationship Id="rId523" Type="http://schemas.openxmlformats.org/officeDocument/2006/relationships/hyperlink" Target="http://www.gosite.ca/engineering_public/GO%20Design%20Requirements%20Manual%20(DRM)/GO%20Design%20Requirements%20Manual%20(DRM).aspx" TargetMode="External"/><Relationship Id="rId55" Type="http://schemas.openxmlformats.org/officeDocument/2006/relationships/hyperlink" Target="http://www.gosite.ca/engineering_public/standard_drawings/Mechanical%20Drawings%20and%20Specs/Air%20Filters/23%2041%2000%20Air%20Filters%20and%20Accessories.pdf" TargetMode="External"/><Relationship Id="rId97" Type="http://schemas.openxmlformats.org/officeDocument/2006/relationships/hyperlink" Target="http://www.gosite.ca/engineering_public/standard_drawings/Mechanical%20Drawings%20and%20Specs/20%2005%2050%20Testing,%20Adjusting%20and%20Balancing.pdf" TargetMode="External"/><Relationship Id="rId120" Type="http://schemas.openxmlformats.org/officeDocument/2006/relationships/hyperlink" Target="http://www.gosite.ca/engineering_public/standard_drawings/PDF/GO%20Bus%20D4500/D4500%20Specs.pdf" TargetMode="External"/><Relationship Id="rId358" Type="http://schemas.openxmlformats.org/officeDocument/2006/relationships/hyperlink" Target="http://www.gosite.ca/engineering_public/standard_drawings/PDF/Wayside%20Power/Package%201/Main%20600V%20Switchboard%20Modbus%20Schematic-WSP-031.pdf" TargetMode="External"/><Relationship Id="rId565" Type="http://schemas.openxmlformats.org/officeDocument/2006/relationships/hyperlink" Target="http://www.gosite.ca/engineering_public/standard_drawings/PDF/SER-002_STATION%20ELECTRICAL%20ROOM-ELEVATION%20E1%20TYPICAL.pdf" TargetMode="External"/><Relationship Id="rId162" Type="http://schemas.openxmlformats.org/officeDocument/2006/relationships/hyperlink" Target="http://www.gosite.ca/engineering_public/standard_drawings/PDF/6m%20LIGHT%20POLE-SETTING%20TEMPLATE%20AND%20BASE%20MOUNTING%20DETAILS.pdf" TargetMode="External"/><Relationship Id="rId218"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425" Type="http://schemas.openxmlformats.org/officeDocument/2006/relationships/hyperlink" Target="http://www.gosite.ca/engineering_public/standard_drawings/PDF/GO%20Shelters/GO-Shelter%20Specification.pdf" TargetMode="External"/><Relationship Id="rId467" Type="http://schemas.openxmlformats.org/officeDocument/2006/relationships/hyperlink" Target="http://www.gosite.ca/engineering_public/standard_drawings/Electrical_Wayside%20Power.aspx" TargetMode="External"/><Relationship Id="rId271" Type="http://schemas.openxmlformats.org/officeDocument/2006/relationships/hyperlink" Target="http://www.gosite.ca/engineering_public/DesignStandards/DS-02%20Universal%20Design%20Standard_v1.1_20190826.pdf" TargetMode="External"/><Relationship Id="rId24" Type="http://schemas.openxmlformats.org/officeDocument/2006/relationships/hyperlink" Target="http://www.gosite.ca/engineering_public/standard_drawings/Electrical_Communication%20Room.aspx" TargetMode="External"/><Relationship Id="rId66" Type="http://schemas.openxmlformats.org/officeDocument/2006/relationships/hyperlink" Target="http://www.gosite.ca/engineering_public/standard_drawings/Mechanical%20Drawings%20and%20Specs/Air%20Curtains/23%2033%2045%20Air%20Curtains.pdf" TargetMode="External"/><Relationship Id="rId131" Type="http://schemas.openxmlformats.org/officeDocument/2006/relationships/hyperlink" Target="http://www.gosite.ca/engineering_public/standard_drawings/PDF/GO%20Transit%20Bench%20Order%20Form.pdf" TargetMode="External"/><Relationship Id="rId327" Type="http://schemas.openxmlformats.org/officeDocument/2006/relationships/hyperlink" Target="http://www.gosite.ca/engineering_public/standard_drawings/PDF/Wayside%20Power/Package%202/UVR%20DC%20Supply%20Circuit%20Protection%20Left%20Side%201%20of%202-WSP-119.pdf" TargetMode="External"/><Relationship Id="rId369" Type="http://schemas.openxmlformats.org/officeDocument/2006/relationships/hyperlink" Target="http://www.gosite.ca/engineering_public/standard_drawings/PDF/Wayside%20Power/Package%201/Fireman%20Emergency%20Power%20Off%20(FEPO)%20Panel%20Schematic%20Diagram-WSP-024.pdf" TargetMode="External"/><Relationship Id="rId534" Type="http://schemas.openxmlformats.org/officeDocument/2006/relationships/hyperlink" Target="http://www.gosite.ca/engineering_public/GO%20Design%20Requirements%20Manual%20(DRM)/GO%20Design%20Requirements%20Manual%20(DRM).aspx" TargetMode="External"/><Relationship Id="rId576" Type="http://schemas.openxmlformats.org/officeDocument/2006/relationships/hyperlink" Target="http://www.gosite.ca/engineering_public/RAMS/RAMS-3%20RAM%20(Reliability,%20Availability,%20Maintainability)%20Plan%20Process.pdf" TargetMode="External"/><Relationship Id="rId173" Type="http://schemas.openxmlformats.org/officeDocument/2006/relationships/hyperlink" Target="http://www.gosite.ca/engineering_public/standard_drawings/PDF/12m%20LIGHT%20POLE-CONC%20FOUNDATION%20DIMENSIONS%20AND%20REINFORCING%20DETAILS.pdf" TargetMode="External"/><Relationship Id="rId229" Type="http://schemas.openxmlformats.org/officeDocument/2006/relationships/hyperlink" Target="http://www.gosite.ca/engineering_public/Bridges%20and%20Structures/Metrolinx%20General%20Guidelines%20for%20Design%20of%20Railway%20Bridges%20and%20Structures.pdf" TargetMode="External"/><Relationship Id="rId380" Type="http://schemas.openxmlformats.org/officeDocument/2006/relationships/hyperlink" Target="http://www.gosite.ca/engineering_public/standard_drawings/PDF/Wayside%20Power/Package%201/Motor%20Control%20Centre%20Right%20Side%20Wiring%20Diagram-WSP-009.pdf" TargetMode="External"/><Relationship Id="rId436" Type="http://schemas.openxmlformats.org/officeDocument/2006/relationships/hyperlink" Target="http://www.gosite.ca/engineering_public/standard_drawings/Shelters.aspx" TargetMode="External"/><Relationship Id="rId601" Type="http://schemas.openxmlformats.org/officeDocument/2006/relationships/hyperlink" Target="http://www.gosite.ca/engineering_public/Asset%20Lifecycle%20Management%20Standards/MX-ALM-STD-003.xlsm" TargetMode="External"/><Relationship Id="rId240" Type="http://schemas.openxmlformats.org/officeDocument/2006/relationships/hyperlink" Target="http://www.gosite.ca/engineering_public/Bridges%20and%20Structures/Metrolinx%20Trenchless%20Utility%20Works%20Guidelines-Final.pdf" TargetMode="External"/><Relationship Id="rId478" Type="http://schemas.openxmlformats.org/officeDocument/2006/relationships/hyperlink" Target="http://www.gosite.ca/engineering_public/RAMS/RAMS.aspx" TargetMode="External"/><Relationship Id="rId35" Type="http://schemas.openxmlformats.org/officeDocument/2006/relationships/hyperlink" Target="http://www.gosite.ca/engineering_public/standard_drawings/Mechanical%20Drawings%20and%20Specs/23%2020%2000%20HVAC%20Piping%20and%20Pumps.pdf" TargetMode="External"/><Relationship Id="rId77" Type="http://schemas.openxmlformats.org/officeDocument/2006/relationships/hyperlink" Target="http://www.gosite.ca/engineering_public/standard_drawings/Mechanical%20Drawings%20and%20Specs/23%2051%2023%20Flue%20Gas%20Vents.pdf" TargetMode="External"/><Relationship Id="rId100" Type="http://schemas.openxmlformats.org/officeDocument/2006/relationships/hyperlink" Target="http://www.gosite.ca/engineering_public/standard_drawings/PDF/M-000%20Drawing%20List.pdf" TargetMode="External"/><Relationship Id="rId282" Type="http://schemas.openxmlformats.org/officeDocument/2006/relationships/hyperlink" Target="http://www.gosite.ca/engineering_public/DesignStandards/DS-02%20Universal%20Design%20Standard_v1.1_20190826.pdf" TargetMode="External"/><Relationship Id="rId338" Type="http://schemas.openxmlformats.org/officeDocument/2006/relationships/hyperlink" Target="http://www.gosite.ca/engineering_public/standard_drawings/PDF/Wayside%20Power/Package%202/120%20DC%20UVR%20Loop%20Undervoltage%20Replay%20Connection%20Diagram-WSP-102.pdf" TargetMode="External"/><Relationship Id="rId503" Type="http://schemas.openxmlformats.org/officeDocument/2006/relationships/hyperlink" Target="http://www.gosite.ca/engineering_public/GO%20Design%20Requirements%20Manual%20(DRM)/GO%20Design%20Requirements%20Manual%20(DRM).aspx" TargetMode="External"/><Relationship Id="rId545" Type="http://schemas.openxmlformats.org/officeDocument/2006/relationships/hyperlink" Target="http://www.gosite.ca/engineering_public/GO%20Design%20Requirements%20Manual%20(DRM)/GO%20Design%20Requirements%20Manual%20(DRM).aspx" TargetMode="External"/><Relationship Id="rId587" Type="http://schemas.openxmlformats.org/officeDocument/2006/relationships/hyperlink" Target="http://www.gosite.ca/engineering_public/Station%20services%20Standards/Station%20Services%20Standards.aspx" TargetMode="External"/><Relationship Id="rId8" Type="http://schemas.openxmlformats.org/officeDocument/2006/relationships/hyperlink" Target="http://www.gosite.ca/engineering_public/standard_drawings/Architectural%20Standard%20Drawings%20and%20Specs/Retail%20Base%20Building%20Requirements/Retail%20Base%20Building%20Requirements.pdf" TargetMode="External"/><Relationship Id="rId142" Type="http://schemas.openxmlformats.org/officeDocument/2006/relationships/hyperlink" Target="http://www.gosite.ca/engineering_public/Signals%20and%20Communications%20Standards/General%20Instructions%20(GI).pdf" TargetMode="External"/><Relationship Id="rId184" Type="http://schemas.openxmlformats.org/officeDocument/2006/relationships/hyperlink" Target="http://www.gosite.ca/engineering_public/standard_drawings/Signage%20Standard%20Drawings%20and%20Specs/Section%2010400-Static%20Signage.pdf" TargetMode="External"/><Relationship Id="rId391" Type="http://schemas.openxmlformats.org/officeDocument/2006/relationships/hyperlink" Target="http://www.gosite.ca/engineering_public/standard_drawings/PDF/Wayside%20Power/Package%202/Substation%20Building%20Communication%20and%20Security%20Layout-WSP-145.pdf" TargetMode="External"/><Relationship Id="rId405" Type="http://schemas.openxmlformats.org/officeDocument/2006/relationships/hyperlink" Target="http://www.gosite.ca/engineering_public/standard_drawings/PDF/SER-001_STATION%20ELECTRICAL%20ROOM-ROOM%20LAYOUT.pdf" TargetMode="External"/><Relationship Id="rId447" Type="http://schemas.openxmlformats.org/officeDocument/2006/relationships/hyperlink" Target="http://www.gosite.ca/engineering_public/standard_drawings/Mechanical%20Installation%20Details.aspx" TargetMode="External"/><Relationship Id="rId251" Type="http://schemas.openxmlformats.org/officeDocument/2006/relationships/hyperlink" Target="http://www.gosite.ca/engineering_public/DesignStandards/DS-04%20GO%20Station%20Architecture%20Design%20Standard%20v1.0%2020190715.pdf" TargetMode="External"/><Relationship Id="rId489" Type="http://schemas.openxmlformats.org/officeDocument/2006/relationships/hyperlink" Target="http://www.gosite.ca/engineering_public/GO%20Design%20Requirements%20Manual%20(DRM)/GO%20Design%20Requirements%20Manual%20(DRM).aspx" TargetMode="External"/><Relationship Id="rId46" Type="http://schemas.openxmlformats.org/officeDocument/2006/relationships/hyperlink" Target="http://www.gosite.ca/engineering_public/standard_drawings/Mechanical%20Drawings%20and%20Specs/23%2052%2023%20Near%20Condensing%20Hot%20Water%20Boilers.pdf" TargetMode="External"/><Relationship Id="rId293" Type="http://schemas.openxmlformats.org/officeDocument/2006/relationships/hyperlink" Target="http://www.gosite.ca/engineering_public/DesignStandards/DS-02%20Universal%20Design%20Standard_v1.1_20190826.pdf" TargetMode="External"/><Relationship Id="rId307" Type="http://schemas.openxmlformats.org/officeDocument/2006/relationships/hyperlink" Target="http://www.gosite.ca/engineering_public/DesignStandards/DS-02%20Universal%20Design%20Standard_v1.1_20190826.pdf" TargetMode="External"/><Relationship Id="rId349" Type="http://schemas.openxmlformats.org/officeDocument/2006/relationships/hyperlink" Target="http://www.gosite.ca/engineering_public/standard_drawings/PDF/Wayside%20Power/Package%202/Electrical%20Item%20List%20and%20General%20Notes-WSP-133.pdf" TargetMode="External"/><Relationship Id="rId514" Type="http://schemas.openxmlformats.org/officeDocument/2006/relationships/hyperlink" Target="http://www.gosite.ca/engineering_public/GO%20Design%20Requirements%20Manual%20(DRM)/GO%20Design%20Requirements%20Manual%20(DRM).aspx" TargetMode="External"/><Relationship Id="rId556" Type="http://schemas.openxmlformats.org/officeDocument/2006/relationships/hyperlink" Target="http://www.gosite.ca/engineering_public/DCM_Initial_Launch.pdf" TargetMode="External"/><Relationship Id="rId88" Type="http://schemas.openxmlformats.org/officeDocument/2006/relationships/hyperlink" Target="http://www.gosite.ca/engineering_public/standard_drawings/PDF/M-406%20Snow%20and%20Ice%20Sensor%20Installation.pdf" TargetMode="External"/><Relationship Id="rId111" Type="http://schemas.openxmlformats.org/officeDocument/2006/relationships/hyperlink" Target="http://www.gosite.ca/engineering_public/standard_drawings/PDF/GO%20Shelters/Car%20Pool%20Shelter/GO-Shelter%20Car%20Pool%20DW-2016-Rev0.pdf" TargetMode="External"/><Relationship Id="rId153" Type="http://schemas.openxmlformats.org/officeDocument/2006/relationships/hyperlink" Target="http://www.gosite.ca/engineering_public/standard_drawings/Electrification/Enabling%20Works%20ET%20Standard%20(MX-ELEC%20TRACT%20EW-DW-2016-REV1).pdf" TargetMode="External"/><Relationship Id="rId195" Type="http://schemas.openxmlformats.org/officeDocument/2006/relationships/hyperlink" Target="http://www.gosite.ca/engineering_public/standard_drawings/Electrical%20&amp;%20Communication%20Standard%20Drawings%20and%20Specs/26%2050%2000%20Lighting%20and%20Controls_Rev01.pdf" TargetMode="External"/><Relationship Id="rId209" Type="http://schemas.openxmlformats.org/officeDocument/2006/relationships/hyperlink" Target="http://www.gosite.ca/engineering_public/standard_drawings/Electrical%20&amp;%20Communication%20Standard%20Drawings%20and%20Specs/26%2037%2000%20Outdoor%20Load%20Bank.pdf" TargetMode="External"/><Relationship Id="rId360" Type="http://schemas.openxmlformats.org/officeDocument/2006/relationships/hyperlink" Target="http://www.gosite.ca/engineering_public/standard_drawings/PDF/Wayside%20Power/Package%201/Main%20Feeder%20Breaker%20Terminal%20Diagram-WSP-016.pdf" TargetMode="External"/><Relationship Id="rId416" Type="http://schemas.openxmlformats.org/officeDocument/2006/relationships/hyperlink" Target="http://www.gosite.ca/engineering_public/DesignStandards/DS-02%20Universal%20Design%20Standard_v1.1_20190826.pdf" TargetMode="External"/><Relationship Id="rId598" Type="http://schemas.openxmlformats.org/officeDocument/2006/relationships/hyperlink" Target="http://www.gosite.ca/engineering_public/Asset%20Lifecycle%20Management%20Standards/Asset%20Lifecycle%20Management%20Standards.aspx" TargetMode="External"/><Relationship Id="rId220"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458" Type="http://schemas.openxmlformats.org/officeDocument/2006/relationships/hyperlink" Target="http://www.gosite.ca/engineering_public/standard_drawings/Mechanical%20Installation%20Details.aspx" TargetMode="External"/><Relationship Id="rId15" Type="http://schemas.openxmlformats.org/officeDocument/2006/relationships/hyperlink" Target="http://www.gosite.ca/engineering_public/standard_drawings/PDF/SC-02b.pdf" TargetMode="External"/><Relationship Id="rId57" Type="http://schemas.openxmlformats.org/officeDocument/2006/relationships/hyperlink" Target="http://www.gosite.ca/engineering_public/standard_drawings/Architectural%20Standard%20Drawings%20and%20Specs/Typical%20Stair%20Configuration/Typical%20Stair%20Configuration.pdf" TargetMode="External"/><Relationship Id="rId262" Type="http://schemas.openxmlformats.org/officeDocument/2006/relationships/hyperlink" Target="http://www.gosite.ca/engineering_public/DesignStandards/DS-04%20GO%20Station%20Architecture%20Design%20Standard%20v1.0%2020190715.pdf" TargetMode="External"/><Relationship Id="rId318" Type="http://schemas.openxmlformats.org/officeDocument/2006/relationships/hyperlink" Target="http://www.gosite.ca/engineering_public/standard_drawings/PDF/Wayside%20Power/Package%201/Wayside%20Cabinet%20Layout-WSP-036.pdf" TargetMode="External"/><Relationship Id="rId525" Type="http://schemas.openxmlformats.org/officeDocument/2006/relationships/hyperlink" Target="http://www.gosite.ca/engineering_public/GO%20Design%20Requirements%20Manual%20(DRM)/GO%20Design%20Requirements%20Manual%20(DRM).aspx" TargetMode="External"/><Relationship Id="rId567" Type="http://schemas.openxmlformats.org/officeDocument/2006/relationships/hyperlink" Target="http://www.gosite.ca/engineering_public/GO%20Design%20Requirements%20Manual%20(DRM)/Bulletin%20FEA-002%20-%20Bus%20Infrastructure%20-%2008.12.2020.pdf" TargetMode="External"/><Relationship Id="rId99" Type="http://schemas.openxmlformats.org/officeDocument/2006/relationships/hyperlink" Target="http://www.gosite.ca/engineering_public/standard_drawings/Mechanical%20Drawings%20and%20Specs/20%2005%2035%20Demolition%20and%20Revision%20Work.pdf" TargetMode="External"/><Relationship Id="rId122" Type="http://schemas.openxmlformats.org/officeDocument/2006/relationships/hyperlink" Target="http://www.gosite.ca/engineering_public/standard_drawings/PDF/GO%20Bus%20Enviro%20500/ENV500%2012.8m.pdf" TargetMode="External"/><Relationship Id="rId164" Type="http://schemas.openxmlformats.org/officeDocument/2006/relationships/hyperlink" Target="http://www.gosite.ca/engineering_public/standard_drawings/PDF/6m%20LIGHT%20POLE-HINGED%20POLE-UPPER%20AND%20LOWER%20SECTIONS.pdf" TargetMode="External"/><Relationship Id="rId371" Type="http://schemas.openxmlformats.org/officeDocument/2006/relationships/hyperlink" Target="http://www.gosite.ca/engineering_public/standard_drawings/PDF/Wayside%20Power/Package%202/Fireman%20Emergency%20Power%20Off%20(FEPO)%20Panel%20Schematic%20Diagram-WSP-124.pdf" TargetMode="External"/><Relationship Id="rId427" Type="http://schemas.openxmlformats.org/officeDocument/2006/relationships/hyperlink" Target="http://www.gosite.ca/engineering_public/standard_drawings/PDF/SC-03a.pdf" TargetMode="External"/><Relationship Id="rId469" Type="http://schemas.openxmlformats.org/officeDocument/2006/relationships/hyperlink" Target="http://www.gosite.ca/engineering_public/standard_drawings/Electrical_Wayside%20Power.aspx" TargetMode="External"/><Relationship Id="rId26" Type="http://schemas.openxmlformats.org/officeDocument/2006/relationships/hyperlink" Target="http://www.gosite.ca/engineering_public/standard_drawings/Signage%20Standard%20Drawings%20and%20Specs/Section%2010400-Static%20Signage.pdf" TargetMode="External"/><Relationship Id="rId231" Type="http://schemas.openxmlformats.org/officeDocument/2006/relationships/hyperlink" Target="http://www.gosite.ca/engineering_public/Bridges%20and%20Structures/Metrolinx%20General%20Guidelines%20for%20Design%20of%20Railway%20Bridges%20and%20Structures.pdf" TargetMode="External"/><Relationship Id="rId273" Type="http://schemas.openxmlformats.org/officeDocument/2006/relationships/hyperlink" Target="http://www.gosite.ca/engineering_public/DesignStandards/DS-02%20Universal%20Design%20Standard_v1.1_20190826.pdf" TargetMode="External"/><Relationship Id="rId329" Type="http://schemas.openxmlformats.org/officeDocument/2006/relationships/hyperlink" Target="http://www.gosite.ca/engineering_public/standard_drawings/PDF/Wayside%20Power/Package%202/UVR%20DC%20Supply%20Circuit%20Protection%20Left%20Side%202%20of%202-WSP-120.pdf" TargetMode="External"/><Relationship Id="rId480" Type="http://schemas.openxmlformats.org/officeDocument/2006/relationships/hyperlink" Target="http://www.gosite.ca/engineering_public/GO%20Design%20Requirements%20Manual%20(DRM)/GO%20Design%20Requirements%20Manual%20(DRM).aspx" TargetMode="External"/><Relationship Id="rId536" Type="http://schemas.openxmlformats.org/officeDocument/2006/relationships/hyperlink" Target="http://www.gosite.ca/engineering_public/GO%20Design%20Requirements%20Manual%20(DRM)/GO%20Design%20Requirements%20Manual%20(DRM).aspx" TargetMode="External"/><Relationship Id="rId68" Type="http://schemas.openxmlformats.org/officeDocument/2006/relationships/hyperlink" Target="http://www.gosite.ca/engineering_public/standard_drawings/Mechanical%20Drawings%20and%20Specs/23%2033%2065%20Energy%20Recovery%20Ventilators.pdf" TargetMode="External"/><Relationship Id="rId133" Type="http://schemas.openxmlformats.org/officeDocument/2006/relationships/hyperlink" Target="http://www.gosite.ca/engineering_public/standard_drawings/PDF/Waste%20Bin%20Specification%20(CA-296_GO%20May29).pdf" TargetMode="External"/><Relationship Id="rId175" Type="http://schemas.openxmlformats.org/officeDocument/2006/relationships/hyperlink" Target="http://www.gosite.ca/engineering_public/standard_drawings/PDF/12m%20LIGHT%20POLE-RING%20AND%20HEAD%20FRAME%20ASSEMBLY.pdf" TargetMode="External"/><Relationship Id="rId340" Type="http://schemas.openxmlformats.org/officeDocument/2006/relationships/hyperlink" Target="http://www.gosite.ca/engineering_public/standard_drawings/PDF/Wayside%20Power/Package%201/120V%20DC%20Supply%20Single%20Line%20Diagram-WSP-029.pdf" TargetMode="External"/><Relationship Id="rId578" Type="http://schemas.openxmlformats.org/officeDocument/2006/relationships/hyperlink" Target="http://www.gosite.ca/engineering_public/RAMS/BSI%20Standard_Railway%20Acpplications%20-%20The%20Specification%20and%20Demonstration%20of%20RAMS.pdf" TargetMode="External"/><Relationship Id="rId200" Type="http://schemas.openxmlformats.org/officeDocument/2006/relationships/hyperlink" Target="http://www.gosite.ca/engineering_public/standard_drawings/Electrical%20&amp;%20Communication%20Standard%20Drawings%20and%20Specs/26%2005%2000%20Electrical%20General%20Requirement.pdf" TargetMode="External"/><Relationship Id="rId382" Type="http://schemas.openxmlformats.org/officeDocument/2006/relationships/hyperlink" Target="http://www.gosite.ca/engineering_public/standard_drawings/PDF/Wayside%20Power/Package%201/Motor%20Control%20Centre%20Elevation-WSP-014.pdf" TargetMode="External"/><Relationship Id="rId438" Type="http://schemas.openxmlformats.org/officeDocument/2006/relationships/hyperlink" Target="http://www.gosite.ca/engineering_public/standard_drawings/Shelters.aspx" TargetMode="External"/><Relationship Id="rId603" Type="http://schemas.openxmlformats.org/officeDocument/2006/relationships/hyperlink" Target="http://www.gosite.ca/engineering_public/GO%20Design%20Requirements%20Manual%20(DRM)/Bulletin%20FEA-006%20Wiring%20Selection%20and%20Methods%20for%20Power%20Communications%20Rev00_11.23.2020.pdf" TargetMode="External"/><Relationship Id="rId242" Type="http://schemas.openxmlformats.org/officeDocument/2006/relationships/hyperlink" Target="http://www.gosite.ca/engineering_public/DesignStandards/DS-04%20GO%20Station%20Architecture%20Design%20Standard%20v1.0%2020190715.pdf" TargetMode="External"/><Relationship Id="rId284" Type="http://schemas.openxmlformats.org/officeDocument/2006/relationships/hyperlink" Target="http://www.gosite.ca/engineering_public/DesignStandards/DS-02%20Universal%20Design%20Standard_v1.1_20190826.pdf" TargetMode="External"/><Relationship Id="rId491" Type="http://schemas.openxmlformats.org/officeDocument/2006/relationships/hyperlink" Target="http://www.gosite.ca/engineering_public/GO%20Design%20Requirements%20Manual%20(DRM)/GO%20Design%20Requirements%20Manual%20(DRM).aspx" TargetMode="External"/><Relationship Id="rId505" Type="http://schemas.openxmlformats.org/officeDocument/2006/relationships/hyperlink" Target="http://www.gosite.ca/engineering_public/GO%20Design%20Requirements%20Manual%20(DRM)/GO%20Design%20Requirements%20Manual%20(DRM).aspx" TargetMode="External"/><Relationship Id="rId37" Type="http://schemas.openxmlformats.org/officeDocument/2006/relationships/hyperlink" Target="http://www.gosite.ca/engineering_public/standard_drawings/PDF/PRESTO%20BASE%20BOX%20DETAILS.pdf" TargetMode="External"/><Relationship Id="rId79" Type="http://schemas.openxmlformats.org/officeDocument/2006/relationships/hyperlink" Target="http://www.gosite.ca/engineering_public/standard_drawings/Mechanical%20Drawings%20and%20Specs/22%2042%2000%20Plumbing%20Fixtures.pdf" TargetMode="External"/><Relationship Id="rId102" Type="http://schemas.openxmlformats.org/officeDocument/2006/relationships/hyperlink" Target="http://www.gosite.ca/engineering_public/standard_drawings/Mechanical%20Drawings%20and%20Specs/20%2005%2005%20Mechanical%20Work%20General%20Instructions.pdf" TargetMode="External"/><Relationship Id="rId144" Type="http://schemas.openxmlformats.org/officeDocument/2006/relationships/hyperlink" Target="http://www.gosite.ca/engineering_public/GO%20Track%20Standards/Crushed%20Rock%20Track%20Ballast%20Specification%20(Rev.%202)%20(Final).pdf" TargetMode="External"/><Relationship Id="rId547" Type="http://schemas.openxmlformats.org/officeDocument/2006/relationships/hyperlink" Target="http://www.gosite.ca/engineering_public/GO%20Design%20Requirements%20Manual%20(DRM)/GO%20Design%20Requirements%20Manual%20(DRM).aspx" TargetMode="External"/><Relationship Id="rId589" Type="http://schemas.openxmlformats.org/officeDocument/2006/relationships/hyperlink" Target="http://www.gosite.ca/engineering_public/Station%20services%20Standards/Station%20Services%20Standards.aspx" TargetMode="External"/><Relationship Id="rId90" Type="http://schemas.openxmlformats.org/officeDocument/2006/relationships/hyperlink" Target="http://www.gosite.ca/engineering_public/standard_drawings/Mechanical%20Drawings%20and%20Specs/21%2012%2000%20Fire%20Protection%20Standpipe%20System.pdf" TargetMode="External"/><Relationship Id="rId186" Type="http://schemas.openxmlformats.org/officeDocument/2006/relationships/hyperlink" Target="http://www.gosite.ca/engineering_public/Surveys%20and%20Mappings/Metrolinx%20Survey%20Control%20in%20Transit%20Corridor%20Supplement.pdf" TargetMode="External"/><Relationship Id="rId351" Type="http://schemas.openxmlformats.org/officeDocument/2006/relationships/hyperlink" Target="http://www.gosite.ca/engineering_public/standard_drawings/PDF/Wayside%20Power/Package%201/Existing%20Station%20Panel%20Schedules%202%20of%202-WSP-051.pdf" TargetMode="External"/><Relationship Id="rId393" Type="http://schemas.openxmlformats.org/officeDocument/2006/relationships/hyperlink" Target="http://www.gosite.ca/engineering_public/standard_drawings/PDF/Wayside%20Power/Package%202/Substation%20Building%20Elevations%202%20of%202-WSP-147.pdf" TargetMode="External"/><Relationship Id="rId407" Type="http://schemas.openxmlformats.org/officeDocument/2006/relationships/hyperlink" Target="http://www.gosite.ca/engineering_public/standard_drawings/PDF/STATION%20ELECTRICAL%20ROOM-ELEVATIONS%203%20AND%204.pdf" TargetMode="External"/><Relationship Id="rId449" Type="http://schemas.openxmlformats.org/officeDocument/2006/relationships/hyperlink" Target="http://www.gosite.ca/engineering_public/standard_drawings/Mechanical%20Installation%20Details.aspx" TargetMode="External"/><Relationship Id="rId211" Type="http://schemas.openxmlformats.org/officeDocument/2006/relationships/hyperlink" Target="http://www.gosite.ca/engineering_public/standard_drawings/Electrical%20&amp;%20Communication%20Standard%20Drawings%20and%20Specs/Rail%20Corridor%20Raceway%20Requirements/Rail%20Corridor%20Raceway%20Requirements%20Guideline.pdf" TargetMode="External"/><Relationship Id="rId253" Type="http://schemas.openxmlformats.org/officeDocument/2006/relationships/hyperlink" Target="http://www.gosite.ca/engineering_public/DesignStandards/DS-04%20GO%20Station%20Architecture%20Design%20Standard%20v1.0%2020190715.pdf" TargetMode="External"/><Relationship Id="rId295" Type="http://schemas.openxmlformats.org/officeDocument/2006/relationships/hyperlink" Target="http://www.gosite.ca/engineering_public/DesignStandards/DS-02%20Universal%20Design%20Standard_v1.1_20190826.pdf" TargetMode="External"/><Relationship Id="rId309" Type="http://schemas.openxmlformats.org/officeDocument/2006/relationships/hyperlink" Target="http://www.gosite.ca/engineering_public/standard_drawings/PDF/Wayside%20Power/Package%201/Wayside%20Cabinet%20Left%20Side%20WiringDiagram-WSP-006.pdf" TargetMode="External"/><Relationship Id="rId460" Type="http://schemas.openxmlformats.org/officeDocument/2006/relationships/hyperlink" Target="http://www.gosite.ca/engineering_public/standard_drawings/Mechanical%20Installation%20Details.aspx" TargetMode="External"/><Relationship Id="rId516" Type="http://schemas.openxmlformats.org/officeDocument/2006/relationships/hyperlink" Target="http://www.gosite.ca/engineering_public/GO%20Design%20Requirements%20Manual%20(DRM)/GO%20Design%20Requirements%20Manual%20(DRM).aspx" TargetMode="External"/><Relationship Id="rId48" Type="http://schemas.openxmlformats.org/officeDocument/2006/relationships/hyperlink" Target="http://www.gosite.ca/engineering_public/standard_drawings/Mechanical%20Drawings%20and%20Specs/23%2055%2000%20Fuel-Fired%20Heaters.pdf" TargetMode="External"/><Relationship Id="rId113" Type="http://schemas.openxmlformats.org/officeDocument/2006/relationships/hyperlink" Target="http://www.gosite.ca/engineering_public/standard_drawings/PDF/GO%20Shelters/GO-Shelter%20Specification.pdf" TargetMode="External"/><Relationship Id="rId320" Type="http://schemas.openxmlformats.org/officeDocument/2006/relationships/hyperlink" Target="http://www.gosite.ca/engineering_public/standard_drawings/PDF/Wayside%20Power/Package%201/Wayside%20Cabinet%20Receptacle%20Cabinet%20Electrical%20Arrangement-WSP-037.pdf" TargetMode="External"/><Relationship Id="rId558" Type="http://schemas.openxmlformats.org/officeDocument/2006/relationships/hyperlink" Target="http://www.gosite.ca/engineering_public/Signals%20and%20Communications%20Standards/34%2042%2001%20Aluminum%20House%20Specification.pdf" TargetMode="External"/><Relationship Id="rId155" Type="http://schemas.openxmlformats.org/officeDocument/2006/relationships/hyperlink" Target="http://www.gosite.ca/engineering_public/standard_drawings/PDF/3m%20LIGHT%20POLE-BASE%20PLATE,%20COVERS%20AND%20WIRING%20DETAILS.pdf" TargetMode="External"/><Relationship Id="rId197" Type="http://schemas.openxmlformats.org/officeDocument/2006/relationships/hyperlink" Target="http://www.gosite.ca/engineering_public/standard_drawings/Electrical_Presto.aspx" TargetMode="External"/><Relationship Id="rId362" Type="http://schemas.openxmlformats.org/officeDocument/2006/relationships/hyperlink" Target="http://www.gosite.ca/engineering_public/standard_drawings/PDF/Wayside%20Power/Package%202/Remote%20Operational%20Panel%20Wiring%20Diagram-WSP-127.pdf" TargetMode="External"/><Relationship Id="rId418" Type="http://schemas.openxmlformats.org/officeDocument/2006/relationships/hyperlink" Target="http://www.gosite.ca/engineering_public/standard_drawings/Electrification/Electric%20Traction%20Enabling%20Works%20(MX-ELEC%20TRAC%20EW-SPEC-2016-REV1).pdf" TargetMode="External"/><Relationship Id="rId222"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264" Type="http://schemas.openxmlformats.org/officeDocument/2006/relationships/hyperlink" Target="http://www.gosite.ca/engineering_public/DesignStandards/DS-04%20GO%20Station%20Architecture%20Design%20Standard%20v1.0%2020190715.pdf" TargetMode="External"/><Relationship Id="rId471" Type="http://schemas.openxmlformats.org/officeDocument/2006/relationships/hyperlink" Target="http://www.gosite.ca/engineering_public/standard_drawings/Electrical_Wayside%20Power.aspx" TargetMode="External"/><Relationship Id="rId17" Type="http://schemas.openxmlformats.org/officeDocument/2006/relationships/hyperlink" Target="http://www.gosite.ca/engineering_public/standard_drawings/PDF/SC-03b.pdf" TargetMode="External"/><Relationship Id="rId59" Type="http://schemas.openxmlformats.org/officeDocument/2006/relationships/hyperlink" Target="http://www.gosite.ca/engineering_public/standard_drawings/Mechanical%20Drawings%20and%20Specs/23%2054%2016%20Gas%20Fired%20Warm%20Air%20Furnace.pdf" TargetMode="External"/><Relationship Id="rId124" Type="http://schemas.openxmlformats.org/officeDocument/2006/relationships/hyperlink" Target="http://www.gosite.ca/engineering_public/standard_drawings/PDF/GO%20Bus%20Enviro%20500/Enviro%20500%20Super%20Low%20Height%2014m(Exterior%20Dimensions).pdf" TargetMode="External"/><Relationship Id="rId527" Type="http://schemas.openxmlformats.org/officeDocument/2006/relationships/hyperlink" Target="http://www.gosite.ca/engineering_public/GO%20Design%20Requirements%20Manual%20(DRM)/GO%20Design%20Requirements%20Manual%20(DRM).aspx" TargetMode="External"/><Relationship Id="rId569" Type="http://schemas.openxmlformats.org/officeDocument/2006/relationships/hyperlink" Target="http://www.gosite.ca/engineering_public/GO%20Design%20Requirements%20Manual%20(DRM)/Bulletin%20FEA-003%20Generator%20Enclosure%20Rev00_08.13.2020.pdf" TargetMode="External"/><Relationship Id="rId70" Type="http://schemas.openxmlformats.org/officeDocument/2006/relationships/hyperlink" Target="http://www.gosite.ca/engineering_public/standard_drawings/PDF/M-701%20Generator%20Room%20Ventilation%20System.pdf" TargetMode="External"/><Relationship Id="rId166" Type="http://schemas.openxmlformats.org/officeDocument/2006/relationships/hyperlink" Target="http://www.gosite.ca/engineering_public/standard_drawings/PDF/6m%20LIGHT%20POLE-HINGED%20POLE-FOUNDATION%20DETAILS.pdf" TargetMode="External"/><Relationship Id="rId331" Type="http://schemas.openxmlformats.org/officeDocument/2006/relationships/hyperlink" Target="http://www.gosite.ca/engineering_public/standard_drawings/PDF/Wayside%20Power/Package%202/UVR%20DC%20Supply%20Circuit%20Protection%20Right%20Side%201%20of%202-WSP-121.pdf" TargetMode="External"/><Relationship Id="rId373" Type="http://schemas.openxmlformats.org/officeDocument/2006/relationships/hyperlink" Target="http://www.gosite.ca/engineering_public/standard_drawings/PDF/Wayside%20Power/Package%201/Cable%20list-WSP-049.pdf" TargetMode="External"/><Relationship Id="rId429" Type="http://schemas.openxmlformats.org/officeDocument/2006/relationships/hyperlink" Target="http://www.gosite.ca/engineering_public/standard_drawings/PDF/GO%20Shelters/Passenger%20Shelter/GO-Shelter%20Passenger%20DW-2016-Rev0.pdf" TargetMode="External"/><Relationship Id="rId580" Type="http://schemas.openxmlformats.org/officeDocument/2006/relationships/hyperlink" Target="http://www.gosite.ca/engineering_public/Deviation%20Procedure/CKH-ENG-FRM-010_SME_Checklist_Notice_Dev.docx" TargetMode="External"/><Relationship Id="rId1" Type="http://schemas.openxmlformats.org/officeDocument/2006/relationships/hyperlink" Target="http://www.gosite.ca/engineering_public/standard_drawings/Electrification/Electric%20Traction%20Enabling%20Works%20(MX-ELEC%20TRAC%20EW-SPEC-2016-REV1).pdf" TargetMode="External"/><Relationship Id="rId233" Type="http://schemas.openxmlformats.org/officeDocument/2006/relationships/hyperlink" Target="http://www.gosite.ca/engineering_public/Bridges%20and%20Structures/Metrolinx%20General%20Guidelines%20for%20Design%20of%20Railway%20Bridges%20and%20Structures.pdf" TargetMode="External"/><Relationship Id="rId440" Type="http://schemas.openxmlformats.org/officeDocument/2006/relationships/hyperlink" Target="http://www.gosite.ca/engineering_public/standard_drawings/Shelters.aspx" TargetMode="External"/><Relationship Id="rId28" Type="http://schemas.openxmlformats.org/officeDocument/2006/relationships/hyperlink" Target="http://www.gosite.ca/engineering_public/standard_drawings/Mechanical%20Drawings%20and%20Specs/23%2021%2012%20Hydronic%20Radiant%20Floor%20Heating%20System.pdf" TargetMode="External"/><Relationship Id="rId275" Type="http://schemas.openxmlformats.org/officeDocument/2006/relationships/hyperlink" Target="http://www.gosite.ca/engineering_public/DesignStandards/DS-02%20Universal%20Design%20Standard_v1.1_20190826.pdf" TargetMode="External"/><Relationship Id="rId300" Type="http://schemas.openxmlformats.org/officeDocument/2006/relationships/hyperlink" Target="http://www.gosite.ca/engineering_public/DesignStandards/DS-02%20Universal%20Design%20Standard_v1.1_20190826.pdf" TargetMode="External"/><Relationship Id="rId482" Type="http://schemas.openxmlformats.org/officeDocument/2006/relationships/hyperlink" Target="http://www.gosite.ca/engineering_public/GO%20Design%20Requirements%20Manual%20(DRM)/GO%20Design%20Requirements%20Manual%20(DRM).aspx" TargetMode="External"/><Relationship Id="rId538" Type="http://schemas.openxmlformats.org/officeDocument/2006/relationships/hyperlink" Target="http://www.gosite.ca/engineering_public/GO%20Design%20Requirements%20Manual%20(DRM)/GO%20Design%20Requirements%20Manual%20(DRM).aspx" TargetMode="External"/><Relationship Id="rId81" Type="http://schemas.openxmlformats.org/officeDocument/2006/relationships/hyperlink" Target="http://www.gosite.ca/engineering_public/standard_drawings/Mechanical%20Drawings%20and%20Specs/22%2011%2000%20Domestic%20Water%20Piping%20and%20Specialties.pdf" TargetMode="External"/><Relationship Id="rId135" Type="http://schemas.openxmlformats.org/officeDocument/2006/relationships/hyperlink" Target="http://www.gosite.ca/engineering_public/standard_drawings/PDF/PC-001%20Precast%20Concrete%20Platform%20Curbs%20Typ%20Cap%20and%20Base%20Curbs.pdf" TargetMode="External"/><Relationship Id="rId177" Type="http://schemas.openxmlformats.org/officeDocument/2006/relationships/hyperlink" Target="http://www.gosite.ca/engineering_public/standard_drawings/PDF/30M%20(HIGH%20MAST)%20LIGHT%20POLE-ASSEMBLY%20DETAIL.pdf" TargetMode="External"/><Relationship Id="rId342" Type="http://schemas.openxmlformats.org/officeDocument/2006/relationships/hyperlink" Target="http://www.gosite.ca/engineering_public/standard_drawings/PDF/Wayside%20Power/Package%201/Breaker%20Indicator%20Panel%20Wiring%20Diagram-WSP-026.pdf" TargetMode="External"/><Relationship Id="rId384" Type="http://schemas.openxmlformats.org/officeDocument/2006/relationships/hyperlink" Target="http://www.gosite.ca/engineering_public/standard_drawings/PDF/Wayside%20Power/Package%201/Substation%20Building%20General%20Equipment%20Layout-WSP-041.pdf" TargetMode="External"/><Relationship Id="rId591" Type="http://schemas.openxmlformats.org/officeDocument/2006/relationships/hyperlink" Target="http://www.gosite.ca/engineering_public/GO%20Design%20Requirements%20Manual%20(DRM)/GO%20Design%20Requirements%20Manual%20(DRM).aspx" TargetMode="External"/><Relationship Id="rId605" Type="http://schemas.openxmlformats.org/officeDocument/2006/relationships/printerSettings" Target="../printerSettings/printerSettings4.bin"/><Relationship Id="rId202" Type="http://schemas.openxmlformats.org/officeDocument/2006/relationships/hyperlink" Target="http://www.gosite.ca/engineering_public/standard_drawings/Electrical%20&amp;%20Communication%20Standard%20Drawings%20and%20Specs/Insulation/Insulation.pdf" TargetMode="External"/><Relationship Id="rId244" Type="http://schemas.openxmlformats.org/officeDocument/2006/relationships/hyperlink" Target="http://www.gosite.ca/engineering_public/DesignStandards/DS-04%20GO%20Station%20Architecture%20Design%20Standard%20v1.0%2020190715.pdf" TargetMode="External"/><Relationship Id="rId39" Type="http://schemas.openxmlformats.org/officeDocument/2006/relationships/hyperlink" Target="http://www.gosite.ca/engineering_public/standard_drawings/PDF/PRESTO%20DETAILS.pdf" TargetMode="External"/><Relationship Id="rId286" Type="http://schemas.openxmlformats.org/officeDocument/2006/relationships/hyperlink" Target="http://www.gosite.ca/engineering_public/DesignStandards/DS-02%20Universal%20Design%20Standard_v1.1_20190826.pdf" TargetMode="External"/><Relationship Id="rId451" Type="http://schemas.openxmlformats.org/officeDocument/2006/relationships/hyperlink" Target="http://www.gosite.ca/engineering_public/standard_drawings/Mechanical%20Installation%20Details.aspx" TargetMode="External"/><Relationship Id="rId493" Type="http://schemas.openxmlformats.org/officeDocument/2006/relationships/hyperlink" Target="http://www.gosite.ca/engineering_public/GO%20Design%20Requirements%20Manual%20(DRM)/GO%20Design%20Requirements%20Manual%20(DRM).aspx" TargetMode="External"/><Relationship Id="rId507" Type="http://schemas.openxmlformats.org/officeDocument/2006/relationships/hyperlink" Target="http://www.gosite.ca/engineering_public/GO%20Design%20Requirements%20Manual%20(DRM)/GO%20Design%20Requirements%20Manual%20(DRM).aspx" TargetMode="External"/><Relationship Id="rId549" Type="http://schemas.openxmlformats.org/officeDocument/2006/relationships/hyperlink" Target="http://www.gosite.ca/engineering_public/GO%20Design%20Requirements%20Manual%20(DRM)/GO%20Design%20Requirements%20Manual%20(DRM).aspx" TargetMode="External"/><Relationship Id="rId50" Type="http://schemas.openxmlformats.org/officeDocument/2006/relationships/hyperlink" Target="http://www.gosite.ca/engineering_public/standard_drawings/Mechanical%20Drawings%20and%20Specs/23%2083%2013%20Electric%20Heating%20Cable%20and%20Control.pdf" TargetMode="External"/><Relationship Id="rId104" Type="http://schemas.openxmlformats.org/officeDocument/2006/relationships/hyperlink" Target="http://www.gosite.ca/engineering_public/standard_drawings/Mechanical%20Drawings%20and%20Specs/20%2005%2040%20Mechanical%20Work%20Commissioning.pdf" TargetMode="External"/><Relationship Id="rId146" Type="http://schemas.openxmlformats.org/officeDocument/2006/relationships/hyperlink" Target="http://www.gosite.ca/engineering_public/GO%20Track%20Standards/Bulletin%20003%20-Remedial%20Actions%20for%20Rail%20Defects.pdf" TargetMode="External"/><Relationship Id="rId188" Type="http://schemas.openxmlformats.org/officeDocument/2006/relationships/hyperlink" Target="http://www.gosite.ca/engineering_public/Bridges%20and%20Structures/Metrolinx%20Trenchless%20Utility%20Works%20Guidelines-Final.pdf" TargetMode="External"/><Relationship Id="rId311" Type="http://schemas.openxmlformats.org/officeDocument/2006/relationships/hyperlink" Target="http://www.gosite.ca/engineering_public/standard_drawings/PDF/Wayside%20Power/Package%201/Wayside%20Cabinet%20Equipment%20Arrangement%201%20of%203-WSP-011.pdf" TargetMode="External"/><Relationship Id="rId353" Type="http://schemas.openxmlformats.org/officeDocument/2006/relationships/hyperlink" Target="http://www.gosite.ca/engineering_public/standard_drawings/PDF/Wayside%20Power/Package%202/Labels-WSP-134.pdf" TargetMode="External"/><Relationship Id="rId395" Type="http://schemas.openxmlformats.org/officeDocument/2006/relationships/hyperlink" Target="http://www.gosite.ca/engineering_public/standard_drawings/PDF/Wayside%20Power/Package%202/Substation%20Building%20General%20Power%20Layout-WSP-142.pdf" TargetMode="External"/><Relationship Id="rId409" Type="http://schemas.openxmlformats.org/officeDocument/2006/relationships/hyperlink" Target="http://www.gosite.ca/engineering_public/standard_drawings/Electrification/Structures%20Passing%20Over%20Electrified%20Corridors%20(MX-ELEC%20STR-SPEC-2017-Rev3.0).pdf" TargetMode="External"/><Relationship Id="rId560" Type="http://schemas.openxmlformats.org/officeDocument/2006/relationships/hyperlink" Target="http://www.gosite.ca/engineering_public/Signals%20and%20Communications%20Standards/34%2042%2003%20Wayside%20Signal%20Structures%20Specification.pdf" TargetMode="External"/><Relationship Id="rId92" Type="http://schemas.openxmlformats.org/officeDocument/2006/relationships/hyperlink" Target="http://www.gosite.ca/engineering_public/standard_drawings/Mechanical%20Drawings%20and%20Specs/21%2020%2005%20Fire%20Extinguishers.pdf" TargetMode="External"/><Relationship Id="rId213" Type="http://schemas.openxmlformats.org/officeDocument/2006/relationships/hyperlink" Target="http://www.gosite.ca/engineering_public/standard_drawings/Electrical%20&amp;%20Communication%20Standard%20Drawings%20and%20Specs/26%2005%2031%20Splitter%20Boxes,%20Junction%20Boxes%20and%20Pullboxes.pdf" TargetMode="External"/><Relationship Id="rId420" Type="http://schemas.openxmlformats.org/officeDocument/2006/relationships/hyperlink" Target="http://www.gosite.ca/engineering_public/standard_drawings/Electrification/Electric%20Traction%20Enabling%20Works%20(MX-ELEC%20TRAC%20EW-SPEC-2016-REV1).pdf" TargetMode="External"/><Relationship Id="rId255" Type="http://schemas.openxmlformats.org/officeDocument/2006/relationships/hyperlink" Target="http://www.gosite.ca/engineering_public/DesignStandards/DS-04%20GO%20Station%20Architecture%20Design%20Standard%20v1.0%2020190715.pdf" TargetMode="External"/><Relationship Id="rId297" Type="http://schemas.openxmlformats.org/officeDocument/2006/relationships/hyperlink" Target="http://www.gosite.ca/engineering_public/DesignStandards/DS-02%20Universal%20Design%20Standard_v1.1_20190826.pdf" TargetMode="External"/><Relationship Id="rId462" Type="http://schemas.openxmlformats.org/officeDocument/2006/relationships/hyperlink" Target="http://www.gosite.ca/engineering_public/standard_drawings/Mechanical%20Installation%20Details.aspx" TargetMode="External"/><Relationship Id="rId518" Type="http://schemas.openxmlformats.org/officeDocument/2006/relationships/hyperlink" Target="http://www.gosite.ca/engineering_public/GO%20Design%20Requirements%20Manual%20(DRM)/GO%20Design%20Requirements%20Manual%20(DRM).aspx" TargetMode="External"/><Relationship Id="rId115" Type="http://schemas.openxmlformats.org/officeDocument/2006/relationships/hyperlink" Target="http://www.gosite.ca/engineering_public/standard_drawings/PDF/M-701%20Generator%20Room%20Ventilation%20System.pdf" TargetMode="External"/><Relationship Id="rId157" Type="http://schemas.openxmlformats.org/officeDocument/2006/relationships/hyperlink" Target="http://www.gosite.ca/engineering_public/standard_drawings/PDF/3m%20LIGHT%20POLE-ELEVATION%20AND%20DETAILS.pdf" TargetMode="External"/><Relationship Id="rId322" Type="http://schemas.openxmlformats.org/officeDocument/2006/relationships/hyperlink" Target="http://www.gosite.ca/engineering_public/standard_drawings/PDF/Wayside%20Power/Package%202/Wayside%20Cabinet%20Equipment%20Arrangement-WSP-111.pdf" TargetMode="External"/><Relationship Id="rId364" Type="http://schemas.openxmlformats.org/officeDocument/2006/relationships/hyperlink" Target="http://www.gosite.ca/engineering_public/standard_drawings/PDF/Wayside%20Power/Package%202/Right%20Side%20Wiring%20Diagram-WSP-108.pdf" TargetMode="External"/><Relationship Id="rId61" Type="http://schemas.openxmlformats.org/officeDocument/2006/relationships/hyperlink" Target="http://www.gosite.ca/engineering_public/standard_drawings/Mechanical%20Drawings%20and%20Specs/23%2075%2000%20Custom%20Made%20Air%20Handling%20Units.pdf" TargetMode="External"/><Relationship Id="rId199" Type="http://schemas.openxmlformats.org/officeDocument/2006/relationships/hyperlink" Target="http://www.gosite.ca/engineering_public/standard_drawings/PDF/Electrical%20and%20Communication-Design%20Review%20Checklist.pdf" TargetMode="External"/><Relationship Id="rId571" Type="http://schemas.openxmlformats.org/officeDocument/2006/relationships/hyperlink" Target="http://www.gosite.ca/engineering_public/GO%20Design%20Requirements%20Manual%20(DRM)/Bulletin%20FEA-004%20Mini%20Hub%20Room%20Rev00_08.13.2020.pdf" TargetMode="External"/><Relationship Id="rId19" Type="http://schemas.openxmlformats.org/officeDocument/2006/relationships/hyperlink" Target="http://www.gosite.ca/engineering_public/standard_drawings/PDF/MINI%20PLATFORM-ISLAND%20PLATFORM.pdf" TargetMode="External"/><Relationship Id="rId224" Type="http://schemas.openxmlformats.org/officeDocument/2006/relationships/hyperlink" Target="http://www.gosite.ca/engineering_public/Bridges%20and%20Structures/Metrolinx%20General%20Guidelines%20for%20Design%20of%20Railway%20Bridges%20and%20Structures.pdf" TargetMode="External"/><Relationship Id="rId266" Type="http://schemas.openxmlformats.org/officeDocument/2006/relationships/hyperlink" Target="http://www.gosite.ca/engineering_public/DesignStandards/DS-02%20Universal%20Design%20Standard_v1.1_20190826.pdf" TargetMode="External"/><Relationship Id="rId431" Type="http://schemas.openxmlformats.org/officeDocument/2006/relationships/hyperlink" Target="http://www.gosite.ca/engineering_public/standard_drawings/Bus%20Bay%20Guidelines.pdf" TargetMode="External"/><Relationship Id="rId473" Type="http://schemas.openxmlformats.org/officeDocument/2006/relationships/hyperlink" Target="http://www.gosite.ca/engineering_public/standard_drawings/PDF/3m%20LIGHT%20POLE-HINGED%20POLE-FOUNDATION%20DETAILS.pdf" TargetMode="External"/><Relationship Id="rId529" Type="http://schemas.openxmlformats.org/officeDocument/2006/relationships/hyperlink" Target="http://www.gosite.ca/engineering_public/GO%20Design%20Requirements%20Manual%20(DRM)/GO%20Design%20Requirements%20Manual%20(DRM).aspx" TargetMode="External"/><Relationship Id="rId30" Type="http://schemas.openxmlformats.org/officeDocument/2006/relationships/hyperlink" Target="http://www.gosite.ca/engineering_public/standard_drawings/Mechanical%20Drawings%20and%20Specs/23%2054%2016%20Gas%20Fired%20Warm%20Air%20Furnace.pdf" TargetMode="External"/><Relationship Id="rId126" Type="http://schemas.openxmlformats.org/officeDocument/2006/relationships/hyperlink" Target="http://www.gosite.ca/engineering_public/Surveys%20and%20Mappings/1.%20MX-TOPO-STD-CADD_2019.zip" TargetMode="External"/><Relationship Id="rId168" Type="http://schemas.openxmlformats.org/officeDocument/2006/relationships/hyperlink" Target="http://www.gosite.ca/engineering_public/standard_drawings/PDF/12m%20LIGHT%20POLE-ELEVATION%20AND%20DETAILS.pdf" TargetMode="External"/><Relationship Id="rId333" Type="http://schemas.openxmlformats.org/officeDocument/2006/relationships/hyperlink" Target="http://www.gosite.ca/engineering_public/standard_drawings/PDF/Wayside%20Power/Package%201/UVR%20DC%20Supply%20Protection%20Panel%20Right%20Side%202%20of%202-WSP-022.pdf" TargetMode="External"/><Relationship Id="rId540" Type="http://schemas.openxmlformats.org/officeDocument/2006/relationships/hyperlink" Target="http://www.gosite.ca/engineering_public/GO%20Design%20Requirements%20Manual%20(DRM)/GO%20Design%20Requirements%20Manual%20(DRM).aspx" TargetMode="External"/><Relationship Id="rId72" Type="http://schemas.openxmlformats.org/officeDocument/2006/relationships/hyperlink" Target="http://www.gosite.ca/engineering_public/standard_drawings/Mechanical%20Drawings%20and%20Specs/23%2033%2065%20Energy%20Recovery%20Ventilators.pdf" TargetMode="External"/><Relationship Id="rId375" Type="http://schemas.openxmlformats.org/officeDocument/2006/relationships/hyperlink" Target="http://www.gosite.ca/engineering_public/standard_drawings/PDF/Wayside%20Power/Package%201/Fence%20Grounding%20Details-WSP-039.pdf" TargetMode="External"/><Relationship Id="rId582" Type="http://schemas.openxmlformats.org/officeDocument/2006/relationships/hyperlink" Target="http://www.gosite.ca/engineering_public/Deviation%20Procedure/CKH-ENG-FRM-007_Notice_Deviation_Form.docx" TargetMode="External"/><Relationship Id="rId3" Type="http://schemas.openxmlformats.org/officeDocument/2006/relationships/hyperlink" Target="http://www.gosite.ca/engineering_public/standard_drawings/Electrification/Enabling%20Works%20ET%20Standard%20(MX-ELEC%20TRACT%20EW-DW-2016-REV1).pdf" TargetMode="External"/><Relationship Id="rId235" Type="http://schemas.openxmlformats.org/officeDocument/2006/relationships/hyperlink" Target="http://www.gosite.ca/engineering_public/Bridges%20and%20Structures/Metrolinx%20General%20Guidelines%20for%20Design%20of%20Railway%20Bridges%20and%20Structures.pdf" TargetMode="External"/><Relationship Id="rId277" Type="http://schemas.openxmlformats.org/officeDocument/2006/relationships/hyperlink" Target="http://www.gosite.ca/engineering_public/DesignStandards/DS-02%20Universal%20Design%20Standard_v1.1_20190826.pdf" TargetMode="External"/><Relationship Id="rId400" Type="http://schemas.openxmlformats.org/officeDocument/2006/relationships/hyperlink" Target="http://www.gosite.ca/engineering_public/standard_drawings/PDF/Wayside%20Power/Package%201/Telemetering%20Cabinet%20Layout%20(Alternate)-WSP-023A.pdf" TargetMode="External"/><Relationship Id="rId442" Type="http://schemas.openxmlformats.org/officeDocument/2006/relationships/hyperlink" Target="http://www.gosite.ca/engineering_public/standard_drawings/Mechanical%20Installation%20Details.aspx" TargetMode="External"/><Relationship Id="rId484" Type="http://schemas.openxmlformats.org/officeDocument/2006/relationships/hyperlink" Target="http://www.gosite.ca/engineering_public/GO%20Design%20Requirements%20Manual%20(DRM)/GO%20Design%20Requirements%20Manual%20(DRM).aspx" TargetMode="External"/><Relationship Id="rId137" Type="http://schemas.openxmlformats.org/officeDocument/2006/relationships/hyperlink" Target="http://www.gosite.ca/engineering_public/standard_drawings/GO%20Bus%20D4500.aspx" TargetMode="External"/><Relationship Id="rId302" Type="http://schemas.openxmlformats.org/officeDocument/2006/relationships/hyperlink" Target="http://www.gosite.ca/engineering_public/DesignStandards/DS-00%20Master%20Front%20End%20Draft%2020190710.pdf" TargetMode="External"/><Relationship Id="rId344" Type="http://schemas.openxmlformats.org/officeDocument/2006/relationships/hyperlink" Target="http://www.gosite.ca/engineering_public/standard_drawings/PDF/Wayside%20Power/Package%201/Details-WSP-040.pdf" TargetMode="External"/><Relationship Id="rId41" Type="http://schemas.openxmlformats.org/officeDocument/2006/relationships/hyperlink" Target="http://www.gosite.ca/engineering_public/standard_drawings/Mechanical%20Drawings%20and%20Specs/20%2005%2025%20Mechanical%20Insulation.pdf" TargetMode="External"/><Relationship Id="rId83" Type="http://schemas.openxmlformats.org/officeDocument/2006/relationships/hyperlink" Target="http://www.gosite.ca/engineering_public/standard_drawings/PDF/M-401%20Snow%20Melting%20Tubing%20Assembled%20Platform%20Section%20(Concrete%20Mini-Platform).pdf" TargetMode="External"/><Relationship Id="rId179" Type="http://schemas.openxmlformats.org/officeDocument/2006/relationships/hyperlink" Target="http://www.gosite.ca/engineering_public/standard_drawings/PDF/30M%20(HIGH%20MAST)%20LIGHT%20POLE-CONC%20FOUNDATION%20DIMENSIONS%20AND%20REINF%20DETAILS.pdf" TargetMode="External"/><Relationship Id="rId386" Type="http://schemas.openxmlformats.org/officeDocument/2006/relationships/hyperlink" Target="http://www.gosite.ca/engineering_public/standard_drawings/PDF/Wayside%20Power/Package%201/Substation%20Building%20Grounding%20Layout-WSP-043.pdf" TargetMode="External"/><Relationship Id="rId551" Type="http://schemas.openxmlformats.org/officeDocument/2006/relationships/hyperlink" Target="http://www.gosite.ca/engineering_public/GO%20Design%20Requirements%20Manual%20(DRM)/GO%20Design%20Requirements%20Manual%20(DRM).aspx" TargetMode="External"/><Relationship Id="rId593" Type="http://schemas.openxmlformats.org/officeDocument/2006/relationships/hyperlink" Target="http://www.gosite.ca/engineering_public/BusinessTechnologyStandards/MX-BT-STD-001%20v0.pdf" TargetMode="External"/><Relationship Id="rId190" Type="http://schemas.openxmlformats.org/officeDocument/2006/relationships/hyperlink" Target="http://www.gosite.ca/engineering_public/standard_drawings/Electrical%20&amp;%20Communication%20Standard%20Drawings%20and%20Specs/26%2032%2000%20Backup%20Power%20Supply%20Generator.pdf" TargetMode="External"/><Relationship Id="rId204" Type="http://schemas.openxmlformats.org/officeDocument/2006/relationships/hyperlink" Target="http://www.gosite.ca/engineering_public/standard_drawings/Electrical%20&amp;%20Communication%20Standard%20Drawings%20and%20Specs/Transformers/26%2012%2013%20Liquid%20Filled%20Transformer.pdf" TargetMode="External"/><Relationship Id="rId246" Type="http://schemas.openxmlformats.org/officeDocument/2006/relationships/hyperlink" Target="http://www.gosite.ca/engineering_public/DesignStandards/DS-04%20GO%20Station%20Architecture%20Design%20Standard%20v1.0%2020190715.pdf" TargetMode="External"/><Relationship Id="rId288" Type="http://schemas.openxmlformats.org/officeDocument/2006/relationships/hyperlink" Target="http://www.gosite.ca/engineering_public/DesignStandards/DS-02%20Universal%20Design%20Standard_v1.1_20190826.pdf" TargetMode="External"/><Relationship Id="rId411" Type="http://schemas.openxmlformats.org/officeDocument/2006/relationships/hyperlink" Target="http://www.gosite.ca/engineering_public/standard_drawings/Electrification/Structures%20Passing%20Over%20Electrified%20Corridors%20(MX-ELEC%20STR-SPEC-2017-Rev3.0).pdf" TargetMode="External"/><Relationship Id="rId453" Type="http://schemas.openxmlformats.org/officeDocument/2006/relationships/hyperlink" Target="http://www.gosite.ca/engineering_public/standard_drawings/Mechanical%20Installation%20Details.aspx" TargetMode="External"/><Relationship Id="rId509" Type="http://schemas.openxmlformats.org/officeDocument/2006/relationships/hyperlink" Target="http://www.gosite.ca/engineering_public/GO%20Design%20Requirements%20Manual%20(DRM)/GO%20Design%20Requirements%20Manual%20(DRM).aspx" TargetMode="External"/><Relationship Id="rId106" Type="http://schemas.openxmlformats.org/officeDocument/2006/relationships/hyperlink" Target="http://www.gosite.ca/engineering_public/standard_drawings/PDF/M-300%20Pipe%20Heat%20Tracing%20Details.pdf" TargetMode="External"/><Relationship Id="rId313" Type="http://schemas.openxmlformats.org/officeDocument/2006/relationships/hyperlink" Target="http://www.gosite.ca/engineering_public/standard_drawings/PDF/Wayside%20Power/Package%201/Wayside%20Cabinet%20Equipment%20Arrangement%202%20of%203-WSP-012.pdf" TargetMode="External"/><Relationship Id="rId495" Type="http://schemas.openxmlformats.org/officeDocument/2006/relationships/hyperlink" Target="http://www.gosite.ca/engineering_public/GO%20Design%20Requirements%20Manual%20(DRM)/GO%20Design%20Requirements%20Manual%20(DRM).aspx" TargetMode="External"/><Relationship Id="rId10" Type="http://schemas.openxmlformats.org/officeDocument/2006/relationships/hyperlink" Target="http://www.gosite.ca/engineering_public/standard_drawings/PDF/SC-04.pdf" TargetMode="External"/><Relationship Id="rId52" Type="http://schemas.openxmlformats.org/officeDocument/2006/relationships/hyperlink" Target="http://www.gosite.ca/engineering_public/standard_drawings/Mechanical%20Drawings%20and%20Specs/23%2075%2000%20Custom%20Made%20Air%20Handling%20Units.pdf" TargetMode="External"/><Relationship Id="rId94" Type="http://schemas.openxmlformats.org/officeDocument/2006/relationships/hyperlink" Target="http://www.gosite.ca/engineering_public/standard_drawings/Mechanical%20Drawings%20and%20Specs/23%2084%2000%20Humidity%20Control%20Equipment.pdf" TargetMode="External"/><Relationship Id="rId148" Type="http://schemas.openxmlformats.org/officeDocument/2006/relationships/hyperlink" Target="http://www.gosite.ca/engineering_public/DesignStandards/DS-03-P1%20Metrolinx%20Sign%20Implementation%20Manual%20v1.2%20GO%20SSC%20190830.pdf" TargetMode="External"/><Relationship Id="rId355" Type="http://schemas.openxmlformats.org/officeDocument/2006/relationships/hyperlink" Target="http://www.gosite.ca/engineering_public/standard_drawings/PDF/Wayside%20Power/Package%202/Left%20and%20Right%20Side%20Control%20Schematic%20Diagram-WSP-104.pdf" TargetMode="External"/><Relationship Id="rId397" Type="http://schemas.openxmlformats.org/officeDocument/2006/relationships/hyperlink" Target="http://www.gosite.ca/engineering_public/standard_drawings/PDF/Wayside%20Power/Package%201/Substation%20Equipment%20Layout%20and%20Single%20Line%20Diagram-WSP-053.pdf" TargetMode="External"/><Relationship Id="rId520" Type="http://schemas.openxmlformats.org/officeDocument/2006/relationships/hyperlink" Target="http://www.gosite.ca/engineering_public/GO%20Design%20Requirements%20Manual%20(DRM)/GO%20Design%20Requirements%20Manual%20(DRM).aspx" TargetMode="External"/><Relationship Id="rId562" Type="http://schemas.openxmlformats.org/officeDocument/2006/relationships/hyperlink" Target="http://www.gosite.ca/engineering_public/Signals%20and%20Communications%20Standards/34%2042%2005%20Hot%20Air%20Switch%20Clearing%20Device%20Specification.pdf" TargetMode="External"/><Relationship Id="rId215" Type="http://schemas.openxmlformats.org/officeDocument/2006/relationships/hyperlink" Target="http://www.gosite.ca/engineering_public/standard_drawings/Electrical%20&amp;%20Communication%20Standard%20Drawings%20and%20Specs/Switches%20and%20Disconnects/26%2028%2023%20Disconnect%20Switches.pdf" TargetMode="External"/><Relationship Id="rId257" Type="http://schemas.openxmlformats.org/officeDocument/2006/relationships/hyperlink" Target="http://www.gosite.ca/engineering_public/DesignStandards/DS-04%20GO%20Station%20Architecture%20Design%20Standard%20v1.0%2020190715.pdf" TargetMode="External"/><Relationship Id="rId422" Type="http://schemas.openxmlformats.org/officeDocument/2006/relationships/hyperlink" Target="http://www.gosite.ca/engineering_public/standard_drawings/PDF/GO%20Shelters/Bike%20Shelter/GO-Shelter%20Bike%20DW-2016-Rev1.pdf" TargetMode="External"/><Relationship Id="rId464" Type="http://schemas.openxmlformats.org/officeDocument/2006/relationships/hyperlink" Target="http://www.gosite.ca/engineering_public/standard_drawings/Electrical_Wayside%20Power.aspx" TargetMode="External"/><Relationship Id="rId299" Type="http://schemas.openxmlformats.org/officeDocument/2006/relationships/hyperlink" Target="http://www.gosite.ca/engineering_public/DesignStandards/DS-02%20Universal%20Design%20Standard_v1.1_20190826.pdf" TargetMode="External"/><Relationship Id="rId63" Type="http://schemas.openxmlformats.org/officeDocument/2006/relationships/hyperlink" Target="http://www.gosite.ca/engineering_public/standard_drawings/Mechanical%20Drawings%20and%20Specs/23%2036%2000%20Air%20Terminal%20Units.pdf" TargetMode="External"/><Relationship Id="rId159" Type="http://schemas.openxmlformats.org/officeDocument/2006/relationships/hyperlink" Target="http://www.gosite.ca/engineering_public/standard_drawings/PDF/6m%20LIGHT%20POLE-ELEVATION%20AND%20DETAILS.pdf" TargetMode="External"/><Relationship Id="rId366" Type="http://schemas.openxmlformats.org/officeDocument/2006/relationships/hyperlink" Target="http://www.gosite.ca/engineering_public/standard_drawings/PDF/Wayside%20Power/Package%201/Three%20Line%20Diagram-WSP-001.pdf" TargetMode="External"/><Relationship Id="rId573" Type="http://schemas.openxmlformats.org/officeDocument/2006/relationships/hyperlink" Target="http://www.gosite.ca/engineering_public/DesignStandards/FEA-001%20Detectable%20Tile%20Installation%20Final.pdf" TargetMode="External"/><Relationship Id="rId226" Type="http://schemas.openxmlformats.org/officeDocument/2006/relationships/hyperlink" Target="http://www.gosite.ca/engineering_public/Bridges%20and%20Structures/Metrolinx%20General%20Guidelines%20for%20Design%20of%20Railway%20Bridges%20and%20Structures.pdf" TargetMode="External"/><Relationship Id="rId433" Type="http://schemas.openxmlformats.org/officeDocument/2006/relationships/hyperlink" Target="http://www.gosite.ca/engineering_public/standard_drawings/Electrical%20&amp;%20Communication%20Standard%20Drawings%20and%20Specs/Elevator-Mini%20Hub%20room%20V5.pdf" TargetMode="External"/><Relationship Id="rId74" Type="http://schemas.openxmlformats.org/officeDocument/2006/relationships/hyperlink" Target="http://www.gosite.ca/engineering_public/standard_drawings/PDF/M-701%20Generator%20Room%20Ventilation%20System.pdf" TargetMode="External"/><Relationship Id="rId377" Type="http://schemas.openxmlformats.org/officeDocument/2006/relationships/hyperlink" Target="http://www.gosite.ca/engineering_public/standard_drawings/PDF/Wayside%20Power/Package%201/Wayside%20Power%20Storage%20Track%20Details-WSP-048.pdf" TargetMode="External"/><Relationship Id="rId500" Type="http://schemas.openxmlformats.org/officeDocument/2006/relationships/hyperlink" Target="http://www.gosite.ca/engineering_public/GO%20Design%20Requirements%20Manual%20(DRM)/GO%20Design%20Requirements%20Manual%20(DRM).aspx" TargetMode="External"/><Relationship Id="rId584" Type="http://schemas.openxmlformats.org/officeDocument/2006/relationships/hyperlink" Target="http://www.gosite.ca/engineering_public/electrification_standards.aspx" TargetMode="External"/><Relationship Id="rId5" Type="http://schemas.openxmlformats.org/officeDocument/2006/relationships/hyperlink" Target="http://www.gosite.ca/engineering_public/standard_drawings/Electrification/Enabling%20Works%20ET%20Standard%20(MX-ELEC%20TRACT%20EW-DW-2016-REV1).pdf" TargetMode="External"/><Relationship Id="rId237" Type="http://schemas.openxmlformats.org/officeDocument/2006/relationships/hyperlink" Target="http://www.gosite.ca/engineering_public/Bridges%20and%20Structures/Metrolinx%20General%20Guidelines%20for%20Design%20of%20Railway%20Bridges%20and%20Structures.pdf" TargetMode="External"/><Relationship Id="rId444" Type="http://schemas.openxmlformats.org/officeDocument/2006/relationships/hyperlink" Target="http://www.gosite.ca/engineering_public/standard_drawings/Mechanical%20Installation%20Details.aspx" TargetMode="External"/><Relationship Id="rId290" Type="http://schemas.openxmlformats.org/officeDocument/2006/relationships/hyperlink" Target="http://www.gosite.ca/engineering_public/DesignStandards/DS-02%20Universal%20Design%20Standard_v1.1_20190826.pdf" TargetMode="External"/><Relationship Id="rId304" Type="http://schemas.openxmlformats.org/officeDocument/2006/relationships/hyperlink" Target="http://www.gosite.ca/engineering_public/standard_drawings/PDF/M-200%20Submersible%20Pumps%20and%20Sump%20Pit%20Detail.pdf" TargetMode="External"/><Relationship Id="rId388" Type="http://schemas.openxmlformats.org/officeDocument/2006/relationships/hyperlink" Target="http://www.gosite.ca/engineering_public/standard_drawings/PDF/Wayside%20Power/Package%201/Substation%20Building%20Communication%20and%20Security%20Layout-WSP-045.pdf" TargetMode="External"/><Relationship Id="rId511" Type="http://schemas.openxmlformats.org/officeDocument/2006/relationships/hyperlink" Target="http://www.gosite.ca/engineering_public/GO%20Design%20Requirements%20Manual%20(DRM)/GO%20Design%20Requirements%20Manual%20(DRM).aspx" TargetMode="External"/><Relationship Id="rId85" Type="http://schemas.openxmlformats.org/officeDocument/2006/relationships/hyperlink" Target="http://www.gosite.ca/engineering_public/standard_drawings/PDF/M-403%20Snow%20Melting%20Tubing%20Assembled%20Platform%20Section%20(Asphalt%20Mini-Platform).pdf" TargetMode="External"/><Relationship Id="rId150" Type="http://schemas.openxmlformats.org/officeDocument/2006/relationships/hyperlink" Target="http://www.gosite.ca/engineering_public/DesignStandards/DS-03%20MTX%20Wayfinding%20Design%20Standard%20v3.4%20190830.pdf" TargetMode="External"/><Relationship Id="rId595" Type="http://schemas.openxmlformats.org/officeDocument/2006/relationships/hyperlink" Target="http://www.gosite.ca/engineering_public/Asset%20Lifecycle%20Management%20Standards/Asset%20Lifecycle%20Management%20Standards.aspx" TargetMode="External"/><Relationship Id="rId248" Type="http://schemas.openxmlformats.org/officeDocument/2006/relationships/hyperlink" Target="http://www.gosite.ca/engineering_public/DesignStandards/DS-04%20GO%20Station%20Architecture%20Design%20Standard%20v1.0%2020190715.pdf" TargetMode="External"/><Relationship Id="rId455" Type="http://schemas.openxmlformats.org/officeDocument/2006/relationships/hyperlink" Target="http://www.gosite.ca/engineering_public/standard_drawings/Mechanical%20Installation%20Details.aspx" TargetMode="External"/><Relationship Id="rId12" Type="http://schemas.openxmlformats.org/officeDocument/2006/relationships/hyperlink" Target="http://www.gosite.ca/engineering_public/standard_drawings/PDF/SC-06.pdf" TargetMode="External"/><Relationship Id="rId108" Type="http://schemas.openxmlformats.org/officeDocument/2006/relationships/hyperlink" Target="http://www.gosite.ca/engineering_public/standard_drawings/PDF/M-101%20Post%20Mounted%20Hose%20Bib%20Detail.pdf" TargetMode="External"/><Relationship Id="rId315" Type="http://schemas.openxmlformats.org/officeDocument/2006/relationships/hyperlink" Target="http://www.gosite.ca/engineering_public/standard_drawings/PDF/Wayside%20Power/Package%201/Wayside%20Cabinet%20Alternate%20Equipment%20Arrangement%203%20of%203-WSP-013A.pdf" TargetMode="External"/><Relationship Id="rId522" Type="http://schemas.openxmlformats.org/officeDocument/2006/relationships/hyperlink" Target="http://www.gosite.ca/engineering_public/GO%20Design%20Requirements%20Manual%20(DRM)/GO%20Design%20Requirements%20Manual%20(DRM).aspx" TargetMode="External"/><Relationship Id="rId96" Type="http://schemas.openxmlformats.org/officeDocument/2006/relationships/hyperlink" Target="http://www.gosite.ca/engineering_public/standard_drawings/Mechanical%20Drawings%20and%20Specs/23%2011%2013%20Fuel%20Oil%20System.pdf" TargetMode="External"/><Relationship Id="rId161" Type="http://schemas.openxmlformats.org/officeDocument/2006/relationships/hyperlink" Target="http://www.gosite.ca/engineering_public/standard_drawings/PDF/6m%20LIGHT%20POLE-DIMENSIONS,%20REINFORCEMENT%20AND%20WOBBLE%20JOINT%20DETAILS.pdf" TargetMode="External"/><Relationship Id="rId399" Type="http://schemas.openxmlformats.org/officeDocument/2006/relationships/hyperlink" Target="http://www.gosite.ca/engineering_public/standard_drawings/PDF/Wayside%20Power/Package%202/Telemetering%20Cabinet%20Layout-WSP-123.pdf" TargetMode="External"/><Relationship Id="rId259" Type="http://schemas.openxmlformats.org/officeDocument/2006/relationships/hyperlink" Target="http://www.gosite.ca/engineering_public/DesignStandards/DS-04%20GO%20Station%20Architecture%20Design%20Standard%20v1.0%2020190715.pdf" TargetMode="External"/><Relationship Id="rId466" Type="http://schemas.openxmlformats.org/officeDocument/2006/relationships/hyperlink" Target="http://www.gosite.ca/engineering_public/standard_drawings/Electrical_Wayside%20Power.aspx" TargetMode="External"/><Relationship Id="rId23" Type="http://schemas.openxmlformats.org/officeDocument/2006/relationships/hyperlink" Target="http://www.gosite.ca/engineering_public/standard_drawings/PDF/Level%20Boarding%20-%20Part%201_Passive%20Protection.pdf" TargetMode="External"/><Relationship Id="rId119" Type="http://schemas.openxmlformats.org/officeDocument/2006/relationships/hyperlink" Target="http://www.gosite.ca/engineering_public/standard_drawings/PDF/MP40%20Locomotive/MP40%20LOCOMOTIVE%20CLEARANCE%20DIAGRAM-PROFILE.pdf" TargetMode="External"/><Relationship Id="rId326" Type="http://schemas.openxmlformats.org/officeDocument/2006/relationships/hyperlink" Target="http://www.gosite.ca/engineering_public/standard_drawings/PDF/Wayside%20Power/Package%201/UVR%20DC%20Supply%20Circuit%20Protection%20Left%20Side%201%20of%202-WSP-019.pdf" TargetMode="External"/><Relationship Id="rId533" Type="http://schemas.openxmlformats.org/officeDocument/2006/relationships/hyperlink" Target="http://www.gosite.ca/engineering_public/GO%20Design%20Requirements%20Manual%20(DRM)/GO%20Design%20Requirements%20Manual%20(DRM).aspx" TargetMode="External"/><Relationship Id="rId172" Type="http://schemas.openxmlformats.org/officeDocument/2006/relationships/hyperlink" Target="http://www.gosite.ca/engineering_public/standard_drawings/PDF/12m%20LIGHT%20POLE-BASE%20AND%20ANCHORAGE%20DETAILS.pdf" TargetMode="External"/><Relationship Id="rId477" Type="http://schemas.openxmlformats.org/officeDocument/2006/relationships/hyperlink" Target="http://www.gosite.ca/engineering_public/standard_drawings/PDF/Wayside%20Power/Package%201/120V%20DC%20Supply%20General%20Arrangement-WSP-028.pdf" TargetMode="External"/><Relationship Id="rId600" Type="http://schemas.openxmlformats.org/officeDocument/2006/relationships/hyperlink" Target="http://www.gosite.ca/engineering_public/Asset%20Lifecycle%20Management%20Standards/MX-ALM-STD-002.xlsx" TargetMode="External"/><Relationship Id="rId337" Type="http://schemas.openxmlformats.org/officeDocument/2006/relationships/hyperlink" Target="http://www.gosite.ca/engineering_public/standard_drawings/PDF/Wayside%20Power/Package%201/120%20DC%20UVR%20Loop%20Undervoltage%20Connection%20Diagram-WSP-002.pdf" TargetMode="External"/><Relationship Id="rId34" Type="http://schemas.openxmlformats.org/officeDocument/2006/relationships/hyperlink" Target="http://www.gosite.ca/engineering_public/standard_drawings/Mechanical%20Drawings%20and%20Specs/23%2034%2000%20HVAC%20Fans.pdf" TargetMode="External"/><Relationship Id="rId544" Type="http://schemas.openxmlformats.org/officeDocument/2006/relationships/hyperlink" Target="http://www.gosite.ca/engineering_public/GO%20Design%20Requirements%20Manual%20(DRM)/GO%20Design%20Requirements%20Manual%20(DRM).aspx" TargetMode="External"/><Relationship Id="rId183" Type="http://schemas.openxmlformats.org/officeDocument/2006/relationships/hyperlink" Target="http://www.gosite.ca/engineering_public/standard_drawings/PDF/Lighting%20Pole-Standard%20Details.pdf" TargetMode="External"/><Relationship Id="rId390" Type="http://schemas.openxmlformats.org/officeDocument/2006/relationships/hyperlink" Target="http://www.gosite.ca/engineering_public/standard_drawings/PDF/Wayside%20Power/Package%201/Substation%20Building%20Elevations%202%20of%202-WSP-047.pdf" TargetMode="External"/><Relationship Id="rId404" Type="http://schemas.openxmlformats.org/officeDocument/2006/relationships/hyperlink" Target="http://www.gosite.ca/engineering_public/standard_drawings/Electrical_Station%20electrical%20room.aspx" TargetMode="External"/><Relationship Id="rId250" Type="http://schemas.openxmlformats.org/officeDocument/2006/relationships/hyperlink" Target="http://www.gosite.ca/engineering_public/DesignStandards/DS-04%20GO%20Station%20Architecture%20Design%20Standard%20v1.0%2020190715.pdf" TargetMode="External"/><Relationship Id="rId488" Type="http://schemas.openxmlformats.org/officeDocument/2006/relationships/hyperlink" Target="http://www.gosite.ca/engineering_public/GO%20Design%20Requirements%20Manual%20(DRM)/GO%20Design%20Requirements%20Manual%20(DRM).aspx" TargetMode="External"/><Relationship Id="rId45" Type="http://schemas.openxmlformats.org/officeDocument/2006/relationships/hyperlink" Target="http://www.gosite.ca/engineering_public/standard_drawings/Mechanical%20Drawings%20and%20Specs/23%2052%2019%20Wall%20Hung%20Condensing%20Hot%20Water%20Boilers.pdf" TargetMode="External"/><Relationship Id="rId110" Type="http://schemas.openxmlformats.org/officeDocument/2006/relationships/hyperlink" Target="http://www.gosite.ca/engineering_public/standard_drawings/PDF/M-102%20Drum%20Drip%20Detail.pdf" TargetMode="External"/><Relationship Id="rId348" Type="http://schemas.openxmlformats.org/officeDocument/2006/relationships/hyperlink" Target="http://www.gosite.ca/engineering_public/standard_drawings/PDF/Wayside%20Power/Package%201/Electrical%20Item%20List%20and%20General%20Notes-WSP-033.pdf" TargetMode="External"/><Relationship Id="rId555" Type="http://schemas.openxmlformats.org/officeDocument/2006/relationships/hyperlink" Target="http://www.gosite.ca/engineering_public/DCM_Initial_Launch.pdf" TargetMode="External"/><Relationship Id="rId194" Type="http://schemas.openxmlformats.org/officeDocument/2006/relationships/hyperlink" Target="http://www.gosite.ca/engineering_public/standard_drawings/Electrical%20&amp;%20Communication%20Standard%20Drawings%20and%20Specs/26%2028%2000%20Circuit%20Breakers%20and%20Fuses.pdf" TargetMode="External"/><Relationship Id="rId208" Type="http://schemas.openxmlformats.org/officeDocument/2006/relationships/hyperlink" Target="http://www.gosite.ca/engineering_public/standard_drawings/Electrical%20&amp;%20Communication%20Standard%20Drawings%20and%20Specs/Occupancy%20Sensors/26%2009%2023%20Occupancy%20Sensors.pdf" TargetMode="External"/><Relationship Id="rId415" Type="http://schemas.openxmlformats.org/officeDocument/2006/relationships/hyperlink" Target="http://www.gosite.ca/engineering_public/standard_drawings/Electrification/Structures%20Passing%20Over%20Electrified%20Corridors%20(MX-ELEC%20STR-SPEC-2017-Rev3.0).pdf" TargetMode="External"/><Relationship Id="rId261" Type="http://schemas.openxmlformats.org/officeDocument/2006/relationships/hyperlink" Target="http://www.gosite.ca/engineering_public/DesignStandards/DS-04%20GO%20Station%20Architecture%20Design%20Standard%20v1.0%2020190715.pdf" TargetMode="External"/><Relationship Id="rId499" Type="http://schemas.openxmlformats.org/officeDocument/2006/relationships/hyperlink" Target="http://www.gosite.ca/engineering_public/GO%20Design%20Requirements%20Manual%20(DRM)/GO%20Design%20Requirements%20Manual%20(DRM).aspx" TargetMode="External"/><Relationship Id="rId56" Type="http://schemas.openxmlformats.org/officeDocument/2006/relationships/hyperlink" Target="http://www.gosite.ca/engineering_public/standard_drawings/Mechanical%20Drawings%20and%20Specs/HVAC%20Air%20Distribution/23%2030%2000%20HVAC%20Air%20Distribution.pdf" TargetMode="External"/><Relationship Id="rId359" Type="http://schemas.openxmlformats.org/officeDocument/2006/relationships/hyperlink" Target="http://www.gosite.ca/engineering_public/standard_drawings/PDF/Wayside%20Power/Package%202/Main%20600V%20Switchboard%20Modbus%20Schematic-WSP-131.pdf" TargetMode="External"/><Relationship Id="rId566" Type="http://schemas.openxmlformats.org/officeDocument/2006/relationships/hyperlink" Target="http://www.gosite.ca/engineering_public/GO%20Design%20Requirements%20Manual%20(DRM)/Bulletin%20FEA-002%20-%20Bus%20Infrastructure%20-%2008.12.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K999"/>
  <sheetViews>
    <sheetView tabSelected="1" view="pageBreakPreview" zoomScaleNormal="70" zoomScaleSheetLayoutView="100" workbookViewId="0">
      <selection activeCell="B7" sqref="B7"/>
    </sheetView>
  </sheetViews>
  <sheetFormatPr defaultColWidth="8.7109375" defaultRowHeight="15"/>
  <cols>
    <col min="1" max="1" width="1.7109375" style="5" customWidth="1"/>
    <col min="2" max="2" width="83.7109375" style="5" customWidth="1"/>
    <col min="3" max="3" width="84.28515625" style="86" hidden="1" customWidth="1"/>
    <col min="4" max="4" width="43.7109375" style="86" customWidth="1"/>
    <col min="5" max="5" width="30.7109375" style="112" customWidth="1"/>
    <col min="6" max="6" width="16.7109375" style="113" customWidth="1"/>
    <col min="7" max="7" width="31.5703125" style="95" hidden="1" customWidth="1"/>
    <col min="8" max="8" width="35.5703125" style="99" hidden="1" customWidth="1"/>
    <col min="9" max="9" width="26.7109375" style="7" hidden="1" customWidth="1"/>
    <col min="10" max="10" width="9.28515625" style="5" customWidth="1"/>
    <col min="11" max="16384" width="8.7109375" style="5"/>
  </cols>
  <sheetData>
    <row r="1" spans="2:10" ht="60" customHeight="1">
      <c r="C1" s="299"/>
      <c r="D1" s="299"/>
      <c r="E1" s="299"/>
      <c r="F1" s="299"/>
      <c r="G1" s="299"/>
      <c r="H1" s="299"/>
      <c r="I1" s="299"/>
    </row>
    <row r="2" spans="2:10" ht="30" customHeight="1">
      <c r="B2" s="300" t="s">
        <v>2196</v>
      </c>
      <c r="C2" s="300"/>
      <c r="D2" s="300"/>
      <c r="E2" s="300"/>
      <c r="F2" s="300"/>
      <c r="G2" s="300"/>
      <c r="H2" s="300"/>
      <c r="I2" s="300"/>
    </row>
    <row r="3" spans="2:10">
      <c r="C3" s="84"/>
    </row>
    <row r="4" spans="2:10">
      <c r="B4" s="85" t="s">
        <v>2197</v>
      </c>
      <c r="C4" s="85"/>
    </row>
    <row r="5" spans="2:10">
      <c r="B5" s="7" t="s">
        <v>2946</v>
      </c>
      <c r="C5" s="7"/>
      <c r="D5" s="207" t="s">
        <v>2948</v>
      </c>
      <c r="E5" s="114"/>
      <c r="F5" s="114"/>
      <c r="G5" s="7"/>
      <c r="H5" s="7"/>
    </row>
    <row r="6" spans="2:10">
      <c r="B6" s="7" t="s">
        <v>2915</v>
      </c>
      <c r="C6" s="7"/>
      <c r="D6" s="7"/>
      <c r="E6" s="114"/>
      <c r="F6" s="114"/>
      <c r="G6" s="7"/>
      <c r="H6" s="7"/>
    </row>
    <row r="7" spans="2:10">
      <c r="B7" s="7" t="s">
        <v>3025</v>
      </c>
      <c r="C7" s="7"/>
      <c r="D7" s="7"/>
      <c r="E7" s="114"/>
      <c r="F7" s="114"/>
      <c r="G7" s="7"/>
      <c r="H7" s="7"/>
      <c r="J7" s="8"/>
    </row>
    <row r="8" spans="2:10" ht="15.75" thickBot="1"/>
    <row r="9" spans="2:10" ht="30.75" thickBot="1">
      <c r="B9" s="144" t="s">
        <v>1</v>
      </c>
      <c r="C9" s="144" t="s">
        <v>2198</v>
      </c>
      <c r="D9" s="144" t="s">
        <v>2</v>
      </c>
      <c r="E9" s="147" t="s">
        <v>3</v>
      </c>
      <c r="F9" s="148" t="s">
        <v>4</v>
      </c>
      <c r="G9" s="87" t="s">
        <v>1868</v>
      </c>
      <c r="H9" s="100" t="s">
        <v>2061</v>
      </c>
      <c r="I9" s="32" t="s">
        <v>1879</v>
      </c>
    </row>
    <row r="10" spans="2:10" ht="31.5" customHeight="1">
      <c r="B10" s="56" t="s">
        <v>1989</v>
      </c>
      <c r="C10" s="141" t="s">
        <v>16</v>
      </c>
      <c r="D10" s="142" t="s">
        <v>16</v>
      </c>
      <c r="E10" s="176">
        <v>43313</v>
      </c>
      <c r="F10" s="143" t="s">
        <v>15</v>
      </c>
      <c r="G10" s="56" t="s">
        <v>1989</v>
      </c>
      <c r="H10" s="74" t="s">
        <v>2029</v>
      </c>
      <c r="I10" s="10"/>
    </row>
    <row r="11" spans="2:10" ht="31.5" customHeight="1">
      <c r="B11" s="56" t="s">
        <v>1990</v>
      </c>
      <c r="C11" s="56" t="s">
        <v>17</v>
      </c>
      <c r="D11" s="66" t="s">
        <v>17</v>
      </c>
      <c r="E11" s="122">
        <v>43313</v>
      </c>
      <c r="F11" s="120" t="s">
        <v>15</v>
      </c>
      <c r="G11" s="56" t="s">
        <v>1990</v>
      </c>
      <c r="H11" s="74" t="s">
        <v>2029</v>
      </c>
      <c r="I11" s="10"/>
    </row>
    <row r="12" spans="2:10" ht="31.5" customHeight="1">
      <c r="B12" s="56" t="s">
        <v>1991</v>
      </c>
      <c r="C12" s="56" t="s">
        <v>18</v>
      </c>
      <c r="D12" s="66" t="s">
        <v>18</v>
      </c>
      <c r="E12" s="121">
        <v>43313</v>
      </c>
      <c r="F12" s="120" t="s">
        <v>15</v>
      </c>
      <c r="G12" s="56" t="s">
        <v>1991</v>
      </c>
      <c r="H12" s="74" t="s">
        <v>2029</v>
      </c>
      <c r="I12" s="10"/>
    </row>
    <row r="13" spans="2:10" ht="31.5" customHeight="1">
      <c r="B13" s="56" t="s">
        <v>3015</v>
      </c>
      <c r="C13" s="56"/>
      <c r="D13" s="64" t="s">
        <v>3014</v>
      </c>
      <c r="E13" s="121">
        <v>44105</v>
      </c>
      <c r="F13" s="120" t="s">
        <v>15</v>
      </c>
      <c r="G13" s="56"/>
      <c r="H13" s="74"/>
      <c r="I13" s="34"/>
    </row>
    <row r="14" spans="2:10" s="42" customFormat="1" ht="31.5" customHeight="1">
      <c r="B14" s="165" t="s">
        <v>3012</v>
      </c>
      <c r="C14" s="165"/>
      <c r="D14" s="174" t="s">
        <v>3012</v>
      </c>
      <c r="E14" s="167"/>
      <c r="F14" s="168"/>
      <c r="G14" s="165"/>
      <c r="H14" s="74"/>
      <c r="I14" s="10"/>
    </row>
    <row r="15" spans="2:10" ht="31.5" customHeight="1">
      <c r="B15" s="56" t="s">
        <v>1883</v>
      </c>
      <c r="C15" s="56" t="s">
        <v>33</v>
      </c>
      <c r="D15" s="66" t="s">
        <v>33</v>
      </c>
      <c r="E15" s="121">
        <v>43313</v>
      </c>
      <c r="F15" s="120" t="s">
        <v>15</v>
      </c>
      <c r="G15" s="56" t="s">
        <v>1883</v>
      </c>
      <c r="H15" s="56" t="s">
        <v>2029</v>
      </c>
      <c r="I15" s="10"/>
    </row>
    <row r="16" spans="2:10" ht="31.5" customHeight="1">
      <c r="B16" s="56" t="s">
        <v>71</v>
      </c>
      <c r="C16" s="56" t="s">
        <v>71</v>
      </c>
      <c r="D16" s="66" t="s">
        <v>71</v>
      </c>
      <c r="E16" s="121">
        <v>43344</v>
      </c>
      <c r="F16" s="120" t="s">
        <v>19</v>
      </c>
      <c r="G16" s="56" t="s">
        <v>71</v>
      </c>
      <c r="H16" s="74" t="s">
        <v>2040</v>
      </c>
      <c r="I16" s="10"/>
    </row>
    <row r="17" spans="1:11" ht="31.5" customHeight="1">
      <c r="B17" s="56" t="s">
        <v>1884</v>
      </c>
      <c r="C17" s="56" t="s">
        <v>672</v>
      </c>
      <c r="D17" s="66" t="s">
        <v>672</v>
      </c>
      <c r="E17" s="121">
        <v>43313</v>
      </c>
      <c r="F17" s="120" t="s">
        <v>15</v>
      </c>
      <c r="G17" s="56" t="s">
        <v>1884</v>
      </c>
      <c r="H17" s="56" t="s">
        <v>2029</v>
      </c>
      <c r="I17" s="10"/>
    </row>
    <row r="18" spans="1:11" ht="31.5" customHeight="1">
      <c r="B18" s="53" t="s">
        <v>2013</v>
      </c>
      <c r="C18" s="53" t="s">
        <v>50</v>
      </c>
      <c r="D18" s="66" t="s">
        <v>50</v>
      </c>
      <c r="E18" s="117">
        <v>41699</v>
      </c>
      <c r="F18" s="120" t="s">
        <v>19</v>
      </c>
      <c r="G18" s="53" t="s">
        <v>2013</v>
      </c>
      <c r="H18" s="74" t="s">
        <v>2029</v>
      </c>
      <c r="I18" s="10"/>
    </row>
    <row r="19" spans="1:11" ht="31.5" customHeight="1">
      <c r="B19" s="56" t="s">
        <v>2024</v>
      </c>
      <c r="C19" s="56" t="s">
        <v>1801</v>
      </c>
      <c r="D19" s="66" t="s">
        <v>1801</v>
      </c>
      <c r="E19" s="117">
        <v>43313</v>
      </c>
      <c r="F19" s="120" t="s">
        <v>15</v>
      </c>
      <c r="G19" s="56" t="s">
        <v>2024</v>
      </c>
      <c r="H19" s="74" t="s">
        <v>2029</v>
      </c>
      <c r="I19" s="10"/>
    </row>
    <row r="20" spans="1:11" ht="31.5" customHeight="1">
      <c r="B20" s="56" t="s">
        <v>1793</v>
      </c>
      <c r="C20" s="236" t="s">
        <v>2955</v>
      </c>
      <c r="D20" s="64" t="s">
        <v>2955</v>
      </c>
      <c r="E20" s="117">
        <v>43983</v>
      </c>
      <c r="F20" s="120" t="s">
        <v>15</v>
      </c>
      <c r="G20" s="213" t="s">
        <v>15</v>
      </c>
      <c r="H20" s="236"/>
      <c r="I20" s="236"/>
    </row>
    <row r="21" spans="1:11" ht="31.5" customHeight="1">
      <c r="B21" s="56" t="s">
        <v>2993</v>
      </c>
      <c r="C21" s="236"/>
      <c r="D21" s="64" t="s">
        <v>2993</v>
      </c>
      <c r="E21" s="117">
        <v>43009</v>
      </c>
      <c r="F21" s="120" t="s">
        <v>15</v>
      </c>
      <c r="G21" s="213"/>
      <c r="H21" s="236"/>
      <c r="I21" s="236"/>
    </row>
    <row r="22" spans="1:11" ht="31.5" customHeight="1" thickBot="1">
      <c r="B22" s="52" t="s">
        <v>3009</v>
      </c>
      <c r="C22" s="51"/>
      <c r="D22" s="246" t="s">
        <v>2975</v>
      </c>
      <c r="E22" s="121">
        <v>44075</v>
      </c>
      <c r="F22" s="120" t="s">
        <v>160</v>
      </c>
      <c r="G22" s="56"/>
      <c r="H22" s="253"/>
      <c r="I22" s="254"/>
    </row>
    <row r="23" spans="1:11" s="212" customFormat="1" ht="31.15" customHeight="1">
      <c r="A23" s="5"/>
      <c r="B23" s="56" t="s">
        <v>1886</v>
      </c>
      <c r="C23" s="56" t="s">
        <v>75</v>
      </c>
      <c r="D23" s="66" t="s">
        <v>75</v>
      </c>
      <c r="E23" s="121">
        <v>42856</v>
      </c>
      <c r="F23" s="120" t="s">
        <v>15</v>
      </c>
      <c r="G23" s="56" t="s">
        <v>1886</v>
      </c>
      <c r="H23" s="101" t="s">
        <v>2029</v>
      </c>
      <c r="I23" s="295"/>
      <c r="J23" s="5"/>
      <c r="K23" s="5"/>
    </row>
    <row r="24" spans="1:11" s="212" customFormat="1" ht="31.15" customHeight="1">
      <c r="A24" s="5"/>
      <c r="B24" s="72" t="s">
        <v>2968</v>
      </c>
      <c r="C24" s="53"/>
      <c r="D24" s="246" t="s">
        <v>2969</v>
      </c>
      <c r="E24" s="117">
        <v>44044</v>
      </c>
      <c r="F24" s="120" t="s">
        <v>160</v>
      </c>
      <c r="G24" s="53"/>
      <c r="H24" s="253"/>
      <c r="I24" s="254"/>
      <c r="J24" s="5"/>
      <c r="K24" s="5"/>
    </row>
    <row r="25" spans="1:11" ht="31.15" customHeight="1">
      <c r="B25" s="72" t="s">
        <v>3010</v>
      </c>
      <c r="C25" s="53"/>
      <c r="D25" s="66" t="s">
        <v>3010</v>
      </c>
      <c r="E25" s="117">
        <v>44075</v>
      </c>
      <c r="F25" s="120" t="s">
        <v>15</v>
      </c>
      <c r="G25" s="53"/>
      <c r="H25" s="74"/>
      <c r="I25" s="10"/>
    </row>
    <row r="26" spans="1:11" ht="31.5" customHeight="1">
      <c r="B26" s="56" t="s">
        <v>2025</v>
      </c>
      <c r="C26" s="56" t="s">
        <v>1802</v>
      </c>
      <c r="D26" s="66" t="s">
        <v>1802</v>
      </c>
      <c r="E26" s="117">
        <v>43344</v>
      </c>
      <c r="F26" s="120" t="s">
        <v>19</v>
      </c>
      <c r="G26" s="56" t="s">
        <v>2025</v>
      </c>
      <c r="H26" s="74" t="s">
        <v>2029</v>
      </c>
      <c r="I26" s="2" t="s">
        <v>1985</v>
      </c>
    </row>
    <row r="27" spans="1:11" ht="31.5" customHeight="1">
      <c r="B27" s="56" t="s">
        <v>2025</v>
      </c>
      <c r="C27" s="56" t="s">
        <v>1803</v>
      </c>
      <c r="D27" s="66" t="s">
        <v>1803</v>
      </c>
      <c r="E27" s="122">
        <v>43132</v>
      </c>
      <c r="F27" s="120" t="s">
        <v>19</v>
      </c>
      <c r="G27" s="56" t="s">
        <v>2025</v>
      </c>
      <c r="H27" s="74" t="s">
        <v>2029</v>
      </c>
      <c r="I27" s="10"/>
    </row>
    <row r="28" spans="1:11" ht="31.5" customHeight="1">
      <c r="B28" s="56" t="s">
        <v>1887</v>
      </c>
      <c r="C28" s="56" t="s">
        <v>145</v>
      </c>
      <c r="D28" s="64" t="s">
        <v>145</v>
      </c>
      <c r="E28" s="121">
        <v>43313</v>
      </c>
      <c r="F28" s="120" t="s">
        <v>15</v>
      </c>
      <c r="G28" s="56" t="s">
        <v>1887</v>
      </c>
      <c r="H28" s="74" t="s">
        <v>2029</v>
      </c>
      <c r="I28" s="10"/>
    </row>
    <row r="29" spans="1:11" ht="31.5" customHeight="1">
      <c r="B29" s="56" t="s">
        <v>1888</v>
      </c>
      <c r="C29" s="56" t="s">
        <v>185</v>
      </c>
      <c r="D29" s="64" t="s">
        <v>185</v>
      </c>
      <c r="E29" s="121">
        <v>43344</v>
      </c>
      <c r="F29" s="120" t="s">
        <v>19</v>
      </c>
      <c r="G29" s="56" t="s">
        <v>1888</v>
      </c>
      <c r="H29" s="74" t="s">
        <v>2029</v>
      </c>
      <c r="I29" s="10"/>
    </row>
    <row r="30" spans="1:11" ht="31.5" customHeight="1">
      <c r="B30" s="165" t="s">
        <v>90</v>
      </c>
      <c r="C30" s="165" t="s">
        <v>90</v>
      </c>
      <c r="D30" s="174" t="s">
        <v>90</v>
      </c>
      <c r="E30" s="167">
        <v>43313</v>
      </c>
      <c r="F30" s="168" t="s">
        <v>15</v>
      </c>
      <c r="G30" s="165" t="s">
        <v>90</v>
      </c>
      <c r="H30" s="74" t="s">
        <v>1878</v>
      </c>
      <c r="I30" s="10"/>
    </row>
    <row r="31" spans="1:11" ht="31.5" customHeight="1">
      <c r="B31" s="53" t="s">
        <v>2005</v>
      </c>
      <c r="C31" s="53" t="s">
        <v>1812</v>
      </c>
      <c r="D31" s="66" t="s">
        <v>1813</v>
      </c>
      <c r="E31" s="122">
        <v>43313</v>
      </c>
      <c r="F31" s="120" t="s">
        <v>15</v>
      </c>
      <c r="G31" s="53" t="s">
        <v>2005</v>
      </c>
      <c r="H31" s="74" t="s">
        <v>2040</v>
      </c>
      <c r="I31" s="10"/>
    </row>
    <row r="32" spans="1:11" ht="31.5" customHeight="1">
      <c r="B32" s="53" t="s">
        <v>2006</v>
      </c>
      <c r="C32" s="53" t="s">
        <v>1814</v>
      </c>
      <c r="D32" s="66" t="s">
        <v>1815</v>
      </c>
      <c r="E32" s="122">
        <v>43313</v>
      </c>
      <c r="F32" s="120" t="s">
        <v>15</v>
      </c>
      <c r="G32" s="53" t="s">
        <v>2006</v>
      </c>
      <c r="H32" s="74" t="s">
        <v>2040</v>
      </c>
      <c r="I32" s="10"/>
    </row>
    <row r="33" spans="1:10" ht="31.5" customHeight="1">
      <c r="B33" s="56" t="s">
        <v>1889</v>
      </c>
      <c r="C33" s="56" t="s">
        <v>1835</v>
      </c>
      <c r="D33" s="66" t="s">
        <v>1835</v>
      </c>
      <c r="E33" s="117">
        <v>43344</v>
      </c>
      <c r="F33" s="120" t="s">
        <v>19</v>
      </c>
      <c r="G33" s="56" t="s">
        <v>1889</v>
      </c>
      <c r="H33" s="74" t="s">
        <v>2029</v>
      </c>
      <c r="I33" s="10"/>
    </row>
    <row r="34" spans="1:10" ht="31.5" customHeight="1">
      <c r="B34" s="56" t="s">
        <v>1797</v>
      </c>
      <c r="C34" s="56" t="s">
        <v>1797</v>
      </c>
      <c r="D34" s="66" t="s">
        <v>1798</v>
      </c>
      <c r="E34" s="117" t="s">
        <v>8</v>
      </c>
      <c r="F34" s="118" t="s">
        <v>15</v>
      </c>
      <c r="G34" s="56" t="s">
        <v>1797</v>
      </c>
      <c r="H34" s="74" t="s">
        <v>1878</v>
      </c>
      <c r="I34" s="10"/>
    </row>
    <row r="35" spans="1:10" ht="31.5" customHeight="1">
      <c r="B35" s="56" t="s">
        <v>1799</v>
      </c>
      <c r="C35" s="56" t="s">
        <v>1799</v>
      </c>
      <c r="D35" s="66" t="s">
        <v>1800</v>
      </c>
      <c r="E35" s="117">
        <v>43739</v>
      </c>
      <c r="F35" s="120" t="s">
        <v>15</v>
      </c>
      <c r="G35" s="56" t="s">
        <v>1799</v>
      </c>
      <c r="H35" s="74" t="s">
        <v>1878</v>
      </c>
      <c r="I35" s="10"/>
    </row>
    <row r="36" spans="1:10" ht="31.5" customHeight="1">
      <c r="B36" s="78" t="s">
        <v>35</v>
      </c>
      <c r="C36" s="78" t="s">
        <v>35</v>
      </c>
      <c r="D36" s="92" t="s">
        <v>35</v>
      </c>
      <c r="E36" s="123">
        <v>43770</v>
      </c>
      <c r="F36" s="120" t="s">
        <v>442</v>
      </c>
      <c r="G36" s="78" t="s">
        <v>35</v>
      </c>
      <c r="H36" s="74" t="s">
        <v>1878</v>
      </c>
      <c r="I36" s="10"/>
    </row>
    <row r="37" spans="1:10" ht="31.5" customHeight="1">
      <c r="B37" s="56" t="s">
        <v>1894</v>
      </c>
      <c r="C37" s="56" t="s">
        <v>20</v>
      </c>
      <c r="D37" s="66" t="s">
        <v>20</v>
      </c>
      <c r="E37" s="121">
        <v>43344</v>
      </c>
      <c r="F37" s="120" t="s">
        <v>19</v>
      </c>
      <c r="G37" s="56" t="s">
        <v>1894</v>
      </c>
      <c r="H37" s="74" t="s">
        <v>2029</v>
      </c>
      <c r="I37" s="10"/>
    </row>
    <row r="38" spans="1:10" ht="31.5" customHeight="1">
      <c r="B38" s="165" t="s">
        <v>448</v>
      </c>
      <c r="C38" s="165" t="s">
        <v>448</v>
      </c>
      <c r="D38" s="166" t="s">
        <v>448</v>
      </c>
      <c r="E38" s="167">
        <v>41699</v>
      </c>
      <c r="F38" s="168" t="s">
        <v>19</v>
      </c>
      <c r="G38" s="165" t="s">
        <v>448</v>
      </c>
      <c r="H38" s="74" t="s">
        <v>1878</v>
      </c>
      <c r="I38" s="10"/>
    </row>
    <row r="39" spans="1:10" ht="31.5" customHeight="1">
      <c r="B39" s="53" t="s">
        <v>2296</v>
      </c>
      <c r="C39" s="53" t="s">
        <v>446</v>
      </c>
      <c r="D39" s="66" t="s">
        <v>447</v>
      </c>
      <c r="E39" s="117">
        <v>41699</v>
      </c>
      <c r="F39" s="120" t="s">
        <v>19</v>
      </c>
      <c r="G39" s="53" t="s">
        <v>2296</v>
      </c>
      <c r="H39" s="74" t="s">
        <v>2029</v>
      </c>
      <c r="I39" s="10"/>
    </row>
    <row r="40" spans="1:10" ht="31.5" customHeight="1">
      <c r="B40" s="56" t="s">
        <v>2920</v>
      </c>
      <c r="C40" s="53" t="s">
        <v>1838</v>
      </c>
      <c r="D40" s="66" t="s">
        <v>1839</v>
      </c>
      <c r="E40" s="117">
        <v>43344</v>
      </c>
      <c r="F40" s="120" t="s">
        <v>19</v>
      </c>
      <c r="G40" s="56" t="s">
        <v>2920</v>
      </c>
      <c r="H40" s="74" t="s">
        <v>2029</v>
      </c>
      <c r="I40" s="10"/>
    </row>
    <row r="41" spans="1:10" s="221" customFormat="1" ht="31.5" customHeight="1">
      <c r="A41" s="5"/>
      <c r="B41" s="53" t="s">
        <v>2007</v>
      </c>
      <c r="C41" s="53" t="s">
        <v>444</v>
      </c>
      <c r="D41" s="64" t="s">
        <v>445</v>
      </c>
      <c r="E41" s="117">
        <v>38838</v>
      </c>
      <c r="F41" s="118" t="s">
        <v>15</v>
      </c>
      <c r="G41" s="53" t="s">
        <v>2007</v>
      </c>
      <c r="H41" s="74" t="s">
        <v>1878</v>
      </c>
      <c r="I41" s="10"/>
      <c r="J41" s="5"/>
    </row>
    <row r="42" spans="1:10" ht="31.5" customHeight="1">
      <c r="B42" s="56" t="s">
        <v>1890</v>
      </c>
      <c r="C42" s="56" t="s">
        <v>130</v>
      </c>
      <c r="D42" s="66" t="s">
        <v>130</v>
      </c>
      <c r="E42" s="121">
        <v>43313</v>
      </c>
      <c r="F42" s="120" t="s">
        <v>15</v>
      </c>
      <c r="G42" s="56" t="s">
        <v>1890</v>
      </c>
      <c r="H42" s="74" t="s">
        <v>2029</v>
      </c>
      <c r="I42" s="10"/>
    </row>
    <row r="43" spans="1:10" ht="31.5" customHeight="1">
      <c r="B43" s="53" t="s">
        <v>1845</v>
      </c>
      <c r="C43" s="53" t="s">
        <v>1845</v>
      </c>
      <c r="D43" s="66" t="s">
        <v>1845</v>
      </c>
      <c r="E43" s="117">
        <v>43344</v>
      </c>
      <c r="F43" s="120" t="s">
        <v>19</v>
      </c>
      <c r="G43" s="53" t="s">
        <v>1845</v>
      </c>
      <c r="H43" s="74" t="s">
        <v>1878</v>
      </c>
      <c r="I43" s="10"/>
    </row>
    <row r="44" spans="1:10" ht="31.5" customHeight="1">
      <c r="B44" s="165" t="s">
        <v>2943</v>
      </c>
      <c r="C44" s="165" t="s">
        <v>126</v>
      </c>
      <c r="D44" s="166" t="s">
        <v>2943</v>
      </c>
      <c r="E44" s="167">
        <v>43971</v>
      </c>
      <c r="F44" s="173" t="s">
        <v>19</v>
      </c>
      <c r="G44" s="165" t="s">
        <v>2943</v>
      </c>
      <c r="H44" s="74" t="s">
        <v>2047</v>
      </c>
      <c r="I44" s="38"/>
    </row>
    <row r="45" spans="1:10" ht="31.5" customHeight="1">
      <c r="B45" s="182" t="s">
        <v>2981</v>
      </c>
      <c r="C45" s="56"/>
      <c r="D45" s="66" t="s">
        <v>2980</v>
      </c>
      <c r="E45" s="124">
        <v>43922</v>
      </c>
      <c r="F45" s="120" t="s">
        <v>15</v>
      </c>
      <c r="G45" s="98"/>
      <c r="H45" s="74"/>
      <c r="I45" s="38"/>
    </row>
    <row r="46" spans="1:10" ht="31.5" customHeight="1">
      <c r="B46" s="222" t="s">
        <v>1874</v>
      </c>
      <c r="C46" s="175" t="s">
        <v>1870</v>
      </c>
      <c r="D46" s="174" t="s">
        <v>1874</v>
      </c>
      <c r="E46" s="167"/>
      <c r="F46" s="173"/>
      <c r="G46" s="222" t="s">
        <v>1976</v>
      </c>
      <c r="H46" s="192" t="s">
        <v>1878</v>
      </c>
      <c r="I46" s="223"/>
    </row>
    <row r="47" spans="1:10" ht="31.5" customHeight="1">
      <c r="B47" s="98" t="s">
        <v>1974</v>
      </c>
      <c r="C47" s="56" t="s">
        <v>138</v>
      </c>
      <c r="D47" s="66" t="s">
        <v>138</v>
      </c>
      <c r="E47" s="122">
        <v>43313</v>
      </c>
      <c r="F47" s="120" t="s">
        <v>15</v>
      </c>
      <c r="G47" s="98" t="s">
        <v>1974</v>
      </c>
      <c r="H47" s="74" t="s">
        <v>2029</v>
      </c>
      <c r="I47" s="38"/>
    </row>
    <row r="48" spans="1:10" ht="31.5" customHeight="1">
      <c r="B48" s="56" t="s">
        <v>1896</v>
      </c>
      <c r="C48" s="56" t="s">
        <v>711</v>
      </c>
      <c r="D48" s="66" t="s">
        <v>711</v>
      </c>
      <c r="E48" s="117">
        <v>43525</v>
      </c>
      <c r="F48" s="120" t="s">
        <v>442</v>
      </c>
      <c r="G48" s="56" t="s">
        <v>1896</v>
      </c>
      <c r="H48" s="74" t="s">
        <v>2029</v>
      </c>
      <c r="I48" s="10"/>
    </row>
    <row r="49" spans="2:9" ht="31.5" customHeight="1">
      <c r="B49" s="56" t="s">
        <v>1905</v>
      </c>
      <c r="C49" s="56" t="s">
        <v>551</v>
      </c>
      <c r="D49" s="66" t="s">
        <v>551</v>
      </c>
      <c r="E49" s="121">
        <v>43344</v>
      </c>
      <c r="F49" s="120" t="s">
        <v>19</v>
      </c>
      <c r="G49" s="56" t="s">
        <v>1905</v>
      </c>
      <c r="H49" s="74" t="s">
        <v>2029</v>
      </c>
      <c r="I49" s="10"/>
    </row>
    <row r="50" spans="2:9" ht="31.5" customHeight="1">
      <c r="B50" s="78" t="s">
        <v>1857</v>
      </c>
      <c r="C50" s="78" t="s">
        <v>1856</v>
      </c>
      <c r="D50" s="66" t="s">
        <v>1857</v>
      </c>
      <c r="E50" s="121">
        <v>43525</v>
      </c>
      <c r="F50" s="120" t="s">
        <v>442</v>
      </c>
      <c r="G50" s="78" t="s">
        <v>1856</v>
      </c>
      <c r="H50" s="56" t="s">
        <v>1878</v>
      </c>
      <c r="I50" s="10"/>
    </row>
    <row r="51" spans="2:9" ht="31.5" customHeight="1">
      <c r="B51" s="56" t="s">
        <v>1906</v>
      </c>
      <c r="C51" s="56" t="s">
        <v>1407</v>
      </c>
      <c r="D51" s="66" t="s">
        <v>1408</v>
      </c>
      <c r="E51" s="117">
        <v>43313</v>
      </c>
      <c r="F51" s="120" t="s">
        <v>15</v>
      </c>
      <c r="G51" s="56" t="s">
        <v>1906</v>
      </c>
      <c r="H51" s="74" t="s">
        <v>2029</v>
      </c>
      <c r="I51" s="10"/>
    </row>
    <row r="52" spans="2:9" ht="31.5" customHeight="1">
      <c r="B52" s="56" t="s">
        <v>1908</v>
      </c>
      <c r="C52" s="56" t="s">
        <v>545</v>
      </c>
      <c r="D52" s="66" t="s">
        <v>545</v>
      </c>
      <c r="E52" s="124">
        <v>43344</v>
      </c>
      <c r="F52" s="120" t="s">
        <v>19</v>
      </c>
      <c r="G52" s="56" t="s">
        <v>1908</v>
      </c>
      <c r="H52" s="74" t="s">
        <v>2029</v>
      </c>
      <c r="I52" s="10"/>
    </row>
    <row r="53" spans="2:9" ht="31.5" customHeight="1">
      <c r="B53" s="56" t="s">
        <v>141</v>
      </c>
      <c r="C53" s="56" t="s">
        <v>141</v>
      </c>
      <c r="D53" s="66" t="s">
        <v>141</v>
      </c>
      <c r="E53" s="121">
        <v>43313</v>
      </c>
      <c r="F53" s="120" t="s">
        <v>15</v>
      </c>
      <c r="G53" s="56" t="s">
        <v>141</v>
      </c>
      <c r="H53" s="74" t="s">
        <v>1878</v>
      </c>
      <c r="I53" s="10"/>
    </row>
    <row r="54" spans="2:9" ht="31.5" customHeight="1">
      <c r="B54" s="56" t="s">
        <v>1914</v>
      </c>
      <c r="C54" s="56" t="s">
        <v>1818</v>
      </c>
      <c r="D54" s="66" t="s">
        <v>1818</v>
      </c>
      <c r="E54" s="117">
        <v>43132</v>
      </c>
      <c r="F54" s="118" t="s">
        <v>160</v>
      </c>
      <c r="G54" s="56" t="s">
        <v>1914</v>
      </c>
      <c r="H54" s="74" t="s">
        <v>2029</v>
      </c>
      <c r="I54" s="10"/>
    </row>
    <row r="55" spans="2:9" ht="31.5" customHeight="1">
      <c r="B55" s="56" t="s">
        <v>1909</v>
      </c>
      <c r="C55" s="56" t="s">
        <v>136</v>
      </c>
      <c r="D55" s="66" t="s">
        <v>136</v>
      </c>
      <c r="E55" s="122">
        <v>43313</v>
      </c>
      <c r="F55" s="120" t="s">
        <v>15</v>
      </c>
      <c r="G55" s="56" t="s">
        <v>1909</v>
      </c>
      <c r="H55" s="74" t="s">
        <v>2029</v>
      </c>
      <c r="I55" s="10"/>
    </row>
    <row r="56" spans="2:9" ht="31.5" customHeight="1">
      <c r="B56" s="56" t="s">
        <v>3023</v>
      </c>
      <c r="C56" s="56" t="s">
        <v>136</v>
      </c>
      <c r="D56" s="64" t="s">
        <v>3022</v>
      </c>
      <c r="E56" s="122">
        <v>44158</v>
      </c>
      <c r="F56" s="120" t="s">
        <v>15</v>
      </c>
      <c r="G56" s="56" t="s">
        <v>1909</v>
      </c>
      <c r="H56" s="74" t="s">
        <v>2029</v>
      </c>
      <c r="I56" s="10"/>
    </row>
    <row r="57" spans="2:9" ht="31.5" customHeight="1">
      <c r="B57" s="56" t="s">
        <v>1910</v>
      </c>
      <c r="C57" s="56" t="s">
        <v>147</v>
      </c>
      <c r="D57" s="66" t="s">
        <v>147</v>
      </c>
      <c r="E57" s="117">
        <v>43435</v>
      </c>
      <c r="F57" s="120" t="s">
        <v>19</v>
      </c>
      <c r="G57" s="56" t="s">
        <v>1910</v>
      </c>
      <c r="H57" s="74" t="s">
        <v>2029</v>
      </c>
      <c r="I57" s="10"/>
    </row>
    <row r="58" spans="2:9" ht="31.5" customHeight="1">
      <c r="B58" s="56" t="s">
        <v>149</v>
      </c>
      <c r="C58" s="56" t="s">
        <v>149</v>
      </c>
      <c r="D58" s="66" t="s">
        <v>149</v>
      </c>
      <c r="E58" s="117">
        <v>43344</v>
      </c>
      <c r="F58" s="120" t="s">
        <v>19</v>
      </c>
      <c r="G58" s="56" t="s">
        <v>149</v>
      </c>
      <c r="H58" s="74" t="s">
        <v>1878</v>
      </c>
      <c r="I58" s="10"/>
    </row>
    <row r="59" spans="2:9" ht="31.5" customHeight="1">
      <c r="B59" s="97" t="s">
        <v>1961</v>
      </c>
      <c r="C59" s="56" t="s">
        <v>154</v>
      </c>
      <c r="D59" s="66" t="s">
        <v>154</v>
      </c>
      <c r="E59" s="117">
        <v>43313</v>
      </c>
      <c r="F59" s="118" t="s">
        <v>15</v>
      </c>
      <c r="G59" s="97" t="s">
        <v>1961</v>
      </c>
      <c r="H59" s="74" t="s">
        <v>2029</v>
      </c>
      <c r="I59" s="38"/>
    </row>
    <row r="60" spans="2:9" ht="31.5" customHeight="1">
      <c r="B60" s="165" t="s">
        <v>1858</v>
      </c>
      <c r="C60" s="165" t="s">
        <v>1858</v>
      </c>
      <c r="D60" s="166" t="s">
        <v>1858</v>
      </c>
      <c r="E60" s="167" t="s">
        <v>8</v>
      </c>
      <c r="F60" s="173" t="s">
        <v>8</v>
      </c>
      <c r="G60" s="56" t="s">
        <v>1858</v>
      </c>
      <c r="H60" s="74" t="s">
        <v>1878</v>
      </c>
      <c r="I60" s="10"/>
    </row>
    <row r="61" spans="2:9" s="42" customFormat="1" ht="31.5" customHeight="1">
      <c r="B61" s="53" t="s">
        <v>1859</v>
      </c>
      <c r="C61" s="53" t="s">
        <v>1859</v>
      </c>
      <c r="D61" s="66" t="s">
        <v>1859</v>
      </c>
      <c r="E61" s="117"/>
      <c r="F61" s="120"/>
      <c r="G61" s="53" t="s">
        <v>1859</v>
      </c>
      <c r="H61" s="74" t="s">
        <v>1878</v>
      </c>
      <c r="I61" s="10"/>
    </row>
    <row r="62" spans="2:9" ht="31.5" customHeight="1">
      <c r="B62" s="165" t="s">
        <v>174</v>
      </c>
      <c r="C62" s="165" t="s">
        <v>174</v>
      </c>
      <c r="D62" s="166" t="s">
        <v>174</v>
      </c>
      <c r="E62" s="167" t="s">
        <v>8</v>
      </c>
      <c r="F62" s="173" t="s">
        <v>8</v>
      </c>
      <c r="G62" s="56" t="s">
        <v>174</v>
      </c>
      <c r="H62" s="74" t="s">
        <v>2029</v>
      </c>
      <c r="I62" s="10"/>
    </row>
    <row r="63" spans="2:9" ht="31.5" customHeight="1">
      <c r="B63" s="56" t="s">
        <v>2276</v>
      </c>
      <c r="C63" s="56" t="s">
        <v>172</v>
      </c>
      <c r="D63" s="66" t="s">
        <v>1789</v>
      </c>
      <c r="E63" s="117">
        <v>41365</v>
      </c>
      <c r="F63" s="120" t="s">
        <v>15</v>
      </c>
      <c r="G63" s="56" t="s">
        <v>2276</v>
      </c>
      <c r="H63" s="74" t="s">
        <v>2029</v>
      </c>
      <c r="I63" s="10"/>
    </row>
    <row r="64" spans="2:9" ht="31.5" customHeight="1">
      <c r="B64" s="56" t="s">
        <v>2275</v>
      </c>
      <c r="C64" s="56" t="s">
        <v>170</v>
      </c>
      <c r="D64" s="66" t="s">
        <v>1788</v>
      </c>
      <c r="E64" s="117">
        <v>41365</v>
      </c>
      <c r="F64" s="120" t="s">
        <v>15</v>
      </c>
      <c r="G64" s="56" t="s">
        <v>2275</v>
      </c>
      <c r="H64" s="74" t="s">
        <v>2029</v>
      </c>
      <c r="I64" s="3"/>
    </row>
    <row r="65" spans="2:9" ht="31.5" customHeight="1">
      <c r="B65" s="53" t="s">
        <v>2014</v>
      </c>
      <c r="C65" s="53" t="s">
        <v>62</v>
      </c>
      <c r="D65" s="67" t="s">
        <v>62</v>
      </c>
      <c r="E65" s="121">
        <v>43435</v>
      </c>
      <c r="F65" s="120" t="s">
        <v>19</v>
      </c>
      <c r="G65" s="53" t="s">
        <v>2014</v>
      </c>
      <c r="H65" s="74" t="s">
        <v>2029</v>
      </c>
      <c r="I65" s="10"/>
    </row>
    <row r="66" spans="2:9" ht="31.5" customHeight="1">
      <c r="B66" s="72" t="s">
        <v>62</v>
      </c>
      <c r="C66" s="54" t="s">
        <v>62</v>
      </c>
      <c r="D66" s="61" t="s">
        <v>62</v>
      </c>
      <c r="E66" s="150">
        <v>42370</v>
      </c>
      <c r="F66" s="151" t="s">
        <v>19</v>
      </c>
      <c r="G66" s="56"/>
      <c r="H66" s="74"/>
      <c r="I66" s="34"/>
    </row>
    <row r="67" spans="2:9" ht="31.5" customHeight="1">
      <c r="B67" s="56" t="s">
        <v>1911</v>
      </c>
      <c r="C67" s="56" t="s">
        <v>552</v>
      </c>
      <c r="D67" s="66" t="s">
        <v>552</v>
      </c>
      <c r="E67" s="121">
        <v>43344</v>
      </c>
      <c r="F67" s="120" t="s">
        <v>19</v>
      </c>
      <c r="G67" s="56" t="s">
        <v>1911</v>
      </c>
      <c r="H67" s="74" t="s">
        <v>2029</v>
      </c>
      <c r="I67" s="10"/>
    </row>
    <row r="68" spans="2:9" ht="31.5" customHeight="1">
      <c r="B68" s="165" t="s">
        <v>454</v>
      </c>
      <c r="C68" s="165" t="s">
        <v>454</v>
      </c>
      <c r="D68" s="166" t="s">
        <v>454</v>
      </c>
      <c r="E68" s="167">
        <v>43313</v>
      </c>
      <c r="F68" s="168" t="s">
        <v>15</v>
      </c>
      <c r="G68" s="165" t="s">
        <v>454</v>
      </c>
      <c r="H68" s="74" t="s">
        <v>2040</v>
      </c>
      <c r="I68" s="10"/>
    </row>
    <row r="69" spans="2:9" ht="31.5" customHeight="1">
      <c r="B69" s="56" t="s">
        <v>2297</v>
      </c>
      <c r="C69" s="53" t="s">
        <v>450</v>
      </c>
      <c r="D69" s="66" t="s">
        <v>451</v>
      </c>
      <c r="E69" s="117">
        <v>41609</v>
      </c>
      <c r="F69" s="118" t="s">
        <v>19</v>
      </c>
      <c r="G69" s="56" t="s">
        <v>2297</v>
      </c>
      <c r="H69" s="74" t="s">
        <v>2029</v>
      </c>
      <c r="I69" s="2"/>
    </row>
    <row r="70" spans="2:9" ht="31.5" customHeight="1">
      <c r="B70" s="56" t="s">
        <v>2298</v>
      </c>
      <c r="C70" s="53" t="s">
        <v>452</v>
      </c>
      <c r="D70" s="66" t="s">
        <v>453</v>
      </c>
      <c r="E70" s="117">
        <v>43313</v>
      </c>
      <c r="F70" s="120" t="s">
        <v>15</v>
      </c>
      <c r="G70" s="56" t="s">
        <v>2298</v>
      </c>
      <c r="H70" s="74" t="s">
        <v>2029</v>
      </c>
      <c r="I70" s="2"/>
    </row>
    <row r="71" spans="2:9" ht="31.5" customHeight="1">
      <c r="B71" s="97" t="s">
        <v>2299</v>
      </c>
      <c r="C71" s="53" t="s">
        <v>455</v>
      </c>
      <c r="D71" s="66" t="s">
        <v>456</v>
      </c>
      <c r="E71" s="121">
        <v>42644</v>
      </c>
      <c r="F71" s="120" t="s">
        <v>1840</v>
      </c>
      <c r="G71" s="97" t="s">
        <v>2299</v>
      </c>
      <c r="H71" s="74" t="s">
        <v>2029</v>
      </c>
      <c r="I71" s="38"/>
    </row>
    <row r="72" spans="2:9" ht="31.5" customHeight="1">
      <c r="B72" s="97" t="s">
        <v>3018</v>
      </c>
      <c r="C72" s="53"/>
      <c r="D72" s="64" t="s">
        <v>3019</v>
      </c>
      <c r="E72" s="121">
        <v>44075</v>
      </c>
      <c r="F72" s="120" t="s">
        <v>15</v>
      </c>
      <c r="G72" s="97"/>
      <c r="H72" s="74"/>
      <c r="I72" s="38"/>
    </row>
    <row r="73" spans="2:9" ht="31.5" customHeight="1">
      <c r="B73" s="56" t="s">
        <v>1915</v>
      </c>
      <c r="C73" s="56" t="s">
        <v>188</v>
      </c>
      <c r="D73" s="66" t="s">
        <v>188</v>
      </c>
      <c r="E73" s="117">
        <v>43313</v>
      </c>
      <c r="F73" s="120" t="s">
        <v>15</v>
      </c>
      <c r="G73" s="56" t="s">
        <v>1915</v>
      </c>
      <c r="H73" s="74" t="s">
        <v>2029</v>
      </c>
      <c r="I73" s="10"/>
    </row>
    <row r="74" spans="2:9" ht="31.5" customHeight="1">
      <c r="B74" s="56" t="s">
        <v>1916</v>
      </c>
      <c r="C74" s="56" t="s">
        <v>189</v>
      </c>
      <c r="D74" s="66" t="s">
        <v>189</v>
      </c>
      <c r="E74" s="121">
        <v>43313</v>
      </c>
      <c r="F74" s="120" t="s">
        <v>15</v>
      </c>
      <c r="G74" s="56" t="s">
        <v>1916</v>
      </c>
      <c r="H74" s="74" t="s">
        <v>2029</v>
      </c>
      <c r="I74" s="10"/>
    </row>
    <row r="75" spans="2:9" ht="31.5" customHeight="1">
      <c r="B75" s="56" t="s">
        <v>1917</v>
      </c>
      <c r="C75" s="56" t="s">
        <v>190</v>
      </c>
      <c r="D75" s="66" t="s">
        <v>190</v>
      </c>
      <c r="E75" s="121">
        <v>43313</v>
      </c>
      <c r="F75" s="120" t="s">
        <v>15</v>
      </c>
      <c r="G75" s="56" t="s">
        <v>1917</v>
      </c>
      <c r="H75" s="74" t="s">
        <v>2029</v>
      </c>
      <c r="I75" s="10"/>
    </row>
    <row r="76" spans="2:9" ht="31.5" customHeight="1">
      <c r="B76" s="56" t="s">
        <v>1918</v>
      </c>
      <c r="C76" s="56" t="s">
        <v>191</v>
      </c>
      <c r="D76" s="66" t="s">
        <v>191</v>
      </c>
      <c r="E76" s="121">
        <v>43344</v>
      </c>
      <c r="F76" s="120" t="s">
        <v>19</v>
      </c>
      <c r="G76" s="56" t="s">
        <v>1918</v>
      </c>
      <c r="H76" s="74" t="s">
        <v>2029</v>
      </c>
      <c r="I76" s="10"/>
    </row>
    <row r="77" spans="2:9" ht="31.5" customHeight="1">
      <c r="B77" s="56" t="s">
        <v>1919</v>
      </c>
      <c r="C77" s="56" t="s">
        <v>192</v>
      </c>
      <c r="D77" s="66" t="s">
        <v>192</v>
      </c>
      <c r="E77" s="121">
        <v>43313</v>
      </c>
      <c r="F77" s="120" t="s">
        <v>15</v>
      </c>
      <c r="G77" s="56" t="s">
        <v>1919</v>
      </c>
      <c r="H77" s="74" t="s">
        <v>2029</v>
      </c>
      <c r="I77" s="10"/>
    </row>
    <row r="78" spans="2:9" ht="31.5" customHeight="1">
      <c r="B78" s="56" t="s">
        <v>1920</v>
      </c>
      <c r="C78" s="56" t="s">
        <v>553</v>
      </c>
      <c r="D78" s="66" t="s">
        <v>553</v>
      </c>
      <c r="E78" s="121">
        <v>43313</v>
      </c>
      <c r="F78" s="120" t="s">
        <v>15</v>
      </c>
      <c r="G78" s="56" t="s">
        <v>1920</v>
      </c>
      <c r="H78" s="74" t="s">
        <v>2029</v>
      </c>
      <c r="I78" s="10"/>
    </row>
    <row r="79" spans="2:9" ht="31.5" customHeight="1">
      <c r="B79" s="56" t="s">
        <v>1923</v>
      </c>
      <c r="C79" s="56" t="s">
        <v>546</v>
      </c>
      <c r="D79" s="66" t="s">
        <v>546</v>
      </c>
      <c r="E79" s="121">
        <v>43344</v>
      </c>
      <c r="F79" s="120" t="s">
        <v>19</v>
      </c>
      <c r="G79" s="56" t="s">
        <v>1923</v>
      </c>
      <c r="H79" s="74" t="s">
        <v>2029</v>
      </c>
      <c r="I79" s="10"/>
    </row>
    <row r="80" spans="2:9" ht="31.5" customHeight="1">
      <c r="B80" s="56" t="s">
        <v>1921</v>
      </c>
      <c r="C80" s="56" t="s">
        <v>394</v>
      </c>
      <c r="D80" s="66" t="s">
        <v>394</v>
      </c>
      <c r="E80" s="121">
        <v>43313</v>
      </c>
      <c r="F80" s="120" t="s">
        <v>15</v>
      </c>
      <c r="G80" s="56" t="s">
        <v>1921</v>
      </c>
      <c r="H80" s="74" t="s">
        <v>2029</v>
      </c>
      <c r="I80" s="10"/>
    </row>
    <row r="81" spans="1:11" ht="31.5" customHeight="1">
      <c r="B81" s="56" t="s">
        <v>1922</v>
      </c>
      <c r="C81" s="56" t="s">
        <v>24</v>
      </c>
      <c r="D81" s="66" t="s">
        <v>24</v>
      </c>
      <c r="E81" s="121">
        <v>43344</v>
      </c>
      <c r="F81" s="120" t="s">
        <v>19</v>
      </c>
      <c r="G81" s="56" t="s">
        <v>1922</v>
      </c>
      <c r="H81" s="74" t="s">
        <v>2029</v>
      </c>
      <c r="I81" s="10"/>
    </row>
    <row r="82" spans="1:11" ht="31.5" customHeight="1">
      <c r="B82" s="56" t="s">
        <v>1925</v>
      </c>
      <c r="C82" s="56" t="s">
        <v>21</v>
      </c>
      <c r="D82" s="66" t="s">
        <v>21</v>
      </c>
      <c r="E82" s="121">
        <v>43344</v>
      </c>
      <c r="F82" s="120" t="s">
        <v>19</v>
      </c>
      <c r="G82" s="56" t="s">
        <v>1925</v>
      </c>
      <c r="H82" s="74" t="s">
        <v>2029</v>
      </c>
      <c r="I82" s="10"/>
    </row>
    <row r="83" spans="1:11" ht="31.5" customHeight="1">
      <c r="B83" s="56" t="s">
        <v>2970</v>
      </c>
      <c r="C83" s="56"/>
      <c r="D83" s="60" t="s">
        <v>2971</v>
      </c>
      <c r="E83" s="121">
        <v>44044</v>
      </c>
      <c r="F83" s="120" t="s">
        <v>160</v>
      </c>
      <c r="G83" s="56"/>
      <c r="H83" s="74"/>
      <c r="I83" s="10"/>
    </row>
    <row r="84" spans="1:11" ht="31.5" customHeight="1">
      <c r="B84" s="56" t="s">
        <v>1926</v>
      </c>
      <c r="C84" s="56" t="s">
        <v>908</v>
      </c>
      <c r="D84" s="66" t="s">
        <v>908</v>
      </c>
      <c r="E84" s="121">
        <v>43344</v>
      </c>
      <c r="F84" s="120" t="s">
        <v>19</v>
      </c>
      <c r="G84" s="56" t="s">
        <v>1926</v>
      </c>
      <c r="H84" s="74" t="s">
        <v>2029</v>
      </c>
      <c r="I84" s="10"/>
    </row>
    <row r="85" spans="1:11" s="221" customFormat="1" ht="31.5" customHeight="1">
      <c r="A85" s="5"/>
      <c r="B85" s="165" t="s">
        <v>2032</v>
      </c>
      <c r="C85" s="165" t="s">
        <v>6</v>
      </c>
      <c r="D85" s="174" t="s">
        <v>7</v>
      </c>
      <c r="E85" s="172">
        <v>43862</v>
      </c>
      <c r="F85" s="168" t="s">
        <v>160</v>
      </c>
      <c r="G85" s="165" t="s">
        <v>2032</v>
      </c>
      <c r="H85" s="192" t="s">
        <v>2029</v>
      </c>
      <c r="I85" s="224"/>
      <c r="J85" s="5"/>
      <c r="K85" s="5"/>
    </row>
    <row r="86" spans="1:11" ht="31.5" customHeight="1">
      <c r="B86" s="165" t="s">
        <v>2002</v>
      </c>
      <c r="C86" s="165" t="s">
        <v>878</v>
      </c>
      <c r="D86" s="166" t="s">
        <v>878</v>
      </c>
      <c r="E86" s="172">
        <v>42583</v>
      </c>
      <c r="F86" s="168" t="s">
        <v>1790</v>
      </c>
      <c r="G86" s="56" t="s">
        <v>2002</v>
      </c>
      <c r="H86" s="74" t="s">
        <v>2040</v>
      </c>
      <c r="I86" s="10"/>
    </row>
    <row r="87" spans="1:11" ht="31.5" customHeight="1">
      <c r="B87" s="56" t="s">
        <v>2272</v>
      </c>
      <c r="C87" s="56" t="s">
        <v>51</v>
      </c>
      <c r="D87" s="66" t="s">
        <v>52</v>
      </c>
      <c r="E87" s="121">
        <v>42614</v>
      </c>
      <c r="F87" s="120" t="s">
        <v>19</v>
      </c>
      <c r="G87" s="56" t="s">
        <v>2272</v>
      </c>
      <c r="H87" s="56" t="s">
        <v>2029</v>
      </c>
      <c r="I87" s="34"/>
    </row>
    <row r="88" spans="1:11" ht="31.5" customHeight="1">
      <c r="B88" s="56" t="s">
        <v>2273</v>
      </c>
      <c r="C88" s="56" t="s">
        <v>82</v>
      </c>
      <c r="D88" s="60" t="s">
        <v>83</v>
      </c>
      <c r="E88" s="117">
        <v>43313</v>
      </c>
      <c r="F88" s="120" t="s">
        <v>15</v>
      </c>
      <c r="G88" s="56" t="s">
        <v>2273</v>
      </c>
      <c r="H88" s="74" t="s">
        <v>2029</v>
      </c>
      <c r="I88" s="34"/>
    </row>
    <row r="89" spans="1:11" ht="31.5" customHeight="1">
      <c r="B89" s="97" t="s">
        <v>2916</v>
      </c>
      <c r="C89" s="56" t="s">
        <v>53</v>
      </c>
      <c r="D89" s="66" t="s">
        <v>54</v>
      </c>
      <c r="E89" s="121">
        <v>42522</v>
      </c>
      <c r="F89" s="120" t="s">
        <v>15</v>
      </c>
      <c r="G89" s="97" t="s">
        <v>2916</v>
      </c>
      <c r="H89" s="74" t="s">
        <v>2029</v>
      </c>
      <c r="I89" s="38"/>
    </row>
    <row r="90" spans="1:11" ht="31.5" customHeight="1">
      <c r="B90" s="97" t="s">
        <v>2274</v>
      </c>
      <c r="C90" s="56" t="s">
        <v>700</v>
      </c>
      <c r="D90" s="66" t="s">
        <v>701</v>
      </c>
      <c r="E90" s="121">
        <v>42522</v>
      </c>
      <c r="F90" s="120" t="s">
        <v>15</v>
      </c>
      <c r="G90" s="97" t="s">
        <v>2274</v>
      </c>
      <c r="H90" s="97" t="s">
        <v>2029</v>
      </c>
      <c r="I90" s="34"/>
    </row>
    <row r="91" spans="1:11" ht="31.5" customHeight="1">
      <c r="B91" s="56" t="s">
        <v>1924</v>
      </c>
      <c r="C91" s="53" t="s">
        <v>903</v>
      </c>
      <c r="D91" s="66" t="s">
        <v>903</v>
      </c>
      <c r="E91" s="123">
        <v>43770</v>
      </c>
      <c r="F91" s="120" t="s">
        <v>1842</v>
      </c>
      <c r="G91" s="56" t="s">
        <v>1924</v>
      </c>
      <c r="H91" s="74" t="s">
        <v>2029</v>
      </c>
      <c r="I91" s="10"/>
    </row>
    <row r="92" spans="1:11" ht="31.5" customHeight="1">
      <c r="B92" s="56" t="s">
        <v>1891</v>
      </c>
      <c r="C92" s="53" t="s">
        <v>902</v>
      </c>
      <c r="D92" s="64" t="s">
        <v>902</v>
      </c>
      <c r="E92" s="123">
        <v>43770</v>
      </c>
      <c r="F92" s="120" t="s">
        <v>1842</v>
      </c>
      <c r="G92" s="56" t="s">
        <v>1891</v>
      </c>
      <c r="H92" s="74"/>
      <c r="I92" s="34"/>
    </row>
    <row r="93" spans="1:11" s="42" customFormat="1" ht="31.5" customHeight="1">
      <c r="B93" s="56" t="s">
        <v>1609</v>
      </c>
      <c r="C93" s="56" t="s">
        <v>1609</v>
      </c>
      <c r="D93" s="66" t="s">
        <v>1609</v>
      </c>
      <c r="E93" s="121">
        <v>42552</v>
      </c>
      <c r="F93" s="120" t="s">
        <v>15</v>
      </c>
      <c r="G93" s="56" t="s">
        <v>1609</v>
      </c>
      <c r="H93" s="74" t="s">
        <v>2040</v>
      </c>
      <c r="I93" s="10"/>
    </row>
    <row r="94" spans="1:11" s="42" customFormat="1" ht="31.5" customHeight="1">
      <c r="B94" s="53" t="s">
        <v>2012</v>
      </c>
      <c r="C94" s="53" t="s">
        <v>26</v>
      </c>
      <c r="D94" s="66" t="s">
        <v>26</v>
      </c>
      <c r="E94" s="117">
        <v>43647</v>
      </c>
      <c r="F94" s="118" t="s">
        <v>19</v>
      </c>
      <c r="G94" s="53" t="s">
        <v>2012</v>
      </c>
      <c r="H94" s="74" t="s">
        <v>2029</v>
      </c>
      <c r="I94" s="10"/>
    </row>
    <row r="95" spans="1:11" s="42" customFormat="1" ht="31.5" customHeight="1">
      <c r="B95" s="165" t="s">
        <v>2283</v>
      </c>
      <c r="C95" s="165" t="s">
        <v>43</v>
      </c>
      <c r="D95" s="166" t="s">
        <v>43</v>
      </c>
      <c r="E95" s="167" t="s">
        <v>8</v>
      </c>
      <c r="F95" s="173" t="s">
        <v>8</v>
      </c>
      <c r="G95" s="56" t="s">
        <v>2283</v>
      </c>
      <c r="H95" s="74" t="s">
        <v>2040</v>
      </c>
      <c r="I95" s="10"/>
    </row>
    <row r="96" spans="1:11" s="42" customFormat="1" ht="31.5" customHeight="1">
      <c r="B96" s="56" t="s">
        <v>44</v>
      </c>
      <c r="C96" s="56" t="s">
        <v>44</v>
      </c>
      <c r="D96" s="66" t="s">
        <v>45</v>
      </c>
      <c r="E96" s="117">
        <v>41365</v>
      </c>
      <c r="F96" s="120" t="s">
        <v>15</v>
      </c>
      <c r="G96" s="56" t="s">
        <v>44</v>
      </c>
      <c r="H96" s="74" t="s">
        <v>2029</v>
      </c>
      <c r="I96" s="10"/>
    </row>
    <row r="97" spans="2:9" s="42" customFormat="1" ht="31.5" customHeight="1">
      <c r="B97" s="56" t="s">
        <v>2284</v>
      </c>
      <c r="C97" s="56" t="s">
        <v>46</v>
      </c>
      <c r="D97" s="66" t="s">
        <v>47</v>
      </c>
      <c r="E97" s="121">
        <v>42552</v>
      </c>
      <c r="F97" s="120" t="s">
        <v>15</v>
      </c>
      <c r="G97" s="56" t="s">
        <v>2284</v>
      </c>
      <c r="H97" s="74" t="s">
        <v>2029</v>
      </c>
      <c r="I97" s="10"/>
    </row>
    <row r="98" spans="2:9" s="42" customFormat="1" ht="31.5" customHeight="1">
      <c r="B98" s="165" t="s">
        <v>2281</v>
      </c>
      <c r="C98" s="165" t="s">
        <v>467</v>
      </c>
      <c r="D98" s="166" t="s">
        <v>467</v>
      </c>
      <c r="E98" s="167" t="s">
        <v>8</v>
      </c>
      <c r="F98" s="173" t="s">
        <v>8</v>
      </c>
      <c r="G98" s="56" t="s">
        <v>2281</v>
      </c>
      <c r="H98" s="74" t="s">
        <v>2040</v>
      </c>
      <c r="I98" s="10"/>
    </row>
    <row r="99" spans="2:9" s="42" customFormat="1" ht="31.5" customHeight="1">
      <c r="B99" s="97" t="s">
        <v>2282</v>
      </c>
      <c r="C99" s="56" t="s">
        <v>486</v>
      </c>
      <c r="D99" s="66" t="s">
        <v>487</v>
      </c>
      <c r="E99" s="121">
        <v>42461</v>
      </c>
      <c r="F99" s="120" t="s">
        <v>15</v>
      </c>
      <c r="G99" s="97" t="s">
        <v>2282</v>
      </c>
      <c r="H99" s="74" t="s">
        <v>2040</v>
      </c>
      <c r="I99" s="38"/>
    </row>
    <row r="100" spans="2:9" ht="31.5" customHeight="1">
      <c r="B100" s="56" t="s">
        <v>2031</v>
      </c>
      <c r="C100" s="53" t="s">
        <v>470</v>
      </c>
      <c r="D100" s="66" t="s">
        <v>472</v>
      </c>
      <c r="E100" s="121">
        <v>41699</v>
      </c>
      <c r="F100" s="120" t="s">
        <v>19</v>
      </c>
      <c r="G100" s="56" t="s">
        <v>2031</v>
      </c>
      <c r="H100" s="74" t="s">
        <v>2040</v>
      </c>
      <c r="I100" s="34"/>
    </row>
    <row r="101" spans="2:9" ht="31.5" customHeight="1">
      <c r="B101" s="56" t="s">
        <v>1877</v>
      </c>
      <c r="C101" s="56" t="s">
        <v>468</v>
      </c>
      <c r="D101" s="66" t="s">
        <v>469</v>
      </c>
      <c r="E101" s="117">
        <v>43313</v>
      </c>
      <c r="F101" s="120" t="s">
        <v>160</v>
      </c>
      <c r="G101" s="56" t="s">
        <v>1877</v>
      </c>
      <c r="H101" s="102" t="s">
        <v>2029</v>
      </c>
      <c r="I101" s="10" t="s">
        <v>1880</v>
      </c>
    </row>
    <row r="102" spans="2:9" ht="31.5" customHeight="1">
      <c r="B102" s="56" t="s">
        <v>1913</v>
      </c>
      <c r="C102" s="53" t="s">
        <v>473</v>
      </c>
      <c r="D102" s="66" t="s">
        <v>474</v>
      </c>
      <c r="E102" s="117">
        <v>41365</v>
      </c>
      <c r="F102" s="120" t="s">
        <v>15</v>
      </c>
      <c r="G102" s="56" t="s">
        <v>1913</v>
      </c>
      <c r="H102" s="74" t="s">
        <v>2040</v>
      </c>
      <c r="I102" s="10"/>
    </row>
    <row r="103" spans="2:9" ht="31.5" customHeight="1">
      <c r="B103" s="97" t="s">
        <v>1952</v>
      </c>
      <c r="C103" s="53" t="s">
        <v>475</v>
      </c>
      <c r="D103" s="66" t="s">
        <v>476</v>
      </c>
      <c r="E103" s="121">
        <v>41699</v>
      </c>
      <c r="F103" s="120" t="s">
        <v>19</v>
      </c>
      <c r="G103" s="97" t="s">
        <v>1952</v>
      </c>
      <c r="H103" s="74" t="s">
        <v>2040</v>
      </c>
      <c r="I103" s="38"/>
    </row>
    <row r="104" spans="2:9" ht="31.5" customHeight="1">
      <c r="B104" s="97" t="s">
        <v>1953</v>
      </c>
      <c r="C104" s="53" t="s">
        <v>477</v>
      </c>
      <c r="D104" s="66" t="s">
        <v>478</v>
      </c>
      <c r="E104" s="121">
        <v>41699</v>
      </c>
      <c r="F104" s="120" t="s">
        <v>442</v>
      </c>
      <c r="G104" s="97" t="s">
        <v>1953</v>
      </c>
      <c r="H104" s="74" t="s">
        <v>2040</v>
      </c>
      <c r="I104" s="38" t="s">
        <v>1954</v>
      </c>
    </row>
    <row r="105" spans="2:9" ht="31.5" customHeight="1">
      <c r="B105" s="97" t="s">
        <v>1955</v>
      </c>
      <c r="C105" s="53" t="s">
        <v>479</v>
      </c>
      <c r="D105" s="66" t="s">
        <v>480</v>
      </c>
      <c r="E105" s="121">
        <v>41699</v>
      </c>
      <c r="F105" s="120" t="s">
        <v>19</v>
      </c>
      <c r="G105" s="97" t="s">
        <v>1955</v>
      </c>
      <c r="H105" s="74" t="s">
        <v>2040</v>
      </c>
      <c r="I105" s="38" t="s">
        <v>1949</v>
      </c>
    </row>
    <row r="106" spans="2:9" ht="31.5" customHeight="1">
      <c r="B106" s="97" t="s">
        <v>1966</v>
      </c>
      <c r="C106" s="53" t="s">
        <v>482</v>
      </c>
      <c r="D106" s="66" t="s">
        <v>483</v>
      </c>
      <c r="E106" s="121">
        <v>41699</v>
      </c>
      <c r="F106" s="120" t="s">
        <v>19</v>
      </c>
      <c r="G106" s="97" t="s">
        <v>1966</v>
      </c>
      <c r="H106" s="74" t="s">
        <v>2040</v>
      </c>
      <c r="I106" s="38" t="s">
        <v>1949</v>
      </c>
    </row>
    <row r="107" spans="2:9" ht="31.5" customHeight="1">
      <c r="B107" s="97" t="s">
        <v>1968</v>
      </c>
      <c r="C107" s="53" t="s">
        <v>484</v>
      </c>
      <c r="D107" s="66" t="s">
        <v>485</v>
      </c>
      <c r="E107" s="121">
        <v>41699</v>
      </c>
      <c r="F107" s="120" t="s">
        <v>19</v>
      </c>
      <c r="G107" s="97" t="s">
        <v>1968</v>
      </c>
      <c r="H107" s="74" t="s">
        <v>2040</v>
      </c>
      <c r="I107" s="38" t="s">
        <v>1954</v>
      </c>
    </row>
    <row r="108" spans="2:9" ht="31.5" customHeight="1">
      <c r="B108" s="97" t="s">
        <v>1967</v>
      </c>
      <c r="C108" s="53" t="s">
        <v>1791</v>
      </c>
      <c r="D108" s="66" t="s">
        <v>481</v>
      </c>
      <c r="E108" s="121">
        <v>41699</v>
      </c>
      <c r="F108" s="120" t="s">
        <v>442</v>
      </c>
      <c r="G108" s="97" t="s">
        <v>1967</v>
      </c>
      <c r="H108" s="74" t="s">
        <v>2040</v>
      </c>
      <c r="I108" s="38" t="s">
        <v>1954</v>
      </c>
    </row>
    <row r="109" spans="2:9" ht="31.5" customHeight="1">
      <c r="B109" s="56" t="s">
        <v>1895</v>
      </c>
      <c r="C109" s="53" t="s">
        <v>470</v>
      </c>
      <c r="D109" s="66" t="s">
        <v>471</v>
      </c>
      <c r="E109" s="121">
        <v>41699</v>
      </c>
      <c r="F109" s="120" t="s">
        <v>19</v>
      </c>
      <c r="G109" s="56" t="s">
        <v>1895</v>
      </c>
      <c r="H109" s="74" t="s">
        <v>2040</v>
      </c>
      <c r="I109" s="10"/>
    </row>
    <row r="110" spans="2:9" ht="31.5" customHeight="1">
      <c r="B110" s="56" t="s">
        <v>2959</v>
      </c>
      <c r="C110" s="53"/>
      <c r="D110" s="64" t="s">
        <v>2959</v>
      </c>
      <c r="E110" s="121">
        <v>43922</v>
      </c>
      <c r="F110" s="120" t="s">
        <v>15</v>
      </c>
      <c r="G110" s="56"/>
      <c r="H110" s="74"/>
      <c r="I110" s="34"/>
    </row>
    <row r="111" spans="2:9" ht="31.5" customHeight="1">
      <c r="B111" s="56" t="s">
        <v>2963</v>
      </c>
      <c r="C111" s="53"/>
      <c r="D111" s="64" t="s">
        <v>2963</v>
      </c>
      <c r="E111" s="121">
        <v>43922</v>
      </c>
      <c r="F111" s="120" t="s">
        <v>15</v>
      </c>
      <c r="G111" s="56"/>
      <c r="H111" s="74"/>
      <c r="I111" s="34"/>
    </row>
    <row r="112" spans="2:9" ht="31.5" customHeight="1">
      <c r="B112" s="56" t="s">
        <v>2962</v>
      </c>
      <c r="C112" s="53"/>
      <c r="D112" s="64" t="s">
        <v>2962</v>
      </c>
      <c r="E112" s="121">
        <v>43922</v>
      </c>
      <c r="F112" s="120" t="s">
        <v>15</v>
      </c>
      <c r="G112" s="56"/>
      <c r="H112" s="74"/>
      <c r="I112" s="34"/>
    </row>
    <row r="113" spans="2:9" ht="31.5" customHeight="1">
      <c r="B113" s="56" t="s">
        <v>2964</v>
      </c>
      <c r="C113" s="53"/>
      <c r="D113" s="64" t="s">
        <v>2964</v>
      </c>
      <c r="E113" s="121">
        <v>43922</v>
      </c>
      <c r="F113" s="120" t="s">
        <v>15</v>
      </c>
      <c r="G113" s="56"/>
      <c r="H113" s="74"/>
      <c r="I113" s="34"/>
    </row>
    <row r="114" spans="2:9" ht="31.5" customHeight="1">
      <c r="B114" s="56" t="s">
        <v>2960</v>
      </c>
      <c r="C114" s="53"/>
      <c r="D114" s="64" t="s">
        <v>2960</v>
      </c>
      <c r="E114" s="121">
        <v>43922</v>
      </c>
      <c r="F114" s="120" t="s">
        <v>15</v>
      </c>
      <c r="G114" s="56"/>
      <c r="H114" s="74"/>
      <c r="I114" s="34"/>
    </row>
    <row r="115" spans="2:9" ht="31.5" customHeight="1">
      <c r="B115" s="56" t="s">
        <v>2961</v>
      </c>
      <c r="C115" s="53"/>
      <c r="D115" s="64" t="s">
        <v>2961</v>
      </c>
      <c r="E115" s="121">
        <v>43922</v>
      </c>
      <c r="F115" s="120" t="s">
        <v>15</v>
      </c>
      <c r="G115" s="56"/>
      <c r="H115" s="74"/>
      <c r="I115" s="34"/>
    </row>
    <row r="116" spans="2:9" ht="31.5" customHeight="1">
      <c r="B116" s="56" t="s">
        <v>2958</v>
      </c>
      <c r="C116" s="53"/>
      <c r="D116" s="64" t="s">
        <v>2958</v>
      </c>
      <c r="E116" s="121">
        <v>43983</v>
      </c>
      <c r="F116" s="120" t="s">
        <v>15</v>
      </c>
      <c r="G116" s="56"/>
      <c r="H116" s="74"/>
      <c r="I116" s="34"/>
    </row>
    <row r="117" spans="2:9" ht="31.5" customHeight="1">
      <c r="B117" s="56" t="s">
        <v>36</v>
      </c>
      <c r="C117" s="56" t="s">
        <v>36</v>
      </c>
      <c r="D117" s="66" t="s">
        <v>36</v>
      </c>
      <c r="E117" s="122">
        <v>43282</v>
      </c>
      <c r="F117" s="120" t="s">
        <v>19</v>
      </c>
      <c r="G117" s="56" t="s">
        <v>36</v>
      </c>
      <c r="H117" s="56" t="s">
        <v>1878</v>
      </c>
      <c r="I117" s="10" t="s">
        <v>1927</v>
      </c>
    </row>
    <row r="118" spans="2:9" ht="31.5" customHeight="1">
      <c r="B118" s="165" t="s">
        <v>1850</v>
      </c>
      <c r="C118" s="165" t="s">
        <v>1850</v>
      </c>
      <c r="D118" s="166" t="s">
        <v>1850</v>
      </c>
      <c r="E118" s="167"/>
      <c r="F118" s="173"/>
      <c r="G118" s="56" t="s">
        <v>1850</v>
      </c>
      <c r="H118" s="74" t="s">
        <v>2040</v>
      </c>
      <c r="I118" s="10"/>
    </row>
    <row r="119" spans="2:9" ht="31.5" customHeight="1">
      <c r="B119" s="78" t="s">
        <v>1382</v>
      </c>
      <c r="C119" s="78" t="s">
        <v>1382</v>
      </c>
      <c r="D119" s="66" t="s">
        <v>1382</v>
      </c>
      <c r="E119" s="123">
        <v>43344</v>
      </c>
      <c r="F119" s="120" t="s">
        <v>15</v>
      </c>
      <c r="G119" s="78" t="s">
        <v>1382</v>
      </c>
      <c r="H119" s="56" t="s">
        <v>1878</v>
      </c>
      <c r="I119" s="10" t="s">
        <v>1928</v>
      </c>
    </row>
    <row r="120" spans="2:9" s="42" customFormat="1" ht="31.5" customHeight="1">
      <c r="B120" s="78" t="s">
        <v>2949</v>
      </c>
      <c r="C120" s="78"/>
      <c r="D120" s="64" t="s">
        <v>2950</v>
      </c>
      <c r="E120" s="123">
        <v>42583</v>
      </c>
      <c r="F120" s="120" t="s">
        <v>15</v>
      </c>
      <c r="G120" s="78"/>
      <c r="H120" s="56"/>
      <c r="I120" s="34"/>
    </row>
    <row r="121" spans="2:9" s="42" customFormat="1" ht="31.5" customHeight="1">
      <c r="B121" s="202" t="s">
        <v>2979</v>
      </c>
      <c r="C121" s="74"/>
      <c r="D121" s="67" t="s">
        <v>2979</v>
      </c>
      <c r="E121" s="203">
        <v>44013</v>
      </c>
      <c r="F121" s="120" t="s">
        <v>15</v>
      </c>
      <c r="G121" s="78"/>
      <c r="H121" s="56"/>
      <c r="I121" s="34"/>
    </row>
    <row r="122" spans="2:9" ht="31.5" customHeight="1">
      <c r="B122" s="74" t="s">
        <v>1929</v>
      </c>
      <c r="C122" s="56" t="s">
        <v>544</v>
      </c>
      <c r="D122" s="66" t="s">
        <v>544</v>
      </c>
      <c r="E122" s="121">
        <v>43344</v>
      </c>
      <c r="F122" s="120" t="s">
        <v>19</v>
      </c>
      <c r="G122" s="74" t="s">
        <v>1929</v>
      </c>
      <c r="H122" s="74" t="s">
        <v>2029</v>
      </c>
      <c r="I122" s="10"/>
    </row>
    <row r="123" spans="2:9" ht="31.5" customHeight="1">
      <c r="B123" s="53" t="s">
        <v>2028</v>
      </c>
      <c r="C123" s="53" t="s">
        <v>1819</v>
      </c>
      <c r="D123" s="66" t="s">
        <v>1820</v>
      </c>
      <c r="E123" s="122">
        <v>43313</v>
      </c>
      <c r="F123" s="120" t="s">
        <v>15</v>
      </c>
      <c r="G123" s="53" t="s">
        <v>2028</v>
      </c>
      <c r="H123" s="74" t="s">
        <v>2040</v>
      </c>
      <c r="I123" s="10"/>
    </row>
    <row r="124" spans="2:9" ht="31.5" customHeight="1">
      <c r="B124" s="56" t="s">
        <v>1930</v>
      </c>
      <c r="C124" s="56" t="s">
        <v>554</v>
      </c>
      <c r="D124" s="66" t="s">
        <v>554</v>
      </c>
      <c r="E124" s="121">
        <v>43313</v>
      </c>
      <c r="F124" s="120" t="s">
        <v>15</v>
      </c>
      <c r="G124" s="56" t="s">
        <v>1930</v>
      </c>
      <c r="H124" s="74" t="s">
        <v>2029</v>
      </c>
      <c r="I124" s="10"/>
    </row>
    <row r="125" spans="2:9" ht="31.5" customHeight="1">
      <c r="B125" s="56" t="s">
        <v>1931</v>
      </c>
      <c r="C125" s="56" t="s">
        <v>555</v>
      </c>
      <c r="D125" s="66" t="s">
        <v>14</v>
      </c>
      <c r="E125" s="122">
        <v>43313</v>
      </c>
      <c r="F125" s="120" t="s">
        <v>15</v>
      </c>
      <c r="G125" s="56" t="s">
        <v>1931</v>
      </c>
      <c r="H125" s="74" t="s">
        <v>2029</v>
      </c>
      <c r="I125" s="10"/>
    </row>
    <row r="126" spans="2:9" ht="31.5" customHeight="1">
      <c r="B126" s="56" t="s">
        <v>1932</v>
      </c>
      <c r="C126" s="56" t="s">
        <v>556</v>
      </c>
      <c r="D126" s="66" t="s">
        <v>556</v>
      </c>
      <c r="E126" s="121">
        <v>43344</v>
      </c>
      <c r="F126" s="120" t="s">
        <v>19</v>
      </c>
      <c r="G126" s="56" t="s">
        <v>1932</v>
      </c>
      <c r="H126" s="74" t="s">
        <v>2029</v>
      </c>
      <c r="I126" s="10"/>
    </row>
    <row r="127" spans="2:9" ht="31.5" customHeight="1">
      <c r="B127" s="56" t="s">
        <v>1934</v>
      </c>
      <c r="C127" s="56" t="s">
        <v>557</v>
      </c>
      <c r="D127" s="66" t="s">
        <v>557</v>
      </c>
      <c r="E127" s="121">
        <v>43344</v>
      </c>
      <c r="F127" s="120" t="s">
        <v>19</v>
      </c>
      <c r="G127" s="56" t="s">
        <v>1934</v>
      </c>
      <c r="H127" s="74" t="s">
        <v>2029</v>
      </c>
      <c r="I127" s="10"/>
    </row>
    <row r="128" spans="2:9" ht="31.5" customHeight="1">
      <c r="B128" s="56" t="s">
        <v>1933</v>
      </c>
      <c r="C128" s="56" t="s">
        <v>558</v>
      </c>
      <c r="D128" s="66" t="s">
        <v>558</v>
      </c>
      <c r="E128" s="121">
        <v>43344</v>
      </c>
      <c r="F128" s="120" t="s">
        <v>19</v>
      </c>
      <c r="G128" s="56" t="s">
        <v>1933</v>
      </c>
      <c r="H128" s="74" t="s">
        <v>2029</v>
      </c>
      <c r="I128" s="10"/>
    </row>
    <row r="129" spans="2:9" ht="31.5" customHeight="1">
      <c r="B129" s="56" t="s">
        <v>1935</v>
      </c>
      <c r="C129" s="56" t="s">
        <v>547</v>
      </c>
      <c r="D129" s="66" t="s">
        <v>547</v>
      </c>
      <c r="E129" s="121">
        <v>43344</v>
      </c>
      <c r="F129" s="120" t="s">
        <v>19</v>
      </c>
      <c r="G129" s="56" t="s">
        <v>1935</v>
      </c>
      <c r="H129" s="74" t="s">
        <v>2029</v>
      </c>
      <c r="I129" s="10"/>
    </row>
    <row r="130" spans="2:9" ht="31.5" customHeight="1">
      <c r="B130" s="56" t="s">
        <v>2026</v>
      </c>
      <c r="C130" s="56" t="s">
        <v>1804</v>
      </c>
      <c r="D130" s="66" t="s">
        <v>1804</v>
      </c>
      <c r="E130" s="122">
        <v>43132</v>
      </c>
      <c r="F130" s="120" t="s">
        <v>442</v>
      </c>
      <c r="G130" s="56" t="s">
        <v>2026</v>
      </c>
      <c r="H130" s="74" t="s">
        <v>2029</v>
      </c>
      <c r="I130" s="34"/>
    </row>
    <row r="131" spans="2:9" ht="31.5" customHeight="1">
      <c r="B131" s="56" t="s">
        <v>581</v>
      </c>
      <c r="C131" s="56" t="s">
        <v>581</v>
      </c>
      <c r="D131" s="66" t="s">
        <v>581</v>
      </c>
      <c r="E131" s="123">
        <v>43525</v>
      </c>
      <c r="F131" s="120" t="s">
        <v>19</v>
      </c>
      <c r="G131" s="56" t="s">
        <v>581</v>
      </c>
      <c r="H131" s="74" t="s">
        <v>1878</v>
      </c>
      <c r="I131" s="10"/>
    </row>
    <row r="132" spans="2:9" ht="31.5" customHeight="1">
      <c r="B132" s="56" t="s">
        <v>1936</v>
      </c>
      <c r="C132" s="56" t="s">
        <v>586</v>
      </c>
      <c r="D132" s="66" t="s">
        <v>586</v>
      </c>
      <c r="E132" s="121">
        <v>42461</v>
      </c>
      <c r="F132" s="120" t="s">
        <v>15</v>
      </c>
      <c r="G132" s="56" t="s">
        <v>1936</v>
      </c>
      <c r="H132" s="74" t="s">
        <v>2029</v>
      </c>
      <c r="I132" s="10"/>
    </row>
    <row r="133" spans="2:9" ht="31.5" customHeight="1">
      <c r="B133" s="56" t="s">
        <v>2022</v>
      </c>
      <c r="C133" s="53" t="s">
        <v>166</v>
      </c>
      <c r="D133" s="66" t="s">
        <v>166</v>
      </c>
      <c r="E133" s="122">
        <v>43221</v>
      </c>
      <c r="F133" s="120" t="s">
        <v>442</v>
      </c>
      <c r="G133" s="56" t="s">
        <v>2022</v>
      </c>
      <c r="H133" s="74" t="s">
        <v>2029</v>
      </c>
      <c r="I133" s="10"/>
    </row>
    <row r="134" spans="2:9" ht="31.5" customHeight="1">
      <c r="B134" s="56" t="s">
        <v>1939</v>
      </c>
      <c r="C134" s="56" t="s">
        <v>657</v>
      </c>
      <c r="D134" s="66" t="s">
        <v>657</v>
      </c>
      <c r="E134" s="121">
        <v>43313</v>
      </c>
      <c r="F134" s="120" t="s">
        <v>15</v>
      </c>
      <c r="G134" s="56" t="s">
        <v>1939</v>
      </c>
      <c r="H134" s="74" t="s">
        <v>2029</v>
      </c>
      <c r="I134" s="10"/>
    </row>
    <row r="135" spans="2:9" ht="31.5" customHeight="1">
      <c r="B135" s="165" t="s">
        <v>658</v>
      </c>
      <c r="C135" s="165" t="s">
        <v>658</v>
      </c>
      <c r="D135" s="166" t="s">
        <v>658</v>
      </c>
      <c r="E135" s="167">
        <v>43313</v>
      </c>
      <c r="F135" s="168" t="s">
        <v>15</v>
      </c>
      <c r="G135" s="56" t="str">
        <f>C135</f>
        <v>Light Poles</v>
      </c>
      <c r="H135" s="74" t="s">
        <v>1878</v>
      </c>
      <c r="I135" s="10"/>
    </row>
    <row r="136" spans="2:9" ht="31.5" customHeight="1">
      <c r="B136" s="56" t="s">
        <v>2240</v>
      </c>
      <c r="C136" s="53" t="s">
        <v>596</v>
      </c>
      <c r="D136" s="66" t="s">
        <v>597</v>
      </c>
      <c r="E136" s="117">
        <v>43617</v>
      </c>
      <c r="F136" s="120" t="s">
        <v>15</v>
      </c>
      <c r="G136" s="56" t="s">
        <v>2240</v>
      </c>
      <c r="H136" s="74" t="s">
        <v>2040</v>
      </c>
      <c r="I136" s="10"/>
    </row>
    <row r="137" spans="2:9" ht="31.5" customHeight="1">
      <c r="B137" s="53" t="s">
        <v>2241</v>
      </c>
      <c r="C137" s="53" t="s">
        <v>600</v>
      </c>
      <c r="D137" s="66" t="s">
        <v>601</v>
      </c>
      <c r="E137" s="117">
        <v>43617</v>
      </c>
      <c r="F137" s="120" t="s">
        <v>15</v>
      </c>
      <c r="G137" s="53" t="s">
        <v>2241</v>
      </c>
      <c r="H137" s="74" t="s">
        <v>2040</v>
      </c>
      <c r="I137" s="10"/>
    </row>
    <row r="138" spans="2:9" ht="31.5" customHeight="1">
      <c r="B138" s="53" t="s">
        <v>2242</v>
      </c>
      <c r="C138" s="53" t="s">
        <v>602</v>
      </c>
      <c r="D138" s="66" t="s">
        <v>603</v>
      </c>
      <c r="E138" s="117">
        <v>41609</v>
      </c>
      <c r="F138" s="118" t="s">
        <v>19</v>
      </c>
      <c r="G138" s="53" t="s">
        <v>2242</v>
      </c>
      <c r="H138" s="74" t="s">
        <v>2040</v>
      </c>
      <c r="I138" s="10"/>
    </row>
    <row r="139" spans="2:9" ht="31.5" customHeight="1">
      <c r="B139" s="53" t="s">
        <v>2243</v>
      </c>
      <c r="C139" s="53" t="s">
        <v>606</v>
      </c>
      <c r="D139" s="66" t="s">
        <v>607</v>
      </c>
      <c r="E139" s="117">
        <v>41791</v>
      </c>
      <c r="F139" s="120" t="s">
        <v>160</v>
      </c>
      <c r="G139" s="53" t="s">
        <v>2243</v>
      </c>
      <c r="H139" s="74" t="s">
        <v>2040</v>
      </c>
      <c r="I139" s="10"/>
    </row>
    <row r="140" spans="2:9" ht="31.5" customHeight="1">
      <c r="B140" s="53" t="s">
        <v>2244</v>
      </c>
      <c r="C140" s="53" t="s">
        <v>608</v>
      </c>
      <c r="D140" s="66" t="s">
        <v>609</v>
      </c>
      <c r="E140" s="122">
        <v>43313</v>
      </c>
      <c r="F140" s="120" t="s">
        <v>160</v>
      </c>
      <c r="G140" s="53" t="s">
        <v>2244</v>
      </c>
      <c r="H140" s="74" t="s">
        <v>2040</v>
      </c>
      <c r="I140" s="10"/>
    </row>
    <row r="141" spans="2:9" ht="31.5" customHeight="1">
      <c r="B141" s="53" t="s">
        <v>2245</v>
      </c>
      <c r="C141" s="53" t="s">
        <v>604</v>
      </c>
      <c r="D141" s="66" t="s">
        <v>605</v>
      </c>
      <c r="E141" s="117" t="s">
        <v>8</v>
      </c>
      <c r="F141" s="118" t="s">
        <v>15</v>
      </c>
      <c r="G141" s="53" t="s">
        <v>2245</v>
      </c>
      <c r="H141" s="74" t="s">
        <v>2040</v>
      </c>
      <c r="I141" s="10"/>
    </row>
    <row r="142" spans="2:9" ht="31.5" customHeight="1">
      <c r="B142" s="53" t="s">
        <v>2246</v>
      </c>
      <c r="C142" s="53" t="s">
        <v>610</v>
      </c>
      <c r="D142" s="66" t="s">
        <v>611</v>
      </c>
      <c r="E142" s="117" t="s">
        <v>8</v>
      </c>
      <c r="F142" s="118" t="s">
        <v>2983</v>
      </c>
      <c r="G142" s="53" t="s">
        <v>2246</v>
      </c>
      <c r="H142" s="74" t="s">
        <v>2040</v>
      </c>
      <c r="I142" s="10"/>
    </row>
    <row r="143" spans="2:9" ht="31.5" customHeight="1">
      <c r="B143" s="53" t="s">
        <v>2247</v>
      </c>
      <c r="C143" s="53" t="s">
        <v>612</v>
      </c>
      <c r="D143" s="66" t="s">
        <v>613</v>
      </c>
      <c r="E143" s="117">
        <v>43313</v>
      </c>
      <c r="F143" s="120" t="s">
        <v>442</v>
      </c>
      <c r="G143" s="53" t="s">
        <v>2247</v>
      </c>
      <c r="H143" s="74" t="s">
        <v>2040</v>
      </c>
      <c r="I143" s="10"/>
    </row>
    <row r="144" spans="2:9" ht="31.5" customHeight="1">
      <c r="B144" s="56" t="s">
        <v>2248</v>
      </c>
      <c r="C144" s="53" t="s">
        <v>598</v>
      </c>
      <c r="D144" s="66" t="s">
        <v>599</v>
      </c>
      <c r="E144" s="117" t="s">
        <v>8</v>
      </c>
      <c r="F144" s="118" t="s">
        <v>15</v>
      </c>
      <c r="G144" s="56" t="s">
        <v>2248</v>
      </c>
      <c r="H144" s="74" t="s">
        <v>2040</v>
      </c>
      <c r="I144" s="10"/>
    </row>
    <row r="145" spans="2:9" ht="31.5" customHeight="1">
      <c r="B145" s="56" t="s">
        <v>2249</v>
      </c>
      <c r="C145" s="53" t="s">
        <v>616</v>
      </c>
      <c r="D145" s="66" t="s">
        <v>617</v>
      </c>
      <c r="E145" s="117">
        <v>41609</v>
      </c>
      <c r="F145" s="118" t="s">
        <v>442</v>
      </c>
      <c r="G145" s="56" t="s">
        <v>2249</v>
      </c>
      <c r="H145" s="74" t="s">
        <v>2040</v>
      </c>
      <c r="I145" s="10"/>
    </row>
    <row r="146" spans="2:9" ht="31.5" customHeight="1">
      <c r="B146" s="53" t="s">
        <v>2250</v>
      </c>
      <c r="C146" s="53" t="s">
        <v>620</v>
      </c>
      <c r="D146" s="66" t="s">
        <v>621</v>
      </c>
      <c r="E146" s="117">
        <v>41609</v>
      </c>
      <c r="F146" s="118" t="s">
        <v>19</v>
      </c>
      <c r="G146" s="53" t="s">
        <v>2250</v>
      </c>
      <c r="H146" s="74" t="s">
        <v>2040</v>
      </c>
      <c r="I146" s="10"/>
    </row>
    <row r="147" spans="2:9" ht="31.5" customHeight="1">
      <c r="B147" s="53" t="s">
        <v>2251</v>
      </c>
      <c r="C147" s="53" t="s">
        <v>624</v>
      </c>
      <c r="D147" s="66" t="s">
        <v>625</v>
      </c>
      <c r="E147" s="122">
        <v>43313</v>
      </c>
      <c r="F147" s="120" t="s">
        <v>442</v>
      </c>
      <c r="G147" s="53" t="s">
        <v>2251</v>
      </c>
      <c r="H147" s="74" t="s">
        <v>2040</v>
      </c>
      <c r="I147" s="10"/>
    </row>
    <row r="148" spans="2:9" ht="31.5" customHeight="1">
      <c r="B148" s="53" t="s">
        <v>2252</v>
      </c>
      <c r="C148" s="53" t="s">
        <v>622</v>
      </c>
      <c r="D148" s="66" t="s">
        <v>623</v>
      </c>
      <c r="E148" s="117">
        <v>41609</v>
      </c>
      <c r="F148" s="120" t="s">
        <v>442</v>
      </c>
      <c r="G148" s="53" t="s">
        <v>2252</v>
      </c>
      <c r="H148" s="74" t="s">
        <v>2040</v>
      </c>
      <c r="I148" s="10"/>
    </row>
    <row r="149" spans="2:9" ht="31.5" customHeight="1">
      <c r="B149" s="56" t="s">
        <v>2253</v>
      </c>
      <c r="C149" s="53" t="s">
        <v>614</v>
      </c>
      <c r="D149" s="66" t="s">
        <v>615</v>
      </c>
      <c r="E149" s="117">
        <v>41609</v>
      </c>
      <c r="F149" s="118" t="s">
        <v>2984</v>
      </c>
      <c r="G149" s="56" t="s">
        <v>2253</v>
      </c>
      <c r="H149" s="74" t="s">
        <v>2040</v>
      </c>
      <c r="I149" s="10"/>
    </row>
    <row r="150" spans="2:9" ht="31.5" customHeight="1">
      <c r="B150" s="56" t="s">
        <v>2254</v>
      </c>
      <c r="C150" s="53" t="s">
        <v>618</v>
      </c>
      <c r="D150" s="66" t="s">
        <v>619</v>
      </c>
      <c r="E150" s="121">
        <v>41791</v>
      </c>
      <c r="F150" s="120" t="s">
        <v>160</v>
      </c>
      <c r="G150" s="56" t="s">
        <v>2254</v>
      </c>
      <c r="H150" s="74" t="s">
        <v>2040</v>
      </c>
      <c r="I150" s="10"/>
    </row>
    <row r="151" spans="2:9" ht="31.5" customHeight="1">
      <c r="B151" s="53" t="s">
        <v>2914</v>
      </c>
      <c r="C151" s="53" t="s">
        <v>626</v>
      </c>
      <c r="D151" s="66" t="s">
        <v>627</v>
      </c>
      <c r="E151" s="117">
        <v>41306</v>
      </c>
      <c r="F151" s="120" t="s">
        <v>19</v>
      </c>
      <c r="G151" s="53" t="s">
        <v>2914</v>
      </c>
      <c r="H151" s="74" t="s">
        <v>2040</v>
      </c>
      <c r="I151" s="10" t="s">
        <v>1881</v>
      </c>
    </row>
    <row r="152" spans="2:9" ht="31.5" customHeight="1">
      <c r="B152" s="53" t="s">
        <v>2255</v>
      </c>
      <c r="C152" s="53" t="s">
        <v>628</v>
      </c>
      <c r="D152" s="66" t="s">
        <v>629</v>
      </c>
      <c r="E152" s="117">
        <v>41306</v>
      </c>
      <c r="F152" s="120" t="s">
        <v>19</v>
      </c>
      <c r="G152" s="53" t="s">
        <v>2255</v>
      </c>
      <c r="H152" s="74" t="s">
        <v>2040</v>
      </c>
      <c r="I152" s="10" t="s">
        <v>1881</v>
      </c>
    </row>
    <row r="153" spans="2:9" ht="31.5" customHeight="1">
      <c r="B153" s="53" t="s">
        <v>2256</v>
      </c>
      <c r="C153" s="53" t="s">
        <v>630</v>
      </c>
      <c r="D153" s="66" t="s">
        <v>631</v>
      </c>
      <c r="E153" s="117">
        <v>43313</v>
      </c>
      <c r="F153" s="120" t="s">
        <v>442</v>
      </c>
      <c r="G153" s="53" t="s">
        <v>2256</v>
      </c>
      <c r="H153" s="74" t="s">
        <v>2040</v>
      </c>
      <c r="I153" s="10" t="s">
        <v>1881</v>
      </c>
    </row>
    <row r="154" spans="2:9" ht="31.5" customHeight="1">
      <c r="B154" s="56" t="s">
        <v>2257</v>
      </c>
      <c r="C154" s="56" t="s">
        <v>632</v>
      </c>
      <c r="D154" s="183" t="s">
        <v>2909</v>
      </c>
      <c r="E154" s="117">
        <v>41365</v>
      </c>
      <c r="F154" s="120" t="s">
        <v>15</v>
      </c>
      <c r="G154" s="56" t="s">
        <v>2257</v>
      </c>
      <c r="H154" s="74" t="s">
        <v>2040</v>
      </c>
      <c r="I154" s="10"/>
    </row>
    <row r="155" spans="2:9" ht="31.5" customHeight="1">
      <c r="B155" s="53" t="s">
        <v>2258</v>
      </c>
      <c r="C155" s="53" t="s">
        <v>633</v>
      </c>
      <c r="D155" s="183" t="s">
        <v>2910</v>
      </c>
      <c r="E155" s="117">
        <v>41306</v>
      </c>
      <c r="F155" s="120" t="s">
        <v>19</v>
      </c>
      <c r="G155" s="53" t="s">
        <v>2258</v>
      </c>
      <c r="H155" s="74" t="s">
        <v>2040</v>
      </c>
      <c r="I155" s="10"/>
    </row>
    <row r="156" spans="2:9" ht="31.5" customHeight="1">
      <c r="B156" s="53" t="s">
        <v>2259</v>
      </c>
      <c r="C156" s="53" t="s">
        <v>634</v>
      </c>
      <c r="D156" s="183" t="s">
        <v>2911</v>
      </c>
      <c r="E156" s="117">
        <v>41306</v>
      </c>
      <c r="F156" s="120" t="s">
        <v>19</v>
      </c>
      <c r="G156" s="53" t="s">
        <v>2259</v>
      </c>
      <c r="H156" s="74" t="s">
        <v>2191</v>
      </c>
      <c r="I156" s="10"/>
    </row>
    <row r="157" spans="2:9" ht="31.5" customHeight="1">
      <c r="B157" s="53" t="s">
        <v>2260</v>
      </c>
      <c r="C157" s="53" t="s">
        <v>635</v>
      </c>
      <c r="D157" s="183" t="s">
        <v>2912</v>
      </c>
      <c r="E157" s="117">
        <v>43191</v>
      </c>
      <c r="F157" s="120" t="s">
        <v>15</v>
      </c>
      <c r="G157" s="53" t="s">
        <v>2260</v>
      </c>
      <c r="H157" s="74" t="s">
        <v>2192</v>
      </c>
      <c r="I157" s="10"/>
    </row>
    <row r="158" spans="2:9" ht="31.5" customHeight="1">
      <c r="B158" s="53" t="s">
        <v>2261</v>
      </c>
      <c r="C158" s="53" t="s">
        <v>636</v>
      </c>
      <c r="D158" s="183" t="s">
        <v>2913</v>
      </c>
      <c r="E158" s="117" t="s">
        <v>8</v>
      </c>
      <c r="F158" s="120" t="s">
        <v>15</v>
      </c>
      <c r="G158" s="53" t="s">
        <v>2261</v>
      </c>
      <c r="H158" s="74" t="s">
        <v>2193</v>
      </c>
      <c r="I158" s="10"/>
    </row>
    <row r="159" spans="2:9" ht="31.5" customHeight="1">
      <c r="B159" s="53" t="s">
        <v>2262</v>
      </c>
      <c r="C159" s="53" t="s">
        <v>637</v>
      </c>
      <c r="D159" s="66" t="s">
        <v>638</v>
      </c>
      <c r="E159" s="117">
        <v>43191</v>
      </c>
      <c r="F159" s="120" t="s">
        <v>15</v>
      </c>
      <c r="G159" s="53" t="s">
        <v>2262</v>
      </c>
      <c r="H159" s="74" t="s">
        <v>2040</v>
      </c>
      <c r="I159" s="10"/>
    </row>
    <row r="160" spans="2:9" ht="31.5" customHeight="1">
      <c r="B160" s="53" t="s">
        <v>2263</v>
      </c>
      <c r="C160" s="53" t="s">
        <v>639</v>
      </c>
      <c r="D160" s="66" t="s">
        <v>640</v>
      </c>
      <c r="E160" s="117">
        <v>41609</v>
      </c>
      <c r="F160" s="118" t="s">
        <v>160</v>
      </c>
      <c r="G160" s="53" t="s">
        <v>2263</v>
      </c>
      <c r="H160" s="74" t="s">
        <v>2040</v>
      </c>
      <c r="I160" s="10"/>
    </row>
    <row r="161" spans="2:10" ht="31.5" customHeight="1">
      <c r="B161" s="53" t="s">
        <v>2264</v>
      </c>
      <c r="C161" s="53" t="s">
        <v>641</v>
      </c>
      <c r="D161" s="66" t="s">
        <v>642</v>
      </c>
      <c r="E161" s="117">
        <v>41609</v>
      </c>
      <c r="F161" s="118" t="s">
        <v>2984</v>
      </c>
      <c r="G161" s="53" t="s">
        <v>2264</v>
      </c>
      <c r="H161" s="74" t="s">
        <v>2040</v>
      </c>
      <c r="I161" s="10"/>
    </row>
    <row r="162" spans="2:10" ht="31.5" customHeight="1">
      <c r="B162" s="53" t="s">
        <v>2265</v>
      </c>
      <c r="C162" s="53" t="s">
        <v>643</v>
      </c>
      <c r="D162" s="66" t="s">
        <v>644</v>
      </c>
      <c r="E162" s="117">
        <v>43313</v>
      </c>
      <c r="F162" s="120" t="s">
        <v>15</v>
      </c>
      <c r="G162" s="53" t="s">
        <v>2265</v>
      </c>
      <c r="H162" s="74" t="s">
        <v>2040</v>
      </c>
      <c r="I162" s="10"/>
    </row>
    <row r="163" spans="2:10" ht="31.5" customHeight="1">
      <c r="B163" s="53" t="s">
        <v>2266</v>
      </c>
      <c r="C163" s="53" t="s">
        <v>645</v>
      </c>
      <c r="D163" s="66" t="s">
        <v>646</v>
      </c>
      <c r="E163" s="117">
        <v>43313</v>
      </c>
      <c r="F163" s="120" t="s">
        <v>15</v>
      </c>
      <c r="G163" s="53" t="s">
        <v>2266</v>
      </c>
      <c r="H163" s="74" t="s">
        <v>2040</v>
      </c>
      <c r="I163" s="10"/>
    </row>
    <row r="164" spans="2:10" ht="31.5" customHeight="1">
      <c r="B164" s="53" t="s">
        <v>2267</v>
      </c>
      <c r="C164" s="53" t="s">
        <v>647</v>
      </c>
      <c r="D164" s="66" t="s">
        <v>648</v>
      </c>
      <c r="E164" s="117">
        <v>43313</v>
      </c>
      <c r="F164" s="120" t="s">
        <v>15</v>
      </c>
      <c r="G164" s="53" t="s">
        <v>2267</v>
      </c>
      <c r="H164" s="74" t="s">
        <v>2040</v>
      </c>
      <c r="I164" s="10" t="s">
        <v>1882</v>
      </c>
    </row>
    <row r="165" spans="2:10" ht="31.5" customHeight="1">
      <c r="B165" s="53" t="s">
        <v>2268</v>
      </c>
      <c r="C165" s="53" t="s">
        <v>649</v>
      </c>
      <c r="D165" s="66" t="s">
        <v>650</v>
      </c>
      <c r="E165" s="122">
        <v>43313</v>
      </c>
      <c r="F165" s="120" t="s">
        <v>442</v>
      </c>
      <c r="G165" s="53" t="s">
        <v>2268</v>
      </c>
      <c r="H165" s="74" t="s">
        <v>2040</v>
      </c>
      <c r="I165" s="10"/>
    </row>
    <row r="166" spans="2:10" ht="31.5" customHeight="1">
      <c r="B166" s="53" t="s">
        <v>2269</v>
      </c>
      <c r="C166" s="53" t="s">
        <v>651</v>
      </c>
      <c r="D166" s="66" t="s">
        <v>652</v>
      </c>
      <c r="E166" s="121">
        <v>41306</v>
      </c>
      <c r="F166" s="120" t="s">
        <v>19</v>
      </c>
      <c r="G166" s="53" t="s">
        <v>2269</v>
      </c>
      <c r="H166" s="74" t="s">
        <v>2040</v>
      </c>
      <c r="I166" s="10" t="s">
        <v>1882</v>
      </c>
    </row>
    <row r="167" spans="2:10" ht="31.5" customHeight="1">
      <c r="B167" s="53" t="s">
        <v>2270</v>
      </c>
      <c r="C167" s="53" t="s">
        <v>653</v>
      </c>
      <c r="D167" s="66" t="s">
        <v>654</v>
      </c>
      <c r="E167" s="121">
        <v>41306</v>
      </c>
      <c r="F167" s="120" t="s">
        <v>19</v>
      </c>
      <c r="G167" s="53" t="s">
        <v>2270</v>
      </c>
      <c r="H167" s="74" t="s">
        <v>2040</v>
      </c>
      <c r="I167" s="10" t="s">
        <v>1882</v>
      </c>
    </row>
    <row r="168" spans="2:10" ht="31.5" customHeight="1">
      <c r="B168" s="53" t="s">
        <v>2271</v>
      </c>
      <c r="C168" s="53" t="s">
        <v>655</v>
      </c>
      <c r="D168" s="66" t="s">
        <v>656</v>
      </c>
      <c r="E168" s="117">
        <v>41609</v>
      </c>
      <c r="F168" s="118" t="s">
        <v>19</v>
      </c>
      <c r="G168" s="53" t="s">
        <v>2271</v>
      </c>
      <c r="H168" s="74" t="s">
        <v>2040</v>
      </c>
      <c r="I168" s="10"/>
    </row>
    <row r="169" spans="2:10" ht="31.5" customHeight="1">
      <c r="B169" s="56" t="s">
        <v>1944</v>
      </c>
      <c r="C169" s="56" t="s">
        <v>659</v>
      </c>
      <c r="D169" s="66" t="s">
        <v>659</v>
      </c>
      <c r="E169" s="121">
        <v>43313</v>
      </c>
      <c r="F169" s="120" t="s">
        <v>15</v>
      </c>
      <c r="G169" s="56" t="s">
        <v>1944</v>
      </c>
      <c r="H169" s="74" t="s">
        <v>2029</v>
      </c>
      <c r="I169" s="10" t="s">
        <v>1942</v>
      </c>
    </row>
    <row r="170" spans="2:10" ht="31.5" customHeight="1">
      <c r="B170" s="56" t="s">
        <v>1945</v>
      </c>
      <c r="C170" s="53" t="s">
        <v>660</v>
      </c>
      <c r="D170" s="66" t="s">
        <v>661</v>
      </c>
      <c r="E170" s="122">
        <v>43313</v>
      </c>
      <c r="F170" s="120" t="s">
        <v>15</v>
      </c>
      <c r="G170" s="56" t="s">
        <v>1945</v>
      </c>
      <c r="H170" s="74" t="s">
        <v>2040</v>
      </c>
      <c r="I170" s="10"/>
    </row>
    <row r="171" spans="2:10" ht="31.5" customHeight="1">
      <c r="B171" s="56" t="s">
        <v>1946</v>
      </c>
      <c r="C171" s="56" t="s">
        <v>1403</v>
      </c>
      <c r="D171" s="66" t="s">
        <v>1403</v>
      </c>
      <c r="E171" s="122">
        <v>43313</v>
      </c>
      <c r="F171" s="120" t="s">
        <v>15</v>
      </c>
      <c r="G171" s="56" t="s">
        <v>1946</v>
      </c>
      <c r="H171" s="74" t="s">
        <v>2029</v>
      </c>
      <c r="I171" s="10"/>
    </row>
    <row r="172" spans="2:10" ht="31.5" customHeight="1">
      <c r="B172" s="56" t="s">
        <v>1386</v>
      </c>
      <c r="C172" s="56" t="s">
        <v>1386</v>
      </c>
      <c r="D172" s="66" t="s">
        <v>1386</v>
      </c>
      <c r="E172" s="117" t="s">
        <v>8</v>
      </c>
      <c r="F172" s="120" t="s">
        <v>15</v>
      </c>
      <c r="G172" s="56" t="s">
        <v>1386</v>
      </c>
      <c r="H172" s="74" t="s">
        <v>1878</v>
      </c>
      <c r="I172" s="10"/>
    </row>
    <row r="173" spans="2:10" ht="31.5" customHeight="1">
      <c r="B173" s="56" t="s">
        <v>1948</v>
      </c>
      <c r="C173" s="56" t="s">
        <v>1139</v>
      </c>
      <c r="D173" s="66" t="s">
        <v>1140</v>
      </c>
      <c r="E173" s="122">
        <v>43313</v>
      </c>
      <c r="F173" s="120" t="s">
        <v>15</v>
      </c>
      <c r="G173" s="56" t="s">
        <v>1948</v>
      </c>
      <c r="H173" s="74" t="s">
        <v>2029</v>
      </c>
      <c r="I173" s="10"/>
    </row>
    <row r="174" spans="2:10" ht="31.5" customHeight="1">
      <c r="B174" s="56" t="s">
        <v>2956</v>
      </c>
      <c r="C174" s="56"/>
      <c r="D174" s="66" t="s">
        <v>2956</v>
      </c>
      <c r="E174" s="122">
        <v>42430</v>
      </c>
      <c r="F174" s="120" t="s">
        <v>15</v>
      </c>
      <c r="G174" s="56"/>
      <c r="H174" s="74"/>
      <c r="I174" s="10"/>
    </row>
    <row r="175" spans="2:10" ht="31.5" customHeight="1">
      <c r="B175" s="165" t="s">
        <v>675</v>
      </c>
      <c r="C175" s="165" t="s">
        <v>675</v>
      </c>
      <c r="D175" s="166" t="s">
        <v>675</v>
      </c>
      <c r="E175" s="172">
        <v>43374</v>
      </c>
      <c r="F175" s="168" t="s">
        <v>15</v>
      </c>
      <c r="G175" s="165" t="s">
        <v>675</v>
      </c>
      <c r="H175" s="74" t="s">
        <v>1878</v>
      </c>
      <c r="I175" s="10"/>
      <c r="J175" s="66"/>
    </row>
    <row r="176" spans="2:10" ht="31.5" customHeight="1">
      <c r="B176" s="53" t="s">
        <v>2896</v>
      </c>
      <c r="C176" s="53" t="s">
        <v>69</v>
      </c>
      <c r="D176" s="66" t="s">
        <v>70</v>
      </c>
      <c r="E176" s="124">
        <v>43891</v>
      </c>
      <c r="F176" s="118" t="s">
        <v>19</v>
      </c>
      <c r="G176" s="53" t="s">
        <v>2896</v>
      </c>
      <c r="H176" s="74" t="s">
        <v>2040</v>
      </c>
      <c r="I176" s="10"/>
    </row>
    <row r="177" spans="2:9" ht="31.5" customHeight="1">
      <c r="B177" s="53" t="s">
        <v>2917</v>
      </c>
      <c r="C177" s="53" t="s">
        <v>186</v>
      </c>
      <c r="D177" s="66" t="s">
        <v>187</v>
      </c>
      <c r="E177" s="117">
        <v>43313</v>
      </c>
      <c r="F177" s="120" t="s">
        <v>15</v>
      </c>
      <c r="G177" s="53" t="s">
        <v>2917</v>
      </c>
      <c r="H177" s="74" t="s">
        <v>2042</v>
      </c>
      <c r="I177" s="10"/>
    </row>
    <row r="178" spans="2:9" ht="31.5" customHeight="1">
      <c r="B178" s="56" t="s">
        <v>2897</v>
      </c>
      <c r="C178" s="53" t="s">
        <v>439</v>
      </c>
      <c r="D178" s="66" t="s">
        <v>441</v>
      </c>
      <c r="E178" s="117" t="s">
        <v>8</v>
      </c>
      <c r="F178" s="120" t="s">
        <v>15</v>
      </c>
      <c r="G178" s="56" t="s">
        <v>2897</v>
      </c>
      <c r="H178" s="74" t="s">
        <v>2035</v>
      </c>
      <c r="I178" s="34"/>
    </row>
    <row r="179" spans="2:9" ht="31.5" customHeight="1">
      <c r="B179" s="53" t="s">
        <v>2918</v>
      </c>
      <c r="C179" s="53" t="s">
        <v>439</v>
      </c>
      <c r="D179" s="66" t="s">
        <v>440</v>
      </c>
      <c r="E179" s="117">
        <v>43344</v>
      </c>
      <c r="F179" s="120" t="s">
        <v>19</v>
      </c>
      <c r="G179" s="53" t="s">
        <v>2918</v>
      </c>
      <c r="H179" s="74" t="s">
        <v>2034</v>
      </c>
      <c r="I179" s="34"/>
    </row>
    <row r="180" spans="2:9" ht="31.5" customHeight="1">
      <c r="B180" s="53" t="s">
        <v>2919</v>
      </c>
      <c r="C180" s="53" t="s">
        <v>909</v>
      </c>
      <c r="D180" s="66" t="s">
        <v>910</v>
      </c>
      <c r="E180" s="117">
        <v>43344</v>
      </c>
      <c r="F180" s="120" t="s">
        <v>15</v>
      </c>
      <c r="G180" s="53" t="s">
        <v>2919</v>
      </c>
      <c r="H180" s="74" t="s">
        <v>2053</v>
      </c>
      <c r="I180" s="10"/>
    </row>
    <row r="181" spans="2:9" ht="31.5" customHeight="1">
      <c r="B181" s="56" t="s">
        <v>2898</v>
      </c>
      <c r="C181" s="53" t="s">
        <v>673</v>
      </c>
      <c r="D181" s="66" t="s">
        <v>674</v>
      </c>
      <c r="E181" s="117">
        <v>43344</v>
      </c>
      <c r="F181" s="120" t="s">
        <v>15</v>
      </c>
      <c r="G181" s="56" t="s">
        <v>2898</v>
      </c>
      <c r="H181" s="74" t="s">
        <v>2029</v>
      </c>
      <c r="I181" s="10"/>
    </row>
    <row r="182" spans="2:9" ht="31.5" customHeight="1">
      <c r="B182" s="97" t="s">
        <v>2899</v>
      </c>
      <c r="C182" s="53" t="s">
        <v>1836</v>
      </c>
      <c r="D182" s="246" t="s">
        <v>543</v>
      </c>
      <c r="E182" s="117">
        <v>43862</v>
      </c>
      <c r="F182" s="120" t="s">
        <v>19</v>
      </c>
      <c r="G182" s="97" t="s">
        <v>2899</v>
      </c>
      <c r="H182" s="104" t="s">
        <v>2045</v>
      </c>
      <c r="I182" s="38"/>
    </row>
    <row r="183" spans="2:9" ht="31.5" customHeight="1">
      <c r="B183" s="97" t="s">
        <v>2900</v>
      </c>
      <c r="C183" s="53" t="s">
        <v>574</v>
      </c>
      <c r="D183" s="66" t="s">
        <v>575</v>
      </c>
      <c r="E183" s="117">
        <v>43344</v>
      </c>
      <c r="F183" s="120" t="s">
        <v>15</v>
      </c>
      <c r="G183" s="97" t="s">
        <v>2900</v>
      </c>
      <c r="H183" s="74" t="s">
        <v>2046</v>
      </c>
      <c r="I183" s="38"/>
    </row>
    <row r="184" spans="2:9" ht="31.5" customHeight="1">
      <c r="B184" s="53" t="s">
        <v>2901</v>
      </c>
      <c r="C184" s="53" t="s">
        <v>913</v>
      </c>
      <c r="D184" s="66" t="s">
        <v>914</v>
      </c>
      <c r="E184" s="117">
        <v>43891</v>
      </c>
      <c r="F184" s="120" t="s">
        <v>19</v>
      </c>
      <c r="G184" s="53" t="s">
        <v>2901</v>
      </c>
      <c r="H184" s="104" t="s">
        <v>2054</v>
      </c>
      <c r="I184" s="38" t="s">
        <v>1949</v>
      </c>
    </row>
    <row r="185" spans="2:9" ht="31.5" customHeight="1">
      <c r="B185" s="53" t="s">
        <v>2902</v>
      </c>
      <c r="C185" s="53" t="s">
        <v>915</v>
      </c>
      <c r="D185" s="66" t="s">
        <v>916</v>
      </c>
      <c r="E185" s="117">
        <v>43891</v>
      </c>
      <c r="F185" s="120" t="s">
        <v>19</v>
      </c>
      <c r="G185" s="53" t="s">
        <v>2902</v>
      </c>
      <c r="H185" s="104" t="s">
        <v>2055</v>
      </c>
      <c r="I185" s="38" t="s">
        <v>1949</v>
      </c>
    </row>
    <row r="186" spans="2:9" ht="31.5" customHeight="1">
      <c r="B186" s="53" t="s">
        <v>2903</v>
      </c>
      <c r="C186" s="53" t="s">
        <v>917</v>
      </c>
      <c r="D186" s="66" t="s">
        <v>918</v>
      </c>
      <c r="E186" s="117">
        <v>43891</v>
      </c>
      <c r="F186" s="120" t="s">
        <v>19</v>
      </c>
      <c r="G186" s="53" t="s">
        <v>2903</v>
      </c>
      <c r="H186" s="104" t="s">
        <v>2056</v>
      </c>
      <c r="I186" s="38" t="s">
        <v>1949</v>
      </c>
    </row>
    <row r="187" spans="2:9" ht="31.5" customHeight="1">
      <c r="B187" s="53" t="s">
        <v>2904</v>
      </c>
      <c r="C187" s="53" t="s">
        <v>919</v>
      </c>
      <c r="D187" s="66" t="s">
        <v>920</v>
      </c>
      <c r="E187" s="117">
        <v>43891</v>
      </c>
      <c r="F187" s="120" t="s">
        <v>19</v>
      </c>
      <c r="G187" s="53" t="s">
        <v>2904</v>
      </c>
      <c r="H187" s="104" t="s">
        <v>2057</v>
      </c>
      <c r="I187" s="38" t="s">
        <v>1949</v>
      </c>
    </row>
    <row r="188" spans="2:9" ht="31.5" customHeight="1">
      <c r="B188" s="97" t="s">
        <v>2905</v>
      </c>
      <c r="C188" s="53" t="s">
        <v>911</v>
      </c>
      <c r="D188" s="66" t="s">
        <v>912</v>
      </c>
      <c r="E188" s="117">
        <v>43891</v>
      </c>
      <c r="F188" s="120" t="s">
        <v>19</v>
      </c>
      <c r="G188" s="97" t="s">
        <v>2905</v>
      </c>
      <c r="H188" s="74" t="s">
        <v>2040</v>
      </c>
      <c r="I188" s="38" t="s">
        <v>1949</v>
      </c>
    </row>
    <row r="189" spans="2:9" ht="31.5" customHeight="1">
      <c r="B189" s="53" t="s">
        <v>2906</v>
      </c>
      <c r="C189" s="53" t="s">
        <v>828</v>
      </c>
      <c r="D189" s="66" t="s">
        <v>829</v>
      </c>
      <c r="E189" s="117">
        <v>43344</v>
      </c>
      <c r="F189" s="120" t="s">
        <v>15</v>
      </c>
      <c r="G189" s="53" t="s">
        <v>2906</v>
      </c>
      <c r="H189" s="104" t="s">
        <v>2048</v>
      </c>
      <c r="I189" s="38"/>
    </row>
    <row r="190" spans="2:9" ht="31.5" customHeight="1">
      <c r="B190" s="53" t="s">
        <v>2907</v>
      </c>
      <c r="C190" s="53" t="s">
        <v>921</v>
      </c>
      <c r="D190" s="66" t="s">
        <v>922</v>
      </c>
      <c r="E190" s="117">
        <v>43344</v>
      </c>
      <c r="F190" s="120" t="s">
        <v>15</v>
      </c>
      <c r="G190" s="53" t="s">
        <v>2907</v>
      </c>
      <c r="H190" s="104" t="s">
        <v>2049</v>
      </c>
      <c r="I190" s="37" t="s">
        <v>1881</v>
      </c>
    </row>
    <row r="191" spans="2:9" ht="31.5" customHeight="1">
      <c r="B191" s="53" t="s">
        <v>2908</v>
      </c>
      <c r="C191" s="53" t="s">
        <v>576</v>
      </c>
      <c r="D191" s="66" t="s">
        <v>577</v>
      </c>
      <c r="E191" s="117">
        <v>43344</v>
      </c>
      <c r="F191" s="120" t="s">
        <v>15</v>
      </c>
      <c r="G191" s="53" t="s">
        <v>2908</v>
      </c>
      <c r="H191" s="53" t="s">
        <v>2051</v>
      </c>
      <c r="I191" s="37" t="s">
        <v>1881</v>
      </c>
    </row>
    <row r="192" spans="2:9" ht="31.5" customHeight="1">
      <c r="B192" s="56" t="s">
        <v>1977</v>
      </c>
      <c r="C192" s="56" t="s">
        <v>193</v>
      </c>
      <c r="D192" s="66" t="s">
        <v>193</v>
      </c>
      <c r="E192" s="117">
        <v>43344</v>
      </c>
      <c r="F192" s="120" t="s">
        <v>15</v>
      </c>
      <c r="G192" s="56" t="s">
        <v>1977</v>
      </c>
      <c r="H192" s="74" t="s">
        <v>2029</v>
      </c>
      <c r="I192" s="10"/>
    </row>
    <row r="193" spans="1:11" ht="31.5" customHeight="1">
      <c r="B193" s="56" t="s">
        <v>1978</v>
      </c>
      <c r="C193" s="56" t="s">
        <v>88</v>
      </c>
      <c r="D193" s="66" t="s">
        <v>88</v>
      </c>
      <c r="E193" s="117">
        <v>43770</v>
      </c>
      <c r="F193" s="120" t="s">
        <v>15</v>
      </c>
      <c r="G193" s="56" t="s">
        <v>1978</v>
      </c>
      <c r="H193" s="74" t="s">
        <v>2029</v>
      </c>
      <c r="I193" s="10"/>
    </row>
    <row r="194" spans="1:11" ht="31.5" customHeight="1">
      <c r="B194" s="56" t="s">
        <v>1979</v>
      </c>
      <c r="C194" s="56" t="s">
        <v>676</v>
      </c>
      <c r="D194" s="66" t="s">
        <v>676</v>
      </c>
      <c r="E194" s="121">
        <v>43344</v>
      </c>
      <c r="F194" s="120" t="s">
        <v>15</v>
      </c>
      <c r="G194" s="56" t="s">
        <v>1979</v>
      </c>
      <c r="H194" s="74" t="s">
        <v>2029</v>
      </c>
      <c r="I194" s="10"/>
    </row>
    <row r="195" spans="1:11" ht="31.5" customHeight="1">
      <c r="B195" s="56" t="s">
        <v>1980</v>
      </c>
      <c r="C195" s="56" t="s">
        <v>1141</v>
      </c>
      <c r="D195" s="66" t="s">
        <v>1141</v>
      </c>
      <c r="E195" s="121">
        <v>43313</v>
      </c>
      <c r="F195" s="120" t="s">
        <v>15</v>
      </c>
      <c r="G195" s="56" t="s">
        <v>1980</v>
      </c>
      <c r="H195" s="74" t="s">
        <v>2029</v>
      </c>
      <c r="I195" s="10"/>
    </row>
    <row r="196" spans="1:11" ht="31.5" customHeight="1">
      <c r="B196" s="56" t="s">
        <v>1907</v>
      </c>
      <c r="C196" s="53" t="s">
        <v>132</v>
      </c>
      <c r="D196" s="66" t="s">
        <v>132</v>
      </c>
      <c r="E196" s="117" t="s">
        <v>8</v>
      </c>
      <c r="F196" s="118" t="s">
        <v>8</v>
      </c>
      <c r="G196" s="56" t="s">
        <v>1907</v>
      </c>
      <c r="H196" s="74" t="s">
        <v>2029</v>
      </c>
      <c r="I196" s="33" t="s">
        <v>2195</v>
      </c>
    </row>
    <row r="197" spans="1:11" s="217" customFormat="1" ht="31.5" customHeight="1">
      <c r="A197" s="5"/>
      <c r="B197" s="53" t="s">
        <v>2991</v>
      </c>
      <c r="C197" s="53"/>
      <c r="D197" s="64" t="s">
        <v>2991</v>
      </c>
      <c r="E197" s="123">
        <v>44044</v>
      </c>
      <c r="F197" s="120" t="s">
        <v>15</v>
      </c>
      <c r="G197" s="53"/>
      <c r="H197" s="74"/>
      <c r="I197" s="34"/>
      <c r="J197" s="42"/>
      <c r="K197" s="42"/>
    </row>
    <row r="198" spans="1:11" ht="31.5" customHeight="1">
      <c r="B198" s="53" t="s">
        <v>2992</v>
      </c>
      <c r="C198" s="53"/>
      <c r="D198" s="64" t="s">
        <v>2992</v>
      </c>
      <c r="E198" s="123">
        <v>44044</v>
      </c>
      <c r="F198" s="120" t="s">
        <v>15</v>
      </c>
      <c r="G198" s="53"/>
      <c r="H198" s="74"/>
      <c r="I198" s="34"/>
    </row>
    <row r="199" spans="1:11" ht="31.5" customHeight="1">
      <c r="B199" s="165" t="s">
        <v>28</v>
      </c>
      <c r="C199" s="165" t="s">
        <v>65</v>
      </c>
      <c r="D199" s="174" t="s">
        <v>65</v>
      </c>
      <c r="E199" s="172" t="s">
        <v>8</v>
      </c>
      <c r="F199" s="165" t="s">
        <v>8</v>
      </c>
      <c r="G199" s="214" t="s">
        <v>28</v>
      </c>
      <c r="H199" s="215" t="s">
        <v>2029</v>
      </c>
      <c r="I199" s="216"/>
    </row>
    <row r="200" spans="1:11" ht="31.5" customHeight="1">
      <c r="B200" s="53" t="s">
        <v>28</v>
      </c>
      <c r="C200" s="53" t="s">
        <v>28</v>
      </c>
      <c r="D200" s="66" t="s">
        <v>28</v>
      </c>
      <c r="E200" s="124">
        <v>43405</v>
      </c>
      <c r="F200" s="118" t="s">
        <v>19</v>
      </c>
      <c r="G200" s="53" t="s">
        <v>28</v>
      </c>
      <c r="H200" s="74" t="s">
        <v>1878</v>
      </c>
      <c r="I200" s="10"/>
    </row>
    <row r="201" spans="1:11" ht="31.5" customHeight="1">
      <c r="B201" s="56" t="s">
        <v>1941</v>
      </c>
      <c r="C201" s="56" t="s">
        <v>593</v>
      </c>
      <c r="D201" s="66" t="s">
        <v>593</v>
      </c>
      <c r="E201" s="162">
        <v>43952</v>
      </c>
      <c r="F201" s="151" t="s">
        <v>15</v>
      </c>
      <c r="G201" s="56" t="s">
        <v>1941</v>
      </c>
      <c r="H201" s="74" t="s">
        <v>2029</v>
      </c>
      <c r="I201" s="10" t="s">
        <v>1947</v>
      </c>
    </row>
    <row r="202" spans="1:11" ht="31.5" customHeight="1">
      <c r="B202" s="53" t="s">
        <v>2990</v>
      </c>
      <c r="C202" s="53"/>
      <c r="D202" s="64" t="s">
        <v>2990</v>
      </c>
      <c r="E202" s="123">
        <v>44044</v>
      </c>
      <c r="F202" s="120" t="s">
        <v>15</v>
      </c>
      <c r="G202" s="53"/>
      <c r="H202" s="74"/>
      <c r="I202" s="34"/>
    </row>
    <row r="203" spans="1:11" s="42" customFormat="1" ht="31.5" customHeight="1">
      <c r="B203" s="53" t="s">
        <v>2989</v>
      </c>
      <c r="C203" s="53"/>
      <c r="D203" s="64" t="s">
        <v>2989</v>
      </c>
      <c r="E203" s="123">
        <v>44044</v>
      </c>
      <c r="F203" s="120" t="s">
        <v>15</v>
      </c>
      <c r="G203" s="53"/>
      <c r="H203" s="74"/>
      <c r="I203" s="34"/>
    </row>
    <row r="204" spans="1:11" s="42" customFormat="1" ht="31.5" customHeight="1">
      <c r="B204" s="56" t="s">
        <v>1981</v>
      </c>
      <c r="C204" s="56" t="s">
        <v>1848</v>
      </c>
      <c r="D204" s="66" t="s">
        <v>1848</v>
      </c>
      <c r="E204" s="121">
        <v>42736</v>
      </c>
      <c r="F204" s="120" t="s">
        <v>15</v>
      </c>
      <c r="G204" s="56" t="s">
        <v>1981</v>
      </c>
      <c r="H204" s="74" t="s">
        <v>2029</v>
      </c>
      <c r="I204" s="10"/>
    </row>
    <row r="205" spans="1:11" s="42" customFormat="1" ht="31.5" customHeight="1">
      <c r="B205" s="97" t="s">
        <v>2020</v>
      </c>
      <c r="C205" s="56" t="s">
        <v>1849</v>
      </c>
      <c r="D205" s="66" t="s">
        <v>1849</v>
      </c>
      <c r="E205" s="121">
        <v>42736</v>
      </c>
      <c r="F205" s="120" t="s">
        <v>15</v>
      </c>
      <c r="G205" s="97" t="s">
        <v>2020</v>
      </c>
      <c r="H205" s="74" t="s">
        <v>1878</v>
      </c>
      <c r="I205" s="38"/>
    </row>
    <row r="206" spans="1:11" s="42" customFormat="1" ht="31.5" customHeight="1">
      <c r="B206" s="56" t="s">
        <v>669</v>
      </c>
      <c r="C206" s="56" t="s">
        <v>669</v>
      </c>
      <c r="D206" s="66" t="s">
        <v>670</v>
      </c>
      <c r="E206" s="121">
        <v>43344</v>
      </c>
      <c r="F206" s="120" t="s">
        <v>15</v>
      </c>
      <c r="G206" s="56" t="s">
        <v>669</v>
      </c>
      <c r="H206" s="74" t="s">
        <v>1878</v>
      </c>
      <c r="I206" s="10"/>
    </row>
    <row r="207" spans="1:11" s="42" customFormat="1" ht="31.5" customHeight="1">
      <c r="B207" s="53" t="s">
        <v>66</v>
      </c>
      <c r="C207" s="53" t="s">
        <v>66</v>
      </c>
      <c r="D207" s="66" t="s">
        <v>67</v>
      </c>
      <c r="E207" s="123">
        <v>43770</v>
      </c>
      <c r="F207" s="120" t="s">
        <v>15</v>
      </c>
      <c r="G207" s="53" t="s">
        <v>66</v>
      </c>
      <c r="H207" s="74" t="s">
        <v>1878</v>
      </c>
      <c r="I207" s="34"/>
    </row>
    <row r="208" spans="1:11" s="42" customFormat="1" ht="31.15" customHeight="1">
      <c r="B208" s="53" t="s">
        <v>66</v>
      </c>
      <c r="C208" s="53"/>
      <c r="D208" s="64" t="s">
        <v>2988</v>
      </c>
      <c r="E208" s="123">
        <v>44044</v>
      </c>
      <c r="F208" s="120" t="s">
        <v>15</v>
      </c>
      <c r="G208" s="53"/>
      <c r="H208" s="74"/>
      <c r="I208" s="34"/>
    </row>
    <row r="209" spans="2:9" ht="31.5" customHeight="1">
      <c r="B209" s="56" t="s">
        <v>2973</v>
      </c>
      <c r="C209" s="56"/>
      <c r="D209" s="60" t="s">
        <v>2972</v>
      </c>
      <c r="E209" s="150">
        <v>44044</v>
      </c>
      <c r="F209" s="120" t="s">
        <v>160</v>
      </c>
      <c r="G209" s="56"/>
      <c r="H209" s="74"/>
      <c r="I209" s="10"/>
    </row>
    <row r="210" spans="2:9" ht="31.5" customHeight="1">
      <c r="B210" s="165" t="s">
        <v>684</v>
      </c>
      <c r="C210" s="165" t="s">
        <v>684</v>
      </c>
      <c r="D210" s="166" t="s">
        <v>684</v>
      </c>
      <c r="E210" s="172">
        <v>43435</v>
      </c>
      <c r="F210" s="168" t="s">
        <v>160</v>
      </c>
      <c r="G210" s="56" t="s">
        <v>684</v>
      </c>
      <c r="H210" s="74" t="s">
        <v>1878</v>
      </c>
      <c r="I210" s="10"/>
    </row>
    <row r="211" spans="2:9" ht="31.5" customHeight="1">
      <c r="B211" s="56" t="s">
        <v>2277</v>
      </c>
      <c r="C211" s="53" t="s">
        <v>680</v>
      </c>
      <c r="D211" s="66" t="s">
        <v>681</v>
      </c>
      <c r="E211" s="117">
        <v>43313</v>
      </c>
      <c r="F211" s="120" t="s">
        <v>15</v>
      </c>
      <c r="G211" s="56" t="s">
        <v>2277</v>
      </c>
      <c r="H211" s="74" t="s">
        <v>2040</v>
      </c>
      <c r="I211" s="10"/>
    </row>
    <row r="212" spans="2:9" ht="31.5" customHeight="1">
      <c r="B212" s="56" t="s">
        <v>2278</v>
      </c>
      <c r="C212" s="56" t="s">
        <v>682</v>
      </c>
      <c r="D212" s="66" t="s">
        <v>683</v>
      </c>
      <c r="E212" s="117">
        <v>41365</v>
      </c>
      <c r="F212" s="120" t="s">
        <v>15</v>
      </c>
      <c r="G212" s="56" t="s">
        <v>2278</v>
      </c>
      <c r="H212" s="74" t="s">
        <v>2040</v>
      </c>
      <c r="I212" s="10"/>
    </row>
    <row r="213" spans="2:9" ht="31.5" customHeight="1">
      <c r="B213" s="53" t="s">
        <v>2279</v>
      </c>
      <c r="C213" s="53" t="s">
        <v>685</v>
      </c>
      <c r="D213" s="66" t="s">
        <v>686</v>
      </c>
      <c r="E213" s="121">
        <v>43525</v>
      </c>
      <c r="F213" s="120" t="s">
        <v>160</v>
      </c>
      <c r="G213" s="53" t="s">
        <v>2279</v>
      </c>
      <c r="H213" s="74" t="s">
        <v>2040</v>
      </c>
      <c r="I213" s="10"/>
    </row>
    <row r="214" spans="2:9" ht="31.5" customHeight="1">
      <c r="B214" s="53" t="s">
        <v>2280</v>
      </c>
      <c r="C214" s="53" t="s">
        <v>687</v>
      </c>
      <c r="D214" s="66" t="s">
        <v>688</v>
      </c>
      <c r="E214" s="121">
        <v>43525</v>
      </c>
      <c r="F214" s="120" t="s">
        <v>160</v>
      </c>
      <c r="G214" s="53" t="s">
        <v>2280</v>
      </c>
      <c r="H214" s="74" t="s">
        <v>2040</v>
      </c>
      <c r="I214" s="10"/>
    </row>
    <row r="215" spans="2:9" ht="31.5" customHeight="1">
      <c r="B215" s="56" t="s">
        <v>1982</v>
      </c>
      <c r="C215" s="56" t="s">
        <v>1745</v>
      </c>
      <c r="D215" s="66" t="s">
        <v>1745</v>
      </c>
      <c r="E215" s="121">
        <v>43313</v>
      </c>
      <c r="F215" s="120" t="s">
        <v>15</v>
      </c>
      <c r="G215" s="56" t="s">
        <v>1982</v>
      </c>
      <c r="H215" s="74" t="s">
        <v>2029</v>
      </c>
      <c r="I215" s="10"/>
    </row>
    <row r="216" spans="2:9" ht="31.5" customHeight="1">
      <c r="B216" s="56" t="s">
        <v>1984</v>
      </c>
      <c r="C216" s="56" t="s">
        <v>690</v>
      </c>
      <c r="D216" s="66" t="s">
        <v>690</v>
      </c>
      <c r="E216" s="122">
        <v>43313</v>
      </c>
      <c r="F216" s="120" t="s">
        <v>15</v>
      </c>
      <c r="G216" s="56" t="s">
        <v>1984</v>
      </c>
      <c r="H216" s="74" t="s">
        <v>2029</v>
      </c>
      <c r="I216" s="10"/>
    </row>
    <row r="217" spans="2:9" ht="31.5" customHeight="1">
      <c r="B217" s="165" t="s">
        <v>466</v>
      </c>
      <c r="C217" s="165" t="s">
        <v>466</v>
      </c>
      <c r="D217" s="166" t="s">
        <v>466</v>
      </c>
      <c r="E217" s="167">
        <v>43132</v>
      </c>
      <c r="F217" s="168" t="s">
        <v>442</v>
      </c>
      <c r="G217" s="165" t="s">
        <v>466</v>
      </c>
      <c r="H217" s="74" t="s">
        <v>1878</v>
      </c>
      <c r="I217" s="10"/>
    </row>
    <row r="218" spans="2:9" ht="31.5" customHeight="1" thickBot="1">
      <c r="B218" s="56" t="s">
        <v>2292</v>
      </c>
      <c r="C218" s="53" t="s">
        <v>458</v>
      </c>
      <c r="D218" s="64" t="s">
        <v>459</v>
      </c>
      <c r="E218" s="117">
        <v>41609</v>
      </c>
      <c r="F218" s="118" t="s">
        <v>442</v>
      </c>
      <c r="G218" s="56" t="s">
        <v>2292</v>
      </c>
      <c r="H218" s="74" t="s">
        <v>2040</v>
      </c>
      <c r="I218" s="10"/>
    </row>
    <row r="219" spans="2:9" ht="31.5" customHeight="1" thickBot="1">
      <c r="B219" s="56" t="s">
        <v>2293</v>
      </c>
      <c r="C219" s="53" t="s">
        <v>460</v>
      </c>
      <c r="D219" s="64" t="s">
        <v>461</v>
      </c>
      <c r="E219" s="117">
        <v>41609</v>
      </c>
      <c r="F219" s="118" t="s">
        <v>442</v>
      </c>
      <c r="G219" s="56" t="s">
        <v>2293</v>
      </c>
      <c r="H219" s="74" t="s">
        <v>2040</v>
      </c>
      <c r="I219" s="129"/>
    </row>
    <row r="220" spans="2:9" ht="31.5" customHeight="1" thickBot="1">
      <c r="B220" s="56" t="s">
        <v>2294</v>
      </c>
      <c r="C220" s="53" t="s">
        <v>462</v>
      </c>
      <c r="D220" s="66" t="s">
        <v>463</v>
      </c>
      <c r="E220" s="117">
        <v>41609</v>
      </c>
      <c r="F220" s="118" t="s">
        <v>442</v>
      </c>
      <c r="G220" s="56" t="s">
        <v>2294</v>
      </c>
      <c r="H220" s="74" t="s">
        <v>2040</v>
      </c>
      <c r="I220" s="132"/>
    </row>
    <row r="221" spans="2:9" ht="31.5" customHeight="1">
      <c r="B221" s="56" t="s">
        <v>2295</v>
      </c>
      <c r="C221" s="53" t="s">
        <v>464</v>
      </c>
      <c r="D221" s="66" t="s">
        <v>465</v>
      </c>
      <c r="E221" s="117">
        <v>41609</v>
      </c>
      <c r="F221" s="118" t="s">
        <v>442</v>
      </c>
      <c r="G221" s="56" t="s">
        <v>2295</v>
      </c>
      <c r="H221" s="74" t="s">
        <v>2040</v>
      </c>
      <c r="I221" s="10"/>
    </row>
    <row r="222" spans="2:9" ht="31.5" customHeight="1">
      <c r="B222" s="56" t="s">
        <v>1986</v>
      </c>
      <c r="C222" s="56" t="s">
        <v>398</v>
      </c>
      <c r="D222" s="66" t="s">
        <v>398</v>
      </c>
      <c r="E222" s="121">
        <v>43313</v>
      </c>
      <c r="F222" s="120" t="s">
        <v>15</v>
      </c>
      <c r="G222" s="56" t="s">
        <v>1986</v>
      </c>
      <c r="H222" s="74" t="s">
        <v>2029</v>
      </c>
      <c r="I222" s="10"/>
    </row>
    <row r="223" spans="2:9" s="42" customFormat="1" ht="31.5" customHeight="1">
      <c r="B223" s="56" t="s">
        <v>1987</v>
      </c>
      <c r="C223" s="56" t="s">
        <v>57</v>
      </c>
      <c r="D223" s="66" t="s">
        <v>57</v>
      </c>
      <c r="E223" s="121">
        <v>43344</v>
      </c>
      <c r="F223" s="120" t="s">
        <v>19</v>
      </c>
      <c r="G223" s="56" t="s">
        <v>1987</v>
      </c>
      <c r="H223" s="74" t="s">
        <v>2029</v>
      </c>
      <c r="I223" s="10"/>
    </row>
    <row r="224" spans="2:9" ht="31.5" customHeight="1">
      <c r="B224" s="78" t="s">
        <v>1871</v>
      </c>
      <c r="C224" s="78" t="s">
        <v>1871</v>
      </c>
      <c r="D224" s="64" t="s">
        <v>1871</v>
      </c>
      <c r="E224" s="117"/>
      <c r="F224" s="120" t="s">
        <v>15</v>
      </c>
      <c r="G224" s="78" t="s">
        <v>1871</v>
      </c>
      <c r="H224" s="74" t="s">
        <v>1878</v>
      </c>
      <c r="I224" s="39"/>
    </row>
    <row r="225" spans="2:11" ht="31.5" customHeight="1">
      <c r="B225" s="97" t="s">
        <v>1950</v>
      </c>
      <c r="C225" s="56" t="s">
        <v>693</v>
      </c>
      <c r="D225" s="66" t="s">
        <v>693</v>
      </c>
      <c r="E225" s="122">
        <v>43313</v>
      </c>
      <c r="F225" s="120" t="s">
        <v>15</v>
      </c>
      <c r="G225" s="97" t="s">
        <v>1950</v>
      </c>
      <c r="H225" s="74" t="s">
        <v>2029</v>
      </c>
      <c r="I225" s="38"/>
    </row>
    <row r="226" spans="2:11" ht="31.5" customHeight="1">
      <c r="B226" s="56" t="s">
        <v>1807</v>
      </c>
      <c r="C226" s="56" t="s">
        <v>1807</v>
      </c>
      <c r="D226" s="66" t="s">
        <v>1808</v>
      </c>
      <c r="E226" s="117">
        <v>41609</v>
      </c>
      <c r="F226" s="120" t="s">
        <v>442</v>
      </c>
      <c r="G226" s="56" t="s">
        <v>1807</v>
      </c>
      <c r="H226" s="74" t="s">
        <v>1878</v>
      </c>
      <c r="I226" s="38"/>
    </row>
    <row r="227" spans="2:11" ht="31.5" customHeight="1">
      <c r="B227" s="97" t="s">
        <v>1951</v>
      </c>
      <c r="C227" s="56" t="s">
        <v>663</v>
      </c>
      <c r="D227" s="66" t="s">
        <v>663</v>
      </c>
      <c r="E227" s="121">
        <v>43313</v>
      </c>
      <c r="F227" s="120" t="s">
        <v>15</v>
      </c>
      <c r="G227" s="97" t="s">
        <v>1951</v>
      </c>
      <c r="H227" s="74" t="s">
        <v>2029</v>
      </c>
      <c r="I227" s="38"/>
    </row>
    <row r="228" spans="2:11" ht="31.5" customHeight="1">
      <c r="B228" s="56" t="s">
        <v>1912</v>
      </c>
      <c r="C228" s="53" t="s">
        <v>61</v>
      </c>
      <c r="D228" s="66" t="s">
        <v>61</v>
      </c>
      <c r="E228" s="121">
        <v>43435</v>
      </c>
      <c r="F228" s="120" t="s">
        <v>19</v>
      </c>
      <c r="G228" s="56" t="s">
        <v>1912</v>
      </c>
      <c r="H228" s="74" t="s">
        <v>2029</v>
      </c>
      <c r="I228" s="10"/>
    </row>
    <row r="229" spans="2:11" ht="31.5" customHeight="1">
      <c r="B229" s="97" t="s">
        <v>2036</v>
      </c>
      <c r="C229" s="56" t="s">
        <v>712</v>
      </c>
      <c r="D229" s="66" t="s">
        <v>712</v>
      </c>
      <c r="E229" s="121">
        <v>43344</v>
      </c>
      <c r="F229" s="120" t="s">
        <v>19</v>
      </c>
      <c r="G229" s="97" t="s">
        <v>2036</v>
      </c>
      <c r="H229" s="74" t="s">
        <v>2029</v>
      </c>
      <c r="I229" s="38" t="s">
        <v>1949</v>
      </c>
      <c r="K229" s="200"/>
    </row>
    <row r="230" spans="2:11" ht="31.5" customHeight="1">
      <c r="B230" s="97" t="s">
        <v>1956</v>
      </c>
      <c r="C230" s="56" t="s">
        <v>713</v>
      </c>
      <c r="D230" s="66" t="s">
        <v>713</v>
      </c>
      <c r="E230" s="121">
        <v>43344</v>
      </c>
      <c r="F230" s="120" t="s">
        <v>19</v>
      </c>
      <c r="G230" s="97" t="s">
        <v>1956</v>
      </c>
      <c r="H230" s="74" t="s">
        <v>2029</v>
      </c>
      <c r="I230" s="38" t="s">
        <v>1954</v>
      </c>
    </row>
    <row r="231" spans="2:11" ht="31.5" customHeight="1">
      <c r="B231" s="97" t="s">
        <v>2965</v>
      </c>
      <c r="C231" s="53"/>
      <c r="D231" s="64" t="s">
        <v>2965</v>
      </c>
      <c r="E231" s="117"/>
      <c r="F231" s="120" t="s">
        <v>15</v>
      </c>
      <c r="G231" s="97"/>
      <c r="H231" s="74"/>
      <c r="I231" s="38"/>
    </row>
    <row r="232" spans="2:11" ht="31.5" customHeight="1">
      <c r="B232" s="165" t="s">
        <v>822</v>
      </c>
      <c r="C232" s="165" t="s">
        <v>822</v>
      </c>
      <c r="D232" s="166" t="s">
        <v>822</v>
      </c>
      <c r="E232" s="167" t="s">
        <v>8</v>
      </c>
      <c r="F232" s="173" t="s">
        <v>8</v>
      </c>
      <c r="G232" s="165" t="s">
        <v>822</v>
      </c>
      <c r="H232" s="74" t="s">
        <v>1878</v>
      </c>
      <c r="I232" s="38"/>
    </row>
    <row r="233" spans="2:11" ht="31.5" customHeight="1">
      <c r="B233" s="97" t="s">
        <v>1823</v>
      </c>
      <c r="C233" s="89" t="s">
        <v>1823</v>
      </c>
      <c r="D233" s="67" t="s">
        <v>1824</v>
      </c>
      <c r="E233" s="117">
        <v>41609</v>
      </c>
      <c r="F233" s="118" t="s">
        <v>442</v>
      </c>
      <c r="G233" s="97" t="s">
        <v>1823</v>
      </c>
      <c r="H233" s="74" t="s">
        <v>2040</v>
      </c>
      <c r="I233" s="38" t="s">
        <v>1954</v>
      </c>
    </row>
    <row r="234" spans="2:11" ht="31.5" customHeight="1">
      <c r="B234" s="97" t="s">
        <v>1957</v>
      </c>
      <c r="C234" s="53" t="s">
        <v>1825</v>
      </c>
      <c r="D234" s="66" t="s">
        <v>1826</v>
      </c>
      <c r="E234" s="117">
        <v>41730</v>
      </c>
      <c r="F234" s="118" t="s">
        <v>160</v>
      </c>
      <c r="G234" s="97" t="s">
        <v>1957</v>
      </c>
      <c r="H234" s="74" t="s">
        <v>2040</v>
      </c>
      <c r="I234" s="38" t="s">
        <v>1958</v>
      </c>
    </row>
    <row r="235" spans="2:11" ht="31.5" customHeight="1">
      <c r="B235" s="97" t="s">
        <v>1959</v>
      </c>
      <c r="C235" s="53" t="s">
        <v>1827</v>
      </c>
      <c r="D235" s="66" t="s">
        <v>820</v>
      </c>
      <c r="E235" s="117">
        <v>41730</v>
      </c>
      <c r="F235" s="118" t="s">
        <v>160</v>
      </c>
      <c r="G235" s="97" t="s">
        <v>1959</v>
      </c>
      <c r="H235" s="74" t="s">
        <v>2040</v>
      </c>
      <c r="I235" s="38" t="s">
        <v>1958</v>
      </c>
    </row>
    <row r="236" spans="2:11" ht="31.5" customHeight="1">
      <c r="B236" s="53" t="s">
        <v>823</v>
      </c>
      <c r="C236" s="53" t="s">
        <v>823</v>
      </c>
      <c r="D236" s="66" t="s">
        <v>824</v>
      </c>
      <c r="E236" s="121">
        <v>42461</v>
      </c>
      <c r="F236" s="120" t="s">
        <v>15</v>
      </c>
      <c r="G236" s="53" t="s">
        <v>823</v>
      </c>
      <c r="H236" s="74" t="s">
        <v>2029</v>
      </c>
      <c r="I236" s="38"/>
    </row>
    <row r="237" spans="2:11" ht="31.5" customHeight="1">
      <c r="B237" s="56" t="s">
        <v>2999</v>
      </c>
      <c r="C237" s="56"/>
      <c r="D237" s="64" t="s">
        <v>1870</v>
      </c>
      <c r="E237" s="122">
        <v>44013</v>
      </c>
      <c r="F237" s="120" t="s">
        <v>19</v>
      </c>
      <c r="G237" s="56"/>
      <c r="H237" s="74"/>
      <c r="I237" s="10"/>
    </row>
    <row r="238" spans="2:11" ht="31.5" customHeight="1">
      <c r="B238" s="56" t="s">
        <v>2023</v>
      </c>
      <c r="C238" s="56" t="s">
        <v>1805</v>
      </c>
      <c r="D238" s="66" t="s">
        <v>1806</v>
      </c>
      <c r="E238" s="122">
        <v>43132</v>
      </c>
      <c r="F238" s="120" t="s">
        <v>442</v>
      </c>
      <c r="G238" s="56" t="s">
        <v>2023</v>
      </c>
      <c r="H238" s="74" t="s">
        <v>2029</v>
      </c>
      <c r="I238" s="10"/>
    </row>
    <row r="239" spans="2:11" ht="31.5" customHeight="1">
      <c r="B239" s="97" t="s">
        <v>1960</v>
      </c>
      <c r="C239" s="56" t="s">
        <v>151</v>
      </c>
      <c r="D239" s="66" t="s">
        <v>151</v>
      </c>
      <c r="E239" s="121">
        <v>43313</v>
      </c>
      <c r="F239" s="120" t="s">
        <v>15</v>
      </c>
      <c r="G239" s="97" t="s">
        <v>1960</v>
      </c>
      <c r="H239" s="74" t="s">
        <v>2029</v>
      </c>
      <c r="I239" s="38"/>
    </row>
    <row r="240" spans="2:11" ht="31.5" customHeight="1">
      <c r="B240" s="56" t="s">
        <v>3016</v>
      </c>
      <c r="C240" s="56"/>
      <c r="D240" s="274" t="s">
        <v>3017</v>
      </c>
      <c r="E240" s="121">
        <v>44075</v>
      </c>
      <c r="F240" s="120" t="s">
        <v>15</v>
      </c>
      <c r="G240" s="56"/>
      <c r="H240" s="74"/>
      <c r="I240" s="39"/>
    </row>
    <row r="241" spans="2:9" s="42" customFormat="1" ht="31.5" customHeight="1" thickBot="1">
      <c r="B241" s="56" t="s">
        <v>152</v>
      </c>
      <c r="C241" s="56" t="s">
        <v>152</v>
      </c>
      <c r="D241" s="66" t="s">
        <v>152</v>
      </c>
      <c r="E241" s="121">
        <v>43405</v>
      </c>
      <c r="F241" s="120" t="s">
        <v>15</v>
      </c>
      <c r="G241" s="56" t="s">
        <v>152</v>
      </c>
      <c r="H241" s="74" t="s">
        <v>1878</v>
      </c>
      <c r="I241" s="38"/>
    </row>
    <row r="242" spans="2:9" s="42" customFormat="1" ht="31.5" customHeight="1" thickBot="1">
      <c r="B242" s="56" t="s">
        <v>2953</v>
      </c>
      <c r="C242" s="56"/>
      <c r="D242" s="294" t="s">
        <v>2953</v>
      </c>
      <c r="E242" s="121">
        <v>42370</v>
      </c>
      <c r="F242" s="120" t="s">
        <v>442</v>
      </c>
      <c r="G242" s="56"/>
      <c r="H242" s="74"/>
      <c r="I242" s="39"/>
    </row>
    <row r="243" spans="2:9" ht="31.5" customHeight="1" thickBot="1">
      <c r="B243" s="165" t="s">
        <v>1937</v>
      </c>
      <c r="C243" s="56" t="s">
        <v>1873</v>
      </c>
      <c r="D243" s="261"/>
      <c r="E243" s="167"/>
      <c r="F243" s="167"/>
      <c r="G243" s="97" t="s">
        <v>1937</v>
      </c>
      <c r="H243" s="74" t="s">
        <v>2029</v>
      </c>
      <c r="I243" s="39"/>
    </row>
    <row r="244" spans="2:9" ht="31.5" customHeight="1">
      <c r="B244" s="165" t="s">
        <v>1885</v>
      </c>
      <c r="C244" s="56" t="s">
        <v>1794</v>
      </c>
      <c r="D244" s="174" t="s">
        <v>1795</v>
      </c>
      <c r="E244" s="167" t="s">
        <v>8</v>
      </c>
      <c r="F244" s="167" t="s">
        <v>8</v>
      </c>
      <c r="G244" s="97" t="s">
        <v>1885</v>
      </c>
      <c r="H244" s="74" t="s">
        <v>2029</v>
      </c>
      <c r="I244" s="39"/>
    </row>
    <row r="245" spans="2:9" ht="31.5" customHeight="1">
      <c r="B245" s="97" t="s">
        <v>559</v>
      </c>
      <c r="C245" s="56" t="s">
        <v>559</v>
      </c>
      <c r="D245" s="66" t="s">
        <v>559</v>
      </c>
      <c r="E245" s="121">
        <v>43344</v>
      </c>
      <c r="F245" s="120" t="s">
        <v>19</v>
      </c>
      <c r="G245" s="97" t="s">
        <v>559</v>
      </c>
      <c r="H245" s="74" t="s">
        <v>2040</v>
      </c>
      <c r="I245" s="38" t="s">
        <v>1949</v>
      </c>
    </row>
    <row r="246" spans="2:9" ht="31.5" customHeight="1">
      <c r="B246" s="56" t="s">
        <v>2004</v>
      </c>
      <c r="C246" s="56" t="s">
        <v>853</v>
      </c>
      <c r="D246" s="66" t="s">
        <v>853</v>
      </c>
      <c r="E246" s="117">
        <v>43344</v>
      </c>
      <c r="F246" s="120" t="s">
        <v>19</v>
      </c>
      <c r="G246" s="56" t="s">
        <v>2004</v>
      </c>
      <c r="H246" s="74" t="s">
        <v>2029</v>
      </c>
      <c r="I246" s="10"/>
    </row>
    <row r="247" spans="2:9" s="42" customFormat="1" ht="31.5" customHeight="1">
      <c r="B247" s="97" t="s">
        <v>1938</v>
      </c>
      <c r="C247" s="78" t="s">
        <v>1872</v>
      </c>
      <c r="D247" s="64" t="s">
        <v>1938</v>
      </c>
      <c r="E247" s="117"/>
      <c r="F247" s="118" t="s">
        <v>15</v>
      </c>
      <c r="G247" s="97" t="s">
        <v>1938</v>
      </c>
      <c r="H247" s="74" t="s">
        <v>1878</v>
      </c>
      <c r="I247" s="39"/>
    </row>
    <row r="248" spans="2:9" ht="31.5" customHeight="1">
      <c r="B248" s="56" t="s">
        <v>867</v>
      </c>
      <c r="C248" s="56" t="s">
        <v>867</v>
      </c>
      <c r="D248" s="66" t="s">
        <v>867</v>
      </c>
      <c r="E248" s="121">
        <v>42461</v>
      </c>
      <c r="F248" s="120" t="s">
        <v>15</v>
      </c>
      <c r="G248" s="56" t="s">
        <v>867</v>
      </c>
      <c r="H248" s="74" t="s">
        <v>1878</v>
      </c>
      <c r="I248" s="38"/>
    </row>
    <row r="249" spans="2:9" ht="31.5" customHeight="1">
      <c r="B249" s="97" t="s">
        <v>1965</v>
      </c>
      <c r="C249" s="56" t="s">
        <v>22</v>
      </c>
      <c r="D249" s="66" t="s">
        <v>22</v>
      </c>
      <c r="E249" s="121">
        <v>43344</v>
      </c>
      <c r="F249" s="120" t="s">
        <v>19</v>
      </c>
      <c r="G249" s="97" t="s">
        <v>1965</v>
      </c>
      <c r="H249" s="74" t="s">
        <v>2029</v>
      </c>
      <c r="I249" s="38" t="s">
        <v>1964</v>
      </c>
    </row>
    <row r="250" spans="2:9" ht="31.5" customHeight="1">
      <c r="B250" s="53" t="s">
        <v>2010</v>
      </c>
      <c r="C250" s="53" t="s">
        <v>898</v>
      </c>
      <c r="D250" s="66" t="s">
        <v>899</v>
      </c>
      <c r="E250" s="117">
        <v>41365</v>
      </c>
      <c r="F250" s="120" t="s">
        <v>15</v>
      </c>
      <c r="G250" s="53" t="s">
        <v>2010</v>
      </c>
      <c r="H250" s="74" t="s">
        <v>2029</v>
      </c>
      <c r="I250" s="10"/>
    </row>
    <row r="251" spans="2:9" ht="31.5" customHeight="1">
      <c r="B251" s="53" t="s">
        <v>2011</v>
      </c>
      <c r="C251" s="53" t="s">
        <v>900</v>
      </c>
      <c r="D251" s="66" t="s">
        <v>900</v>
      </c>
      <c r="E251" s="117">
        <v>43678</v>
      </c>
      <c r="F251" s="120" t="s">
        <v>15</v>
      </c>
      <c r="G251" s="53" t="s">
        <v>2011</v>
      </c>
      <c r="H251" s="74" t="s">
        <v>2029</v>
      </c>
      <c r="I251" s="10"/>
    </row>
    <row r="252" spans="2:9" ht="31.5" customHeight="1">
      <c r="B252" s="165" t="s">
        <v>1860</v>
      </c>
      <c r="C252" s="56" t="s">
        <v>1860</v>
      </c>
      <c r="D252" s="174" t="s">
        <v>1860</v>
      </c>
      <c r="E252" s="167" t="s">
        <v>8</v>
      </c>
      <c r="F252" s="167" t="s">
        <v>8</v>
      </c>
      <c r="G252" s="97" t="s">
        <v>1860</v>
      </c>
      <c r="H252" s="74" t="s">
        <v>1878</v>
      </c>
      <c r="I252" s="39"/>
    </row>
    <row r="253" spans="2:9" ht="31.5" customHeight="1">
      <c r="B253" s="165" t="s">
        <v>1861</v>
      </c>
      <c r="C253" s="56" t="s">
        <v>1861</v>
      </c>
      <c r="D253" s="174" t="s">
        <v>1861</v>
      </c>
      <c r="E253" s="167"/>
      <c r="F253" s="167"/>
      <c r="G253" s="97" t="s">
        <v>1861</v>
      </c>
      <c r="H253" s="74" t="s">
        <v>1878</v>
      </c>
      <c r="I253" s="39"/>
    </row>
    <row r="254" spans="2:9" ht="31.5" customHeight="1">
      <c r="B254" s="97" t="s">
        <v>3001</v>
      </c>
      <c r="C254" s="56"/>
      <c r="D254" s="66" t="s">
        <v>3002</v>
      </c>
      <c r="E254" s="121"/>
      <c r="F254" s="120" t="s">
        <v>15</v>
      </c>
      <c r="G254" s="97"/>
      <c r="H254" s="74"/>
      <c r="I254" s="38"/>
    </row>
    <row r="255" spans="2:9" ht="31.5" customHeight="1">
      <c r="B255" s="97" t="s">
        <v>1969</v>
      </c>
      <c r="C255" s="56" t="s">
        <v>548</v>
      </c>
      <c r="D255" s="66" t="s">
        <v>549</v>
      </c>
      <c r="E255" s="121">
        <v>43344</v>
      </c>
      <c r="F255" s="120" t="s">
        <v>15</v>
      </c>
      <c r="G255" s="97" t="s">
        <v>1969</v>
      </c>
      <c r="H255" s="74" t="s">
        <v>2029</v>
      </c>
      <c r="I255" s="38" t="s">
        <v>1949</v>
      </c>
    </row>
    <row r="256" spans="2:9" ht="31.5" customHeight="1">
      <c r="B256" s="56" t="s">
        <v>143</v>
      </c>
      <c r="C256" s="56" t="s">
        <v>143</v>
      </c>
      <c r="D256" s="66" t="s">
        <v>143</v>
      </c>
      <c r="E256" s="124">
        <v>43313</v>
      </c>
      <c r="F256" s="120" t="s">
        <v>15</v>
      </c>
      <c r="G256" s="56" t="s">
        <v>143</v>
      </c>
      <c r="H256" s="74" t="s">
        <v>1878</v>
      </c>
      <c r="I256" s="38"/>
    </row>
    <row r="257" spans="1:11" ht="31.5" customHeight="1">
      <c r="B257" s="56" t="s">
        <v>2019</v>
      </c>
      <c r="C257" s="56" t="s">
        <v>1809</v>
      </c>
      <c r="D257" s="66" t="s">
        <v>1810</v>
      </c>
      <c r="E257" s="117" t="s">
        <v>8</v>
      </c>
      <c r="F257" s="120" t="s">
        <v>15</v>
      </c>
      <c r="G257" s="56" t="s">
        <v>2019</v>
      </c>
      <c r="H257" s="74" t="s">
        <v>1878</v>
      </c>
      <c r="I257" s="38"/>
    </row>
    <row r="258" spans="1:11" ht="31.5" customHeight="1">
      <c r="B258" s="165" t="s">
        <v>1792</v>
      </c>
      <c r="C258" s="56" t="s">
        <v>1792</v>
      </c>
      <c r="D258" s="174" t="s">
        <v>1792</v>
      </c>
      <c r="E258" s="167" t="s">
        <v>8</v>
      </c>
      <c r="F258" s="167" t="s">
        <v>8</v>
      </c>
      <c r="G258" s="97" t="s">
        <v>1792</v>
      </c>
      <c r="H258" s="74" t="s">
        <v>2040</v>
      </c>
      <c r="I258" s="39"/>
    </row>
    <row r="259" spans="1:11" ht="31.5" customHeight="1">
      <c r="B259" s="165" t="s">
        <v>1862</v>
      </c>
      <c r="C259" s="56" t="s">
        <v>1862</v>
      </c>
      <c r="D259" s="174" t="s">
        <v>1862</v>
      </c>
      <c r="E259" s="167" t="s">
        <v>8</v>
      </c>
      <c r="F259" s="167" t="s">
        <v>8</v>
      </c>
      <c r="G259" s="97" t="s">
        <v>1862</v>
      </c>
      <c r="H259" s="74" t="s">
        <v>1878</v>
      </c>
      <c r="I259" s="39"/>
    </row>
    <row r="260" spans="1:11" ht="31.5" customHeight="1">
      <c r="B260" s="56" t="s">
        <v>2017</v>
      </c>
      <c r="C260" s="56" t="s">
        <v>944</v>
      </c>
      <c r="D260" s="66" t="s">
        <v>944</v>
      </c>
      <c r="E260" s="121">
        <v>42583</v>
      </c>
      <c r="F260" s="120" t="s">
        <v>15</v>
      </c>
      <c r="G260" s="56" t="s">
        <v>2017</v>
      </c>
      <c r="H260" s="74" t="s">
        <v>2029</v>
      </c>
      <c r="I260" s="38"/>
    </row>
    <row r="261" spans="1:11" ht="31.5" customHeight="1">
      <c r="B261" s="165" t="s">
        <v>156</v>
      </c>
      <c r="C261" s="165" t="s">
        <v>156</v>
      </c>
      <c r="D261" s="166" t="s">
        <v>156</v>
      </c>
      <c r="E261" s="168"/>
      <c r="F261" s="173"/>
      <c r="G261" s="165" t="s">
        <v>156</v>
      </c>
      <c r="H261" s="74" t="s">
        <v>1878</v>
      </c>
      <c r="I261" s="38"/>
    </row>
    <row r="262" spans="1:11" ht="31.5" customHeight="1">
      <c r="B262" s="97" t="s">
        <v>2288</v>
      </c>
      <c r="C262" s="53" t="s">
        <v>157</v>
      </c>
      <c r="D262" s="66" t="s">
        <v>158</v>
      </c>
      <c r="E262" s="122">
        <v>43313</v>
      </c>
      <c r="F262" s="120" t="s">
        <v>160</v>
      </c>
      <c r="G262" s="97" t="s">
        <v>2288</v>
      </c>
      <c r="H262" s="74" t="s">
        <v>2040</v>
      </c>
      <c r="I262" s="37" t="s">
        <v>1958</v>
      </c>
    </row>
    <row r="263" spans="1:11" ht="31.5" customHeight="1">
      <c r="B263" s="97" t="s">
        <v>2285</v>
      </c>
      <c r="C263" s="53" t="s">
        <v>1863</v>
      </c>
      <c r="D263" s="66" t="s">
        <v>159</v>
      </c>
      <c r="E263" s="122">
        <v>43313</v>
      </c>
      <c r="F263" s="120" t="s">
        <v>160</v>
      </c>
      <c r="G263" s="97" t="s">
        <v>2285</v>
      </c>
      <c r="H263" s="74" t="s">
        <v>2040</v>
      </c>
      <c r="I263" s="37" t="s">
        <v>1958</v>
      </c>
    </row>
    <row r="264" spans="1:11" ht="31.5" customHeight="1">
      <c r="B264" s="97" t="s">
        <v>2286</v>
      </c>
      <c r="C264" s="53" t="s">
        <v>161</v>
      </c>
      <c r="D264" s="66" t="s">
        <v>162</v>
      </c>
      <c r="E264" s="122">
        <v>43313</v>
      </c>
      <c r="F264" s="120" t="s">
        <v>160</v>
      </c>
      <c r="G264" s="97" t="s">
        <v>2286</v>
      </c>
      <c r="H264" s="74" t="s">
        <v>2040</v>
      </c>
      <c r="I264" s="37" t="s">
        <v>1958</v>
      </c>
    </row>
    <row r="265" spans="1:11" ht="31.5" customHeight="1">
      <c r="B265" s="56" t="s">
        <v>2287</v>
      </c>
      <c r="C265" s="56" t="s">
        <v>163</v>
      </c>
      <c r="D265" s="62" t="s">
        <v>164</v>
      </c>
      <c r="E265" s="122">
        <v>43800</v>
      </c>
      <c r="F265" s="120" t="s">
        <v>1822</v>
      </c>
      <c r="G265" s="56" t="s">
        <v>2287</v>
      </c>
      <c r="H265" s="74" t="s">
        <v>2040</v>
      </c>
      <c r="I265" s="37" t="s">
        <v>1958</v>
      </c>
    </row>
    <row r="266" spans="1:11" ht="31.5" customHeight="1">
      <c r="B266" s="97" t="s">
        <v>2967</v>
      </c>
      <c r="C266" s="53"/>
      <c r="D266" s="64" t="s">
        <v>2967</v>
      </c>
      <c r="E266" s="122">
        <v>43800</v>
      </c>
      <c r="F266" s="120" t="s">
        <v>1822</v>
      </c>
      <c r="G266" s="97"/>
      <c r="H266" s="74"/>
      <c r="I266" s="37"/>
    </row>
    <row r="267" spans="1:11" ht="31.5" customHeight="1">
      <c r="B267" s="251" t="s">
        <v>3006</v>
      </c>
      <c r="C267" s="251"/>
      <c r="D267" s="272" t="s">
        <v>3006</v>
      </c>
      <c r="E267" s="172"/>
      <c r="F267" s="168"/>
      <c r="G267" s="251"/>
      <c r="H267" s="192"/>
      <c r="I267" s="223"/>
    </row>
    <row r="268" spans="1:11" s="221" customFormat="1" ht="31.5" customHeight="1">
      <c r="A268" s="5"/>
      <c r="B268" s="53" t="s">
        <v>2016</v>
      </c>
      <c r="C268" s="53" t="s">
        <v>77</v>
      </c>
      <c r="D268" s="198" t="s">
        <v>77</v>
      </c>
      <c r="E268" s="121">
        <v>42887</v>
      </c>
      <c r="F268" s="120" t="s">
        <v>160</v>
      </c>
      <c r="G268" s="53" t="s">
        <v>2016</v>
      </c>
      <c r="H268" s="74" t="s">
        <v>2029</v>
      </c>
      <c r="I268" s="38"/>
      <c r="J268" s="5"/>
      <c r="K268" s="5"/>
    </row>
    <row r="269" spans="1:11" ht="31.5" customHeight="1">
      <c r="B269" s="98" t="s">
        <v>1973</v>
      </c>
      <c r="C269" s="56" t="s">
        <v>697</v>
      </c>
      <c r="D269" s="66" t="s">
        <v>698</v>
      </c>
      <c r="E269" s="122">
        <v>43313</v>
      </c>
      <c r="F269" s="120" t="s">
        <v>15</v>
      </c>
      <c r="G269" s="98" t="s">
        <v>1973</v>
      </c>
      <c r="H269" s="74" t="s">
        <v>2029</v>
      </c>
      <c r="I269" s="38"/>
    </row>
    <row r="270" spans="1:11" ht="31.5" customHeight="1">
      <c r="B270" s="98" t="s">
        <v>2966</v>
      </c>
      <c r="C270" s="56"/>
      <c r="D270" s="64" t="s">
        <v>2966</v>
      </c>
      <c r="E270" s="122">
        <v>43891</v>
      </c>
      <c r="F270" s="120" t="s">
        <v>15</v>
      </c>
      <c r="G270" s="98"/>
      <c r="H270" s="74"/>
      <c r="I270" s="38"/>
    </row>
    <row r="271" spans="1:11" ht="31.5" customHeight="1">
      <c r="B271" s="98" t="s">
        <v>3007</v>
      </c>
      <c r="C271" s="56"/>
      <c r="D271" s="64" t="s">
        <v>3007</v>
      </c>
      <c r="E271" s="122">
        <v>44110</v>
      </c>
      <c r="F271" s="120" t="s">
        <v>15</v>
      </c>
      <c r="G271" s="98"/>
      <c r="H271" s="74"/>
      <c r="I271" s="38"/>
    </row>
    <row r="272" spans="1:11" ht="31.5" customHeight="1">
      <c r="B272" s="78" t="s">
        <v>1158</v>
      </c>
      <c r="C272" s="78" t="s">
        <v>1158</v>
      </c>
      <c r="D272" s="66" t="s">
        <v>1158</v>
      </c>
      <c r="E272" s="122">
        <v>43313</v>
      </c>
      <c r="F272" s="120" t="s">
        <v>15</v>
      </c>
      <c r="G272" s="78" t="s">
        <v>1158</v>
      </c>
      <c r="H272" s="74" t="s">
        <v>1878</v>
      </c>
      <c r="I272" s="38"/>
    </row>
    <row r="273" spans="2:9" ht="31.5" customHeight="1">
      <c r="B273" s="97" t="s">
        <v>1975</v>
      </c>
      <c r="C273" s="56" t="s">
        <v>677</v>
      </c>
      <c r="D273" s="66" t="s">
        <v>677</v>
      </c>
      <c r="E273" s="121">
        <v>43313</v>
      </c>
      <c r="F273" s="120" t="s">
        <v>15</v>
      </c>
      <c r="G273" s="97" t="s">
        <v>1975</v>
      </c>
      <c r="H273" s="74" t="s">
        <v>2029</v>
      </c>
      <c r="I273" s="38"/>
    </row>
    <row r="274" spans="2:9" ht="31.5" customHeight="1">
      <c r="B274" s="165" t="s">
        <v>1164</v>
      </c>
      <c r="C274" s="165" t="s">
        <v>1164</v>
      </c>
      <c r="D274" s="166" t="s">
        <v>1165</v>
      </c>
      <c r="E274" s="167" t="s">
        <v>8</v>
      </c>
      <c r="F274" s="173" t="s">
        <v>8</v>
      </c>
      <c r="G274" s="165" t="s">
        <v>1164</v>
      </c>
      <c r="H274" s="74" t="s">
        <v>2029</v>
      </c>
      <c r="I274" s="38"/>
    </row>
    <row r="275" spans="2:9" ht="31.5" customHeight="1">
      <c r="B275" s="97" t="s">
        <v>2290</v>
      </c>
      <c r="C275" s="53" t="s">
        <v>1828</v>
      </c>
      <c r="D275" s="66" t="s">
        <v>1829</v>
      </c>
      <c r="E275" s="117">
        <v>41609</v>
      </c>
      <c r="F275" s="118" t="s">
        <v>442</v>
      </c>
      <c r="G275" s="97" t="s">
        <v>2290</v>
      </c>
      <c r="H275" s="74" t="s">
        <v>2040</v>
      </c>
      <c r="I275" s="37" t="s">
        <v>1882</v>
      </c>
    </row>
    <row r="276" spans="2:9" ht="31.5" customHeight="1">
      <c r="B276" s="97" t="s">
        <v>2291</v>
      </c>
      <c r="C276" s="53" t="s">
        <v>1830</v>
      </c>
      <c r="D276" s="66" t="s">
        <v>1831</v>
      </c>
      <c r="E276" s="117">
        <v>40909</v>
      </c>
      <c r="F276" s="118" t="s">
        <v>19</v>
      </c>
      <c r="G276" s="97" t="s">
        <v>2291</v>
      </c>
      <c r="H276" s="74" t="s">
        <v>2040</v>
      </c>
      <c r="I276" s="37" t="s">
        <v>1880</v>
      </c>
    </row>
    <row r="277" spans="2:9" ht="31.5" customHeight="1">
      <c r="B277" s="97" t="s">
        <v>2289</v>
      </c>
      <c r="C277" s="53" t="s">
        <v>1832</v>
      </c>
      <c r="D277" s="66" t="s">
        <v>1833</v>
      </c>
      <c r="E277" s="117">
        <v>41609</v>
      </c>
      <c r="F277" s="118" t="s">
        <v>442</v>
      </c>
      <c r="G277" s="97" t="s">
        <v>2289</v>
      </c>
      <c r="H277" s="74" t="s">
        <v>2040</v>
      </c>
      <c r="I277" s="37" t="s">
        <v>1882</v>
      </c>
    </row>
    <row r="278" spans="2:9" ht="31.5" customHeight="1">
      <c r="B278" s="165" t="s">
        <v>1191</v>
      </c>
      <c r="C278" s="165" t="s">
        <v>964</v>
      </c>
      <c r="D278" s="166" t="s">
        <v>964</v>
      </c>
      <c r="E278" s="167" t="s">
        <v>8</v>
      </c>
      <c r="F278" s="173" t="s">
        <v>8</v>
      </c>
      <c r="G278" s="165" t="s">
        <v>1191</v>
      </c>
      <c r="H278" s="74" t="s">
        <v>1878</v>
      </c>
      <c r="I278" s="38"/>
    </row>
    <row r="279" spans="2:9" ht="31.5" customHeight="1">
      <c r="B279" s="78" t="s">
        <v>2302</v>
      </c>
      <c r="C279" s="53" t="s">
        <v>667</v>
      </c>
      <c r="D279" s="66" t="s">
        <v>667</v>
      </c>
      <c r="E279" s="121">
        <v>43617</v>
      </c>
      <c r="F279" s="120" t="s">
        <v>15</v>
      </c>
      <c r="G279" s="78" t="s">
        <v>2302</v>
      </c>
      <c r="H279" s="102" t="s">
        <v>2029</v>
      </c>
      <c r="I279" s="10"/>
    </row>
    <row r="280" spans="2:9" ht="31.5" customHeight="1">
      <c r="B280" s="78" t="s">
        <v>2301</v>
      </c>
      <c r="C280" s="53" t="s">
        <v>668</v>
      </c>
      <c r="D280" s="66" t="s">
        <v>668</v>
      </c>
      <c r="E280" s="121">
        <v>43617</v>
      </c>
      <c r="F280" s="120" t="s">
        <v>15</v>
      </c>
      <c r="G280" s="78" t="s">
        <v>2301</v>
      </c>
      <c r="H280" s="102" t="s">
        <v>2029</v>
      </c>
      <c r="I280" s="10"/>
    </row>
    <row r="281" spans="2:9" ht="31.5" customHeight="1">
      <c r="B281" s="97" t="s">
        <v>2303</v>
      </c>
      <c r="C281" s="53" t="s">
        <v>1191</v>
      </c>
      <c r="D281" s="66" t="s">
        <v>1191</v>
      </c>
      <c r="E281" s="121">
        <v>43617</v>
      </c>
      <c r="F281" s="120" t="s">
        <v>15</v>
      </c>
      <c r="G281" s="97" t="s">
        <v>2303</v>
      </c>
      <c r="H281" s="74" t="s">
        <v>2029</v>
      </c>
      <c r="I281" s="38"/>
    </row>
    <row r="282" spans="2:9" ht="31.5" customHeight="1">
      <c r="B282" s="56" t="s">
        <v>2300</v>
      </c>
      <c r="C282" s="53" t="s">
        <v>1190</v>
      </c>
      <c r="D282" s="66" t="s">
        <v>1190</v>
      </c>
      <c r="E282" s="119">
        <v>43617</v>
      </c>
      <c r="F282" s="120" t="s">
        <v>15</v>
      </c>
      <c r="G282" s="56" t="s">
        <v>2300</v>
      </c>
      <c r="H282" s="74" t="s">
        <v>2029</v>
      </c>
      <c r="I282" s="2"/>
    </row>
    <row r="283" spans="2:9" ht="31.5" customHeight="1">
      <c r="B283" s="165" t="s">
        <v>1253</v>
      </c>
      <c r="C283" s="165" t="s">
        <v>1253</v>
      </c>
      <c r="D283" s="166" t="s">
        <v>1253</v>
      </c>
      <c r="E283" s="167">
        <v>43739</v>
      </c>
      <c r="F283" s="168" t="s">
        <v>15</v>
      </c>
      <c r="G283" s="165" t="s">
        <v>1253</v>
      </c>
      <c r="H283" s="74" t="s">
        <v>1878</v>
      </c>
      <c r="I283" s="10"/>
    </row>
    <row r="284" spans="2:9" ht="31.5" customHeight="1">
      <c r="B284" s="56" t="s">
        <v>2306</v>
      </c>
      <c r="C284" s="56" t="s">
        <v>1254</v>
      </c>
      <c r="D284" s="66" t="s">
        <v>1254</v>
      </c>
      <c r="E284" s="123">
        <v>43739</v>
      </c>
      <c r="F284" s="120" t="s">
        <v>15</v>
      </c>
      <c r="G284" s="56" t="s">
        <v>2306</v>
      </c>
      <c r="H284" s="56" t="s">
        <v>1878</v>
      </c>
      <c r="I284" s="10"/>
    </row>
    <row r="285" spans="2:9" ht="31.5" customHeight="1">
      <c r="B285" s="56" t="s">
        <v>2307</v>
      </c>
      <c r="C285" s="56" t="s">
        <v>1255</v>
      </c>
      <c r="D285" s="66" t="s">
        <v>1255</v>
      </c>
      <c r="E285" s="123">
        <v>43739</v>
      </c>
      <c r="F285" s="120" t="s">
        <v>15</v>
      </c>
      <c r="G285" s="56" t="s">
        <v>2307</v>
      </c>
      <c r="H285" s="74" t="s">
        <v>1878</v>
      </c>
      <c r="I285" s="38"/>
    </row>
    <row r="286" spans="2:9" ht="31.5" customHeight="1">
      <c r="B286" s="56" t="s">
        <v>2308</v>
      </c>
      <c r="C286" s="56" t="s">
        <v>1256</v>
      </c>
      <c r="D286" s="66" t="s">
        <v>1256</v>
      </c>
      <c r="E286" s="123">
        <v>43739</v>
      </c>
      <c r="F286" s="120" t="s">
        <v>15</v>
      </c>
      <c r="G286" s="56" t="s">
        <v>2308</v>
      </c>
      <c r="H286" s="74" t="s">
        <v>1878</v>
      </c>
      <c r="I286" s="38"/>
    </row>
    <row r="287" spans="2:9" ht="31.5" customHeight="1">
      <c r="B287" s="56" t="s">
        <v>2309</v>
      </c>
      <c r="C287" s="56" t="s">
        <v>1257</v>
      </c>
      <c r="D287" s="66" t="s">
        <v>1257</v>
      </c>
      <c r="E287" s="123">
        <v>43739</v>
      </c>
      <c r="F287" s="120" t="s">
        <v>15</v>
      </c>
      <c r="G287" s="56" t="s">
        <v>2309</v>
      </c>
      <c r="H287" s="74" t="s">
        <v>1878</v>
      </c>
      <c r="I287" s="38"/>
    </row>
    <row r="288" spans="2:9" ht="31.5" customHeight="1">
      <c r="B288" s="56" t="s">
        <v>2310</v>
      </c>
      <c r="C288" s="56" t="s">
        <v>1258</v>
      </c>
      <c r="D288" s="66" t="s">
        <v>1258</v>
      </c>
      <c r="E288" s="123">
        <v>43739</v>
      </c>
      <c r="F288" s="120" t="s">
        <v>15</v>
      </c>
      <c r="G288" s="56" t="s">
        <v>2310</v>
      </c>
      <c r="H288" s="74" t="s">
        <v>1878</v>
      </c>
      <c r="I288" s="38"/>
    </row>
    <row r="289" spans="1:9" ht="31.5" customHeight="1">
      <c r="B289" s="56" t="s">
        <v>2311</v>
      </c>
      <c r="C289" s="56" t="s">
        <v>1259</v>
      </c>
      <c r="D289" s="66" t="s">
        <v>1259</v>
      </c>
      <c r="E289" s="123">
        <v>43739</v>
      </c>
      <c r="F289" s="120" t="s">
        <v>15</v>
      </c>
      <c r="G289" s="56" t="s">
        <v>2311</v>
      </c>
      <c r="H289" s="74" t="s">
        <v>1878</v>
      </c>
      <c r="I289" s="38"/>
    </row>
    <row r="290" spans="1:9" ht="31.5" customHeight="1">
      <c r="B290" s="56" t="s">
        <v>2312</v>
      </c>
      <c r="C290" s="56" t="s">
        <v>1260</v>
      </c>
      <c r="D290" s="66" t="s">
        <v>1261</v>
      </c>
      <c r="E290" s="117">
        <v>43739</v>
      </c>
      <c r="F290" s="120" t="s">
        <v>15</v>
      </c>
      <c r="G290" s="56" t="s">
        <v>2312</v>
      </c>
      <c r="H290" s="74" t="s">
        <v>2029</v>
      </c>
      <c r="I290" s="10"/>
    </row>
    <row r="291" spans="1:9" ht="31.5" customHeight="1">
      <c r="B291" s="165" t="s">
        <v>2895</v>
      </c>
      <c r="C291" s="165" t="s">
        <v>1385</v>
      </c>
      <c r="D291" s="166" t="s">
        <v>36</v>
      </c>
      <c r="E291" s="167" t="s">
        <v>8</v>
      </c>
      <c r="F291" s="173" t="s">
        <v>8</v>
      </c>
      <c r="G291" s="56" t="s">
        <v>2895</v>
      </c>
      <c r="H291" s="74" t="s">
        <v>2040</v>
      </c>
      <c r="I291" s="10"/>
    </row>
    <row r="292" spans="1:9" ht="31.5" customHeight="1">
      <c r="B292" s="56" t="s">
        <v>2313</v>
      </c>
      <c r="C292" s="78" t="s">
        <v>1193</v>
      </c>
      <c r="D292" s="66" t="s">
        <v>1194</v>
      </c>
      <c r="E292" s="117">
        <v>43070</v>
      </c>
      <c r="F292" s="118" t="s">
        <v>19</v>
      </c>
      <c r="G292" s="56" t="s">
        <v>2313</v>
      </c>
      <c r="H292" s="74" t="s">
        <v>2050</v>
      </c>
      <c r="I292" s="10"/>
    </row>
    <row r="293" spans="1:9" ht="31.5" customHeight="1">
      <c r="B293" s="78" t="s">
        <v>2314</v>
      </c>
      <c r="C293" s="78" t="s">
        <v>1266</v>
      </c>
      <c r="D293" s="66" t="s">
        <v>1267</v>
      </c>
      <c r="E293" s="117" t="s">
        <v>8</v>
      </c>
      <c r="F293" s="118" t="s">
        <v>8</v>
      </c>
      <c r="G293" s="78" t="s">
        <v>2314</v>
      </c>
      <c r="H293" s="74" t="s">
        <v>2040</v>
      </c>
      <c r="I293" s="2"/>
    </row>
    <row r="294" spans="1:9" ht="31.5" customHeight="1">
      <c r="B294" s="56" t="s">
        <v>2579</v>
      </c>
      <c r="C294" s="78" t="s">
        <v>977</v>
      </c>
      <c r="D294" s="66" t="s">
        <v>978</v>
      </c>
      <c r="E294" s="117">
        <v>41699</v>
      </c>
      <c r="F294" s="120" t="s">
        <v>19</v>
      </c>
      <c r="G294" s="56" t="s">
        <v>2579</v>
      </c>
      <c r="H294" s="74" t="s">
        <v>2062</v>
      </c>
      <c r="I294" s="10"/>
    </row>
    <row r="295" spans="1:9" ht="31.5" customHeight="1">
      <c r="B295" s="56" t="s">
        <v>2580</v>
      </c>
      <c r="C295" s="78" t="s">
        <v>979</v>
      </c>
      <c r="D295" s="66" t="s">
        <v>980</v>
      </c>
      <c r="E295" s="117" t="s">
        <v>8</v>
      </c>
      <c r="F295" s="118" t="s">
        <v>8</v>
      </c>
      <c r="G295" s="56" t="s">
        <v>2580</v>
      </c>
      <c r="H295" s="74" t="s">
        <v>2063</v>
      </c>
      <c r="I295" s="10"/>
    </row>
    <row r="296" spans="1:9" ht="31.5" customHeight="1">
      <c r="B296" s="78" t="s">
        <v>2581</v>
      </c>
      <c r="C296" s="78" t="s">
        <v>1268</v>
      </c>
      <c r="D296" s="66" t="s">
        <v>1269</v>
      </c>
      <c r="E296" s="117" t="s">
        <v>8</v>
      </c>
      <c r="F296" s="118" t="s">
        <v>8</v>
      </c>
      <c r="G296" s="78" t="s">
        <v>2581</v>
      </c>
      <c r="H296" s="74" t="s">
        <v>2040</v>
      </c>
      <c r="I296" s="10"/>
    </row>
    <row r="297" spans="1:9" ht="31.5" customHeight="1">
      <c r="B297" s="78" t="s">
        <v>2582</v>
      </c>
      <c r="C297" s="78" t="s">
        <v>1270</v>
      </c>
      <c r="D297" s="66" t="s">
        <v>1271</v>
      </c>
      <c r="E297" s="117" t="s">
        <v>8</v>
      </c>
      <c r="F297" s="118" t="s">
        <v>8</v>
      </c>
      <c r="G297" s="78" t="s">
        <v>2582</v>
      </c>
      <c r="H297" s="74" t="s">
        <v>2050</v>
      </c>
      <c r="I297" s="10"/>
    </row>
    <row r="298" spans="1:9" ht="31.5" customHeight="1">
      <c r="A298" s="42"/>
      <c r="B298" s="78" t="s">
        <v>2316</v>
      </c>
      <c r="C298" s="78" t="s">
        <v>1419</v>
      </c>
      <c r="D298" s="66" t="s">
        <v>1420</v>
      </c>
      <c r="E298" s="117" t="s">
        <v>8</v>
      </c>
      <c r="F298" s="118" t="s">
        <v>8</v>
      </c>
      <c r="G298" s="78" t="s">
        <v>2316</v>
      </c>
      <c r="H298" s="74" t="s">
        <v>2050</v>
      </c>
      <c r="I298" s="10" t="s">
        <v>2021</v>
      </c>
    </row>
    <row r="299" spans="1:9" ht="31.5" customHeight="1">
      <c r="A299" s="42"/>
      <c r="B299" s="78" t="s">
        <v>2317</v>
      </c>
      <c r="C299" s="78" t="s">
        <v>1272</v>
      </c>
      <c r="D299" s="66" t="s">
        <v>1273</v>
      </c>
      <c r="E299" s="117" t="s">
        <v>8</v>
      </c>
      <c r="F299" s="118" t="s">
        <v>8</v>
      </c>
      <c r="G299" s="78" t="s">
        <v>2317</v>
      </c>
      <c r="H299" s="74" t="s">
        <v>2050</v>
      </c>
      <c r="I299" s="10"/>
    </row>
    <row r="300" spans="1:9" ht="31.5" customHeight="1">
      <c r="B300" s="78" t="s">
        <v>2318</v>
      </c>
      <c r="C300" s="78" t="s">
        <v>1274</v>
      </c>
      <c r="D300" s="66" t="s">
        <v>1275</v>
      </c>
      <c r="E300" s="117" t="s">
        <v>8</v>
      </c>
      <c r="F300" s="118" t="s">
        <v>8</v>
      </c>
      <c r="G300" s="78" t="s">
        <v>2318</v>
      </c>
      <c r="H300" s="74" t="s">
        <v>2050</v>
      </c>
      <c r="I300" s="10"/>
    </row>
    <row r="301" spans="1:9" ht="31.5" customHeight="1">
      <c r="B301" s="78" t="s">
        <v>2319</v>
      </c>
      <c r="C301" s="78" t="s">
        <v>579</v>
      </c>
      <c r="D301" s="66" t="s">
        <v>580</v>
      </c>
      <c r="E301" s="117" t="s">
        <v>8</v>
      </c>
      <c r="F301" s="118" t="s">
        <v>8</v>
      </c>
      <c r="G301" s="78" t="s">
        <v>2319</v>
      </c>
      <c r="H301" s="74" t="s">
        <v>2050</v>
      </c>
      <c r="I301" s="10"/>
    </row>
    <row r="302" spans="1:9" ht="31.5" customHeight="1">
      <c r="B302" s="78" t="s">
        <v>2320</v>
      </c>
      <c r="C302" s="78" t="s">
        <v>715</v>
      </c>
      <c r="D302" s="66" t="s">
        <v>716</v>
      </c>
      <c r="E302" s="117" t="s">
        <v>8</v>
      </c>
      <c r="F302" s="118" t="s">
        <v>8</v>
      </c>
      <c r="G302" s="78" t="s">
        <v>2320</v>
      </c>
      <c r="H302" s="74" t="s">
        <v>2050</v>
      </c>
      <c r="I302" s="10"/>
    </row>
    <row r="303" spans="1:9" ht="31.5" customHeight="1">
      <c r="B303" s="78" t="s">
        <v>2321</v>
      </c>
      <c r="C303" s="78" t="s">
        <v>717</v>
      </c>
      <c r="D303" s="66" t="s">
        <v>718</v>
      </c>
      <c r="E303" s="117" t="s">
        <v>8</v>
      </c>
      <c r="F303" s="118" t="s">
        <v>8</v>
      </c>
      <c r="G303" s="78" t="s">
        <v>2321</v>
      </c>
      <c r="H303" s="74" t="s">
        <v>2050</v>
      </c>
      <c r="I303" s="10"/>
    </row>
    <row r="304" spans="1:9" ht="31.5" customHeight="1">
      <c r="B304" s="78" t="s">
        <v>2322</v>
      </c>
      <c r="C304" s="78" t="s">
        <v>1992</v>
      </c>
      <c r="D304" s="66" t="s">
        <v>719</v>
      </c>
      <c r="E304" s="117" t="s">
        <v>8</v>
      </c>
      <c r="F304" s="118" t="s">
        <v>8</v>
      </c>
      <c r="G304" s="78" t="s">
        <v>2322</v>
      </c>
      <c r="H304" s="74" t="s">
        <v>2050</v>
      </c>
      <c r="I304" s="10"/>
    </row>
    <row r="305" spans="2:9" ht="31.5" customHeight="1">
      <c r="B305" s="78" t="s">
        <v>2323</v>
      </c>
      <c r="C305" s="78" t="s">
        <v>720</v>
      </c>
      <c r="D305" s="66" t="s">
        <v>721</v>
      </c>
      <c r="E305" s="117" t="s">
        <v>8</v>
      </c>
      <c r="F305" s="118" t="s">
        <v>8</v>
      </c>
      <c r="G305" s="78" t="s">
        <v>2323</v>
      </c>
      <c r="H305" s="74" t="s">
        <v>2050</v>
      </c>
      <c r="I305" s="10"/>
    </row>
    <row r="306" spans="2:9" ht="31.5" customHeight="1">
      <c r="B306" s="56" t="s">
        <v>2324</v>
      </c>
      <c r="C306" s="78" t="s">
        <v>729</v>
      </c>
      <c r="D306" s="66" t="s">
        <v>730</v>
      </c>
      <c r="E306" s="117" t="s">
        <v>8</v>
      </c>
      <c r="F306" s="118" t="s">
        <v>8</v>
      </c>
      <c r="G306" s="56" t="s">
        <v>2324</v>
      </c>
      <c r="H306" s="74" t="s">
        <v>2050</v>
      </c>
      <c r="I306" s="10"/>
    </row>
    <row r="307" spans="2:9" ht="31.5" customHeight="1">
      <c r="B307" s="78" t="s">
        <v>2325</v>
      </c>
      <c r="C307" s="78" t="s">
        <v>1993</v>
      </c>
      <c r="D307" s="66" t="s">
        <v>722</v>
      </c>
      <c r="E307" s="117" t="s">
        <v>8</v>
      </c>
      <c r="F307" s="118" t="s">
        <v>8</v>
      </c>
      <c r="G307" s="78" t="s">
        <v>2325</v>
      </c>
      <c r="H307" s="74" t="s">
        <v>2050</v>
      </c>
      <c r="I307" s="10"/>
    </row>
    <row r="308" spans="2:9" ht="31.5" customHeight="1">
      <c r="B308" s="78" t="s">
        <v>2326</v>
      </c>
      <c r="C308" s="78" t="s">
        <v>723</v>
      </c>
      <c r="D308" s="66" t="s">
        <v>724</v>
      </c>
      <c r="E308" s="117" t="s">
        <v>8</v>
      </c>
      <c r="F308" s="118" t="s">
        <v>8</v>
      </c>
      <c r="G308" s="78" t="s">
        <v>2326</v>
      </c>
      <c r="H308" s="74" t="s">
        <v>2050</v>
      </c>
      <c r="I308" s="10"/>
    </row>
    <row r="309" spans="2:9" ht="31.5" customHeight="1">
      <c r="B309" s="78" t="s">
        <v>2327</v>
      </c>
      <c r="C309" s="78" t="s">
        <v>725</v>
      </c>
      <c r="D309" s="66" t="s">
        <v>726</v>
      </c>
      <c r="E309" s="117" t="s">
        <v>8</v>
      </c>
      <c r="F309" s="118" t="s">
        <v>8</v>
      </c>
      <c r="G309" s="78" t="s">
        <v>2327</v>
      </c>
      <c r="H309" s="74" t="s">
        <v>2050</v>
      </c>
      <c r="I309" s="10"/>
    </row>
    <row r="310" spans="2:9" ht="31.5" customHeight="1">
      <c r="B310" s="78" t="s">
        <v>2328</v>
      </c>
      <c r="C310" s="78" t="s">
        <v>727</v>
      </c>
      <c r="D310" s="66" t="s">
        <v>728</v>
      </c>
      <c r="E310" s="117" t="s">
        <v>8</v>
      </c>
      <c r="F310" s="118" t="s">
        <v>8</v>
      </c>
      <c r="G310" s="78" t="s">
        <v>2328</v>
      </c>
      <c r="H310" s="74" t="s">
        <v>2050</v>
      </c>
      <c r="I310" s="10"/>
    </row>
    <row r="311" spans="2:9" ht="31.5" customHeight="1">
      <c r="B311" s="78" t="s">
        <v>2329</v>
      </c>
      <c r="C311" s="78" t="s">
        <v>1999</v>
      </c>
      <c r="D311" s="66" t="s">
        <v>731</v>
      </c>
      <c r="E311" s="117" t="s">
        <v>8</v>
      </c>
      <c r="F311" s="118" t="s">
        <v>8</v>
      </c>
      <c r="G311" s="78" t="s">
        <v>2329</v>
      </c>
      <c r="H311" s="74" t="s">
        <v>2050</v>
      </c>
      <c r="I311" s="10"/>
    </row>
    <row r="312" spans="2:9" ht="31.5" customHeight="1">
      <c r="B312" s="78" t="s">
        <v>2329</v>
      </c>
      <c r="C312" s="78" t="s">
        <v>732</v>
      </c>
      <c r="D312" s="66" t="s">
        <v>733</v>
      </c>
      <c r="E312" s="117" t="s">
        <v>8</v>
      </c>
      <c r="F312" s="118" t="s">
        <v>8</v>
      </c>
      <c r="G312" s="78" t="s">
        <v>2329</v>
      </c>
      <c r="H312" s="74" t="s">
        <v>2050</v>
      </c>
      <c r="I312" s="10"/>
    </row>
    <row r="313" spans="2:9" ht="31.5" customHeight="1">
      <c r="B313" s="78" t="s">
        <v>2330</v>
      </c>
      <c r="C313" s="78" t="s">
        <v>734</v>
      </c>
      <c r="D313" s="66" t="s">
        <v>735</v>
      </c>
      <c r="E313" s="117" t="s">
        <v>8</v>
      </c>
      <c r="F313" s="118" t="s">
        <v>8</v>
      </c>
      <c r="G313" s="78" t="s">
        <v>2330</v>
      </c>
      <c r="H313" s="74" t="s">
        <v>2050</v>
      </c>
      <c r="I313" s="10"/>
    </row>
    <row r="314" spans="2:9" ht="31.5" customHeight="1">
      <c r="B314" s="78" t="s">
        <v>2330</v>
      </c>
      <c r="C314" s="78" t="s">
        <v>734</v>
      </c>
      <c r="D314" s="66" t="s">
        <v>736</v>
      </c>
      <c r="E314" s="117" t="s">
        <v>8</v>
      </c>
      <c r="F314" s="118" t="s">
        <v>8</v>
      </c>
      <c r="G314" s="78" t="s">
        <v>2330</v>
      </c>
      <c r="H314" s="74" t="s">
        <v>2050</v>
      </c>
      <c r="I314" s="10"/>
    </row>
    <row r="315" spans="2:9" ht="31.5" customHeight="1">
      <c r="B315" s="78" t="s">
        <v>2331</v>
      </c>
      <c r="C315" s="78" t="s">
        <v>1998</v>
      </c>
      <c r="D315" s="66" t="s">
        <v>737</v>
      </c>
      <c r="E315" s="117" t="s">
        <v>8</v>
      </c>
      <c r="F315" s="118" t="s">
        <v>8</v>
      </c>
      <c r="G315" s="78" t="s">
        <v>2331</v>
      </c>
      <c r="H315" s="74" t="s">
        <v>2050</v>
      </c>
      <c r="I315" s="10"/>
    </row>
    <row r="316" spans="2:9" ht="31.5" customHeight="1">
      <c r="B316" s="78" t="s">
        <v>2332</v>
      </c>
      <c r="C316" s="78" t="s">
        <v>738</v>
      </c>
      <c r="D316" s="66" t="s">
        <v>739</v>
      </c>
      <c r="E316" s="117" t="s">
        <v>8</v>
      </c>
      <c r="F316" s="118" t="s">
        <v>8</v>
      </c>
      <c r="G316" s="78" t="s">
        <v>2332</v>
      </c>
      <c r="H316" s="74" t="s">
        <v>2050</v>
      </c>
      <c r="I316" s="10"/>
    </row>
    <row r="317" spans="2:9" ht="31.5" customHeight="1">
      <c r="B317" s="78" t="s">
        <v>2333</v>
      </c>
      <c r="C317" s="78" t="s">
        <v>740</v>
      </c>
      <c r="D317" s="66" t="s">
        <v>741</v>
      </c>
      <c r="E317" s="117" t="s">
        <v>8</v>
      </c>
      <c r="F317" s="118" t="s">
        <v>8</v>
      </c>
      <c r="G317" s="78" t="s">
        <v>2333</v>
      </c>
      <c r="H317" s="74" t="s">
        <v>2050</v>
      </c>
      <c r="I317" s="10"/>
    </row>
    <row r="318" spans="2:9" ht="31.5" customHeight="1">
      <c r="B318" s="78" t="s">
        <v>2334</v>
      </c>
      <c r="C318" s="78" t="s">
        <v>742</v>
      </c>
      <c r="D318" s="66" t="s">
        <v>743</v>
      </c>
      <c r="E318" s="117" t="s">
        <v>8</v>
      </c>
      <c r="F318" s="118" t="s">
        <v>8</v>
      </c>
      <c r="G318" s="78" t="s">
        <v>2334</v>
      </c>
      <c r="H318" s="74" t="s">
        <v>2050</v>
      </c>
      <c r="I318" s="10"/>
    </row>
    <row r="319" spans="2:9" ht="31.5" customHeight="1">
      <c r="B319" s="78" t="s">
        <v>2335</v>
      </c>
      <c r="C319" s="78" t="s">
        <v>744</v>
      </c>
      <c r="D319" s="66" t="s">
        <v>745</v>
      </c>
      <c r="E319" s="117" t="s">
        <v>8</v>
      </c>
      <c r="F319" s="118" t="s">
        <v>8</v>
      </c>
      <c r="G319" s="78" t="s">
        <v>2335</v>
      </c>
      <c r="H319" s="74" t="s">
        <v>2050</v>
      </c>
      <c r="I319" s="10"/>
    </row>
    <row r="320" spans="2:9" ht="31.5" customHeight="1">
      <c r="B320" s="78" t="s">
        <v>2336</v>
      </c>
      <c r="C320" s="78" t="s">
        <v>1997</v>
      </c>
      <c r="D320" s="66" t="s">
        <v>746</v>
      </c>
      <c r="E320" s="117" t="s">
        <v>8</v>
      </c>
      <c r="F320" s="118" t="s">
        <v>8</v>
      </c>
      <c r="G320" s="78" t="s">
        <v>2336</v>
      </c>
      <c r="H320" s="74" t="s">
        <v>2050</v>
      </c>
      <c r="I320" s="10"/>
    </row>
    <row r="321" spans="1:9" ht="31.5" customHeight="1">
      <c r="B321" s="56" t="s">
        <v>2337</v>
      </c>
      <c r="C321" s="78" t="s">
        <v>758</v>
      </c>
      <c r="D321" s="66" t="s">
        <v>759</v>
      </c>
      <c r="E321" s="117" t="s">
        <v>8</v>
      </c>
      <c r="F321" s="118" t="s">
        <v>8</v>
      </c>
      <c r="G321" s="56" t="s">
        <v>2337</v>
      </c>
      <c r="H321" s="74" t="s">
        <v>2050</v>
      </c>
      <c r="I321" s="10"/>
    </row>
    <row r="322" spans="1:9" ht="31.5" customHeight="1">
      <c r="B322" s="78" t="s">
        <v>2338</v>
      </c>
      <c r="C322" s="78" t="s">
        <v>747</v>
      </c>
      <c r="D322" s="66" t="s">
        <v>748</v>
      </c>
      <c r="E322" s="117" t="s">
        <v>8</v>
      </c>
      <c r="F322" s="118" t="s">
        <v>8</v>
      </c>
      <c r="G322" s="78" t="s">
        <v>2338</v>
      </c>
      <c r="H322" s="74" t="s">
        <v>2050</v>
      </c>
      <c r="I322" s="10"/>
    </row>
    <row r="323" spans="1:9" ht="31.5" customHeight="1">
      <c r="B323" s="78" t="s">
        <v>2339</v>
      </c>
      <c r="C323" s="78" t="s">
        <v>749</v>
      </c>
      <c r="D323" s="66" t="s">
        <v>750</v>
      </c>
      <c r="E323" s="117" t="s">
        <v>8</v>
      </c>
      <c r="F323" s="118" t="s">
        <v>8</v>
      </c>
      <c r="G323" s="78" t="s">
        <v>2339</v>
      </c>
      <c r="H323" s="74" t="s">
        <v>2050</v>
      </c>
      <c r="I323" s="10"/>
    </row>
    <row r="324" spans="1:9" ht="31.5" customHeight="1">
      <c r="B324" s="78" t="s">
        <v>2340</v>
      </c>
      <c r="C324" s="78" t="s">
        <v>751</v>
      </c>
      <c r="D324" s="66" t="s">
        <v>752</v>
      </c>
      <c r="E324" s="117" t="s">
        <v>8</v>
      </c>
      <c r="F324" s="118" t="s">
        <v>8</v>
      </c>
      <c r="G324" s="78" t="s">
        <v>2340</v>
      </c>
      <c r="H324" s="74" t="s">
        <v>2050</v>
      </c>
      <c r="I324" s="10"/>
    </row>
    <row r="325" spans="1:9" ht="31.5" customHeight="1">
      <c r="B325" s="78" t="s">
        <v>2341</v>
      </c>
      <c r="C325" s="78" t="s">
        <v>2000</v>
      </c>
      <c r="D325" s="66" t="s">
        <v>753</v>
      </c>
      <c r="E325" s="117" t="s">
        <v>8</v>
      </c>
      <c r="F325" s="118" t="s">
        <v>8</v>
      </c>
      <c r="G325" s="78" t="s">
        <v>2341</v>
      </c>
      <c r="H325" s="74" t="s">
        <v>2050</v>
      </c>
      <c r="I325" s="10"/>
    </row>
    <row r="326" spans="1:9" ht="31.5" customHeight="1">
      <c r="A326" s="42"/>
      <c r="B326" s="78" t="s">
        <v>2342</v>
      </c>
      <c r="C326" s="78" t="s">
        <v>765</v>
      </c>
      <c r="D326" s="66" t="s">
        <v>766</v>
      </c>
      <c r="E326" s="117" t="s">
        <v>8</v>
      </c>
      <c r="F326" s="118" t="s">
        <v>8</v>
      </c>
      <c r="G326" s="78" t="s">
        <v>2342</v>
      </c>
      <c r="H326" s="74" t="s">
        <v>2050</v>
      </c>
      <c r="I326" s="10"/>
    </row>
    <row r="327" spans="1:9" ht="31.5" customHeight="1">
      <c r="B327" s="78" t="s">
        <v>2343</v>
      </c>
      <c r="C327" s="78" t="s">
        <v>754</v>
      </c>
      <c r="D327" s="66" t="s">
        <v>755</v>
      </c>
      <c r="E327" s="117" t="s">
        <v>8</v>
      </c>
      <c r="F327" s="118" t="s">
        <v>8</v>
      </c>
      <c r="G327" s="78" t="s">
        <v>2343</v>
      </c>
      <c r="H327" s="74" t="s">
        <v>2050</v>
      </c>
      <c r="I327" s="10"/>
    </row>
    <row r="328" spans="1:9" ht="31.5" customHeight="1">
      <c r="B328" s="78" t="s">
        <v>2344</v>
      </c>
      <c r="C328" s="78" t="s">
        <v>756</v>
      </c>
      <c r="D328" s="66" t="s">
        <v>757</v>
      </c>
      <c r="E328" s="117" t="s">
        <v>8</v>
      </c>
      <c r="F328" s="118" t="s">
        <v>8</v>
      </c>
      <c r="G328" s="78" t="s">
        <v>2344</v>
      </c>
      <c r="H328" s="74" t="s">
        <v>2050</v>
      </c>
      <c r="I328" s="10"/>
    </row>
    <row r="329" spans="1:9" ht="31.5" customHeight="1">
      <c r="B329" s="78" t="s">
        <v>2345</v>
      </c>
      <c r="C329" s="78" t="s">
        <v>760</v>
      </c>
      <c r="D329" s="66" t="s">
        <v>761</v>
      </c>
      <c r="E329" s="117" t="s">
        <v>8</v>
      </c>
      <c r="F329" s="118" t="s">
        <v>8</v>
      </c>
      <c r="G329" s="78" t="s">
        <v>2345</v>
      </c>
      <c r="H329" s="74" t="s">
        <v>2050</v>
      </c>
      <c r="I329" s="34"/>
    </row>
    <row r="330" spans="1:9" ht="31.5" customHeight="1">
      <c r="B330" s="78" t="s">
        <v>2346</v>
      </c>
      <c r="C330" s="78" t="s">
        <v>762</v>
      </c>
      <c r="D330" s="66" t="s">
        <v>763</v>
      </c>
      <c r="E330" s="117" t="s">
        <v>8</v>
      </c>
      <c r="F330" s="118" t="s">
        <v>8</v>
      </c>
      <c r="G330" s="78" t="s">
        <v>2346</v>
      </c>
      <c r="H330" s="74" t="s">
        <v>2050</v>
      </c>
      <c r="I330" s="10"/>
    </row>
    <row r="331" spans="1:9" ht="31.5" customHeight="1">
      <c r="B331" s="78" t="s">
        <v>2347</v>
      </c>
      <c r="C331" s="78" t="s">
        <v>1996</v>
      </c>
      <c r="D331" s="66" t="s">
        <v>764</v>
      </c>
      <c r="E331" s="117" t="s">
        <v>8</v>
      </c>
      <c r="F331" s="118" t="s">
        <v>8</v>
      </c>
      <c r="G331" s="78" t="s">
        <v>2347</v>
      </c>
      <c r="H331" s="74" t="s">
        <v>2050</v>
      </c>
      <c r="I331" s="10"/>
    </row>
    <row r="332" spans="1:9" ht="31.5" customHeight="1">
      <c r="B332" s="78" t="s">
        <v>2348</v>
      </c>
      <c r="C332" s="78" t="s">
        <v>767</v>
      </c>
      <c r="D332" s="66" t="s">
        <v>768</v>
      </c>
      <c r="E332" s="117" t="s">
        <v>8</v>
      </c>
      <c r="F332" s="118" t="s">
        <v>8</v>
      </c>
      <c r="G332" s="78" t="s">
        <v>2348</v>
      </c>
      <c r="H332" s="74" t="s">
        <v>2050</v>
      </c>
      <c r="I332" s="10"/>
    </row>
    <row r="333" spans="1:9" ht="31.5" customHeight="1">
      <c r="B333" s="78" t="s">
        <v>2349</v>
      </c>
      <c r="C333" s="78" t="s">
        <v>769</v>
      </c>
      <c r="D333" s="66" t="s">
        <v>770</v>
      </c>
      <c r="E333" s="117" t="s">
        <v>8</v>
      </c>
      <c r="F333" s="118" t="s">
        <v>8</v>
      </c>
      <c r="G333" s="78" t="s">
        <v>2349</v>
      </c>
      <c r="H333" s="74" t="s">
        <v>2050</v>
      </c>
      <c r="I333" s="10"/>
    </row>
    <row r="334" spans="1:9" ht="31.5" customHeight="1">
      <c r="B334" s="78" t="s">
        <v>2350</v>
      </c>
      <c r="C334" s="78" t="s">
        <v>771</v>
      </c>
      <c r="D334" s="66" t="s">
        <v>772</v>
      </c>
      <c r="E334" s="117" t="s">
        <v>8</v>
      </c>
      <c r="F334" s="118" t="s">
        <v>8</v>
      </c>
      <c r="G334" s="78" t="s">
        <v>2350</v>
      </c>
      <c r="H334" s="74" t="s">
        <v>2050</v>
      </c>
      <c r="I334" s="10"/>
    </row>
    <row r="335" spans="1:9" ht="31.5" customHeight="1">
      <c r="B335" s="78" t="s">
        <v>2351</v>
      </c>
      <c r="C335" s="78" t="s">
        <v>773</v>
      </c>
      <c r="D335" s="66" t="s">
        <v>774</v>
      </c>
      <c r="E335" s="117" t="s">
        <v>8</v>
      </c>
      <c r="F335" s="118" t="s">
        <v>8</v>
      </c>
      <c r="G335" s="78" t="s">
        <v>2351</v>
      </c>
      <c r="H335" s="74" t="s">
        <v>2050</v>
      </c>
      <c r="I335" s="10"/>
    </row>
    <row r="336" spans="1:9" ht="31.5" customHeight="1">
      <c r="B336" s="78" t="s">
        <v>2352</v>
      </c>
      <c r="C336" s="78" t="s">
        <v>775</v>
      </c>
      <c r="D336" s="66" t="s">
        <v>776</v>
      </c>
      <c r="E336" s="117" t="s">
        <v>8</v>
      </c>
      <c r="F336" s="118" t="s">
        <v>8</v>
      </c>
      <c r="G336" s="78" t="s">
        <v>2352</v>
      </c>
      <c r="H336" s="74" t="s">
        <v>2050</v>
      </c>
      <c r="I336" s="10"/>
    </row>
    <row r="337" spans="2:9" ht="31.5" customHeight="1">
      <c r="B337" s="78" t="s">
        <v>2353</v>
      </c>
      <c r="C337" s="78" t="s">
        <v>777</v>
      </c>
      <c r="D337" s="66" t="s">
        <v>778</v>
      </c>
      <c r="E337" s="117" t="s">
        <v>8</v>
      </c>
      <c r="F337" s="118" t="s">
        <v>8</v>
      </c>
      <c r="G337" s="78" t="s">
        <v>2353</v>
      </c>
      <c r="H337" s="74" t="s">
        <v>2050</v>
      </c>
      <c r="I337" s="10" t="s">
        <v>2021</v>
      </c>
    </row>
    <row r="338" spans="2:9" ht="31.5" customHeight="1">
      <c r="B338" s="78" t="s">
        <v>2354</v>
      </c>
      <c r="C338" s="78" t="s">
        <v>779</v>
      </c>
      <c r="D338" s="66" t="s">
        <v>780</v>
      </c>
      <c r="E338" s="117" t="s">
        <v>8</v>
      </c>
      <c r="F338" s="118" t="s">
        <v>8</v>
      </c>
      <c r="G338" s="78" t="s">
        <v>2354</v>
      </c>
      <c r="H338" s="74" t="s">
        <v>2050</v>
      </c>
      <c r="I338" s="10"/>
    </row>
    <row r="339" spans="2:9" ht="31.5" customHeight="1">
      <c r="B339" s="78" t="s">
        <v>2355</v>
      </c>
      <c r="C339" s="78" t="s">
        <v>781</v>
      </c>
      <c r="D339" s="66" t="s">
        <v>782</v>
      </c>
      <c r="E339" s="117" t="s">
        <v>8</v>
      </c>
      <c r="F339" s="118" t="s">
        <v>8</v>
      </c>
      <c r="G339" s="78" t="s">
        <v>2355</v>
      </c>
      <c r="H339" s="74" t="s">
        <v>2050</v>
      </c>
      <c r="I339" s="10" t="s">
        <v>2021</v>
      </c>
    </row>
    <row r="340" spans="2:9" ht="31.5" customHeight="1">
      <c r="B340" s="78" t="s">
        <v>2356</v>
      </c>
      <c r="C340" s="78" t="s">
        <v>783</v>
      </c>
      <c r="D340" s="66" t="s">
        <v>784</v>
      </c>
      <c r="E340" s="117" t="s">
        <v>8</v>
      </c>
      <c r="F340" s="118" t="s">
        <v>8</v>
      </c>
      <c r="G340" s="78" t="s">
        <v>2356</v>
      </c>
      <c r="H340" s="74" t="s">
        <v>2050</v>
      </c>
      <c r="I340" s="10"/>
    </row>
    <row r="341" spans="2:9" ht="31.5" customHeight="1">
      <c r="B341" s="78" t="s">
        <v>2357</v>
      </c>
      <c r="C341" s="78" t="s">
        <v>218</v>
      </c>
      <c r="D341" s="66" t="s">
        <v>219</v>
      </c>
      <c r="E341" s="117" t="s">
        <v>8</v>
      </c>
      <c r="F341" s="118" t="s">
        <v>8</v>
      </c>
      <c r="G341" s="78" t="s">
        <v>2357</v>
      </c>
      <c r="H341" s="74" t="s">
        <v>2194</v>
      </c>
      <c r="I341" s="34"/>
    </row>
    <row r="342" spans="2:9" ht="31.5" customHeight="1">
      <c r="B342" s="78" t="s">
        <v>2358</v>
      </c>
      <c r="C342" s="78" t="s">
        <v>200</v>
      </c>
      <c r="D342" s="66" t="s">
        <v>201</v>
      </c>
      <c r="E342" s="117" t="s">
        <v>8</v>
      </c>
      <c r="F342" s="118" t="s">
        <v>8</v>
      </c>
      <c r="G342" s="78" t="s">
        <v>2358</v>
      </c>
      <c r="H342" s="74" t="s">
        <v>2050</v>
      </c>
      <c r="I342" s="10"/>
    </row>
    <row r="343" spans="2:9" ht="31.5" customHeight="1">
      <c r="B343" s="78" t="s">
        <v>2359</v>
      </c>
      <c r="C343" s="78" t="s">
        <v>202</v>
      </c>
      <c r="D343" s="66" t="s">
        <v>203</v>
      </c>
      <c r="E343" s="117" t="s">
        <v>8</v>
      </c>
      <c r="F343" s="118" t="s">
        <v>8</v>
      </c>
      <c r="G343" s="78" t="s">
        <v>2359</v>
      </c>
      <c r="H343" s="74" t="s">
        <v>2050</v>
      </c>
      <c r="I343" s="10"/>
    </row>
    <row r="344" spans="2:9" ht="31.5" customHeight="1">
      <c r="B344" s="78" t="s">
        <v>2360</v>
      </c>
      <c r="C344" s="78" t="s">
        <v>204</v>
      </c>
      <c r="D344" s="66" t="s">
        <v>205</v>
      </c>
      <c r="E344" s="117" t="s">
        <v>8</v>
      </c>
      <c r="F344" s="118" t="s">
        <v>8</v>
      </c>
      <c r="G344" s="78" t="s">
        <v>2360</v>
      </c>
      <c r="H344" s="74" t="s">
        <v>2050</v>
      </c>
      <c r="I344" s="10"/>
    </row>
    <row r="345" spans="2:9" ht="31.5" customHeight="1">
      <c r="B345" s="78" t="s">
        <v>2361</v>
      </c>
      <c r="C345" s="78" t="s">
        <v>206</v>
      </c>
      <c r="D345" s="66" t="s">
        <v>207</v>
      </c>
      <c r="E345" s="117" t="s">
        <v>8</v>
      </c>
      <c r="F345" s="118" t="s">
        <v>8</v>
      </c>
      <c r="G345" s="78" t="s">
        <v>2361</v>
      </c>
      <c r="H345" s="74" t="s">
        <v>2050</v>
      </c>
      <c r="I345" s="10"/>
    </row>
    <row r="346" spans="2:9" ht="31.5" customHeight="1">
      <c r="B346" s="78" t="s">
        <v>2362</v>
      </c>
      <c r="C346" s="78" t="s">
        <v>208</v>
      </c>
      <c r="D346" s="66" t="s">
        <v>209</v>
      </c>
      <c r="E346" s="117" t="s">
        <v>8</v>
      </c>
      <c r="F346" s="118" t="s">
        <v>8</v>
      </c>
      <c r="G346" s="78" t="s">
        <v>2362</v>
      </c>
      <c r="H346" s="74" t="s">
        <v>2050</v>
      </c>
      <c r="I346" s="10"/>
    </row>
    <row r="347" spans="2:9" ht="31.5" customHeight="1">
      <c r="B347" s="78" t="s">
        <v>2363</v>
      </c>
      <c r="C347" s="78" t="s">
        <v>210</v>
      </c>
      <c r="D347" s="66" t="s">
        <v>211</v>
      </c>
      <c r="E347" s="117">
        <v>43313</v>
      </c>
      <c r="F347" s="120" t="s">
        <v>15</v>
      </c>
      <c r="G347" s="78" t="s">
        <v>2363</v>
      </c>
      <c r="H347" s="74" t="s">
        <v>2050</v>
      </c>
      <c r="I347" s="10"/>
    </row>
    <row r="348" spans="2:9" ht="31.5" customHeight="1">
      <c r="B348" s="78" t="s">
        <v>2364</v>
      </c>
      <c r="C348" s="78" t="s">
        <v>212</v>
      </c>
      <c r="D348" s="66" t="s">
        <v>213</v>
      </c>
      <c r="E348" s="117" t="s">
        <v>8</v>
      </c>
      <c r="F348" s="118" t="s">
        <v>8</v>
      </c>
      <c r="G348" s="78" t="s">
        <v>2364</v>
      </c>
      <c r="H348" s="74" t="s">
        <v>2050</v>
      </c>
      <c r="I348" s="10"/>
    </row>
    <row r="349" spans="2:9" ht="31.5" customHeight="1">
      <c r="B349" s="78" t="s">
        <v>2365</v>
      </c>
      <c r="C349" s="78" t="s">
        <v>214</v>
      </c>
      <c r="D349" s="66" t="s">
        <v>215</v>
      </c>
      <c r="E349" s="117">
        <v>43344</v>
      </c>
      <c r="F349" s="120" t="s">
        <v>19</v>
      </c>
      <c r="G349" s="78" t="s">
        <v>2365</v>
      </c>
      <c r="H349" s="74" t="s">
        <v>2050</v>
      </c>
      <c r="I349" s="10"/>
    </row>
    <row r="350" spans="2:9" ht="31.5" customHeight="1">
      <c r="B350" s="78" t="s">
        <v>2366</v>
      </c>
      <c r="C350" s="78" t="s">
        <v>216</v>
      </c>
      <c r="D350" s="66" t="s">
        <v>217</v>
      </c>
      <c r="E350" s="117">
        <v>43313</v>
      </c>
      <c r="F350" s="120" t="s">
        <v>15</v>
      </c>
      <c r="G350" s="78" t="s">
        <v>2366</v>
      </c>
      <c r="H350" s="74" t="s">
        <v>2050</v>
      </c>
      <c r="I350" s="10"/>
    </row>
    <row r="351" spans="2:9" ht="31.5" customHeight="1">
      <c r="B351" s="78" t="s">
        <v>2367</v>
      </c>
      <c r="C351" s="78" t="s">
        <v>220</v>
      </c>
      <c r="D351" s="66" t="s">
        <v>221</v>
      </c>
      <c r="E351" s="117">
        <v>42614</v>
      </c>
      <c r="F351" s="120" t="s">
        <v>19</v>
      </c>
      <c r="G351" s="78" t="s">
        <v>2367</v>
      </c>
      <c r="H351" s="74" t="s">
        <v>2194</v>
      </c>
      <c r="I351" s="10" t="s">
        <v>1988</v>
      </c>
    </row>
    <row r="352" spans="2:9" ht="31.5" customHeight="1">
      <c r="B352" s="78" t="s">
        <v>2368</v>
      </c>
      <c r="C352" s="78" t="s">
        <v>785</v>
      </c>
      <c r="D352" s="66" t="s">
        <v>786</v>
      </c>
      <c r="E352" s="117" t="s">
        <v>8</v>
      </c>
      <c r="F352" s="118" t="s">
        <v>8</v>
      </c>
      <c r="G352" s="78" t="s">
        <v>2368</v>
      </c>
      <c r="H352" s="74" t="s">
        <v>2050</v>
      </c>
      <c r="I352" s="10"/>
    </row>
    <row r="353" spans="2:9" ht="31.5" customHeight="1">
      <c r="B353" s="78" t="s">
        <v>2369</v>
      </c>
      <c r="C353" s="78" t="s">
        <v>787</v>
      </c>
      <c r="D353" s="66" t="s">
        <v>788</v>
      </c>
      <c r="E353" s="117" t="s">
        <v>8</v>
      </c>
      <c r="F353" s="118" t="s">
        <v>8</v>
      </c>
      <c r="G353" s="78" t="s">
        <v>2369</v>
      </c>
      <c r="H353" s="74" t="s">
        <v>2050</v>
      </c>
      <c r="I353" s="10"/>
    </row>
    <row r="354" spans="2:9" ht="31.5" customHeight="1">
      <c r="B354" s="78" t="s">
        <v>2370</v>
      </c>
      <c r="C354" s="78" t="s">
        <v>789</v>
      </c>
      <c r="D354" s="66" t="s">
        <v>790</v>
      </c>
      <c r="E354" s="117" t="s">
        <v>8</v>
      </c>
      <c r="F354" s="118" t="s">
        <v>8</v>
      </c>
      <c r="G354" s="78" t="s">
        <v>2370</v>
      </c>
      <c r="H354" s="74" t="s">
        <v>2050</v>
      </c>
      <c r="I354" s="10"/>
    </row>
    <row r="355" spans="2:9" ht="31.5" customHeight="1">
      <c r="B355" s="78" t="s">
        <v>2371</v>
      </c>
      <c r="C355" s="78" t="s">
        <v>791</v>
      </c>
      <c r="D355" s="66" t="s">
        <v>792</v>
      </c>
      <c r="E355" s="117" t="s">
        <v>8</v>
      </c>
      <c r="F355" s="118" t="s">
        <v>8</v>
      </c>
      <c r="G355" s="78" t="s">
        <v>2371</v>
      </c>
      <c r="H355" s="74" t="s">
        <v>2064</v>
      </c>
      <c r="I355" s="10"/>
    </row>
    <row r="356" spans="2:9" ht="31.5" customHeight="1">
      <c r="B356" s="78" t="s">
        <v>2372</v>
      </c>
      <c r="C356" s="78" t="s">
        <v>1276</v>
      </c>
      <c r="D356" s="66" t="s">
        <v>1277</v>
      </c>
      <c r="E356" s="117" t="s">
        <v>8</v>
      </c>
      <c r="F356" s="118" t="s">
        <v>8</v>
      </c>
      <c r="G356" s="78" t="s">
        <v>2372</v>
      </c>
      <c r="H356" s="74" t="s">
        <v>2050</v>
      </c>
      <c r="I356" s="10"/>
    </row>
    <row r="357" spans="2:9" ht="31.5" customHeight="1">
      <c r="B357" s="97" t="s">
        <v>2373</v>
      </c>
      <c r="C357" s="78" t="s">
        <v>1170</v>
      </c>
      <c r="D357" s="66" t="s">
        <v>1171</v>
      </c>
      <c r="E357" s="117"/>
      <c r="F357" s="125"/>
      <c r="G357" s="97" t="s">
        <v>2373</v>
      </c>
      <c r="H357" s="74" t="s">
        <v>2050</v>
      </c>
      <c r="I357" s="38" t="s">
        <v>1949</v>
      </c>
    </row>
    <row r="358" spans="2:9" ht="31.5" customHeight="1">
      <c r="B358" s="78" t="s">
        <v>2374</v>
      </c>
      <c r="C358" s="78" t="s">
        <v>1278</v>
      </c>
      <c r="D358" s="66" t="s">
        <v>1279</v>
      </c>
      <c r="E358" s="117">
        <v>41365</v>
      </c>
      <c r="F358" s="120" t="s">
        <v>15</v>
      </c>
      <c r="G358" s="78" t="s">
        <v>2374</v>
      </c>
      <c r="H358" s="56" t="s">
        <v>2029</v>
      </c>
      <c r="I358" s="10"/>
    </row>
    <row r="359" spans="2:9" ht="31.5" customHeight="1">
      <c r="B359" s="56" t="s">
        <v>2375</v>
      </c>
      <c r="C359" s="78" t="s">
        <v>1280</v>
      </c>
      <c r="D359" s="66" t="s">
        <v>1281</v>
      </c>
      <c r="E359" s="117">
        <v>41365</v>
      </c>
      <c r="F359" s="120" t="s">
        <v>15</v>
      </c>
      <c r="G359" s="56" t="s">
        <v>2375</v>
      </c>
      <c r="H359" s="56" t="s">
        <v>2029</v>
      </c>
      <c r="I359" s="10"/>
    </row>
    <row r="360" spans="2:9" ht="31.5" customHeight="1">
      <c r="B360" s="78" t="s">
        <v>2376</v>
      </c>
      <c r="C360" s="78" t="s">
        <v>1282</v>
      </c>
      <c r="D360" s="66" t="s">
        <v>1283</v>
      </c>
      <c r="E360" s="117" t="s">
        <v>8</v>
      </c>
      <c r="F360" s="118" t="s">
        <v>8</v>
      </c>
      <c r="G360" s="78" t="s">
        <v>2376</v>
      </c>
      <c r="H360" s="74" t="s">
        <v>2050</v>
      </c>
      <c r="I360" s="10"/>
    </row>
    <row r="361" spans="2:9" ht="31.5" customHeight="1">
      <c r="B361" s="78" t="s">
        <v>2377</v>
      </c>
      <c r="C361" s="78" t="s">
        <v>1282</v>
      </c>
      <c r="D361" s="66" t="s">
        <v>1284</v>
      </c>
      <c r="E361" s="117" t="s">
        <v>8</v>
      </c>
      <c r="F361" s="118" t="s">
        <v>8</v>
      </c>
      <c r="G361" s="78" t="s">
        <v>2377</v>
      </c>
      <c r="H361" s="74" t="s">
        <v>2050</v>
      </c>
      <c r="I361" s="10"/>
    </row>
    <row r="362" spans="2:9" ht="31.5" customHeight="1">
      <c r="B362" s="78" t="s">
        <v>2378</v>
      </c>
      <c r="C362" s="78" t="s">
        <v>222</v>
      </c>
      <c r="D362" s="66" t="s">
        <v>223</v>
      </c>
      <c r="E362" s="117" t="s">
        <v>8</v>
      </c>
      <c r="F362" s="118" t="s">
        <v>8</v>
      </c>
      <c r="G362" s="78" t="s">
        <v>2378</v>
      </c>
      <c r="H362" s="74" t="s">
        <v>2050</v>
      </c>
      <c r="I362" s="10"/>
    </row>
    <row r="363" spans="2:9" ht="31.5" customHeight="1">
      <c r="B363" s="78" t="s">
        <v>2379</v>
      </c>
      <c r="C363" s="78" t="s">
        <v>1285</v>
      </c>
      <c r="D363" s="66" t="s">
        <v>1286</v>
      </c>
      <c r="E363" s="117" t="s">
        <v>8</v>
      </c>
      <c r="F363" s="118" t="s">
        <v>8</v>
      </c>
      <c r="G363" s="78" t="s">
        <v>2379</v>
      </c>
      <c r="H363" s="74" t="s">
        <v>2040</v>
      </c>
      <c r="I363" s="10"/>
    </row>
    <row r="364" spans="2:9" ht="31.5" customHeight="1">
      <c r="B364" s="78" t="s">
        <v>2380</v>
      </c>
      <c r="C364" s="78" t="s">
        <v>1195</v>
      </c>
      <c r="D364" s="66" t="s">
        <v>1196</v>
      </c>
      <c r="E364" s="117">
        <v>42856</v>
      </c>
      <c r="F364" s="120" t="s">
        <v>15</v>
      </c>
      <c r="G364" s="78" t="s">
        <v>2380</v>
      </c>
      <c r="H364" s="74" t="s">
        <v>2050</v>
      </c>
      <c r="I364" s="10" t="s">
        <v>2021</v>
      </c>
    </row>
    <row r="365" spans="2:9" ht="31.5" customHeight="1">
      <c r="B365" s="78" t="s">
        <v>2381</v>
      </c>
      <c r="C365" s="78" t="s">
        <v>1197</v>
      </c>
      <c r="D365" s="66" t="s">
        <v>1198</v>
      </c>
      <c r="E365" s="117" t="s">
        <v>8</v>
      </c>
      <c r="F365" s="118" t="s">
        <v>8</v>
      </c>
      <c r="G365" s="78" t="s">
        <v>2381</v>
      </c>
      <c r="H365" s="74" t="s">
        <v>2050</v>
      </c>
      <c r="I365" s="10" t="s">
        <v>2021</v>
      </c>
    </row>
    <row r="366" spans="2:9" ht="31.5" customHeight="1">
      <c r="B366" s="78" t="s">
        <v>2382</v>
      </c>
      <c r="C366" s="78" t="s">
        <v>981</v>
      </c>
      <c r="D366" s="66" t="s">
        <v>982</v>
      </c>
      <c r="E366" s="117">
        <v>41365</v>
      </c>
      <c r="F366" s="120" t="s">
        <v>15</v>
      </c>
      <c r="G366" s="78" t="s">
        <v>2382</v>
      </c>
      <c r="H366" s="74" t="s">
        <v>2050</v>
      </c>
      <c r="I366" s="10" t="s">
        <v>2021</v>
      </c>
    </row>
    <row r="367" spans="2:9" ht="31.5" customHeight="1">
      <c r="B367" s="78" t="s">
        <v>2383</v>
      </c>
      <c r="C367" s="78" t="s">
        <v>834</v>
      </c>
      <c r="D367" s="66" t="s">
        <v>835</v>
      </c>
      <c r="E367" s="117" t="s">
        <v>8</v>
      </c>
      <c r="F367" s="118" t="s">
        <v>8</v>
      </c>
      <c r="G367" s="78" t="s">
        <v>2383</v>
      </c>
      <c r="H367" s="74" t="s">
        <v>2040</v>
      </c>
      <c r="I367" s="34"/>
    </row>
    <row r="368" spans="2:9" ht="31.5" customHeight="1">
      <c r="B368" s="78" t="s">
        <v>2384</v>
      </c>
      <c r="C368" s="78" t="s">
        <v>836</v>
      </c>
      <c r="D368" s="66" t="s">
        <v>837</v>
      </c>
      <c r="E368" s="117" t="s">
        <v>8</v>
      </c>
      <c r="F368" s="118" t="s">
        <v>8</v>
      </c>
      <c r="G368" s="78" t="s">
        <v>2384</v>
      </c>
      <c r="H368" s="74" t="s">
        <v>2040</v>
      </c>
      <c r="I368" s="34"/>
    </row>
    <row r="369" spans="2:9" ht="31.5" customHeight="1">
      <c r="B369" s="78" t="s">
        <v>2385</v>
      </c>
      <c r="C369" s="78" t="s">
        <v>1287</v>
      </c>
      <c r="D369" s="64" t="s">
        <v>1288</v>
      </c>
      <c r="E369" s="117" t="s">
        <v>8</v>
      </c>
      <c r="F369" s="118" t="s">
        <v>8</v>
      </c>
      <c r="G369" s="78" t="s">
        <v>2385</v>
      </c>
      <c r="H369" s="74" t="s">
        <v>2040</v>
      </c>
      <c r="I369" s="10"/>
    </row>
    <row r="370" spans="2:9" ht="31.5" customHeight="1">
      <c r="B370" s="56" t="s">
        <v>2386</v>
      </c>
      <c r="C370" s="78" t="s">
        <v>495</v>
      </c>
      <c r="D370" s="64" t="s">
        <v>496</v>
      </c>
      <c r="E370" s="117" t="s">
        <v>8</v>
      </c>
      <c r="F370" s="118" t="s">
        <v>8</v>
      </c>
      <c r="G370" s="56" t="s">
        <v>2386</v>
      </c>
      <c r="H370" s="74" t="s">
        <v>2050</v>
      </c>
      <c r="I370" s="10"/>
    </row>
    <row r="371" spans="2:9" ht="31.5" customHeight="1">
      <c r="B371" s="56" t="s">
        <v>2387</v>
      </c>
      <c r="C371" s="78" t="s">
        <v>491</v>
      </c>
      <c r="D371" s="64" t="s">
        <v>492</v>
      </c>
      <c r="E371" s="117">
        <v>43313</v>
      </c>
      <c r="F371" s="120" t="s">
        <v>15</v>
      </c>
      <c r="G371" s="56" t="s">
        <v>2387</v>
      </c>
      <c r="H371" s="74" t="s">
        <v>2050</v>
      </c>
      <c r="I371" s="10"/>
    </row>
    <row r="372" spans="2:9" ht="31.5" customHeight="1">
      <c r="B372" s="56" t="s">
        <v>2388</v>
      </c>
      <c r="C372" s="78" t="s">
        <v>493</v>
      </c>
      <c r="D372" s="64" t="s">
        <v>494</v>
      </c>
      <c r="E372" s="117" t="s">
        <v>8</v>
      </c>
      <c r="F372" s="118" t="s">
        <v>8</v>
      </c>
      <c r="G372" s="56" t="s">
        <v>2388</v>
      </c>
      <c r="H372" s="74" t="s">
        <v>2050</v>
      </c>
      <c r="I372" s="10"/>
    </row>
    <row r="373" spans="2:9" ht="31.5" customHeight="1">
      <c r="B373" s="78" t="s">
        <v>2389</v>
      </c>
      <c r="C373" s="78" t="s">
        <v>178</v>
      </c>
      <c r="D373" s="64" t="s">
        <v>179</v>
      </c>
      <c r="E373" s="117" t="s">
        <v>8</v>
      </c>
      <c r="F373" s="118" t="s">
        <v>8</v>
      </c>
      <c r="G373" s="78" t="s">
        <v>2389</v>
      </c>
      <c r="H373" s="74" t="s">
        <v>2040</v>
      </c>
      <c r="I373" s="10"/>
    </row>
    <row r="374" spans="2:9" ht="31.5" customHeight="1">
      <c r="B374" s="78" t="s">
        <v>2390</v>
      </c>
      <c r="C374" s="78" t="s">
        <v>924</v>
      </c>
      <c r="D374" s="66" t="s">
        <v>925</v>
      </c>
      <c r="E374" s="117" t="s">
        <v>8</v>
      </c>
      <c r="F374" s="118" t="s">
        <v>8</v>
      </c>
      <c r="G374" s="78" t="s">
        <v>2390</v>
      </c>
      <c r="H374" s="74" t="s">
        <v>2050</v>
      </c>
      <c r="I374" s="34"/>
    </row>
    <row r="375" spans="2:9" ht="31.5" customHeight="1">
      <c r="B375" s="78" t="s">
        <v>2391</v>
      </c>
      <c r="C375" s="78" t="s">
        <v>927</v>
      </c>
      <c r="D375" s="66" t="s">
        <v>928</v>
      </c>
      <c r="E375" s="117" t="s">
        <v>8</v>
      </c>
      <c r="F375" s="118" t="s">
        <v>8</v>
      </c>
      <c r="G375" s="78" t="s">
        <v>2391</v>
      </c>
      <c r="H375" s="74" t="s">
        <v>2050</v>
      </c>
      <c r="I375" s="34"/>
    </row>
    <row r="376" spans="2:9" ht="31.5" customHeight="1">
      <c r="B376" s="78" t="s">
        <v>2392</v>
      </c>
      <c r="C376" s="78" t="s">
        <v>924</v>
      </c>
      <c r="D376" s="66" t="s">
        <v>926</v>
      </c>
      <c r="E376" s="117" t="s">
        <v>8</v>
      </c>
      <c r="F376" s="118" t="s">
        <v>8</v>
      </c>
      <c r="G376" s="78" t="s">
        <v>2392</v>
      </c>
      <c r="H376" s="74" t="s">
        <v>2050</v>
      </c>
      <c r="I376" s="34"/>
    </row>
    <row r="377" spans="2:9" ht="31.5" customHeight="1">
      <c r="B377" s="78" t="s">
        <v>2393</v>
      </c>
      <c r="C377" s="78" t="s">
        <v>927</v>
      </c>
      <c r="D377" s="66" t="s">
        <v>929</v>
      </c>
      <c r="E377" s="117" t="s">
        <v>8</v>
      </c>
      <c r="F377" s="118" t="s">
        <v>8</v>
      </c>
      <c r="G377" s="78" t="s">
        <v>2393</v>
      </c>
      <c r="H377" s="74" t="s">
        <v>2050</v>
      </c>
      <c r="I377" s="34"/>
    </row>
    <row r="378" spans="2:9" ht="31.5" customHeight="1">
      <c r="B378" s="78" t="s">
        <v>2394</v>
      </c>
      <c r="C378" s="78" t="s">
        <v>94</v>
      </c>
      <c r="D378" s="66" t="s">
        <v>95</v>
      </c>
      <c r="E378" s="117" t="s">
        <v>8</v>
      </c>
      <c r="F378" s="118" t="s">
        <v>8</v>
      </c>
      <c r="G378" s="78" t="s">
        <v>2394</v>
      </c>
      <c r="H378" s="74" t="s">
        <v>2050</v>
      </c>
      <c r="I378" s="10"/>
    </row>
    <row r="379" spans="2:9" ht="31.5" customHeight="1">
      <c r="B379" s="78" t="s">
        <v>2395</v>
      </c>
      <c r="C379" s="78" t="s">
        <v>96</v>
      </c>
      <c r="D379" s="66" t="s">
        <v>97</v>
      </c>
      <c r="E379" s="117" t="s">
        <v>8</v>
      </c>
      <c r="F379" s="118" t="s">
        <v>8</v>
      </c>
      <c r="G379" s="78" t="s">
        <v>2395</v>
      </c>
      <c r="H379" s="74" t="s">
        <v>2040</v>
      </c>
      <c r="I379" s="10"/>
    </row>
    <row r="380" spans="2:9" ht="31.5" customHeight="1">
      <c r="B380" s="78" t="s">
        <v>2396</v>
      </c>
      <c r="C380" s="78" t="s">
        <v>98</v>
      </c>
      <c r="D380" s="66" t="s">
        <v>99</v>
      </c>
      <c r="E380" s="117" t="s">
        <v>8</v>
      </c>
      <c r="F380" s="118" t="s">
        <v>8</v>
      </c>
      <c r="G380" s="78" t="s">
        <v>2396</v>
      </c>
      <c r="H380" s="74" t="s">
        <v>2050</v>
      </c>
      <c r="I380" s="10"/>
    </row>
    <row r="381" spans="2:9" ht="31.5" customHeight="1">
      <c r="B381" s="78" t="s">
        <v>2397</v>
      </c>
      <c r="C381" s="78" t="s">
        <v>100</v>
      </c>
      <c r="D381" s="66" t="s">
        <v>101</v>
      </c>
      <c r="E381" s="117">
        <v>43770</v>
      </c>
      <c r="F381" s="120" t="s">
        <v>442</v>
      </c>
      <c r="G381" s="78" t="s">
        <v>2397</v>
      </c>
      <c r="H381" s="74" t="s">
        <v>2050</v>
      </c>
      <c r="I381" s="10"/>
    </row>
    <row r="382" spans="2:9" ht="31.5" customHeight="1">
      <c r="B382" s="78" t="s">
        <v>2398</v>
      </c>
      <c r="C382" s="78" t="s">
        <v>1114</v>
      </c>
      <c r="D382" s="66" t="s">
        <v>1115</v>
      </c>
      <c r="E382" s="117" t="s">
        <v>8</v>
      </c>
      <c r="F382" s="118" t="s">
        <v>8</v>
      </c>
      <c r="G382" s="78" t="s">
        <v>2398</v>
      </c>
      <c r="H382" s="74" t="s">
        <v>2040</v>
      </c>
      <c r="I382" s="10"/>
    </row>
    <row r="383" spans="2:9" ht="31.5" customHeight="1">
      <c r="B383" s="78" t="s">
        <v>2399</v>
      </c>
      <c r="C383" s="78" t="s">
        <v>1146</v>
      </c>
      <c r="D383" s="66" t="s">
        <v>1147</v>
      </c>
      <c r="E383" s="117" t="s">
        <v>8</v>
      </c>
      <c r="F383" s="118" t="s">
        <v>8</v>
      </c>
      <c r="G383" s="78" t="s">
        <v>2399</v>
      </c>
      <c r="H383" s="56" t="s">
        <v>1878</v>
      </c>
      <c r="I383" s="34" t="s">
        <v>2076</v>
      </c>
    </row>
    <row r="384" spans="2:9" ht="31.5" customHeight="1">
      <c r="B384" s="78" t="s">
        <v>2400</v>
      </c>
      <c r="C384" s="78" t="s">
        <v>1148</v>
      </c>
      <c r="D384" s="66" t="s">
        <v>1149</v>
      </c>
      <c r="E384" s="117" t="s">
        <v>8</v>
      </c>
      <c r="F384" s="118" t="s">
        <v>8</v>
      </c>
      <c r="G384" s="78" t="s">
        <v>2400</v>
      </c>
      <c r="H384" s="56" t="s">
        <v>1878</v>
      </c>
      <c r="I384" s="34" t="s">
        <v>2077</v>
      </c>
    </row>
    <row r="385" spans="2:9" ht="31.5" customHeight="1">
      <c r="B385" s="78" t="s">
        <v>2401</v>
      </c>
      <c r="C385" s="78" t="s">
        <v>1150</v>
      </c>
      <c r="D385" s="66" t="s">
        <v>1151</v>
      </c>
      <c r="E385" s="117">
        <v>43313</v>
      </c>
      <c r="F385" s="120" t="s">
        <v>15</v>
      </c>
      <c r="G385" s="78" t="s">
        <v>2401</v>
      </c>
      <c r="H385" s="56" t="s">
        <v>1878</v>
      </c>
      <c r="I385" s="34" t="s">
        <v>2078</v>
      </c>
    </row>
    <row r="386" spans="2:9" ht="31.5" customHeight="1">
      <c r="B386" s="78" t="s">
        <v>2402</v>
      </c>
      <c r="C386" s="78" t="s">
        <v>1289</v>
      </c>
      <c r="D386" s="66" t="s">
        <v>1290</v>
      </c>
      <c r="E386" s="117" t="s">
        <v>8</v>
      </c>
      <c r="F386" s="118" t="s">
        <v>8</v>
      </c>
      <c r="G386" s="78" t="s">
        <v>2402</v>
      </c>
      <c r="H386" s="74" t="s">
        <v>2050</v>
      </c>
      <c r="I386" s="34"/>
    </row>
    <row r="387" spans="2:9" ht="31.5" customHeight="1">
      <c r="B387" s="78" t="s">
        <v>2403</v>
      </c>
      <c r="C387" s="78" t="s">
        <v>1291</v>
      </c>
      <c r="D387" s="66" t="s">
        <v>1292</v>
      </c>
      <c r="E387" s="117">
        <v>41365</v>
      </c>
      <c r="F387" s="120" t="s">
        <v>15</v>
      </c>
      <c r="G387" s="78" t="s">
        <v>2403</v>
      </c>
      <c r="H387" s="74" t="s">
        <v>2050</v>
      </c>
      <c r="I387" s="34"/>
    </row>
    <row r="388" spans="2:9" ht="31.5" customHeight="1">
      <c r="B388" s="78" t="s">
        <v>2404</v>
      </c>
      <c r="C388" s="78" t="s">
        <v>894</v>
      </c>
      <c r="D388" s="66" t="s">
        <v>895</v>
      </c>
      <c r="E388" s="117" t="s">
        <v>8</v>
      </c>
      <c r="F388" s="118" t="s">
        <v>8</v>
      </c>
      <c r="G388" s="78" t="s">
        <v>2404</v>
      </c>
      <c r="H388" s="74" t="s">
        <v>2065</v>
      </c>
      <c r="I388" s="10"/>
    </row>
    <row r="389" spans="2:9" ht="31.5" customHeight="1">
      <c r="B389" s="97" t="s">
        <v>2405</v>
      </c>
      <c r="C389" s="78" t="s">
        <v>1172</v>
      </c>
      <c r="D389" s="66" t="s">
        <v>1173</v>
      </c>
      <c r="E389" s="117" t="s">
        <v>8</v>
      </c>
      <c r="F389" s="118" t="s">
        <v>8</v>
      </c>
      <c r="G389" s="97" t="s">
        <v>2405</v>
      </c>
      <c r="H389" s="74" t="s">
        <v>2050</v>
      </c>
      <c r="I389" s="41" t="s">
        <v>1940</v>
      </c>
    </row>
    <row r="390" spans="2:9" ht="31.5" customHeight="1">
      <c r="B390" s="78" t="s">
        <v>2406</v>
      </c>
      <c r="C390" s="78" t="s">
        <v>1371</v>
      </c>
      <c r="D390" s="66" t="s">
        <v>1372</v>
      </c>
      <c r="E390" s="117">
        <v>43313</v>
      </c>
      <c r="F390" s="120" t="s">
        <v>15</v>
      </c>
      <c r="G390" s="78" t="s">
        <v>2406</v>
      </c>
      <c r="H390" s="74" t="s">
        <v>2050</v>
      </c>
      <c r="I390" s="10"/>
    </row>
    <row r="391" spans="2:9" ht="31.5" customHeight="1">
      <c r="B391" s="78" t="s">
        <v>2407</v>
      </c>
      <c r="C391" s="78" t="s">
        <v>1235</v>
      </c>
      <c r="D391" s="66" t="s">
        <v>1236</v>
      </c>
      <c r="E391" s="117" t="s">
        <v>8</v>
      </c>
      <c r="F391" s="118" t="s">
        <v>8</v>
      </c>
      <c r="G391" s="78" t="s">
        <v>2407</v>
      </c>
      <c r="H391" s="74" t="s">
        <v>2050</v>
      </c>
      <c r="I391" s="10" t="s">
        <v>2021</v>
      </c>
    </row>
    <row r="392" spans="2:9" ht="31.5" customHeight="1">
      <c r="B392" s="78" t="s">
        <v>2408</v>
      </c>
      <c r="C392" s="78" t="s">
        <v>2001</v>
      </c>
      <c r="D392" s="66" t="s">
        <v>1248</v>
      </c>
      <c r="E392" s="117" t="s">
        <v>8</v>
      </c>
      <c r="F392" s="118" t="s">
        <v>8</v>
      </c>
      <c r="G392" s="78" t="s">
        <v>2408</v>
      </c>
      <c r="H392" s="74" t="s">
        <v>2050</v>
      </c>
      <c r="I392" s="10"/>
    </row>
    <row r="393" spans="2:9" ht="31.5" customHeight="1">
      <c r="B393" s="78" t="s">
        <v>2409</v>
      </c>
      <c r="C393" s="78" t="s">
        <v>1249</v>
      </c>
      <c r="D393" s="66" t="s">
        <v>1250</v>
      </c>
      <c r="E393" s="117" t="s">
        <v>8</v>
      </c>
      <c r="F393" s="118" t="s">
        <v>8</v>
      </c>
      <c r="G393" s="78" t="s">
        <v>2409</v>
      </c>
      <c r="H393" s="74" t="s">
        <v>2050</v>
      </c>
      <c r="I393" s="10"/>
    </row>
    <row r="394" spans="2:9" ht="31.5" customHeight="1">
      <c r="B394" s="78" t="s">
        <v>2410</v>
      </c>
      <c r="C394" s="78" t="s">
        <v>1251</v>
      </c>
      <c r="D394" s="66" t="s">
        <v>1252</v>
      </c>
      <c r="E394" s="117">
        <v>43344</v>
      </c>
      <c r="F394" s="120" t="s">
        <v>19</v>
      </c>
      <c r="G394" s="78" t="s">
        <v>2410</v>
      </c>
      <c r="H394" s="74" t="s">
        <v>2050</v>
      </c>
      <c r="I394" s="10"/>
    </row>
    <row r="395" spans="2:9" ht="31.5" customHeight="1">
      <c r="B395" s="78" t="s">
        <v>2411</v>
      </c>
      <c r="C395" s="78" t="s">
        <v>983</v>
      </c>
      <c r="D395" s="66" t="s">
        <v>984</v>
      </c>
      <c r="E395" s="117" t="s">
        <v>8</v>
      </c>
      <c r="F395" s="118" t="s">
        <v>8</v>
      </c>
      <c r="G395" s="78" t="s">
        <v>2411</v>
      </c>
      <c r="H395" s="74" t="s">
        <v>2082</v>
      </c>
      <c r="I395" s="34"/>
    </row>
    <row r="396" spans="2:9" ht="31.5" customHeight="1">
      <c r="B396" s="78" t="s">
        <v>2411</v>
      </c>
      <c r="C396" s="78" t="s">
        <v>992</v>
      </c>
      <c r="D396" s="66" t="s">
        <v>993</v>
      </c>
      <c r="E396" s="117" t="s">
        <v>8</v>
      </c>
      <c r="F396" s="118" t="s">
        <v>8</v>
      </c>
      <c r="G396" s="78" t="s">
        <v>2411</v>
      </c>
      <c r="H396" s="74" t="s">
        <v>2081</v>
      </c>
      <c r="I396" s="34"/>
    </row>
    <row r="397" spans="2:9" ht="31.5" customHeight="1">
      <c r="B397" s="78" t="s">
        <v>2412</v>
      </c>
      <c r="C397" s="78" t="s">
        <v>994</v>
      </c>
      <c r="D397" s="66" t="s">
        <v>995</v>
      </c>
      <c r="E397" s="117" t="s">
        <v>8</v>
      </c>
      <c r="F397" s="118" t="s">
        <v>8</v>
      </c>
      <c r="G397" s="78" t="s">
        <v>2412</v>
      </c>
      <c r="H397" s="74" t="s">
        <v>2079</v>
      </c>
      <c r="I397" s="34"/>
    </row>
    <row r="398" spans="2:9" ht="31.5" customHeight="1">
      <c r="B398" s="78" t="s">
        <v>2413</v>
      </c>
      <c r="C398" s="78" t="s">
        <v>987</v>
      </c>
      <c r="D398" s="66" t="s">
        <v>988</v>
      </c>
      <c r="E398" s="117" t="s">
        <v>8</v>
      </c>
      <c r="F398" s="118" t="s">
        <v>8</v>
      </c>
      <c r="G398" s="78" t="s">
        <v>2413</v>
      </c>
      <c r="H398" s="74" t="s">
        <v>2040</v>
      </c>
      <c r="I398" s="34"/>
    </row>
    <row r="399" spans="2:9" ht="31.5" customHeight="1">
      <c r="B399" s="78" t="s">
        <v>2414</v>
      </c>
      <c r="C399" s="78" t="s">
        <v>987</v>
      </c>
      <c r="D399" s="66" t="s">
        <v>989</v>
      </c>
      <c r="E399" s="117" t="s">
        <v>8</v>
      </c>
      <c r="F399" s="118" t="s">
        <v>8</v>
      </c>
      <c r="G399" s="78" t="s">
        <v>2414</v>
      </c>
      <c r="H399" s="74" t="s">
        <v>2040</v>
      </c>
      <c r="I399" s="34"/>
    </row>
    <row r="400" spans="2:9" ht="31.5" customHeight="1">
      <c r="B400" s="78" t="s">
        <v>2415</v>
      </c>
      <c r="C400" s="78" t="s">
        <v>987</v>
      </c>
      <c r="D400" s="66" t="s">
        <v>990</v>
      </c>
      <c r="E400" s="117" t="s">
        <v>8</v>
      </c>
      <c r="F400" s="118" t="s">
        <v>8</v>
      </c>
      <c r="G400" s="78" t="s">
        <v>2415</v>
      </c>
      <c r="H400" s="74" t="s">
        <v>2040</v>
      </c>
      <c r="I400" s="34"/>
    </row>
    <row r="401" spans="2:9" ht="31.5" customHeight="1">
      <c r="B401" s="78" t="s">
        <v>2416</v>
      </c>
      <c r="C401" s="78" t="s">
        <v>987</v>
      </c>
      <c r="D401" s="66" t="s">
        <v>991</v>
      </c>
      <c r="E401" s="117" t="s">
        <v>8</v>
      </c>
      <c r="F401" s="118" t="s">
        <v>8</v>
      </c>
      <c r="G401" s="78" t="s">
        <v>2416</v>
      </c>
      <c r="H401" s="74" t="s">
        <v>2040</v>
      </c>
      <c r="I401" s="34"/>
    </row>
    <row r="402" spans="2:9" ht="31.5" customHeight="1">
      <c r="B402" s="78" t="s">
        <v>2417</v>
      </c>
      <c r="C402" s="78" t="s">
        <v>1293</v>
      </c>
      <c r="D402" s="66" t="s">
        <v>1294</v>
      </c>
      <c r="E402" s="117">
        <v>43344</v>
      </c>
      <c r="F402" s="120" t="s">
        <v>19</v>
      </c>
      <c r="G402" s="78" t="s">
        <v>2417</v>
      </c>
      <c r="H402" s="74" t="s">
        <v>2050</v>
      </c>
      <c r="I402" s="34" t="s">
        <v>2033</v>
      </c>
    </row>
    <row r="403" spans="2:9" ht="31.5" customHeight="1">
      <c r="B403" s="78" t="s">
        <v>2418</v>
      </c>
      <c r="C403" s="78" t="s">
        <v>1293</v>
      </c>
      <c r="D403" s="66" t="s">
        <v>1295</v>
      </c>
      <c r="E403" s="117">
        <v>41365</v>
      </c>
      <c r="F403" s="120" t="s">
        <v>15</v>
      </c>
      <c r="G403" s="78" t="s">
        <v>2418</v>
      </c>
      <c r="H403" s="74" t="s">
        <v>2050</v>
      </c>
      <c r="I403" s="34" t="s">
        <v>2033</v>
      </c>
    </row>
    <row r="404" spans="2:9" ht="31.5" customHeight="1">
      <c r="B404" s="78" t="s">
        <v>2893</v>
      </c>
      <c r="C404" s="78" t="s">
        <v>180</v>
      </c>
      <c r="D404" s="66" t="s">
        <v>181</v>
      </c>
      <c r="E404" s="117" t="s">
        <v>8</v>
      </c>
      <c r="F404" s="118" t="s">
        <v>8</v>
      </c>
      <c r="G404" s="78" t="s">
        <v>2893</v>
      </c>
      <c r="H404" s="74" t="s">
        <v>2040</v>
      </c>
      <c r="I404" s="10"/>
    </row>
    <row r="405" spans="2:9" ht="31.5" customHeight="1">
      <c r="B405" s="78" t="s">
        <v>2419</v>
      </c>
      <c r="C405" s="78" t="s">
        <v>1421</v>
      </c>
      <c r="D405" s="66" t="s">
        <v>1422</v>
      </c>
      <c r="E405" s="117" t="s">
        <v>8</v>
      </c>
      <c r="F405" s="118" t="s">
        <v>8</v>
      </c>
      <c r="G405" s="78" t="s">
        <v>2419</v>
      </c>
      <c r="H405" s="74" t="s">
        <v>2050</v>
      </c>
      <c r="I405" s="10"/>
    </row>
    <row r="406" spans="2:9" ht="31.5" customHeight="1">
      <c r="B406" s="78" t="s">
        <v>2420</v>
      </c>
      <c r="C406" s="78" t="s">
        <v>1360</v>
      </c>
      <c r="D406" s="66" t="s">
        <v>1361</v>
      </c>
      <c r="E406" s="117" t="s">
        <v>8</v>
      </c>
      <c r="F406" s="118" t="s">
        <v>8</v>
      </c>
      <c r="G406" s="78" t="s">
        <v>2420</v>
      </c>
      <c r="H406" s="74" t="s">
        <v>2066</v>
      </c>
      <c r="I406" s="10"/>
    </row>
    <row r="407" spans="2:9" ht="31.5" customHeight="1">
      <c r="B407" s="78" t="s">
        <v>2421</v>
      </c>
      <c r="C407" s="78" t="s">
        <v>561</v>
      </c>
      <c r="D407" s="66" t="s">
        <v>562</v>
      </c>
      <c r="E407" s="117" t="s">
        <v>8</v>
      </c>
      <c r="F407" s="118" t="s">
        <v>8</v>
      </c>
      <c r="G407" s="78" t="s">
        <v>2421</v>
      </c>
      <c r="H407" s="74" t="s">
        <v>2050</v>
      </c>
      <c r="I407" s="10"/>
    </row>
    <row r="408" spans="2:9" ht="31.5" customHeight="1">
      <c r="B408" s="78" t="s">
        <v>2422</v>
      </c>
      <c r="C408" s="78" t="s">
        <v>985</v>
      </c>
      <c r="D408" s="66" t="s">
        <v>986</v>
      </c>
      <c r="E408" s="117" t="s">
        <v>8</v>
      </c>
      <c r="F408" s="118" t="s">
        <v>8</v>
      </c>
      <c r="G408" s="78" t="s">
        <v>2422</v>
      </c>
      <c r="H408" s="74" t="s">
        <v>2080</v>
      </c>
      <c r="I408" s="34"/>
    </row>
    <row r="409" spans="2:9" ht="31.5" customHeight="1">
      <c r="B409" s="56" t="s">
        <v>2423</v>
      </c>
      <c r="C409" s="78" t="s">
        <v>1233</v>
      </c>
      <c r="D409" s="66" t="s">
        <v>1234</v>
      </c>
      <c r="E409" s="117" t="s">
        <v>8</v>
      </c>
      <c r="F409" s="118" t="s">
        <v>8</v>
      </c>
      <c r="G409" s="56" t="s">
        <v>2423</v>
      </c>
      <c r="H409" s="74" t="s">
        <v>2040</v>
      </c>
      <c r="I409" s="10"/>
    </row>
    <row r="410" spans="2:9" ht="31.5" customHeight="1">
      <c r="B410" s="78" t="s">
        <v>2424</v>
      </c>
      <c r="C410" s="78" t="s">
        <v>248</v>
      </c>
      <c r="D410" s="66" t="s">
        <v>249</v>
      </c>
      <c r="E410" s="117" t="s">
        <v>8</v>
      </c>
      <c r="F410" s="118" t="s">
        <v>8</v>
      </c>
      <c r="G410" s="78" t="s">
        <v>2424</v>
      </c>
      <c r="H410" s="74" t="s">
        <v>2063</v>
      </c>
      <c r="I410" s="34"/>
    </row>
    <row r="411" spans="2:9" ht="31.5" customHeight="1">
      <c r="B411" s="78" t="s">
        <v>2424</v>
      </c>
      <c r="C411" s="78" t="s">
        <v>239</v>
      </c>
      <c r="D411" s="66" t="s">
        <v>240</v>
      </c>
      <c r="E411" s="117" t="s">
        <v>8</v>
      </c>
      <c r="F411" s="118" t="s">
        <v>8</v>
      </c>
      <c r="G411" s="78" t="s">
        <v>2424</v>
      </c>
      <c r="H411" s="74" t="s">
        <v>2067</v>
      </c>
      <c r="I411" s="34"/>
    </row>
    <row r="412" spans="2:9" ht="31.5" customHeight="1">
      <c r="B412" s="78" t="s">
        <v>2424</v>
      </c>
      <c r="C412" s="78" t="s">
        <v>248</v>
      </c>
      <c r="D412" s="66" t="s">
        <v>250</v>
      </c>
      <c r="E412" s="117" t="s">
        <v>8</v>
      </c>
      <c r="F412" s="118" t="s">
        <v>8</v>
      </c>
      <c r="G412" s="78" t="s">
        <v>2424</v>
      </c>
      <c r="H412" s="74" t="s">
        <v>2063</v>
      </c>
      <c r="I412" s="34"/>
    </row>
    <row r="413" spans="2:9" ht="31.5" customHeight="1">
      <c r="B413" s="78" t="s">
        <v>2425</v>
      </c>
      <c r="C413" s="78" t="s">
        <v>239</v>
      </c>
      <c r="D413" s="66" t="s">
        <v>241</v>
      </c>
      <c r="E413" s="117" t="s">
        <v>8</v>
      </c>
      <c r="F413" s="118" t="s">
        <v>8</v>
      </c>
      <c r="G413" s="78" t="s">
        <v>2425</v>
      </c>
      <c r="H413" s="74" t="s">
        <v>2067</v>
      </c>
      <c r="I413" s="40" t="s">
        <v>2925</v>
      </c>
    </row>
    <row r="414" spans="2:9" ht="31.5" customHeight="1">
      <c r="B414" s="78" t="s">
        <v>2426</v>
      </c>
      <c r="C414" s="78" t="s">
        <v>242</v>
      </c>
      <c r="D414" s="66" t="s">
        <v>243</v>
      </c>
      <c r="E414" s="117" t="s">
        <v>8</v>
      </c>
      <c r="F414" s="118" t="s">
        <v>8</v>
      </c>
      <c r="G414" s="78" t="s">
        <v>2426</v>
      </c>
      <c r="H414" s="74" t="s">
        <v>2067</v>
      </c>
      <c r="I414" s="40" t="s">
        <v>2925</v>
      </c>
    </row>
    <row r="415" spans="2:9" ht="31.5" customHeight="1">
      <c r="B415" s="78" t="s">
        <v>2427</v>
      </c>
      <c r="C415" s="78" t="s">
        <v>248</v>
      </c>
      <c r="D415" s="66" t="s">
        <v>251</v>
      </c>
      <c r="E415" s="117" t="s">
        <v>8</v>
      </c>
      <c r="F415" s="118" t="s">
        <v>8</v>
      </c>
      <c r="G415" s="78" t="s">
        <v>2427</v>
      </c>
      <c r="H415" s="74" t="s">
        <v>2063</v>
      </c>
      <c r="I415" s="37"/>
    </row>
    <row r="416" spans="2:9" ht="31.5" customHeight="1">
      <c r="B416" s="78" t="s">
        <v>2428</v>
      </c>
      <c r="C416" s="78" t="s">
        <v>242</v>
      </c>
      <c r="D416" s="66" t="s">
        <v>244</v>
      </c>
      <c r="E416" s="117" t="s">
        <v>8</v>
      </c>
      <c r="F416" s="118" t="s">
        <v>8</v>
      </c>
      <c r="G416" s="78" t="s">
        <v>2428</v>
      </c>
      <c r="H416" s="74" t="s">
        <v>2067</v>
      </c>
      <c r="I416" s="40" t="s">
        <v>2925</v>
      </c>
    </row>
    <row r="417" spans="2:9" ht="31.5" customHeight="1">
      <c r="B417" s="78" t="s">
        <v>2429</v>
      </c>
      <c r="C417" s="78" t="s">
        <v>248</v>
      </c>
      <c r="D417" s="66" t="s">
        <v>253</v>
      </c>
      <c r="E417" s="117" t="s">
        <v>8</v>
      </c>
      <c r="F417" s="118" t="s">
        <v>8</v>
      </c>
      <c r="G417" s="78" t="s">
        <v>2429</v>
      </c>
      <c r="H417" s="74" t="s">
        <v>2063</v>
      </c>
      <c r="I417" s="37"/>
    </row>
    <row r="418" spans="2:9" ht="31.5" customHeight="1">
      <c r="B418" s="78" t="s">
        <v>2430</v>
      </c>
      <c r="C418" s="78" t="s">
        <v>242</v>
      </c>
      <c r="D418" s="66" t="s">
        <v>245</v>
      </c>
      <c r="E418" s="117" t="s">
        <v>8</v>
      </c>
      <c r="F418" s="118" t="s">
        <v>8</v>
      </c>
      <c r="G418" s="78" t="s">
        <v>2430</v>
      </c>
      <c r="H418" s="74" t="s">
        <v>2067</v>
      </c>
      <c r="I418" s="40" t="s">
        <v>2925</v>
      </c>
    </row>
    <row r="419" spans="2:9" ht="31.5" customHeight="1">
      <c r="B419" s="78" t="s">
        <v>2431</v>
      </c>
      <c r="C419" s="78" t="s">
        <v>248</v>
      </c>
      <c r="D419" s="66" t="s">
        <v>254</v>
      </c>
      <c r="E419" s="117" t="s">
        <v>8</v>
      </c>
      <c r="F419" s="118" t="s">
        <v>8</v>
      </c>
      <c r="G419" s="78" t="s">
        <v>2431</v>
      </c>
      <c r="H419" s="74" t="s">
        <v>2063</v>
      </c>
      <c r="I419" s="37"/>
    </row>
    <row r="420" spans="2:9" ht="31.5" customHeight="1">
      <c r="B420" s="78" t="s">
        <v>2432</v>
      </c>
      <c r="C420" s="78" t="s">
        <v>248</v>
      </c>
      <c r="D420" s="66" t="s">
        <v>252</v>
      </c>
      <c r="E420" s="117" t="s">
        <v>8</v>
      </c>
      <c r="F420" s="118" t="s">
        <v>8</v>
      </c>
      <c r="G420" s="78" t="s">
        <v>2432</v>
      </c>
      <c r="H420" s="74" t="s">
        <v>2040</v>
      </c>
      <c r="I420" s="40" t="s">
        <v>2176</v>
      </c>
    </row>
    <row r="421" spans="2:9" ht="31.5" customHeight="1">
      <c r="B421" s="56" t="s">
        <v>2433</v>
      </c>
      <c r="C421" s="78" t="s">
        <v>227</v>
      </c>
      <c r="D421" s="66" t="s">
        <v>228</v>
      </c>
      <c r="E421" s="117" t="s">
        <v>8</v>
      </c>
      <c r="F421" s="118" t="s">
        <v>8</v>
      </c>
      <c r="G421" s="56" t="s">
        <v>2433</v>
      </c>
      <c r="H421" s="103"/>
      <c r="I421" s="34"/>
    </row>
    <row r="422" spans="2:9" ht="31.5" customHeight="1">
      <c r="B422" s="78" t="s">
        <v>2434</v>
      </c>
      <c r="C422" s="78" t="s">
        <v>224</v>
      </c>
      <c r="D422" s="66" t="s">
        <v>226</v>
      </c>
      <c r="E422" s="117" t="s">
        <v>8</v>
      </c>
      <c r="F422" s="118" t="s">
        <v>8</v>
      </c>
      <c r="G422" s="78" t="s">
        <v>2434</v>
      </c>
      <c r="H422" s="74" t="s">
        <v>2050</v>
      </c>
      <c r="I422" s="34"/>
    </row>
    <row r="423" spans="2:9" ht="31.5" customHeight="1">
      <c r="B423" s="78" t="s">
        <v>2435</v>
      </c>
      <c r="C423" s="78" t="s">
        <v>224</v>
      </c>
      <c r="D423" s="66" t="s">
        <v>225</v>
      </c>
      <c r="E423" s="117" t="s">
        <v>8</v>
      </c>
      <c r="F423" s="118" t="s">
        <v>8</v>
      </c>
      <c r="G423" s="78" t="s">
        <v>2435</v>
      </c>
      <c r="H423" s="74" t="s">
        <v>2050</v>
      </c>
      <c r="I423" s="34"/>
    </row>
    <row r="424" spans="2:9" ht="31.5" customHeight="1">
      <c r="B424" s="78" t="s">
        <v>2436</v>
      </c>
      <c r="C424" s="78" t="s">
        <v>237</v>
      </c>
      <c r="D424" s="66" t="s">
        <v>238</v>
      </c>
      <c r="E424" s="117" t="s">
        <v>8</v>
      </c>
      <c r="F424" s="118" t="s">
        <v>8</v>
      </c>
      <c r="G424" s="78" t="s">
        <v>2436</v>
      </c>
      <c r="H424" s="74" t="s">
        <v>2067</v>
      </c>
      <c r="I424" s="38"/>
    </row>
    <row r="425" spans="2:9" ht="31.5" customHeight="1">
      <c r="B425" s="78" t="s">
        <v>2437</v>
      </c>
      <c r="C425" s="78" t="s">
        <v>227</v>
      </c>
      <c r="D425" s="66" t="s">
        <v>229</v>
      </c>
      <c r="E425" s="117" t="s">
        <v>8</v>
      </c>
      <c r="F425" s="118" t="s">
        <v>8</v>
      </c>
      <c r="G425" s="78" t="s">
        <v>2437</v>
      </c>
      <c r="H425" s="103"/>
      <c r="I425" s="34"/>
    </row>
    <row r="426" spans="2:9" ht="31.5" customHeight="1">
      <c r="B426" s="78" t="s">
        <v>2438</v>
      </c>
      <c r="C426" s="78" t="s">
        <v>227</v>
      </c>
      <c r="D426" s="66" t="s">
        <v>230</v>
      </c>
      <c r="E426" s="117" t="s">
        <v>8</v>
      </c>
      <c r="F426" s="118" t="s">
        <v>8</v>
      </c>
      <c r="G426" s="78" t="s">
        <v>2438</v>
      </c>
      <c r="H426" s="103"/>
      <c r="I426" s="34"/>
    </row>
    <row r="427" spans="2:9" ht="31.5" customHeight="1">
      <c r="B427" s="78" t="s">
        <v>2439</v>
      </c>
      <c r="C427" s="78" t="s">
        <v>231</v>
      </c>
      <c r="D427" s="66" t="s">
        <v>232</v>
      </c>
      <c r="E427" s="117" t="s">
        <v>8</v>
      </c>
      <c r="F427" s="118" t="s">
        <v>8</v>
      </c>
      <c r="G427" s="78" t="s">
        <v>2439</v>
      </c>
      <c r="H427" s="74" t="s">
        <v>2040</v>
      </c>
      <c r="I427" s="10"/>
    </row>
    <row r="428" spans="2:9" ht="31.5" customHeight="1">
      <c r="B428" s="78" t="s">
        <v>2440</v>
      </c>
      <c r="C428" s="78" t="s">
        <v>233</v>
      </c>
      <c r="D428" s="66" t="s">
        <v>234</v>
      </c>
      <c r="E428" s="117" t="s">
        <v>8</v>
      </c>
      <c r="F428" s="118" t="s">
        <v>8</v>
      </c>
      <c r="G428" s="78" t="s">
        <v>2440</v>
      </c>
      <c r="H428" s="74" t="s">
        <v>2040</v>
      </c>
      <c r="I428" s="10"/>
    </row>
    <row r="429" spans="2:9" ht="31.5" customHeight="1">
      <c r="B429" s="78" t="s">
        <v>2441</v>
      </c>
      <c r="C429" s="78" t="s">
        <v>235</v>
      </c>
      <c r="D429" s="66" t="s">
        <v>236</v>
      </c>
      <c r="E429" s="117" t="s">
        <v>8</v>
      </c>
      <c r="F429" s="118" t="s">
        <v>8</v>
      </c>
      <c r="G429" s="78" t="s">
        <v>2441</v>
      </c>
      <c r="H429" s="74" t="s">
        <v>2040</v>
      </c>
      <c r="I429" s="10"/>
    </row>
    <row r="430" spans="2:9" ht="31.5" customHeight="1">
      <c r="B430" s="78" t="s">
        <v>2442</v>
      </c>
      <c r="C430" s="78" t="s">
        <v>255</v>
      </c>
      <c r="D430" s="66" t="s">
        <v>256</v>
      </c>
      <c r="E430" s="117" t="s">
        <v>8</v>
      </c>
      <c r="F430" s="118" t="s">
        <v>8</v>
      </c>
      <c r="G430" s="78" t="s">
        <v>2442</v>
      </c>
      <c r="H430" s="74" t="s">
        <v>2050</v>
      </c>
      <c r="I430" s="34"/>
    </row>
    <row r="431" spans="2:9" ht="31.5" customHeight="1">
      <c r="B431" s="78" t="s">
        <v>2443</v>
      </c>
      <c r="C431" s="78" t="s">
        <v>257</v>
      </c>
      <c r="D431" s="66" t="s">
        <v>258</v>
      </c>
      <c r="E431" s="117" t="s">
        <v>8</v>
      </c>
      <c r="F431" s="118" t="s">
        <v>8</v>
      </c>
      <c r="G431" s="78" t="s">
        <v>2443</v>
      </c>
      <c r="H431" s="74" t="s">
        <v>2050</v>
      </c>
      <c r="I431" s="34"/>
    </row>
    <row r="432" spans="2:9" ht="31.5" customHeight="1">
      <c r="B432" s="78" t="s">
        <v>2444</v>
      </c>
      <c r="C432" s="78" t="s">
        <v>260</v>
      </c>
      <c r="D432" s="66" t="s">
        <v>261</v>
      </c>
      <c r="E432" s="117" t="s">
        <v>8</v>
      </c>
      <c r="F432" s="118" t="s">
        <v>8</v>
      </c>
      <c r="G432" s="78" t="s">
        <v>2444</v>
      </c>
      <c r="H432" s="74" t="s">
        <v>2050</v>
      </c>
      <c r="I432" s="10" t="s">
        <v>2021</v>
      </c>
    </row>
    <row r="433" spans="2:9" ht="31.5" customHeight="1">
      <c r="B433" s="78" t="s">
        <v>2445</v>
      </c>
      <c r="C433" s="78" t="s">
        <v>257</v>
      </c>
      <c r="D433" s="66" t="s">
        <v>259</v>
      </c>
      <c r="E433" s="117" t="s">
        <v>8</v>
      </c>
      <c r="F433" s="118" t="s">
        <v>8</v>
      </c>
      <c r="G433" s="78" t="s">
        <v>2445</v>
      </c>
      <c r="H433" s="74" t="s">
        <v>2050</v>
      </c>
      <c r="I433" s="34"/>
    </row>
    <row r="434" spans="2:9" ht="31.5" customHeight="1">
      <c r="B434" s="78" t="s">
        <v>2446</v>
      </c>
      <c r="C434" s="78" t="s">
        <v>260</v>
      </c>
      <c r="D434" s="66" t="s">
        <v>262</v>
      </c>
      <c r="E434" s="117" t="s">
        <v>8</v>
      </c>
      <c r="F434" s="118" t="s">
        <v>8</v>
      </c>
      <c r="G434" s="78" t="s">
        <v>2446</v>
      </c>
      <c r="H434" s="74" t="s">
        <v>2050</v>
      </c>
      <c r="I434" s="10" t="s">
        <v>2021</v>
      </c>
    </row>
    <row r="435" spans="2:9" ht="31.5" customHeight="1">
      <c r="B435" s="78" t="s">
        <v>2894</v>
      </c>
      <c r="C435" s="78" t="s">
        <v>260</v>
      </c>
      <c r="D435" s="66" t="s">
        <v>264</v>
      </c>
      <c r="E435" s="117" t="s">
        <v>8</v>
      </c>
      <c r="F435" s="118" t="s">
        <v>8</v>
      </c>
      <c r="G435" s="78" t="s">
        <v>2894</v>
      </c>
      <c r="H435" s="74" t="s">
        <v>2177</v>
      </c>
      <c r="I435" s="10" t="s">
        <v>2021</v>
      </c>
    </row>
    <row r="436" spans="2:9" ht="31.5" customHeight="1">
      <c r="B436" s="56" t="s">
        <v>2447</v>
      </c>
      <c r="C436" s="78" t="s">
        <v>275</v>
      </c>
      <c r="D436" s="66" t="s">
        <v>276</v>
      </c>
      <c r="E436" s="117" t="s">
        <v>8</v>
      </c>
      <c r="F436" s="118" t="s">
        <v>8</v>
      </c>
      <c r="G436" s="56" t="s">
        <v>2447</v>
      </c>
      <c r="H436" s="74" t="s">
        <v>2182</v>
      </c>
      <c r="I436" s="34"/>
    </row>
    <row r="437" spans="2:9" ht="31.5" customHeight="1">
      <c r="B437" s="78" t="s">
        <v>2448</v>
      </c>
      <c r="C437" s="78" t="s">
        <v>260</v>
      </c>
      <c r="D437" s="66" t="s">
        <v>263</v>
      </c>
      <c r="E437" s="117" t="s">
        <v>8</v>
      </c>
      <c r="F437" s="118" t="s">
        <v>8</v>
      </c>
      <c r="G437" s="78" t="s">
        <v>2448</v>
      </c>
      <c r="H437" s="74" t="s">
        <v>2177</v>
      </c>
      <c r="I437" s="10" t="s">
        <v>2021</v>
      </c>
    </row>
    <row r="438" spans="2:9" ht="31.5" customHeight="1">
      <c r="B438" s="78" t="s">
        <v>2449</v>
      </c>
      <c r="C438" s="78" t="s">
        <v>265</v>
      </c>
      <c r="D438" s="66" t="s">
        <v>266</v>
      </c>
      <c r="E438" s="117" t="s">
        <v>8</v>
      </c>
      <c r="F438" s="118" t="s">
        <v>8</v>
      </c>
      <c r="G438" s="78" t="s">
        <v>2449</v>
      </c>
      <c r="H438" s="74" t="s">
        <v>2177</v>
      </c>
      <c r="I438" s="37" t="s">
        <v>2021</v>
      </c>
    </row>
    <row r="439" spans="2:9" ht="31.5" customHeight="1">
      <c r="B439" s="78" t="s">
        <v>2450</v>
      </c>
      <c r="C439" s="78" t="s">
        <v>267</v>
      </c>
      <c r="D439" s="66" t="s">
        <v>268</v>
      </c>
      <c r="E439" s="117" t="s">
        <v>8</v>
      </c>
      <c r="F439" s="118" t="s">
        <v>8</v>
      </c>
      <c r="G439" s="78" t="s">
        <v>2450</v>
      </c>
      <c r="H439" s="74" t="s">
        <v>2178</v>
      </c>
      <c r="I439" s="37" t="s">
        <v>2021</v>
      </c>
    </row>
    <row r="440" spans="2:9" ht="31.5" customHeight="1">
      <c r="B440" s="78" t="s">
        <v>2451</v>
      </c>
      <c r="C440" s="78" t="s">
        <v>269</v>
      </c>
      <c r="D440" s="66" t="s">
        <v>270</v>
      </c>
      <c r="E440" s="117" t="s">
        <v>8</v>
      </c>
      <c r="F440" s="118" t="s">
        <v>8</v>
      </c>
      <c r="G440" s="78" t="s">
        <v>2451</v>
      </c>
      <c r="H440" s="74" t="s">
        <v>2179</v>
      </c>
      <c r="I440" s="37" t="s">
        <v>2021</v>
      </c>
    </row>
    <row r="441" spans="2:9" ht="31.5" customHeight="1">
      <c r="B441" s="56" t="s">
        <v>2452</v>
      </c>
      <c r="C441" s="78" t="s">
        <v>271</v>
      </c>
      <c r="D441" s="66" t="s">
        <v>272</v>
      </c>
      <c r="E441" s="117" t="s">
        <v>8</v>
      </c>
      <c r="F441" s="118" t="s">
        <v>8</v>
      </c>
      <c r="G441" s="56" t="s">
        <v>2452</v>
      </c>
      <c r="H441" s="74" t="s">
        <v>2181</v>
      </c>
      <c r="I441" s="37" t="s">
        <v>2021</v>
      </c>
    </row>
    <row r="442" spans="2:9" ht="31.5" customHeight="1">
      <c r="B442" s="78" t="s">
        <v>2453</v>
      </c>
      <c r="C442" s="78" t="s">
        <v>246</v>
      </c>
      <c r="D442" s="66" t="s">
        <v>247</v>
      </c>
      <c r="E442" s="117" t="s">
        <v>8</v>
      </c>
      <c r="F442" s="118" t="s">
        <v>8</v>
      </c>
      <c r="G442" s="78" t="s">
        <v>2453</v>
      </c>
      <c r="H442" s="74" t="s">
        <v>2063</v>
      </c>
      <c r="I442" s="38"/>
    </row>
    <row r="443" spans="2:9" ht="31.5" customHeight="1">
      <c r="B443" s="56" t="s">
        <v>2454</v>
      </c>
      <c r="C443" s="78" t="s">
        <v>277</v>
      </c>
      <c r="D443" s="66" t="s">
        <v>278</v>
      </c>
      <c r="E443" s="117" t="s">
        <v>8</v>
      </c>
      <c r="F443" s="118" t="s">
        <v>8</v>
      </c>
      <c r="G443" s="56" t="s">
        <v>2454</v>
      </c>
      <c r="H443" s="74" t="s">
        <v>2182</v>
      </c>
      <c r="I443" s="34"/>
    </row>
    <row r="444" spans="2:9" ht="31.5" customHeight="1">
      <c r="B444" s="56" t="s">
        <v>2455</v>
      </c>
      <c r="C444" s="78" t="s">
        <v>279</v>
      </c>
      <c r="D444" s="66" t="s">
        <v>280</v>
      </c>
      <c r="E444" s="117" t="s">
        <v>8</v>
      </c>
      <c r="F444" s="118" t="s">
        <v>8</v>
      </c>
      <c r="G444" s="56" t="s">
        <v>2455</v>
      </c>
      <c r="H444" s="74" t="s">
        <v>2182</v>
      </c>
      <c r="I444" s="34"/>
    </row>
    <row r="445" spans="2:9" ht="31.5" customHeight="1">
      <c r="B445" s="56" t="s">
        <v>2456</v>
      </c>
      <c r="C445" s="78" t="s">
        <v>273</v>
      </c>
      <c r="D445" s="66" t="s">
        <v>274</v>
      </c>
      <c r="E445" s="117" t="s">
        <v>8</v>
      </c>
      <c r="F445" s="118" t="s">
        <v>8</v>
      </c>
      <c r="G445" s="56" t="s">
        <v>2456</v>
      </c>
      <c r="H445" s="74" t="s">
        <v>2182</v>
      </c>
      <c r="I445" s="34"/>
    </row>
    <row r="446" spans="2:9" ht="31.5" customHeight="1">
      <c r="B446" s="96" t="s">
        <v>2457</v>
      </c>
      <c r="C446" s="78" t="s">
        <v>306</v>
      </c>
      <c r="D446" s="66" t="s">
        <v>307</v>
      </c>
      <c r="E446" s="117" t="s">
        <v>8</v>
      </c>
      <c r="F446" s="118" t="s">
        <v>8</v>
      </c>
      <c r="G446" s="96" t="s">
        <v>2457</v>
      </c>
      <c r="H446" s="74" t="s">
        <v>2182</v>
      </c>
      <c r="I446" s="34"/>
    </row>
    <row r="447" spans="2:9" ht="31.5" customHeight="1">
      <c r="B447" s="96" t="s">
        <v>2458</v>
      </c>
      <c r="C447" s="78" t="s">
        <v>306</v>
      </c>
      <c r="D447" s="66" t="s">
        <v>309</v>
      </c>
      <c r="E447" s="117" t="s">
        <v>8</v>
      </c>
      <c r="F447" s="118" t="s">
        <v>8</v>
      </c>
      <c r="G447" s="96" t="s">
        <v>2458</v>
      </c>
      <c r="H447" s="74" t="s">
        <v>2182</v>
      </c>
      <c r="I447" s="34"/>
    </row>
    <row r="448" spans="2:9" ht="31.5" customHeight="1">
      <c r="B448" s="96" t="s">
        <v>2459</v>
      </c>
      <c r="C448" s="78" t="s">
        <v>306</v>
      </c>
      <c r="D448" s="66" t="s">
        <v>308</v>
      </c>
      <c r="E448" s="117" t="s">
        <v>8</v>
      </c>
      <c r="F448" s="118" t="s">
        <v>8</v>
      </c>
      <c r="G448" s="96" t="s">
        <v>2459</v>
      </c>
      <c r="H448" s="74" t="s">
        <v>2182</v>
      </c>
      <c r="I448" s="34"/>
    </row>
    <row r="449" spans="2:9" ht="31.5" customHeight="1">
      <c r="B449" s="96" t="s">
        <v>2460</v>
      </c>
      <c r="C449" s="78" t="s">
        <v>306</v>
      </c>
      <c r="D449" s="66" t="s">
        <v>310</v>
      </c>
      <c r="E449" s="117" t="s">
        <v>8</v>
      </c>
      <c r="F449" s="118" t="s">
        <v>8</v>
      </c>
      <c r="G449" s="96" t="s">
        <v>2460</v>
      </c>
      <c r="H449" s="74" t="s">
        <v>2182</v>
      </c>
      <c r="I449" s="34"/>
    </row>
    <row r="450" spans="2:9" ht="31.5" customHeight="1">
      <c r="B450" s="96" t="s">
        <v>2461</v>
      </c>
      <c r="C450" s="78" t="s">
        <v>306</v>
      </c>
      <c r="D450" s="66" t="s">
        <v>311</v>
      </c>
      <c r="E450" s="117" t="s">
        <v>8</v>
      </c>
      <c r="F450" s="118" t="s">
        <v>8</v>
      </c>
      <c r="G450" s="96" t="s">
        <v>2461</v>
      </c>
      <c r="H450" s="74" t="s">
        <v>2182</v>
      </c>
      <c r="I450" s="34"/>
    </row>
    <row r="451" spans="2:9" ht="31.5" customHeight="1">
      <c r="B451" s="96" t="s">
        <v>2462</v>
      </c>
      <c r="C451" s="78" t="s">
        <v>306</v>
      </c>
      <c r="D451" s="66" t="s">
        <v>312</v>
      </c>
      <c r="E451" s="117" t="s">
        <v>8</v>
      </c>
      <c r="F451" s="118" t="s">
        <v>8</v>
      </c>
      <c r="G451" s="96" t="s">
        <v>2462</v>
      </c>
      <c r="H451" s="74" t="s">
        <v>2182</v>
      </c>
      <c r="I451" s="34"/>
    </row>
    <row r="452" spans="2:9" ht="31.5" customHeight="1">
      <c r="B452" s="78" t="s">
        <v>2463</v>
      </c>
      <c r="C452" s="78" t="s">
        <v>281</v>
      </c>
      <c r="D452" s="66" t="s">
        <v>282</v>
      </c>
      <c r="E452" s="117" t="s">
        <v>8</v>
      </c>
      <c r="F452" s="118" t="s">
        <v>8</v>
      </c>
      <c r="G452" s="78" t="s">
        <v>2463</v>
      </c>
      <c r="H452" s="74" t="s">
        <v>2182</v>
      </c>
      <c r="I452" s="34"/>
    </row>
    <row r="453" spans="2:9" ht="31.5" customHeight="1">
      <c r="B453" s="78" t="s">
        <v>2464</v>
      </c>
      <c r="C453" s="78" t="s">
        <v>281</v>
      </c>
      <c r="D453" s="66" t="s">
        <v>283</v>
      </c>
      <c r="E453" s="117" t="s">
        <v>8</v>
      </c>
      <c r="F453" s="118" t="s">
        <v>8</v>
      </c>
      <c r="G453" s="78" t="s">
        <v>2464</v>
      </c>
      <c r="H453" s="74" t="s">
        <v>2182</v>
      </c>
      <c r="I453" s="34"/>
    </row>
    <row r="454" spans="2:9" ht="31.5" customHeight="1">
      <c r="B454" s="78" t="s">
        <v>2465</v>
      </c>
      <c r="C454" s="78" t="s">
        <v>281</v>
      </c>
      <c r="D454" s="66" t="s">
        <v>284</v>
      </c>
      <c r="E454" s="117" t="s">
        <v>8</v>
      </c>
      <c r="F454" s="118" t="s">
        <v>8</v>
      </c>
      <c r="G454" s="78" t="s">
        <v>2465</v>
      </c>
      <c r="H454" s="74" t="s">
        <v>2182</v>
      </c>
      <c r="I454" s="34"/>
    </row>
    <row r="455" spans="2:9" ht="31.5" customHeight="1">
      <c r="B455" s="78" t="s">
        <v>2466</v>
      </c>
      <c r="C455" s="78" t="s">
        <v>281</v>
      </c>
      <c r="D455" s="66" t="s">
        <v>285</v>
      </c>
      <c r="E455" s="117" t="s">
        <v>8</v>
      </c>
      <c r="F455" s="118" t="s">
        <v>8</v>
      </c>
      <c r="G455" s="78" t="s">
        <v>2466</v>
      </c>
      <c r="H455" s="74" t="s">
        <v>2182</v>
      </c>
      <c r="I455" s="34"/>
    </row>
    <row r="456" spans="2:9" ht="31.5" customHeight="1">
      <c r="B456" s="78" t="s">
        <v>2467</v>
      </c>
      <c r="C456" s="78" t="s">
        <v>281</v>
      </c>
      <c r="D456" s="66" t="s">
        <v>288</v>
      </c>
      <c r="E456" s="117" t="s">
        <v>8</v>
      </c>
      <c r="F456" s="118" t="s">
        <v>8</v>
      </c>
      <c r="G456" s="78" t="s">
        <v>2467</v>
      </c>
      <c r="H456" s="74" t="s">
        <v>2182</v>
      </c>
      <c r="I456" s="34"/>
    </row>
    <row r="457" spans="2:9" ht="31.5" customHeight="1">
      <c r="B457" s="78" t="s">
        <v>2468</v>
      </c>
      <c r="C457" s="78" t="s">
        <v>281</v>
      </c>
      <c r="D457" s="66" t="s">
        <v>287</v>
      </c>
      <c r="E457" s="117" t="s">
        <v>8</v>
      </c>
      <c r="F457" s="118" t="s">
        <v>8</v>
      </c>
      <c r="G457" s="78" t="s">
        <v>2468</v>
      </c>
      <c r="H457" s="74" t="s">
        <v>2182</v>
      </c>
      <c r="I457" s="34"/>
    </row>
    <row r="458" spans="2:9" ht="31.5" customHeight="1">
      <c r="B458" s="78" t="s">
        <v>2469</v>
      </c>
      <c r="C458" s="78" t="s">
        <v>281</v>
      </c>
      <c r="D458" s="66" t="s">
        <v>286</v>
      </c>
      <c r="E458" s="117" t="s">
        <v>8</v>
      </c>
      <c r="F458" s="118" t="s">
        <v>8</v>
      </c>
      <c r="G458" s="78" t="s">
        <v>2469</v>
      </c>
      <c r="H458" s="74" t="s">
        <v>2182</v>
      </c>
      <c r="I458" s="34"/>
    </row>
    <row r="459" spans="2:9" ht="31.5" customHeight="1">
      <c r="B459" s="78" t="s">
        <v>2470</v>
      </c>
      <c r="C459" s="78" t="s">
        <v>304</v>
      </c>
      <c r="D459" s="66" t="s">
        <v>305</v>
      </c>
      <c r="E459" s="117" t="s">
        <v>8</v>
      </c>
      <c r="F459" s="118" t="s">
        <v>8</v>
      </c>
      <c r="G459" s="78" t="s">
        <v>2470</v>
      </c>
      <c r="H459" s="74" t="s">
        <v>2182</v>
      </c>
      <c r="I459" s="34"/>
    </row>
    <row r="460" spans="2:9" ht="31.5" customHeight="1">
      <c r="B460" s="78" t="s">
        <v>2471</v>
      </c>
      <c r="C460" s="78" t="s">
        <v>291</v>
      </c>
      <c r="D460" s="66" t="s">
        <v>292</v>
      </c>
      <c r="E460" s="117" t="s">
        <v>8</v>
      </c>
      <c r="F460" s="118" t="s">
        <v>8</v>
      </c>
      <c r="G460" s="78" t="s">
        <v>2471</v>
      </c>
      <c r="H460" s="74" t="s">
        <v>2182</v>
      </c>
      <c r="I460" s="34" t="s">
        <v>2021</v>
      </c>
    </row>
    <row r="461" spans="2:9" ht="31.5" customHeight="1">
      <c r="B461" s="78" t="s">
        <v>2472</v>
      </c>
      <c r="C461" s="78" t="s">
        <v>289</v>
      </c>
      <c r="D461" s="66" t="s">
        <v>290</v>
      </c>
      <c r="E461" s="117" t="s">
        <v>8</v>
      </c>
      <c r="F461" s="118" t="s">
        <v>8</v>
      </c>
      <c r="G461" s="78" t="s">
        <v>2472</v>
      </c>
      <c r="H461" s="74" t="s">
        <v>2182</v>
      </c>
      <c r="I461" s="34"/>
    </row>
    <row r="462" spans="2:9" ht="31.5" customHeight="1">
      <c r="B462" s="78" t="s">
        <v>2473</v>
      </c>
      <c r="C462" s="78" t="s">
        <v>291</v>
      </c>
      <c r="D462" s="66" t="s">
        <v>293</v>
      </c>
      <c r="E462" s="117" t="s">
        <v>8</v>
      </c>
      <c r="F462" s="118" t="s">
        <v>8</v>
      </c>
      <c r="G462" s="78" t="s">
        <v>2473</v>
      </c>
      <c r="H462" s="74" t="s">
        <v>2182</v>
      </c>
      <c r="I462" s="34" t="s">
        <v>2021</v>
      </c>
    </row>
    <row r="463" spans="2:9" ht="31.5" customHeight="1">
      <c r="B463" s="78" t="s">
        <v>2474</v>
      </c>
      <c r="C463" s="78" t="s">
        <v>291</v>
      </c>
      <c r="D463" s="66" t="s">
        <v>295</v>
      </c>
      <c r="E463" s="117" t="s">
        <v>8</v>
      </c>
      <c r="F463" s="118" t="s">
        <v>8</v>
      </c>
      <c r="G463" s="78" t="s">
        <v>2474</v>
      </c>
      <c r="H463" s="74" t="s">
        <v>2180</v>
      </c>
      <c r="I463" s="34" t="s">
        <v>2021</v>
      </c>
    </row>
    <row r="464" spans="2:9" ht="31.5" customHeight="1">
      <c r="B464" s="78" t="s">
        <v>2475</v>
      </c>
      <c r="C464" s="78" t="s">
        <v>291</v>
      </c>
      <c r="D464" s="66" t="s">
        <v>294</v>
      </c>
      <c r="E464" s="117" t="s">
        <v>8</v>
      </c>
      <c r="F464" s="118" t="s">
        <v>8</v>
      </c>
      <c r="G464" s="78" t="s">
        <v>2475</v>
      </c>
      <c r="H464" s="74" t="s">
        <v>2180</v>
      </c>
      <c r="I464" s="34" t="s">
        <v>2021</v>
      </c>
    </row>
    <row r="465" spans="2:9" ht="31.5" customHeight="1">
      <c r="B465" s="78" t="s">
        <v>2476</v>
      </c>
      <c r="C465" s="78" t="s">
        <v>296</v>
      </c>
      <c r="D465" s="66" t="s">
        <v>297</v>
      </c>
      <c r="E465" s="117">
        <v>43313</v>
      </c>
      <c r="F465" s="120" t="s">
        <v>15</v>
      </c>
      <c r="G465" s="78" t="s">
        <v>2476</v>
      </c>
      <c r="H465" s="74" t="s">
        <v>2040</v>
      </c>
      <c r="I465" s="37" t="s">
        <v>2021</v>
      </c>
    </row>
    <row r="466" spans="2:9" ht="31.5" customHeight="1">
      <c r="B466" s="78" t="s">
        <v>2477</v>
      </c>
      <c r="C466" s="78" t="s">
        <v>298</v>
      </c>
      <c r="D466" s="66" t="s">
        <v>299</v>
      </c>
      <c r="E466" s="117">
        <v>43344</v>
      </c>
      <c r="F466" s="120" t="s">
        <v>19</v>
      </c>
      <c r="G466" s="78" t="s">
        <v>2477</v>
      </c>
      <c r="H466" s="74" t="s">
        <v>2040</v>
      </c>
      <c r="I466" s="37" t="s">
        <v>2021</v>
      </c>
    </row>
    <row r="467" spans="2:9" ht="31.5" customHeight="1">
      <c r="B467" s="78" t="s">
        <v>2478</v>
      </c>
      <c r="C467" s="78" t="s">
        <v>300</v>
      </c>
      <c r="D467" s="66" t="s">
        <v>301</v>
      </c>
      <c r="E467" s="117">
        <v>43344</v>
      </c>
      <c r="F467" s="120" t="s">
        <v>19</v>
      </c>
      <c r="G467" s="78" t="s">
        <v>2478</v>
      </c>
      <c r="H467" s="74" t="s">
        <v>2040</v>
      </c>
      <c r="I467" s="37" t="s">
        <v>2021</v>
      </c>
    </row>
    <row r="468" spans="2:9" ht="31.5" customHeight="1">
      <c r="B468" s="78" t="s">
        <v>2479</v>
      </c>
      <c r="C468" s="78" t="s">
        <v>302</v>
      </c>
      <c r="D468" s="66" t="s">
        <v>303</v>
      </c>
      <c r="E468" s="117" t="s">
        <v>8</v>
      </c>
      <c r="F468" s="118" t="s">
        <v>8</v>
      </c>
      <c r="G468" s="78" t="s">
        <v>2479</v>
      </c>
      <c r="H468" s="74" t="s">
        <v>2040</v>
      </c>
      <c r="I468" s="37" t="s">
        <v>2183</v>
      </c>
    </row>
    <row r="469" spans="2:9" ht="31.5" customHeight="1">
      <c r="B469" s="78" t="s">
        <v>2480</v>
      </c>
      <c r="C469" s="78" t="s">
        <v>402</v>
      </c>
      <c r="D469" s="66" t="s">
        <v>403</v>
      </c>
      <c r="E469" s="117" t="s">
        <v>8</v>
      </c>
      <c r="F469" s="118" t="s">
        <v>8</v>
      </c>
      <c r="G469" s="78" t="s">
        <v>2480</v>
      </c>
      <c r="H469" s="74" t="s">
        <v>2050</v>
      </c>
      <c r="I469" s="10"/>
    </row>
    <row r="470" spans="2:9" ht="31.5" customHeight="1">
      <c r="B470" s="78" t="s">
        <v>2481</v>
      </c>
      <c r="C470" s="78" t="s">
        <v>434</v>
      </c>
      <c r="D470" s="66" t="s">
        <v>435</v>
      </c>
      <c r="E470" s="117">
        <v>43770</v>
      </c>
      <c r="F470" s="120" t="s">
        <v>1842</v>
      </c>
      <c r="G470" s="78" t="s">
        <v>2481</v>
      </c>
      <c r="H470" s="74" t="s">
        <v>2050</v>
      </c>
      <c r="I470" s="10"/>
    </row>
    <row r="471" spans="2:9" ht="31.5" customHeight="1">
      <c r="B471" s="78" t="s">
        <v>2482</v>
      </c>
      <c r="C471" s="78" t="s">
        <v>418</v>
      </c>
      <c r="D471" s="66" t="s">
        <v>419</v>
      </c>
      <c r="E471" s="117" t="s">
        <v>8</v>
      </c>
      <c r="F471" s="118" t="s">
        <v>8</v>
      </c>
      <c r="G471" s="78" t="s">
        <v>2482</v>
      </c>
      <c r="H471" s="74"/>
      <c r="I471" s="10" t="s">
        <v>2030</v>
      </c>
    </row>
    <row r="472" spans="2:9" ht="31.5" customHeight="1">
      <c r="B472" s="78" t="s">
        <v>2483</v>
      </c>
      <c r="C472" s="78" t="s">
        <v>416</v>
      </c>
      <c r="D472" s="66" t="s">
        <v>417</v>
      </c>
      <c r="E472" s="117" t="s">
        <v>8</v>
      </c>
      <c r="F472" s="118" t="s">
        <v>8</v>
      </c>
      <c r="G472" s="78" t="s">
        <v>2483</v>
      </c>
      <c r="H472" s="74"/>
      <c r="I472" s="10" t="s">
        <v>2030</v>
      </c>
    </row>
    <row r="473" spans="2:9" ht="31.5" customHeight="1">
      <c r="B473" s="78" t="s">
        <v>2484</v>
      </c>
      <c r="C473" s="78" t="s">
        <v>420</v>
      </c>
      <c r="D473" s="66" t="s">
        <v>421</v>
      </c>
      <c r="E473" s="117" t="s">
        <v>8</v>
      </c>
      <c r="F473" s="118" t="s">
        <v>8</v>
      </c>
      <c r="G473" s="78" t="s">
        <v>2484</v>
      </c>
      <c r="H473" s="74"/>
      <c r="I473" s="10" t="s">
        <v>2030</v>
      </c>
    </row>
    <row r="474" spans="2:9" ht="31.5" customHeight="1">
      <c r="B474" s="78" t="s">
        <v>2485</v>
      </c>
      <c r="C474" s="78" t="s">
        <v>422</v>
      </c>
      <c r="D474" s="66" t="s">
        <v>423</v>
      </c>
      <c r="E474" s="117" t="s">
        <v>8</v>
      </c>
      <c r="F474" s="118" t="s">
        <v>8</v>
      </c>
      <c r="G474" s="78" t="s">
        <v>2485</v>
      </c>
      <c r="H474" s="74"/>
      <c r="I474" s="10" t="s">
        <v>2030</v>
      </c>
    </row>
    <row r="475" spans="2:9" ht="31.5" customHeight="1">
      <c r="B475" s="78" t="s">
        <v>2486</v>
      </c>
      <c r="C475" s="78" t="s">
        <v>410</v>
      </c>
      <c r="D475" s="66" t="s">
        <v>411</v>
      </c>
      <c r="E475" s="117" t="s">
        <v>8</v>
      </c>
      <c r="F475" s="118" t="s">
        <v>8</v>
      </c>
      <c r="G475" s="78" t="s">
        <v>2486</v>
      </c>
      <c r="H475" s="74" t="s">
        <v>2050</v>
      </c>
      <c r="I475" s="10" t="s">
        <v>2030</v>
      </c>
    </row>
    <row r="476" spans="2:9" ht="31.5" customHeight="1">
      <c r="B476" s="56" t="s">
        <v>2487</v>
      </c>
      <c r="C476" s="78" t="s">
        <v>412</v>
      </c>
      <c r="D476" s="66" t="s">
        <v>413</v>
      </c>
      <c r="E476" s="117" t="s">
        <v>8</v>
      </c>
      <c r="F476" s="118" t="s">
        <v>8</v>
      </c>
      <c r="G476" s="56" t="s">
        <v>2487</v>
      </c>
      <c r="H476" s="74"/>
      <c r="I476" s="10" t="s">
        <v>2030</v>
      </c>
    </row>
    <row r="477" spans="2:9" ht="31.5" customHeight="1">
      <c r="B477" s="56" t="s">
        <v>2488</v>
      </c>
      <c r="C477" s="78" t="s">
        <v>414</v>
      </c>
      <c r="D477" s="66" t="s">
        <v>415</v>
      </c>
      <c r="E477" s="117" t="s">
        <v>8</v>
      </c>
      <c r="F477" s="118" t="s">
        <v>8</v>
      </c>
      <c r="G477" s="56" t="s">
        <v>2488</v>
      </c>
      <c r="H477" s="74"/>
      <c r="I477" s="10" t="s">
        <v>2030</v>
      </c>
    </row>
    <row r="478" spans="2:9" ht="31.5" customHeight="1">
      <c r="B478" s="56" t="s">
        <v>2489</v>
      </c>
      <c r="C478" s="78" t="s">
        <v>424</v>
      </c>
      <c r="D478" s="66" t="s">
        <v>425</v>
      </c>
      <c r="E478" s="117" t="s">
        <v>8</v>
      </c>
      <c r="F478" s="118" t="s">
        <v>8</v>
      </c>
      <c r="G478" s="56" t="s">
        <v>2489</v>
      </c>
      <c r="H478" s="74" t="s">
        <v>2067</v>
      </c>
      <c r="I478" s="37"/>
    </row>
    <row r="479" spans="2:9" ht="31.5" customHeight="1">
      <c r="B479" s="56" t="s">
        <v>2490</v>
      </c>
      <c r="C479" s="78" t="s">
        <v>427</v>
      </c>
      <c r="D479" s="66" t="s">
        <v>428</v>
      </c>
      <c r="E479" s="117" t="s">
        <v>8</v>
      </c>
      <c r="F479" s="118" t="s">
        <v>8</v>
      </c>
      <c r="G479" s="56" t="s">
        <v>2490</v>
      </c>
      <c r="H479" s="74" t="s">
        <v>2063</v>
      </c>
      <c r="I479" s="37"/>
    </row>
    <row r="480" spans="2:9" ht="31.5" customHeight="1">
      <c r="B480" s="56" t="s">
        <v>2491</v>
      </c>
      <c r="C480" s="78" t="s">
        <v>429</v>
      </c>
      <c r="D480" s="66" t="s">
        <v>430</v>
      </c>
      <c r="E480" s="117" t="s">
        <v>8</v>
      </c>
      <c r="F480" s="118" t="s">
        <v>8</v>
      </c>
      <c r="G480" s="56" t="s">
        <v>2491</v>
      </c>
      <c r="H480" s="74" t="s">
        <v>2063</v>
      </c>
      <c r="I480" s="37"/>
    </row>
    <row r="481" spans="2:9" ht="31.5" customHeight="1">
      <c r="B481" s="56" t="s">
        <v>2491</v>
      </c>
      <c r="C481" s="78" t="s">
        <v>431</v>
      </c>
      <c r="D481" s="66" t="s">
        <v>432</v>
      </c>
      <c r="E481" s="117" t="s">
        <v>8</v>
      </c>
      <c r="F481" s="118" t="s">
        <v>8</v>
      </c>
      <c r="G481" s="56" t="s">
        <v>2491</v>
      </c>
      <c r="H481" s="74" t="s">
        <v>2067</v>
      </c>
      <c r="I481" s="37"/>
    </row>
    <row r="482" spans="2:9" ht="31.5" customHeight="1">
      <c r="B482" s="56" t="s">
        <v>2491</v>
      </c>
      <c r="C482" s="78" t="s">
        <v>424</v>
      </c>
      <c r="D482" s="66" t="s">
        <v>426</v>
      </c>
      <c r="E482" s="117" t="s">
        <v>8</v>
      </c>
      <c r="F482" s="118" t="s">
        <v>8</v>
      </c>
      <c r="G482" s="56" t="s">
        <v>2491</v>
      </c>
      <c r="H482" s="74" t="s">
        <v>2067</v>
      </c>
      <c r="I482" s="34"/>
    </row>
    <row r="483" spans="2:9" ht="31.5" customHeight="1">
      <c r="B483" s="56" t="s">
        <v>2492</v>
      </c>
      <c r="C483" s="78" t="s">
        <v>431</v>
      </c>
      <c r="D483" s="66" t="s">
        <v>433</v>
      </c>
      <c r="E483" s="117" t="s">
        <v>8</v>
      </c>
      <c r="F483" s="118" t="s">
        <v>8</v>
      </c>
      <c r="G483" s="56" t="s">
        <v>2492</v>
      </c>
      <c r="H483" s="74" t="s">
        <v>2063</v>
      </c>
      <c r="I483" s="34"/>
    </row>
    <row r="484" spans="2:9" ht="31.5" customHeight="1">
      <c r="B484" s="78" t="s">
        <v>2493</v>
      </c>
      <c r="C484" s="78" t="s">
        <v>436</v>
      </c>
      <c r="D484" s="66" t="s">
        <v>437</v>
      </c>
      <c r="E484" s="117">
        <v>43344</v>
      </c>
      <c r="F484" s="120" t="s">
        <v>19</v>
      </c>
      <c r="G484" s="78" t="s">
        <v>2493</v>
      </c>
      <c r="H484" s="74" t="s">
        <v>2050</v>
      </c>
      <c r="I484" s="10"/>
    </row>
    <row r="485" spans="2:9" ht="31.5" customHeight="1">
      <c r="B485" s="78" t="s">
        <v>2494</v>
      </c>
      <c r="C485" s="78" t="s">
        <v>408</v>
      </c>
      <c r="D485" s="66" t="s">
        <v>409</v>
      </c>
      <c r="E485" s="117" t="s">
        <v>8</v>
      </c>
      <c r="F485" s="118" t="s">
        <v>8</v>
      </c>
      <c r="G485" s="78" t="s">
        <v>2494</v>
      </c>
      <c r="H485" s="74" t="s">
        <v>2040</v>
      </c>
      <c r="I485" s="10"/>
    </row>
    <row r="486" spans="2:9" ht="31.5" customHeight="1">
      <c r="B486" s="78" t="s">
        <v>2495</v>
      </c>
      <c r="C486" s="78" t="s">
        <v>406</v>
      </c>
      <c r="D486" s="66" t="s">
        <v>407</v>
      </c>
      <c r="E486" s="117" t="s">
        <v>8</v>
      </c>
      <c r="F486" s="118" t="s">
        <v>8</v>
      </c>
      <c r="G486" s="78" t="s">
        <v>2495</v>
      </c>
      <c r="H486" s="74" t="s">
        <v>2050</v>
      </c>
      <c r="I486" s="10"/>
    </row>
    <row r="487" spans="2:9" ht="31.5" customHeight="1">
      <c r="B487" s="78" t="s">
        <v>2496</v>
      </c>
      <c r="C487" s="78" t="s">
        <v>404</v>
      </c>
      <c r="D487" s="66" t="s">
        <v>405</v>
      </c>
      <c r="E487" s="117" t="s">
        <v>8</v>
      </c>
      <c r="F487" s="118" t="s">
        <v>8</v>
      </c>
      <c r="G487" s="78" t="s">
        <v>2496</v>
      </c>
      <c r="H487" s="74" t="s">
        <v>2050</v>
      </c>
      <c r="I487" s="10" t="s">
        <v>2030</v>
      </c>
    </row>
    <row r="488" spans="2:9" ht="31.5" customHeight="1">
      <c r="B488" s="78" t="s">
        <v>2497</v>
      </c>
      <c r="C488" s="78" t="s">
        <v>1362</v>
      </c>
      <c r="D488" s="66" t="s">
        <v>1363</v>
      </c>
      <c r="E488" s="117" t="s">
        <v>8</v>
      </c>
      <c r="F488" s="118" t="s">
        <v>8</v>
      </c>
      <c r="G488" s="78" t="s">
        <v>2497</v>
      </c>
      <c r="H488" s="74" t="s">
        <v>2050</v>
      </c>
      <c r="I488" s="10"/>
    </row>
    <row r="489" spans="2:9" ht="31.5" customHeight="1">
      <c r="B489" s="78" t="s">
        <v>2498</v>
      </c>
      <c r="C489" s="78" t="s">
        <v>113</v>
      </c>
      <c r="D489" s="66" t="s">
        <v>114</v>
      </c>
      <c r="E489" s="117" t="s">
        <v>8</v>
      </c>
      <c r="F489" s="118" t="s">
        <v>8</v>
      </c>
      <c r="G489" s="78" t="s">
        <v>2498</v>
      </c>
      <c r="H489" s="74" t="s">
        <v>2050</v>
      </c>
      <c r="I489" s="10"/>
    </row>
    <row r="490" spans="2:9" ht="31.5" customHeight="1">
      <c r="B490" s="78" t="s">
        <v>2499</v>
      </c>
      <c r="C490" s="78" t="s">
        <v>115</v>
      </c>
      <c r="D490" s="66" t="s">
        <v>116</v>
      </c>
      <c r="E490" s="117" t="s">
        <v>8</v>
      </c>
      <c r="F490" s="118" t="s">
        <v>8</v>
      </c>
      <c r="G490" s="78" t="s">
        <v>2499</v>
      </c>
      <c r="H490" s="74" t="s">
        <v>2050</v>
      </c>
      <c r="I490" s="10"/>
    </row>
    <row r="491" spans="2:9" ht="31.5" customHeight="1">
      <c r="B491" s="78" t="s">
        <v>2500</v>
      </c>
      <c r="C491" s="78" t="s">
        <v>117</v>
      </c>
      <c r="D491" s="66" t="s">
        <v>118</v>
      </c>
      <c r="E491" s="117" t="s">
        <v>8</v>
      </c>
      <c r="F491" s="118" t="s">
        <v>8</v>
      </c>
      <c r="G491" s="78" t="s">
        <v>2500</v>
      </c>
      <c r="H491" s="74" t="s">
        <v>2050</v>
      </c>
      <c r="I491" s="34" t="s">
        <v>2186</v>
      </c>
    </row>
    <row r="492" spans="2:9" ht="31.5" customHeight="1">
      <c r="B492" s="78" t="s">
        <v>2501</v>
      </c>
      <c r="C492" s="78" t="s">
        <v>119</v>
      </c>
      <c r="D492" s="66" t="s">
        <v>120</v>
      </c>
      <c r="E492" s="117" t="s">
        <v>8</v>
      </c>
      <c r="F492" s="118" t="s">
        <v>8</v>
      </c>
      <c r="G492" s="78" t="s">
        <v>2501</v>
      </c>
      <c r="H492" s="74" t="s">
        <v>2050</v>
      </c>
      <c r="I492" s="34" t="s">
        <v>2015</v>
      </c>
    </row>
    <row r="493" spans="2:9" ht="31.5" customHeight="1">
      <c r="B493" s="78" t="s">
        <v>2502</v>
      </c>
      <c r="C493" s="78" t="s">
        <v>121</v>
      </c>
      <c r="D493" s="66" t="s">
        <v>122</v>
      </c>
      <c r="E493" s="117" t="s">
        <v>8</v>
      </c>
      <c r="F493" s="118" t="s">
        <v>8</v>
      </c>
      <c r="G493" s="78" t="s">
        <v>2502</v>
      </c>
      <c r="H493" s="74" t="s">
        <v>2050</v>
      </c>
      <c r="I493" s="10"/>
    </row>
    <row r="494" spans="2:9" ht="31.5" customHeight="1">
      <c r="B494" s="78" t="s">
        <v>2503</v>
      </c>
      <c r="C494" s="78" t="s">
        <v>123</v>
      </c>
      <c r="D494" s="66" t="s">
        <v>124</v>
      </c>
      <c r="E494" s="117" t="s">
        <v>8</v>
      </c>
      <c r="F494" s="118" t="s">
        <v>8</v>
      </c>
      <c r="G494" s="78" t="s">
        <v>2503</v>
      </c>
      <c r="H494" s="74" t="s">
        <v>2050</v>
      </c>
      <c r="I494" s="10"/>
    </row>
    <row r="495" spans="2:9" ht="31.5" customHeight="1">
      <c r="B495" s="78" t="s">
        <v>2504</v>
      </c>
      <c r="C495" s="78" t="s">
        <v>1456</v>
      </c>
      <c r="D495" s="66" t="s">
        <v>1457</v>
      </c>
      <c r="E495" s="117" t="s">
        <v>8</v>
      </c>
      <c r="F495" s="118" t="s">
        <v>8</v>
      </c>
      <c r="G495" s="78" t="s">
        <v>2504</v>
      </c>
      <c r="H495" s="74" t="s">
        <v>2050</v>
      </c>
      <c r="I495" s="10"/>
    </row>
    <row r="496" spans="2:9" ht="31.5" customHeight="1">
      <c r="B496" s="78" t="s">
        <v>2505</v>
      </c>
      <c r="C496" s="78" t="s">
        <v>1458</v>
      </c>
      <c r="D496" s="66" t="s">
        <v>1459</v>
      </c>
      <c r="E496" s="117">
        <v>42552</v>
      </c>
      <c r="F496" s="120" t="s">
        <v>15</v>
      </c>
      <c r="G496" s="78" t="s">
        <v>2505</v>
      </c>
      <c r="H496" s="74" t="s">
        <v>2050</v>
      </c>
      <c r="I496" s="10"/>
    </row>
    <row r="497" spans="2:9" ht="31.5" customHeight="1">
      <c r="B497" s="78" t="s">
        <v>2506</v>
      </c>
      <c r="C497" s="78" t="s">
        <v>1460</v>
      </c>
      <c r="D497" s="66" t="s">
        <v>1461</v>
      </c>
      <c r="E497" s="117" t="s">
        <v>8</v>
      </c>
      <c r="F497" s="118" t="s">
        <v>8</v>
      </c>
      <c r="G497" s="78" t="s">
        <v>2506</v>
      </c>
      <c r="H497" s="74" t="s">
        <v>2050</v>
      </c>
      <c r="I497" s="10"/>
    </row>
    <row r="498" spans="2:9" ht="31.5" customHeight="1">
      <c r="B498" s="78" t="s">
        <v>2507</v>
      </c>
      <c r="C498" s="78" t="s">
        <v>1462</v>
      </c>
      <c r="D498" s="66" t="s">
        <v>1463</v>
      </c>
      <c r="E498" s="117">
        <v>42552</v>
      </c>
      <c r="F498" s="120" t="s">
        <v>15</v>
      </c>
      <c r="G498" s="78" t="s">
        <v>2507</v>
      </c>
      <c r="H498" s="74" t="s">
        <v>2050</v>
      </c>
      <c r="I498" s="10"/>
    </row>
    <row r="499" spans="2:9" ht="31.5" customHeight="1">
      <c r="B499" s="78" t="s">
        <v>2508</v>
      </c>
      <c r="C499" s="78" t="s">
        <v>1464</v>
      </c>
      <c r="D499" s="66" t="s">
        <v>1465</v>
      </c>
      <c r="E499" s="117" t="s">
        <v>8</v>
      </c>
      <c r="F499" s="118" t="s">
        <v>8</v>
      </c>
      <c r="G499" s="78" t="s">
        <v>2508</v>
      </c>
      <c r="H499" s="74" t="s">
        <v>2050</v>
      </c>
      <c r="I499" s="10"/>
    </row>
    <row r="500" spans="2:9" ht="31.5" customHeight="1">
      <c r="B500" s="78" t="s">
        <v>2509</v>
      </c>
      <c r="C500" s="78" t="s">
        <v>1466</v>
      </c>
      <c r="D500" s="66" t="s">
        <v>1467</v>
      </c>
      <c r="E500" s="117">
        <v>43282</v>
      </c>
      <c r="F500" s="120" t="s">
        <v>19</v>
      </c>
      <c r="G500" s="78" t="s">
        <v>2509</v>
      </c>
      <c r="H500" s="74" t="s">
        <v>2050</v>
      </c>
      <c r="I500" s="10"/>
    </row>
    <row r="501" spans="2:9" ht="31.5" customHeight="1">
      <c r="B501" s="78" t="s">
        <v>2510</v>
      </c>
      <c r="C501" s="78" t="s">
        <v>1470</v>
      </c>
      <c r="D501" s="66" t="s">
        <v>1471</v>
      </c>
      <c r="E501" s="117">
        <v>43344</v>
      </c>
      <c r="F501" s="120" t="s">
        <v>15</v>
      </c>
      <c r="G501" s="78" t="s">
        <v>2510</v>
      </c>
      <c r="H501" s="74" t="s">
        <v>2050</v>
      </c>
      <c r="I501" s="10"/>
    </row>
    <row r="502" spans="2:9" ht="31.5" customHeight="1">
      <c r="B502" s="78" t="s">
        <v>2511</v>
      </c>
      <c r="C502" s="78" t="s">
        <v>1472</v>
      </c>
      <c r="D502" s="66" t="s">
        <v>1473</v>
      </c>
      <c r="E502" s="117">
        <v>42583</v>
      </c>
      <c r="F502" s="120" t="s">
        <v>1790</v>
      </c>
      <c r="G502" s="78" t="s">
        <v>2511</v>
      </c>
      <c r="H502" s="74" t="s">
        <v>2050</v>
      </c>
      <c r="I502" s="10"/>
    </row>
    <row r="503" spans="2:9" ht="31.5" customHeight="1">
      <c r="B503" s="78" t="s">
        <v>2512</v>
      </c>
      <c r="C503" s="78" t="s">
        <v>1468</v>
      </c>
      <c r="D503" s="66" t="s">
        <v>1469</v>
      </c>
      <c r="E503" s="117" t="s">
        <v>8</v>
      </c>
      <c r="F503" s="118" t="s">
        <v>8</v>
      </c>
      <c r="G503" s="78" t="s">
        <v>2512</v>
      </c>
      <c r="H503" s="74" t="s">
        <v>2050</v>
      </c>
      <c r="I503" s="10"/>
    </row>
    <row r="504" spans="2:9" ht="31.5" customHeight="1">
      <c r="B504" s="78" t="s">
        <v>2513</v>
      </c>
      <c r="C504" s="78" t="s">
        <v>497</v>
      </c>
      <c r="D504" s="66" t="s">
        <v>498</v>
      </c>
      <c r="E504" s="117" t="s">
        <v>8</v>
      </c>
      <c r="F504" s="118" t="s">
        <v>8</v>
      </c>
      <c r="G504" s="78" t="s">
        <v>2513</v>
      </c>
      <c r="H504" s="74" t="s">
        <v>2050</v>
      </c>
      <c r="I504" s="10"/>
    </row>
    <row r="505" spans="2:9" ht="31.5" customHeight="1">
      <c r="B505" s="78" t="s">
        <v>2514</v>
      </c>
      <c r="C505" s="78" t="s">
        <v>499</v>
      </c>
      <c r="D505" s="66" t="s">
        <v>500</v>
      </c>
      <c r="E505" s="117" t="s">
        <v>8</v>
      </c>
      <c r="F505" s="118" t="s">
        <v>8</v>
      </c>
      <c r="G505" s="78" t="s">
        <v>2514</v>
      </c>
      <c r="H505" s="74" t="s">
        <v>2050</v>
      </c>
      <c r="I505" s="10"/>
    </row>
    <row r="506" spans="2:9" ht="31.5" customHeight="1">
      <c r="B506" s="56" t="s">
        <v>2515</v>
      </c>
      <c r="C506" s="78" t="s">
        <v>503</v>
      </c>
      <c r="D506" s="66" t="s">
        <v>504</v>
      </c>
      <c r="E506" s="117" t="s">
        <v>8</v>
      </c>
      <c r="F506" s="118" t="s">
        <v>8</v>
      </c>
      <c r="G506" s="56" t="s">
        <v>2515</v>
      </c>
      <c r="H506" s="74" t="s">
        <v>2040</v>
      </c>
      <c r="I506" s="10"/>
    </row>
    <row r="507" spans="2:9" ht="31.5" customHeight="1">
      <c r="B507" s="56" t="s">
        <v>2516</v>
      </c>
      <c r="C507" s="78" t="s">
        <v>505</v>
      </c>
      <c r="D507" s="66" t="s">
        <v>506</v>
      </c>
      <c r="E507" s="117" t="s">
        <v>8</v>
      </c>
      <c r="F507" s="118" t="s">
        <v>8</v>
      </c>
      <c r="G507" s="56" t="s">
        <v>2516</v>
      </c>
      <c r="H507" s="74" t="s">
        <v>2040</v>
      </c>
      <c r="I507" s="10"/>
    </row>
    <row r="508" spans="2:9" ht="31.5" customHeight="1">
      <c r="B508" s="56" t="s">
        <v>2517</v>
      </c>
      <c r="C508" s="78" t="s">
        <v>501</v>
      </c>
      <c r="D508" s="66" t="s">
        <v>502</v>
      </c>
      <c r="E508" s="117" t="s">
        <v>8</v>
      </c>
      <c r="F508" s="118" t="s">
        <v>8</v>
      </c>
      <c r="G508" s="56" t="s">
        <v>2517</v>
      </c>
      <c r="H508" s="74" t="s">
        <v>2040</v>
      </c>
      <c r="I508" s="36"/>
    </row>
    <row r="509" spans="2:9" ht="31.5" customHeight="1">
      <c r="B509" s="78" t="s">
        <v>2518</v>
      </c>
      <c r="C509" s="78" t="s">
        <v>507</v>
      </c>
      <c r="D509" s="66" t="s">
        <v>508</v>
      </c>
      <c r="E509" s="117" t="s">
        <v>8</v>
      </c>
      <c r="F509" s="118" t="s">
        <v>8</v>
      </c>
      <c r="G509" s="78" t="s">
        <v>2518</v>
      </c>
      <c r="H509" s="74" t="s">
        <v>2050</v>
      </c>
      <c r="I509" s="10"/>
    </row>
    <row r="510" spans="2:9" ht="31.5" customHeight="1">
      <c r="B510" s="78" t="s">
        <v>2519</v>
      </c>
      <c r="C510" s="78" t="s">
        <v>511</v>
      </c>
      <c r="D510" s="66" t="s">
        <v>512</v>
      </c>
      <c r="E510" s="117" t="s">
        <v>8</v>
      </c>
      <c r="F510" s="118" t="s">
        <v>8</v>
      </c>
      <c r="G510" s="78" t="s">
        <v>2519</v>
      </c>
      <c r="H510" s="74" t="s">
        <v>2050</v>
      </c>
      <c r="I510" s="10" t="s">
        <v>2030</v>
      </c>
    </row>
    <row r="511" spans="2:9" ht="31.5" customHeight="1">
      <c r="B511" s="78" t="s">
        <v>2520</v>
      </c>
      <c r="C511" s="78" t="s">
        <v>509</v>
      </c>
      <c r="D511" s="66" t="s">
        <v>510</v>
      </c>
      <c r="E511" s="117" t="s">
        <v>8</v>
      </c>
      <c r="F511" s="118" t="s">
        <v>8</v>
      </c>
      <c r="G511" s="78" t="s">
        <v>2520</v>
      </c>
      <c r="H511" s="74" t="s">
        <v>2050</v>
      </c>
      <c r="I511" s="10"/>
    </row>
    <row r="512" spans="2:9" ht="31.5" customHeight="1">
      <c r="B512" s="78" t="s">
        <v>2521</v>
      </c>
      <c r="C512" s="78" t="s">
        <v>513</v>
      </c>
      <c r="D512" s="66" t="s">
        <v>514</v>
      </c>
      <c r="E512" s="117" t="s">
        <v>8</v>
      </c>
      <c r="F512" s="118" t="s">
        <v>8</v>
      </c>
      <c r="G512" s="78" t="s">
        <v>2521</v>
      </c>
      <c r="H512" s="74" t="s">
        <v>2050</v>
      </c>
      <c r="I512" s="10" t="s">
        <v>2030</v>
      </c>
    </row>
    <row r="513" spans="2:9" ht="31.5" customHeight="1">
      <c r="B513" s="78" t="s">
        <v>2522</v>
      </c>
      <c r="C513" s="78" t="s">
        <v>515</v>
      </c>
      <c r="D513" s="66" t="s">
        <v>516</v>
      </c>
      <c r="E513" s="117" t="s">
        <v>8</v>
      </c>
      <c r="F513" s="118" t="s">
        <v>8</v>
      </c>
      <c r="G513" s="78" t="s">
        <v>2522</v>
      </c>
      <c r="H513" s="74" t="s">
        <v>2050</v>
      </c>
      <c r="I513" s="10" t="s">
        <v>2030</v>
      </c>
    </row>
    <row r="514" spans="2:9" ht="31.5" customHeight="1">
      <c r="B514" s="78" t="s">
        <v>2523</v>
      </c>
      <c r="C514" s="78" t="s">
        <v>517</v>
      </c>
      <c r="D514" s="66" t="s">
        <v>518</v>
      </c>
      <c r="E514" s="117" t="s">
        <v>8</v>
      </c>
      <c r="F514" s="118" t="s">
        <v>8</v>
      </c>
      <c r="G514" s="78" t="s">
        <v>2523</v>
      </c>
      <c r="H514" s="74" t="s">
        <v>2050</v>
      </c>
      <c r="I514" s="10" t="s">
        <v>2030</v>
      </c>
    </row>
    <row r="515" spans="2:9" ht="31.5" customHeight="1">
      <c r="B515" s="78" t="s">
        <v>2524</v>
      </c>
      <c r="C515" s="78" t="s">
        <v>519</v>
      </c>
      <c r="D515" s="66" t="s">
        <v>520</v>
      </c>
      <c r="E515" s="117" t="s">
        <v>8</v>
      </c>
      <c r="F515" s="118" t="s">
        <v>8</v>
      </c>
      <c r="G515" s="78" t="s">
        <v>2524</v>
      </c>
      <c r="H515" s="74" t="s">
        <v>2050</v>
      </c>
      <c r="I515" s="10"/>
    </row>
    <row r="516" spans="2:9" ht="31.5" customHeight="1">
      <c r="B516" s="78" t="s">
        <v>2525</v>
      </c>
      <c r="C516" s="78" t="s">
        <v>521</v>
      </c>
      <c r="D516" s="66" t="s">
        <v>522</v>
      </c>
      <c r="E516" s="117" t="s">
        <v>8</v>
      </c>
      <c r="F516" s="118" t="s">
        <v>8</v>
      </c>
      <c r="G516" s="78" t="s">
        <v>2525</v>
      </c>
      <c r="H516" s="73"/>
      <c r="I516" s="34"/>
    </row>
    <row r="517" spans="2:9" ht="31.5" customHeight="1">
      <c r="B517" s="78" t="s">
        <v>2526</v>
      </c>
      <c r="C517" s="78" t="s">
        <v>523</v>
      </c>
      <c r="D517" s="66" t="s">
        <v>524</v>
      </c>
      <c r="E517" s="117" t="s">
        <v>8</v>
      </c>
      <c r="F517" s="118" t="s">
        <v>8</v>
      </c>
      <c r="G517" s="78" t="s">
        <v>2526</v>
      </c>
      <c r="H517" s="73"/>
      <c r="I517" s="34"/>
    </row>
    <row r="518" spans="2:9" ht="31.5" customHeight="1">
      <c r="B518" s="78" t="s">
        <v>2528</v>
      </c>
      <c r="C518" s="78" t="s">
        <v>525</v>
      </c>
      <c r="D518" s="66" t="s">
        <v>527</v>
      </c>
      <c r="E518" s="117" t="s">
        <v>8</v>
      </c>
      <c r="F518" s="118" t="s">
        <v>8</v>
      </c>
      <c r="G518" s="78" t="s">
        <v>2528</v>
      </c>
      <c r="H518" s="73"/>
      <c r="I518" s="34"/>
    </row>
    <row r="519" spans="2:9" ht="31.5" customHeight="1">
      <c r="B519" s="78" t="s">
        <v>2527</v>
      </c>
      <c r="C519" s="78" t="s">
        <v>525</v>
      </c>
      <c r="D519" s="66" t="s">
        <v>526</v>
      </c>
      <c r="E519" s="117" t="s">
        <v>8</v>
      </c>
      <c r="F519" s="118" t="s">
        <v>8</v>
      </c>
      <c r="G519" s="78" t="s">
        <v>2527</v>
      </c>
      <c r="H519" s="73"/>
      <c r="I519" s="34"/>
    </row>
    <row r="520" spans="2:9" ht="31.5" customHeight="1">
      <c r="B520" s="78" t="s">
        <v>2529</v>
      </c>
      <c r="C520" s="78" t="s">
        <v>528</v>
      </c>
      <c r="D520" s="66" t="s">
        <v>529</v>
      </c>
      <c r="E520" s="117" t="s">
        <v>8</v>
      </c>
      <c r="F520" s="118" t="s">
        <v>8</v>
      </c>
      <c r="G520" s="78" t="s">
        <v>2529</v>
      </c>
      <c r="H520" s="73"/>
      <c r="I520" s="34"/>
    </row>
    <row r="521" spans="2:9" ht="31.5" customHeight="1">
      <c r="B521" s="78" t="s">
        <v>2530</v>
      </c>
      <c r="C521" s="78" t="s">
        <v>530</v>
      </c>
      <c r="D521" s="66" t="s">
        <v>531</v>
      </c>
      <c r="E521" s="117">
        <v>43344</v>
      </c>
      <c r="F521" s="120" t="s">
        <v>19</v>
      </c>
      <c r="G521" s="78" t="s">
        <v>2530</v>
      </c>
      <c r="H521" s="73"/>
      <c r="I521" s="34"/>
    </row>
    <row r="522" spans="2:9" ht="31.5" customHeight="1">
      <c r="B522" s="78" t="s">
        <v>2531</v>
      </c>
      <c r="C522" s="78" t="s">
        <v>532</v>
      </c>
      <c r="D522" s="66" t="s">
        <v>534</v>
      </c>
      <c r="E522" s="117" t="s">
        <v>8</v>
      </c>
      <c r="F522" s="118" t="s">
        <v>8</v>
      </c>
      <c r="G522" s="78" t="s">
        <v>2531</v>
      </c>
      <c r="H522" s="73"/>
      <c r="I522" s="34"/>
    </row>
    <row r="523" spans="2:9" ht="31.5" customHeight="1">
      <c r="B523" s="78" t="s">
        <v>2532</v>
      </c>
      <c r="C523" s="78" t="s">
        <v>532</v>
      </c>
      <c r="D523" s="66" t="s">
        <v>533</v>
      </c>
      <c r="E523" s="117" t="s">
        <v>8</v>
      </c>
      <c r="F523" s="118" t="s">
        <v>8</v>
      </c>
      <c r="G523" s="78" t="s">
        <v>2532</v>
      </c>
      <c r="H523" s="73"/>
      <c r="I523" s="34"/>
    </row>
    <row r="524" spans="2:9" ht="31.5" customHeight="1">
      <c r="B524" s="78" t="s">
        <v>2533</v>
      </c>
      <c r="C524" s="78" t="s">
        <v>953</v>
      </c>
      <c r="D524" s="66" t="s">
        <v>954</v>
      </c>
      <c r="E524" s="117" t="s">
        <v>8</v>
      </c>
      <c r="F524" s="118" t="s">
        <v>8</v>
      </c>
      <c r="G524" s="78" t="s">
        <v>2533</v>
      </c>
      <c r="H524" s="74" t="s">
        <v>2040</v>
      </c>
      <c r="I524" s="10"/>
    </row>
    <row r="525" spans="2:9" ht="31.5" customHeight="1">
      <c r="B525" s="78" t="s">
        <v>2534</v>
      </c>
      <c r="C525" s="78" t="s">
        <v>535</v>
      </c>
      <c r="D525" s="66" t="s">
        <v>536</v>
      </c>
      <c r="E525" s="117" t="s">
        <v>8</v>
      </c>
      <c r="F525" s="118" t="s">
        <v>8</v>
      </c>
      <c r="G525" s="78" t="s">
        <v>2534</v>
      </c>
      <c r="H525" s="74" t="s">
        <v>2040</v>
      </c>
      <c r="I525" s="10"/>
    </row>
    <row r="526" spans="2:9" ht="31.5" customHeight="1">
      <c r="B526" s="78" t="s">
        <v>2535</v>
      </c>
      <c r="C526" s="78" t="s">
        <v>537</v>
      </c>
      <c r="D526" s="66" t="s">
        <v>538</v>
      </c>
      <c r="E526" s="117" t="s">
        <v>8</v>
      </c>
      <c r="F526" s="118" t="s">
        <v>8</v>
      </c>
      <c r="G526" s="78" t="s">
        <v>2535</v>
      </c>
      <c r="H526" s="74" t="s">
        <v>2040</v>
      </c>
      <c r="I526" s="10"/>
    </row>
    <row r="527" spans="2:9" ht="31.5" customHeight="1">
      <c r="B527" s="78" t="s">
        <v>2536</v>
      </c>
      <c r="C527" s="78" t="s">
        <v>955</v>
      </c>
      <c r="D527" s="66" t="s">
        <v>956</v>
      </c>
      <c r="E527" s="117" t="s">
        <v>8</v>
      </c>
      <c r="F527" s="118" t="s">
        <v>8</v>
      </c>
      <c r="G527" s="78" t="s">
        <v>2536</v>
      </c>
      <c r="H527" s="74" t="s">
        <v>2040</v>
      </c>
      <c r="I527" s="10"/>
    </row>
    <row r="528" spans="2:9" ht="31.5" customHeight="1">
      <c r="B528" s="78" t="s">
        <v>2537</v>
      </c>
      <c r="C528" s="78" t="s">
        <v>313</v>
      </c>
      <c r="D528" s="66" t="s">
        <v>314</v>
      </c>
      <c r="E528" s="117" t="s">
        <v>8</v>
      </c>
      <c r="F528" s="118" t="s">
        <v>8</v>
      </c>
      <c r="G528" s="78" t="s">
        <v>2537</v>
      </c>
      <c r="H528" s="74" t="s">
        <v>2050</v>
      </c>
      <c r="I528" s="10"/>
    </row>
    <row r="529" spans="2:9" ht="31.5" customHeight="1">
      <c r="B529" s="97" t="s">
        <v>2538</v>
      </c>
      <c r="C529" s="78" t="s">
        <v>936</v>
      </c>
      <c r="D529" s="66" t="s">
        <v>937</v>
      </c>
      <c r="E529" s="117"/>
      <c r="F529" s="125"/>
      <c r="G529" s="97" t="s">
        <v>2538</v>
      </c>
      <c r="H529" s="74" t="s">
        <v>2050</v>
      </c>
      <c r="I529" s="38" t="s">
        <v>1949</v>
      </c>
    </row>
    <row r="530" spans="2:9" ht="31.5" customHeight="1">
      <c r="B530" s="78" t="s">
        <v>2539</v>
      </c>
      <c r="C530" s="78" t="s">
        <v>930</v>
      </c>
      <c r="D530" s="66" t="s">
        <v>931</v>
      </c>
      <c r="E530" s="117" t="s">
        <v>8</v>
      </c>
      <c r="F530" s="118" t="s">
        <v>8</v>
      </c>
      <c r="G530" s="78" t="s">
        <v>2539</v>
      </c>
      <c r="H530" s="74" t="s">
        <v>2040</v>
      </c>
      <c r="I530" s="10"/>
    </row>
    <row r="531" spans="2:9" ht="31.5" customHeight="1">
      <c r="B531" s="78" t="s">
        <v>2540</v>
      </c>
      <c r="C531" s="78" t="s">
        <v>315</v>
      </c>
      <c r="D531" s="66" t="s">
        <v>316</v>
      </c>
      <c r="E531" s="117" t="s">
        <v>8</v>
      </c>
      <c r="F531" s="118" t="s">
        <v>8</v>
      </c>
      <c r="G531" s="78" t="s">
        <v>2540</v>
      </c>
      <c r="H531" s="74" t="s">
        <v>2050</v>
      </c>
      <c r="I531" s="10"/>
    </row>
    <row r="532" spans="2:9" ht="31.5" customHeight="1">
      <c r="B532" s="78" t="s">
        <v>2541</v>
      </c>
      <c r="C532" s="78" t="s">
        <v>317</v>
      </c>
      <c r="D532" s="66" t="s">
        <v>318</v>
      </c>
      <c r="E532" s="117" t="s">
        <v>8</v>
      </c>
      <c r="F532" s="118" t="s">
        <v>8</v>
      </c>
      <c r="G532" s="78" t="s">
        <v>2541</v>
      </c>
      <c r="H532" s="74" t="s">
        <v>2050</v>
      </c>
      <c r="I532" s="10"/>
    </row>
    <row r="533" spans="2:9" ht="31.5" customHeight="1">
      <c r="B533" s="78" t="s">
        <v>2542</v>
      </c>
      <c r="C533" s="78" t="s">
        <v>563</v>
      </c>
      <c r="D533" s="66" t="s">
        <v>564</v>
      </c>
      <c r="E533" s="117" t="s">
        <v>8</v>
      </c>
      <c r="F533" s="118" t="s">
        <v>8</v>
      </c>
      <c r="G533" s="78" t="s">
        <v>2542</v>
      </c>
      <c r="H533" s="74" t="s">
        <v>2050</v>
      </c>
      <c r="I533" s="10"/>
    </row>
    <row r="534" spans="2:9" ht="31.5" customHeight="1">
      <c r="B534" s="78" t="s">
        <v>2543</v>
      </c>
      <c r="C534" s="78" t="s">
        <v>565</v>
      </c>
      <c r="D534" s="66" t="s">
        <v>566</v>
      </c>
      <c r="E534" s="117" t="s">
        <v>8</v>
      </c>
      <c r="F534" s="118" t="s">
        <v>8</v>
      </c>
      <c r="G534" s="78" t="s">
        <v>2543</v>
      </c>
      <c r="H534" s="74" t="s">
        <v>2050</v>
      </c>
      <c r="I534" s="10"/>
    </row>
    <row r="535" spans="2:9" ht="31.5" customHeight="1">
      <c r="B535" s="78" t="s">
        <v>2544</v>
      </c>
      <c r="C535" s="78" t="s">
        <v>1995</v>
      </c>
      <c r="D535" s="66" t="s">
        <v>567</v>
      </c>
      <c r="E535" s="117" t="s">
        <v>8</v>
      </c>
      <c r="F535" s="118" t="s">
        <v>8</v>
      </c>
      <c r="G535" s="78" t="s">
        <v>2544</v>
      </c>
      <c r="H535" s="74" t="s">
        <v>2050</v>
      </c>
      <c r="I535" s="10"/>
    </row>
    <row r="536" spans="2:9" ht="31.5" customHeight="1">
      <c r="B536" s="78" t="s">
        <v>2545</v>
      </c>
      <c r="C536" s="78" t="s">
        <v>568</v>
      </c>
      <c r="D536" s="66" t="s">
        <v>569</v>
      </c>
      <c r="E536" s="117">
        <v>43313</v>
      </c>
      <c r="F536" s="120" t="s">
        <v>15</v>
      </c>
      <c r="G536" s="78" t="s">
        <v>2545</v>
      </c>
      <c r="H536" s="74" t="s">
        <v>2050</v>
      </c>
      <c r="I536" s="10"/>
    </row>
    <row r="537" spans="2:9" ht="31.5" customHeight="1">
      <c r="B537" s="78" t="s">
        <v>2546</v>
      </c>
      <c r="C537" s="78" t="s">
        <v>1994</v>
      </c>
      <c r="D537" s="66" t="s">
        <v>570</v>
      </c>
      <c r="E537" s="117">
        <v>43313</v>
      </c>
      <c r="F537" s="120" t="s">
        <v>15</v>
      </c>
      <c r="G537" s="78" t="s">
        <v>2546</v>
      </c>
      <c r="H537" s="74" t="s">
        <v>2050</v>
      </c>
      <c r="I537" s="10"/>
    </row>
    <row r="538" spans="2:9" ht="31.5" customHeight="1">
      <c r="B538" s="78" t="s">
        <v>2547</v>
      </c>
      <c r="C538" s="78" t="s">
        <v>571</v>
      </c>
      <c r="D538" s="66" t="s">
        <v>572</v>
      </c>
      <c r="E538" s="117">
        <v>43313</v>
      </c>
      <c r="F538" s="120" t="s">
        <v>15</v>
      </c>
      <c r="G538" s="78" t="s">
        <v>2547</v>
      </c>
      <c r="H538" s="74" t="s">
        <v>2050</v>
      </c>
      <c r="I538" s="10"/>
    </row>
    <row r="539" spans="2:9" ht="31.5" customHeight="1">
      <c r="B539" s="78" t="s">
        <v>2548</v>
      </c>
      <c r="C539" s="78" t="s">
        <v>1373</v>
      </c>
      <c r="D539" s="66" t="s">
        <v>1374</v>
      </c>
      <c r="E539" s="117">
        <v>43344</v>
      </c>
      <c r="F539" s="120" t="s">
        <v>19</v>
      </c>
      <c r="G539" s="78" t="s">
        <v>2548</v>
      </c>
      <c r="H539" s="74" t="s">
        <v>2040</v>
      </c>
      <c r="I539" s="10"/>
    </row>
    <row r="540" spans="2:9" ht="31.5" customHeight="1">
      <c r="B540" s="78" t="s">
        <v>2549</v>
      </c>
      <c r="C540" s="78" t="s">
        <v>1199</v>
      </c>
      <c r="D540" s="66" t="s">
        <v>1200</v>
      </c>
      <c r="E540" s="117">
        <v>43344</v>
      </c>
      <c r="F540" s="120" t="s">
        <v>19</v>
      </c>
      <c r="G540" s="78" t="s">
        <v>2549</v>
      </c>
      <c r="H540" s="74" t="s">
        <v>2050</v>
      </c>
      <c r="I540" s="10"/>
    </row>
    <row r="541" spans="2:9" ht="31.5" customHeight="1">
      <c r="B541" s="78" t="s">
        <v>2550</v>
      </c>
      <c r="C541" s="78" t="s">
        <v>1296</v>
      </c>
      <c r="D541" s="66" t="s">
        <v>1297</v>
      </c>
      <c r="E541" s="117">
        <v>43344</v>
      </c>
      <c r="F541" s="120" t="s">
        <v>19</v>
      </c>
      <c r="G541" s="78" t="s">
        <v>2550</v>
      </c>
      <c r="H541" s="74" t="s">
        <v>2050</v>
      </c>
      <c r="I541" s="10"/>
    </row>
    <row r="542" spans="2:9" ht="31.5" customHeight="1">
      <c r="B542" s="78" t="s">
        <v>2551</v>
      </c>
      <c r="C542" s="78" t="s">
        <v>839</v>
      </c>
      <c r="D542" s="66" t="s">
        <v>840</v>
      </c>
      <c r="E542" s="117">
        <v>43344</v>
      </c>
      <c r="F542" s="120" t="s">
        <v>19</v>
      </c>
      <c r="G542" s="78" t="s">
        <v>2551</v>
      </c>
      <c r="H542" s="74" t="s">
        <v>2050</v>
      </c>
      <c r="I542" s="10"/>
    </row>
    <row r="543" spans="2:9" ht="31.5" customHeight="1">
      <c r="B543" s="78" t="s">
        <v>2552</v>
      </c>
      <c r="C543" s="78" t="s">
        <v>1101</v>
      </c>
      <c r="D543" s="66" t="s">
        <v>1102</v>
      </c>
      <c r="E543" s="117" t="s">
        <v>8</v>
      </c>
      <c r="F543" s="118" t="s">
        <v>8</v>
      </c>
      <c r="G543" s="78" t="s">
        <v>2552</v>
      </c>
      <c r="H543" s="74" t="s">
        <v>2040</v>
      </c>
      <c r="I543" s="10"/>
    </row>
    <row r="544" spans="2:9" ht="31.5" customHeight="1">
      <c r="B544" s="78" t="s">
        <v>2553</v>
      </c>
      <c r="C544" s="78" t="s">
        <v>1103</v>
      </c>
      <c r="D544" s="66" t="s">
        <v>1104</v>
      </c>
      <c r="E544" s="117" t="s">
        <v>8</v>
      </c>
      <c r="F544" s="118" t="s">
        <v>8</v>
      </c>
      <c r="G544" s="78" t="s">
        <v>2553</v>
      </c>
      <c r="H544" s="74" t="s">
        <v>2040</v>
      </c>
      <c r="I544" s="10"/>
    </row>
    <row r="545" spans="2:9" ht="31.5" customHeight="1">
      <c r="B545" s="78" t="s">
        <v>2554</v>
      </c>
      <c r="C545" s="78" t="s">
        <v>1168</v>
      </c>
      <c r="D545" s="66" t="s">
        <v>1169</v>
      </c>
      <c r="E545" s="117" t="s">
        <v>8</v>
      </c>
      <c r="F545" s="118" t="s">
        <v>8</v>
      </c>
      <c r="G545" s="78" t="s">
        <v>2554</v>
      </c>
      <c r="H545" s="74" t="s">
        <v>2050</v>
      </c>
      <c r="I545" s="10"/>
    </row>
    <row r="546" spans="2:9" ht="31.5" customHeight="1">
      <c r="B546" s="78" t="s">
        <v>2555</v>
      </c>
      <c r="C546" s="78" t="s">
        <v>1298</v>
      </c>
      <c r="D546" s="66" t="s">
        <v>1299</v>
      </c>
      <c r="E546" s="117" t="s">
        <v>8</v>
      </c>
      <c r="F546" s="118" t="s">
        <v>8</v>
      </c>
      <c r="G546" s="78" t="s">
        <v>2555</v>
      </c>
      <c r="H546" s="74" t="s">
        <v>2050</v>
      </c>
      <c r="I546" s="10"/>
    </row>
    <row r="547" spans="2:9" ht="31.5" customHeight="1">
      <c r="B547" s="56" t="s">
        <v>2556</v>
      </c>
      <c r="C547" s="78" t="s">
        <v>1263</v>
      </c>
      <c r="D547" s="66" t="s">
        <v>1264</v>
      </c>
      <c r="E547" s="117" t="s">
        <v>8</v>
      </c>
      <c r="F547" s="118" t="s">
        <v>8</v>
      </c>
      <c r="G547" s="56" t="s">
        <v>2556</v>
      </c>
      <c r="H547" s="74" t="s">
        <v>2050</v>
      </c>
      <c r="I547" s="10"/>
    </row>
    <row r="548" spans="2:9" ht="31.5" customHeight="1">
      <c r="B548" s="78" t="s">
        <v>2557</v>
      </c>
      <c r="C548" s="78" t="s">
        <v>1300</v>
      </c>
      <c r="D548" s="66" t="s">
        <v>1301</v>
      </c>
      <c r="E548" s="117" t="s">
        <v>8</v>
      </c>
      <c r="F548" s="118" t="s">
        <v>8</v>
      </c>
      <c r="G548" s="78" t="s">
        <v>2557</v>
      </c>
      <c r="H548" s="74" t="s">
        <v>2040</v>
      </c>
      <c r="I548" s="10"/>
    </row>
    <row r="549" spans="2:9" ht="31.5" customHeight="1">
      <c r="B549" s="78" t="s">
        <v>2558</v>
      </c>
      <c r="C549" s="78" t="s">
        <v>1474</v>
      </c>
      <c r="D549" s="66" t="s">
        <v>1475</v>
      </c>
      <c r="E549" s="117" t="s">
        <v>8</v>
      </c>
      <c r="F549" s="118" t="s">
        <v>8</v>
      </c>
      <c r="G549" s="78" t="s">
        <v>2558</v>
      </c>
      <c r="H549" s="74" t="s">
        <v>2050</v>
      </c>
      <c r="I549" s="34" t="s">
        <v>2186</v>
      </c>
    </row>
    <row r="550" spans="2:9" ht="31.5" customHeight="1">
      <c r="B550" s="56" t="s">
        <v>2559</v>
      </c>
      <c r="C550" s="78" t="s">
        <v>1476</v>
      </c>
      <c r="D550" s="66" t="s">
        <v>1477</v>
      </c>
      <c r="E550" s="117">
        <v>43525</v>
      </c>
      <c r="F550" s="120" t="s">
        <v>19</v>
      </c>
      <c r="G550" s="56" t="s">
        <v>2559</v>
      </c>
      <c r="H550" s="74" t="s">
        <v>2050</v>
      </c>
      <c r="I550" s="34" t="s">
        <v>2186</v>
      </c>
    </row>
    <row r="551" spans="2:9" ht="31.5" customHeight="1">
      <c r="B551" s="56" t="s">
        <v>2560</v>
      </c>
      <c r="C551" s="78" t="s">
        <v>1478</v>
      </c>
      <c r="D551" s="66" t="s">
        <v>1479</v>
      </c>
      <c r="E551" s="117" t="s">
        <v>8</v>
      </c>
      <c r="F551" s="118" t="s">
        <v>8</v>
      </c>
      <c r="G551" s="56" t="s">
        <v>2560</v>
      </c>
      <c r="H551" s="74" t="s">
        <v>2050</v>
      </c>
      <c r="I551" s="34" t="s">
        <v>2186</v>
      </c>
    </row>
    <row r="552" spans="2:9" ht="31.5" customHeight="1">
      <c r="B552" s="78" t="s">
        <v>2561</v>
      </c>
      <c r="C552" s="78" t="s">
        <v>1183</v>
      </c>
      <c r="D552" s="66" t="s">
        <v>1184</v>
      </c>
      <c r="E552" s="117" t="s">
        <v>8</v>
      </c>
      <c r="F552" s="118" t="s">
        <v>8</v>
      </c>
      <c r="G552" s="78" t="s">
        <v>2561</v>
      </c>
      <c r="H552" s="74" t="s">
        <v>2050</v>
      </c>
      <c r="I552" s="34"/>
    </row>
    <row r="553" spans="2:9" ht="31.5" customHeight="1">
      <c r="B553" s="78" t="s">
        <v>2562</v>
      </c>
      <c r="C553" s="78" t="s">
        <v>1237</v>
      </c>
      <c r="D553" s="66" t="s">
        <v>1238</v>
      </c>
      <c r="E553" s="117" t="s">
        <v>8</v>
      </c>
      <c r="F553" s="118" t="s">
        <v>8</v>
      </c>
      <c r="G553" s="78" t="s">
        <v>2562</v>
      </c>
      <c r="H553" s="74" t="s">
        <v>2040</v>
      </c>
      <c r="I553" s="33" t="s">
        <v>2058</v>
      </c>
    </row>
    <row r="554" spans="2:9" ht="31.5" customHeight="1">
      <c r="B554" s="56" t="s">
        <v>2563</v>
      </c>
      <c r="C554" s="78" t="s">
        <v>1239</v>
      </c>
      <c r="D554" s="66" t="s">
        <v>1240</v>
      </c>
      <c r="E554" s="117" t="s">
        <v>8</v>
      </c>
      <c r="F554" s="118" t="s">
        <v>8</v>
      </c>
      <c r="G554" s="56" t="s">
        <v>2563</v>
      </c>
      <c r="H554" s="74" t="s">
        <v>2050</v>
      </c>
      <c r="I554" s="10" t="s">
        <v>2030</v>
      </c>
    </row>
    <row r="555" spans="2:9" ht="31.5" customHeight="1">
      <c r="B555" s="78" t="s">
        <v>2564</v>
      </c>
      <c r="C555" s="78" t="s">
        <v>1241</v>
      </c>
      <c r="D555" s="66" t="s">
        <v>1242</v>
      </c>
      <c r="E555" s="117" t="s">
        <v>8</v>
      </c>
      <c r="F555" s="118" t="s">
        <v>8</v>
      </c>
      <c r="G555" s="78" t="s">
        <v>2564</v>
      </c>
      <c r="H555" s="74" t="s">
        <v>2050</v>
      </c>
      <c r="I555" s="34" t="s">
        <v>2015</v>
      </c>
    </row>
    <row r="556" spans="2:9" ht="31.5" customHeight="1">
      <c r="B556" s="78" t="s">
        <v>2565</v>
      </c>
      <c r="C556" s="78" t="s">
        <v>1243</v>
      </c>
      <c r="D556" s="66" t="s">
        <v>1244</v>
      </c>
      <c r="E556" s="117" t="s">
        <v>8</v>
      </c>
      <c r="F556" s="118" t="s">
        <v>8</v>
      </c>
      <c r="G556" s="78" t="s">
        <v>2565</v>
      </c>
      <c r="H556" s="74" t="s">
        <v>2050</v>
      </c>
      <c r="I556" s="34" t="s">
        <v>2015</v>
      </c>
    </row>
    <row r="557" spans="2:9" ht="31.5" customHeight="1">
      <c r="B557" s="56" t="s">
        <v>2566</v>
      </c>
      <c r="C557" s="78" t="s">
        <v>1245</v>
      </c>
      <c r="D557" s="66" t="s">
        <v>1246</v>
      </c>
      <c r="E557" s="117" t="s">
        <v>8</v>
      </c>
      <c r="F557" s="118" t="s">
        <v>8</v>
      </c>
      <c r="G557" s="56" t="s">
        <v>2566</v>
      </c>
      <c r="H557" s="74" t="s">
        <v>2050</v>
      </c>
      <c r="I557" s="10" t="s">
        <v>2030</v>
      </c>
    </row>
    <row r="558" spans="2:9" ht="31.5" customHeight="1">
      <c r="B558" s="78" t="s">
        <v>2567</v>
      </c>
      <c r="C558" s="78" t="s">
        <v>102</v>
      </c>
      <c r="D558" s="66" t="s">
        <v>103</v>
      </c>
      <c r="E558" s="117">
        <v>42461</v>
      </c>
      <c r="F558" s="120" t="s">
        <v>15</v>
      </c>
      <c r="G558" s="78" t="s">
        <v>2567</v>
      </c>
      <c r="H558" s="74" t="s">
        <v>2050</v>
      </c>
      <c r="I558" s="10"/>
    </row>
    <row r="559" spans="2:9" ht="31.5" customHeight="1">
      <c r="B559" s="56" t="s">
        <v>2568</v>
      </c>
      <c r="C559" s="78" t="s">
        <v>1855</v>
      </c>
      <c r="D559" s="66" t="s">
        <v>401</v>
      </c>
      <c r="E559" s="117">
        <v>42644</v>
      </c>
      <c r="F559" s="120" t="s">
        <v>442</v>
      </c>
      <c r="G559" s="56" t="s">
        <v>2568</v>
      </c>
      <c r="H559" s="74" t="s">
        <v>2050</v>
      </c>
      <c r="I559" s="34"/>
    </row>
    <row r="560" spans="2:9" ht="31.5" customHeight="1">
      <c r="B560" s="56" t="s">
        <v>2569</v>
      </c>
      <c r="C560" s="78" t="s">
        <v>1855</v>
      </c>
      <c r="D560" s="66" t="s">
        <v>400</v>
      </c>
      <c r="E560" s="117" t="s">
        <v>8</v>
      </c>
      <c r="F560" s="118" t="s">
        <v>8</v>
      </c>
      <c r="G560" s="56" t="s">
        <v>2569</v>
      </c>
      <c r="H560" s="74" t="s">
        <v>2050</v>
      </c>
      <c r="I560" s="10"/>
    </row>
    <row r="561" spans="2:9" ht="31.5" customHeight="1">
      <c r="B561" s="78" t="s">
        <v>2570</v>
      </c>
      <c r="C561" s="78" t="s">
        <v>1423</v>
      </c>
      <c r="D561" s="66" t="s">
        <v>1424</v>
      </c>
      <c r="E561" s="117" t="s">
        <v>8</v>
      </c>
      <c r="F561" s="118" t="s">
        <v>8</v>
      </c>
      <c r="G561" s="78" t="s">
        <v>2570</v>
      </c>
      <c r="H561" s="74" t="s">
        <v>2050</v>
      </c>
      <c r="I561" s="34"/>
    </row>
    <row r="562" spans="2:9" ht="31.5" customHeight="1">
      <c r="B562" s="78" t="s">
        <v>2571</v>
      </c>
      <c r="C562" s="78" t="s">
        <v>582</v>
      </c>
      <c r="D562" s="66" t="s">
        <v>583</v>
      </c>
      <c r="E562" s="117" t="s">
        <v>8</v>
      </c>
      <c r="F562" s="118" t="s">
        <v>8</v>
      </c>
      <c r="G562" s="78" t="s">
        <v>2571</v>
      </c>
      <c r="H562" s="74" t="s">
        <v>2050</v>
      </c>
      <c r="I562" s="10"/>
    </row>
    <row r="563" spans="2:9" ht="31.5" customHeight="1">
      <c r="B563" s="78" t="s">
        <v>2572</v>
      </c>
      <c r="C563" s="78" t="s">
        <v>584</v>
      </c>
      <c r="D563" s="66" t="s">
        <v>585</v>
      </c>
      <c r="E563" s="117">
        <v>43221</v>
      </c>
      <c r="F563" s="120" t="s">
        <v>442</v>
      </c>
      <c r="G563" s="78" t="s">
        <v>2572</v>
      </c>
      <c r="H563" s="74" t="s">
        <v>2050</v>
      </c>
      <c r="I563" s="10"/>
    </row>
    <row r="564" spans="2:9" ht="31.5" customHeight="1">
      <c r="B564" s="78" t="s">
        <v>2573</v>
      </c>
      <c r="C564" s="78" t="s">
        <v>1105</v>
      </c>
      <c r="D564" s="66" t="s">
        <v>1106</v>
      </c>
      <c r="E564" s="117">
        <v>43313</v>
      </c>
      <c r="F564" s="120" t="s">
        <v>15</v>
      </c>
      <c r="G564" s="78" t="s">
        <v>2573</v>
      </c>
      <c r="H564" s="74" t="s">
        <v>2050</v>
      </c>
      <c r="I564" s="34"/>
    </row>
    <row r="565" spans="2:9" ht="31.5" customHeight="1">
      <c r="B565" s="56" t="s">
        <v>2574</v>
      </c>
      <c r="C565" s="78" t="s">
        <v>1107</v>
      </c>
      <c r="D565" s="66" t="s">
        <v>1108</v>
      </c>
      <c r="E565" s="117">
        <v>42461</v>
      </c>
      <c r="F565" s="120" t="s">
        <v>442</v>
      </c>
      <c r="G565" s="56" t="s">
        <v>2574</v>
      </c>
      <c r="H565" s="74" t="s">
        <v>2050</v>
      </c>
      <c r="I565" s="10"/>
    </row>
    <row r="566" spans="2:9" ht="31.5" customHeight="1">
      <c r="B566" s="53" t="s">
        <v>2575</v>
      </c>
      <c r="C566" s="53" t="s">
        <v>104</v>
      </c>
      <c r="D566" s="66" t="s">
        <v>105</v>
      </c>
      <c r="E566" s="117">
        <v>41365</v>
      </c>
      <c r="F566" s="120" t="s">
        <v>15</v>
      </c>
      <c r="G566" s="53" t="s">
        <v>2575</v>
      </c>
      <c r="H566" s="74" t="s">
        <v>2040</v>
      </c>
      <c r="I566" s="34"/>
    </row>
    <row r="567" spans="2:9" ht="31.5" customHeight="1">
      <c r="B567" s="78" t="s">
        <v>2576</v>
      </c>
      <c r="C567" s="78" t="s">
        <v>319</v>
      </c>
      <c r="D567" s="66" t="s">
        <v>321</v>
      </c>
      <c r="E567" s="117">
        <v>41365</v>
      </c>
      <c r="F567" s="120" t="s">
        <v>15</v>
      </c>
      <c r="G567" s="78" t="s">
        <v>2576</v>
      </c>
      <c r="H567" s="74" t="s">
        <v>2050</v>
      </c>
      <c r="I567" s="34" t="s">
        <v>2030</v>
      </c>
    </row>
    <row r="568" spans="2:9" ht="31.5" customHeight="1" thickBot="1">
      <c r="B568" s="78" t="s">
        <v>2577</v>
      </c>
      <c r="C568" s="78" t="s">
        <v>319</v>
      </c>
      <c r="D568" s="66" t="s">
        <v>320</v>
      </c>
      <c r="E568" s="117" t="s">
        <v>8</v>
      </c>
      <c r="F568" s="118" t="s">
        <v>8</v>
      </c>
      <c r="G568" s="78" t="s">
        <v>2577</v>
      </c>
      <c r="H568" s="74" t="s">
        <v>2050</v>
      </c>
      <c r="I568" s="34" t="s">
        <v>2030</v>
      </c>
    </row>
    <row r="569" spans="2:9" ht="31.5" customHeight="1" thickBot="1">
      <c r="B569" s="56" t="s">
        <v>2578</v>
      </c>
      <c r="C569" s="78" t="s">
        <v>880</v>
      </c>
      <c r="D569" s="66" t="s">
        <v>881</v>
      </c>
      <c r="E569" s="117">
        <v>43313</v>
      </c>
      <c r="F569" s="120" t="s">
        <v>15</v>
      </c>
      <c r="G569" s="56" t="s">
        <v>2578</v>
      </c>
      <c r="H569" s="74" t="s">
        <v>2050</v>
      </c>
      <c r="I569" s="129" t="s">
        <v>1940</v>
      </c>
    </row>
    <row r="570" spans="2:9" ht="31.5" customHeight="1" thickBot="1">
      <c r="B570" s="56" t="s">
        <v>2315</v>
      </c>
      <c r="C570" s="78" t="s">
        <v>198</v>
      </c>
      <c r="D570" s="66" t="s">
        <v>199</v>
      </c>
      <c r="E570" s="117" t="s">
        <v>8</v>
      </c>
      <c r="F570" s="118" t="s">
        <v>8</v>
      </c>
      <c r="G570" s="56" t="s">
        <v>2315</v>
      </c>
      <c r="H570" s="74" t="s">
        <v>2050</v>
      </c>
      <c r="I570" s="132"/>
    </row>
    <row r="571" spans="2:9" ht="31.5" customHeight="1">
      <c r="B571" s="78" t="s">
        <v>2583</v>
      </c>
      <c r="C571" s="78" t="s">
        <v>1375</v>
      </c>
      <c r="D571" s="66" t="s">
        <v>1376</v>
      </c>
      <c r="E571" s="117" t="s">
        <v>8</v>
      </c>
      <c r="F571" s="118" t="s">
        <v>8</v>
      </c>
      <c r="G571" s="78" t="s">
        <v>2583</v>
      </c>
      <c r="H571" s="74" t="s">
        <v>2050</v>
      </c>
      <c r="I571" s="10" t="s">
        <v>1880</v>
      </c>
    </row>
    <row r="572" spans="2:9" ht="31.5" customHeight="1">
      <c r="B572" s="78" t="s">
        <v>2584</v>
      </c>
      <c r="C572" s="78" t="s">
        <v>996</v>
      </c>
      <c r="D572" s="66" t="s">
        <v>997</v>
      </c>
      <c r="E572" s="117" t="s">
        <v>8</v>
      </c>
      <c r="F572" s="118" t="s">
        <v>8</v>
      </c>
      <c r="G572" s="78" t="s">
        <v>2584</v>
      </c>
      <c r="H572" s="74" t="s">
        <v>2050</v>
      </c>
      <c r="I572" s="34" t="s">
        <v>2187</v>
      </c>
    </row>
    <row r="573" spans="2:9" ht="31.5" customHeight="1">
      <c r="B573" s="78" t="s">
        <v>2585</v>
      </c>
      <c r="C573" s="78" t="s">
        <v>932</v>
      </c>
      <c r="D573" s="66" t="s">
        <v>933</v>
      </c>
      <c r="E573" s="117" t="s">
        <v>8</v>
      </c>
      <c r="F573" s="118" t="s">
        <v>8</v>
      </c>
      <c r="G573" s="78" t="s">
        <v>2585</v>
      </c>
      <c r="H573" s="74" t="s">
        <v>2052</v>
      </c>
      <c r="I573" s="34" t="s">
        <v>1881</v>
      </c>
    </row>
    <row r="574" spans="2:9" ht="31.5" customHeight="1">
      <c r="B574" s="78" t="s">
        <v>2586</v>
      </c>
      <c r="C574" s="78" t="s">
        <v>841</v>
      </c>
      <c r="D574" s="66" t="s">
        <v>842</v>
      </c>
      <c r="E574" s="117" t="s">
        <v>8</v>
      </c>
      <c r="F574" s="118" t="s">
        <v>8</v>
      </c>
      <c r="G574" s="78" t="s">
        <v>2586</v>
      </c>
      <c r="H574" s="74" t="s">
        <v>2050</v>
      </c>
      <c r="I574" s="10" t="s">
        <v>1880</v>
      </c>
    </row>
    <row r="575" spans="2:9" ht="31.5" customHeight="1">
      <c r="B575" s="56" t="s">
        <v>2587</v>
      </c>
      <c r="C575" s="78" t="s">
        <v>793</v>
      </c>
      <c r="D575" s="66" t="s">
        <v>794</v>
      </c>
      <c r="E575" s="117" t="s">
        <v>8</v>
      </c>
      <c r="F575" s="118" t="s">
        <v>8</v>
      </c>
      <c r="G575" s="56" t="s">
        <v>2587</v>
      </c>
      <c r="H575" s="74" t="s">
        <v>2050</v>
      </c>
      <c r="I575" s="10" t="s">
        <v>1880</v>
      </c>
    </row>
    <row r="576" spans="2:9" ht="31.5" customHeight="1">
      <c r="B576" s="56" t="s">
        <v>2588</v>
      </c>
      <c r="C576" s="78" t="s">
        <v>797</v>
      </c>
      <c r="D576" s="66" t="s">
        <v>798</v>
      </c>
      <c r="E576" s="117" t="s">
        <v>8</v>
      </c>
      <c r="F576" s="118" t="s">
        <v>8</v>
      </c>
      <c r="G576" s="56" t="s">
        <v>2588</v>
      </c>
      <c r="H576" s="74" t="s">
        <v>2050</v>
      </c>
      <c r="I576" s="10" t="s">
        <v>1880</v>
      </c>
    </row>
    <row r="577" spans="2:9" ht="31.5" customHeight="1">
      <c r="B577" s="56" t="s">
        <v>2589</v>
      </c>
      <c r="C577" s="78" t="s">
        <v>795</v>
      </c>
      <c r="D577" s="66" t="s">
        <v>796</v>
      </c>
      <c r="E577" s="117" t="s">
        <v>8</v>
      </c>
      <c r="F577" s="118" t="s">
        <v>8</v>
      </c>
      <c r="G577" s="56" t="s">
        <v>2589</v>
      </c>
      <c r="H577" s="74" t="s">
        <v>2050</v>
      </c>
      <c r="I577" s="10" t="s">
        <v>1880</v>
      </c>
    </row>
    <row r="578" spans="2:9" ht="31.5" customHeight="1">
      <c r="B578" s="56" t="s">
        <v>2590</v>
      </c>
      <c r="C578" s="78" t="s">
        <v>799</v>
      </c>
      <c r="D578" s="66" t="s">
        <v>800</v>
      </c>
      <c r="E578" s="117" t="s">
        <v>8</v>
      </c>
      <c r="F578" s="118" t="s">
        <v>8</v>
      </c>
      <c r="G578" s="56" t="s">
        <v>2590</v>
      </c>
      <c r="H578" s="74" t="s">
        <v>2050</v>
      </c>
      <c r="I578" s="10" t="s">
        <v>1880</v>
      </c>
    </row>
    <row r="579" spans="2:9" ht="31.5" customHeight="1">
      <c r="B579" s="56" t="s">
        <v>2591</v>
      </c>
      <c r="C579" s="78" t="s">
        <v>801</v>
      </c>
      <c r="D579" s="66" t="s">
        <v>802</v>
      </c>
      <c r="E579" s="117" t="s">
        <v>8</v>
      </c>
      <c r="F579" s="118" t="s">
        <v>8</v>
      </c>
      <c r="G579" s="56" t="s">
        <v>2591</v>
      </c>
      <c r="H579" s="74" t="s">
        <v>2050</v>
      </c>
      <c r="I579" s="10" t="s">
        <v>1880</v>
      </c>
    </row>
    <row r="580" spans="2:9" ht="31.5" customHeight="1">
      <c r="B580" s="56" t="s">
        <v>2592</v>
      </c>
      <c r="C580" s="78" t="s">
        <v>803</v>
      </c>
      <c r="D580" s="66" t="s">
        <v>804</v>
      </c>
      <c r="E580" s="117" t="s">
        <v>8</v>
      </c>
      <c r="F580" s="118" t="s">
        <v>8</v>
      </c>
      <c r="G580" s="56" t="s">
        <v>2592</v>
      </c>
      <c r="H580" s="74" t="s">
        <v>2050</v>
      </c>
      <c r="I580" s="10" t="s">
        <v>1880</v>
      </c>
    </row>
    <row r="581" spans="2:9" ht="31.5" customHeight="1">
      <c r="B581" s="56" t="s">
        <v>2593</v>
      </c>
      <c r="C581" s="78" t="s">
        <v>805</v>
      </c>
      <c r="D581" s="66" t="s">
        <v>806</v>
      </c>
      <c r="E581" s="117" t="s">
        <v>8</v>
      </c>
      <c r="F581" s="118" t="s">
        <v>8</v>
      </c>
      <c r="G581" s="56" t="s">
        <v>2593</v>
      </c>
      <c r="H581" s="74" t="s">
        <v>2050</v>
      </c>
      <c r="I581" s="10" t="s">
        <v>1880</v>
      </c>
    </row>
    <row r="582" spans="2:9" ht="31.5" customHeight="1">
      <c r="B582" s="56" t="s">
        <v>2594</v>
      </c>
      <c r="C582" s="78" t="s">
        <v>807</v>
      </c>
      <c r="D582" s="66" t="s">
        <v>808</v>
      </c>
      <c r="E582" s="117" t="s">
        <v>8</v>
      </c>
      <c r="F582" s="118" t="s">
        <v>8</v>
      </c>
      <c r="G582" s="56" t="s">
        <v>2594</v>
      </c>
      <c r="H582" s="74" t="s">
        <v>2050</v>
      </c>
      <c r="I582" s="10" t="s">
        <v>1880</v>
      </c>
    </row>
    <row r="583" spans="2:9" ht="31.5" customHeight="1">
      <c r="B583" s="56" t="s">
        <v>2595</v>
      </c>
      <c r="C583" s="78" t="s">
        <v>809</v>
      </c>
      <c r="D583" s="66" t="s">
        <v>810</v>
      </c>
      <c r="E583" s="117" t="s">
        <v>8</v>
      </c>
      <c r="F583" s="118" t="s">
        <v>8</v>
      </c>
      <c r="G583" s="56" t="s">
        <v>2595</v>
      </c>
      <c r="H583" s="74" t="s">
        <v>2050</v>
      </c>
      <c r="I583" s="10" t="s">
        <v>1880</v>
      </c>
    </row>
    <row r="584" spans="2:9" ht="31.5" customHeight="1">
      <c r="B584" s="56" t="s">
        <v>2596</v>
      </c>
      <c r="C584" s="78" t="s">
        <v>811</v>
      </c>
      <c r="D584" s="66" t="s">
        <v>812</v>
      </c>
      <c r="E584" s="117" t="s">
        <v>8</v>
      </c>
      <c r="F584" s="118" t="s">
        <v>8</v>
      </c>
      <c r="G584" s="56" t="s">
        <v>2596</v>
      </c>
      <c r="H584" s="74" t="s">
        <v>2050</v>
      </c>
      <c r="I584" s="10" t="s">
        <v>1880</v>
      </c>
    </row>
    <row r="585" spans="2:9" ht="31.5" customHeight="1">
      <c r="B585" s="56" t="s">
        <v>2597</v>
      </c>
      <c r="C585" s="78" t="s">
        <v>813</v>
      </c>
      <c r="D585" s="66" t="s">
        <v>814</v>
      </c>
      <c r="E585" s="117" t="s">
        <v>8</v>
      </c>
      <c r="F585" s="118" t="s">
        <v>8</v>
      </c>
      <c r="G585" s="56" t="s">
        <v>2597</v>
      </c>
      <c r="H585" s="74" t="s">
        <v>2050</v>
      </c>
      <c r="I585" s="34" t="s">
        <v>1880</v>
      </c>
    </row>
    <row r="586" spans="2:9" ht="31.5" customHeight="1">
      <c r="B586" s="78" t="s">
        <v>2598</v>
      </c>
      <c r="C586" s="78" t="s">
        <v>326</v>
      </c>
      <c r="D586" s="66" t="s">
        <v>329</v>
      </c>
      <c r="E586" s="117" t="s">
        <v>8</v>
      </c>
      <c r="F586" s="118" t="s">
        <v>8</v>
      </c>
      <c r="G586" s="78" t="s">
        <v>2598</v>
      </c>
      <c r="H586" s="74" t="s">
        <v>2050</v>
      </c>
      <c r="I586" s="34"/>
    </row>
    <row r="587" spans="2:9" ht="31.5" customHeight="1">
      <c r="B587" s="78" t="s">
        <v>2599</v>
      </c>
      <c r="C587" s="78" t="s">
        <v>326</v>
      </c>
      <c r="D587" s="66" t="s">
        <v>330</v>
      </c>
      <c r="E587" s="117" t="s">
        <v>8</v>
      </c>
      <c r="F587" s="118" t="s">
        <v>8</v>
      </c>
      <c r="G587" s="78" t="s">
        <v>2599</v>
      </c>
      <c r="H587" s="74" t="s">
        <v>2050</v>
      </c>
      <c r="I587" s="34"/>
    </row>
    <row r="588" spans="2:9" ht="31.5" customHeight="1">
      <c r="B588" s="78" t="s">
        <v>2600</v>
      </c>
      <c r="C588" s="78" t="s">
        <v>382</v>
      </c>
      <c r="D588" s="66" t="s">
        <v>383</v>
      </c>
      <c r="E588" s="117">
        <v>41365</v>
      </c>
      <c r="F588" s="120" t="s">
        <v>15</v>
      </c>
      <c r="G588" s="78" t="s">
        <v>2600</v>
      </c>
      <c r="H588" s="74" t="s">
        <v>2040</v>
      </c>
      <c r="I588" s="34"/>
    </row>
    <row r="589" spans="2:9" ht="31.5" customHeight="1">
      <c r="B589" s="78" t="s">
        <v>2601</v>
      </c>
      <c r="C589" s="78" t="s">
        <v>326</v>
      </c>
      <c r="D589" s="66" t="s">
        <v>327</v>
      </c>
      <c r="E589" s="117" t="s">
        <v>8</v>
      </c>
      <c r="F589" s="118" t="s">
        <v>8</v>
      </c>
      <c r="G589" s="78" t="s">
        <v>2601</v>
      </c>
      <c r="H589" s="74" t="s">
        <v>2050</v>
      </c>
      <c r="I589" s="10"/>
    </row>
    <row r="590" spans="2:9" ht="31.5" customHeight="1">
      <c r="B590" s="78" t="s">
        <v>2602</v>
      </c>
      <c r="C590" s="78" t="s">
        <v>326</v>
      </c>
      <c r="D590" s="66" t="s">
        <v>328</v>
      </c>
      <c r="E590" s="117" t="s">
        <v>8</v>
      </c>
      <c r="F590" s="118" t="s">
        <v>8</v>
      </c>
      <c r="G590" s="78" t="s">
        <v>2602</v>
      </c>
      <c r="H590" s="74" t="s">
        <v>2050</v>
      </c>
      <c r="I590" s="34" t="s">
        <v>2060</v>
      </c>
    </row>
    <row r="591" spans="2:9" ht="31.5" customHeight="1">
      <c r="B591" s="78" t="s">
        <v>2603</v>
      </c>
      <c r="C591" s="78" t="s">
        <v>331</v>
      </c>
      <c r="D591" s="66" t="s">
        <v>332</v>
      </c>
      <c r="E591" s="117" t="s">
        <v>8</v>
      </c>
      <c r="F591" s="118" t="s">
        <v>8</v>
      </c>
      <c r="G591" s="78" t="s">
        <v>2603</v>
      </c>
      <c r="H591" s="74" t="s">
        <v>2040</v>
      </c>
      <c r="I591" s="34"/>
    </row>
    <row r="592" spans="2:9" ht="31.5" customHeight="1">
      <c r="B592" s="78" t="s">
        <v>2604</v>
      </c>
      <c r="C592" s="78" t="s">
        <v>331</v>
      </c>
      <c r="D592" s="66" t="s">
        <v>333</v>
      </c>
      <c r="E592" s="117" t="s">
        <v>8</v>
      </c>
      <c r="F592" s="118" t="s">
        <v>8</v>
      </c>
      <c r="G592" s="78" t="s">
        <v>2604</v>
      </c>
      <c r="H592" s="74" t="s">
        <v>2040</v>
      </c>
      <c r="I592" s="34"/>
    </row>
    <row r="593" spans="2:9" ht="31.5" customHeight="1">
      <c r="B593" s="78" t="s">
        <v>2605</v>
      </c>
      <c r="C593" s="78" t="s">
        <v>334</v>
      </c>
      <c r="D593" s="66" t="s">
        <v>335</v>
      </c>
      <c r="E593" s="117" t="s">
        <v>8</v>
      </c>
      <c r="F593" s="118" t="s">
        <v>8</v>
      </c>
      <c r="G593" s="78" t="s">
        <v>2605</v>
      </c>
      <c r="H593" s="74" t="s">
        <v>2040</v>
      </c>
      <c r="I593" s="34"/>
    </row>
    <row r="594" spans="2:9" ht="31.5" customHeight="1">
      <c r="B594" s="78" t="s">
        <v>2606</v>
      </c>
      <c r="C594" s="78" t="s">
        <v>334</v>
      </c>
      <c r="D594" s="66" t="s">
        <v>336</v>
      </c>
      <c r="E594" s="117" t="s">
        <v>8</v>
      </c>
      <c r="F594" s="118" t="s">
        <v>8</v>
      </c>
      <c r="G594" s="78" t="s">
        <v>2606</v>
      </c>
      <c r="H594" s="74" t="s">
        <v>2040</v>
      </c>
      <c r="I594" s="34"/>
    </row>
    <row r="595" spans="2:9" ht="31.5" customHeight="1">
      <c r="B595" s="78" t="s">
        <v>2607</v>
      </c>
      <c r="C595" s="78" t="s">
        <v>337</v>
      </c>
      <c r="D595" s="66" t="s">
        <v>338</v>
      </c>
      <c r="E595" s="117" t="s">
        <v>8</v>
      </c>
      <c r="F595" s="118" t="s">
        <v>8</v>
      </c>
      <c r="G595" s="78" t="s">
        <v>2607</v>
      </c>
      <c r="H595" s="74" t="s">
        <v>2050</v>
      </c>
      <c r="I595" s="34"/>
    </row>
    <row r="596" spans="2:9" ht="31.5" customHeight="1">
      <c r="B596" s="78" t="s">
        <v>2608</v>
      </c>
      <c r="C596" s="78" t="s">
        <v>337</v>
      </c>
      <c r="D596" s="66" t="s">
        <v>339</v>
      </c>
      <c r="E596" s="117" t="s">
        <v>8</v>
      </c>
      <c r="F596" s="118" t="s">
        <v>8</v>
      </c>
      <c r="G596" s="78" t="s">
        <v>2608</v>
      </c>
      <c r="H596" s="74" t="s">
        <v>2050</v>
      </c>
      <c r="I596" s="34"/>
    </row>
    <row r="597" spans="2:9" ht="31.5" customHeight="1">
      <c r="B597" s="78" t="s">
        <v>2609</v>
      </c>
      <c r="C597" s="78" t="s">
        <v>350</v>
      </c>
      <c r="D597" s="66" t="s">
        <v>351</v>
      </c>
      <c r="E597" s="117" t="s">
        <v>8</v>
      </c>
      <c r="F597" s="118" t="s">
        <v>8</v>
      </c>
      <c r="G597" s="78" t="s">
        <v>2609</v>
      </c>
      <c r="H597" s="74" t="s">
        <v>2040</v>
      </c>
      <c r="I597" s="34"/>
    </row>
    <row r="598" spans="2:9" ht="31.5" customHeight="1">
      <c r="B598" s="78" t="s">
        <v>2610</v>
      </c>
      <c r="C598" s="78" t="s">
        <v>340</v>
      </c>
      <c r="D598" s="66" t="s">
        <v>341</v>
      </c>
      <c r="E598" s="117" t="s">
        <v>8</v>
      </c>
      <c r="F598" s="118" t="s">
        <v>8</v>
      </c>
      <c r="G598" s="78" t="s">
        <v>2610</v>
      </c>
      <c r="H598" s="74" t="s">
        <v>2040</v>
      </c>
      <c r="I598" s="34"/>
    </row>
    <row r="599" spans="2:9" ht="31.5" customHeight="1">
      <c r="B599" s="78" t="s">
        <v>2611</v>
      </c>
      <c r="C599" s="78" t="s">
        <v>340</v>
      </c>
      <c r="D599" s="66" t="s">
        <v>342</v>
      </c>
      <c r="E599" s="117" t="s">
        <v>8</v>
      </c>
      <c r="F599" s="118" t="s">
        <v>8</v>
      </c>
      <c r="G599" s="78" t="s">
        <v>2611</v>
      </c>
      <c r="H599" s="74" t="s">
        <v>2040</v>
      </c>
      <c r="I599" s="34"/>
    </row>
    <row r="600" spans="2:9" ht="31.5" customHeight="1">
      <c r="B600" s="78" t="s">
        <v>2612</v>
      </c>
      <c r="C600" s="78" t="s">
        <v>343</v>
      </c>
      <c r="D600" s="66" t="s">
        <v>345</v>
      </c>
      <c r="E600" s="117" t="s">
        <v>8</v>
      </c>
      <c r="F600" s="118" t="s">
        <v>8</v>
      </c>
      <c r="G600" s="78" t="s">
        <v>2612</v>
      </c>
      <c r="H600" s="74" t="s">
        <v>2050</v>
      </c>
      <c r="I600" s="34"/>
    </row>
    <row r="601" spans="2:9" ht="31.5" customHeight="1">
      <c r="B601" s="78" t="s">
        <v>2613</v>
      </c>
      <c r="C601" s="78" t="s">
        <v>343</v>
      </c>
      <c r="D601" s="66" t="s">
        <v>344</v>
      </c>
      <c r="E601" s="117" t="s">
        <v>8</v>
      </c>
      <c r="F601" s="118" t="s">
        <v>8</v>
      </c>
      <c r="G601" s="78" t="s">
        <v>2613</v>
      </c>
      <c r="H601" s="74" t="s">
        <v>2050</v>
      </c>
      <c r="I601" s="10"/>
    </row>
    <row r="602" spans="2:9" ht="31.5" customHeight="1">
      <c r="B602" s="78" t="s">
        <v>2614</v>
      </c>
      <c r="C602" s="78" t="s">
        <v>343</v>
      </c>
      <c r="D602" s="66" t="s">
        <v>346</v>
      </c>
      <c r="E602" s="117" t="s">
        <v>8</v>
      </c>
      <c r="F602" s="118" t="s">
        <v>8</v>
      </c>
      <c r="G602" s="78" t="s">
        <v>2614</v>
      </c>
      <c r="H602" s="74" t="s">
        <v>2050</v>
      </c>
      <c r="I602" s="34"/>
    </row>
    <row r="603" spans="2:9" ht="31.5" customHeight="1">
      <c r="B603" s="78" t="s">
        <v>2615</v>
      </c>
      <c r="C603" s="78" t="s">
        <v>347</v>
      </c>
      <c r="D603" s="66" t="s">
        <v>348</v>
      </c>
      <c r="E603" s="117" t="s">
        <v>8</v>
      </c>
      <c r="F603" s="118" t="s">
        <v>8</v>
      </c>
      <c r="G603" s="78" t="s">
        <v>2615</v>
      </c>
      <c r="H603" s="74" t="s">
        <v>2040</v>
      </c>
      <c r="I603" s="10"/>
    </row>
    <row r="604" spans="2:9" ht="31.5" customHeight="1">
      <c r="B604" s="78" t="s">
        <v>2616</v>
      </c>
      <c r="C604" s="78" t="s">
        <v>347</v>
      </c>
      <c r="D604" s="66" t="s">
        <v>349</v>
      </c>
      <c r="E604" s="117" t="s">
        <v>8</v>
      </c>
      <c r="F604" s="118" t="s">
        <v>8</v>
      </c>
      <c r="G604" s="78" t="s">
        <v>2616</v>
      </c>
      <c r="H604" s="74" t="s">
        <v>2040</v>
      </c>
      <c r="I604" s="34"/>
    </row>
    <row r="605" spans="2:9" ht="31.5" customHeight="1">
      <c r="B605" s="78" t="s">
        <v>2617</v>
      </c>
      <c r="C605" s="78" t="s">
        <v>389</v>
      </c>
      <c r="D605" s="66" t="s">
        <v>390</v>
      </c>
      <c r="E605" s="117">
        <v>43344</v>
      </c>
      <c r="F605" s="120" t="s">
        <v>19</v>
      </c>
      <c r="G605" s="78" t="s">
        <v>2617</v>
      </c>
      <c r="H605" s="74" t="s">
        <v>2050</v>
      </c>
      <c r="I605" s="34"/>
    </row>
    <row r="606" spans="2:9" ht="31.5" customHeight="1">
      <c r="B606" s="78" t="s">
        <v>2618</v>
      </c>
      <c r="C606" s="78" t="s">
        <v>352</v>
      </c>
      <c r="D606" s="66" t="s">
        <v>356</v>
      </c>
      <c r="E606" s="117" t="s">
        <v>8</v>
      </c>
      <c r="F606" s="118" t="s">
        <v>8</v>
      </c>
      <c r="G606" s="78" t="s">
        <v>2618</v>
      </c>
      <c r="H606" s="74" t="s">
        <v>2050</v>
      </c>
      <c r="I606" s="34"/>
    </row>
    <row r="607" spans="2:9" ht="31.5" customHeight="1">
      <c r="B607" s="78" t="s">
        <v>2619</v>
      </c>
      <c r="C607" s="78" t="s">
        <v>352</v>
      </c>
      <c r="D607" s="66" t="s">
        <v>357</v>
      </c>
      <c r="E607" s="117" t="s">
        <v>8</v>
      </c>
      <c r="F607" s="118" t="s">
        <v>8</v>
      </c>
      <c r="G607" s="78" t="s">
        <v>2619</v>
      </c>
      <c r="H607" s="74" t="s">
        <v>2050</v>
      </c>
      <c r="I607" s="34"/>
    </row>
    <row r="608" spans="2:9" ht="31.5" customHeight="1">
      <c r="B608" s="78" t="s">
        <v>2620</v>
      </c>
      <c r="C608" s="78" t="s">
        <v>358</v>
      </c>
      <c r="D608" s="66" t="s">
        <v>359</v>
      </c>
      <c r="E608" s="117" t="s">
        <v>8</v>
      </c>
      <c r="F608" s="118" t="s">
        <v>8</v>
      </c>
      <c r="G608" s="78" t="s">
        <v>2620</v>
      </c>
      <c r="H608" s="74" t="s">
        <v>2040</v>
      </c>
      <c r="I608" s="34" t="s">
        <v>2030</v>
      </c>
    </row>
    <row r="609" spans="2:9" ht="31.5" customHeight="1">
      <c r="B609" s="78" t="s">
        <v>2621</v>
      </c>
      <c r="C609" s="78" t="s">
        <v>352</v>
      </c>
      <c r="D609" s="66" t="s">
        <v>353</v>
      </c>
      <c r="E609" s="117" t="s">
        <v>8</v>
      </c>
      <c r="F609" s="118" t="s">
        <v>8</v>
      </c>
      <c r="G609" s="78" t="s">
        <v>2621</v>
      </c>
      <c r="H609" s="74" t="s">
        <v>2050</v>
      </c>
      <c r="I609" s="34"/>
    </row>
    <row r="610" spans="2:9" ht="31.5" customHeight="1">
      <c r="B610" s="78" t="s">
        <v>2622</v>
      </c>
      <c r="C610" s="78" t="s">
        <v>352</v>
      </c>
      <c r="D610" s="66" t="s">
        <v>354</v>
      </c>
      <c r="E610" s="117" t="s">
        <v>8</v>
      </c>
      <c r="F610" s="118" t="s">
        <v>8</v>
      </c>
      <c r="G610" s="78" t="s">
        <v>2622</v>
      </c>
      <c r="H610" s="74" t="s">
        <v>2050</v>
      </c>
      <c r="I610" s="34"/>
    </row>
    <row r="611" spans="2:9" ht="31.5" customHeight="1">
      <c r="B611" s="78" t="s">
        <v>2623</v>
      </c>
      <c r="C611" s="78" t="s">
        <v>352</v>
      </c>
      <c r="D611" s="66" t="s">
        <v>355</v>
      </c>
      <c r="E611" s="117" t="s">
        <v>8</v>
      </c>
      <c r="F611" s="118" t="s">
        <v>8</v>
      </c>
      <c r="G611" s="78" t="s">
        <v>2623</v>
      </c>
      <c r="H611" s="74" t="s">
        <v>2050</v>
      </c>
      <c r="I611" s="34"/>
    </row>
    <row r="612" spans="2:9" ht="31.5" customHeight="1">
      <c r="B612" s="78" t="s">
        <v>2624</v>
      </c>
      <c r="C612" s="78" t="s">
        <v>360</v>
      </c>
      <c r="D612" s="66" t="s">
        <v>361</v>
      </c>
      <c r="E612" s="117" t="s">
        <v>8</v>
      </c>
      <c r="F612" s="118" t="s">
        <v>8</v>
      </c>
      <c r="G612" s="78" t="s">
        <v>2624</v>
      </c>
      <c r="H612" s="74" t="s">
        <v>2050</v>
      </c>
      <c r="I612" s="34"/>
    </row>
    <row r="613" spans="2:9" ht="31.5" customHeight="1">
      <c r="B613" s="78" t="s">
        <v>2625</v>
      </c>
      <c r="C613" s="78" t="s">
        <v>360</v>
      </c>
      <c r="D613" s="66" t="s">
        <v>362</v>
      </c>
      <c r="E613" s="117" t="s">
        <v>8</v>
      </c>
      <c r="F613" s="118" t="s">
        <v>8</v>
      </c>
      <c r="G613" s="78" t="s">
        <v>2625</v>
      </c>
      <c r="H613" s="74" t="s">
        <v>2050</v>
      </c>
      <c r="I613" s="34"/>
    </row>
    <row r="614" spans="2:9" ht="31.5" customHeight="1">
      <c r="B614" s="78" t="s">
        <v>2626</v>
      </c>
      <c r="C614" s="78" t="s">
        <v>360</v>
      </c>
      <c r="D614" s="66" t="s">
        <v>367</v>
      </c>
      <c r="E614" s="117" t="s">
        <v>8</v>
      </c>
      <c r="F614" s="118" t="s">
        <v>8</v>
      </c>
      <c r="G614" s="78" t="s">
        <v>2626</v>
      </c>
      <c r="H614" s="74" t="s">
        <v>2040</v>
      </c>
      <c r="I614" s="34"/>
    </row>
    <row r="615" spans="2:9" ht="31.5" customHeight="1">
      <c r="B615" s="78" t="s">
        <v>2627</v>
      </c>
      <c r="C615" s="78" t="s">
        <v>360</v>
      </c>
      <c r="D615" s="66" t="s">
        <v>369</v>
      </c>
      <c r="E615" s="117" t="s">
        <v>8</v>
      </c>
      <c r="F615" s="118" t="s">
        <v>8</v>
      </c>
      <c r="G615" s="78" t="s">
        <v>2627</v>
      </c>
      <c r="H615" s="74" t="s">
        <v>2040</v>
      </c>
      <c r="I615" s="34"/>
    </row>
    <row r="616" spans="2:9" ht="31.5" customHeight="1">
      <c r="B616" s="78" t="s">
        <v>2628</v>
      </c>
      <c r="C616" s="78" t="s">
        <v>360</v>
      </c>
      <c r="D616" s="66" t="s">
        <v>370</v>
      </c>
      <c r="E616" s="117" t="s">
        <v>8</v>
      </c>
      <c r="F616" s="118" t="s">
        <v>8</v>
      </c>
      <c r="G616" s="78" t="s">
        <v>2628</v>
      </c>
      <c r="H616" s="74" t="s">
        <v>2040</v>
      </c>
      <c r="I616" s="34"/>
    </row>
    <row r="617" spans="2:9" ht="31.5" customHeight="1">
      <c r="B617" s="78" t="s">
        <v>2629</v>
      </c>
      <c r="C617" s="78" t="s">
        <v>360</v>
      </c>
      <c r="D617" s="66" t="s">
        <v>368</v>
      </c>
      <c r="E617" s="117" t="s">
        <v>8</v>
      </c>
      <c r="F617" s="118" t="s">
        <v>8</v>
      </c>
      <c r="G617" s="78" t="s">
        <v>2629</v>
      </c>
      <c r="H617" s="74" t="s">
        <v>2040</v>
      </c>
      <c r="I617" s="34"/>
    </row>
    <row r="618" spans="2:9" ht="31.5" customHeight="1">
      <c r="B618" s="78" t="s">
        <v>2630</v>
      </c>
      <c r="C618" s="78" t="s">
        <v>360</v>
      </c>
      <c r="D618" s="66" t="s">
        <v>366</v>
      </c>
      <c r="E618" s="117" t="s">
        <v>8</v>
      </c>
      <c r="F618" s="118" t="s">
        <v>8</v>
      </c>
      <c r="G618" s="78" t="s">
        <v>2630</v>
      </c>
      <c r="H618" s="74" t="s">
        <v>2040</v>
      </c>
      <c r="I618" s="34"/>
    </row>
    <row r="619" spans="2:9" ht="31.5" customHeight="1">
      <c r="B619" s="78" t="s">
        <v>2631</v>
      </c>
      <c r="C619" s="78" t="s">
        <v>360</v>
      </c>
      <c r="D619" s="66" t="s">
        <v>363</v>
      </c>
      <c r="E619" s="117" t="s">
        <v>8</v>
      </c>
      <c r="F619" s="118" t="s">
        <v>8</v>
      </c>
      <c r="G619" s="78" t="s">
        <v>2631</v>
      </c>
      <c r="H619" s="74" t="s">
        <v>2050</v>
      </c>
      <c r="I619" s="34"/>
    </row>
    <row r="620" spans="2:9" ht="31.5" customHeight="1">
      <c r="B620" s="78" t="s">
        <v>2632</v>
      </c>
      <c r="C620" s="78" t="s">
        <v>360</v>
      </c>
      <c r="D620" s="66" t="s">
        <v>364</v>
      </c>
      <c r="E620" s="117" t="s">
        <v>8</v>
      </c>
      <c r="F620" s="118" t="s">
        <v>8</v>
      </c>
      <c r="G620" s="78" t="s">
        <v>2632</v>
      </c>
      <c r="H620" s="74" t="s">
        <v>2050</v>
      </c>
      <c r="I620" s="34"/>
    </row>
    <row r="621" spans="2:9" ht="31.5" customHeight="1">
      <c r="B621" s="78" t="s">
        <v>2633</v>
      </c>
      <c r="C621" s="78" t="s">
        <v>360</v>
      </c>
      <c r="D621" s="66" t="s">
        <v>365</v>
      </c>
      <c r="E621" s="117" t="s">
        <v>8</v>
      </c>
      <c r="F621" s="118" t="s">
        <v>8</v>
      </c>
      <c r="G621" s="78" t="s">
        <v>2633</v>
      </c>
      <c r="H621" s="74" t="s">
        <v>2050</v>
      </c>
      <c r="I621" s="34"/>
    </row>
    <row r="622" spans="2:9" ht="31.5" customHeight="1">
      <c r="B622" s="78" t="s">
        <v>2634</v>
      </c>
      <c r="C622" s="78" t="s">
        <v>371</v>
      </c>
      <c r="D622" s="66" t="s">
        <v>373</v>
      </c>
      <c r="E622" s="117" t="s">
        <v>8</v>
      </c>
      <c r="F622" s="118" t="s">
        <v>8</v>
      </c>
      <c r="G622" s="78" t="s">
        <v>2634</v>
      </c>
      <c r="H622" s="74" t="s">
        <v>2040</v>
      </c>
      <c r="I622" s="34"/>
    </row>
    <row r="623" spans="2:9" ht="31.5" customHeight="1">
      <c r="B623" s="78" t="s">
        <v>2635</v>
      </c>
      <c r="C623" s="78" t="s">
        <v>371</v>
      </c>
      <c r="D623" s="66" t="s">
        <v>372</v>
      </c>
      <c r="E623" s="117" t="s">
        <v>8</v>
      </c>
      <c r="F623" s="118" t="s">
        <v>8</v>
      </c>
      <c r="G623" s="78" t="s">
        <v>2635</v>
      </c>
      <c r="H623" s="74" t="s">
        <v>2040</v>
      </c>
      <c r="I623" s="34"/>
    </row>
    <row r="624" spans="2:9" ht="31.5" customHeight="1">
      <c r="B624" s="78" t="s">
        <v>2636</v>
      </c>
      <c r="C624" s="78" t="s">
        <v>374</v>
      </c>
      <c r="D624" s="66" t="s">
        <v>375</v>
      </c>
      <c r="E624" s="117" t="s">
        <v>8</v>
      </c>
      <c r="F624" s="118" t="s">
        <v>8</v>
      </c>
      <c r="G624" s="78" t="s">
        <v>2636</v>
      </c>
      <c r="H624" s="74" t="s">
        <v>2040</v>
      </c>
      <c r="I624" s="34"/>
    </row>
    <row r="625" spans="2:9" ht="31.5" customHeight="1">
      <c r="B625" s="78" t="s">
        <v>2637</v>
      </c>
      <c r="C625" s="78" t="s">
        <v>374</v>
      </c>
      <c r="D625" s="66" t="s">
        <v>376</v>
      </c>
      <c r="E625" s="117" t="s">
        <v>8</v>
      </c>
      <c r="F625" s="118" t="s">
        <v>8</v>
      </c>
      <c r="G625" s="78" t="s">
        <v>2637</v>
      </c>
      <c r="H625" s="74" t="s">
        <v>2040</v>
      </c>
      <c r="I625" s="34"/>
    </row>
    <row r="626" spans="2:9" ht="31.5" customHeight="1">
      <c r="B626" s="78" t="s">
        <v>2638</v>
      </c>
      <c r="C626" s="78" t="s">
        <v>374</v>
      </c>
      <c r="D626" s="66" t="s">
        <v>377</v>
      </c>
      <c r="E626" s="117" t="s">
        <v>8</v>
      </c>
      <c r="F626" s="118" t="s">
        <v>8</v>
      </c>
      <c r="G626" s="78" t="s">
        <v>2638</v>
      </c>
      <c r="H626" s="74" t="s">
        <v>2040</v>
      </c>
      <c r="I626" s="34"/>
    </row>
    <row r="627" spans="2:9" ht="31.5" customHeight="1">
      <c r="B627" s="78" t="s">
        <v>2639</v>
      </c>
      <c r="C627" s="78" t="s">
        <v>374</v>
      </c>
      <c r="D627" s="66" t="s">
        <v>378</v>
      </c>
      <c r="E627" s="117" t="s">
        <v>8</v>
      </c>
      <c r="F627" s="118" t="s">
        <v>8</v>
      </c>
      <c r="G627" s="78" t="s">
        <v>2639</v>
      </c>
      <c r="H627" s="74" t="s">
        <v>2040</v>
      </c>
      <c r="I627" s="34"/>
    </row>
    <row r="628" spans="2:9" ht="31.5" customHeight="1">
      <c r="B628" s="78" t="s">
        <v>2640</v>
      </c>
      <c r="C628" s="78" t="s">
        <v>379</v>
      </c>
      <c r="D628" s="66" t="s">
        <v>380</v>
      </c>
      <c r="E628" s="117">
        <v>41365</v>
      </c>
      <c r="F628" s="120" t="s">
        <v>15</v>
      </c>
      <c r="G628" s="78" t="s">
        <v>2640</v>
      </c>
      <c r="H628" s="74" t="s">
        <v>2050</v>
      </c>
      <c r="I628" s="34"/>
    </row>
    <row r="629" spans="2:9" ht="31.5" customHeight="1">
      <c r="B629" s="78" t="s">
        <v>2641</v>
      </c>
      <c r="C629" s="78" t="s">
        <v>379</v>
      </c>
      <c r="D629" s="66" t="s">
        <v>381</v>
      </c>
      <c r="E629" s="117">
        <v>41365</v>
      </c>
      <c r="F629" s="120" t="s">
        <v>15</v>
      </c>
      <c r="G629" s="78" t="s">
        <v>2641</v>
      </c>
      <c r="H629" s="74" t="s">
        <v>2050</v>
      </c>
      <c r="I629" s="34"/>
    </row>
    <row r="630" spans="2:9" ht="31.5" customHeight="1">
      <c r="B630" s="78" t="s">
        <v>2642</v>
      </c>
      <c r="C630" s="78" t="s">
        <v>384</v>
      </c>
      <c r="D630" s="66" t="s">
        <v>385</v>
      </c>
      <c r="E630" s="117" t="s">
        <v>8</v>
      </c>
      <c r="F630" s="118" t="s">
        <v>8</v>
      </c>
      <c r="G630" s="78" t="s">
        <v>2642</v>
      </c>
      <c r="H630" s="74" t="s">
        <v>2040</v>
      </c>
      <c r="I630" s="34"/>
    </row>
    <row r="631" spans="2:9" ht="31.5" customHeight="1">
      <c r="B631" s="78" t="s">
        <v>2643</v>
      </c>
      <c r="C631" s="78" t="s">
        <v>384</v>
      </c>
      <c r="D631" s="66" t="s">
        <v>386</v>
      </c>
      <c r="E631" s="117" t="s">
        <v>8</v>
      </c>
      <c r="F631" s="118" t="s">
        <v>8</v>
      </c>
      <c r="G631" s="78" t="s">
        <v>2643</v>
      </c>
      <c r="H631" s="74" t="s">
        <v>2040</v>
      </c>
      <c r="I631" s="34"/>
    </row>
    <row r="632" spans="2:9" ht="31.5" customHeight="1">
      <c r="B632" s="78" t="s">
        <v>2644</v>
      </c>
      <c r="C632" s="78" t="s">
        <v>387</v>
      </c>
      <c r="D632" s="66" t="s">
        <v>388</v>
      </c>
      <c r="E632" s="117">
        <v>43374</v>
      </c>
      <c r="F632" s="120" t="s">
        <v>15</v>
      </c>
      <c r="G632" s="78" t="s">
        <v>2644</v>
      </c>
      <c r="H632" s="74" t="s">
        <v>2040</v>
      </c>
      <c r="I632" s="34"/>
    </row>
    <row r="633" spans="2:9" ht="31.5" customHeight="1">
      <c r="B633" s="78" t="s">
        <v>2645</v>
      </c>
      <c r="C633" s="78" t="s">
        <v>322</v>
      </c>
      <c r="D633" s="66" t="s">
        <v>323</v>
      </c>
      <c r="E633" s="117" t="s">
        <v>8</v>
      </c>
      <c r="F633" s="118" t="s">
        <v>8</v>
      </c>
      <c r="G633" s="78" t="s">
        <v>2645</v>
      </c>
      <c r="H633" s="74" t="s">
        <v>2050</v>
      </c>
      <c r="I633" s="34" t="s">
        <v>1940</v>
      </c>
    </row>
    <row r="634" spans="2:9" ht="31.5" customHeight="1">
      <c r="B634" s="78" t="s">
        <v>2646</v>
      </c>
      <c r="C634" s="78" t="s">
        <v>322</v>
      </c>
      <c r="D634" s="66" t="s">
        <v>324</v>
      </c>
      <c r="E634" s="117" t="s">
        <v>8</v>
      </c>
      <c r="F634" s="118" t="s">
        <v>8</v>
      </c>
      <c r="G634" s="78" t="s">
        <v>2646</v>
      </c>
      <c r="H634" s="74" t="s">
        <v>2040</v>
      </c>
      <c r="I634" s="34" t="s">
        <v>1988</v>
      </c>
    </row>
    <row r="635" spans="2:9" ht="31.5" customHeight="1">
      <c r="B635" s="78" t="s">
        <v>2647</v>
      </c>
      <c r="C635" s="78" t="s">
        <v>322</v>
      </c>
      <c r="D635" s="66" t="s">
        <v>325</v>
      </c>
      <c r="E635" s="117" t="s">
        <v>8</v>
      </c>
      <c r="F635" s="118" t="s">
        <v>8</v>
      </c>
      <c r="G635" s="78" t="s">
        <v>2647</v>
      </c>
      <c r="H635" s="74" t="s">
        <v>2040</v>
      </c>
      <c r="I635" s="34" t="s">
        <v>1988</v>
      </c>
    </row>
    <row r="636" spans="2:9" ht="31.5" customHeight="1">
      <c r="B636" s="78" t="s">
        <v>2648</v>
      </c>
      <c r="C636" s="78" t="s">
        <v>1302</v>
      </c>
      <c r="D636" s="66" t="s">
        <v>1303</v>
      </c>
      <c r="E636" s="117">
        <v>43525</v>
      </c>
      <c r="F636" s="120" t="s">
        <v>160</v>
      </c>
      <c r="G636" s="78" t="s">
        <v>2648</v>
      </c>
      <c r="H636" s="74" t="s">
        <v>2050</v>
      </c>
      <c r="I636" s="34"/>
    </row>
    <row r="637" spans="2:9" ht="31.5" customHeight="1">
      <c r="B637" s="78" t="s">
        <v>2649</v>
      </c>
      <c r="C637" s="78" t="s">
        <v>1304</v>
      </c>
      <c r="D637" s="66" t="s">
        <v>1305</v>
      </c>
      <c r="E637" s="117">
        <v>43525</v>
      </c>
      <c r="F637" s="120" t="s">
        <v>160</v>
      </c>
      <c r="G637" s="78" t="s">
        <v>2649</v>
      </c>
      <c r="H637" s="74" t="s">
        <v>2050</v>
      </c>
      <c r="I637" s="34" t="s">
        <v>2083</v>
      </c>
    </row>
    <row r="638" spans="2:9" ht="31.5" customHeight="1">
      <c r="B638" s="78" t="s">
        <v>2650</v>
      </c>
      <c r="C638" s="78" t="s">
        <v>1306</v>
      </c>
      <c r="D638" s="66" t="s">
        <v>1307</v>
      </c>
      <c r="E638" s="117" t="s">
        <v>8</v>
      </c>
      <c r="F638" s="118" t="s">
        <v>8</v>
      </c>
      <c r="G638" s="78" t="s">
        <v>2650</v>
      </c>
      <c r="H638" s="74" t="s">
        <v>2050</v>
      </c>
      <c r="I638" s="34" t="s">
        <v>2084</v>
      </c>
    </row>
    <row r="639" spans="2:9" ht="31.5" customHeight="1">
      <c r="B639" s="78" t="s">
        <v>2665</v>
      </c>
      <c r="C639" s="78" t="s">
        <v>1425</v>
      </c>
      <c r="D639" s="66" t="s">
        <v>1426</v>
      </c>
      <c r="E639" s="117">
        <v>41365</v>
      </c>
      <c r="F639" s="120" t="s">
        <v>15</v>
      </c>
      <c r="G639" s="78" t="s">
        <v>2665</v>
      </c>
      <c r="H639" s="74" t="s">
        <v>2050</v>
      </c>
      <c r="I639" s="10"/>
    </row>
    <row r="640" spans="2:9" ht="31.5" customHeight="1">
      <c r="B640" s="56" t="s">
        <v>2651</v>
      </c>
      <c r="C640" s="78" t="s">
        <v>1201</v>
      </c>
      <c r="D640" s="66" t="s">
        <v>1202</v>
      </c>
      <c r="E640" s="117" t="s">
        <v>8</v>
      </c>
      <c r="F640" s="118" t="s">
        <v>8</v>
      </c>
      <c r="G640" s="56" t="s">
        <v>2651</v>
      </c>
      <c r="H640" s="74" t="s">
        <v>2040</v>
      </c>
      <c r="I640" s="10" t="s">
        <v>1881</v>
      </c>
    </row>
    <row r="641" spans="2:9" ht="31.5" customHeight="1">
      <c r="B641" s="78" t="s">
        <v>2652</v>
      </c>
      <c r="C641" s="78" t="s">
        <v>957</v>
      </c>
      <c r="D641" s="66" t="s">
        <v>958</v>
      </c>
      <c r="E641" s="117">
        <v>43132</v>
      </c>
      <c r="F641" s="120" t="s">
        <v>442</v>
      </c>
      <c r="G641" s="78" t="s">
        <v>2652</v>
      </c>
      <c r="H641" s="78" t="s">
        <v>1878</v>
      </c>
      <c r="I641" s="4" t="s">
        <v>1985</v>
      </c>
    </row>
    <row r="642" spans="2:9" ht="31.5" customHeight="1">
      <c r="B642" s="97" t="s">
        <v>2653</v>
      </c>
      <c r="C642" s="78" t="s">
        <v>1586</v>
      </c>
      <c r="D642" s="66" t="s">
        <v>1587</v>
      </c>
      <c r="E642" s="117" t="s">
        <v>8</v>
      </c>
      <c r="F642" s="118" t="s">
        <v>8</v>
      </c>
      <c r="G642" s="97" t="s">
        <v>2653</v>
      </c>
      <c r="H642" s="74" t="s">
        <v>2050</v>
      </c>
      <c r="I642" s="37" t="s">
        <v>2021</v>
      </c>
    </row>
    <row r="643" spans="2:9" ht="31.5" customHeight="1">
      <c r="B643" s="78" t="s">
        <v>2654</v>
      </c>
      <c r="C643" s="78" t="s">
        <v>1851</v>
      </c>
      <c r="D643" s="66" t="s">
        <v>1450</v>
      </c>
      <c r="E643" s="117" t="s">
        <v>8</v>
      </c>
      <c r="F643" s="118" t="s">
        <v>8</v>
      </c>
      <c r="G643" s="78" t="s">
        <v>2654</v>
      </c>
      <c r="H643" s="74" t="s">
        <v>2050</v>
      </c>
      <c r="I643" s="10"/>
    </row>
    <row r="644" spans="2:9" ht="31.5" customHeight="1">
      <c r="B644" s="78" t="s">
        <v>2655</v>
      </c>
      <c r="C644" s="78" t="s">
        <v>1852</v>
      </c>
      <c r="D644" s="66" t="s">
        <v>1451</v>
      </c>
      <c r="E644" s="117" t="s">
        <v>8</v>
      </c>
      <c r="F644" s="118" t="s">
        <v>8</v>
      </c>
      <c r="G644" s="78" t="s">
        <v>2655</v>
      </c>
      <c r="H644" s="74" t="s">
        <v>2050</v>
      </c>
      <c r="I644" s="10"/>
    </row>
    <row r="645" spans="2:9" ht="31.5" customHeight="1">
      <c r="B645" s="78" t="s">
        <v>2656</v>
      </c>
      <c r="C645" s="78" t="s">
        <v>1853</v>
      </c>
      <c r="D645" s="66" t="s">
        <v>1452</v>
      </c>
      <c r="E645" s="117">
        <v>43617</v>
      </c>
      <c r="F645" s="120" t="s">
        <v>15</v>
      </c>
      <c r="G645" s="78" t="s">
        <v>2656</v>
      </c>
      <c r="H645" s="74" t="s">
        <v>2050</v>
      </c>
      <c r="I645" s="10"/>
    </row>
    <row r="646" spans="2:9" ht="31.5" customHeight="1">
      <c r="B646" s="78" t="s">
        <v>2657</v>
      </c>
      <c r="C646" s="78" t="s">
        <v>972</v>
      </c>
      <c r="D646" s="66" t="s">
        <v>973</v>
      </c>
      <c r="E646" s="117" t="s">
        <v>8</v>
      </c>
      <c r="F646" s="118" t="s">
        <v>8</v>
      </c>
      <c r="G646" s="78" t="s">
        <v>2657</v>
      </c>
      <c r="H646" s="74" t="s">
        <v>2040</v>
      </c>
      <c r="I646" s="10"/>
    </row>
    <row r="647" spans="2:9" ht="31.5" customHeight="1">
      <c r="B647" s="78" t="s">
        <v>2658</v>
      </c>
      <c r="C647" s="78" t="s">
        <v>970</v>
      </c>
      <c r="D647" s="66" t="s">
        <v>971</v>
      </c>
      <c r="E647" s="117" t="s">
        <v>8</v>
      </c>
      <c r="F647" s="118" t="s">
        <v>8</v>
      </c>
      <c r="G647" s="78" t="s">
        <v>2658</v>
      </c>
      <c r="H647" s="74" t="s">
        <v>2040</v>
      </c>
      <c r="I647" s="10"/>
    </row>
    <row r="648" spans="2:9" ht="31.5" customHeight="1">
      <c r="B648" s="78" t="s">
        <v>2659</v>
      </c>
      <c r="C648" s="78" t="s">
        <v>1854</v>
      </c>
      <c r="D648" s="66" t="s">
        <v>1453</v>
      </c>
      <c r="E648" s="117" t="s">
        <v>8</v>
      </c>
      <c r="F648" s="118" t="s">
        <v>8</v>
      </c>
      <c r="G648" s="78" t="s">
        <v>2659</v>
      </c>
      <c r="H648" s="74" t="s">
        <v>2050</v>
      </c>
      <c r="I648" s="10"/>
    </row>
    <row r="649" spans="2:9" ht="31.5" customHeight="1">
      <c r="B649" s="78" t="s">
        <v>2660</v>
      </c>
      <c r="C649" s="78" t="s">
        <v>1480</v>
      </c>
      <c r="D649" s="66" t="s">
        <v>1481</v>
      </c>
      <c r="E649" s="117" t="s">
        <v>8</v>
      </c>
      <c r="F649" s="118" t="s">
        <v>8</v>
      </c>
      <c r="G649" s="78" t="s">
        <v>2660</v>
      </c>
      <c r="H649" s="74" t="s">
        <v>2050</v>
      </c>
      <c r="I649" s="10" t="s">
        <v>2021</v>
      </c>
    </row>
    <row r="650" spans="2:9" ht="31.5" customHeight="1">
      <c r="B650" s="78" t="s">
        <v>2661</v>
      </c>
      <c r="C650" s="78" t="s">
        <v>1482</v>
      </c>
      <c r="D650" s="66" t="s">
        <v>1483</v>
      </c>
      <c r="E650" s="117" t="s">
        <v>8</v>
      </c>
      <c r="F650" s="118" t="s">
        <v>8</v>
      </c>
      <c r="G650" s="78" t="s">
        <v>2661</v>
      </c>
      <c r="H650" s="78" t="s">
        <v>2069</v>
      </c>
      <c r="I650" s="4"/>
    </row>
    <row r="651" spans="2:9" ht="31.5" customHeight="1">
      <c r="B651" s="78" t="s">
        <v>2662</v>
      </c>
      <c r="C651" s="78" t="s">
        <v>1484</v>
      </c>
      <c r="D651" s="66" t="s">
        <v>1485</v>
      </c>
      <c r="E651" s="117" t="s">
        <v>8</v>
      </c>
      <c r="F651" s="118" t="s">
        <v>8</v>
      </c>
      <c r="G651" s="78" t="s">
        <v>2662</v>
      </c>
      <c r="H651" s="78" t="s">
        <v>2070</v>
      </c>
      <c r="I651" s="4" t="s">
        <v>2021</v>
      </c>
    </row>
    <row r="652" spans="2:9" ht="31.5" customHeight="1">
      <c r="B652" s="78" t="s">
        <v>2663</v>
      </c>
      <c r="C652" s="90" t="s">
        <v>1492</v>
      </c>
      <c r="D652" s="66" t="s">
        <v>1493</v>
      </c>
      <c r="E652" s="117" t="s">
        <v>8</v>
      </c>
      <c r="F652" s="118" t="s">
        <v>8</v>
      </c>
      <c r="G652" s="78" t="s">
        <v>2663</v>
      </c>
      <c r="H652" s="74" t="s">
        <v>2050</v>
      </c>
      <c r="I652" s="10" t="s">
        <v>2021</v>
      </c>
    </row>
    <row r="653" spans="2:9" ht="31.5" customHeight="1">
      <c r="B653" s="78" t="s">
        <v>2664</v>
      </c>
      <c r="C653" s="78" t="s">
        <v>1494</v>
      </c>
      <c r="D653" s="66" t="s">
        <v>1495</v>
      </c>
      <c r="E653" s="117" t="s">
        <v>8</v>
      </c>
      <c r="F653" s="118" t="s">
        <v>8</v>
      </c>
      <c r="G653" s="78" t="s">
        <v>2664</v>
      </c>
      <c r="H653" s="74" t="s">
        <v>2050</v>
      </c>
      <c r="I653" s="34" t="s">
        <v>2021</v>
      </c>
    </row>
    <row r="654" spans="2:9" ht="31.5" customHeight="1">
      <c r="B654" s="90" t="s">
        <v>2712</v>
      </c>
      <c r="C654" s="78" t="s">
        <v>1488</v>
      </c>
      <c r="D654" s="66" t="s">
        <v>1489</v>
      </c>
      <c r="E654" s="117" t="s">
        <v>8</v>
      </c>
      <c r="F654" s="118" t="s">
        <v>8</v>
      </c>
      <c r="G654" s="90" t="s">
        <v>2712</v>
      </c>
      <c r="H654" s="74" t="s">
        <v>2050</v>
      </c>
      <c r="I654" s="10" t="s">
        <v>2021</v>
      </c>
    </row>
    <row r="655" spans="2:9" ht="31.5" customHeight="1">
      <c r="B655" s="78" t="s">
        <v>2666</v>
      </c>
      <c r="C655" s="78" t="s">
        <v>1490</v>
      </c>
      <c r="D655" s="66" t="s">
        <v>1491</v>
      </c>
      <c r="E655" s="117" t="s">
        <v>8</v>
      </c>
      <c r="F655" s="118" t="s">
        <v>8</v>
      </c>
      <c r="G655" s="78" t="s">
        <v>2666</v>
      </c>
      <c r="H655" s="74" t="s">
        <v>2050</v>
      </c>
      <c r="I655" s="34" t="s">
        <v>2021</v>
      </c>
    </row>
    <row r="656" spans="2:9" ht="31.5" customHeight="1">
      <c r="B656" s="78" t="s">
        <v>2667</v>
      </c>
      <c r="C656" s="78" t="s">
        <v>1496</v>
      </c>
      <c r="D656" s="66" t="s">
        <v>1497</v>
      </c>
      <c r="E656" s="117" t="s">
        <v>8</v>
      </c>
      <c r="F656" s="118" t="s">
        <v>8</v>
      </c>
      <c r="G656" s="78" t="s">
        <v>2667</v>
      </c>
      <c r="H656" s="74" t="s">
        <v>2050</v>
      </c>
      <c r="I656" s="10" t="s">
        <v>2021</v>
      </c>
    </row>
    <row r="657" spans="2:9" ht="31.5" customHeight="1">
      <c r="B657" s="78" t="s">
        <v>2668</v>
      </c>
      <c r="C657" s="78" t="s">
        <v>1498</v>
      </c>
      <c r="D657" s="66" t="s">
        <v>1499</v>
      </c>
      <c r="E657" s="117" t="s">
        <v>8</v>
      </c>
      <c r="F657" s="118" t="s">
        <v>8</v>
      </c>
      <c r="G657" s="78" t="s">
        <v>2668</v>
      </c>
      <c r="H657" s="74" t="s">
        <v>2050</v>
      </c>
      <c r="I657" s="10" t="s">
        <v>2021</v>
      </c>
    </row>
    <row r="658" spans="2:9" ht="31.5" customHeight="1">
      <c r="B658" s="78" t="s">
        <v>2669</v>
      </c>
      <c r="C658" s="78" t="s">
        <v>1500</v>
      </c>
      <c r="D658" s="66" t="s">
        <v>1501</v>
      </c>
      <c r="E658" s="117" t="s">
        <v>8</v>
      </c>
      <c r="F658" s="118" t="s">
        <v>8</v>
      </c>
      <c r="G658" s="78" t="s">
        <v>2669</v>
      </c>
      <c r="H658" s="78" t="s">
        <v>2050</v>
      </c>
      <c r="I658" s="4" t="s">
        <v>2021</v>
      </c>
    </row>
    <row r="659" spans="2:9" ht="31.5" customHeight="1">
      <c r="B659" s="78" t="s">
        <v>2670</v>
      </c>
      <c r="C659" s="78" t="s">
        <v>1502</v>
      </c>
      <c r="D659" s="66" t="s">
        <v>1503</v>
      </c>
      <c r="E659" s="117" t="s">
        <v>8</v>
      </c>
      <c r="F659" s="118" t="s">
        <v>8</v>
      </c>
      <c r="G659" s="78" t="s">
        <v>2670</v>
      </c>
      <c r="H659" s="74" t="s">
        <v>2050</v>
      </c>
      <c r="I659" s="34" t="s">
        <v>2021</v>
      </c>
    </row>
    <row r="660" spans="2:9" ht="31.5" customHeight="1">
      <c r="B660" s="78" t="s">
        <v>2671</v>
      </c>
      <c r="C660" s="78" t="s">
        <v>1504</v>
      </c>
      <c r="D660" s="66" t="s">
        <v>1505</v>
      </c>
      <c r="E660" s="117" t="s">
        <v>8</v>
      </c>
      <c r="F660" s="118" t="s">
        <v>8</v>
      </c>
      <c r="G660" s="78" t="s">
        <v>2671</v>
      </c>
      <c r="H660" s="74" t="s">
        <v>2050</v>
      </c>
      <c r="I660" s="10" t="s">
        <v>2021</v>
      </c>
    </row>
    <row r="661" spans="2:9" ht="31.5" customHeight="1">
      <c r="B661" s="78" t="s">
        <v>2672</v>
      </c>
      <c r="C661" s="78" t="s">
        <v>1506</v>
      </c>
      <c r="D661" s="66" t="s">
        <v>1507</v>
      </c>
      <c r="E661" s="117" t="s">
        <v>8</v>
      </c>
      <c r="F661" s="118" t="s">
        <v>8</v>
      </c>
      <c r="G661" s="78" t="s">
        <v>2672</v>
      </c>
      <c r="H661" s="74" t="s">
        <v>2050</v>
      </c>
      <c r="I661" s="10" t="s">
        <v>2021</v>
      </c>
    </row>
    <row r="662" spans="2:9" ht="31.5" customHeight="1">
      <c r="B662" s="78" t="s">
        <v>2673</v>
      </c>
      <c r="C662" s="78" t="s">
        <v>1508</v>
      </c>
      <c r="D662" s="66" t="s">
        <v>1509</v>
      </c>
      <c r="E662" s="117" t="s">
        <v>8</v>
      </c>
      <c r="F662" s="118" t="s">
        <v>8</v>
      </c>
      <c r="G662" s="78" t="s">
        <v>2673</v>
      </c>
      <c r="H662" s="74" t="s">
        <v>2050</v>
      </c>
      <c r="I662" s="10" t="s">
        <v>2021</v>
      </c>
    </row>
    <row r="663" spans="2:9" ht="31.5" customHeight="1">
      <c r="B663" s="78" t="s">
        <v>2674</v>
      </c>
      <c r="C663" s="78" t="s">
        <v>1512</v>
      </c>
      <c r="D663" s="66" t="s">
        <v>1513</v>
      </c>
      <c r="E663" s="117" t="s">
        <v>8</v>
      </c>
      <c r="F663" s="118" t="s">
        <v>8</v>
      </c>
      <c r="G663" s="78" t="s">
        <v>2674</v>
      </c>
      <c r="H663" s="74" t="s">
        <v>2050</v>
      </c>
      <c r="I663" s="34" t="s">
        <v>2021</v>
      </c>
    </row>
    <row r="664" spans="2:9" ht="31.5" customHeight="1">
      <c r="B664" s="78" t="s">
        <v>2675</v>
      </c>
      <c r="C664" s="78" t="s">
        <v>1510</v>
      </c>
      <c r="D664" s="66" t="s">
        <v>1511</v>
      </c>
      <c r="E664" s="117" t="s">
        <v>8</v>
      </c>
      <c r="F664" s="118" t="s">
        <v>8</v>
      </c>
      <c r="G664" s="78" t="s">
        <v>2675</v>
      </c>
      <c r="H664" s="74" t="s">
        <v>2050</v>
      </c>
      <c r="I664" s="34" t="s">
        <v>2021</v>
      </c>
    </row>
    <row r="665" spans="2:9" ht="31.5" customHeight="1">
      <c r="B665" s="78" t="s">
        <v>2676</v>
      </c>
      <c r="C665" s="78" t="s">
        <v>1514</v>
      </c>
      <c r="D665" s="66" t="s">
        <v>1515</v>
      </c>
      <c r="E665" s="117" t="s">
        <v>8</v>
      </c>
      <c r="F665" s="118" t="s">
        <v>8</v>
      </c>
      <c r="G665" s="78" t="s">
        <v>2676</v>
      </c>
      <c r="H665" s="74" t="s">
        <v>2050</v>
      </c>
      <c r="I665" s="34" t="s">
        <v>2021</v>
      </c>
    </row>
    <row r="666" spans="2:9" ht="31.5" customHeight="1">
      <c r="B666" s="78" t="s">
        <v>2677</v>
      </c>
      <c r="C666" s="78" t="s">
        <v>1516</v>
      </c>
      <c r="D666" s="66" t="s">
        <v>1517</v>
      </c>
      <c r="E666" s="117" t="s">
        <v>8</v>
      </c>
      <c r="F666" s="118" t="s">
        <v>8</v>
      </c>
      <c r="G666" s="78" t="s">
        <v>2677</v>
      </c>
      <c r="H666" s="74" t="s">
        <v>2050</v>
      </c>
      <c r="I666" s="10" t="s">
        <v>2021</v>
      </c>
    </row>
    <row r="667" spans="2:9" ht="31.5" customHeight="1">
      <c r="B667" s="78" t="s">
        <v>2678</v>
      </c>
      <c r="C667" s="78" t="s">
        <v>1518</v>
      </c>
      <c r="D667" s="66" t="s">
        <v>1519</v>
      </c>
      <c r="E667" s="117" t="s">
        <v>8</v>
      </c>
      <c r="F667" s="118" t="s">
        <v>8</v>
      </c>
      <c r="G667" s="78" t="s">
        <v>2678</v>
      </c>
      <c r="H667" s="74" t="s">
        <v>2050</v>
      </c>
      <c r="I667" s="10" t="s">
        <v>2021</v>
      </c>
    </row>
    <row r="668" spans="2:9" ht="31.5" customHeight="1">
      <c r="B668" s="78" t="s">
        <v>2679</v>
      </c>
      <c r="C668" s="78" t="s">
        <v>1520</v>
      </c>
      <c r="D668" s="66" t="s">
        <v>1521</v>
      </c>
      <c r="E668" s="117" t="s">
        <v>8</v>
      </c>
      <c r="F668" s="118" t="s">
        <v>8</v>
      </c>
      <c r="G668" s="78" t="s">
        <v>2679</v>
      </c>
      <c r="H668" s="74" t="s">
        <v>2050</v>
      </c>
      <c r="I668" s="10" t="s">
        <v>2021</v>
      </c>
    </row>
    <row r="669" spans="2:9" ht="31.5" customHeight="1">
      <c r="B669" s="78" t="s">
        <v>2680</v>
      </c>
      <c r="C669" s="78" t="s">
        <v>1486</v>
      </c>
      <c r="D669" s="66" t="s">
        <v>1487</v>
      </c>
      <c r="E669" s="117" t="s">
        <v>8</v>
      </c>
      <c r="F669" s="118" t="s">
        <v>8</v>
      </c>
      <c r="G669" s="78" t="s">
        <v>2680</v>
      </c>
      <c r="H669" s="74" t="s">
        <v>2071</v>
      </c>
      <c r="I669" s="10" t="s">
        <v>2021</v>
      </c>
    </row>
    <row r="670" spans="2:9" ht="31.5" customHeight="1">
      <c r="B670" s="78" t="s">
        <v>2681</v>
      </c>
      <c r="C670" s="78" t="s">
        <v>1530</v>
      </c>
      <c r="D670" s="66" t="s">
        <v>1531</v>
      </c>
      <c r="E670" s="117" t="s">
        <v>8</v>
      </c>
      <c r="F670" s="118" t="s">
        <v>8</v>
      </c>
      <c r="G670" s="78" t="s">
        <v>2681</v>
      </c>
      <c r="H670" s="74" t="s">
        <v>2050</v>
      </c>
      <c r="I670" s="10" t="s">
        <v>2021</v>
      </c>
    </row>
    <row r="671" spans="2:9" ht="31.5" customHeight="1">
      <c r="B671" s="78" t="s">
        <v>2682</v>
      </c>
      <c r="C671" s="78" t="s">
        <v>1522</v>
      </c>
      <c r="D671" s="66" t="s">
        <v>1523</v>
      </c>
      <c r="E671" s="117" t="s">
        <v>8</v>
      </c>
      <c r="F671" s="118" t="s">
        <v>8</v>
      </c>
      <c r="G671" s="78" t="s">
        <v>2682</v>
      </c>
      <c r="H671" s="74" t="s">
        <v>2050</v>
      </c>
      <c r="I671" s="10" t="s">
        <v>2021</v>
      </c>
    </row>
    <row r="672" spans="2:9" ht="31.5" customHeight="1">
      <c r="B672" s="78" t="s">
        <v>2683</v>
      </c>
      <c r="C672" s="78" t="s">
        <v>1524</v>
      </c>
      <c r="D672" s="66" t="s">
        <v>1525</v>
      </c>
      <c r="E672" s="117" t="s">
        <v>8</v>
      </c>
      <c r="F672" s="118" t="s">
        <v>8</v>
      </c>
      <c r="G672" s="78" t="s">
        <v>2683</v>
      </c>
      <c r="H672" s="74" t="s">
        <v>2050</v>
      </c>
      <c r="I672" s="10" t="s">
        <v>2021</v>
      </c>
    </row>
    <row r="673" spans="2:9" ht="31.5" customHeight="1">
      <c r="B673" s="78" t="s">
        <v>2684</v>
      </c>
      <c r="C673" s="78" t="s">
        <v>1526</v>
      </c>
      <c r="D673" s="66" t="s">
        <v>1527</v>
      </c>
      <c r="E673" s="117" t="s">
        <v>8</v>
      </c>
      <c r="F673" s="118" t="s">
        <v>8</v>
      </c>
      <c r="G673" s="78" t="s">
        <v>2684</v>
      </c>
      <c r="H673" s="74" t="s">
        <v>2050</v>
      </c>
      <c r="I673" s="10" t="s">
        <v>2021</v>
      </c>
    </row>
    <row r="674" spans="2:9" ht="31.5" customHeight="1">
      <c r="B674" s="78" t="s">
        <v>2685</v>
      </c>
      <c r="C674" s="78" t="s">
        <v>1528</v>
      </c>
      <c r="D674" s="66" t="s">
        <v>1529</v>
      </c>
      <c r="E674" s="117" t="s">
        <v>8</v>
      </c>
      <c r="F674" s="118" t="s">
        <v>8</v>
      </c>
      <c r="G674" s="78" t="s">
        <v>2685</v>
      </c>
      <c r="H674" s="74" t="s">
        <v>2050</v>
      </c>
      <c r="I674" s="10" t="s">
        <v>2021</v>
      </c>
    </row>
    <row r="675" spans="2:9" ht="31.5" customHeight="1">
      <c r="B675" s="78" t="s">
        <v>2686</v>
      </c>
      <c r="C675" s="78" t="s">
        <v>2003</v>
      </c>
      <c r="D675" s="66" t="s">
        <v>1455</v>
      </c>
      <c r="E675" s="117">
        <v>41365</v>
      </c>
      <c r="F675" s="120" t="s">
        <v>15</v>
      </c>
      <c r="G675" s="78" t="s">
        <v>2686</v>
      </c>
      <c r="H675" s="74" t="s">
        <v>2040</v>
      </c>
      <c r="I675" s="35"/>
    </row>
    <row r="676" spans="2:9" ht="31.5" customHeight="1">
      <c r="B676" s="78" t="s">
        <v>2687</v>
      </c>
      <c r="C676" s="78" t="s">
        <v>1532</v>
      </c>
      <c r="D676" s="66" t="s">
        <v>1533</v>
      </c>
      <c r="E676" s="117" t="s">
        <v>8</v>
      </c>
      <c r="F676" s="118" t="s">
        <v>8</v>
      </c>
      <c r="G676" s="78" t="s">
        <v>2687</v>
      </c>
      <c r="H676" s="74" t="s">
        <v>2072</v>
      </c>
      <c r="I676" s="10" t="s">
        <v>2021</v>
      </c>
    </row>
    <row r="677" spans="2:9" ht="31.5" customHeight="1">
      <c r="B677" s="78" t="s">
        <v>2688</v>
      </c>
      <c r="C677" s="78" t="s">
        <v>1536</v>
      </c>
      <c r="D677" s="66" t="s">
        <v>1537</v>
      </c>
      <c r="E677" s="117" t="s">
        <v>8</v>
      </c>
      <c r="F677" s="118" t="s">
        <v>8</v>
      </c>
      <c r="G677" s="78" t="s">
        <v>2688</v>
      </c>
      <c r="H677" s="74" t="s">
        <v>2050</v>
      </c>
      <c r="I677" s="10" t="s">
        <v>2021</v>
      </c>
    </row>
    <row r="678" spans="2:9" ht="31.5" customHeight="1">
      <c r="B678" s="78" t="s">
        <v>2689</v>
      </c>
      <c r="C678" s="78" t="s">
        <v>1538</v>
      </c>
      <c r="D678" s="66" t="s">
        <v>1539</v>
      </c>
      <c r="E678" s="117" t="s">
        <v>8</v>
      </c>
      <c r="F678" s="118" t="s">
        <v>8</v>
      </c>
      <c r="G678" s="78" t="s">
        <v>2689</v>
      </c>
      <c r="H678" s="74" t="s">
        <v>2050</v>
      </c>
      <c r="I678" s="10" t="s">
        <v>2021</v>
      </c>
    </row>
    <row r="679" spans="2:9" ht="31.5" customHeight="1">
      <c r="B679" s="78" t="s">
        <v>2690</v>
      </c>
      <c r="C679" s="78" t="s">
        <v>1534</v>
      </c>
      <c r="D679" s="66" t="s">
        <v>1535</v>
      </c>
      <c r="E679" s="117" t="s">
        <v>8</v>
      </c>
      <c r="F679" s="118" t="s">
        <v>8</v>
      </c>
      <c r="G679" s="78" t="s">
        <v>2690</v>
      </c>
      <c r="H679" s="74" t="s">
        <v>2072</v>
      </c>
      <c r="I679" s="10" t="s">
        <v>2021</v>
      </c>
    </row>
    <row r="680" spans="2:9" ht="31.5" customHeight="1">
      <c r="B680" s="78" t="s">
        <v>2691</v>
      </c>
      <c r="C680" s="78" t="s">
        <v>1540</v>
      </c>
      <c r="D680" s="66" t="s">
        <v>1541</v>
      </c>
      <c r="E680" s="117" t="s">
        <v>8</v>
      </c>
      <c r="F680" s="118" t="s">
        <v>8</v>
      </c>
      <c r="G680" s="78" t="s">
        <v>2691</v>
      </c>
      <c r="H680" s="74" t="s">
        <v>2050</v>
      </c>
      <c r="I680" s="4" t="s">
        <v>2021</v>
      </c>
    </row>
    <row r="681" spans="2:9" ht="31.5" customHeight="1">
      <c r="B681" s="78" t="s">
        <v>2692</v>
      </c>
      <c r="C681" s="78" t="s">
        <v>1542</v>
      </c>
      <c r="D681" s="66" t="s">
        <v>1543</v>
      </c>
      <c r="E681" s="117" t="s">
        <v>8</v>
      </c>
      <c r="F681" s="118" t="s">
        <v>8</v>
      </c>
      <c r="G681" s="78" t="s">
        <v>2692</v>
      </c>
      <c r="H681" s="74" t="s">
        <v>2050</v>
      </c>
      <c r="I681" s="4" t="s">
        <v>2021</v>
      </c>
    </row>
    <row r="682" spans="2:9" ht="31.5" customHeight="1">
      <c r="B682" s="78" t="s">
        <v>2693</v>
      </c>
      <c r="C682" s="78" t="s">
        <v>1544</v>
      </c>
      <c r="D682" s="66" t="s">
        <v>1545</v>
      </c>
      <c r="E682" s="117" t="s">
        <v>8</v>
      </c>
      <c r="F682" s="118" t="s">
        <v>8</v>
      </c>
      <c r="G682" s="78" t="s">
        <v>2693</v>
      </c>
      <c r="H682" s="74" t="s">
        <v>2050</v>
      </c>
      <c r="I682" s="10" t="s">
        <v>2021</v>
      </c>
    </row>
    <row r="683" spans="2:9" ht="31.5" customHeight="1">
      <c r="B683" s="78" t="s">
        <v>2694</v>
      </c>
      <c r="C683" s="78" t="s">
        <v>1548</v>
      </c>
      <c r="D683" s="66" t="s">
        <v>1549</v>
      </c>
      <c r="E683" s="117" t="s">
        <v>8</v>
      </c>
      <c r="F683" s="118" t="s">
        <v>8</v>
      </c>
      <c r="G683" s="78" t="s">
        <v>2694</v>
      </c>
      <c r="H683" s="74" t="s">
        <v>2050</v>
      </c>
      <c r="I683" s="34" t="s">
        <v>2021</v>
      </c>
    </row>
    <row r="684" spans="2:9" ht="31.5" customHeight="1">
      <c r="B684" s="78" t="s">
        <v>2695</v>
      </c>
      <c r="C684" s="78" t="s">
        <v>1546</v>
      </c>
      <c r="D684" s="66" t="s">
        <v>1547</v>
      </c>
      <c r="E684" s="117" t="s">
        <v>8</v>
      </c>
      <c r="F684" s="118" t="s">
        <v>8</v>
      </c>
      <c r="G684" s="78" t="s">
        <v>2695</v>
      </c>
      <c r="H684" s="74" t="s">
        <v>2050</v>
      </c>
      <c r="I684" s="33" t="s">
        <v>2039</v>
      </c>
    </row>
    <row r="685" spans="2:9" ht="31.5" customHeight="1">
      <c r="B685" s="78" t="s">
        <v>2696</v>
      </c>
      <c r="C685" s="78" t="s">
        <v>1550</v>
      </c>
      <c r="D685" s="66" t="s">
        <v>1551</v>
      </c>
      <c r="E685" s="117" t="s">
        <v>8</v>
      </c>
      <c r="F685" s="118" t="s">
        <v>8</v>
      </c>
      <c r="G685" s="78" t="s">
        <v>2696</v>
      </c>
      <c r="H685" s="74" t="s">
        <v>2050</v>
      </c>
      <c r="I685" s="10" t="s">
        <v>2021</v>
      </c>
    </row>
    <row r="686" spans="2:9" ht="31.5" customHeight="1">
      <c r="B686" s="78" t="s">
        <v>2697</v>
      </c>
      <c r="C686" s="78" t="s">
        <v>1552</v>
      </c>
      <c r="D686" s="66" t="s">
        <v>1553</v>
      </c>
      <c r="E686" s="117" t="s">
        <v>8</v>
      </c>
      <c r="F686" s="118" t="s">
        <v>8</v>
      </c>
      <c r="G686" s="78" t="s">
        <v>2697</v>
      </c>
      <c r="H686" s="74" t="s">
        <v>2050</v>
      </c>
      <c r="I686" s="10" t="s">
        <v>2021</v>
      </c>
    </row>
    <row r="687" spans="2:9" ht="31.5" customHeight="1">
      <c r="B687" s="78" t="s">
        <v>2697</v>
      </c>
      <c r="C687" s="78" t="s">
        <v>1556</v>
      </c>
      <c r="D687" s="66" t="s">
        <v>1557</v>
      </c>
      <c r="E687" s="117" t="s">
        <v>8</v>
      </c>
      <c r="F687" s="118" t="s">
        <v>8</v>
      </c>
      <c r="G687" s="78" t="s">
        <v>2697</v>
      </c>
      <c r="H687" s="74" t="s">
        <v>2050</v>
      </c>
      <c r="I687" s="10" t="s">
        <v>2021</v>
      </c>
    </row>
    <row r="688" spans="2:9" ht="31.5" customHeight="1">
      <c r="B688" s="78" t="s">
        <v>2698</v>
      </c>
      <c r="C688" s="78" t="s">
        <v>1558</v>
      </c>
      <c r="D688" s="66" t="s">
        <v>1559</v>
      </c>
      <c r="E688" s="117" t="s">
        <v>8</v>
      </c>
      <c r="F688" s="118" t="s">
        <v>8</v>
      </c>
      <c r="G688" s="78" t="s">
        <v>2698</v>
      </c>
      <c r="H688" s="74" t="s">
        <v>2050</v>
      </c>
      <c r="I688" s="10" t="s">
        <v>2021</v>
      </c>
    </row>
    <row r="689" spans="2:9" ht="31.5" customHeight="1">
      <c r="B689" s="78" t="s">
        <v>2698</v>
      </c>
      <c r="C689" s="78" t="s">
        <v>1554</v>
      </c>
      <c r="D689" s="66" t="s">
        <v>1555</v>
      </c>
      <c r="E689" s="117" t="s">
        <v>8</v>
      </c>
      <c r="F689" s="118" t="s">
        <v>8</v>
      </c>
      <c r="G689" s="78" t="s">
        <v>2698</v>
      </c>
      <c r="H689" s="74" t="s">
        <v>2050</v>
      </c>
      <c r="I689" s="10" t="s">
        <v>2021</v>
      </c>
    </row>
    <row r="690" spans="2:9" ht="31.5" customHeight="1">
      <c r="B690" s="78" t="s">
        <v>2699</v>
      </c>
      <c r="C690" s="78" t="s">
        <v>1560</v>
      </c>
      <c r="D690" s="66" t="s">
        <v>1561</v>
      </c>
      <c r="E690" s="117" t="s">
        <v>8</v>
      </c>
      <c r="F690" s="118" t="s">
        <v>8</v>
      </c>
      <c r="G690" s="78" t="s">
        <v>2699</v>
      </c>
      <c r="H690" s="78" t="s">
        <v>2069</v>
      </c>
      <c r="I690" s="34" t="s">
        <v>2021</v>
      </c>
    </row>
    <row r="691" spans="2:9" ht="31.5" customHeight="1">
      <c r="B691" s="78" t="s">
        <v>2700</v>
      </c>
      <c r="C691" s="78" t="s">
        <v>1562</v>
      </c>
      <c r="D691" s="66" t="s">
        <v>1563</v>
      </c>
      <c r="E691" s="117" t="s">
        <v>8</v>
      </c>
      <c r="F691" s="118" t="s">
        <v>8</v>
      </c>
      <c r="G691" s="78" t="s">
        <v>2700</v>
      </c>
      <c r="H691" s="78" t="s">
        <v>2069</v>
      </c>
      <c r="I691" s="34"/>
    </row>
    <row r="692" spans="2:9" ht="31.5" customHeight="1">
      <c r="B692" s="78" t="s">
        <v>2701</v>
      </c>
      <c r="C692" s="78" t="s">
        <v>1564</v>
      </c>
      <c r="D692" s="66" t="s">
        <v>1565</v>
      </c>
      <c r="E692" s="117" t="s">
        <v>8</v>
      </c>
      <c r="F692" s="118" t="s">
        <v>8</v>
      </c>
      <c r="G692" s="78" t="s">
        <v>2701</v>
      </c>
      <c r="H692" s="74" t="s">
        <v>2050</v>
      </c>
      <c r="I692" s="10" t="s">
        <v>2021</v>
      </c>
    </row>
    <row r="693" spans="2:9" ht="31.5" customHeight="1">
      <c r="B693" s="78" t="s">
        <v>2702</v>
      </c>
      <c r="C693" s="78" t="s">
        <v>1566</v>
      </c>
      <c r="D693" s="66" t="s">
        <v>1567</v>
      </c>
      <c r="E693" s="117" t="s">
        <v>8</v>
      </c>
      <c r="F693" s="118" t="s">
        <v>8</v>
      </c>
      <c r="G693" s="78" t="s">
        <v>2702</v>
      </c>
      <c r="H693" s="74" t="s">
        <v>2050</v>
      </c>
      <c r="I693" s="33" t="s">
        <v>2038</v>
      </c>
    </row>
    <row r="694" spans="2:9" ht="31.5" customHeight="1">
      <c r="B694" s="78" t="s">
        <v>2703</v>
      </c>
      <c r="C694" s="78" t="s">
        <v>1568</v>
      </c>
      <c r="D694" s="66" t="s">
        <v>1569</v>
      </c>
      <c r="E694" s="117" t="s">
        <v>8</v>
      </c>
      <c r="F694" s="118" t="s">
        <v>8</v>
      </c>
      <c r="G694" s="78" t="s">
        <v>2703</v>
      </c>
      <c r="H694" s="74" t="s">
        <v>2050</v>
      </c>
      <c r="I694" s="33" t="s">
        <v>2038</v>
      </c>
    </row>
    <row r="695" spans="2:9" ht="31.5" customHeight="1">
      <c r="B695" s="78" t="s">
        <v>2704</v>
      </c>
      <c r="C695" s="78" t="s">
        <v>1570</v>
      </c>
      <c r="D695" s="66" t="s">
        <v>1571</v>
      </c>
      <c r="E695" s="117" t="s">
        <v>8</v>
      </c>
      <c r="F695" s="118" t="s">
        <v>8</v>
      </c>
      <c r="G695" s="78" t="s">
        <v>2704</v>
      </c>
      <c r="H695" s="74" t="s">
        <v>2050</v>
      </c>
      <c r="I695" s="10" t="s">
        <v>2021</v>
      </c>
    </row>
    <row r="696" spans="2:9" ht="31.5" customHeight="1">
      <c r="B696" s="78" t="s">
        <v>2705</v>
      </c>
      <c r="C696" s="78" t="s">
        <v>1572</v>
      </c>
      <c r="D696" s="66" t="s">
        <v>1573</v>
      </c>
      <c r="E696" s="117" t="s">
        <v>8</v>
      </c>
      <c r="F696" s="118" t="s">
        <v>8</v>
      </c>
      <c r="G696" s="78" t="s">
        <v>2705</v>
      </c>
      <c r="H696" s="74" t="s">
        <v>2050</v>
      </c>
      <c r="I696" s="10"/>
    </row>
    <row r="697" spans="2:9" ht="31.5" customHeight="1">
      <c r="B697" s="78" t="s">
        <v>2706</v>
      </c>
      <c r="C697" s="78" t="s">
        <v>1574</v>
      </c>
      <c r="D697" s="66" t="s">
        <v>1575</v>
      </c>
      <c r="E697" s="117" t="s">
        <v>8</v>
      </c>
      <c r="F697" s="118" t="s">
        <v>8</v>
      </c>
      <c r="G697" s="78" t="s">
        <v>2706</v>
      </c>
      <c r="H697" s="74" t="s">
        <v>2050</v>
      </c>
      <c r="I697" s="10" t="s">
        <v>2021</v>
      </c>
    </row>
    <row r="698" spans="2:9" ht="31.5" customHeight="1">
      <c r="B698" s="97" t="s">
        <v>2707</v>
      </c>
      <c r="C698" s="78" t="s">
        <v>1578</v>
      </c>
      <c r="D698" s="66" t="s">
        <v>1579</v>
      </c>
      <c r="E698" s="117" t="s">
        <v>8</v>
      </c>
      <c r="F698" s="118" t="s">
        <v>8</v>
      </c>
      <c r="G698" s="97" t="s">
        <v>2707</v>
      </c>
      <c r="H698" s="74" t="s">
        <v>2050</v>
      </c>
      <c r="I698" s="37" t="s">
        <v>2037</v>
      </c>
    </row>
    <row r="699" spans="2:9" ht="31.5" customHeight="1">
      <c r="B699" s="97" t="s">
        <v>2708</v>
      </c>
      <c r="C699" s="78" t="s">
        <v>1576</v>
      </c>
      <c r="D699" s="66" t="s">
        <v>1577</v>
      </c>
      <c r="E699" s="117" t="s">
        <v>8</v>
      </c>
      <c r="F699" s="118" t="s">
        <v>8</v>
      </c>
      <c r="G699" s="97" t="s">
        <v>2708</v>
      </c>
      <c r="H699" s="74" t="s">
        <v>2050</v>
      </c>
      <c r="I699" s="37" t="s">
        <v>2037</v>
      </c>
    </row>
    <row r="700" spans="2:9" ht="31.5" customHeight="1">
      <c r="B700" s="97" t="s">
        <v>2709</v>
      </c>
      <c r="C700" s="78" t="s">
        <v>1580</v>
      </c>
      <c r="D700" s="66" t="s">
        <v>1581</v>
      </c>
      <c r="E700" s="117" t="s">
        <v>8</v>
      </c>
      <c r="F700" s="118" t="s">
        <v>8</v>
      </c>
      <c r="G700" s="97" t="s">
        <v>2709</v>
      </c>
      <c r="H700" s="74" t="s">
        <v>2050</v>
      </c>
      <c r="I700" s="37" t="s">
        <v>2037</v>
      </c>
    </row>
    <row r="701" spans="2:9" ht="31.5" customHeight="1">
      <c r="B701" s="97" t="s">
        <v>2710</v>
      </c>
      <c r="C701" s="78" t="s">
        <v>1582</v>
      </c>
      <c r="D701" s="66" t="s">
        <v>1583</v>
      </c>
      <c r="E701" s="117" t="s">
        <v>8</v>
      </c>
      <c r="F701" s="118" t="s">
        <v>8</v>
      </c>
      <c r="G701" s="97" t="s">
        <v>2710</v>
      </c>
      <c r="H701" s="74" t="s">
        <v>2050</v>
      </c>
      <c r="I701" s="37" t="s">
        <v>2037</v>
      </c>
    </row>
    <row r="702" spans="2:9" ht="31.5" customHeight="1">
      <c r="B702" s="97" t="s">
        <v>2711</v>
      </c>
      <c r="C702" s="78" t="s">
        <v>1584</v>
      </c>
      <c r="D702" s="66" t="s">
        <v>1585</v>
      </c>
      <c r="E702" s="117" t="s">
        <v>8</v>
      </c>
      <c r="F702" s="118" t="s">
        <v>8</v>
      </c>
      <c r="G702" s="97" t="s">
        <v>2711</v>
      </c>
      <c r="H702" s="74" t="s">
        <v>2050</v>
      </c>
      <c r="I702" s="38" t="s">
        <v>1949</v>
      </c>
    </row>
    <row r="703" spans="2:9" ht="31.5" customHeight="1">
      <c r="B703" s="97" t="s">
        <v>2713</v>
      </c>
      <c r="C703" s="78" t="s">
        <v>1109</v>
      </c>
      <c r="D703" s="66" t="s">
        <v>1110</v>
      </c>
      <c r="E703" s="117" t="s">
        <v>8</v>
      </c>
      <c r="F703" s="118" t="s">
        <v>8</v>
      </c>
      <c r="G703" s="97" t="s">
        <v>2713</v>
      </c>
      <c r="H703" s="74" t="s">
        <v>2050</v>
      </c>
      <c r="I703" s="38" t="s">
        <v>1949</v>
      </c>
    </row>
    <row r="704" spans="2:9" ht="31.5" customHeight="1">
      <c r="B704" s="97" t="s">
        <v>2714</v>
      </c>
      <c r="C704" s="78" t="s">
        <v>1111</v>
      </c>
      <c r="D704" s="66" t="s">
        <v>1112</v>
      </c>
      <c r="E704" s="117"/>
      <c r="F704" s="125"/>
      <c r="G704" s="97" t="s">
        <v>2714</v>
      </c>
      <c r="H704" s="74" t="s">
        <v>2050</v>
      </c>
      <c r="I704" s="38" t="s">
        <v>1949</v>
      </c>
    </row>
    <row r="705" spans="2:9" ht="31.5" customHeight="1">
      <c r="B705" s="97" t="s">
        <v>2715</v>
      </c>
      <c r="C705" s="78" t="s">
        <v>1132</v>
      </c>
      <c r="D705" s="66" t="s">
        <v>1133</v>
      </c>
      <c r="E705" s="120"/>
      <c r="F705" s="118"/>
      <c r="G705" s="97" t="s">
        <v>2715</v>
      </c>
      <c r="H705" s="74" t="s">
        <v>2040</v>
      </c>
      <c r="I705" s="38"/>
    </row>
    <row r="706" spans="2:9" ht="31.5" customHeight="1">
      <c r="B706" s="78" t="s">
        <v>2716</v>
      </c>
      <c r="C706" s="78" t="s">
        <v>843</v>
      </c>
      <c r="D706" s="66" t="s">
        <v>844</v>
      </c>
      <c r="E706" s="117" t="s">
        <v>8</v>
      </c>
      <c r="F706" s="118" t="s">
        <v>8</v>
      </c>
      <c r="G706" s="78" t="s">
        <v>2716</v>
      </c>
      <c r="H706" s="74" t="s">
        <v>2050</v>
      </c>
      <c r="I706" s="38" t="s">
        <v>1949</v>
      </c>
    </row>
    <row r="707" spans="2:9" ht="31.5" customHeight="1">
      <c r="B707" s="78" t="s">
        <v>2717</v>
      </c>
      <c r="C707" s="78" t="s">
        <v>845</v>
      </c>
      <c r="D707" s="66" t="s">
        <v>846</v>
      </c>
      <c r="E707" s="117" t="s">
        <v>8</v>
      </c>
      <c r="F707" s="118" t="s">
        <v>8</v>
      </c>
      <c r="G707" s="78" t="s">
        <v>2717</v>
      </c>
      <c r="H707" s="74" t="s">
        <v>2050</v>
      </c>
      <c r="I707" s="37" t="s">
        <v>2018</v>
      </c>
    </row>
    <row r="708" spans="2:9" ht="31.5" customHeight="1">
      <c r="B708" s="78" t="s">
        <v>2718</v>
      </c>
      <c r="C708" s="78" t="s">
        <v>847</v>
      </c>
      <c r="D708" s="66" t="s">
        <v>848</v>
      </c>
      <c r="E708" s="117" t="s">
        <v>8</v>
      </c>
      <c r="F708" s="118" t="s">
        <v>8</v>
      </c>
      <c r="G708" s="78" t="s">
        <v>2718</v>
      </c>
      <c r="H708" s="74" t="s">
        <v>2050</v>
      </c>
      <c r="I708" s="37" t="s">
        <v>2018</v>
      </c>
    </row>
    <row r="709" spans="2:9" ht="31.5" customHeight="1">
      <c r="B709" s="78" t="s">
        <v>2719</v>
      </c>
      <c r="C709" s="78" t="s">
        <v>849</v>
      </c>
      <c r="D709" s="66" t="s">
        <v>850</v>
      </c>
      <c r="E709" s="117"/>
      <c r="F709" s="125"/>
      <c r="G709" s="78" t="s">
        <v>2719</v>
      </c>
      <c r="H709" s="74" t="s">
        <v>2050</v>
      </c>
      <c r="I709" s="37" t="s">
        <v>2018</v>
      </c>
    </row>
    <row r="710" spans="2:9" ht="31.5" customHeight="1">
      <c r="B710" s="97" t="s">
        <v>2720</v>
      </c>
      <c r="C710" s="78" t="s">
        <v>391</v>
      </c>
      <c r="D710" s="66" t="s">
        <v>392</v>
      </c>
      <c r="E710" s="117" t="s">
        <v>8</v>
      </c>
      <c r="F710" s="118" t="s">
        <v>8</v>
      </c>
      <c r="G710" s="97" t="s">
        <v>2720</v>
      </c>
      <c r="H710" s="74" t="s">
        <v>2043</v>
      </c>
      <c r="I710" s="41" t="s">
        <v>2015</v>
      </c>
    </row>
    <row r="711" spans="2:9" ht="31.5" customHeight="1">
      <c r="B711" s="97" t="s">
        <v>2721</v>
      </c>
      <c r="C711" s="78" t="s">
        <v>391</v>
      </c>
      <c r="D711" s="66" t="s">
        <v>393</v>
      </c>
      <c r="E711" s="117" t="s">
        <v>8</v>
      </c>
      <c r="F711" s="118" t="s">
        <v>8</v>
      </c>
      <c r="G711" s="97" t="s">
        <v>2721</v>
      </c>
      <c r="H711" s="74" t="s">
        <v>2044</v>
      </c>
      <c r="I711" s="41" t="s">
        <v>2015</v>
      </c>
    </row>
    <row r="712" spans="2:9" ht="31.5" customHeight="1">
      <c r="B712" s="97" t="s">
        <v>2722</v>
      </c>
      <c r="C712" s="78" t="s">
        <v>1377</v>
      </c>
      <c r="D712" s="66" t="s">
        <v>1378</v>
      </c>
      <c r="E712" s="117"/>
      <c r="F712" s="125"/>
      <c r="G712" s="97" t="s">
        <v>2722</v>
      </c>
      <c r="H712" s="74" t="s">
        <v>2050</v>
      </c>
      <c r="I712" s="38" t="s">
        <v>1949</v>
      </c>
    </row>
    <row r="713" spans="2:9" ht="31.5" customHeight="1">
      <c r="B713" s="78" t="s">
        <v>2723</v>
      </c>
      <c r="C713" s="78" t="s">
        <v>1308</v>
      </c>
      <c r="D713" s="66" t="s">
        <v>1309</v>
      </c>
      <c r="E713" s="117" t="s">
        <v>8</v>
      </c>
      <c r="F713" s="118" t="s">
        <v>8</v>
      </c>
      <c r="G713" s="78" t="s">
        <v>2723</v>
      </c>
      <c r="H713" s="74" t="s">
        <v>2050</v>
      </c>
      <c r="I713" s="38" t="s">
        <v>1949</v>
      </c>
    </row>
    <row r="714" spans="2:9" ht="31.5" customHeight="1">
      <c r="B714" s="78" t="s">
        <v>2723</v>
      </c>
      <c r="C714" s="78" t="s">
        <v>1308</v>
      </c>
      <c r="D714" s="66" t="s">
        <v>1310</v>
      </c>
      <c r="E714" s="117"/>
      <c r="F714" s="125"/>
      <c r="G714" s="78" t="s">
        <v>2723</v>
      </c>
      <c r="H714" s="74" t="s">
        <v>2050</v>
      </c>
      <c r="I714" s="38" t="s">
        <v>1949</v>
      </c>
    </row>
    <row r="715" spans="2:9" ht="31.5" customHeight="1">
      <c r="B715" s="56" t="s">
        <v>2724</v>
      </c>
      <c r="C715" s="78" t="s">
        <v>975</v>
      </c>
      <c r="D715" s="66" t="s">
        <v>976</v>
      </c>
      <c r="E715" s="117" t="s">
        <v>8</v>
      </c>
      <c r="F715" s="118" t="s">
        <v>8</v>
      </c>
      <c r="G715" s="56" t="s">
        <v>2724</v>
      </c>
      <c r="H715" s="74" t="s">
        <v>2050</v>
      </c>
      <c r="I715" s="2"/>
    </row>
    <row r="716" spans="2:9" ht="31.5" customHeight="1">
      <c r="B716" s="78" t="s">
        <v>2725</v>
      </c>
      <c r="C716" s="78" t="s">
        <v>1311</v>
      </c>
      <c r="D716" s="66" t="s">
        <v>1312</v>
      </c>
      <c r="E716" s="117" t="s">
        <v>8</v>
      </c>
      <c r="F716" s="118" t="s">
        <v>8</v>
      </c>
      <c r="G716" s="78" t="s">
        <v>2725</v>
      </c>
      <c r="H716" s="74" t="s">
        <v>2050</v>
      </c>
      <c r="I716" s="38" t="s">
        <v>1949</v>
      </c>
    </row>
    <row r="717" spans="2:9" ht="31.5" customHeight="1">
      <c r="B717" s="78" t="s">
        <v>2726</v>
      </c>
      <c r="C717" s="78" t="s">
        <v>1313</v>
      </c>
      <c r="D717" s="66" t="s">
        <v>1314</v>
      </c>
      <c r="E717" s="117" t="s">
        <v>8</v>
      </c>
      <c r="F717" s="118" t="s">
        <v>8</v>
      </c>
      <c r="G717" s="78" t="s">
        <v>2726</v>
      </c>
      <c r="H717" s="74" t="s">
        <v>2040</v>
      </c>
      <c r="I717" s="38"/>
    </row>
    <row r="718" spans="2:9" ht="31.5" customHeight="1">
      <c r="B718" s="97" t="s">
        <v>2727</v>
      </c>
      <c r="C718" s="78" t="s">
        <v>539</v>
      </c>
      <c r="D718" s="66" t="s">
        <v>540</v>
      </c>
      <c r="E718" s="117"/>
      <c r="F718" s="125"/>
      <c r="G718" s="97" t="s">
        <v>2727</v>
      </c>
      <c r="H718" s="74" t="s">
        <v>2050</v>
      </c>
      <c r="I718" s="38" t="s">
        <v>1949</v>
      </c>
    </row>
    <row r="719" spans="2:9" ht="31.5" customHeight="1">
      <c r="B719" s="78" t="s">
        <v>2728</v>
      </c>
      <c r="C719" s="78" t="s">
        <v>831</v>
      </c>
      <c r="D719" s="66" t="s">
        <v>832</v>
      </c>
      <c r="E719" s="117"/>
      <c r="F719" s="125"/>
      <c r="G719" s="78" t="s">
        <v>2728</v>
      </c>
      <c r="H719" s="74" t="s">
        <v>2050</v>
      </c>
      <c r="I719" s="38" t="s">
        <v>1949</v>
      </c>
    </row>
    <row r="720" spans="2:9" ht="31.5" customHeight="1">
      <c r="B720" s="78" t="s">
        <v>2729</v>
      </c>
      <c r="C720" s="78" t="s">
        <v>1315</v>
      </c>
      <c r="D720" s="66" t="s">
        <v>1316</v>
      </c>
      <c r="E720" s="117"/>
      <c r="F720" s="125"/>
      <c r="G720" s="78" t="s">
        <v>2729</v>
      </c>
      <c r="H720" s="74" t="s">
        <v>2050</v>
      </c>
      <c r="I720" s="38" t="s">
        <v>1949</v>
      </c>
    </row>
    <row r="721" spans="2:9" ht="31.5" customHeight="1">
      <c r="B721" s="78" t="s">
        <v>2730</v>
      </c>
      <c r="C721" s="78" t="s">
        <v>1364</v>
      </c>
      <c r="D721" s="66" t="s">
        <v>1365</v>
      </c>
      <c r="E721" s="120"/>
      <c r="F721" s="118"/>
      <c r="G721" s="78" t="s">
        <v>2730</v>
      </c>
      <c r="H721" s="74" t="s">
        <v>2050</v>
      </c>
      <c r="I721" s="38" t="s">
        <v>1949</v>
      </c>
    </row>
    <row r="722" spans="2:9" ht="31.5" customHeight="1">
      <c r="B722" s="97" t="s">
        <v>2731</v>
      </c>
      <c r="C722" s="78" t="s">
        <v>1864</v>
      </c>
      <c r="D722" s="66" t="s">
        <v>93</v>
      </c>
      <c r="E722" s="117"/>
      <c r="F722" s="125"/>
      <c r="G722" s="97" t="s">
        <v>2731</v>
      </c>
      <c r="H722" s="74" t="s">
        <v>2050</v>
      </c>
      <c r="I722" s="38" t="s">
        <v>1949</v>
      </c>
    </row>
    <row r="723" spans="2:9" ht="31.5" customHeight="1" thickBot="1">
      <c r="B723" s="97" t="s">
        <v>2732</v>
      </c>
      <c r="C723" s="78" t="s">
        <v>858</v>
      </c>
      <c r="D723" s="66" t="s">
        <v>859</v>
      </c>
      <c r="E723" s="117" t="s">
        <v>8</v>
      </c>
      <c r="F723" s="118" t="s">
        <v>8</v>
      </c>
      <c r="G723" s="97" t="s">
        <v>2732</v>
      </c>
      <c r="H723" s="74" t="s">
        <v>2050</v>
      </c>
      <c r="I723" s="135" t="s">
        <v>1949</v>
      </c>
    </row>
    <row r="724" spans="2:9" ht="31.5" customHeight="1">
      <c r="B724" s="97" t="s">
        <v>2733</v>
      </c>
      <c r="C724" s="78" t="s">
        <v>856</v>
      </c>
      <c r="D724" s="66" t="s">
        <v>857</v>
      </c>
      <c r="E724" s="117" t="s">
        <v>8</v>
      </c>
      <c r="F724" s="118" t="s">
        <v>8</v>
      </c>
      <c r="G724" s="97" t="s">
        <v>2733</v>
      </c>
      <c r="H724" s="74" t="s">
        <v>2050</v>
      </c>
      <c r="I724" s="39" t="s">
        <v>1949</v>
      </c>
    </row>
    <row r="725" spans="2:9" ht="31.5" customHeight="1">
      <c r="B725" s="97" t="s">
        <v>2734</v>
      </c>
      <c r="C725" s="78" t="s">
        <v>860</v>
      </c>
      <c r="D725" s="66" t="s">
        <v>861</v>
      </c>
      <c r="E725" s="117" t="s">
        <v>8</v>
      </c>
      <c r="F725" s="118" t="s">
        <v>8</v>
      </c>
      <c r="G725" s="97" t="s">
        <v>2734</v>
      </c>
      <c r="H725" s="74" t="s">
        <v>2050</v>
      </c>
      <c r="I725" s="39" t="s">
        <v>1949</v>
      </c>
    </row>
    <row r="726" spans="2:9" ht="31.5" customHeight="1">
      <c r="B726" s="97" t="s">
        <v>2735</v>
      </c>
      <c r="C726" s="78" t="s">
        <v>934</v>
      </c>
      <c r="D726" s="66" t="s">
        <v>935</v>
      </c>
      <c r="E726" s="117">
        <v>41365</v>
      </c>
      <c r="F726" s="120" t="s">
        <v>15</v>
      </c>
      <c r="G726" s="97" t="s">
        <v>2735</v>
      </c>
      <c r="H726" s="74" t="s">
        <v>2050</v>
      </c>
      <c r="I726" s="38" t="s">
        <v>1949</v>
      </c>
    </row>
    <row r="727" spans="2:9" ht="31.5" customHeight="1">
      <c r="B727" s="78" t="s">
        <v>2736</v>
      </c>
      <c r="C727" s="78" t="s">
        <v>1317</v>
      </c>
      <c r="D727" s="66" t="s">
        <v>1318</v>
      </c>
      <c r="E727" s="117" t="s">
        <v>8</v>
      </c>
      <c r="F727" s="118" t="s">
        <v>8</v>
      </c>
      <c r="G727" s="78" t="s">
        <v>2736</v>
      </c>
      <c r="H727" s="74" t="s">
        <v>2050</v>
      </c>
      <c r="I727" s="38" t="s">
        <v>1949</v>
      </c>
    </row>
    <row r="728" spans="2:9" ht="31.5" customHeight="1">
      <c r="B728" s="97" t="s">
        <v>2737</v>
      </c>
      <c r="C728" s="78" t="s">
        <v>1134</v>
      </c>
      <c r="D728" s="66" t="s">
        <v>1135</v>
      </c>
      <c r="E728" s="120"/>
      <c r="F728" s="118"/>
      <c r="G728" s="97" t="s">
        <v>2737</v>
      </c>
      <c r="H728" s="74" t="s">
        <v>2040</v>
      </c>
      <c r="I728" s="38"/>
    </row>
    <row r="729" spans="2:9" ht="31.5" customHeight="1">
      <c r="B729" s="97" t="s">
        <v>2738</v>
      </c>
      <c r="C729" s="78" t="s">
        <v>815</v>
      </c>
      <c r="D729" s="66" t="s">
        <v>816</v>
      </c>
      <c r="E729" s="117"/>
      <c r="F729" s="125"/>
      <c r="G729" s="97" t="s">
        <v>2738</v>
      </c>
      <c r="H729" s="74" t="s">
        <v>2050</v>
      </c>
      <c r="I729" s="38" t="s">
        <v>1949</v>
      </c>
    </row>
    <row r="730" spans="2:9" ht="31.5" customHeight="1">
      <c r="B730" s="78" t="s">
        <v>2739</v>
      </c>
      <c r="C730" s="78" t="s">
        <v>1319</v>
      </c>
      <c r="D730" s="66" t="s">
        <v>1320</v>
      </c>
      <c r="E730" s="117" t="s">
        <v>8</v>
      </c>
      <c r="F730" s="118" t="s">
        <v>8</v>
      </c>
      <c r="G730" s="78" t="s">
        <v>2739</v>
      </c>
      <c r="H730" s="74" t="s">
        <v>2050</v>
      </c>
      <c r="I730" s="38" t="s">
        <v>1949</v>
      </c>
    </row>
    <row r="731" spans="2:9" ht="31.5" customHeight="1">
      <c r="B731" s="78" t="s">
        <v>2740</v>
      </c>
      <c r="C731" s="78" t="s">
        <v>1321</v>
      </c>
      <c r="D731" s="66" t="s">
        <v>1322</v>
      </c>
      <c r="E731" s="117" t="s">
        <v>8</v>
      </c>
      <c r="F731" s="118" t="s">
        <v>8</v>
      </c>
      <c r="G731" s="78" t="s">
        <v>2740</v>
      </c>
      <c r="H731" s="74" t="s">
        <v>2050</v>
      </c>
      <c r="I731" s="38" t="s">
        <v>1949</v>
      </c>
    </row>
    <row r="732" spans="2:9" ht="31.5" customHeight="1">
      <c r="B732" s="78" t="s">
        <v>2741</v>
      </c>
      <c r="C732" s="78" t="s">
        <v>1323</v>
      </c>
      <c r="D732" s="66" t="s">
        <v>1324</v>
      </c>
      <c r="E732" s="117" t="s">
        <v>8</v>
      </c>
      <c r="F732" s="118" t="s">
        <v>8</v>
      </c>
      <c r="G732" s="78" t="s">
        <v>2741</v>
      </c>
      <c r="H732" s="74" t="s">
        <v>2040</v>
      </c>
      <c r="I732" s="38"/>
    </row>
    <row r="733" spans="2:9" ht="31.5" customHeight="1">
      <c r="B733" s="78" t="s">
        <v>2742</v>
      </c>
      <c r="C733" s="78" t="s">
        <v>1325</v>
      </c>
      <c r="D733" s="66" t="s">
        <v>1326</v>
      </c>
      <c r="E733" s="117"/>
      <c r="F733" s="125"/>
      <c r="G733" s="78" t="s">
        <v>2742</v>
      </c>
      <c r="H733" s="74" t="s">
        <v>2050</v>
      </c>
      <c r="I733" s="38" t="s">
        <v>1949</v>
      </c>
    </row>
    <row r="734" spans="2:9" ht="31.5" customHeight="1">
      <c r="B734" s="78" t="s">
        <v>2743</v>
      </c>
      <c r="C734" s="78" t="s">
        <v>1327</v>
      </c>
      <c r="D734" s="66" t="s">
        <v>1328</v>
      </c>
      <c r="E734" s="117" t="s">
        <v>8</v>
      </c>
      <c r="F734" s="118" t="s">
        <v>8</v>
      </c>
      <c r="G734" s="78" t="s">
        <v>2743</v>
      </c>
      <c r="H734" s="74" t="s">
        <v>2050</v>
      </c>
      <c r="I734" s="41" t="s">
        <v>2027</v>
      </c>
    </row>
    <row r="735" spans="2:9" ht="31.5" customHeight="1">
      <c r="B735" s="78" t="s">
        <v>2744</v>
      </c>
      <c r="C735" s="78" t="s">
        <v>1327</v>
      </c>
      <c r="D735" s="66" t="s">
        <v>1329</v>
      </c>
      <c r="E735" s="117" t="s">
        <v>8</v>
      </c>
      <c r="F735" s="118" t="s">
        <v>8</v>
      </c>
      <c r="G735" s="78" t="s">
        <v>2744</v>
      </c>
      <c r="H735" s="74" t="s">
        <v>2050</v>
      </c>
      <c r="I735" s="41" t="s">
        <v>2027</v>
      </c>
    </row>
    <row r="736" spans="2:9" ht="31.5" customHeight="1">
      <c r="B736" s="78" t="s">
        <v>2745</v>
      </c>
      <c r="C736" s="78" t="s">
        <v>1394</v>
      </c>
      <c r="D736" s="66" t="s">
        <v>1395</v>
      </c>
      <c r="E736" s="117" t="s">
        <v>8</v>
      </c>
      <c r="F736" s="118" t="s">
        <v>8</v>
      </c>
      <c r="G736" s="78" t="s">
        <v>2745</v>
      </c>
      <c r="H736" s="74" t="s">
        <v>2050</v>
      </c>
      <c r="I736" s="34" t="s">
        <v>2187</v>
      </c>
    </row>
    <row r="737" spans="2:9" ht="31.5" customHeight="1">
      <c r="B737" s="78" t="s">
        <v>2746</v>
      </c>
      <c r="C737" s="78" t="s">
        <v>1396</v>
      </c>
      <c r="D737" s="66" t="s">
        <v>1397</v>
      </c>
      <c r="E737" s="117"/>
      <c r="F737" s="125"/>
      <c r="G737" s="78" t="s">
        <v>2746</v>
      </c>
      <c r="H737" s="74" t="s">
        <v>2050</v>
      </c>
      <c r="I737" s="34" t="s">
        <v>2187</v>
      </c>
    </row>
    <row r="738" spans="2:9" ht="31.5" customHeight="1">
      <c r="B738" s="78" t="s">
        <v>2747</v>
      </c>
      <c r="C738" s="78" t="s">
        <v>1330</v>
      </c>
      <c r="D738" s="66" t="s">
        <v>1331</v>
      </c>
      <c r="E738" s="120"/>
      <c r="F738" s="118"/>
      <c r="G738" s="78" t="s">
        <v>2747</v>
      </c>
      <c r="H738" s="74" t="s">
        <v>2040</v>
      </c>
      <c r="I738" s="38"/>
    </row>
    <row r="739" spans="2:9" ht="31.5" customHeight="1">
      <c r="B739" s="97" t="s">
        <v>2748</v>
      </c>
      <c r="C739" s="78" t="s">
        <v>882</v>
      </c>
      <c r="D739" s="66" t="s">
        <v>883</v>
      </c>
      <c r="E739" s="117" t="s">
        <v>8</v>
      </c>
      <c r="F739" s="118" t="s">
        <v>8</v>
      </c>
      <c r="G739" s="97" t="s">
        <v>2748</v>
      </c>
      <c r="H739" s="74" t="s">
        <v>2050</v>
      </c>
      <c r="I739" s="38" t="s">
        <v>1949</v>
      </c>
    </row>
    <row r="740" spans="2:9" ht="31.5" customHeight="1">
      <c r="B740" s="97" t="s">
        <v>2749</v>
      </c>
      <c r="C740" s="78" t="s">
        <v>884</v>
      </c>
      <c r="D740" s="66" t="s">
        <v>885</v>
      </c>
      <c r="E740" s="117" t="s">
        <v>8</v>
      </c>
      <c r="F740" s="118" t="s">
        <v>8</v>
      </c>
      <c r="G740" s="97" t="s">
        <v>2749</v>
      </c>
      <c r="H740" s="74" t="s">
        <v>2050</v>
      </c>
      <c r="I740" s="38" t="s">
        <v>1949</v>
      </c>
    </row>
    <row r="741" spans="2:9" ht="31.5" customHeight="1">
      <c r="B741" s="97" t="s">
        <v>2750</v>
      </c>
      <c r="C741" s="78" t="s">
        <v>886</v>
      </c>
      <c r="D741" s="66" t="s">
        <v>887</v>
      </c>
      <c r="E741" s="117" t="s">
        <v>8</v>
      </c>
      <c r="F741" s="118" t="s">
        <v>8</v>
      </c>
      <c r="G741" s="97" t="s">
        <v>2750</v>
      </c>
      <c r="H741" s="74" t="s">
        <v>2050</v>
      </c>
      <c r="I741" s="38" t="s">
        <v>1949</v>
      </c>
    </row>
    <row r="742" spans="2:9" ht="31.5" customHeight="1">
      <c r="B742" s="78" t="s">
        <v>2751</v>
      </c>
      <c r="C742" s="78" t="s">
        <v>106</v>
      </c>
      <c r="D742" s="66" t="s">
        <v>107</v>
      </c>
      <c r="E742" s="117" t="s">
        <v>8</v>
      </c>
      <c r="F742" s="118" t="s">
        <v>8</v>
      </c>
      <c r="G742" s="78" t="s">
        <v>2751</v>
      </c>
      <c r="H742" s="74" t="s">
        <v>2073</v>
      </c>
      <c r="I742" s="38"/>
    </row>
    <row r="743" spans="2:9" ht="31.5" customHeight="1">
      <c r="B743" s="78" t="s">
        <v>2752</v>
      </c>
      <c r="C743" s="78" t="s">
        <v>108</v>
      </c>
      <c r="D743" s="66" t="s">
        <v>109</v>
      </c>
      <c r="E743" s="117" t="s">
        <v>8</v>
      </c>
      <c r="F743" s="118" t="s">
        <v>8</v>
      </c>
      <c r="G743" s="78" t="s">
        <v>2752</v>
      </c>
      <c r="H743" s="74" t="s">
        <v>2074</v>
      </c>
      <c r="I743" s="38"/>
    </row>
    <row r="744" spans="2:9" ht="31.5" customHeight="1">
      <c r="B744" s="56" t="s">
        <v>2753</v>
      </c>
      <c r="C744" s="56" t="s">
        <v>1332</v>
      </c>
      <c r="D744" s="66" t="s">
        <v>1333</v>
      </c>
      <c r="E744" s="117" t="s">
        <v>8</v>
      </c>
      <c r="F744" s="118" t="s">
        <v>8</v>
      </c>
      <c r="G744" s="56" t="s">
        <v>2753</v>
      </c>
      <c r="H744" s="74" t="s">
        <v>2050</v>
      </c>
      <c r="I744" s="41" t="s">
        <v>1972</v>
      </c>
    </row>
    <row r="745" spans="2:9" ht="31.5" customHeight="1">
      <c r="B745" s="78" t="s">
        <v>2754</v>
      </c>
      <c r="C745" s="78" t="s">
        <v>1334</v>
      </c>
      <c r="D745" s="66" t="s">
        <v>1335</v>
      </c>
      <c r="E745" s="117" t="s">
        <v>8</v>
      </c>
      <c r="F745" s="118" t="s">
        <v>8</v>
      </c>
      <c r="G745" s="78" t="s">
        <v>2754</v>
      </c>
      <c r="H745" s="74" t="s">
        <v>2050</v>
      </c>
      <c r="I745" s="38" t="s">
        <v>1949</v>
      </c>
    </row>
    <row r="746" spans="2:9" ht="31.5" customHeight="1">
      <c r="B746" s="56" t="s">
        <v>2755</v>
      </c>
      <c r="C746" s="56" t="s">
        <v>1336</v>
      </c>
      <c r="D746" s="66" t="s">
        <v>1337</v>
      </c>
      <c r="E746" s="117" t="s">
        <v>8</v>
      </c>
      <c r="F746" s="118" t="s">
        <v>8</v>
      </c>
      <c r="G746" s="56" t="s">
        <v>2755</v>
      </c>
      <c r="H746" s="74" t="s">
        <v>2050</v>
      </c>
      <c r="I746" s="41" t="s">
        <v>1972</v>
      </c>
    </row>
    <row r="747" spans="2:9" ht="31.5" customHeight="1">
      <c r="B747" s="97" t="s">
        <v>2756</v>
      </c>
      <c r="C747" s="78" t="s">
        <v>1366</v>
      </c>
      <c r="D747" s="66" t="s">
        <v>1367</v>
      </c>
      <c r="E747" s="117" t="s">
        <v>8</v>
      </c>
      <c r="F747" s="118" t="s">
        <v>8</v>
      </c>
      <c r="G747" s="97" t="s">
        <v>2756</v>
      </c>
      <c r="H747" s="74" t="s">
        <v>2050</v>
      </c>
      <c r="I747" s="38" t="s">
        <v>1949</v>
      </c>
    </row>
    <row r="748" spans="2:9" ht="31.5" customHeight="1">
      <c r="B748" s="56" t="s">
        <v>2757</v>
      </c>
      <c r="C748" s="56" t="s">
        <v>1338</v>
      </c>
      <c r="D748" s="66" t="s">
        <v>1339</v>
      </c>
      <c r="E748" s="117" t="s">
        <v>8</v>
      </c>
      <c r="F748" s="118" t="s">
        <v>8</v>
      </c>
      <c r="G748" s="56" t="s">
        <v>2757</v>
      </c>
      <c r="H748" s="74" t="s">
        <v>2050</v>
      </c>
      <c r="I748" s="41" t="s">
        <v>1972</v>
      </c>
    </row>
    <row r="749" spans="2:9" ht="31.5" customHeight="1">
      <c r="B749" s="78" t="s">
        <v>2758</v>
      </c>
      <c r="C749" s="78" t="s">
        <v>1379</v>
      </c>
      <c r="D749" s="66" t="s">
        <v>1380</v>
      </c>
      <c r="E749" s="117" t="s">
        <v>8</v>
      </c>
      <c r="F749" s="118" t="s">
        <v>8</v>
      </c>
      <c r="G749" s="78" t="s">
        <v>2758</v>
      </c>
      <c r="H749" s="74" t="s">
        <v>2050</v>
      </c>
      <c r="I749" s="38" t="s">
        <v>1970</v>
      </c>
    </row>
    <row r="750" spans="2:9" ht="31.5" customHeight="1">
      <c r="B750" s="78" t="s">
        <v>2759</v>
      </c>
      <c r="C750" s="78" t="s">
        <v>1203</v>
      </c>
      <c r="D750" s="66" t="s">
        <v>1204</v>
      </c>
      <c r="E750" s="117" t="s">
        <v>8</v>
      </c>
      <c r="F750" s="118" t="s">
        <v>8</v>
      </c>
      <c r="G750" s="78" t="s">
        <v>2759</v>
      </c>
      <c r="H750" s="74" t="s">
        <v>2050</v>
      </c>
      <c r="I750" s="38" t="s">
        <v>1970</v>
      </c>
    </row>
    <row r="751" spans="2:9" ht="31.5" customHeight="1">
      <c r="B751" s="97" t="s">
        <v>2760</v>
      </c>
      <c r="C751" s="78" t="s">
        <v>1207</v>
      </c>
      <c r="D751" s="66" t="s">
        <v>1208</v>
      </c>
      <c r="E751" s="117" t="s">
        <v>8</v>
      </c>
      <c r="F751" s="118" t="s">
        <v>8</v>
      </c>
      <c r="G751" s="97" t="s">
        <v>2760</v>
      </c>
      <c r="H751" s="74" t="s">
        <v>2050</v>
      </c>
      <c r="I751" s="41" t="s">
        <v>1972</v>
      </c>
    </row>
    <row r="752" spans="2:9" ht="31.5" customHeight="1">
      <c r="B752" s="97" t="s">
        <v>2761</v>
      </c>
      <c r="C752" s="78" t="s">
        <v>1205</v>
      </c>
      <c r="D752" s="66" t="s">
        <v>1206</v>
      </c>
      <c r="E752" s="117" t="s">
        <v>8</v>
      </c>
      <c r="F752" s="118" t="s">
        <v>8</v>
      </c>
      <c r="G752" s="97" t="s">
        <v>2761</v>
      </c>
      <c r="H752" s="74" t="s">
        <v>2050</v>
      </c>
      <c r="I752" s="41" t="s">
        <v>1972</v>
      </c>
    </row>
    <row r="753" spans="2:9" ht="31.5" customHeight="1">
      <c r="B753" s="97" t="s">
        <v>2762</v>
      </c>
      <c r="C753" s="78" t="s">
        <v>1209</v>
      </c>
      <c r="D753" s="66" t="s">
        <v>1210</v>
      </c>
      <c r="E753" s="117" t="s">
        <v>8</v>
      </c>
      <c r="F753" s="118" t="s">
        <v>8</v>
      </c>
      <c r="G753" s="97" t="s">
        <v>2762</v>
      </c>
      <c r="H753" s="74" t="s">
        <v>2050</v>
      </c>
      <c r="I753" s="37" t="s">
        <v>1949</v>
      </c>
    </row>
    <row r="754" spans="2:9" ht="31.5" customHeight="1">
      <c r="B754" s="97" t="s">
        <v>2763</v>
      </c>
      <c r="C754" s="78" t="s">
        <v>1211</v>
      </c>
      <c r="D754" s="66" t="s">
        <v>1212</v>
      </c>
      <c r="E754" s="117" t="s">
        <v>8</v>
      </c>
      <c r="F754" s="118" t="s">
        <v>8</v>
      </c>
      <c r="G754" s="97" t="s">
        <v>2763</v>
      </c>
      <c r="H754" s="74" t="s">
        <v>2050</v>
      </c>
      <c r="I754" s="41" t="s">
        <v>1949</v>
      </c>
    </row>
    <row r="755" spans="2:9" ht="31.5" customHeight="1">
      <c r="B755" s="97" t="s">
        <v>2764</v>
      </c>
      <c r="C755" s="78" t="s">
        <v>1213</v>
      </c>
      <c r="D755" s="66" t="s">
        <v>1214</v>
      </c>
      <c r="E755" s="117" t="s">
        <v>8</v>
      </c>
      <c r="F755" s="118" t="s">
        <v>8</v>
      </c>
      <c r="G755" s="97" t="s">
        <v>2764</v>
      </c>
      <c r="H755" s="74" t="s">
        <v>2050</v>
      </c>
      <c r="I755" s="41" t="s">
        <v>1949</v>
      </c>
    </row>
    <row r="756" spans="2:9" ht="31.5" customHeight="1">
      <c r="B756" s="78" t="s">
        <v>2765</v>
      </c>
      <c r="C756" s="78" t="s">
        <v>1215</v>
      </c>
      <c r="D756" s="66" t="s">
        <v>1216</v>
      </c>
      <c r="E756" s="117" t="s">
        <v>8</v>
      </c>
      <c r="F756" s="118" t="s">
        <v>8</v>
      </c>
      <c r="G756" s="78" t="s">
        <v>2765</v>
      </c>
      <c r="H756" s="74" t="s">
        <v>2050</v>
      </c>
      <c r="I756" s="39" t="s">
        <v>1949</v>
      </c>
    </row>
    <row r="757" spans="2:9" ht="31.5" customHeight="1">
      <c r="B757" s="78" t="s">
        <v>2766</v>
      </c>
      <c r="C757" s="78" t="s">
        <v>1340</v>
      </c>
      <c r="D757" s="66" t="s">
        <v>1341</v>
      </c>
      <c r="E757" s="117" t="s">
        <v>8</v>
      </c>
      <c r="F757" s="118" t="s">
        <v>8</v>
      </c>
      <c r="G757" s="78" t="s">
        <v>2766</v>
      </c>
      <c r="H757" s="74" t="s">
        <v>2050</v>
      </c>
      <c r="I757" s="37" t="s">
        <v>2189</v>
      </c>
    </row>
    <row r="758" spans="2:9" ht="31.5" customHeight="1">
      <c r="B758" s="78" t="s">
        <v>2767</v>
      </c>
      <c r="C758" s="78" t="s">
        <v>1342</v>
      </c>
      <c r="D758" s="66" t="s">
        <v>1343</v>
      </c>
      <c r="E758" s="117" t="s">
        <v>8</v>
      </c>
      <c r="F758" s="118" t="s">
        <v>8</v>
      </c>
      <c r="G758" s="78" t="s">
        <v>2767</v>
      </c>
      <c r="H758" s="74" t="s">
        <v>2050</v>
      </c>
      <c r="I758" s="37" t="s">
        <v>2189</v>
      </c>
    </row>
    <row r="759" spans="2:9" ht="31.5" customHeight="1">
      <c r="B759" s="78" t="s">
        <v>2768</v>
      </c>
      <c r="C759" s="78" t="s">
        <v>1344</v>
      </c>
      <c r="D759" s="66" t="s">
        <v>1345</v>
      </c>
      <c r="E759" s="117"/>
      <c r="F759" s="125"/>
      <c r="G759" s="78" t="s">
        <v>2768</v>
      </c>
      <c r="H759" s="74" t="s">
        <v>2050</v>
      </c>
      <c r="I759" s="37" t="s">
        <v>2189</v>
      </c>
    </row>
    <row r="760" spans="2:9" ht="31.5" customHeight="1">
      <c r="B760" s="78" t="s">
        <v>2769</v>
      </c>
      <c r="C760" s="78" t="s">
        <v>1346</v>
      </c>
      <c r="D760" s="66" t="s">
        <v>1347</v>
      </c>
      <c r="E760" s="120"/>
      <c r="F760" s="118"/>
      <c r="G760" s="78" t="s">
        <v>2769</v>
      </c>
      <c r="H760" s="56" t="s">
        <v>2050</v>
      </c>
      <c r="I760" s="41" t="s">
        <v>1972</v>
      </c>
    </row>
    <row r="761" spans="2:9" ht="31.5" customHeight="1">
      <c r="B761" s="78" t="s">
        <v>2770</v>
      </c>
      <c r="C761" s="78" t="s">
        <v>1348</v>
      </c>
      <c r="D761" s="66" t="s">
        <v>1349</v>
      </c>
      <c r="E761" s="117" t="s">
        <v>8</v>
      </c>
      <c r="F761" s="118" t="s">
        <v>8</v>
      </c>
      <c r="G761" s="78" t="s">
        <v>2770</v>
      </c>
      <c r="H761" s="74" t="s">
        <v>2050</v>
      </c>
      <c r="I761" s="41" t="s">
        <v>1972</v>
      </c>
    </row>
    <row r="762" spans="2:9" ht="31.5" customHeight="1">
      <c r="B762" s="78" t="s">
        <v>2771</v>
      </c>
      <c r="C762" s="78" t="s">
        <v>1350</v>
      </c>
      <c r="D762" s="66" t="s">
        <v>1351</v>
      </c>
      <c r="E762" s="117" t="s">
        <v>8</v>
      </c>
      <c r="F762" s="118" t="s">
        <v>8</v>
      </c>
      <c r="G762" s="78" t="s">
        <v>2771</v>
      </c>
      <c r="H762" s="74" t="s">
        <v>2050</v>
      </c>
      <c r="I762" s="41" t="s">
        <v>1972</v>
      </c>
    </row>
    <row r="763" spans="2:9" ht="31.5" customHeight="1">
      <c r="B763" s="78" t="s">
        <v>2772</v>
      </c>
      <c r="C763" s="78" t="s">
        <v>1352</v>
      </c>
      <c r="D763" s="66" t="s">
        <v>1353</v>
      </c>
      <c r="E763" s="117" t="s">
        <v>8</v>
      </c>
      <c r="F763" s="118" t="s">
        <v>8</v>
      </c>
      <c r="G763" s="78" t="s">
        <v>2772</v>
      </c>
      <c r="H763" s="74" t="s">
        <v>2050</v>
      </c>
      <c r="I763" s="41" t="s">
        <v>1972</v>
      </c>
    </row>
    <row r="764" spans="2:9" ht="31.5" customHeight="1">
      <c r="B764" s="97" t="s">
        <v>2773</v>
      </c>
      <c r="C764" s="78" t="s">
        <v>1427</v>
      </c>
      <c r="D764" s="66" t="s">
        <v>1428</v>
      </c>
      <c r="E764" s="117" t="s">
        <v>8</v>
      </c>
      <c r="F764" s="118" t="s">
        <v>8</v>
      </c>
      <c r="G764" s="97" t="s">
        <v>2773</v>
      </c>
      <c r="H764" s="74" t="s">
        <v>2050</v>
      </c>
      <c r="I764" s="38"/>
    </row>
    <row r="765" spans="2:9" ht="46.5" customHeight="1">
      <c r="B765" s="56" t="s">
        <v>2774</v>
      </c>
      <c r="C765" s="56" t="s">
        <v>1354</v>
      </c>
      <c r="D765" s="66" t="s">
        <v>1355</v>
      </c>
      <c r="E765" s="117"/>
      <c r="F765" s="125"/>
      <c r="G765" s="56" t="s">
        <v>2774</v>
      </c>
      <c r="H765" s="74" t="s">
        <v>2040</v>
      </c>
      <c r="I765" s="41"/>
    </row>
    <row r="766" spans="2:9" ht="31.5" customHeight="1">
      <c r="B766" s="78" t="s">
        <v>2775</v>
      </c>
      <c r="C766" s="78" t="s">
        <v>998</v>
      </c>
      <c r="D766" s="66" t="s">
        <v>999</v>
      </c>
      <c r="E766" s="117" t="s">
        <v>8</v>
      </c>
      <c r="F766" s="118" t="s">
        <v>8</v>
      </c>
      <c r="G766" s="78" t="s">
        <v>2775</v>
      </c>
      <c r="H766" s="74" t="s">
        <v>2040</v>
      </c>
      <c r="I766" s="38"/>
    </row>
    <row r="767" spans="2:9" ht="31.5" customHeight="1">
      <c r="B767" s="78" t="s">
        <v>2861</v>
      </c>
      <c r="C767" s="78" t="s">
        <v>1000</v>
      </c>
      <c r="D767" s="66" t="s">
        <v>1001</v>
      </c>
      <c r="E767" s="117" t="s">
        <v>8</v>
      </c>
      <c r="F767" s="118" t="s">
        <v>8</v>
      </c>
      <c r="G767" s="78" t="s">
        <v>2861</v>
      </c>
      <c r="H767" s="74" t="s">
        <v>2040</v>
      </c>
      <c r="I767" s="38"/>
    </row>
    <row r="768" spans="2:9" ht="31.5" customHeight="1">
      <c r="B768" s="78" t="s">
        <v>2776</v>
      </c>
      <c r="C768" s="78" t="s">
        <v>1002</v>
      </c>
      <c r="D768" s="66" t="s">
        <v>1003</v>
      </c>
      <c r="E768" s="117"/>
      <c r="F768" s="125"/>
      <c r="G768" s="78" t="s">
        <v>2776</v>
      </c>
      <c r="H768" s="74" t="s">
        <v>2040</v>
      </c>
      <c r="I768" s="38"/>
    </row>
    <row r="769" spans="2:9" ht="31.5" customHeight="1">
      <c r="B769" s="78" t="s">
        <v>2777</v>
      </c>
      <c r="C769" s="78" t="s">
        <v>1368</v>
      </c>
      <c r="D769" s="66" t="s">
        <v>1369</v>
      </c>
      <c r="E769" s="117" t="s">
        <v>8</v>
      </c>
      <c r="F769" s="118" t="s">
        <v>8</v>
      </c>
      <c r="G769" s="78" t="s">
        <v>2777</v>
      </c>
      <c r="H769" s="78" t="s">
        <v>2068</v>
      </c>
      <c r="I769" s="37" t="s">
        <v>1971</v>
      </c>
    </row>
    <row r="770" spans="2:9" ht="31.5" customHeight="1">
      <c r="B770" s="97" t="s">
        <v>2778</v>
      </c>
      <c r="C770" s="78" t="s">
        <v>967</v>
      </c>
      <c r="D770" s="66" t="s">
        <v>968</v>
      </c>
      <c r="E770" s="117" t="s">
        <v>8</v>
      </c>
      <c r="F770" s="118" t="s">
        <v>8</v>
      </c>
      <c r="G770" s="97" t="s">
        <v>2778</v>
      </c>
      <c r="H770" s="74" t="s">
        <v>2050</v>
      </c>
      <c r="I770" s="37" t="s">
        <v>1971</v>
      </c>
    </row>
    <row r="771" spans="2:9" ht="31.5" customHeight="1">
      <c r="B771" s="53" t="s">
        <v>2779</v>
      </c>
      <c r="C771" s="78" t="s">
        <v>1068</v>
      </c>
      <c r="D771" s="66" t="s">
        <v>1069</v>
      </c>
      <c r="E771" s="117" t="s">
        <v>8</v>
      </c>
      <c r="F771" s="118" t="s">
        <v>8</v>
      </c>
      <c r="G771" s="53" t="s">
        <v>2779</v>
      </c>
      <c r="H771" s="74" t="s">
        <v>2050</v>
      </c>
      <c r="I771" s="41" t="s">
        <v>2188</v>
      </c>
    </row>
    <row r="772" spans="2:9" ht="31.5" customHeight="1">
      <c r="B772" s="97" t="s">
        <v>2780</v>
      </c>
      <c r="C772" s="78" t="s">
        <v>1016</v>
      </c>
      <c r="D772" s="66" t="s">
        <v>1017</v>
      </c>
      <c r="E772" s="117" t="s">
        <v>8</v>
      </c>
      <c r="F772" s="118" t="s">
        <v>8</v>
      </c>
      <c r="G772" s="97" t="s">
        <v>2780</v>
      </c>
      <c r="H772" s="74" t="s">
        <v>2050</v>
      </c>
      <c r="I772" s="38" t="s">
        <v>1972</v>
      </c>
    </row>
    <row r="773" spans="2:9" ht="31.5" customHeight="1">
      <c r="B773" s="78" t="s">
        <v>2781</v>
      </c>
      <c r="C773" s="78" t="s">
        <v>1429</v>
      </c>
      <c r="D773" s="66" t="s">
        <v>1430</v>
      </c>
      <c r="E773" s="117" t="s">
        <v>8</v>
      </c>
      <c r="F773" s="118" t="s">
        <v>8</v>
      </c>
      <c r="G773" s="78" t="s">
        <v>2781</v>
      </c>
      <c r="H773" s="74" t="s">
        <v>2050</v>
      </c>
      <c r="I773" s="38"/>
    </row>
    <row r="774" spans="2:9" ht="31.5" customHeight="1">
      <c r="B774" s="97" t="s">
        <v>2782</v>
      </c>
      <c r="C774" s="78" t="s">
        <v>1010</v>
      </c>
      <c r="D774" s="66" t="s">
        <v>1011</v>
      </c>
      <c r="E774" s="117" t="s">
        <v>8</v>
      </c>
      <c r="F774" s="118" t="s">
        <v>8</v>
      </c>
      <c r="G774" s="97" t="s">
        <v>2782</v>
      </c>
      <c r="H774" s="74" t="s">
        <v>2040</v>
      </c>
      <c r="I774" s="38"/>
    </row>
    <row r="775" spans="2:9" ht="31.5" customHeight="1">
      <c r="B775" s="97" t="s">
        <v>2782</v>
      </c>
      <c r="C775" s="78" t="s">
        <v>1008</v>
      </c>
      <c r="D775" s="66" t="s">
        <v>1009</v>
      </c>
      <c r="E775" s="117" t="s">
        <v>8</v>
      </c>
      <c r="F775" s="118" t="s">
        <v>8</v>
      </c>
      <c r="G775" s="97" t="s">
        <v>2782</v>
      </c>
      <c r="H775" s="74" t="s">
        <v>2040</v>
      </c>
      <c r="I775" s="38"/>
    </row>
    <row r="776" spans="2:9" ht="31.5" customHeight="1">
      <c r="B776" s="97" t="s">
        <v>2783</v>
      </c>
      <c r="C776" s="78" t="s">
        <v>1012</v>
      </c>
      <c r="D776" s="66" t="s">
        <v>1013</v>
      </c>
      <c r="E776" s="117" t="s">
        <v>8</v>
      </c>
      <c r="F776" s="118" t="s">
        <v>8</v>
      </c>
      <c r="G776" s="97" t="s">
        <v>2783</v>
      </c>
      <c r="H776" s="74" t="s">
        <v>2040</v>
      </c>
      <c r="I776" s="38"/>
    </row>
    <row r="777" spans="2:9" ht="31.5" customHeight="1">
      <c r="B777" s="97" t="s">
        <v>2784</v>
      </c>
      <c r="C777" s="78" t="s">
        <v>1014</v>
      </c>
      <c r="D777" s="66" t="s">
        <v>1015</v>
      </c>
      <c r="E777" s="117" t="s">
        <v>8</v>
      </c>
      <c r="F777" s="118" t="s">
        <v>8</v>
      </c>
      <c r="G777" s="97" t="s">
        <v>2784</v>
      </c>
      <c r="H777" s="74" t="s">
        <v>2040</v>
      </c>
      <c r="I777" s="38"/>
    </row>
    <row r="778" spans="2:9" ht="31.5" customHeight="1">
      <c r="B778" s="53" t="s">
        <v>2785</v>
      </c>
      <c r="C778" s="78" t="s">
        <v>1027</v>
      </c>
      <c r="D778" s="66" t="s">
        <v>1032</v>
      </c>
      <c r="E778" s="117" t="s">
        <v>8</v>
      </c>
      <c r="F778" s="118" t="s">
        <v>8</v>
      </c>
      <c r="G778" s="53" t="s">
        <v>2785</v>
      </c>
      <c r="H778" s="74" t="s">
        <v>2050</v>
      </c>
      <c r="I778" s="37" t="s">
        <v>2030</v>
      </c>
    </row>
    <row r="779" spans="2:9" ht="31.5" customHeight="1">
      <c r="B779" s="53" t="s">
        <v>2786</v>
      </c>
      <c r="C779" s="78" t="s">
        <v>1033</v>
      </c>
      <c r="D779" s="66" t="s">
        <v>1034</v>
      </c>
      <c r="E779" s="117" t="s">
        <v>8</v>
      </c>
      <c r="F779" s="118" t="s">
        <v>8</v>
      </c>
      <c r="G779" s="53" t="s">
        <v>2786</v>
      </c>
      <c r="H779" s="74" t="s">
        <v>2050</v>
      </c>
      <c r="I779" s="37" t="s">
        <v>2030</v>
      </c>
    </row>
    <row r="780" spans="2:9" ht="31.5" customHeight="1">
      <c r="B780" s="53" t="s">
        <v>2787</v>
      </c>
      <c r="C780" s="78" t="s">
        <v>1046</v>
      </c>
      <c r="D780" s="66" t="s">
        <v>1047</v>
      </c>
      <c r="E780" s="117" t="s">
        <v>8</v>
      </c>
      <c r="F780" s="118" t="s">
        <v>8</v>
      </c>
      <c r="G780" s="53" t="s">
        <v>2787</v>
      </c>
      <c r="H780" s="74" t="s">
        <v>2050</v>
      </c>
      <c r="I780" s="37" t="s">
        <v>2030</v>
      </c>
    </row>
    <row r="781" spans="2:9" ht="31.5" customHeight="1">
      <c r="B781" s="53" t="s">
        <v>2788</v>
      </c>
      <c r="C781" s="78" t="s">
        <v>1046</v>
      </c>
      <c r="D781" s="66" t="s">
        <v>1048</v>
      </c>
      <c r="E781" s="117" t="s">
        <v>8</v>
      </c>
      <c r="F781" s="118" t="s">
        <v>8</v>
      </c>
      <c r="G781" s="53" t="s">
        <v>2788</v>
      </c>
      <c r="H781" s="74" t="s">
        <v>2050</v>
      </c>
      <c r="I781" s="37" t="s">
        <v>2030</v>
      </c>
    </row>
    <row r="782" spans="2:9" ht="31.5" customHeight="1">
      <c r="B782" s="53" t="s">
        <v>2789</v>
      </c>
      <c r="C782" s="78" t="s">
        <v>1046</v>
      </c>
      <c r="D782" s="66" t="s">
        <v>1049</v>
      </c>
      <c r="E782" s="117" t="s">
        <v>8</v>
      </c>
      <c r="F782" s="118" t="s">
        <v>8</v>
      </c>
      <c r="G782" s="53" t="s">
        <v>2789</v>
      </c>
      <c r="H782" s="74" t="s">
        <v>2050</v>
      </c>
      <c r="I782" s="37" t="s">
        <v>2030</v>
      </c>
    </row>
    <row r="783" spans="2:9" ht="31.5" customHeight="1">
      <c r="B783" s="53" t="s">
        <v>2790</v>
      </c>
      <c r="C783" s="78" t="s">
        <v>1046</v>
      </c>
      <c r="D783" s="66" t="s">
        <v>1050</v>
      </c>
      <c r="E783" s="117" t="s">
        <v>8</v>
      </c>
      <c r="F783" s="118" t="s">
        <v>8</v>
      </c>
      <c r="G783" s="53" t="s">
        <v>2790</v>
      </c>
      <c r="H783" s="74" t="s">
        <v>2050</v>
      </c>
      <c r="I783" s="37" t="s">
        <v>2030</v>
      </c>
    </row>
    <row r="784" spans="2:9" ht="31.5" customHeight="1">
      <c r="B784" s="53" t="s">
        <v>2791</v>
      </c>
      <c r="C784" s="78" t="s">
        <v>1027</v>
      </c>
      <c r="D784" s="66" t="s">
        <v>1028</v>
      </c>
      <c r="E784" s="117" t="s">
        <v>8</v>
      </c>
      <c r="F784" s="118" t="s">
        <v>8</v>
      </c>
      <c r="G784" s="53" t="s">
        <v>2791</v>
      </c>
      <c r="H784" s="74" t="s">
        <v>2050</v>
      </c>
      <c r="I784" s="37" t="s">
        <v>2030</v>
      </c>
    </row>
    <row r="785" spans="2:9" ht="31.5" customHeight="1">
      <c r="B785" s="53" t="s">
        <v>2792</v>
      </c>
      <c r="C785" s="78" t="s">
        <v>1027</v>
      </c>
      <c r="D785" s="66" t="s">
        <v>1029</v>
      </c>
      <c r="E785" s="117" t="s">
        <v>8</v>
      </c>
      <c r="F785" s="118" t="s">
        <v>8</v>
      </c>
      <c r="G785" s="53" t="s">
        <v>2792</v>
      </c>
      <c r="H785" s="74" t="s">
        <v>2050</v>
      </c>
      <c r="I785" s="37" t="s">
        <v>2030</v>
      </c>
    </row>
    <row r="786" spans="2:9" ht="31.5" customHeight="1">
      <c r="B786" s="53" t="s">
        <v>2793</v>
      </c>
      <c r="C786" s="78" t="s">
        <v>1027</v>
      </c>
      <c r="D786" s="66" t="s">
        <v>1030</v>
      </c>
      <c r="E786" s="117" t="s">
        <v>8</v>
      </c>
      <c r="F786" s="118" t="s">
        <v>8</v>
      </c>
      <c r="G786" s="53" t="s">
        <v>2793</v>
      </c>
      <c r="H786" s="74" t="s">
        <v>2050</v>
      </c>
      <c r="I786" s="37" t="s">
        <v>2030</v>
      </c>
    </row>
    <row r="787" spans="2:9" ht="31.5" customHeight="1">
      <c r="B787" s="53" t="s">
        <v>2794</v>
      </c>
      <c r="C787" s="78" t="s">
        <v>1027</v>
      </c>
      <c r="D787" s="66" t="s">
        <v>1031</v>
      </c>
      <c r="E787" s="117" t="s">
        <v>8</v>
      </c>
      <c r="F787" s="118" t="s">
        <v>8</v>
      </c>
      <c r="G787" s="53" t="s">
        <v>2794</v>
      </c>
      <c r="H787" s="74" t="s">
        <v>2050</v>
      </c>
      <c r="I787" s="37" t="s">
        <v>2030</v>
      </c>
    </row>
    <row r="788" spans="2:9" ht="31.5" customHeight="1">
      <c r="B788" s="53" t="s">
        <v>2795</v>
      </c>
      <c r="C788" s="78" t="s">
        <v>1066</v>
      </c>
      <c r="D788" s="66" t="s">
        <v>1067</v>
      </c>
      <c r="E788" s="117" t="s">
        <v>8</v>
      </c>
      <c r="F788" s="118" t="s">
        <v>8</v>
      </c>
      <c r="G788" s="53" t="s">
        <v>2795</v>
      </c>
      <c r="H788" s="74" t="s">
        <v>2050</v>
      </c>
      <c r="I788" s="37" t="s">
        <v>2030</v>
      </c>
    </row>
    <row r="789" spans="2:9" ht="31.5" customHeight="1">
      <c r="B789" s="53" t="s">
        <v>2796</v>
      </c>
      <c r="C789" s="78" t="s">
        <v>1039</v>
      </c>
      <c r="D789" s="66" t="s">
        <v>1040</v>
      </c>
      <c r="E789" s="117" t="s">
        <v>8</v>
      </c>
      <c r="F789" s="118" t="s">
        <v>8</v>
      </c>
      <c r="G789" s="53" t="s">
        <v>2796</v>
      </c>
      <c r="H789" s="74" t="s">
        <v>2050</v>
      </c>
      <c r="I789" s="37" t="s">
        <v>2030</v>
      </c>
    </row>
    <row r="790" spans="2:9" ht="31.5" customHeight="1">
      <c r="B790" s="53" t="s">
        <v>2797</v>
      </c>
      <c r="C790" s="78" t="s">
        <v>1035</v>
      </c>
      <c r="D790" s="66" t="s">
        <v>1036</v>
      </c>
      <c r="E790" s="117" t="s">
        <v>8</v>
      </c>
      <c r="F790" s="118" t="s">
        <v>8</v>
      </c>
      <c r="G790" s="53" t="s">
        <v>2797</v>
      </c>
      <c r="H790" s="74" t="s">
        <v>2050</v>
      </c>
      <c r="I790" s="37" t="s">
        <v>2030</v>
      </c>
    </row>
    <row r="791" spans="2:9" ht="31.5" customHeight="1">
      <c r="B791" s="53" t="s">
        <v>2798</v>
      </c>
      <c r="C791" s="78" t="s">
        <v>1053</v>
      </c>
      <c r="D791" s="66" t="s">
        <v>1054</v>
      </c>
      <c r="E791" s="117" t="s">
        <v>8</v>
      </c>
      <c r="F791" s="118" t="s">
        <v>8</v>
      </c>
      <c r="G791" s="53" t="s">
        <v>2798</v>
      </c>
      <c r="H791" s="74" t="s">
        <v>2050</v>
      </c>
      <c r="I791" s="37" t="s">
        <v>2030</v>
      </c>
    </row>
    <row r="792" spans="2:9" ht="31.5" customHeight="1">
      <c r="B792" s="53" t="s">
        <v>2799</v>
      </c>
      <c r="C792" s="78" t="s">
        <v>1053</v>
      </c>
      <c r="D792" s="66" t="s">
        <v>1055</v>
      </c>
      <c r="E792" s="117" t="s">
        <v>8</v>
      </c>
      <c r="F792" s="118" t="s">
        <v>8</v>
      </c>
      <c r="G792" s="53" t="s">
        <v>2799</v>
      </c>
      <c r="H792" s="74" t="s">
        <v>2050</v>
      </c>
      <c r="I792" s="37" t="s">
        <v>2030</v>
      </c>
    </row>
    <row r="793" spans="2:9" ht="31.5" customHeight="1">
      <c r="B793" s="53" t="s">
        <v>2800</v>
      </c>
      <c r="C793" s="78" t="s">
        <v>1053</v>
      </c>
      <c r="D793" s="66" t="s">
        <v>1056</v>
      </c>
      <c r="E793" s="117" t="s">
        <v>8</v>
      </c>
      <c r="F793" s="118" t="s">
        <v>8</v>
      </c>
      <c r="G793" s="53" t="s">
        <v>2800</v>
      </c>
      <c r="H793" s="74" t="s">
        <v>2050</v>
      </c>
      <c r="I793" s="37" t="s">
        <v>2030</v>
      </c>
    </row>
    <row r="794" spans="2:9" ht="31.5" customHeight="1" thickBot="1">
      <c r="B794" s="53" t="s">
        <v>2801</v>
      </c>
      <c r="C794" s="78" t="s">
        <v>1053</v>
      </c>
      <c r="D794" s="66" t="s">
        <v>1057</v>
      </c>
      <c r="E794" s="117" t="s">
        <v>8</v>
      </c>
      <c r="F794" s="118" t="s">
        <v>8</v>
      </c>
      <c r="G794" s="53" t="s">
        <v>2801</v>
      </c>
      <c r="H794" s="74" t="s">
        <v>2050</v>
      </c>
      <c r="I794" s="133" t="s">
        <v>2922</v>
      </c>
    </row>
    <row r="795" spans="2:9" ht="31.5" customHeight="1" thickBot="1">
      <c r="B795" s="53" t="s">
        <v>2802</v>
      </c>
      <c r="C795" s="78" t="s">
        <v>1053</v>
      </c>
      <c r="D795" s="66" t="s">
        <v>1059</v>
      </c>
      <c r="E795" s="117" t="s">
        <v>8</v>
      </c>
      <c r="F795" s="118" t="s">
        <v>8</v>
      </c>
      <c r="G795" s="53" t="s">
        <v>2802</v>
      </c>
      <c r="H795" s="74" t="s">
        <v>2050</v>
      </c>
      <c r="I795" s="134" t="s">
        <v>2030</v>
      </c>
    </row>
    <row r="796" spans="2:9" ht="31.5" customHeight="1" thickBot="1">
      <c r="B796" s="53" t="s">
        <v>2803</v>
      </c>
      <c r="C796" s="78" t="s">
        <v>1053</v>
      </c>
      <c r="D796" s="66" t="s">
        <v>1058</v>
      </c>
      <c r="E796" s="117" t="s">
        <v>8</v>
      </c>
      <c r="F796" s="118" t="s">
        <v>8</v>
      </c>
      <c r="G796" s="53" t="s">
        <v>2803</v>
      </c>
      <c r="H796" s="74" t="s">
        <v>2050</v>
      </c>
      <c r="I796" s="131" t="s">
        <v>2030</v>
      </c>
    </row>
    <row r="797" spans="2:9" ht="31.5" customHeight="1" thickBot="1">
      <c r="B797" s="53" t="s">
        <v>2804</v>
      </c>
      <c r="C797" s="78" t="s">
        <v>1051</v>
      </c>
      <c r="D797" s="66" t="s">
        <v>1052</v>
      </c>
      <c r="E797" s="117" t="s">
        <v>8</v>
      </c>
      <c r="F797" s="118" t="s">
        <v>8</v>
      </c>
      <c r="G797" s="53" t="s">
        <v>2804</v>
      </c>
      <c r="H797" s="74" t="s">
        <v>2050</v>
      </c>
      <c r="I797" s="130" t="s">
        <v>1972</v>
      </c>
    </row>
    <row r="798" spans="2:9" ht="31.5" customHeight="1" thickBot="1">
      <c r="B798" s="97" t="s">
        <v>2805</v>
      </c>
      <c r="C798" s="78" t="s">
        <v>1018</v>
      </c>
      <c r="D798" s="66" t="s">
        <v>1019</v>
      </c>
      <c r="E798" s="117" t="s">
        <v>8</v>
      </c>
      <c r="F798" s="118" t="s">
        <v>8</v>
      </c>
      <c r="G798" s="97" t="s">
        <v>2805</v>
      </c>
      <c r="H798" s="74" t="s">
        <v>2050</v>
      </c>
      <c r="I798" s="131" t="s">
        <v>2030</v>
      </c>
    </row>
    <row r="799" spans="2:9" ht="31.5" customHeight="1" thickBot="1">
      <c r="B799" s="97" t="s">
        <v>2806</v>
      </c>
      <c r="C799" s="78" t="s">
        <v>1006</v>
      </c>
      <c r="D799" s="66" t="s">
        <v>1007</v>
      </c>
      <c r="E799" s="117" t="s">
        <v>8</v>
      </c>
      <c r="F799" s="118" t="s">
        <v>8</v>
      </c>
      <c r="G799" s="97" t="s">
        <v>2806</v>
      </c>
      <c r="H799" s="74" t="s">
        <v>2075</v>
      </c>
      <c r="I799" s="171" t="s">
        <v>2185</v>
      </c>
    </row>
    <row r="800" spans="2:9" ht="31.5" customHeight="1" thickBot="1">
      <c r="B800" s="97" t="s">
        <v>2807</v>
      </c>
      <c r="C800" s="78" t="s">
        <v>1004</v>
      </c>
      <c r="D800" s="66" t="s">
        <v>1005</v>
      </c>
      <c r="E800" s="117" t="s">
        <v>8</v>
      </c>
      <c r="F800" s="118" t="s">
        <v>8</v>
      </c>
      <c r="G800" s="97" t="s">
        <v>2807</v>
      </c>
      <c r="H800" s="74" t="s">
        <v>2062</v>
      </c>
      <c r="I800" s="133" t="s">
        <v>2184</v>
      </c>
    </row>
    <row r="801" spans="2:9" ht="31.5" customHeight="1" thickBot="1">
      <c r="B801" s="97" t="s">
        <v>2808</v>
      </c>
      <c r="C801" s="78" t="s">
        <v>1018</v>
      </c>
      <c r="D801" s="66" t="s">
        <v>1023</v>
      </c>
      <c r="E801" s="117" t="s">
        <v>8</v>
      </c>
      <c r="F801" s="118" t="s">
        <v>8</v>
      </c>
      <c r="G801" s="97" t="s">
        <v>2808</v>
      </c>
      <c r="H801" s="74" t="s">
        <v>2050</v>
      </c>
      <c r="I801" s="171" t="s">
        <v>2923</v>
      </c>
    </row>
    <row r="802" spans="2:9" ht="31.5" customHeight="1" thickBot="1">
      <c r="B802" s="97" t="s">
        <v>2809</v>
      </c>
      <c r="C802" s="78" t="s">
        <v>1018</v>
      </c>
      <c r="D802" s="66" t="s">
        <v>1024</v>
      </c>
      <c r="E802" s="117" t="s">
        <v>8</v>
      </c>
      <c r="F802" s="118" t="s">
        <v>8</v>
      </c>
      <c r="G802" s="97" t="s">
        <v>2809</v>
      </c>
      <c r="H802" s="74" t="s">
        <v>2050</v>
      </c>
      <c r="I802" s="133" t="s">
        <v>2924</v>
      </c>
    </row>
    <row r="803" spans="2:9" ht="31.5" customHeight="1" thickBot="1">
      <c r="B803" s="53" t="s">
        <v>2810</v>
      </c>
      <c r="C803" s="78" t="s">
        <v>1041</v>
      </c>
      <c r="D803" s="66" t="s">
        <v>1042</v>
      </c>
      <c r="E803" s="117" t="s">
        <v>8</v>
      </c>
      <c r="F803" s="118" t="s">
        <v>8</v>
      </c>
      <c r="G803" s="53" t="s">
        <v>2810</v>
      </c>
      <c r="H803" s="74" t="s">
        <v>2050</v>
      </c>
      <c r="I803" s="134" t="s">
        <v>2030</v>
      </c>
    </row>
    <row r="804" spans="2:9" ht="31.5" customHeight="1" thickBot="1">
      <c r="B804" s="53" t="s">
        <v>2811</v>
      </c>
      <c r="C804" s="78" t="s">
        <v>1041</v>
      </c>
      <c r="D804" s="66" t="s">
        <v>1043</v>
      </c>
      <c r="E804" s="117" t="s">
        <v>8</v>
      </c>
      <c r="F804" s="118" t="s">
        <v>8</v>
      </c>
      <c r="G804" s="53" t="s">
        <v>2811</v>
      </c>
      <c r="H804" s="74" t="s">
        <v>2050</v>
      </c>
      <c r="I804" s="131" t="s">
        <v>2030</v>
      </c>
    </row>
    <row r="805" spans="2:9" ht="31.5" customHeight="1">
      <c r="B805" s="53" t="s">
        <v>2812</v>
      </c>
      <c r="C805" s="78" t="s">
        <v>1041</v>
      </c>
      <c r="D805" s="66" t="s">
        <v>1044</v>
      </c>
      <c r="E805" s="117" t="s">
        <v>8</v>
      </c>
      <c r="F805" s="118" t="s">
        <v>8</v>
      </c>
      <c r="G805" s="53" t="s">
        <v>2812</v>
      </c>
      <c r="H805" s="74" t="s">
        <v>2050</v>
      </c>
      <c r="I805" s="37" t="s">
        <v>2030</v>
      </c>
    </row>
    <row r="806" spans="2:9" ht="31.5" customHeight="1">
      <c r="B806" s="53" t="s">
        <v>2813</v>
      </c>
      <c r="C806" s="78" t="s">
        <v>1041</v>
      </c>
      <c r="D806" s="66" t="s">
        <v>1045</v>
      </c>
      <c r="E806" s="117" t="s">
        <v>8</v>
      </c>
      <c r="F806" s="118" t="s">
        <v>8</v>
      </c>
      <c r="G806" s="53" t="s">
        <v>2813</v>
      </c>
      <c r="H806" s="74" t="s">
        <v>2050</v>
      </c>
      <c r="I806" s="37" t="s">
        <v>2030</v>
      </c>
    </row>
    <row r="807" spans="2:9" ht="31.5" customHeight="1">
      <c r="B807" s="97" t="s">
        <v>2814</v>
      </c>
      <c r="C807" s="78" t="s">
        <v>1018</v>
      </c>
      <c r="D807" s="66" t="s">
        <v>1020</v>
      </c>
      <c r="E807" s="117" t="s">
        <v>8</v>
      </c>
      <c r="F807" s="118" t="s">
        <v>8</v>
      </c>
      <c r="G807" s="97" t="s">
        <v>2814</v>
      </c>
      <c r="H807" s="74" t="s">
        <v>2050</v>
      </c>
      <c r="I807" s="37" t="s">
        <v>2030</v>
      </c>
    </row>
    <row r="808" spans="2:9" ht="31.5" customHeight="1">
      <c r="B808" s="97" t="s">
        <v>2815</v>
      </c>
      <c r="C808" s="78" t="s">
        <v>1018</v>
      </c>
      <c r="D808" s="66" t="s">
        <v>1021</v>
      </c>
      <c r="E808" s="117" t="s">
        <v>8</v>
      </c>
      <c r="F808" s="118" t="s">
        <v>8</v>
      </c>
      <c r="G808" s="97" t="s">
        <v>2815</v>
      </c>
      <c r="H808" s="74" t="s">
        <v>2050</v>
      </c>
      <c r="I808" s="37" t="s">
        <v>2030</v>
      </c>
    </row>
    <row r="809" spans="2:9" ht="31.5" customHeight="1">
      <c r="B809" s="97" t="s">
        <v>2816</v>
      </c>
      <c r="C809" s="78" t="s">
        <v>1018</v>
      </c>
      <c r="D809" s="66" t="s">
        <v>1022</v>
      </c>
      <c r="E809" s="117" t="s">
        <v>8</v>
      </c>
      <c r="F809" s="118" t="s">
        <v>8</v>
      </c>
      <c r="G809" s="97" t="s">
        <v>2816</v>
      </c>
      <c r="H809" s="74" t="s">
        <v>2050</v>
      </c>
      <c r="I809" s="37" t="s">
        <v>2030</v>
      </c>
    </row>
    <row r="810" spans="2:9" ht="31.5" customHeight="1">
      <c r="B810" s="53" t="s">
        <v>2817</v>
      </c>
      <c r="C810" s="78" t="s">
        <v>1064</v>
      </c>
      <c r="D810" s="66" t="s">
        <v>1065</v>
      </c>
      <c r="E810" s="117" t="s">
        <v>8</v>
      </c>
      <c r="F810" s="118" t="s">
        <v>8</v>
      </c>
      <c r="G810" s="53" t="s">
        <v>2817</v>
      </c>
      <c r="H810" s="74" t="s">
        <v>2050</v>
      </c>
      <c r="I810" s="37" t="s">
        <v>2030</v>
      </c>
    </row>
    <row r="811" spans="2:9" ht="31.5" customHeight="1">
      <c r="B811" s="53" t="s">
        <v>2818</v>
      </c>
      <c r="C811" s="78" t="s">
        <v>1037</v>
      </c>
      <c r="D811" s="66" t="s">
        <v>1038</v>
      </c>
      <c r="E811" s="117" t="s">
        <v>8</v>
      </c>
      <c r="F811" s="118" t="s">
        <v>8</v>
      </c>
      <c r="G811" s="53" t="s">
        <v>2818</v>
      </c>
      <c r="H811" s="74" t="s">
        <v>2050</v>
      </c>
      <c r="I811" s="37" t="s">
        <v>2030</v>
      </c>
    </row>
    <row r="812" spans="2:9" ht="31.5" customHeight="1">
      <c r="B812" s="97" t="s">
        <v>2819</v>
      </c>
      <c r="C812" s="78" t="s">
        <v>1025</v>
      </c>
      <c r="D812" s="66" t="s">
        <v>1026</v>
      </c>
      <c r="E812" s="117" t="s">
        <v>8</v>
      </c>
      <c r="F812" s="118" t="s">
        <v>8</v>
      </c>
      <c r="G812" s="97" t="s">
        <v>2819</v>
      </c>
      <c r="H812" s="74" t="s">
        <v>2050</v>
      </c>
      <c r="I812" s="37" t="s">
        <v>2030</v>
      </c>
    </row>
    <row r="813" spans="2:9" ht="31.5" customHeight="1">
      <c r="B813" s="78" t="s">
        <v>2820</v>
      </c>
      <c r="C813" s="78" t="s">
        <v>1074</v>
      </c>
      <c r="D813" s="66" t="s">
        <v>1076</v>
      </c>
      <c r="E813" s="117" t="s">
        <v>8</v>
      </c>
      <c r="F813" s="118" t="s">
        <v>8</v>
      </c>
      <c r="G813" s="78" t="s">
        <v>2820</v>
      </c>
      <c r="H813" s="74" t="s">
        <v>2050</v>
      </c>
      <c r="I813" s="41" t="s">
        <v>1963</v>
      </c>
    </row>
    <row r="814" spans="2:9" ht="31.5" customHeight="1">
      <c r="B814" s="78" t="s">
        <v>2821</v>
      </c>
      <c r="C814" s="78" t="s">
        <v>1074</v>
      </c>
      <c r="D814" s="66" t="s">
        <v>1077</v>
      </c>
      <c r="E814" s="117" t="s">
        <v>8</v>
      </c>
      <c r="F814" s="118" t="s">
        <v>8</v>
      </c>
      <c r="G814" s="78" t="s">
        <v>2821</v>
      </c>
      <c r="H814" s="74" t="s">
        <v>2050</v>
      </c>
      <c r="I814" s="41" t="s">
        <v>1972</v>
      </c>
    </row>
    <row r="815" spans="2:9" ht="31.5" customHeight="1">
      <c r="B815" s="78" t="s">
        <v>2822</v>
      </c>
      <c r="C815" s="78" t="s">
        <v>1074</v>
      </c>
      <c r="D815" s="66" t="s">
        <v>1078</v>
      </c>
      <c r="E815" s="117" t="s">
        <v>8</v>
      </c>
      <c r="F815" s="118" t="s">
        <v>8</v>
      </c>
      <c r="G815" s="78" t="s">
        <v>2822</v>
      </c>
      <c r="H815" s="74" t="s">
        <v>2050</v>
      </c>
      <c r="I815" s="41" t="s">
        <v>1972</v>
      </c>
    </row>
    <row r="816" spans="2:9" ht="31.5" customHeight="1">
      <c r="B816" s="53" t="s">
        <v>2823</v>
      </c>
      <c r="C816" s="78" t="s">
        <v>1062</v>
      </c>
      <c r="D816" s="66" t="s">
        <v>1063</v>
      </c>
      <c r="E816" s="117" t="s">
        <v>8</v>
      </c>
      <c r="F816" s="118" t="s">
        <v>8</v>
      </c>
      <c r="G816" s="53" t="s">
        <v>2823</v>
      </c>
      <c r="H816" s="74" t="s">
        <v>2050</v>
      </c>
      <c r="I816" s="41" t="s">
        <v>2188</v>
      </c>
    </row>
    <row r="817" spans="2:9" ht="31.5" customHeight="1">
      <c r="B817" s="78" t="s">
        <v>2824</v>
      </c>
      <c r="C817" s="78" t="s">
        <v>1074</v>
      </c>
      <c r="D817" s="66" t="s">
        <v>1079</v>
      </c>
      <c r="E817" s="117" t="s">
        <v>8</v>
      </c>
      <c r="F817" s="118" t="s">
        <v>8</v>
      </c>
      <c r="G817" s="78" t="s">
        <v>2824</v>
      </c>
      <c r="H817" s="74" t="s">
        <v>2050</v>
      </c>
      <c r="I817" s="41" t="s">
        <v>1972</v>
      </c>
    </row>
    <row r="818" spans="2:9" ht="31.5" customHeight="1">
      <c r="B818" s="78" t="s">
        <v>2825</v>
      </c>
      <c r="C818" s="78" t="s">
        <v>1074</v>
      </c>
      <c r="D818" s="66" t="s">
        <v>1086</v>
      </c>
      <c r="E818" s="117" t="s">
        <v>8</v>
      </c>
      <c r="F818" s="118" t="s">
        <v>8</v>
      </c>
      <c r="G818" s="78" t="s">
        <v>2825</v>
      </c>
      <c r="H818" s="74" t="s">
        <v>2050</v>
      </c>
      <c r="I818" s="41" t="s">
        <v>1972</v>
      </c>
    </row>
    <row r="819" spans="2:9" ht="31.5" customHeight="1">
      <c r="B819" s="53" t="s">
        <v>2826</v>
      </c>
      <c r="C819" s="78" t="s">
        <v>1060</v>
      </c>
      <c r="D819" s="66" t="s">
        <v>1061</v>
      </c>
      <c r="E819" s="117" t="s">
        <v>8</v>
      </c>
      <c r="F819" s="118" t="s">
        <v>8</v>
      </c>
      <c r="G819" s="53" t="s">
        <v>2826</v>
      </c>
      <c r="H819" s="74" t="s">
        <v>2050</v>
      </c>
      <c r="I819" s="41" t="s">
        <v>2188</v>
      </c>
    </row>
    <row r="820" spans="2:9" ht="31.5" customHeight="1">
      <c r="B820" s="78" t="s">
        <v>2827</v>
      </c>
      <c r="C820" s="78" t="s">
        <v>1074</v>
      </c>
      <c r="D820" s="66" t="s">
        <v>1090</v>
      </c>
      <c r="E820" s="117" t="s">
        <v>8</v>
      </c>
      <c r="F820" s="118" t="s">
        <v>8</v>
      </c>
      <c r="G820" s="78" t="s">
        <v>2827</v>
      </c>
      <c r="H820" s="74" t="s">
        <v>2040</v>
      </c>
      <c r="I820" s="39"/>
    </row>
    <row r="821" spans="2:9" ht="31.5" customHeight="1">
      <c r="B821" s="78" t="s">
        <v>2828</v>
      </c>
      <c r="C821" s="78" t="s">
        <v>1074</v>
      </c>
      <c r="D821" s="66" t="s">
        <v>1092</v>
      </c>
      <c r="E821" s="117" t="s">
        <v>8</v>
      </c>
      <c r="F821" s="118" t="s">
        <v>8</v>
      </c>
      <c r="G821" s="78" t="s">
        <v>2828</v>
      </c>
      <c r="H821" s="74" t="s">
        <v>2040</v>
      </c>
      <c r="I821" s="39"/>
    </row>
    <row r="822" spans="2:9" ht="31.5" customHeight="1">
      <c r="B822" s="53" t="s">
        <v>2829</v>
      </c>
      <c r="C822" s="78" t="s">
        <v>1070</v>
      </c>
      <c r="D822" s="66" t="s">
        <v>1071</v>
      </c>
      <c r="E822" s="117" t="s">
        <v>8</v>
      </c>
      <c r="F822" s="118" t="s">
        <v>8</v>
      </c>
      <c r="G822" s="53" t="s">
        <v>2829</v>
      </c>
      <c r="H822" s="74" t="s">
        <v>2050</v>
      </c>
      <c r="I822" s="41" t="s">
        <v>2190</v>
      </c>
    </row>
    <row r="823" spans="2:9" ht="31.5" customHeight="1">
      <c r="B823" s="53" t="s">
        <v>2830</v>
      </c>
      <c r="C823" s="78" t="s">
        <v>1072</v>
      </c>
      <c r="D823" s="66" t="s">
        <v>1073</v>
      </c>
      <c r="E823" s="117" t="s">
        <v>8</v>
      </c>
      <c r="F823" s="118" t="s">
        <v>8</v>
      </c>
      <c r="G823" s="53" t="s">
        <v>2830</v>
      </c>
      <c r="H823" s="74" t="s">
        <v>2050</v>
      </c>
      <c r="I823" s="41" t="s">
        <v>2190</v>
      </c>
    </row>
    <row r="824" spans="2:9" ht="31.5" customHeight="1">
      <c r="B824" s="78" t="s">
        <v>2831</v>
      </c>
      <c r="C824" s="78" t="s">
        <v>1074</v>
      </c>
      <c r="D824" s="66" t="s">
        <v>1075</v>
      </c>
      <c r="E824" s="117" t="s">
        <v>8</v>
      </c>
      <c r="F824" s="118" t="s">
        <v>8</v>
      </c>
      <c r="G824" s="78" t="s">
        <v>2831</v>
      </c>
      <c r="H824" s="74" t="s">
        <v>2050</v>
      </c>
      <c r="I824" s="41" t="s">
        <v>1972</v>
      </c>
    </row>
    <row r="825" spans="2:9" ht="31.5" customHeight="1">
      <c r="B825" s="78" t="s">
        <v>2832</v>
      </c>
      <c r="C825" s="78" t="s">
        <v>1074</v>
      </c>
      <c r="D825" s="66" t="s">
        <v>1085</v>
      </c>
      <c r="E825" s="117" t="s">
        <v>8</v>
      </c>
      <c r="F825" s="118" t="s">
        <v>8</v>
      </c>
      <c r="G825" s="78" t="s">
        <v>2832</v>
      </c>
      <c r="H825" s="74" t="s">
        <v>2050</v>
      </c>
      <c r="I825" s="41" t="s">
        <v>1972</v>
      </c>
    </row>
    <row r="826" spans="2:9" ht="31.5" customHeight="1">
      <c r="B826" s="78" t="s">
        <v>2833</v>
      </c>
      <c r="C826" s="78" t="s">
        <v>1074</v>
      </c>
      <c r="D826" s="66" t="s">
        <v>1080</v>
      </c>
      <c r="E826" s="117" t="s">
        <v>8</v>
      </c>
      <c r="F826" s="118" t="s">
        <v>8</v>
      </c>
      <c r="G826" s="78" t="s">
        <v>2833</v>
      </c>
      <c r="H826" s="74" t="s">
        <v>2050</v>
      </c>
      <c r="I826" s="41" t="s">
        <v>1972</v>
      </c>
    </row>
    <row r="827" spans="2:9" ht="31.5" customHeight="1">
      <c r="B827" s="78" t="s">
        <v>2834</v>
      </c>
      <c r="C827" s="78" t="s">
        <v>1074</v>
      </c>
      <c r="D827" s="66" t="s">
        <v>1081</v>
      </c>
      <c r="E827" s="117" t="s">
        <v>8</v>
      </c>
      <c r="F827" s="118" t="s">
        <v>8</v>
      </c>
      <c r="G827" s="78" t="s">
        <v>2834</v>
      </c>
      <c r="H827" s="74" t="s">
        <v>2050</v>
      </c>
      <c r="I827" s="41" t="s">
        <v>1972</v>
      </c>
    </row>
    <row r="828" spans="2:9" ht="31.5" customHeight="1">
      <c r="B828" s="78" t="s">
        <v>2835</v>
      </c>
      <c r="C828" s="78" t="s">
        <v>1074</v>
      </c>
      <c r="D828" s="66" t="s">
        <v>1082</v>
      </c>
      <c r="E828" s="117" t="s">
        <v>8</v>
      </c>
      <c r="F828" s="118" t="s">
        <v>8</v>
      </c>
      <c r="G828" s="78" t="s">
        <v>2835</v>
      </c>
      <c r="H828" s="74" t="s">
        <v>2050</v>
      </c>
      <c r="I828" s="41" t="s">
        <v>1972</v>
      </c>
    </row>
    <row r="829" spans="2:9" ht="31.5" customHeight="1">
      <c r="B829" s="78" t="s">
        <v>2836</v>
      </c>
      <c r="C829" s="78" t="s">
        <v>1074</v>
      </c>
      <c r="D829" s="66" t="s">
        <v>1083</v>
      </c>
      <c r="E829" s="117" t="s">
        <v>8</v>
      </c>
      <c r="F829" s="118" t="s">
        <v>8</v>
      </c>
      <c r="G829" s="78" t="s">
        <v>2836</v>
      </c>
      <c r="H829" s="74" t="s">
        <v>2050</v>
      </c>
      <c r="I829" s="41" t="s">
        <v>1972</v>
      </c>
    </row>
    <row r="830" spans="2:9" ht="31.5" customHeight="1">
      <c r="B830" s="78" t="s">
        <v>2837</v>
      </c>
      <c r="C830" s="78" t="s">
        <v>1074</v>
      </c>
      <c r="D830" s="66" t="s">
        <v>1087</v>
      </c>
      <c r="E830" s="117" t="s">
        <v>8</v>
      </c>
      <c r="F830" s="118" t="s">
        <v>8</v>
      </c>
      <c r="G830" s="78" t="s">
        <v>2837</v>
      </c>
      <c r="H830" s="74" t="s">
        <v>2040</v>
      </c>
      <c r="I830" s="39"/>
    </row>
    <row r="831" spans="2:9" ht="31.5" customHeight="1">
      <c r="B831" s="78" t="s">
        <v>2838</v>
      </c>
      <c r="C831" s="78" t="s">
        <v>1074</v>
      </c>
      <c r="D831" s="66" t="s">
        <v>1088</v>
      </c>
      <c r="E831" s="117" t="s">
        <v>8</v>
      </c>
      <c r="F831" s="118" t="s">
        <v>8</v>
      </c>
      <c r="G831" s="78" t="s">
        <v>2838</v>
      </c>
      <c r="H831" s="74" t="s">
        <v>2040</v>
      </c>
      <c r="I831" s="39"/>
    </row>
    <row r="832" spans="2:9" ht="31.5" customHeight="1">
      <c r="B832" s="78" t="s">
        <v>2839</v>
      </c>
      <c r="C832" s="78" t="s">
        <v>1074</v>
      </c>
      <c r="D832" s="66" t="s">
        <v>1089</v>
      </c>
      <c r="E832" s="117" t="s">
        <v>8</v>
      </c>
      <c r="F832" s="118" t="s">
        <v>8</v>
      </c>
      <c r="G832" s="78" t="s">
        <v>2839</v>
      </c>
      <c r="H832" s="74" t="s">
        <v>2040</v>
      </c>
      <c r="I832" s="39"/>
    </row>
    <row r="833" spans="2:9" ht="31.5" customHeight="1">
      <c r="B833" s="78" t="s">
        <v>2840</v>
      </c>
      <c r="C833" s="78" t="s">
        <v>1074</v>
      </c>
      <c r="D833" s="66" t="s">
        <v>1091</v>
      </c>
      <c r="E833" s="117" t="s">
        <v>8</v>
      </c>
      <c r="F833" s="118" t="s">
        <v>8</v>
      </c>
      <c r="G833" s="78" t="s">
        <v>2840</v>
      </c>
      <c r="H833" s="74" t="s">
        <v>2040</v>
      </c>
      <c r="I833" s="39"/>
    </row>
    <row r="834" spans="2:9" ht="31.5" customHeight="1">
      <c r="B834" s="78" t="s">
        <v>2841</v>
      </c>
      <c r="C834" s="78" t="s">
        <v>1074</v>
      </c>
      <c r="D834" s="66" t="s">
        <v>1084</v>
      </c>
      <c r="E834" s="117" t="s">
        <v>8</v>
      </c>
      <c r="F834" s="118" t="s">
        <v>8</v>
      </c>
      <c r="G834" s="78" t="s">
        <v>2841</v>
      </c>
      <c r="H834" s="74" t="s">
        <v>2050</v>
      </c>
      <c r="I834" s="40" t="s">
        <v>2921</v>
      </c>
    </row>
    <row r="835" spans="2:9" ht="31.5" customHeight="1">
      <c r="B835" s="78" t="s">
        <v>2842</v>
      </c>
      <c r="C835" s="78" t="s">
        <v>1094</v>
      </c>
      <c r="D835" s="66" t="s">
        <v>1095</v>
      </c>
      <c r="E835" s="117" t="s">
        <v>8</v>
      </c>
      <c r="F835" s="118" t="s">
        <v>8</v>
      </c>
      <c r="G835" s="78" t="s">
        <v>2842</v>
      </c>
      <c r="H835" s="74" t="s">
        <v>2040</v>
      </c>
      <c r="I835" s="39"/>
    </row>
    <row r="836" spans="2:9" ht="31.5" customHeight="1">
      <c r="B836" s="78" t="s">
        <v>2843</v>
      </c>
      <c r="C836" s="78" t="s">
        <v>1096</v>
      </c>
      <c r="D836" s="66" t="s">
        <v>1097</v>
      </c>
      <c r="E836" s="117" t="s">
        <v>8</v>
      </c>
      <c r="F836" s="118" t="s">
        <v>8</v>
      </c>
      <c r="G836" s="78" t="s">
        <v>2843</v>
      </c>
      <c r="H836" s="74" t="s">
        <v>2040</v>
      </c>
      <c r="I836" s="39"/>
    </row>
    <row r="837" spans="2:9" ht="31.5" customHeight="1">
      <c r="B837" s="98" t="s">
        <v>2844</v>
      </c>
      <c r="C837" s="78" t="s">
        <v>1098</v>
      </c>
      <c r="D837" s="66" t="s">
        <v>1099</v>
      </c>
      <c r="E837" s="117" t="s">
        <v>8</v>
      </c>
      <c r="F837" s="118" t="s">
        <v>8</v>
      </c>
      <c r="G837" s="98" t="s">
        <v>2844</v>
      </c>
      <c r="H837" s="74" t="s">
        <v>2050</v>
      </c>
      <c r="I837" s="38" t="s">
        <v>1949</v>
      </c>
    </row>
    <row r="838" spans="2:9" ht="31.5" customHeight="1">
      <c r="B838" s="98" t="s">
        <v>2845</v>
      </c>
      <c r="C838" s="78" t="s">
        <v>1441</v>
      </c>
      <c r="D838" s="66" t="s">
        <v>1442</v>
      </c>
      <c r="E838" s="117" t="s">
        <v>8</v>
      </c>
      <c r="F838" s="118" t="s">
        <v>8</v>
      </c>
      <c r="G838" s="98" t="s">
        <v>2845</v>
      </c>
      <c r="H838" s="74" t="s">
        <v>2050</v>
      </c>
      <c r="I838" s="41" t="s">
        <v>2188</v>
      </c>
    </row>
    <row r="839" spans="2:9" ht="31.5" customHeight="1">
      <c r="B839" s="98" t="s">
        <v>2846</v>
      </c>
      <c r="C839" s="78" t="s">
        <v>1443</v>
      </c>
      <c r="D839" s="66" t="s">
        <v>1444</v>
      </c>
      <c r="E839" s="117" t="s">
        <v>8</v>
      </c>
      <c r="F839" s="118" t="s">
        <v>8</v>
      </c>
      <c r="G839" s="98" t="s">
        <v>2846</v>
      </c>
      <c r="H839" s="74" t="s">
        <v>2050</v>
      </c>
      <c r="I839" s="41" t="s">
        <v>2188</v>
      </c>
    </row>
    <row r="840" spans="2:9" ht="31.5" customHeight="1">
      <c r="B840" s="98" t="s">
        <v>2847</v>
      </c>
      <c r="C840" s="78" t="s">
        <v>1431</v>
      </c>
      <c r="D840" s="66" t="s">
        <v>1432</v>
      </c>
      <c r="E840" s="117" t="s">
        <v>8</v>
      </c>
      <c r="F840" s="118" t="s">
        <v>8</v>
      </c>
      <c r="G840" s="98" t="s">
        <v>2847</v>
      </c>
      <c r="H840" s="74" t="s">
        <v>2050</v>
      </c>
      <c r="I840" s="41" t="s">
        <v>2188</v>
      </c>
    </row>
    <row r="841" spans="2:9" ht="31.5" customHeight="1">
      <c r="B841" s="98" t="s">
        <v>2848</v>
      </c>
      <c r="C841" s="78" t="s">
        <v>1433</v>
      </c>
      <c r="D841" s="66" t="s">
        <v>1434</v>
      </c>
      <c r="E841" s="117" t="s">
        <v>8</v>
      </c>
      <c r="F841" s="118" t="s">
        <v>8</v>
      </c>
      <c r="G841" s="98" t="s">
        <v>2848</v>
      </c>
      <c r="H841" s="74" t="s">
        <v>2050</v>
      </c>
      <c r="I841" s="41" t="s">
        <v>2188</v>
      </c>
    </row>
    <row r="842" spans="2:9" ht="31.5" customHeight="1">
      <c r="B842" s="98" t="s">
        <v>2849</v>
      </c>
      <c r="C842" s="78" t="s">
        <v>1435</v>
      </c>
      <c r="D842" s="66" t="s">
        <v>1436</v>
      </c>
      <c r="E842" s="117" t="s">
        <v>8</v>
      </c>
      <c r="F842" s="118" t="s">
        <v>8</v>
      </c>
      <c r="G842" s="98" t="s">
        <v>2849</v>
      </c>
      <c r="H842" s="74" t="s">
        <v>2050</v>
      </c>
      <c r="I842" s="41" t="s">
        <v>2188</v>
      </c>
    </row>
    <row r="843" spans="2:9" ht="31.5" customHeight="1">
      <c r="B843" s="97" t="s">
        <v>2850</v>
      </c>
      <c r="C843" s="78" t="s">
        <v>1445</v>
      </c>
      <c r="D843" s="66" t="s">
        <v>1446</v>
      </c>
      <c r="E843" s="117" t="s">
        <v>8</v>
      </c>
      <c r="F843" s="118" t="s">
        <v>8</v>
      </c>
      <c r="G843" s="97" t="s">
        <v>2850</v>
      </c>
      <c r="H843" s="74" t="s">
        <v>2050</v>
      </c>
      <c r="I843" s="41" t="s">
        <v>2188</v>
      </c>
    </row>
    <row r="844" spans="2:9" ht="31.5" customHeight="1">
      <c r="B844" s="98" t="s">
        <v>2851</v>
      </c>
      <c r="C844" s="78" t="s">
        <v>1437</v>
      </c>
      <c r="D844" s="66" t="s">
        <v>1438</v>
      </c>
      <c r="E844" s="117" t="s">
        <v>8</v>
      </c>
      <c r="F844" s="118" t="s">
        <v>8</v>
      </c>
      <c r="G844" s="98" t="s">
        <v>2851</v>
      </c>
      <c r="H844" s="74" t="s">
        <v>2050</v>
      </c>
      <c r="I844" s="41" t="s">
        <v>2188</v>
      </c>
    </row>
    <row r="845" spans="2:9" ht="31.5" customHeight="1">
      <c r="B845" s="98" t="s">
        <v>2852</v>
      </c>
      <c r="C845" s="78" t="s">
        <v>1439</v>
      </c>
      <c r="D845" s="66" t="s">
        <v>1440</v>
      </c>
      <c r="E845" s="117" t="s">
        <v>8</v>
      </c>
      <c r="F845" s="118" t="s">
        <v>8</v>
      </c>
      <c r="G845" s="98" t="s">
        <v>2852</v>
      </c>
      <c r="H845" s="74" t="s">
        <v>2050</v>
      </c>
      <c r="I845" s="41" t="s">
        <v>2188</v>
      </c>
    </row>
    <row r="846" spans="2:9" ht="31.5" customHeight="1">
      <c r="B846" s="97" t="s">
        <v>2853</v>
      </c>
      <c r="C846" s="78" t="s">
        <v>1118</v>
      </c>
      <c r="D846" s="66" t="s">
        <v>1119</v>
      </c>
      <c r="E846" s="117" t="s">
        <v>8</v>
      </c>
      <c r="F846" s="118" t="s">
        <v>8</v>
      </c>
      <c r="G846" s="97" t="s">
        <v>2853</v>
      </c>
      <c r="H846" s="74" t="s">
        <v>2040</v>
      </c>
      <c r="I846" s="38"/>
    </row>
    <row r="847" spans="2:9" ht="31.5" customHeight="1">
      <c r="B847" s="97" t="s">
        <v>2854</v>
      </c>
      <c r="C847" s="78" t="s">
        <v>1116</v>
      </c>
      <c r="D847" s="66" t="s">
        <v>1117</v>
      </c>
      <c r="E847" s="117">
        <v>42736</v>
      </c>
      <c r="F847" s="120" t="s">
        <v>15</v>
      </c>
      <c r="G847" s="97" t="s">
        <v>2854</v>
      </c>
      <c r="H847" s="74" t="s">
        <v>2040</v>
      </c>
      <c r="I847" s="10"/>
    </row>
    <row r="848" spans="2:9" ht="31.5" customHeight="1">
      <c r="B848" s="78" t="s">
        <v>2855</v>
      </c>
      <c r="C848" s="78" t="s">
        <v>1120</v>
      </c>
      <c r="D848" s="66" t="s">
        <v>1121</v>
      </c>
      <c r="E848" s="117" t="s">
        <v>8</v>
      </c>
      <c r="F848" s="118" t="s">
        <v>8</v>
      </c>
      <c r="G848" s="78" t="s">
        <v>2855</v>
      </c>
      <c r="H848" s="74" t="s">
        <v>2040</v>
      </c>
      <c r="I848" s="38"/>
    </row>
    <row r="849" spans="2:9" ht="31.5" customHeight="1">
      <c r="B849" s="78" t="s">
        <v>2856</v>
      </c>
      <c r="C849" s="78" t="s">
        <v>1122</v>
      </c>
      <c r="D849" s="66" t="s">
        <v>1123</v>
      </c>
      <c r="E849" s="117" t="s">
        <v>8</v>
      </c>
      <c r="F849" s="118" t="s">
        <v>8</v>
      </c>
      <c r="G849" s="78" t="s">
        <v>2856</v>
      </c>
      <c r="H849" s="74" t="s">
        <v>2040</v>
      </c>
      <c r="I849" s="39"/>
    </row>
    <row r="850" spans="2:9" ht="31.5" customHeight="1">
      <c r="B850" s="78" t="s">
        <v>2857</v>
      </c>
      <c r="C850" s="78" t="s">
        <v>1124</v>
      </c>
      <c r="D850" s="66" t="s">
        <v>1125</v>
      </c>
      <c r="E850" s="117" t="s">
        <v>8</v>
      </c>
      <c r="F850" s="118" t="s">
        <v>8</v>
      </c>
      <c r="G850" s="78" t="s">
        <v>2857</v>
      </c>
      <c r="H850" s="74" t="s">
        <v>2040</v>
      </c>
      <c r="I850" s="41" t="s">
        <v>2030</v>
      </c>
    </row>
    <row r="851" spans="2:9" ht="31.5" customHeight="1">
      <c r="B851" s="78" t="s">
        <v>2858</v>
      </c>
      <c r="C851" s="78" t="s">
        <v>1126</v>
      </c>
      <c r="D851" s="66" t="s">
        <v>1127</v>
      </c>
      <c r="E851" s="117" t="s">
        <v>8</v>
      </c>
      <c r="F851" s="118" t="s">
        <v>8</v>
      </c>
      <c r="G851" s="78" t="s">
        <v>2858</v>
      </c>
      <c r="H851" s="74" t="s">
        <v>2040</v>
      </c>
      <c r="I851" s="41" t="s">
        <v>2030</v>
      </c>
    </row>
    <row r="852" spans="2:9" ht="31.5" customHeight="1">
      <c r="B852" s="78" t="s">
        <v>2859</v>
      </c>
      <c r="C852" s="78" t="s">
        <v>1128</v>
      </c>
      <c r="D852" s="66" t="s">
        <v>1129</v>
      </c>
      <c r="E852" s="117" t="s">
        <v>8</v>
      </c>
      <c r="F852" s="118" t="s">
        <v>8</v>
      </c>
      <c r="G852" s="78" t="s">
        <v>2859</v>
      </c>
      <c r="H852" s="74" t="s">
        <v>2040</v>
      </c>
      <c r="I852" s="41" t="s">
        <v>2030</v>
      </c>
    </row>
    <row r="853" spans="2:9" ht="31.5" customHeight="1">
      <c r="B853" s="78" t="s">
        <v>2860</v>
      </c>
      <c r="C853" s="78" t="s">
        <v>1130</v>
      </c>
      <c r="D853" s="66" t="s">
        <v>1131</v>
      </c>
      <c r="E853" s="117"/>
      <c r="F853" s="125"/>
      <c r="G853" s="78" t="s">
        <v>2860</v>
      </c>
      <c r="H853" s="74" t="s">
        <v>2040</v>
      </c>
      <c r="I853" s="41" t="s">
        <v>2030</v>
      </c>
    </row>
    <row r="854" spans="2:9" ht="31.5" customHeight="1">
      <c r="B854" s="97" t="s">
        <v>2862</v>
      </c>
      <c r="C854" s="78" t="s">
        <v>1152</v>
      </c>
      <c r="D854" s="66" t="s">
        <v>1153</v>
      </c>
      <c r="E854" s="120"/>
      <c r="F854" s="118"/>
      <c r="G854" s="97" t="s">
        <v>2862</v>
      </c>
      <c r="H854" s="74" t="s">
        <v>2040</v>
      </c>
      <c r="I854" s="38"/>
    </row>
    <row r="855" spans="2:9" ht="31.5" customHeight="1">
      <c r="B855" s="97" t="s">
        <v>2863</v>
      </c>
      <c r="C855" s="78" t="s">
        <v>1154</v>
      </c>
      <c r="D855" s="66" t="s">
        <v>1155</v>
      </c>
      <c r="E855" s="120"/>
      <c r="F855" s="118"/>
      <c r="G855" s="97" t="s">
        <v>2863</v>
      </c>
      <c r="H855" s="74" t="s">
        <v>2040</v>
      </c>
      <c r="I855" s="38"/>
    </row>
    <row r="856" spans="2:9" ht="31.5" customHeight="1">
      <c r="B856" s="97" t="s">
        <v>2864</v>
      </c>
      <c r="C856" s="78" t="s">
        <v>1156</v>
      </c>
      <c r="D856" s="66" t="s">
        <v>1157</v>
      </c>
      <c r="E856" s="120"/>
      <c r="F856" s="118"/>
      <c r="G856" s="97" t="s">
        <v>2864</v>
      </c>
      <c r="H856" s="74" t="s">
        <v>2040</v>
      </c>
      <c r="I856" s="38"/>
    </row>
    <row r="857" spans="2:9" ht="31.5" customHeight="1">
      <c r="B857" s="78" t="s">
        <v>2865</v>
      </c>
      <c r="C857" s="78" t="s">
        <v>1447</v>
      </c>
      <c r="D857" s="66" t="s">
        <v>1448</v>
      </c>
      <c r="E857" s="120"/>
      <c r="F857" s="118"/>
      <c r="G857" s="78" t="s">
        <v>2865</v>
      </c>
      <c r="H857" s="74" t="s">
        <v>2050</v>
      </c>
      <c r="I857" s="38" t="s">
        <v>1949</v>
      </c>
    </row>
    <row r="858" spans="2:9" ht="31.5" customHeight="1">
      <c r="B858" s="97" t="s">
        <v>2866</v>
      </c>
      <c r="C858" s="78" t="s">
        <v>1865</v>
      </c>
      <c r="D858" s="66" t="s">
        <v>1167</v>
      </c>
      <c r="E858" s="117"/>
      <c r="F858" s="125"/>
      <c r="G858" s="97" t="s">
        <v>2866</v>
      </c>
      <c r="H858" s="74" t="s">
        <v>2050</v>
      </c>
      <c r="I858" s="41" t="s">
        <v>2190</v>
      </c>
    </row>
    <row r="859" spans="2:9" ht="31.5" customHeight="1">
      <c r="B859" s="97" t="s">
        <v>2867</v>
      </c>
      <c r="C859" s="78" t="s">
        <v>1174</v>
      </c>
      <c r="D859" s="66" t="s">
        <v>1175</v>
      </c>
      <c r="E859" s="117" t="s">
        <v>8</v>
      </c>
      <c r="F859" s="118" t="s">
        <v>8</v>
      </c>
      <c r="G859" s="97" t="s">
        <v>2867</v>
      </c>
      <c r="H859" s="74" t="s">
        <v>2050</v>
      </c>
      <c r="I859" s="41" t="s">
        <v>2190</v>
      </c>
    </row>
    <row r="860" spans="2:9" ht="31.5" customHeight="1">
      <c r="B860" s="97" t="s">
        <v>2868</v>
      </c>
      <c r="C860" s="78" t="s">
        <v>1176</v>
      </c>
      <c r="D860" s="66" t="s">
        <v>1177</v>
      </c>
      <c r="E860" s="117" t="s">
        <v>8</v>
      </c>
      <c r="F860" s="118" t="s">
        <v>8</v>
      </c>
      <c r="G860" s="97" t="s">
        <v>2868</v>
      </c>
      <c r="H860" s="74" t="s">
        <v>2050</v>
      </c>
      <c r="I860" s="41" t="s">
        <v>2190</v>
      </c>
    </row>
    <row r="861" spans="2:9" ht="31.5" customHeight="1">
      <c r="B861" s="97" t="s">
        <v>2869</v>
      </c>
      <c r="C861" s="78" t="s">
        <v>1178</v>
      </c>
      <c r="D861" s="66" t="s">
        <v>1179</v>
      </c>
      <c r="E861" s="117" t="s">
        <v>8</v>
      </c>
      <c r="F861" s="118" t="s">
        <v>8</v>
      </c>
      <c r="G861" s="97" t="s">
        <v>2869</v>
      </c>
      <c r="H861" s="74" t="s">
        <v>2050</v>
      </c>
      <c r="I861" s="41" t="s">
        <v>2190</v>
      </c>
    </row>
    <row r="862" spans="2:9" ht="31.5" customHeight="1">
      <c r="B862" s="97" t="s">
        <v>2870</v>
      </c>
      <c r="C862" s="78" t="s">
        <v>1180</v>
      </c>
      <c r="D862" s="66" t="s">
        <v>1181</v>
      </c>
      <c r="E862" s="117" t="s">
        <v>8</v>
      </c>
      <c r="F862" s="118" t="s">
        <v>8</v>
      </c>
      <c r="G862" s="97" t="s">
        <v>2870</v>
      </c>
      <c r="H862" s="74" t="s">
        <v>2050</v>
      </c>
      <c r="I862" s="41" t="s">
        <v>2190</v>
      </c>
    </row>
    <row r="863" spans="2:9" ht="31.5" customHeight="1">
      <c r="B863" s="78" t="s">
        <v>2871</v>
      </c>
      <c r="C863" s="78" t="s">
        <v>1185</v>
      </c>
      <c r="D863" s="66" t="s">
        <v>1186</v>
      </c>
      <c r="E863" s="117" t="s">
        <v>8</v>
      </c>
      <c r="F863" s="118" t="s">
        <v>8</v>
      </c>
      <c r="G863" s="78" t="s">
        <v>2871</v>
      </c>
      <c r="H863" s="74" t="s">
        <v>2050</v>
      </c>
      <c r="I863" s="38" t="s">
        <v>1880</v>
      </c>
    </row>
    <row r="864" spans="2:9" ht="31.5" customHeight="1">
      <c r="B864" s="78" t="s">
        <v>2872</v>
      </c>
      <c r="C864" s="78" t="s">
        <v>1187</v>
      </c>
      <c r="D864" s="66" t="s">
        <v>1188</v>
      </c>
      <c r="E864" s="117" t="s">
        <v>8</v>
      </c>
      <c r="F864" s="118" t="s">
        <v>8</v>
      </c>
      <c r="G864" s="78" t="s">
        <v>2872</v>
      </c>
      <c r="H864" s="74" t="s">
        <v>2050</v>
      </c>
      <c r="I864" s="38" t="s">
        <v>1880</v>
      </c>
    </row>
    <row r="865" spans="2:9" ht="31.5" customHeight="1">
      <c r="B865" s="97" t="s">
        <v>2873</v>
      </c>
      <c r="C865" s="78" t="s">
        <v>888</v>
      </c>
      <c r="D865" s="66" t="s">
        <v>889</v>
      </c>
      <c r="E865" s="117" t="s">
        <v>8</v>
      </c>
      <c r="F865" s="118" t="s">
        <v>8</v>
      </c>
      <c r="G865" s="97" t="s">
        <v>2873</v>
      </c>
      <c r="H865" s="74" t="s">
        <v>2050</v>
      </c>
      <c r="I865" s="38" t="s">
        <v>1880</v>
      </c>
    </row>
    <row r="866" spans="2:9" ht="31.5" customHeight="1">
      <c r="B866" s="78" t="s">
        <v>2874</v>
      </c>
      <c r="C866" s="78" t="s">
        <v>1217</v>
      </c>
      <c r="D866" s="66" t="s">
        <v>1218</v>
      </c>
      <c r="E866" s="117" t="s">
        <v>8</v>
      </c>
      <c r="F866" s="118" t="s">
        <v>8</v>
      </c>
      <c r="G866" s="78" t="s">
        <v>2874</v>
      </c>
      <c r="H866" s="74" t="s">
        <v>2050</v>
      </c>
      <c r="I866" s="38" t="s">
        <v>1880</v>
      </c>
    </row>
    <row r="867" spans="2:9" ht="31.5" customHeight="1">
      <c r="B867" s="78" t="s">
        <v>2875</v>
      </c>
      <c r="C867" s="78" t="s">
        <v>1219</v>
      </c>
      <c r="D867" s="66" t="s">
        <v>1220</v>
      </c>
      <c r="E867" s="117" t="s">
        <v>8</v>
      </c>
      <c r="F867" s="118" t="s">
        <v>8</v>
      </c>
      <c r="G867" s="78" t="s">
        <v>2875</v>
      </c>
      <c r="H867" s="74" t="s">
        <v>2050</v>
      </c>
      <c r="I867" s="38" t="s">
        <v>1880</v>
      </c>
    </row>
    <row r="868" spans="2:9" ht="31.5" customHeight="1">
      <c r="B868" s="78" t="s">
        <v>2876</v>
      </c>
      <c r="C868" s="78" t="s">
        <v>1221</v>
      </c>
      <c r="D868" s="66" t="s">
        <v>1222</v>
      </c>
      <c r="E868" s="117" t="s">
        <v>8</v>
      </c>
      <c r="F868" s="118" t="s">
        <v>8</v>
      </c>
      <c r="G868" s="78" t="s">
        <v>2876</v>
      </c>
      <c r="H868" s="74" t="s">
        <v>2050</v>
      </c>
      <c r="I868" s="38" t="s">
        <v>1880</v>
      </c>
    </row>
    <row r="869" spans="2:9" ht="31.5" customHeight="1">
      <c r="B869" s="78" t="s">
        <v>2877</v>
      </c>
      <c r="C869" s="78" t="s">
        <v>1223</v>
      </c>
      <c r="D869" s="66" t="s">
        <v>1224</v>
      </c>
      <c r="E869" s="117" t="s">
        <v>8</v>
      </c>
      <c r="F869" s="118" t="s">
        <v>8</v>
      </c>
      <c r="G869" s="78" t="s">
        <v>2877</v>
      </c>
      <c r="H869" s="74" t="s">
        <v>2050</v>
      </c>
      <c r="I869" s="38" t="s">
        <v>1880</v>
      </c>
    </row>
    <row r="870" spans="2:9" ht="31.5" customHeight="1">
      <c r="B870" s="78" t="s">
        <v>2878</v>
      </c>
      <c r="C870" s="78" t="s">
        <v>1226</v>
      </c>
      <c r="D870" s="66" t="s">
        <v>1227</v>
      </c>
      <c r="E870" s="117" t="s">
        <v>8</v>
      </c>
      <c r="F870" s="118" t="s">
        <v>8</v>
      </c>
      <c r="G870" s="78" t="s">
        <v>2878</v>
      </c>
      <c r="H870" s="74" t="s">
        <v>2040</v>
      </c>
      <c r="I870" s="38"/>
    </row>
    <row r="871" spans="2:9" ht="31.5" customHeight="1">
      <c r="B871" s="78" t="s">
        <v>2879</v>
      </c>
      <c r="C871" s="78" t="s">
        <v>1228</v>
      </c>
      <c r="D871" s="66" t="s">
        <v>1229</v>
      </c>
      <c r="E871" s="117" t="s">
        <v>8</v>
      </c>
      <c r="F871" s="118" t="s">
        <v>8</v>
      </c>
      <c r="G871" s="78" t="s">
        <v>2879</v>
      </c>
      <c r="H871" s="74" t="s">
        <v>2040</v>
      </c>
      <c r="I871" s="38"/>
    </row>
    <row r="872" spans="2:9" ht="31.5" customHeight="1">
      <c r="B872" s="78" t="s">
        <v>2880</v>
      </c>
      <c r="C872" s="78" t="s">
        <v>1230</v>
      </c>
      <c r="D872" s="66" t="s">
        <v>1231</v>
      </c>
      <c r="E872" s="117" t="s">
        <v>8</v>
      </c>
      <c r="F872" s="118" t="s">
        <v>8</v>
      </c>
      <c r="G872" s="78" t="s">
        <v>2880</v>
      </c>
      <c r="H872" s="74" t="s">
        <v>2050</v>
      </c>
      <c r="I872" s="38" t="s">
        <v>1880</v>
      </c>
    </row>
    <row r="873" spans="2:9" ht="31.5" customHeight="1">
      <c r="B873" s="78" t="s">
        <v>2881</v>
      </c>
      <c r="C873" s="78" t="s">
        <v>890</v>
      </c>
      <c r="D873" s="66" t="s">
        <v>891</v>
      </c>
      <c r="E873" s="117" t="s">
        <v>8</v>
      </c>
      <c r="F873" s="118" t="s">
        <v>8</v>
      </c>
      <c r="G873" s="78" t="s">
        <v>2881</v>
      </c>
      <c r="H873" s="74" t="s">
        <v>2050</v>
      </c>
      <c r="I873" s="41" t="s">
        <v>1880</v>
      </c>
    </row>
    <row r="874" spans="2:9" ht="31.5" customHeight="1">
      <c r="B874" s="97" t="s">
        <v>2882</v>
      </c>
      <c r="C874" s="78" t="s">
        <v>1410</v>
      </c>
      <c r="D874" s="66" t="s">
        <v>1411</v>
      </c>
      <c r="E874" s="117" t="s">
        <v>8</v>
      </c>
      <c r="F874" s="118" t="s">
        <v>8</v>
      </c>
      <c r="G874" s="97" t="s">
        <v>2882</v>
      </c>
      <c r="H874" s="74" t="s">
        <v>2050</v>
      </c>
      <c r="I874" s="41" t="s">
        <v>1940</v>
      </c>
    </row>
    <row r="875" spans="2:9" ht="31.5" customHeight="1">
      <c r="B875" s="97" t="s">
        <v>2883</v>
      </c>
      <c r="C875" s="78" t="s">
        <v>1412</v>
      </c>
      <c r="D875" s="66" t="s">
        <v>1413</v>
      </c>
      <c r="E875" s="117" t="s">
        <v>8</v>
      </c>
      <c r="F875" s="118" t="s">
        <v>8</v>
      </c>
      <c r="G875" s="97" t="s">
        <v>2883</v>
      </c>
      <c r="H875" s="74" t="s">
        <v>2050</v>
      </c>
      <c r="I875" s="41" t="s">
        <v>1940</v>
      </c>
    </row>
    <row r="876" spans="2:9" ht="31.5" customHeight="1">
      <c r="B876" s="97" t="s">
        <v>2884</v>
      </c>
      <c r="C876" s="78" t="s">
        <v>1414</v>
      </c>
      <c r="D876" s="66" t="s">
        <v>1415</v>
      </c>
      <c r="E876" s="117" t="s">
        <v>8</v>
      </c>
      <c r="F876" s="118" t="s">
        <v>8</v>
      </c>
      <c r="G876" s="97" t="s">
        <v>2884</v>
      </c>
      <c r="H876" s="74" t="s">
        <v>2050</v>
      </c>
      <c r="I876" s="41" t="s">
        <v>1940</v>
      </c>
    </row>
    <row r="877" spans="2:9" ht="31.5" customHeight="1">
      <c r="B877" s="97" t="s">
        <v>2885</v>
      </c>
      <c r="C877" s="78" t="s">
        <v>1356</v>
      </c>
      <c r="D877" s="66" t="s">
        <v>1357</v>
      </c>
      <c r="E877" s="117" t="s">
        <v>8</v>
      </c>
      <c r="F877" s="118" t="s">
        <v>8</v>
      </c>
      <c r="G877" s="97" t="s">
        <v>2885</v>
      </c>
      <c r="H877" s="74" t="s">
        <v>2050</v>
      </c>
      <c r="I877" s="41" t="s">
        <v>2174</v>
      </c>
    </row>
    <row r="878" spans="2:9" ht="31.5" customHeight="1">
      <c r="B878" s="97" t="s">
        <v>2886</v>
      </c>
      <c r="C878" s="78" t="s">
        <v>1356</v>
      </c>
      <c r="D878" s="66" t="s">
        <v>1358</v>
      </c>
      <c r="E878" s="117" t="s">
        <v>8</v>
      </c>
      <c r="F878" s="118" t="s">
        <v>8</v>
      </c>
      <c r="G878" s="97" t="s">
        <v>2886</v>
      </c>
      <c r="H878" s="74" t="s">
        <v>2050</v>
      </c>
      <c r="I878" s="41" t="s">
        <v>2175</v>
      </c>
    </row>
    <row r="879" spans="2:9" ht="31.5" customHeight="1">
      <c r="B879" s="78" t="s">
        <v>2887</v>
      </c>
      <c r="C879" s="78" t="s">
        <v>1588</v>
      </c>
      <c r="D879" s="66" t="s">
        <v>1589</v>
      </c>
      <c r="E879" s="117" t="s">
        <v>8</v>
      </c>
      <c r="F879" s="118" t="s">
        <v>8</v>
      </c>
      <c r="G879" s="78" t="s">
        <v>2887</v>
      </c>
      <c r="H879" s="74" t="s">
        <v>2050</v>
      </c>
      <c r="I879" s="37" t="s">
        <v>1880</v>
      </c>
    </row>
    <row r="880" spans="2:9" ht="31.5" customHeight="1">
      <c r="B880" s="78" t="s">
        <v>2888</v>
      </c>
      <c r="C880" s="78" t="s">
        <v>37</v>
      </c>
      <c r="D880" s="66" t="s">
        <v>38</v>
      </c>
      <c r="E880" s="117" t="s">
        <v>8</v>
      </c>
      <c r="F880" s="118" t="s">
        <v>8</v>
      </c>
      <c r="G880" s="78" t="s">
        <v>2888</v>
      </c>
      <c r="H880" s="74" t="s">
        <v>2050</v>
      </c>
      <c r="I880" s="37" t="s">
        <v>1880</v>
      </c>
    </row>
    <row r="881" spans="2:9" ht="31.5" customHeight="1">
      <c r="B881" s="97" t="s">
        <v>2889</v>
      </c>
      <c r="C881" s="78" t="s">
        <v>1398</v>
      </c>
      <c r="D881" s="66" t="s">
        <v>1399</v>
      </c>
      <c r="E881" s="117" t="s">
        <v>8</v>
      </c>
      <c r="F881" s="118" t="s">
        <v>8</v>
      </c>
      <c r="G881" s="97" t="s">
        <v>2889</v>
      </c>
      <c r="H881" s="74" t="s">
        <v>2040</v>
      </c>
      <c r="I881" s="37" t="s">
        <v>1881</v>
      </c>
    </row>
    <row r="882" spans="2:9" ht="31.5" customHeight="1">
      <c r="B882" s="78" t="s">
        <v>2890</v>
      </c>
      <c r="C882" s="78" t="s">
        <v>1593</v>
      </c>
      <c r="D882" s="66" t="s">
        <v>1594</v>
      </c>
      <c r="E882" s="117" t="s">
        <v>8</v>
      </c>
      <c r="F882" s="118" t="s">
        <v>8</v>
      </c>
      <c r="G882" s="78" t="s">
        <v>2890</v>
      </c>
      <c r="H882" s="74" t="s">
        <v>2050</v>
      </c>
      <c r="I882" s="41" t="s">
        <v>1880</v>
      </c>
    </row>
    <row r="883" spans="2:9" ht="31.5" customHeight="1" thickBot="1">
      <c r="B883" s="78" t="s">
        <v>2891</v>
      </c>
      <c r="C883" s="78" t="s">
        <v>1595</v>
      </c>
      <c r="D883" s="66" t="s">
        <v>1596</v>
      </c>
      <c r="E883" s="117" t="s">
        <v>8</v>
      </c>
      <c r="F883" s="118" t="s">
        <v>8</v>
      </c>
      <c r="G883" s="78" t="s">
        <v>2891</v>
      </c>
      <c r="H883" s="74" t="s">
        <v>2050</v>
      </c>
      <c r="I883" s="41" t="s">
        <v>1880</v>
      </c>
    </row>
    <row r="884" spans="2:9" ht="31.5" customHeight="1">
      <c r="B884" s="169" t="s">
        <v>2892</v>
      </c>
      <c r="C884" s="88" t="s">
        <v>1737</v>
      </c>
      <c r="D884" s="91" t="s">
        <v>1738</v>
      </c>
      <c r="E884" s="115" t="s">
        <v>8</v>
      </c>
      <c r="F884" s="116" t="s">
        <v>8</v>
      </c>
      <c r="G884" s="169" t="s">
        <v>2892</v>
      </c>
      <c r="H884" s="101" t="s">
        <v>2040</v>
      </c>
      <c r="I884" s="170" t="s">
        <v>1880</v>
      </c>
    </row>
    <row r="885" spans="2:9" ht="31.5" customHeight="1">
      <c r="B885" s="202" t="s">
        <v>2986</v>
      </c>
      <c r="C885" s="74"/>
      <c r="D885" s="63" t="s">
        <v>2976</v>
      </c>
      <c r="E885" s="203">
        <v>43922</v>
      </c>
      <c r="F885" s="120" t="s">
        <v>15</v>
      </c>
      <c r="G885" s="97"/>
      <c r="H885" s="74"/>
      <c r="I885" s="37"/>
    </row>
    <row r="886" spans="2:9" ht="31.5" customHeight="1">
      <c r="B886" s="72" t="s">
        <v>2987</v>
      </c>
      <c r="C886" s="74"/>
      <c r="D886" s="61" t="s">
        <v>2978</v>
      </c>
      <c r="E886" s="203">
        <v>44075</v>
      </c>
      <c r="F886" s="120" t="s">
        <v>15</v>
      </c>
      <c r="G886" s="97"/>
      <c r="H886" s="74"/>
      <c r="I886" s="37"/>
    </row>
    <row r="887" spans="2:9" ht="31.5" customHeight="1">
      <c r="B887" s="97" t="s">
        <v>1897</v>
      </c>
      <c r="C887" s="78" t="s">
        <v>1383</v>
      </c>
      <c r="D887" s="66" t="s">
        <v>1383</v>
      </c>
      <c r="E887" s="117">
        <v>43678</v>
      </c>
      <c r="F887" s="120" t="s">
        <v>15</v>
      </c>
      <c r="G887" s="97" t="s">
        <v>1897</v>
      </c>
      <c r="H887" s="74" t="s">
        <v>2029</v>
      </c>
      <c r="I887" s="37"/>
    </row>
    <row r="888" spans="2:9" ht="31.5" customHeight="1">
      <c r="B888" s="56" t="s">
        <v>1387</v>
      </c>
      <c r="C888" s="56" t="s">
        <v>1387</v>
      </c>
      <c r="D888" s="66" t="s">
        <v>1387</v>
      </c>
      <c r="E888" s="117" t="s">
        <v>8</v>
      </c>
      <c r="F888" s="118" t="s">
        <v>8</v>
      </c>
      <c r="G888" s="56" t="s">
        <v>1387</v>
      </c>
      <c r="H888" s="74" t="s">
        <v>1878</v>
      </c>
      <c r="I888" s="37"/>
    </row>
    <row r="889" spans="2:9" ht="31.5" customHeight="1">
      <c r="B889" s="97" t="s">
        <v>1898</v>
      </c>
      <c r="C889" s="56" t="s">
        <v>1405</v>
      </c>
      <c r="D889" s="66" t="s">
        <v>1405</v>
      </c>
      <c r="E889" s="117">
        <v>43313</v>
      </c>
      <c r="F889" s="120" t="s">
        <v>15</v>
      </c>
      <c r="G889" s="97" t="s">
        <v>1898</v>
      </c>
      <c r="H889" s="74" t="s">
        <v>2029</v>
      </c>
      <c r="I889" s="37"/>
    </row>
    <row r="890" spans="2:9" ht="31.5" customHeight="1">
      <c r="B890" s="97" t="s">
        <v>1899</v>
      </c>
      <c r="C890" s="56" t="s">
        <v>1591</v>
      </c>
      <c r="D890" s="66" t="s">
        <v>1591</v>
      </c>
      <c r="E890" s="117">
        <v>42461</v>
      </c>
      <c r="F890" s="120" t="s">
        <v>15</v>
      </c>
      <c r="G890" s="97" t="s">
        <v>1899</v>
      </c>
      <c r="H890" s="104" t="s">
        <v>2029</v>
      </c>
      <c r="I890" s="37"/>
    </row>
    <row r="891" spans="2:9" ht="31.5" customHeight="1">
      <c r="B891" s="56" t="s">
        <v>941</v>
      </c>
      <c r="C891" s="56" t="s">
        <v>941</v>
      </c>
      <c r="D891" s="66" t="s">
        <v>941</v>
      </c>
      <c r="E891" s="117">
        <v>42461</v>
      </c>
      <c r="F891" s="120" t="s">
        <v>15</v>
      </c>
      <c r="G891" s="56" t="s">
        <v>941</v>
      </c>
      <c r="H891" s="74" t="s">
        <v>1878</v>
      </c>
      <c r="I891" s="37"/>
    </row>
    <row r="892" spans="2:9" ht="31.5" customHeight="1">
      <c r="B892" s="97" t="s">
        <v>1900</v>
      </c>
      <c r="C892" s="56" t="s">
        <v>1597</v>
      </c>
      <c r="D892" s="66" t="s">
        <v>1597</v>
      </c>
      <c r="E892" s="117">
        <v>43313</v>
      </c>
      <c r="F892" s="120" t="s">
        <v>15</v>
      </c>
      <c r="G892" s="97" t="s">
        <v>1900</v>
      </c>
      <c r="H892" s="74" t="s">
        <v>2029</v>
      </c>
      <c r="I892" s="37"/>
    </row>
    <row r="893" spans="2:9" ht="31.5" customHeight="1">
      <c r="B893" s="53" t="s">
        <v>2008</v>
      </c>
      <c r="C893" s="53" t="s">
        <v>9</v>
      </c>
      <c r="D893" s="66" t="s">
        <v>9</v>
      </c>
      <c r="E893" s="117">
        <v>43313</v>
      </c>
      <c r="F893" s="120" t="s">
        <v>15</v>
      </c>
      <c r="G893" s="53" t="s">
        <v>2008</v>
      </c>
      <c r="H893" s="74" t="s">
        <v>2029</v>
      </c>
      <c r="I893" s="10"/>
    </row>
    <row r="894" spans="2:9" ht="31.5" customHeight="1">
      <c r="B894" s="97" t="s">
        <v>1901</v>
      </c>
      <c r="C894" s="56" t="s">
        <v>58</v>
      </c>
      <c r="D894" s="66" t="s">
        <v>58</v>
      </c>
      <c r="E894" s="117">
        <v>43344</v>
      </c>
      <c r="F894" s="120" t="s">
        <v>19</v>
      </c>
      <c r="G894" s="97" t="s">
        <v>1901</v>
      </c>
      <c r="H894" s="74" t="s">
        <v>2029</v>
      </c>
      <c r="I894" s="37"/>
    </row>
    <row r="895" spans="2:9" ht="31.5" customHeight="1">
      <c r="B895" s="53" t="s">
        <v>2009</v>
      </c>
      <c r="C895" s="53" t="s">
        <v>897</v>
      </c>
      <c r="D895" s="66" t="s">
        <v>897</v>
      </c>
      <c r="E895" s="117">
        <v>41365</v>
      </c>
      <c r="F895" s="120" t="s">
        <v>15</v>
      </c>
      <c r="G895" s="53" t="s">
        <v>2009</v>
      </c>
      <c r="H895" s="74" t="s">
        <v>2029</v>
      </c>
      <c r="I895" s="10"/>
    </row>
    <row r="896" spans="2:9" ht="31.5" customHeight="1">
      <c r="B896" s="165" t="s">
        <v>1739</v>
      </c>
      <c r="C896" s="165" t="s">
        <v>1739</v>
      </c>
      <c r="D896" s="166" t="s">
        <v>1739</v>
      </c>
      <c r="E896" s="167" t="s">
        <v>8</v>
      </c>
      <c r="F896" s="173" t="s">
        <v>8</v>
      </c>
      <c r="G896" s="165" t="s">
        <v>1739</v>
      </c>
      <c r="H896" s="74" t="s">
        <v>1878</v>
      </c>
      <c r="I896" s="37"/>
    </row>
    <row r="897" spans="2:9" ht="31.5" customHeight="1">
      <c r="B897" s="56" t="s">
        <v>1892</v>
      </c>
      <c r="C897" s="53" t="s">
        <v>1816</v>
      </c>
      <c r="D897" s="66" t="s">
        <v>1816</v>
      </c>
      <c r="E897" s="117" t="s">
        <v>8</v>
      </c>
      <c r="F897" s="118" t="s">
        <v>15</v>
      </c>
      <c r="G897" s="56" t="s">
        <v>1892</v>
      </c>
      <c r="H897" s="74" t="s">
        <v>2029</v>
      </c>
      <c r="I897" s="10"/>
    </row>
    <row r="898" spans="2:9" ht="31.5" customHeight="1">
      <c r="B898" s="56" t="s">
        <v>1893</v>
      </c>
      <c r="C898" s="53" t="s">
        <v>1817</v>
      </c>
      <c r="D898" s="66" t="s">
        <v>1817</v>
      </c>
      <c r="E898" s="117" t="s">
        <v>8</v>
      </c>
      <c r="F898" s="118" t="s">
        <v>15</v>
      </c>
      <c r="G898" s="56" t="s">
        <v>1893</v>
      </c>
      <c r="H898" s="74" t="s">
        <v>2029</v>
      </c>
      <c r="I898" s="10"/>
    </row>
    <row r="899" spans="2:9" ht="31.5" customHeight="1">
      <c r="B899" s="53" t="s">
        <v>2097</v>
      </c>
      <c r="C899" s="53" t="s">
        <v>1613</v>
      </c>
      <c r="D899" s="66" t="s">
        <v>1614</v>
      </c>
      <c r="E899" s="117">
        <v>43313</v>
      </c>
      <c r="F899" s="120" t="s">
        <v>160</v>
      </c>
      <c r="G899" s="53" t="s">
        <v>2097</v>
      </c>
      <c r="H899" s="74" t="s">
        <v>2040</v>
      </c>
      <c r="I899" s="2"/>
    </row>
    <row r="900" spans="2:9" ht="31.5" customHeight="1">
      <c r="B900" s="53" t="s">
        <v>2098</v>
      </c>
      <c r="C900" s="53" t="s">
        <v>1615</v>
      </c>
      <c r="D900" s="66" t="s">
        <v>1616</v>
      </c>
      <c r="E900" s="121">
        <v>41365</v>
      </c>
      <c r="F900" s="120" t="s">
        <v>15</v>
      </c>
      <c r="G900" s="53" t="s">
        <v>2098</v>
      </c>
      <c r="H900" s="74" t="s">
        <v>2040</v>
      </c>
      <c r="I900" s="2"/>
    </row>
    <row r="901" spans="2:9" ht="31.5" customHeight="1">
      <c r="B901" s="56" t="s">
        <v>2100</v>
      </c>
      <c r="C901" s="53" t="s">
        <v>1617</v>
      </c>
      <c r="D901" s="66" t="s">
        <v>1619</v>
      </c>
      <c r="E901" s="121">
        <v>41365</v>
      </c>
      <c r="F901" s="120" t="s">
        <v>15</v>
      </c>
      <c r="G901" s="56" t="s">
        <v>2100</v>
      </c>
      <c r="H901" s="74" t="s">
        <v>2040</v>
      </c>
      <c r="I901" s="10"/>
    </row>
    <row r="902" spans="2:9" ht="31.5" customHeight="1">
      <c r="B902" s="56" t="s">
        <v>2099</v>
      </c>
      <c r="C902" s="53" t="s">
        <v>1617</v>
      </c>
      <c r="D902" s="195" t="s">
        <v>1618</v>
      </c>
      <c r="E902" s="121">
        <v>41365</v>
      </c>
      <c r="F902" s="120" t="s">
        <v>15</v>
      </c>
      <c r="G902" s="56" t="s">
        <v>2099</v>
      </c>
      <c r="H902" s="74" t="s">
        <v>2041</v>
      </c>
      <c r="I902" s="2"/>
    </row>
    <row r="903" spans="2:9" ht="31.5" customHeight="1" thickBot="1">
      <c r="B903" s="56" t="s">
        <v>2099</v>
      </c>
      <c r="C903" s="89" t="s">
        <v>1620</v>
      </c>
      <c r="D903" s="67" t="s">
        <v>1621</v>
      </c>
      <c r="E903" s="121">
        <v>41365</v>
      </c>
      <c r="F903" s="120" t="s">
        <v>15</v>
      </c>
      <c r="G903" s="56" t="s">
        <v>2099</v>
      </c>
      <c r="H903" s="74" t="s">
        <v>2040</v>
      </c>
      <c r="I903" s="34"/>
    </row>
    <row r="904" spans="2:9" ht="31.5" customHeight="1" thickBot="1">
      <c r="B904" s="53" t="s">
        <v>2115</v>
      </c>
      <c r="C904" s="53" t="s">
        <v>1620</v>
      </c>
      <c r="D904" s="66" t="s">
        <v>1622</v>
      </c>
      <c r="E904" s="121">
        <v>41365</v>
      </c>
      <c r="F904" s="120" t="s">
        <v>15</v>
      </c>
      <c r="G904" s="53" t="s">
        <v>2115</v>
      </c>
      <c r="H904" s="74" t="s">
        <v>2040</v>
      </c>
      <c r="I904" s="199"/>
    </row>
    <row r="905" spans="2:9" ht="31.5" customHeight="1" thickBot="1">
      <c r="B905" s="56" t="s">
        <v>2130</v>
      </c>
      <c r="C905" s="53" t="s">
        <v>1626</v>
      </c>
      <c r="D905" s="66" t="s">
        <v>1627</v>
      </c>
      <c r="E905" s="117">
        <v>43313</v>
      </c>
      <c r="F905" s="120" t="s">
        <v>15</v>
      </c>
      <c r="G905" s="56" t="s">
        <v>2130</v>
      </c>
      <c r="H905" s="74" t="s">
        <v>2040</v>
      </c>
      <c r="I905" s="132"/>
    </row>
    <row r="906" spans="2:9" ht="31.5" customHeight="1">
      <c r="B906" s="53" t="s">
        <v>2101</v>
      </c>
      <c r="C906" s="53" t="s">
        <v>1623</v>
      </c>
      <c r="D906" s="66" t="s">
        <v>1624</v>
      </c>
      <c r="E906" s="121">
        <v>41365</v>
      </c>
      <c r="F906" s="120" t="s">
        <v>15</v>
      </c>
      <c r="G906" s="53" t="s">
        <v>2101</v>
      </c>
      <c r="H906" s="74" t="s">
        <v>2040</v>
      </c>
      <c r="I906" s="34"/>
    </row>
    <row r="907" spans="2:9" ht="31.5" customHeight="1">
      <c r="B907" s="53" t="s">
        <v>2116</v>
      </c>
      <c r="C907" s="53" t="s">
        <v>1623</v>
      </c>
      <c r="D907" s="66" t="s">
        <v>1625</v>
      </c>
      <c r="E907" s="117">
        <v>42522</v>
      </c>
      <c r="F907" s="120" t="s">
        <v>15</v>
      </c>
      <c r="G907" s="53" t="s">
        <v>2116</v>
      </c>
      <c r="H907" s="74" t="s">
        <v>2040</v>
      </c>
      <c r="I907" s="34"/>
    </row>
    <row r="908" spans="2:9" ht="31.5" customHeight="1">
      <c r="B908" s="53" t="s">
        <v>2940</v>
      </c>
      <c r="C908" s="53" t="s">
        <v>1707</v>
      </c>
      <c r="D908" s="66" t="s">
        <v>1708</v>
      </c>
      <c r="E908" s="117">
        <v>41365</v>
      </c>
      <c r="F908" s="120" t="s">
        <v>15</v>
      </c>
      <c r="G908" s="53" t="s">
        <v>2940</v>
      </c>
      <c r="H908" s="74" t="s">
        <v>2040</v>
      </c>
      <c r="I908" s="37"/>
    </row>
    <row r="909" spans="2:9" ht="31.5" customHeight="1">
      <c r="B909" s="53" t="s">
        <v>2942</v>
      </c>
      <c r="C909" s="53" t="s">
        <v>1709</v>
      </c>
      <c r="D909" s="66" t="s">
        <v>1710</v>
      </c>
      <c r="E909" s="117">
        <v>41365</v>
      </c>
      <c r="F909" s="120" t="s">
        <v>15</v>
      </c>
      <c r="G909" s="53" t="s">
        <v>2942</v>
      </c>
      <c r="H909" s="74" t="s">
        <v>2040</v>
      </c>
      <c r="I909" s="37"/>
    </row>
    <row r="910" spans="2:9" ht="31.5" customHeight="1">
      <c r="B910" s="53" t="s">
        <v>2928</v>
      </c>
      <c r="C910" s="53" t="s">
        <v>1711</v>
      </c>
      <c r="D910" s="66" t="s">
        <v>1712</v>
      </c>
      <c r="E910" s="117">
        <v>41365</v>
      </c>
      <c r="F910" s="120" t="s">
        <v>15</v>
      </c>
      <c r="G910" s="53" t="s">
        <v>2928</v>
      </c>
      <c r="H910" s="74" t="s">
        <v>2040</v>
      </c>
      <c r="I910" s="37"/>
    </row>
    <row r="911" spans="2:9" ht="31.5" customHeight="1">
      <c r="B911" s="53" t="s">
        <v>2929</v>
      </c>
      <c r="C911" s="53" t="s">
        <v>1713</v>
      </c>
      <c r="D911" s="66" t="s">
        <v>1714</v>
      </c>
      <c r="E911" s="117">
        <v>41365</v>
      </c>
      <c r="F911" s="120" t="s">
        <v>15</v>
      </c>
      <c r="G911" s="53" t="s">
        <v>2929</v>
      </c>
      <c r="H911" s="74" t="s">
        <v>2040</v>
      </c>
      <c r="I911" s="37" t="s">
        <v>1902</v>
      </c>
    </row>
    <row r="912" spans="2:9" ht="31.5" customHeight="1">
      <c r="B912" s="53" t="s">
        <v>2930</v>
      </c>
      <c r="C912" s="53" t="s">
        <v>1715</v>
      </c>
      <c r="D912" s="66" t="s">
        <v>1716</v>
      </c>
      <c r="E912" s="117">
        <v>41365</v>
      </c>
      <c r="F912" s="120" t="s">
        <v>15</v>
      </c>
      <c r="G912" s="53" t="s">
        <v>2930</v>
      </c>
      <c r="H912" s="74" t="s">
        <v>2040</v>
      </c>
      <c r="I912" s="37" t="s">
        <v>1902</v>
      </c>
    </row>
    <row r="913" spans="2:9" ht="31.5" customHeight="1">
      <c r="B913" s="53" t="s">
        <v>2931</v>
      </c>
      <c r="C913" s="53" t="s">
        <v>1717</v>
      </c>
      <c r="D913" s="66" t="s">
        <v>1718</v>
      </c>
      <c r="E913" s="117">
        <v>41365</v>
      </c>
      <c r="F913" s="120" t="s">
        <v>15</v>
      </c>
      <c r="G913" s="53" t="s">
        <v>2931</v>
      </c>
      <c r="H913" s="74" t="s">
        <v>2040</v>
      </c>
      <c r="I913" s="37" t="s">
        <v>1902</v>
      </c>
    </row>
    <row r="914" spans="2:9" ht="31.5" customHeight="1">
      <c r="B914" s="53" t="s">
        <v>2932</v>
      </c>
      <c r="C914" s="53" t="s">
        <v>1721</v>
      </c>
      <c r="D914" s="66" t="s">
        <v>1722</v>
      </c>
      <c r="E914" s="117" t="s">
        <v>8</v>
      </c>
      <c r="F914" s="120" t="s">
        <v>15</v>
      </c>
      <c r="G914" s="53" t="s">
        <v>2932</v>
      </c>
      <c r="H914" s="74" t="s">
        <v>2040</v>
      </c>
      <c r="I914" s="37" t="s">
        <v>1881</v>
      </c>
    </row>
    <row r="915" spans="2:9" ht="31.5" customHeight="1">
      <c r="B915" s="53" t="s">
        <v>2933</v>
      </c>
      <c r="C915" s="53" t="s">
        <v>1719</v>
      </c>
      <c r="D915" s="66" t="s">
        <v>1720</v>
      </c>
      <c r="E915" s="117">
        <v>42064</v>
      </c>
      <c r="F915" s="120" t="s">
        <v>15</v>
      </c>
      <c r="G915" s="53" t="s">
        <v>2933</v>
      </c>
      <c r="H915" s="74" t="s">
        <v>2040</v>
      </c>
      <c r="I915" s="37"/>
    </row>
    <row r="916" spans="2:9" ht="31.5" customHeight="1">
      <c r="B916" s="53" t="s">
        <v>2934</v>
      </c>
      <c r="C916" s="53" t="s">
        <v>1725</v>
      </c>
      <c r="D916" s="66" t="s">
        <v>1726</v>
      </c>
      <c r="E916" s="117">
        <v>42064</v>
      </c>
      <c r="F916" s="120" t="s">
        <v>15</v>
      </c>
      <c r="G916" s="53" t="s">
        <v>2934</v>
      </c>
      <c r="H916" s="74" t="s">
        <v>2040</v>
      </c>
      <c r="I916" s="37"/>
    </row>
    <row r="917" spans="2:9" ht="31.5" customHeight="1">
      <c r="B917" s="53" t="s">
        <v>2935</v>
      </c>
      <c r="C917" s="53" t="s">
        <v>1727</v>
      </c>
      <c r="D917" s="198" t="s">
        <v>1728</v>
      </c>
      <c r="E917" s="117">
        <v>43132</v>
      </c>
      <c r="F917" s="118" t="s">
        <v>15</v>
      </c>
      <c r="G917" s="53" t="s">
        <v>2935</v>
      </c>
      <c r="H917" s="74" t="s">
        <v>2040</v>
      </c>
      <c r="I917" s="37" t="s">
        <v>1881</v>
      </c>
    </row>
    <row r="918" spans="2:9" ht="31.5" customHeight="1">
      <c r="B918" s="53" t="s">
        <v>2936</v>
      </c>
      <c r="C918" s="53" t="s">
        <v>1731</v>
      </c>
      <c r="D918" s="66" t="s">
        <v>1732</v>
      </c>
      <c r="E918" s="117">
        <v>41365</v>
      </c>
      <c r="F918" s="120" t="s">
        <v>15</v>
      </c>
      <c r="G918" s="53" t="s">
        <v>2936</v>
      </c>
      <c r="H918" s="74" t="s">
        <v>2040</v>
      </c>
      <c r="I918" s="37"/>
    </row>
    <row r="919" spans="2:9" ht="31.5" customHeight="1">
      <c r="B919" s="97" t="s">
        <v>2937</v>
      </c>
      <c r="C919" s="53" t="s">
        <v>1733</v>
      </c>
      <c r="D919" s="66" t="s">
        <v>1734</v>
      </c>
      <c r="E919" s="117">
        <v>41365</v>
      </c>
      <c r="F919" s="120" t="s">
        <v>15</v>
      </c>
      <c r="G919" s="97" t="s">
        <v>2937</v>
      </c>
      <c r="H919" s="74" t="s">
        <v>2040</v>
      </c>
      <c r="I919" s="37" t="s">
        <v>1902</v>
      </c>
    </row>
    <row r="920" spans="2:9" ht="31.5" customHeight="1">
      <c r="B920" s="97" t="s">
        <v>2938</v>
      </c>
      <c r="C920" s="53" t="s">
        <v>1723</v>
      </c>
      <c r="D920" s="66" t="s">
        <v>1724</v>
      </c>
      <c r="E920" s="117">
        <v>41365</v>
      </c>
      <c r="F920" s="120" t="s">
        <v>15</v>
      </c>
      <c r="G920" s="97" t="s">
        <v>2938</v>
      </c>
      <c r="H920" s="74" t="s">
        <v>2040</v>
      </c>
      <c r="I920" s="37" t="s">
        <v>1902</v>
      </c>
    </row>
    <row r="921" spans="2:9" ht="31.5" customHeight="1">
      <c r="B921" s="97" t="s">
        <v>2939</v>
      </c>
      <c r="C921" s="53" t="s">
        <v>1729</v>
      </c>
      <c r="D921" s="66" t="s">
        <v>1730</v>
      </c>
      <c r="E921" s="117">
        <v>41365</v>
      </c>
      <c r="F921" s="120" t="s">
        <v>15</v>
      </c>
      <c r="G921" s="97" t="s">
        <v>2939</v>
      </c>
      <c r="H921" s="74" t="s">
        <v>2040</v>
      </c>
      <c r="I921" s="37" t="s">
        <v>1902</v>
      </c>
    </row>
    <row r="922" spans="2:9" ht="31.5" customHeight="1">
      <c r="B922" s="56" t="s">
        <v>2131</v>
      </c>
      <c r="C922" s="53" t="s">
        <v>1628</v>
      </c>
      <c r="D922" s="64" t="s">
        <v>1629</v>
      </c>
      <c r="E922" s="117">
        <v>43770</v>
      </c>
      <c r="F922" s="120" t="s">
        <v>1842</v>
      </c>
      <c r="G922" s="56" t="s">
        <v>2131</v>
      </c>
      <c r="H922" s="74" t="s">
        <v>2040</v>
      </c>
      <c r="I922" s="10"/>
    </row>
    <row r="923" spans="2:9" ht="31.5" customHeight="1">
      <c r="B923" s="56" t="s">
        <v>2102</v>
      </c>
      <c r="C923" s="53" t="s">
        <v>1630</v>
      </c>
      <c r="D923" s="66" t="s">
        <v>1631</v>
      </c>
      <c r="E923" s="121">
        <v>41365</v>
      </c>
      <c r="F923" s="120" t="s">
        <v>15</v>
      </c>
      <c r="G923" s="56" t="s">
        <v>2102</v>
      </c>
      <c r="H923" s="74" t="s">
        <v>2040</v>
      </c>
      <c r="I923" s="128"/>
    </row>
    <row r="924" spans="2:9" ht="31.5" customHeight="1">
      <c r="B924" s="56" t="s">
        <v>2117</v>
      </c>
      <c r="C924" s="53" t="s">
        <v>1630</v>
      </c>
      <c r="D924" s="66" t="s">
        <v>1632</v>
      </c>
      <c r="E924" s="121">
        <v>41365</v>
      </c>
      <c r="F924" s="120" t="s">
        <v>15</v>
      </c>
      <c r="G924" s="56" t="s">
        <v>2117</v>
      </c>
      <c r="H924" s="74" t="s">
        <v>2040</v>
      </c>
      <c r="I924" s="128"/>
    </row>
    <row r="925" spans="2:9" ht="31.5" customHeight="1">
      <c r="B925" s="56" t="s">
        <v>2133</v>
      </c>
      <c r="C925" s="53" t="s">
        <v>1635</v>
      </c>
      <c r="D925" s="66" t="s">
        <v>1636</v>
      </c>
      <c r="E925" s="117" t="s">
        <v>8</v>
      </c>
      <c r="F925" s="120" t="s">
        <v>15</v>
      </c>
      <c r="G925" s="56" t="s">
        <v>2133</v>
      </c>
      <c r="H925" s="74" t="s">
        <v>2029</v>
      </c>
      <c r="I925" s="10"/>
    </row>
    <row r="926" spans="2:9" ht="31.5" customHeight="1">
      <c r="B926" s="56" t="s">
        <v>2132</v>
      </c>
      <c r="C926" s="53" t="s">
        <v>1633</v>
      </c>
      <c r="D926" s="66" t="s">
        <v>1634</v>
      </c>
      <c r="E926" s="121">
        <v>41365</v>
      </c>
      <c r="F926" s="120" t="s">
        <v>15</v>
      </c>
      <c r="G926" s="56" t="s">
        <v>2132</v>
      </c>
      <c r="H926" s="74" t="s">
        <v>2029</v>
      </c>
      <c r="I926" s="10"/>
    </row>
    <row r="927" spans="2:9" ht="31.5" customHeight="1">
      <c r="B927" s="53" t="s">
        <v>2941</v>
      </c>
      <c r="C927" s="53" t="s">
        <v>1735</v>
      </c>
      <c r="D927" s="66" t="s">
        <v>1736</v>
      </c>
      <c r="E927" s="117">
        <v>41365</v>
      </c>
      <c r="F927" s="120" t="s">
        <v>15</v>
      </c>
      <c r="G927" s="53" t="s">
        <v>2941</v>
      </c>
      <c r="H927" s="74" t="s">
        <v>2040</v>
      </c>
      <c r="I927" s="37" t="s">
        <v>1902</v>
      </c>
    </row>
    <row r="928" spans="2:9" ht="31.5" customHeight="1">
      <c r="B928" s="56" t="s">
        <v>2134</v>
      </c>
      <c r="C928" s="53" t="s">
        <v>1637</v>
      </c>
      <c r="D928" s="66" t="s">
        <v>1638</v>
      </c>
      <c r="E928" s="121">
        <v>41365</v>
      </c>
      <c r="F928" s="120" t="s">
        <v>15</v>
      </c>
      <c r="G928" s="56" t="s">
        <v>2134</v>
      </c>
      <c r="H928" s="74" t="s">
        <v>2040</v>
      </c>
      <c r="I928" s="10"/>
    </row>
    <row r="929" spans="2:9" ht="31.5" customHeight="1">
      <c r="B929" s="56" t="s">
        <v>2155</v>
      </c>
      <c r="C929" s="53" t="s">
        <v>1637</v>
      </c>
      <c r="D929" s="66" t="s">
        <v>1639</v>
      </c>
      <c r="E929" s="121">
        <v>41365</v>
      </c>
      <c r="F929" s="120" t="s">
        <v>15</v>
      </c>
      <c r="G929" s="56" t="s">
        <v>2155</v>
      </c>
      <c r="H929" s="74" t="s">
        <v>2040</v>
      </c>
      <c r="I929" s="10"/>
    </row>
    <row r="930" spans="2:9" ht="31.5" customHeight="1">
      <c r="B930" s="56" t="s">
        <v>2146</v>
      </c>
      <c r="C930" s="53" t="s">
        <v>1640</v>
      </c>
      <c r="D930" s="66" t="s">
        <v>1641</v>
      </c>
      <c r="E930" s="117">
        <v>41365</v>
      </c>
      <c r="F930" s="120" t="s">
        <v>15</v>
      </c>
      <c r="G930" s="56" t="s">
        <v>2146</v>
      </c>
      <c r="H930" s="74" t="s">
        <v>2040</v>
      </c>
      <c r="I930" s="10"/>
    </row>
    <row r="931" spans="2:9" ht="31.5" customHeight="1">
      <c r="B931" s="56" t="s">
        <v>2147</v>
      </c>
      <c r="C931" s="53" t="s">
        <v>1642</v>
      </c>
      <c r="D931" s="66" t="s">
        <v>1643</v>
      </c>
      <c r="E931" s="117">
        <v>41365</v>
      </c>
      <c r="F931" s="120" t="s">
        <v>15</v>
      </c>
      <c r="G931" s="56" t="s">
        <v>2147</v>
      </c>
      <c r="H931" s="74" t="s">
        <v>2040</v>
      </c>
      <c r="I931" s="10"/>
    </row>
    <row r="932" spans="2:9" ht="31.5" customHeight="1">
      <c r="B932" s="56" t="s">
        <v>2103</v>
      </c>
      <c r="C932" s="53" t="s">
        <v>1644</v>
      </c>
      <c r="D932" s="66" t="s">
        <v>1645</v>
      </c>
      <c r="E932" s="117">
        <v>41365</v>
      </c>
      <c r="F932" s="120" t="s">
        <v>15</v>
      </c>
      <c r="G932" s="56" t="s">
        <v>2103</v>
      </c>
      <c r="H932" s="74" t="s">
        <v>2040</v>
      </c>
      <c r="I932" s="34"/>
    </row>
    <row r="933" spans="2:9" ht="31.5" customHeight="1">
      <c r="B933" s="56" t="s">
        <v>2156</v>
      </c>
      <c r="C933" s="53" t="s">
        <v>1644</v>
      </c>
      <c r="D933" s="66" t="s">
        <v>1646</v>
      </c>
      <c r="E933" s="117">
        <v>43313</v>
      </c>
      <c r="F933" s="120" t="s">
        <v>15</v>
      </c>
      <c r="G933" s="56" t="s">
        <v>2156</v>
      </c>
      <c r="H933" s="74" t="s">
        <v>2040</v>
      </c>
      <c r="I933" s="34"/>
    </row>
    <row r="934" spans="2:9" ht="31.5" customHeight="1">
      <c r="B934" s="56" t="s">
        <v>2148</v>
      </c>
      <c r="C934" s="53" t="s">
        <v>1647</v>
      </c>
      <c r="D934" s="66" t="s">
        <v>1648</v>
      </c>
      <c r="E934" s="121">
        <v>41365</v>
      </c>
      <c r="F934" s="120" t="s">
        <v>15</v>
      </c>
      <c r="G934" s="56" t="s">
        <v>2148</v>
      </c>
      <c r="H934" s="74" t="s">
        <v>2040</v>
      </c>
      <c r="I934" s="10"/>
    </row>
    <row r="935" spans="2:9" ht="31.5" customHeight="1">
      <c r="B935" s="53" t="s">
        <v>2157</v>
      </c>
      <c r="C935" s="53" t="s">
        <v>1651</v>
      </c>
      <c r="D935" s="66" t="s">
        <v>1653</v>
      </c>
      <c r="E935" s="121">
        <v>41365</v>
      </c>
      <c r="F935" s="120" t="s">
        <v>15</v>
      </c>
      <c r="G935" s="53" t="s">
        <v>2157</v>
      </c>
      <c r="H935" s="74" t="s">
        <v>2040</v>
      </c>
      <c r="I935" s="34"/>
    </row>
    <row r="936" spans="2:9" ht="31.5" customHeight="1">
      <c r="B936" s="53" t="s">
        <v>2157</v>
      </c>
      <c r="C936" s="53" t="s">
        <v>1649</v>
      </c>
      <c r="D936" s="66" t="s">
        <v>1650</v>
      </c>
      <c r="E936" s="121">
        <v>41365</v>
      </c>
      <c r="F936" s="120" t="s">
        <v>15</v>
      </c>
      <c r="G936" s="53" t="s">
        <v>2157</v>
      </c>
      <c r="H936" s="74" t="s">
        <v>2040</v>
      </c>
      <c r="I936" s="34"/>
    </row>
    <row r="937" spans="2:9" ht="31.5" customHeight="1">
      <c r="B937" s="56" t="s">
        <v>2149</v>
      </c>
      <c r="C937" s="53" t="s">
        <v>1651</v>
      </c>
      <c r="D937" s="66" t="s">
        <v>1652</v>
      </c>
      <c r="E937" s="121">
        <v>41365</v>
      </c>
      <c r="F937" s="120" t="s">
        <v>15</v>
      </c>
      <c r="G937" s="56" t="s">
        <v>2149</v>
      </c>
      <c r="H937" s="74" t="s">
        <v>2040</v>
      </c>
      <c r="I937" s="10"/>
    </row>
    <row r="938" spans="2:9" ht="31.5" customHeight="1">
      <c r="B938" s="97" t="s">
        <v>2104</v>
      </c>
      <c r="C938" s="53" t="s">
        <v>1654</v>
      </c>
      <c r="D938" s="66" t="s">
        <v>1655</v>
      </c>
      <c r="E938" s="121">
        <v>41365</v>
      </c>
      <c r="F938" s="120" t="s">
        <v>15</v>
      </c>
      <c r="G938" s="97" t="s">
        <v>2104</v>
      </c>
      <c r="H938" s="74" t="s">
        <v>2040</v>
      </c>
      <c r="I938" s="34" t="s">
        <v>2059</v>
      </c>
    </row>
    <row r="939" spans="2:9" ht="31.5" customHeight="1">
      <c r="B939" s="97" t="s">
        <v>2118</v>
      </c>
      <c r="C939" s="53" t="s">
        <v>1654</v>
      </c>
      <c r="D939" s="66" t="s">
        <v>1656</v>
      </c>
      <c r="E939" s="121">
        <v>41365</v>
      </c>
      <c r="F939" s="120" t="s">
        <v>15</v>
      </c>
      <c r="G939" s="97" t="s">
        <v>2118</v>
      </c>
      <c r="H939" s="74" t="s">
        <v>2040</v>
      </c>
      <c r="I939" s="34"/>
    </row>
    <row r="940" spans="2:9" ht="31.5" customHeight="1">
      <c r="B940" s="56" t="s">
        <v>2150</v>
      </c>
      <c r="C940" s="53" t="s">
        <v>1657</v>
      </c>
      <c r="D940" s="66" t="s">
        <v>1658</v>
      </c>
      <c r="E940" s="117">
        <v>43313</v>
      </c>
      <c r="F940" s="120" t="s">
        <v>15</v>
      </c>
      <c r="G940" s="56" t="s">
        <v>2150</v>
      </c>
      <c r="H940" s="74" t="s">
        <v>2040</v>
      </c>
      <c r="I940" s="10"/>
    </row>
    <row r="941" spans="2:9" ht="31.5" customHeight="1">
      <c r="B941" s="56" t="s">
        <v>2158</v>
      </c>
      <c r="C941" s="53" t="s">
        <v>1659</v>
      </c>
      <c r="D941" s="66" t="s">
        <v>1660</v>
      </c>
      <c r="E941" s="117">
        <v>43313</v>
      </c>
      <c r="F941" s="120" t="s">
        <v>15</v>
      </c>
      <c r="G941" s="56" t="s">
        <v>2158</v>
      </c>
      <c r="H941" s="74" t="s">
        <v>2040</v>
      </c>
      <c r="I941" s="10"/>
    </row>
    <row r="942" spans="2:9" ht="31.5" customHeight="1">
      <c r="B942" s="56" t="s">
        <v>2151</v>
      </c>
      <c r="C942" s="53" t="s">
        <v>1661</v>
      </c>
      <c r="D942" s="66" t="s">
        <v>1662</v>
      </c>
      <c r="E942" s="121">
        <v>41487</v>
      </c>
      <c r="F942" s="120" t="s">
        <v>1821</v>
      </c>
      <c r="G942" s="56" t="s">
        <v>2151</v>
      </c>
      <c r="H942" s="74" t="s">
        <v>2040</v>
      </c>
      <c r="I942" s="10" t="s">
        <v>1943</v>
      </c>
    </row>
    <row r="943" spans="2:9" ht="31.5" customHeight="1">
      <c r="B943" s="56" t="s">
        <v>2159</v>
      </c>
      <c r="C943" s="53" t="s">
        <v>1663</v>
      </c>
      <c r="D943" s="66" t="s">
        <v>1664</v>
      </c>
      <c r="E943" s="121">
        <v>41365</v>
      </c>
      <c r="F943" s="120" t="s">
        <v>15</v>
      </c>
      <c r="G943" s="56" t="s">
        <v>2159</v>
      </c>
      <c r="H943" s="74" t="s">
        <v>2040</v>
      </c>
      <c r="I943" s="10"/>
    </row>
    <row r="944" spans="2:9" ht="31.5" customHeight="1">
      <c r="B944" s="56" t="s">
        <v>2105</v>
      </c>
      <c r="C944" s="53" t="s">
        <v>1665</v>
      </c>
      <c r="D944" s="66" t="s">
        <v>1666</v>
      </c>
      <c r="E944" s="117">
        <v>43313</v>
      </c>
      <c r="F944" s="120" t="s">
        <v>15</v>
      </c>
      <c r="G944" s="56" t="s">
        <v>2105</v>
      </c>
      <c r="H944" s="74" t="s">
        <v>2040</v>
      </c>
      <c r="I944" s="128"/>
    </row>
    <row r="945" spans="2:9" ht="31.5" customHeight="1">
      <c r="B945" s="56" t="s">
        <v>2119</v>
      </c>
      <c r="C945" s="53" t="s">
        <v>1665</v>
      </c>
      <c r="D945" s="66" t="s">
        <v>1667</v>
      </c>
      <c r="E945" s="117">
        <v>43344</v>
      </c>
      <c r="F945" s="120" t="s">
        <v>15</v>
      </c>
      <c r="G945" s="56" t="s">
        <v>2119</v>
      </c>
      <c r="H945" s="74" t="s">
        <v>2040</v>
      </c>
      <c r="I945" s="128"/>
    </row>
    <row r="946" spans="2:9" ht="31.5" customHeight="1">
      <c r="B946" s="56" t="s">
        <v>2152</v>
      </c>
      <c r="C946" s="53" t="s">
        <v>1668</v>
      </c>
      <c r="D946" s="66" t="s">
        <v>1669</v>
      </c>
      <c r="E946" s="117">
        <v>43313</v>
      </c>
      <c r="F946" s="120" t="s">
        <v>15</v>
      </c>
      <c r="G946" s="56" t="s">
        <v>2152</v>
      </c>
      <c r="H946" s="74" t="s">
        <v>2040</v>
      </c>
      <c r="I946" s="10"/>
    </row>
    <row r="947" spans="2:9" ht="31.5" customHeight="1">
      <c r="B947" s="56" t="s">
        <v>2154</v>
      </c>
      <c r="C947" s="53" t="s">
        <v>1754</v>
      </c>
      <c r="D947" s="66" t="s">
        <v>1755</v>
      </c>
      <c r="E947" s="117">
        <v>43132</v>
      </c>
      <c r="F947" s="120" t="s">
        <v>15</v>
      </c>
      <c r="G947" s="56" t="s">
        <v>2154</v>
      </c>
      <c r="H947" s="74" t="s">
        <v>2040</v>
      </c>
      <c r="I947" s="10"/>
    </row>
    <row r="948" spans="2:9" ht="31.5" customHeight="1">
      <c r="B948" s="56" t="s">
        <v>2144</v>
      </c>
      <c r="C948" s="53" t="s">
        <v>1750</v>
      </c>
      <c r="D948" s="66" t="s">
        <v>1751</v>
      </c>
      <c r="E948" s="121">
        <v>42856</v>
      </c>
      <c r="F948" s="120" t="s">
        <v>1822</v>
      </c>
      <c r="G948" s="56" t="s">
        <v>2144</v>
      </c>
      <c r="H948" s="74" t="s">
        <v>2040</v>
      </c>
      <c r="I948" s="10"/>
    </row>
    <row r="949" spans="2:9" ht="31.5" customHeight="1" thickBot="1">
      <c r="B949" s="56" t="s">
        <v>2145</v>
      </c>
      <c r="C949" s="53" t="s">
        <v>1752</v>
      </c>
      <c r="D949" s="66" t="s">
        <v>1753</v>
      </c>
      <c r="E949" s="117">
        <v>43132</v>
      </c>
      <c r="F949" s="120" t="s">
        <v>15</v>
      </c>
      <c r="G949" s="56" t="s">
        <v>2145</v>
      </c>
      <c r="H949" s="74" t="s">
        <v>2040</v>
      </c>
      <c r="I949" s="10"/>
    </row>
    <row r="950" spans="2:9" ht="31.5" customHeight="1" thickBot="1">
      <c r="B950" s="56" t="s">
        <v>2153</v>
      </c>
      <c r="C950" s="53" t="s">
        <v>1746</v>
      </c>
      <c r="D950" s="66" t="s">
        <v>1747</v>
      </c>
      <c r="E950" s="117">
        <v>43313</v>
      </c>
      <c r="F950" s="120" t="s">
        <v>15</v>
      </c>
      <c r="G950" s="56" t="s">
        <v>2153</v>
      </c>
      <c r="H950" s="74" t="s">
        <v>2040</v>
      </c>
      <c r="I950" s="129" t="s">
        <v>1983</v>
      </c>
    </row>
    <row r="951" spans="2:9" ht="31.5" customHeight="1" thickBot="1">
      <c r="B951" s="56" t="s">
        <v>2143</v>
      </c>
      <c r="C951" s="53" t="s">
        <v>1748</v>
      </c>
      <c r="D951" s="66" t="s">
        <v>1749</v>
      </c>
      <c r="E951" s="121">
        <v>41365</v>
      </c>
      <c r="F951" s="120" t="s">
        <v>15</v>
      </c>
      <c r="G951" s="56" t="s">
        <v>2143</v>
      </c>
      <c r="H951" s="74" t="s">
        <v>2040</v>
      </c>
      <c r="I951" s="132"/>
    </row>
    <row r="952" spans="2:9" ht="31.5" customHeight="1">
      <c r="B952" s="97" t="s">
        <v>2106</v>
      </c>
      <c r="C952" s="53" t="s">
        <v>1670</v>
      </c>
      <c r="D952" s="66" t="s">
        <v>1671</v>
      </c>
      <c r="E952" s="121">
        <v>41365</v>
      </c>
      <c r="F952" s="120" t="s">
        <v>15</v>
      </c>
      <c r="G952" s="97" t="s">
        <v>2106</v>
      </c>
      <c r="H952" s="74" t="s">
        <v>2040</v>
      </c>
      <c r="I952" s="41" t="s">
        <v>2129</v>
      </c>
    </row>
    <row r="953" spans="2:9" ht="31.5" customHeight="1">
      <c r="B953" s="97" t="s">
        <v>2120</v>
      </c>
      <c r="C953" s="53" t="s">
        <v>1670</v>
      </c>
      <c r="D953" s="66" t="s">
        <v>1672</v>
      </c>
      <c r="E953" s="121">
        <v>41365</v>
      </c>
      <c r="F953" s="120" t="s">
        <v>15</v>
      </c>
      <c r="G953" s="97" t="s">
        <v>2120</v>
      </c>
      <c r="H953" s="74" t="s">
        <v>2040</v>
      </c>
      <c r="I953" s="128"/>
    </row>
    <row r="954" spans="2:9" ht="31.5" customHeight="1">
      <c r="B954" s="97" t="s">
        <v>2142</v>
      </c>
      <c r="C954" s="53" t="s">
        <v>1673</v>
      </c>
      <c r="D954" s="66" t="s">
        <v>1674</v>
      </c>
      <c r="E954" s="121">
        <v>41365</v>
      </c>
      <c r="F954" s="120" t="s">
        <v>15</v>
      </c>
      <c r="G954" s="97" t="s">
        <v>2142</v>
      </c>
      <c r="H954" s="74" t="s">
        <v>2040</v>
      </c>
      <c r="I954" s="38" t="s">
        <v>1962</v>
      </c>
    </row>
    <row r="955" spans="2:9" ht="31.5" customHeight="1">
      <c r="B955" s="97" t="s">
        <v>2160</v>
      </c>
      <c r="C955" s="53" t="s">
        <v>1675</v>
      </c>
      <c r="D955" s="66" t="s">
        <v>1676</v>
      </c>
      <c r="E955" s="121">
        <v>41365</v>
      </c>
      <c r="F955" s="120" t="s">
        <v>15</v>
      </c>
      <c r="G955" s="97" t="s">
        <v>2160</v>
      </c>
      <c r="H955" s="74" t="s">
        <v>2040</v>
      </c>
      <c r="I955" s="38"/>
    </row>
    <row r="956" spans="2:9" ht="31.5" customHeight="1">
      <c r="B956" s="97" t="s">
        <v>2161</v>
      </c>
      <c r="C956" s="89" t="s">
        <v>1677</v>
      </c>
      <c r="D956" s="67" t="s">
        <v>1678</v>
      </c>
      <c r="E956" s="121">
        <v>41365</v>
      </c>
      <c r="F956" s="120" t="s">
        <v>15</v>
      </c>
      <c r="G956" s="97" t="s">
        <v>2161</v>
      </c>
      <c r="H956" s="74" t="s">
        <v>2040</v>
      </c>
      <c r="I956" s="38"/>
    </row>
    <row r="957" spans="2:9" ht="31.5" customHeight="1">
      <c r="B957" s="53" t="s">
        <v>2135</v>
      </c>
      <c r="C957" s="53" t="s">
        <v>1740</v>
      </c>
      <c r="D957" s="66" t="s">
        <v>1741</v>
      </c>
      <c r="E957" s="117">
        <v>41365</v>
      </c>
      <c r="F957" s="120" t="s">
        <v>15</v>
      </c>
      <c r="G957" s="53" t="s">
        <v>2135</v>
      </c>
      <c r="H957" s="74" t="s">
        <v>2040</v>
      </c>
      <c r="I957" s="37"/>
    </row>
    <row r="958" spans="2:9" ht="31.5" customHeight="1">
      <c r="B958" s="97" t="s">
        <v>2107</v>
      </c>
      <c r="C958" s="53" t="s">
        <v>1757</v>
      </c>
      <c r="D958" s="66" t="s">
        <v>1758</v>
      </c>
      <c r="E958" s="121">
        <v>41365</v>
      </c>
      <c r="F958" s="120" t="s">
        <v>15</v>
      </c>
      <c r="G958" s="97" t="s">
        <v>2107</v>
      </c>
      <c r="H958" s="74" t="s">
        <v>2040</v>
      </c>
      <c r="I958" s="41"/>
    </row>
    <row r="959" spans="2:9" ht="31.5" customHeight="1">
      <c r="B959" s="97" t="s">
        <v>2121</v>
      </c>
      <c r="C959" s="53" t="s">
        <v>1757</v>
      </c>
      <c r="D959" s="66" t="s">
        <v>1759</v>
      </c>
      <c r="E959" s="121">
        <v>41365</v>
      </c>
      <c r="F959" s="120" t="s">
        <v>15</v>
      </c>
      <c r="G959" s="97" t="s">
        <v>2121</v>
      </c>
      <c r="H959" s="74" t="s">
        <v>2040</v>
      </c>
      <c r="I959" s="128"/>
    </row>
    <row r="960" spans="2:9" ht="31.5" customHeight="1">
      <c r="B960" s="97" t="s">
        <v>2110</v>
      </c>
      <c r="C960" s="53" t="s">
        <v>1766</v>
      </c>
      <c r="D960" s="66" t="s">
        <v>1767</v>
      </c>
      <c r="E960" s="121">
        <v>41365</v>
      </c>
      <c r="F960" s="120" t="s">
        <v>15</v>
      </c>
      <c r="G960" s="97" t="s">
        <v>2110</v>
      </c>
      <c r="H960" s="74" t="s">
        <v>2040</v>
      </c>
      <c r="I960" s="128" t="s">
        <v>2089</v>
      </c>
    </row>
    <row r="961" spans="2:9" ht="31.5" customHeight="1">
      <c r="B961" s="97" t="s">
        <v>2124</v>
      </c>
      <c r="C961" s="53" t="s">
        <v>1766</v>
      </c>
      <c r="D961" s="66" t="s">
        <v>1768</v>
      </c>
      <c r="E961" s="121">
        <v>41365</v>
      </c>
      <c r="F961" s="120" t="s">
        <v>15</v>
      </c>
      <c r="G961" s="97" t="s">
        <v>2124</v>
      </c>
      <c r="H961" s="74" t="s">
        <v>2040</v>
      </c>
      <c r="I961" s="128" t="s">
        <v>2090</v>
      </c>
    </row>
    <row r="962" spans="2:9" ht="31.5" customHeight="1">
      <c r="B962" s="97" t="s">
        <v>2111</v>
      </c>
      <c r="C962" s="53" t="s">
        <v>1769</v>
      </c>
      <c r="D962" s="66" t="s">
        <v>1770</v>
      </c>
      <c r="E962" s="121">
        <v>41365</v>
      </c>
      <c r="F962" s="120" t="s">
        <v>15</v>
      </c>
      <c r="G962" s="97" t="s">
        <v>2111</v>
      </c>
      <c r="H962" s="74" t="s">
        <v>2040</v>
      </c>
      <c r="I962" s="128" t="s">
        <v>2089</v>
      </c>
    </row>
    <row r="963" spans="2:9" ht="31.5" customHeight="1">
      <c r="B963" s="97" t="s">
        <v>2125</v>
      </c>
      <c r="C963" s="53" t="s">
        <v>1769</v>
      </c>
      <c r="D963" s="66" t="s">
        <v>1771</v>
      </c>
      <c r="E963" s="121">
        <v>41365</v>
      </c>
      <c r="F963" s="120" t="s">
        <v>15</v>
      </c>
      <c r="G963" s="97" t="s">
        <v>2125</v>
      </c>
      <c r="H963" s="74" t="s">
        <v>2040</v>
      </c>
      <c r="I963" s="128" t="s">
        <v>2090</v>
      </c>
    </row>
    <row r="964" spans="2:9" ht="31.5" customHeight="1">
      <c r="B964" s="97" t="s">
        <v>2112</v>
      </c>
      <c r="C964" s="53" t="s">
        <v>1772</v>
      </c>
      <c r="D964" s="66" t="s">
        <v>1773</v>
      </c>
      <c r="E964" s="121">
        <v>41365</v>
      </c>
      <c r="F964" s="120" t="s">
        <v>15</v>
      </c>
      <c r="G964" s="97" t="s">
        <v>2112</v>
      </c>
      <c r="H964" s="74" t="s">
        <v>2040</v>
      </c>
      <c r="I964" s="128" t="s">
        <v>2091</v>
      </c>
    </row>
    <row r="965" spans="2:9" ht="31.5" customHeight="1">
      <c r="B965" s="97" t="s">
        <v>2126</v>
      </c>
      <c r="C965" s="53" t="s">
        <v>1772</v>
      </c>
      <c r="D965" s="66" t="s">
        <v>1774</v>
      </c>
      <c r="E965" s="121">
        <v>41365</v>
      </c>
      <c r="F965" s="120" t="s">
        <v>15</v>
      </c>
      <c r="G965" s="97" t="s">
        <v>2126</v>
      </c>
      <c r="H965" s="74" t="s">
        <v>2040</v>
      </c>
      <c r="I965" s="128" t="s">
        <v>2092</v>
      </c>
    </row>
    <row r="966" spans="2:9" ht="31.5" customHeight="1">
      <c r="B966" s="97" t="s">
        <v>2141</v>
      </c>
      <c r="C966" s="53" t="s">
        <v>1775</v>
      </c>
      <c r="D966" s="66" t="s">
        <v>1776</v>
      </c>
      <c r="E966" s="121">
        <v>41365</v>
      </c>
      <c r="F966" s="120" t="s">
        <v>15</v>
      </c>
      <c r="G966" s="97" t="s">
        <v>2141</v>
      </c>
      <c r="H966" s="74" t="s">
        <v>2040</v>
      </c>
      <c r="I966" s="37"/>
    </row>
    <row r="967" spans="2:9" ht="31.5" customHeight="1">
      <c r="B967" s="97" t="s">
        <v>2108</v>
      </c>
      <c r="C967" s="53" t="s">
        <v>1760</v>
      </c>
      <c r="D967" s="66" t="s">
        <v>1761</v>
      </c>
      <c r="E967" s="121">
        <v>41365</v>
      </c>
      <c r="F967" s="120" t="s">
        <v>15</v>
      </c>
      <c r="G967" s="97" t="s">
        <v>2108</v>
      </c>
      <c r="H967" s="74" t="s">
        <v>2040</v>
      </c>
      <c r="I967" s="128" t="s">
        <v>2085</v>
      </c>
    </row>
    <row r="968" spans="2:9" ht="31.5" customHeight="1">
      <c r="B968" s="97" t="s">
        <v>2122</v>
      </c>
      <c r="C968" s="53" t="s">
        <v>1760</v>
      </c>
      <c r="D968" s="66" t="s">
        <v>1762</v>
      </c>
      <c r="E968" s="121">
        <v>41365</v>
      </c>
      <c r="F968" s="120" t="s">
        <v>15</v>
      </c>
      <c r="G968" s="97" t="s">
        <v>2122</v>
      </c>
      <c r="H968" s="74" t="s">
        <v>2040</v>
      </c>
      <c r="I968" s="128" t="s">
        <v>2086</v>
      </c>
    </row>
    <row r="969" spans="2:9" ht="31.5" customHeight="1">
      <c r="B969" s="97" t="s">
        <v>2109</v>
      </c>
      <c r="C969" s="53" t="s">
        <v>1763</v>
      </c>
      <c r="D969" s="66" t="s">
        <v>1764</v>
      </c>
      <c r="E969" s="121">
        <v>41365</v>
      </c>
      <c r="F969" s="120" t="s">
        <v>15</v>
      </c>
      <c r="G969" s="97" t="s">
        <v>2109</v>
      </c>
      <c r="H969" s="74" t="s">
        <v>2040</v>
      </c>
      <c r="I969" s="128" t="s">
        <v>2087</v>
      </c>
    </row>
    <row r="970" spans="2:9" ht="31.5" customHeight="1">
      <c r="B970" s="97" t="s">
        <v>2123</v>
      </c>
      <c r="C970" s="53" t="s">
        <v>1763</v>
      </c>
      <c r="D970" s="66" t="s">
        <v>1765</v>
      </c>
      <c r="E970" s="121">
        <v>41365</v>
      </c>
      <c r="F970" s="120" t="s">
        <v>15</v>
      </c>
      <c r="G970" s="97" t="s">
        <v>2123</v>
      </c>
      <c r="H970" s="74" t="s">
        <v>2040</v>
      </c>
      <c r="I970" s="128" t="s">
        <v>2088</v>
      </c>
    </row>
    <row r="971" spans="2:9" ht="31.5" customHeight="1">
      <c r="B971" s="97" t="s">
        <v>2140</v>
      </c>
      <c r="C971" s="53" t="s">
        <v>1777</v>
      </c>
      <c r="D971" s="66" t="s">
        <v>1778</v>
      </c>
      <c r="E971" s="121">
        <v>41365</v>
      </c>
      <c r="F971" s="120" t="s">
        <v>15</v>
      </c>
      <c r="G971" s="97" t="s">
        <v>2140</v>
      </c>
      <c r="H971" s="74" t="s">
        <v>2040</v>
      </c>
      <c r="I971" s="38"/>
    </row>
    <row r="972" spans="2:9" ht="31.5" customHeight="1">
      <c r="B972" s="97" t="s">
        <v>2113</v>
      </c>
      <c r="C972" s="53" t="s">
        <v>1780</v>
      </c>
      <c r="D972" s="66" t="s">
        <v>1781</v>
      </c>
      <c r="E972" s="121">
        <v>41365</v>
      </c>
      <c r="F972" s="120" t="s">
        <v>15</v>
      </c>
      <c r="G972" s="97" t="s">
        <v>2113</v>
      </c>
      <c r="H972" s="74" t="s">
        <v>2040</v>
      </c>
      <c r="I972" s="128" t="s">
        <v>2093</v>
      </c>
    </row>
    <row r="973" spans="2:9" ht="31.5" customHeight="1">
      <c r="B973" s="97" t="s">
        <v>2127</v>
      </c>
      <c r="C973" s="53" t="s">
        <v>1780</v>
      </c>
      <c r="D973" s="66" t="s">
        <v>1782</v>
      </c>
      <c r="E973" s="121">
        <v>41365</v>
      </c>
      <c r="F973" s="120" t="s">
        <v>15</v>
      </c>
      <c r="G973" s="97" t="s">
        <v>2127</v>
      </c>
      <c r="H973" s="74" t="s">
        <v>2040</v>
      </c>
      <c r="I973" s="128" t="s">
        <v>2094</v>
      </c>
    </row>
    <row r="974" spans="2:9" ht="31.5" customHeight="1">
      <c r="B974" s="97" t="s">
        <v>2139</v>
      </c>
      <c r="C974" s="53" t="s">
        <v>1783</v>
      </c>
      <c r="D974" s="66" t="s">
        <v>1784</v>
      </c>
      <c r="E974" s="121">
        <v>41365</v>
      </c>
      <c r="F974" s="120" t="s">
        <v>15</v>
      </c>
      <c r="G974" s="97" t="s">
        <v>2139</v>
      </c>
      <c r="H974" s="74" t="s">
        <v>2040</v>
      </c>
      <c r="I974" s="38"/>
    </row>
    <row r="975" spans="2:9" ht="31.5" customHeight="1">
      <c r="B975" s="97" t="s">
        <v>2138</v>
      </c>
      <c r="C975" s="53" t="s">
        <v>1679</v>
      </c>
      <c r="D975" s="66" t="s">
        <v>1680</v>
      </c>
      <c r="E975" s="121">
        <v>41365</v>
      </c>
      <c r="F975" s="120" t="s">
        <v>15</v>
      </c>
      <c r="G975" s="97" t="s">
        <v>2138</v>
      </c>
      <c r="H975" s="74" t="s">
        <v>2040</v>
      </c>
      <c r="I975" s="38" t="s">
        <v>1962</v>
      </c>
    </row>
    <row r="976" spans="2:9" ht="31.5" customHeight="1">
      <c r="B976" s="97" t="s">
        <v>2114</v>
      </c>
      <c r="C976" s="53" t="s">
        <v>1681</v>
      </c>
      <c r="D976" s="66" t="s">
        <v>1682</v>
      </c>
      <c r="E976" s="117">
        <v>41365</v>
      </c>
      <c r="F976" s="120" t="s">
        <v>15</v>
      </c>
      <c r="G976" s="97" t="s">
        <v>2114</v>
      </c>
      <c r="H976" s="74" t="s">
        <v>2040</v>
      </c>
      <c r="I976" s="128" t="s">
        <v>2095</v>
      </c>
    </row>
    <row r="977" spans="2:9" ht="31.5" customHeight="1">
      <c r="B977" s="97" t="s">
        <v>2128</v>
      </c>
      <c r="C977" s="53" t="s">
        <v>1681</v>
      </c>
      <c r="D977" s="66" t="s">
        <v>1683</v>
      </c>
      <c r="E977" s="117">
        <v>41365</v>
      </c>
      <c r="F977" s="120" t="s">
        <v>15</v>
      </c>
      <c r="G977" s="97" t="s">
        <v>2128</v>
      </c>
      <c r="H977" s="74" t="s">
        <v>2040</v>
      </c>
      <c r="I977" s="128" t="s">
        <v>2096</v>
      </c>
    </row>
    <row r="978" spans="2:9" ht="31.5" customHeight="1">
      <c r="B978" s="97" t="s">
        <v>2164</v>
      </c>
      <c r="C978" s="53" t="s">
        <v>1684</v>
      </c>
      <c r="D978" s="66" t="s">
        <v>1685</v>
      </c>
      <c r="E978" s="117">
        <v>41365</v>
      </c>
      <c r="F978" s="120" t="s">
        <v>15</v>
      </c>
      <c r="G978" s="97" t="s">
        <v>2164</v>
      </c>
      <c r="H978" s="74" t="s">
        <v>2040</v>
      </c>
      <c r="I978" s="41"/>
    </row>
    <row r="979" spans="2:9" ht="31.5" customHeight="1">
      <c r="B979" s="97" t="s">
        <v>2165</v>
      </c>
      <c r="C979" s="53" t="s">
        <v>1686</v>
      </c>
      <c r="D979" s="66" t="s">
        <v>1687</v>
      </c>
      <c r="E979" s="117">
        <v>41365</v>
      </c>
      <c r="F979" s="120" t="s">
        <v>15</v>
      </c>
      <c r="G979" s="97" t="s">
        <v>2165</v>
      </c>
      <c r="H979" s="74" t="s">
        <v>2040</v>
      </c>
      <c r="I979" s="41"/>
    </row>
    <row r="980" spans="2:9" ht="31.5" customHeight="1">
      <c r="B980" s="97" t="s">
        <v>2166</v>
      </c>
      <c r="C980" s="53" t="s">
        <v>1688</v>
      </c>
      <c r="D980" s="66" t="s">
        <v>1689</v>
      </c>
      <c r="E980" s="117">
        <v>41365</v>
      </c>
      <c r="F980" s="120" t="s">
        <v>15</v>
      </c>
      <c r="G980" s="97" t="s">
        <v>2166</v>
      </c>
      <c r="H980" s="74" t="s">
        <v>2040</v>
      </c>
      <c r="I980" s="41"/>
    </row>
    <row r="981" spans="2:9" ht="31.5" customHeight="1">
      <c r="B981" s="97" t="s">
        <v>2167</v>
      </c>
      <c r="C981" s="53" t="s">
        <v>1688</v>
      </c>
      <c r="D981" s="66" t="s">
        <v>1690</v>
      </c>
      <c r="E981" s="117">
        <v>41365</v>
      </c>
      <c r="F981" s="120" t="s">
        <v>15</v>
      </c>
      <c r="G981" s="97" t="s">
        <v>2167</v>
      </c>
      <c r="H981" s="74" t="s">
        <v>2040</v>
      </c>
      <c r="I981" s="41"/>
    </row>
    <row r="982" spans="2:9" ht="31.5" customHeight="1">
      <c r="B982" s="97" t="s">
        <v>2168</v>
      </c>
      <c r="C982" s="53" t="s">
        <v>1691</v>
      </c>
      <c r="D982" s="66" t="s">
        <v>1692</v>
      </c>
      <c r="E982" s="117">
        <v>41365</v>
      </c>
      <c r="F982" s="120" t="s">
        <v>15</v>
      </c>
      <c r="G982" s="97" t="s">
        <v>2168</v>
      </c>
      <c r="H982" s="74" t="s">
        <v>2040</v>
      </c>
      <c r="I982" s="41" t="s">
        <v>2129</v>
      </c>
    </row>
    <row r="983" spans="2:9" ht="31.5" customHeight="1">
      <c r="B983" s="97" t="s">
        <v>2169</v>
      </c>
      <c r="C983" s="53" t="s">
        <v>1691</v>
      </c>
      <c r="D983" s="66" t="s">
        <v>1693</v>
      </c>
      <c r="E983" s="117">
        <v>41365</v>
      </c>
      <c r="F983" s="120" t="s">
        <v>15</v>
      </c>
      <c r="G983" s="97" t="s">
        <v>2169</v>
      </c>
      <c r="H983" s="74" t="s">
        <v>2040</v>
      </c>
      <c r="I983" s="41"/>
    </row>
    <row r="984" spans="2:9" ht="31.5" customHeight="1">
      <c r="B984" s="97" t="s">
        <v>2171</v>
      </c>
      <c r="C984" s="53" t="s">
        <v>1694</v>
      </c>
      <c r="D984" s="66" t="s">
        <v>1696</v>
      </c>
      <c r="E984" s="117">
        <v>41365</v>
      </c>
      <c r="F984" s="120" t="s">
        <v>15</v>
      </c>
      <c r="G984" s="97" t="s">
        <v>2171</v>
      </c>
      <c r="H984" s="74" t="s">
        <v>2040</v>
      </c>
      <c r="I984" s="41"/>
    </row>
    <row r="985" spans="2:9" ht="31.5" customHeight="1">
      <c r="B985" s="97" t="s">
        <v>2172</v>
      </c>
      <c r="C985" s="53" t="s">
        <v>1697</v>
      </c>
      <c r="D985" s="66" t="s">
        <v>1698</v>
      </c>
      <c r="E985" s="117">
        <v>41365</v>
      </c>
      <c r="F985" s="120" t="s">
        <v>15</v>
      </c>
      <c r="G985" s="97" t="s">
        <v>2172</v>
      </c>
      <c r="H985" s="74" t="s">
        <v>2040</v>
      </c>
      <c r="I985" s="41"/>
    </row>
    <row r="986" spans="2:9" ht="31.5" customHeight="1">
      <c r="B986" s="97" t="s">
        <v>2173</v>
      </c>
      <c r="C986" s="53" t="s">
        <v>1699</v>
      </c>
      <c r="D986" s="66" t="s">
        <v>1700</v>
      </c>
      <c r="E986" s="117">
        <v>41365</v>
      </c>
      <c r="F986" s="120" t="s">
        <v>15</v>
      </c>
      <c r="G986" s="97" t="s">
        <v>2173</v>
      </c>
      <c r="H986" s="74" t="s">
        <v>2040</v>
      </c>
      <c r="I986" s="41" t="s">
        <v>1902</v>
      </c>
    </row>
    <row r="987" spans="2:9" ht="31.5" customHeight="1">
      <c r="B987" s="97" t="s">
        <v>2170</v>
      </c>
      <c r="C987" s="53" t="s">
        <v>1694</v>
      </c>
      <c r="D987" s="66" t="s">
        <v>1695</v>
      </c>
      <c r="E987" s="117">
        <v>41365</v>
      </c>
      <c r="F987" s="120" t="s">
        <v>15</v>
      </c>
      <c r="G987" s="97" t="s">
        <v>2170</v>
      </c>
      <c r="H987" s="74" t="s">
        <v>2040</v>
      </c>
      <c r="I987" s="41" t="s">
        <v>2129</v>
      </c>
    </row>
    <row r="988" spans="2:9" ht="31.5" customHeight="1">
      <c r="B988" s="97" t="s">
        <v>2137</v>
      </c>
      <c r="C988" s="53" t="s">
        <v>1701</v>
      </c>
      <c r="D988" s="66" t="s">
        <v>1702</v>
      </c>
      <c r="E988" s="117">
        <v>41365</v>
      </c>
      <c r="F988" s="120" t="s">
        <v>15</v>
      </c>
      <c r="G988" s="97" t="s">
        <v>2137</v>
      </c>
      <c r="H988" s="74" t="s">
        <v>2040</v>
      </c>
      <c r="I988" s="37" t="s">
        <v>1902</v>
      </c>
    </row>
    <row r="989" spans="2:9" ht="31.5" customHeight="1">
      <c r="B989" s="97" t="s">
        <v>2136</v>
      </c>
      <c r="C989" s="89" t="s">
        <v>1703</v>
      </c>
      <c r="D989" s="67" t="s">
        <v>1704</v>
      </c>
      <c r="E989" s="117">
        <v>41365</v>
      </c>
      <c r="F989" s="120" t="s">
        <v>15</v>
      </c>
      <c r="G989" s="97" t="s">
        <v>2136</v>
      </c>
      <c r="H989" s="74" t="s">
        <v>2040</v>
      </c>
      <c r="I989" s="37" t="s">
        <v>1902</v>
      </c>
    </row>
    <row r="990" spans="2:9" ht="31.5" customHeight="1">
      <c r="B990" s="97" t="s">
        <v>2162</v>
      </c>
      <c r="C990" s="53" t="s">
        <v>1705</v>
      </c>
      <c r="D990" s="66" t="s">
        <v>1706</v>
      </c>
      <c r="E990" s="117">
        <v>41365</v>
      </c>
      <c r="F990" s="120" t="s">
        <v>15</v>
      </c>
      <c r="G990" s="97" t="s">
        <v>2162</v>
      </c>
      <c r="H990" s="74" t="s">
        <v>2040</v>
      </c>
      <c r="I990" s="37"/>
    </row>
    <row r="991" spans="2:9" ht="31.5" customHeight="1">
      <c r="B991" s="97" t="s">
        <v>2163</v>
      </c>
      <c r="C991" s="53" t="s">
        <v>1742</v>
      </c>
      <c r="D991" s="66" t="s">
        <v>1743</v>
      </c>
      <c r="E991" s="117">
        <v>41365</v>
      </c>
      <c r="F991" s="120" t="s">
        <v>15</v>
      </c>
      <c r="G991" s="97" t="s">
        <v>2163</v>
      </c>
      <c r="H991" s="74" t="s">
        <v>2040</v>
      </c>
      <c r="I991" s="37"/>
    </row>
    <row r="992" spans="2:9" ht="31.5" customHeight="1">
      <c r="B992" s="290" t="s">
        <v>3020</v>
      </c>
      <c r="C992" s="291"/>
      <c r="D992" s="296" t="s">
        <v>3022</v>
      </c>
      <c r="E992" s="292">
        <v>44158</v>
      </c>
      <c r="F992" s="288" t="s">
        <v>15</v>
      </c>
      <c r="G992" s="290"/>
      <c r="H992" s="289"/>
      <c r="I992" s="293"/>
    </row>
    <row r="993" spans="2:9" ht="31.5" customHeight="1">
      <c r="B993" s="175" t="s">
        <v>1389</v>
      </c>
      <c r="C993" s="175" t="s">
        <v>1389</v>
      </c>
      <c r="D993" s="166" t="s">
        <v>1389</v>
      </c>
      <c r="E993" s="167">
        <v>43313</v>
      </c>
      <c r="F993" s="168" t="s">
        <v>15</v>
      </c>
      <c r="G993" s="175" t="s">
        <v>1389</v>
      </c>
      <c r="H993" s="74" t="s">
        <v>1878</v>
      </c>
      <c r="I993" s="37"/>
    </row>
    <row r="994" spans="2:9" ht="31.5" customHeight="1">
      <c r="B994" s="78" t="s">
        <v>2304</v>
      </c>
      <c r="C994" s="78" t="s">
        <v>1390</v>
      </c>
      <c r="D994" s="66" t="s">
        <v>1390</v>
      </c>
      <c r="E994" s="117" t="s">
        <v>8</v>
      </c>
      <c r="F994" s="120" t="s">
        <v>15</v>
      </c>
      <c r="G994" s="78" t="s">
        <v>2304</v>
      </c>
      <c r="H994" s="74" t="s">
        <v>1878</v>
      </c>
      <c r="I994" s="37" t="s">
        <v>1903</v>
      </c>
    </row>
    <row r="995" spans="2:9" ht="31.5" customHeight="1" thickBot="1">
      <c r="B995" s="80" t="s">
        <v>2305</v>
      </c>
      <c r="C995" s="80" t="s">
        <v>1391</v>
      </c>
      <c r="D995" s="93" t="s">
        <v>1904</v>
      </c>
      <c r="E995" s="126">
        <v>43313</v>
      </c>
      <c r="F995" s="127" t="s">
        <v>15</v>
      </c>
      <c r="G995" s="80" t="s">
        <v>2305</v>
      </c>
      <c r="H995" s="105" t="s">
        <v>2029</v>
      </c>
      <c r="I995" s="12"/>
    </row>
    <row r="998" spans="2:9">
      <c r="D998" s="94"/>
    </row>
    <row r="999" spans="2:9">
      <c r="D999" s="94"/>
    </row>
  </sheetData>
  <sheetProtection selectLockedCells="1" sort="0" autoFilter="0" selectUnlockedCells="1"/>
  <autoFilter ref="B9:I995" xr:uid="{00000000-0009-0000-0000-000000000000}">
    <sortState xmlns:xlrd2="http://schemas.microsoft.com/office/spreadsheetml/2017/richdata2" ref="B10:I995">
      <sortCondition ref="B9:B995"/>
    </sortState>
  </autoFilter>
  <sortState xmlns:xlrd2="http://schemas.microsoft.com/office/spreadsheetml/2017/richdata2" ref="B10:F956">
    <sortCondition ref="D10:D956"/>
  </sortState>
  <mergeCells count="2">
    <mergeCell ref="C1:I1"/>
    <mergeCell ref="B2:I2"/>
  </mergeCells>
  <hyperlinks>
    <hyperlink ref="D85" r:id="rId1" xr:uid="{00000000-0004-0000-0000-000000000000}"/>
    <hyperlink ref="D117" r:id="rId2" display="http://www.gosite.ca/engineering_public/GO%20Track%20Standards/GO%20Transit%20Track%20Standards%20%20Revision%2001.pdf" xr:uid="{00000000-0004-0000-0000-000001000000}"/>
    <hyperlink ref="D888" r:id="rId3" xr:uid="{00000000-0004-0000-0000-000002000000}"/>
    <hyperlink ref="D681" r:id="rId4" display="http://www.gosite.ca/engineering_public/GO Track Standards/GO Transit Track Standard Plans/GTS-0224-REV1.pdf" xr:uid="{00000000-0004-0000-0000-000003000000}"/>
    <hyperlink ref="D685" r:id="rId5" display="http://www.gosite.ca/engineering_public/GO Track Standards/GO Transit Track Standard Plans/GTS-0251-REV1.pdf" xr:uid="{00000000-0004-0000-0000-000004000000}"/>
    <hyperlink ref="D686" r:id="rId6" display="http://www.gosite.ca/engineering_public/GO Track Standards/GO Transit Track Standard Plans/GTS-0252-REV1.pdf" xr:uid="{00000000-0004-0000-0000-000005000000}"/>
    <hyperlink ref="D684" r:id="rId7" display="http://www.gosite.ca/engineering_public/GO Track Standards/GO Transit Track Standard Plans/GTS-0261-REV1.pdf" xr:uid="{00000000-0004-0000-0000-000006000000}"/>
    <hyperlink ref="D687" r:id="rId8" display="http://www.gosite.ca/engineering_public/GO Track Standards/GO Transit Track Standard Plans/GTS-0263-REV1.pdf" xr:uid="{00000000-0004-0000-0000-000007000000}"/>
    <hyperlink ref="D689" r:id="rId9" display="http://www.gosite.ca/engineering_public/GO Track Standards/GO Transit Track Standard Plans/GTS-0264-REV1.pdf" xr:uid="{00000000-0004-0000-0000-000008000000}"/>
    <hyperlink ref="D670" r:id="rId10" display="http://www.gosite.ca/engineering_public/GO Track Standards/GO Transit Track Standard Plans/GTS-0267-REV1.pdf" xr:uid="{00000000-0004-0000-0000-000009000000}"/>
    <hyperlink ref="D683" r:id="rId11" display="http://www.gosite.ca/engineering_public/GO Track Standards/GO Transit Track Standard Plans/GTS-0270-REV1.pdf" xr:uid="{00000000-0004-0000-0000-00000A000000}"/>
    <hyperlink ref="D682" r:id="rId12" display="http://www.gosite.ca/engineering_public/GO Track Standards/GO Transit Track Standard Plans/GTS-0271-REV1.pdf" xr:uid="{00000000-0004-0000-0000-00000B000000}"/>
    <hyperlink ref="D494" r:id="rId13" display="http://www.gosite.ca/engineering_public/GO Track Standards/GO Transit Track Standard Plans/GTS-0240-REV1.pdf" xr:uid="{00000000-0004-0000-0000-00000C000000}"/>
    <hyperlink ref="D489" r:id="rId14" display="http://www.gosite.ca/engineering_public/GO Track Standards/GO Transit Track Standard Plans/GTS-0241-REV1.pdf" xr:uid="{00000000-0004-0000-0000-00000D000000}"/>
    <hyperlink ref="D490" r:id="rId15" display="http://www.gosite.ca/engineering_public/GO Track Standards/GO Transit Track Standard Plans/GTS-0242-REV1.pdf" xr:uid="{00000000-0004-0000-0000-00000E000000}"/>
    <hyperlink ref="D493" r:id="rId16" display="http://www.gosite.ca/engineering_public/GO Track Standards/GO Transit Track Standard Plans/GTS-0243-REV1.pdf" xr:uid="{00000000-0004-0000-0000-00000F000000}"/>
    <hyperlink ref="D491" r:id="rId17" display="http://www.gosite.ca/engineering_public/GO Track Standards/GO Transit Track Standard Plans/GTS-0244_1-REV1.pdf" xr:uid="{00000000-0004-0000-0000-000010000000}"/>
    <hyperlink ref="D492" r:id="rId18" display="http://www.gosite.ca/engineering_public/GO Track Standards/GO Transit Track Standard Plans/GTS-0244_2-REV1.pdf" xr:uid="{00000000-0004-0000-0000-000011000000}"/>
    <hyperlink ref="D304" r:id="rId19" display="http://www.gosite.ca/engineering_public/GO Track Standards/GO Transit Track Standard Plans/GTS-0306-REV1.pdf" xr:uid="{00000000-0004-0000-0000-000012000000}"/>
    <hyperlink ref="D307" r:id="rId20" display="http://www.gosite.ca/engineering_public/GO Track Standards/GO Transit Track Standard Plans/GTS-0307-REV1.pdf" xr:uid="{00000000-0004-0000-0000-000013000000}"/>
    <hyperlink ref="D311" r:id="rId21" display="http://www.gosite.ca/engineering_public/GO Track Standards/GO Transit Track Standard Plans/GTS-0309-REV1.pdf" xr:uid="{00000000-0004-0000-0000-000014000000}"/>
    <hyperlink ref="D315" r:id="rId22" display="http://www.gosite.ca/engineering_public/GO Track Standards/GO Transit Track Standard Plans/GTS-0310-REV1.pdf" xr:uid="{00000000-0004-0000-0000-000015000000}"/>
    <hyperlink ref="D306" r:id="rId23" display="http://www.gosite.ca/engineering_public/GO Track Standards/GO Transit Track Standard Plans/GTS-0311-REV1.pdf" xr:uid="{00000000-0004-0000-0000-000016000000}"/>
    <hyperlink ref="D308" r:id="rId24" display="http://www.gosite.ca/engineering_public/GO Track Standards/GO Transit Track Standard Plans/GTS-0312-REV1.pdf" xr:uid="{00000000-0004-0000-0000-000017000000}"/>
    <hyperlink ref="D310" r:id="rId25" display="http://www.gosite.ca/engineering_public/GO Track Standards/GO Transit Track Standard Plans/GTS-0313-REV1.pdf" xr:uid="{00000000-0004-0000-0000-000018000000}"/>
    <hyperlink ref="D312" r:id="rId26" display="http://www.gosite.ca/engineering_public/GO Track Standards/GO Transit Track Standard Plans/GTS-0314-REV1.pdf" xr:uid="{00000000-0004-0000-0000-000019000000}"/>
    <hyperlink ref="D316" r:id="rId27" display="http://www.gosite.ca/engineering_public/GO Track Standards/GO Transit Track Standard Plans/GTS-0315_1-REV1.pdf" xr:uid="{00000000-0004-0000-0000-00001A000000}"/>
    <hyperlink ref="D313" r:id="rId28" display="http://www.gosite.ca/engineering_public/GO Track Standards/GO Transit Track Standard Plans/GTS-0316-REV1.pdf" xr:uid="{00000000-0004-0000-0000-00001B000000}"/>
    <hyperlink ref="D309" r:id="rId29" display="http://www.gosite.ca/engineering_public/GO Track Standards/GO Transit Track Standard Plans/GTS-0317-REV1.pdf" xr:uid="{00000000-0004-0000-0000-00001C000000}"/>
    <hyperlink ref="D314" r:id="rId30" display="http://www.gosite.ca/engineering_public/GO Track Standards/GO Transit Track Standard Plans/GTS-0319-REV1.pdf" xr:uid="{00000000-0004-0000-0000-00001D000000}"/>
    <hyperlink ref="D317" r:id="rId31" display="http://www.gosite.ca/engineering_public/GO Track Standards/GO Transit Track Standard Plans/GTS-0320-REV1.pdf" xr:uid="{00000000-0004-0000-0000-00001E000000}"/>
    <hyperlink ref="D320" r:id="rId32" display="http://www.gosite.ca/engineering_public/GO Track Standards/GO Transit Track Standard Plans/GTS-0322-REV1.pdf" xr:uid="{00000000-0004-0000-0000-00001F000000}"/>
    <hyperlink ref="D325" r:id="rId33" display="http://www.gosite.ca/engineering_public/GO Track Standards/GO Transit Track Standard Plans/GTS-0323-REV1.pdf" xr:uid="{00000000-0004-0000-0000-000020000000}"/>
    <hyperlink ref="D331" r:id="rId34" display="http://www.gosite.ca/engineering_public/GO Track Standards/GO Transit Track Standard Plans/GTS-0326-REV1.pdf" xr:uid="{00000000-0004-0000-0000-000021000000}"/>
    <hyperlink ref="D321" r:id="rId35" display="http://www.gosite.ca/engineering_public/GO Track Standards/GO Transit Track Standard Plans/GTS-0327-REV1.pdf" xr:uid="{00000000-0004-0000-0000-000022000000}"/>
    <hyperlink ref="D323" r:id="rId36" display="http://www.gosite.ca/engineering_public/GO Track Standards/GO Transit Track Standard Plans/GTS-0328-REV1.pdf" xr:uid="{00000000-0004-0000-0000-000023000000}"/>
    <hyperlink ref="D327" r:id="rId37" display="http://www.gosite.ca/engineering_public/GO Track Standards/GO Transit Track Standard Plans/GTS-0329-REV1.pdf" xr:uid="{00000000-0004-0000-0000-000024000000}"/>
    <hyperlink ref="D329" r:id="rId38" display="http://www.gosite.ca/engineering_public/GO Track Standards/GO Transit Track Standard Plans/GTS-0330-REV1.pdf" xr:uid="{00000000-0004-0000-0000-000025000000}"/>
    <hyperlink ref="D330" r:id="rId39" display="http://www.gosite.ca/engineering_public/GO Track Standards/GO Transit Track Standard Plans/GTS-0331-REV1.pdf" xr:uid="{00000000-0004-0000-0000-000026000000}"/>
    <hyperlink ref="D328" r:id="rId40" display="http://www.gosite.ca/engineering_public/GO Track Standards/GO Transit Track Standard Plans/GTS-0332-REV1.pdf" xr:uid="{00000000-0004-0000-0000-000027000000}"/>
    <hyperlink ref="D324" r:id="rId41" display="http://www.gosite.ca/engineering_public/GO Track Standards/GO Transit Track Standard Plans/GTS-0333-REV1.pdf" xr:uid="{00000000-0004-0000-0000-000028000000}"/>
    <hyperlink ref="D332" r:id="rId42" display="http://www.gosite.ca/engineering_public/GO Track Standards/GO Transit Track Standard Plans/GTS-0335-REV1.pdf" xr:uid="{00000000-0004-0000-0000-000029000000}"/>
    <hyperlink ref="D326" r:id="rId43" display="http://www.gosite.ca/engineering_public/GO Track Standards/GO Transit Track Standard Plans/GTS-0336-REV1.pdf" xr:uid="{00000000-0004-0000-0000-00002A000000}"/>
    <hyperlink ref="D338" r:id="rId44" display="http://www.gosite.ca/engineering_public/GO Track Standards/GO Transit Track Standard Plans/GTS-0337-REV1.pdf" xr:uid="{00000000-0004-0000-0000-00002B000000}"/>
    <hyperlink ref="D335" r:id="rId45" display="http://www.gosite.ca/engineering_public/GO Track Standards/GO Transit Track Standard Plans/GTS-0362-REV1.pdf" xr:uid="{00000000-0004-0000-0000-00002C000000}"/>
    <hyperlink ref="D305" r:id="rId46" display="http://www.gosite.ca/engineering_public/GO Track Standards/GO Transit Track Standard Plans/GTS-0363-REV1.pdf" xr:uid="{00000000-0004-0000-0000-00002D000000}"/>
    <hyperlink ref="D302" r:id="rId47" display="http://www.gosite.ca/engineering_public/GO Track Standards/GO Transit Track Standard Plans/GTS-0366-REV1.pdf" xr:uid="{00000000-0004-0000-0000-00002E000000}"/>
    <hyperlink ref="D303" r:id="rId48" display="http://www.gosite.ca/engineering_public/GO Track Standards/GO Transit Track Standard Plans/GTS-0368-REV1.pdf" xr:uid="{00000000-0004-0000-0000-00002F000000}"/>
    <hyperlink ref="D322" r:id="rId49" display="http://www.gosite.ca/engineering_public/GO Track Standards/GO Transit Track Standard Plans/GTS-0370-REV1.pdf" xr:uid="{00000000-0004-0000-0000-000030000000}"/>
    <hyperlink ref="D340" r:id="rId50" display="http://www.gosite.ca/engineering_public/GO Track Standards/GO Transit Track Standard Plans/GTS-0371-REV1.pdf" xr:uid="{00000000-0004-0000-0000-000031000000}"/>
    <hyperlink ref="D318" r:id="rId51" display="http://www.gosite.ca/engineering_public/GO Track Standards/GO Transit Track Standard Plans/GTS-0373-REV1.pdf" xr:uid="{00000000-0004-0000-0000-000032000000}"/>
    <hyperlink ref="D319" r:id="rId52" display="http://www.gosite.ca/engineering_public/GO Track Standards/GO Transit Track Standard Plans/GTS-0374-REV1.pdf" xr:uid="{00000000-0004-0000-0000-000033000000}"/>
    <hyperlink ref="D337" r:id="rId53" display="http://www.gosite.ca/engineering_public/GO Track Standards/GO Transit Track Standard Plans/GTS-0376_1-REV1.pdf" xr:uid="{00000000-0004-0000-0000-000034000000}"/>
    <hyperlink ref="D339" r:id="rId54" display="http://www.gosite.ca/engineering_public/GO Track Standards/GO Transit Track Standard Plans/GTS-0376_2-REV1.pdf" xr:uid="{00000000-0004-0000-0000-000035000000}"/>
    <hyperlink ref="D333" r:id="rId55" display="http://www.gosite.ca/engineering_public/GO Track Standards/GO Transit Track Standard Plans/GTS-0377-REV1.pdf" xr:uid="{00000000-0004-0000-0000-000036000000}"/>
    <hyperlink ref="D353" r:id="rId56" display="http://www.gosite.ca/engineering_public/GO Track Standards/GO Transit Track Standard Plans/GTS-0378-REV1.pdf" xr:uid="{00000000-0004-0000-0000-000037000000}"/>
    <hyperlink ref="D354" r:id="rId57" display="http://www.gosite.ca/engineering_public/GO Track Standards/GO Transit Track Standard Plans/GTS-0379-REV1.pdf" xr:uid="{00000000-0004-0000-0000-000038000000}"/>
    <hyperlink ref="D352" r:id="rId58" display="http://www.gosite.ca/engineering_public/GO Track Standards/GO Transit Track Standard Plans/GTS-0380-REV1.pdf" xr:uid="{00000000-0004-0000-0000-000039000000}"/>
    <hyperlink ref="D336" r:id="rId59" display="http://www.gosite.ca/engineering_public/GO Track Standards/GO Transit Track Standard Plans/GTS-0381-REV1.pdf" xr:uid="{00000000-0004-0000-0000-00003A000000}"/>
    <hyperlink ref="D355" r:id="rId60" display="http://www.gosite.ca/engineering_public/GO Track Standards/GO Transit Track Standard Plans/GTS-0382ad-REV1.pdf" xr:uid="{00000000-0004-0000-0000-00003B000000}"/>
    <hyperlink ref="D334" r:id="rId61" display="http://www.gosite.ca/engineering_public/GO Track Standards/GO Transit Track Standard Plans/GTS-0385-REV1.pdf" xr:uid="{00000000-0004-0000-0000-00003C000000}"/>
    <hyperlink ref="D535" r:id="rId62" display="http://www.gosite.ca/engineering_public/GO Track Standards/GO Transit Track Standard Plans/GTS-0357-REV1.pdf" xr:uid="{00000000-0004-0000-0000-00003D000000}"/>
    <hyperlink ref="D537" r:id="rId63" display="http://www.gosite.ca/engineering_public/GO Track Standards/GO Transit Track Standard Plans/GTS-0358-REV1.pdf" xr:uid="{00000000-0004-0000-0000-00003E000000}"/>
    <hyperlink ref="D538" r:id="rId64" display="http://www.gosite.ca/engineering_public/GO Track Standards/GO Transit Track Standard Plans/GTS-0359-REV1.pdf" xr:uid="{00000000-0004-0000-0000-00003F000000}"/>
    <hyperlink ref="D533" r:id="rId65" display="http://www.gosite.ca/engineering_public/GO Track Standards/GO Transit Track Standard Plans/GTS-0360-REV1.pdf" xr:uid="{00000000-0004-0000-0000-000040000000}"/>
    <hyperlink ref="D534" r:id="rId66" display="http://www.gosite.ca/engineering_public/GO Track Standards/GO Transit Track Standard Plans/GTS-0361-REV1.pdf" xr:uid="{00000000-0004-0000-0000-000041000000}"/>
    <hyperlink ref="D648" r:id="rId67" display="http://www.gosite.ca/engineering_public/GO Track Standards/GO Transit Track Standard Plans/GTS-0364-REV1.pdf" xr:uid="{00000000-0004-0000-0000-000042000000}"/>
    <hyperlink ref="D536" r:id="rId68" display="http://www.gosite.ca/engineering_public/GO Track Standards/GO Transit Track Standard Plans/GTS-0383-REV1.pdf" xr:uid="{00000000-0004-0000-0000-000043000000}"/>
    <hyperlink ref="D407" r:id="rId69" display="http://www.gosite.ca/engineering_public/GO Track Standards/GO Transit Track Standard Plans/GTS-0384-REV1.pdf" xr:uid="{00000000-0004-0000-0000-000044000000}"/>
    <hyperlink ref="D645" r:id="rId70" display="http://www.gosite.ca/engineering_public/GO Track Standards/GO Transit Track Standard Plans/GTS-0386-REV1.pdf" xr:uid="{00000000-0004-0000-0000-000045000000}"/>
    <hyperlink ref="D644" r:id="rId71" display="http://www.gosite.ca/engineering_public/GO Track Standards/GO Transit Track Standard Plans/GTS-0387-REV1l.pdf" xr:uid="{00000000-0004-0000-0000-000046000000}"/>
    <hyperlink ref="D643" r:id="rId72" display="http://www.gosite.ca/engineering_public/GO Track Standards/GO Transit Track Standard Plans/GTS-0388-REV1.pdf" xr:uid="{00000000-0004-0000-0000-000047000000}"/>
    <hyperlink ref="D703" r:id="rId73" display="http://www.gosite.ca/engineering_public/GO Track Standards/GO Transit Track Standard Plans/GTS-0338-REV1.pdf" xr:uid="{00000000-0004-0000-0000-000048000000}"/>
    <hyperlink ref="D704" r:id="rId74" display="http://www.gosite.ca/engineering_public/GO Track Standards/GO Transit Track Standard Plans/GTS-0340-REV1.pdf" xr:uid="{00000000-0004-0000-0000-000049000000}"/>
    <hyperlink ref="D565" r:id="rId75" display="http://www.gosite.ca/engineering_public/GO Track Standards/GO Transit Track Standard Plans/GTS-0344g-REV1.pdf" xr:uid="{00000000-0004-0000-0000-00004A000000}"/>
    <hyperlink ref="D564" r:id="rId76" display="http://www.gosite.ca/engineering_public/GO Track Standards/GO Transit Track Standard Plans/GTS-0341-REV1.pdf" xr:uid="{00000000-0004-0000-0000-00004B000000}"/>
    <hyperlink ref="D544" r:id="rId77" display="http://www.gosite.ca/engineering_public/GO Track Standards/GO Transit Track Standard Plans/GTS-2115.pdf" xr:uid="{00000000-0004-0000-0000-00004C000000}"/>
    <hyperlink ref="D543" r:id="rId78" display="http://www.gosite.ca/engineering_public/GO Track Standards/GO Transit Track Standard Plans/GTS-2116.pdf" xr:uid="{00000000-0004-0000-0000-00004D000000}"/>
    <hyperlink ref="D764" r:id="rId79" display="http://www.gosite.ca/engineering_public/GO Track Standards/GO Transit Track Standard Plans/GTS-0339-REV1.pdf" xr:uid="{00000000-0004-0000-0000-00004E000000}"/>
    <hyperlink ref="D729" r:id="rId80" display="http://www.gosite.ca/engineering_public/GO Track Standards/GO Transit Track Standard Plans/GTS-0342-REV1.pdf" xr:uid="{00000000-0004-0000-0000-00004F000000}"/>
    <hyperlink ref="D837" r:id="rId81" display="http://www.gosite.ca/engineering_public/GO Track Standards/GO Transit Track Standard Plans/GTS-0343-REV1.pdf" xr:uid="{00000000-0004-0000-0000-000050000000}"/>
    <hyperlink ref="D857" r:id="rId82" display="http://www.gosite.ca/engineering_public/GO Track Standards/GO Transit Track Standard Plans/GTS-0345-REV1.pdf" xr:uid="{00000000-0004-0000-0000-000051000000}"/>
    <hyperlink ref="D639" r:id="rId83" display="http://www.gosite.ca/engineering_public/GO Track Standards/GO Transit Track Standard Plans/GTS-0352-REV1.pdf" xr:uid="{00000000-0004-0000-0000-000052000000}"/>
    <hyperlink ref="D405" r:id="rId84" display="http://www.gosite.ca/engineering_public/GO Track Standards/GO Transit Track Standard Plans/GTS-0353-REV1.pdf" xr:uid="{00000000-0004-0000-0000-000053000000}"/>
    <hyperlink ref="D298" r:id="rId85" display="http://www.gosite.ca/engineering_public/GO Track Standards/GO Transit Track Standard Plans/GTS-0354_2-REV1.pdf" xr:uid="{00000000-0004-0000-0000-000054000000}"/>
    <hyperlink ref="D365" r:id="rId86" display="http://www.gosite.ca/engineering_public/GO Track Standards/GO Transit Track Standard Plans/GTS-0354_1-REV1.pdf" xr:uid="{00000000-0004-0000-0000-000055000000}"/>
    <hyperlink ref="D364" r:id="rId87" display="http://www.gosite.ca/engineering_public/GO Track Standards/GO Transit Track Standard Plans/GTS-0354_3-REV1.pdf" xr:uid="{00000000-0004-0000-0000-000056000000}"/>
    <hyperlink ref="D561" r:id="rId88" display="http://www.gosite.ca/engineering_public/GO Track Standards/GO Transit Track Standard Plans/GTS-0355-REV1.pdf" xr:uid="{00000000-0004-0000-0000-000057000000}"/>
    <hyperlink ref="D864" r:id="rId89" display="http://www.gosite.ca/engineering_public/GO Track Standards/GO Transit Track Standard Plans/GTS-0356-REV1.pdf" xr:uid="{00000000-0004-0000-0000-000058000000}"/>
    <hyperlink ref="D570" r:id="rId90" display="http://www.gosite.ca/engineering_public/GO Track Standards/GO Transit Track Standard Plans/GTS-0365-REV1.pdf" xr:uid="{00000000-0004-0000-0000-000059000000}"/>
    <hyperlink ref="D773" r:id="rId91" display="http://www.gosite.ca/engineering_public/GO Track Standards/GO Transit Track Standard Plans/GTS-0390-REV1.pdf" xr:uid="{00000000-0004-0000-0000-00005A000000}"/>
    <hyperlink ref="D840" r:id="rId92" display="http://www.gosite.ca/engineering_public/GO Track Standards/GO Transit Track Standard Plans/GTS-0391_1-REV1.pdf" xr:uid="{00000000-0004-0000-0000-00005B000000}"/>
    <hyperlink ref="D841" r:id="rId93" display="http://www.gosite.ca/engineering_public/GO Track Standards/GO Transit Track Standard Plans/GTS-0391_2-REV1.pdf" xr:uid="{00000000-0004-0000-0000-00005C000000}"/>
    <hyperlink ref="D842" r:id="rId94" display="http://www.gosite.ca/engineering_public/GO Track Standards/GO Transit Track Standard Plans/GTS-0391_3-REV1.pdf" xr:uid="{00000000-0004-0000-0000-00005D000000}"/>
    <hyperlink ref="D844" r:id="rId95" display="http://www.gosite.ca/engineering_public/GO Track Standards/GO Transit Track Standard Plans/GTS-0391_4-REV1.pdf" xr:uid="{00000000-0004-0000-0000-00005E000000}"/>
    <hyperlink ref="D845" r:id="rId96" display="http://www.gosite.ca/engineering_public/GO Track Standards/GO Transit Track Standard Plans/GTS-0391_5-REV1.pdf" xr:uid="{00000000-0004-0000-0000-00005F000000}"/>
    <hyperlink ref="D838" r:id="rId97" display="http://www.gosite.ca/engineering_public/GO Track Standards/GO Transit Track Standard Plans/GTS-0391_6-REV1.pdf" xr:uid="{00000000-0004-0000-0000-000060000000}"/>
    <hyperlink ref="D839" r:id="rId98" display="http://www.gosite.ca/engineering_public/GO Track Standards/GO Transit Track Standard Plans/GTS-0391_7-REV1.pdf" xr:uid="{00000000-0004-0000-0000-000061000000}"/>
    <hyperlink ref="D843" r:id="rId99" display="http://www.gosite.ca/engineering_public/GO Track Standards/GO Transit Track Standard Plans/GTS-0391_8-REV1.pdf" xr:uid="{00000000-0004-0000-0000-000062000000}"/>
    <hyperlink ref="D575" r:id="rId100" display="http://www.gosite.ca/engineering_public/GO Track Standards/GO Transit Track Standard Plans/GTS-0415-REV1.pdf" xr:uid="{00000000-0004-0000-0000-000063000000}"/>
    <hyperlink ref="D576" r:id="rId101" display="http://www.gosite.ca/engineering_public/GO Track Standards/GO Transit Track Standard Plans/GTS-0417-REV1.pdf" xr:uid="{00000000-0004-0000-0000-000064000000}"/>
    <hyperlink ref="D577" r:id="rId102" display="http://www.gosite.ca/engineering_public/GO Track Standards/GO Transit Track Standard Plans/GTS-0419-REV1.pdf" xr:uid="{00000000-0004-0000-0000-000065000000}"/>
    <hyperlink ref="D578" r:id="rId103" display="http://www.gosite.ca/engineering_public/GO Track Standards/GO Transit Track Standard Plans/GTS-0436-REV1.pdf" xr:uid="{00000000-0004-0000-0000-000066000000}"/>
    <hyperlink ref="D582" r:id="rId104" display="http://www.gosite.ca/engineering_public/GO Track Standards/GO Transit Track Standard Plans/GTS-0437-REV1.pdf" xr:uid="{00000000-0004-0000-0000-000067000000}"/>
    <hyperlink ref="D583" r:id="rId105" display="http://www.gosite.ca/engineering_public/GO Track Standards/GO Transit Track Standard Plans/GTS-0438-REV1.pdf" xr:uid="{00000000-0004-0000-0000-000068000000}"/>
    <hyperlink ref="D579" r:id="rId106" display="http://www.gosite.ca/engineering_public/GO Track Standards/GO Transit Track Standard Plans/GTS-0439-REV1.pdf" xr:uid="{00000000-0004-0000-0000-000069000000}"/>
    <hyperlink ref="D581" r:id="rId107" display="http://www.gosite.ca/engineering_public/GO Track Standards/GO Transit Track Standard Plans/GTS-0440-REV1.pdf" xr:uid="{00000000-0004-0000-0000-00006A000000}"/>
    <hyperlink ref="D584" r:id="rId108" display="http://www.gosite.ca/engineering_public/GO Track Standards/GO Transit Track Standard Plans/GTS-0441-REV1.pdf" xr:uid="{00000000-0004-0000-0000-00006B000000}"/>
    <hyperlink ref="D580" r:id="rId109" display="http://www.gosite.ca/engineering_public/GO Track Standards/GO Transit Track Standard Plans/GTS-0442-REV1.pdf" xr:uid="{00000000-0004-0000-0000-00006C000000}"/>
    <hyperlink ref="D585" r:id="rId110" display="http://www.gosite.ca/engineering_public/GO Track Standards/GO Transit Track Standard Plans/GTS-0443-REV1.pdf" xr:uid="{00000000-0004-0000-0000-00006D000000}"/>
    <hyperlink ref="D824" r:id="rId111" display="http://www.gosite.ca/engineering_public/GO Track Standards/GO Transit Track Standard Plans/GTS-0504-REV1.pdf" xr:uid="{00000000-0004-0000-0000-00006E000000}"/>
    <hyperlink ref="D813" r:id="rId112" display="http://www.gosite.ca/engineering_public/GO Track Standards/GO Transit Track Standard Plans/GTS-0505-REV1.pdf" xr:uid="{00000000-0004-0000-0000-00006F000000}"/>
    <hyperlink ref="D814" r:id="rId113" display="http://www.gosite.ca/engineering_public/GO Track Standards/GO Transit Track Standard Plans/GTS-0506-REV1.pdf" xr:uid="{00000000-0004-0000-0000-000070000000}"/>
    <hyperlink ref="D815" r:id="rId114" display="http://www.gosite.ca/engineering_public/GO Track Standards/GO Transit Track Standard Plans/GTS-0507-REV1.pdf" xr:uid="{00000000-0004-0000-0000-000071000000}"/>
    <hyperlink ref="D572" r:id="rId115" display="http://www.gosite.ca/engineering_public/GO Track Standards/GO Transit Track Standard Plans/GTS-0508_1-REV1.pdf" xr:uid="{00000000-0004-0000-0000-000072000000}"/>
    <hyperlink ref="D771" r:id="rId116" display="http://www.gosite.ca/engineering_public/GO Track Standards/GO Transit Track Standard Plans/GTS-0508_2-REV1.pdf" xr:uid="{00000000-0004-0000-0000-000073000000}"/>
    <hyperlink ref="D366" r:id="rId117" display="http://www.gosite.ca/engineering_public/GO Track Standards/GO Transit Track Standard Plans/GTS-0508_3-REV1.pdf" xr:uid="{00000000-0004-0000-0000-000074000000}"/>
    <hyperlink ref="D817" r:id="rId118" display="http://www.gosite.ca/engineering_public/GO Track Standards/GO Transit Track Standard Plans/GTS-0509-REV1.pdf" xr:uid="{00000000-0004-0000-0000-000075000000}"/>
    <hyperlink ref="D826" r:id="rId119" display="http://www.gosite.ca/engineering_public/GO Track Standards/GO Transit Track Standard Plans/GTS-0510-REV1.pdf" xr:uid="{00000000-0004-0000-0000-000076000000}"/>
    <hyperlink ref="D827" r:id="rId120" display="http://www.gosite.ca/engineering_public/GO Track Standards/GO Transit Track Standard Plans/GTS-0511-REV1.pdf" xr:uid="{00000000-0004-0000-0000-000077000000}"/>
    <hyperlink ref="D828" r:id="rId121" display="http://www.gosite.ca/engineering_public/GO Track Standards/GO Transit Track Standard Plans/GTS-0512-REV1.pdf" xr:uid="{00000000-0004-0000-0000-000078000000}"/>
    <hyperlink ref="D715" r:id="rId122" display="http://www.gosite.ca/engineering_public/GO Track Standards/GO Transit Track Standard Plans/GTS-0514-REV1.pdf" xr:uid="{00000000-0004-0000-0000-000079000000}"/>
    <hyperlink ref="D829" r:id="rId123" display="http://www.gosite.ca/engineering_public/GO Track Standards/GO Transit Track Standard Plans/GTS-0528-REV1.pdf" xr:uid="{00000000-0004-0000-0000-00007A000000}"/>
    <hyperlink ref="D834" r:id="rId124" display="http://www.gosite.ca/engineering_public/GO Track Standards/GO Transit Track Standard Plans/GTS-0529-REV1.pdf" xr:uid="{00000000-0004-0000-0000-00007B000000}"/>
    <hyperlink ref="D825" r:id="rId125" display="http://www.gosite.ca/engineering_public/GO Track Standards/GO Transit Track Standard Plans/GTS-0530-REV1.pdf" xr:uid="{00000000-0004-0000-0000-00007C000000}"/>
    <hyperlink ref="D791" r:id="rId126" display="http://www.gosite.ca/engineering_public/GO Track Standards/GO Transit Track Standard Plans/GTS-0531-REV1.pdf" xr:uid="{00000000-0004-0000-0000-00007D000000}"/>
    <hyperlink ref="D792" r:id="rId127" display="http://www.gosite.ca/engineering_public/GO Track Standards/GO Transit Track Standard Plans/GTS-0532-REV1.pdf" xr:uid="{00000000-0004-0000-0000-00007E000000}"/>
    <hyperlink ref="D803" r:id="rId128" display="http://www.gosite.ca/engineering_public/GO Track Standards/GO Transit Track Standard Plans/GTS-0533_1-REV1.pdf" xr:uid="{00000000-0004-0000-0000-00007F000000}"/>
    <hyperlink ref="D780" r:id="rId129" display="http://www.gosite.ca/engineering_public/GO Track Standards/GO Transit Track Standard Plans/GTS-0533_2-REV1.pdf" xr:uid="{00000000-0004-0000-0000-000080000000}"/>
    <hyperlink ref="D804" r:id="rId130" display="http://www.gosite.ca/engineering_public/GO Track Standards/GO Transit Track Standard Plans/GTS-0534_1-REV1.pdf" xr:uid="{00000000-0004-0000-0000-000081000000}"/>
    <hyperlink ref="D781" r:id="rId131" display="http://www.gosite.ca/engineering_public/GO Track Standards/GO Transit Track Standard Plans/GTS-0534_2-REV1.pdf" xr:uid="{00000000-0004-0000-0000-000082000000}"/>
    <hyperlink ref="D805" r:id="rId132" display="http://www.gosite.ca/engineering_public/GO Track Standards/GO Transit Track Standard Plans/GTS-0535_1-REV1.pdf" xr:uid="{00000000-0004-0000-0000-000083000000}"/>
    <hyperlink ref="D782" r:id="rId133" display="http://www.gosite.ca/engineering_public/GO Track Standards/GO Transit Track Standard Plans/GTS-0535_2-REV1.pdf" xr:uid="{00000000-0004-0000-0000-000084000000}"/>
    <hyperlink ref="D806" r:id="rId134" display="http://www.gosite.ca/engineering_public/GO Track Standards/GO Transit Track Standard Plans/GTS-0536_1-REV1.pdf" xr:uid="{00000000-0004-0000-0000-000085000000}"/>
    <hyperlink ref="D783" r:id="rId135" display="http://www.gosite.ca/engineering_public/GO Track Standards/GO Transit Track Standard Plans/GTS-0536_2-REV1.pdf" xr:uid="{00000000-0004-0000-0000-000086000000}"/>
    <hyperlink ref="D793" r:id="rId136" display="http://www.gosite.ca/engineering_public/GO Track Standards/GO Transit Track Standard Plans/GTS-0541-REV1.pdf" xr:uid="{00000000-0004-0000-0000-000087000000}"/>
    <hyperlink ref="D794" r:id="rId137" display="http://www.gosite.ca/engineering_public/GO Track Standards/GO Transit Track Standard Plans/GTS-0542-REV1.pdf" xr:uid="{00000000-0004-0000-0000-000088000000}"/>
    <hyperlink ref="D819" r:id="rId138" display="http://www.gosite.ca/engineering_public/GO Track Standards/GO Transit Track Standard Plans/GTS-0560_1-REV1.pdf" xr:uid="{00000000-0004-0000-0000-000089000000}"/>
    <hyperlink ref="D816" r:id="rId139" display="http://www.gosite.ca/engineering_public/GO Track Standards/GO Transit Track Standard Plans/GTS-0560_2-REV1.pdf" xr:uid="{00000000-0004-0000-0000-00008A000000}"/>
    <hyperlink ref="D777" r:id="rId140" display="http://www.gosite.ca/engineering_public/GO Track Standards/GO Transit Track Standard Plans/GTS-0561.pdf" xr:uid="{00000000-0004-0000-0000-00008B000000}"/>
    <hyperlink ref="D776" r:id="rId141" display="http://www.gosite.ca/engineering_public/GO Track Standards/GO Transit Track Standard Plans/GTS-0562.pdf" xr:uid="{00000000-0004-0000-0000-00008C000000}"/>
    <hyperlink ref="D774" r:id="rId142" display="http://www.gosite.ca/engineering_public/GO Track Standards/GO Transit Track Standard Plans/GTS-0563.pdf" xr:uid="{00000000-0004-0000-0000-00008D000000}"/>
    <hyperlink ref="D775" r:id="rId143" display="http://www.gosite.ca/engineering_public/GO Track Standards/GO Transit Track Standard Plans/GTS-0563.pdf" xr:uid="{00000000-0004-0000-0000-00008E000000}"/>
    <hyperlink ref="D822" r:id="rId144" display="http://www.gosite.ca/engineering_public/GO Track Standards/GO Transit Track Standard Plans/GTS-0586_1-REV1.pdf" xr:uid="{00000000-0004-0000-0000-00008F000000}"/>
    <hyperlink ref="D823" r:id="rId145" display="http://www.gosite.ca/engineering_public/GO Track Standards/GO Transit Track Standard Plans/GTS-0586_2-REV1.pdf" xr:uid="{00000000-0004-0000-0000-000090000000}"/>
    <hyperlink ref="D810" r:id="rId146" display="http://www.gosite.ca/engineering_public/GO Track Standards/GO Transit Track Standard Plans/GTS-0586_3-REV1.pdf" xr:uid="{00000000-0004-0000-0000-000091000000}"/>
    <hyperlink ref="D788" r:id="rId147" display="http://www.gosite.ca/engineering_public/GO Track Standards/GO Transit Track Standard Plans/GTS-0586_4-REV1.pdf" xr:uid="{00000000-0004-0000-0000-000092000000}"/>
    <hyperlink ref="D812" r:id="rId148" display="http://www.gosite.ca/engineering_public/GO Track Standards/GO Transit Track Standard Plans/GTS-0587_1-REV1.pdf" xr:uid="{00000000-0004-0000-0000-000093000000}"/>
    <hyperlink ref="D790" r:id="rId149" display="http://www.gosite.ca/engineering_public/GO Track Standards/GO Transit Track Standard Plans/GTS-0587_2-REV1.pdf" xr:uid="{00000000-0004-0000-0000-000094000000}"/>
    <hyperlink ref="D811" r:id="rId150" display="http://www.gosite.ca/engineering_public/GO Track Standards/GO Transit Track Standard Plans/GTS-0587_3-REV1.pdf" xr:uid="{00000000-0004-0000-0000-000095000000}"/>
    <hyperlink ref="D789" r:id="rId151" display="http://www.gosite.ca/engineering_public/GO Track Standards/GO Transit Track Standard Plans/GTS-0587_4-REV1.pdf" xr:uid="{00000000-0004-0000-0000-000096000000}"/>
    <hyperlink ref="D798" r:id="rId152" display="http://www.gosite.ca/engineering_public/GO Track Standards/GO Transit Track Standard Plans/GTS-0588_1-REV1.pdf" xr:uid="{00000000-0004-0000-0000-000097000000}"/>
    <hyperlink ref="D784" r:id="rId153" display="http://www.gosite.ca/engineering_public/GO Track Standards/GO Transit Track Standard Plans/GTS-0588_2-REV1.pdf" xr:uid="{00000000-0004-0000-0000-000098000000}"/>
    <hyperlink ref="D807" r:id="rId154" display="http://www.gosite.ca/engineering_public/GO Track Standards/GO Transit Track Standard Plans/GTS-0589_1-REV1.pdf" xr:uid="{00000000-0004-0000-0000-000099000000}"/>
    <hyperlink ref="D785" r:id="rId155" display="http://www.gosite.ca/engineering_public/GO Track Standards/GO Transit Track Standard Plans/GTS-0589_2-REV1.pdf" xr:uid="{00000000-0004-0000-0000-00009A000000}"/>
    <hyperlink ref="D808" r:id="rId156" display="http://www.gosite.ca/engineering_public/GO Track Standards/GO Transit Track Standard Plans/GTS-0592_1-REV1.pdf" xr:uid="{00000000-0004-0000-0000-00009B000000}"/>
    <hyperlink ref="D786" r:id="rId157" display="http://www.gosite.ca/engineering_public/GO Track Standards/GO Transit Track Standard Plans/GTS-0592_2-REV1.pdf" xr:uid="{00000000-0004-0000-0000-00009C000000}"/>
    <hyperlink ref="D809" r:id="rId158" display="http://www.gosite.ca/engineering_public/GO Track Standards/GO Transit Track Standard Plans/GTS-0593_1-REV1.pdf" xr:uid="{00000000-0004-0000-0000-00009D000000}"/>
    <hyperlink ref="D787" r:id="rId159" display="http://www.gosite.ca/engineering_public/GO Track Standards/GO Transit Track Standard Plans/GTS-0593_2-REV1.pdf" xr:uid="{00000000-0004-0000-0000-00009E000000}"/>
    <hyperlink ref="D801" r:id="rId160" display="http://www.gosite.ca/engineering_public/GO Track Standards/GO Transit Track Standard Plans/GTS-0594_1-REV1.pdf" xr:uid="{00000000-0004-0000-0000-00009F000000}"/>
    <hyperlink ref="D778" r:id="rId161" display="http://www.gosite.ca/engineering_public/GO Track Standards/GO Transit Track Standard Plans/GTS-0594_2-REV1.pdf" xr:uid="{00000000-0004-0000-0000-0000A0000000}"/>
    <hyperlink ref="D802" r:id="rId162" display="http://www.gosite.ca/engineering_public/GO Track Standards/GO Transit Track Standard Plans/GTS-0595_1-REV1.pdf" xr:uid="{00000000-0004-0000-0000-0000A1000000}"/>
    <hyperlink ref="D779" r:id="rId163" display="http://www.gosite.ca/engineering_public/GO Track Standards/GO Transit Track Standard Plans/GTS-0595_2-REV1.pdf" xr:uid="{00000000-0004-0000-0000-0000A2000000}"/>
    <hyperlink ref="D818" r:id="rId164" display="http://www.gosite.ca/engineering_public/GO Track Standards/GO Transit Track Standard Plans/GTS-0609-REV1.pdf" xr:uid="{00000000-0004-0000-0000-0000A3000000}"/>
    <hyperlink ref="D796" r:id="rId165" display="http://www.gosite.ca/engineering_public/GO Track Standards/GO Transit Track Standard Plans/GTS-0612-REV1.pdf" xr:uid="{00000000-0004-0000-0000-0000A4000000}"/>
    <hyperlink ref="D795" r:id="rId166" display="http://www.gosite.ca/engineering_public/GO Track Standards/GO Transit Track Standard Plans/GTS-0613-REV1.pdf" xr:uid="{00000000-0004-0000-0000-0000A5000000}"/>
    <hyperlink ref="D797" r:id="rId167" display="http://www.gosite.ca/engineering_public/GO Track Standards/GO Transit Track Standard Plans/GTS-0616-REV1.pdf" xr:uid="{00000000-0004-0000-0000-0000A6000000}"/>
    <hyperlink ref="D772" r:id="rId168" display="http://www.gosite.ca/engineering_public/GO Track Standards/GO Transit Track Standard Plans/GTS-0617-REV1.pdf" xr:uid="{00000000-0004-0000-0000-0000A7000000}"/>
    <hyperlink ref="D295" r:id="rId169" display="http://www.gosite.ca/engineering_public/GO Track Standards/GO Transit Track Standard Plans/GTS-0637.pdf" xr:uid="{00000000-0004-0000-0000-0000A8000000}"/>
    <hyperlink ref="D294" r:id="rId170" display="http://www.gosite.ca/engineering_public/GO Track Standards/GO Transit Track Standard Plans/GTS-0637.pdf" xr:uid="{00000000-0004-0000-0000-0000A9000000}"/>
    <hyperlink ref="D397" r:id="rId171" display="http://www.gosite.ca/engineering_public/GO Track Standards/GO Transit Track Standard Plans/GTS-0639.pdf" xr:uid="{00000000-0004-0000-0000-0000AA000000}"/>
    <hyperlink ref="D395" r:id="rId172" display="http://www.gosite.ca/engineering_public/GO Track Standards/GO Transit Track Standard Plans/GTS-0639.pdf" xr:uid="{00000000-0004-0000-0000-0000AB000000}"/>
    <hyperlink ref="D408" r:id="rId173" display="http://www.gosite.ca/engineering_public/GO Track Standards/GO Transit Track Standard Plans/GTS-0640.pdf" xr:uid="{00000000-0004-0000-0000-0000AC000000}"/>
    <hyperlink ref="D396" r:id="rId174" display="http://www.gosite.ca/engineering_public/GO Track Standards/GO Transit Track Standard Plans/GTS-0640.pdf" xr:uid="{00000000-0004-0000-0000-0000AD000000}"/>
    <hyperlink ref="D398" r:id="rId175" display="http://www.gosite.ca/engineering_public/GO Track Standards/GO Transit Track Standard Plans/GTS-0641.pdf" xr:uid="{00000000-0004-0000-0000-0000AE000000}"/>
    <hyperlink ref="D399" r:id="rId176" display="http://www.gosite.ca/engineering_public/GO Track Standards/GO Transit Track Standard Plans/GTS-0642.pdf" xr:uid="{00000000-0004-0000-0000-0000AF000000}"/>
    <hyperlink ref="D400" r:id="rId177" display="http://www.gosite.ca/engineering_public/GO Track Standards/GO Transit Track Standard Plans/GTS-0643.pdf" xr:uid="{00000000-0004-0000-0000-0000B0000000}"/>
    <hyperlink ref="D401" r:id="rId178" display="http://www.gosite.ca/engineering_public/GO Track Standards/GO Transit Track Standard Plans/GTS-0644.pdf" xr:uid="{00000000-0004-0000-0000-0000B1000000}"/>
    <hyperlink ref="D799" r:id="rId179" display="http://www.gosite.ca/engineering_public/GO Track Standards/GO Transit Track Standard Plans/GTS-0654.pdf" xr:uid="{00000000-0004-0000-0000-0000B2000000}"/>
    <hyperlink ref="D800" r:id="rId180" display="http://www.gosite.ca/engineering_public/GO Track Standards/GO Transit Track Standard Plans/GTS-0654.pdf" xr:uid="{00000000-0004-0000-0000-0000B3000000}"/>
    <hyperlink ref="D768" r:id="rId181" display="http://www.gosite.ca/engineering_public/GO Track Standards/GO Transit Track Standard Plans/GTS-0664.pdf" xr:uid="{00000000-0004-0000-0000-0000B4000000}"/>
    <hyperlink ref="D766" r:id="rId182" display="http://www.gosite.ca/engineering_public/GO Track Standards/GO Transit Track Standard Plans/GTS-0665.pdf" xr:uid="{00000000-0004-0000-0000-0000B5000000}"/>
    <hyperlink ref="D767" r:id="rId183" display="http://www.gosite.ca/engineering_public/GO Track Standards/GO Transit Track Standard Plans/GTS-0666.pdf" xr:uid="{00000000-0004-0000-0000-0000B6000000}"/>
    <hyperlink ref="D830" r:id="rId184" display="http://www.gosite.ca/engineering_public/GO Track Standards/GO Transit Track Standard Plans/GTS-0676.pdf" xr:uid="{00000000-0004-0000-0000-0000B7000000}"/>
    <hyperlink ref="D831" r:id="rId185" display="http://www.gosite.ca/engineering_public/GO Track Standards/GO Transit Track Standard Plans/GTS-0677.pdf" xr:uid="{00000000-0004-0000-0000-0000B8000000}"/>
    <hyperlink ref="D832" r:id="rId186" display="http://www.gosite.ca/engineering_public/GO Track Standards/GO Transit Track Standard Plans/GTS-0678.pdf" xr:uid="{00000000-0004-0000-0000-0000B9000000}"/>
    <hyperlink ref="D820" r:id="rId187" display="http://www.gosite.ca/engineering_public/GO Track Standards/GO Transit Track Standard Plans/GTS-0679.pdf" xr:uid="{00000000-0004-0000-0000-0000BA000000}"/>
    <hyperlink ref="D833" r:id="rId188" display="http://www.gosite.ca/engineering_public/GO Track Standards/GO Transit Track Standard Plans/GTS-0688.pdf" xr:uid="{00000000-0004-0000-0000-0000BB000000}"/>
    <hyperlink ref="D821" r:id="rId189" display="http://www.gosite.ca/engineering_public/GO Track Standards/GO Transit Track Standard Plans/GTS-0689.pdf" xr:uid="{00000000-0004-0000-0000-0000BC000000}"/>
    <hyperlink ref="D647" r:id="rId190" display="http://www.gosite.ca/engineering_public/GO Track Standards/GO Transit Track Standard Plans/GTS-2110.pdf" xr:uid="{00000000-0004-0000-0000-0000BD000000}"/>
    <hyperlink ref="D646" r:id="rId191" display="http://www.gosite.ca/engineering_public/GO Track Standards/GO Transit Track Standard Plans/GTS-2111.pdf" xr:uid="{00000000-0004-0000-0000-0000BE000000}"/>
    <hyperlink ref="D484" r:id="rId192" display="http://www.gosite.ca/engineering_public/GO Track Standards/GO Transit Track Standard Plans/GTS-0513-REV1.pdf" xr:uid="{00000000-0004-0000-0000-0000BF000000}"/>
    <hyperlink ref="D470" r:id="rId193" display="http://www.gosite.ca/engineering_public/GO Track Standards/GO Transit Track Standard Plans/GTS-0516-REV1.pdf" xr:uid="{00000000-0004-0000-0000-0000C0000000}"/>
    <hyperlink ref="D560" r:id="rId194" display="http://www.gosite.ca/engineering_public/GO Track Standards/GO Transit Track Standard Plans/GTS-0517-REV1.pdf" xr:uid="{00000000-0004-0000-0000-0000C1000000}"/>
    <hyperlink ref="D559" r:id="rId195" display="http://www.gosite.ca/engineering_public/GO Track Standards/GO Transit Track Standard Plans/GTS-0521-REV1.pdf" xr:uid="{00000000-0004-0000-0000-0000C2000000}"/>
    <hyperlink ref="D486" r:id="rId196" display="http://www.gosite.ca/engineering_public/GO Track Standards/GO Transit Track Standard Plans/GTS-0522-REV1.pdf" xr:uid="{00000000-0004-0000-0000-0000C3000000}"/>
    <hyperlink ref="D475" r:id="rId197" display="http://www.gosite.ca/engineering_public/GO Track Standards/GO Transit Track Standard Plans/GTS-0523_1-REV1.pdf" xr:uid="{00000000-0004-0000-0000-0000C4000000}"/>
    <hyperlink ref="D476" r:id="rId198" display="http://www.gosite.ca/engineering_public/GO Track Standards/GO Transit Track Standard Plans/GTS-0523_2-REV1.pdf" xr:uid="{00000000-0004-0000-0000-0000C5000000}"/>
    <hyperlink ref="D477" r:id="rId199" display="http://www.gosite.ca/engineering_public/GO Track Standards/GO Transit Track Standard Plans/GTS-0523_3-REV1.pdf" xr:uid="{00000000-0004-0000-0000-0000C6000000}"/>
    <hyperlink ref="D487" r:id="rId200" display="http://www.gosite.ca/engineering_public/GO Track Standards/GO Transit Track Standard Plans/GTS-0524-REV1.pdf" xr:uid="{00000000-0004-0000-0000-0000C7000000}"/>
    <hyperlink ref="D472" r:id="rId201" display="http://www.gosite.ca/engineering_public/GO Track Standards/GO Transit Track Standard Plans/GTS-0525_1-REV1.pdf" xr:uid="{00000000-0004-0000-0000-0000C8000000}"/>
    <hyperlink ref="D471" r:id="rId202" display="http://www.gosite.ca/engineering_public/GO Track Standards/GO Transit Track Standard Plans/GTS-0525_2-REV1.pdf" xr:uid="{00000000-0004-0000-0000-0000C9000000}"/>
    <hyperlink ref="D473" r:id="rId203" display="http://www.gosite.ca/engineering_public/GO Track Standards/GO Transit Track Standard Plans/GTS-0525_3-REV1.pdf" xr:uid="{00000000-0004-0000-0000-0000CA000000}"/>
    <hyperlink ref="D474" r:id="rId204" display="http://www.gosite.ca/engineering_public/GO Track Standards/GO Transit Track Standard Plans/GTS-0525_4-REV1.pdf" xr:uid="{00000000-0004-0000-0000-0000CB000000}"/>
    <hyperlink ref="D469" r:id="rId205" display="http://www.gosite.ca/engineering_public/GO Track Standards/GO Transit Track Standard Plans/GTS-0526-REV1.pdf" xr:uid="{00000000-0004-0000-0000-0000CC000000}"/>
    <hyperlink ref="D446" r:id="rId206" display="http://www.gosite.ca/engineering_public/GO Track Standards/GO Transit Track Standard Plans/GTS-0543-REV1.pdf" xr:uid="{00000000-0004-0000-0000-0000CD000000}"/>
    <hyperlink ref="D448" r:id="rId207" display="http://www.gosite.ca/engineering_public/GO Track Standards/GO Transit Track Standard Plans/GTS-0544-REV1.pdf" xr:uid="{00000000-0004-0000-0000-0000CE000000}"/>
    <hyperlink ref="D447" r:id="rId208" display="http://www.gosite.ca/engineering_public/GO Track Standards/GO Transit Track Standard Plans/GTS-0545-REV1.pdf" xr:uid="{00000000-0004-0000-0000-0000CF000000}"/>
    <hyperlink ref="D459" r:id="rId209" display="http://www.gosite.ca/engineering_public/GO Track Standards/GO Transit Track Standard Plans/GTS-0546_1-REV1.pdf" xr:uid="{00000000-0004-0000-0000-0000D0000000}"/>
    <hyperlink ref="D431" r:id="rId210" display="http://www.gosite.ca/engineering_public/GO Track Standards/GO Transit Track Standard Plans/GTS-0546_2-REV1.pdf" xr:uid="{00000000-0004-0000-0000-0000D1000000}"/>
    <hyperlink ref="D460" r:id="rId211" display="http://www.gosite.ca/engineering_public/GO Track Standards/GO Transit Track Standard Plans/GTS-0547_1-REV1.pdf" xr:uid="{00000000-0004-0000-0000-0000D2000000}"/>
    <hyperlink ref="D432" r:id="rId212" display="http://www.gosite.ca/engineering_public/GO Track Standards/GO Transit Track Standard Plans/GTS-0547_2-REV1.pdf" xr:uid="{00000000-0004-0000-0000-0000D3000000}"/>
    <hyperlink ref="D449" r:id="rId213" display="http://www.gosite.ca/engineering_public/GO Track Standards/GO Transit Track Standard Plans/GTS-0548-REV1.pdf" xr:uid="{00000000-0004-0000-0000-0000D4000000}"/>
    <hyperlink ref="D450" r:id="rId214" display="http://www.gosite.ca/engineering_public/GO Track Standards/GO Transit Track Standard Plans/GTS-0549-REV1.pdf" xr:uid="{00000000-0004-0000-0000-0000D5000000}"/>
    <hyperlink ref="D452" r:id="rId215" display="http://www.gosite.ca/engineering_public/GO Track Standards/GO Transit Track Standard Plans/GTS-0550-REV1.pdf" xr:uid="{00000000-0004-0000-0000-0000D6000000}"/>
    <hyperlink ref="D453" r:id="rId216" display="http://www.gosite.ca/engineering_public/GO Track Standards/GO Transit Track Standard Plans/GTS-0551-REV1.pdf" xr:uid="{00000000-0004-0000-0000-0000D7000000}"/>
    <hyperlink ref="D454" r:id="rId217" display="http://www.gosite.ca/engineering_public/GO Track Standards/GO Transit Track Standard Plans/GTS-0552-REV1.pdf" xr:uid="{00000000-0004-0000-0000-0000D8000000}"/>
    <hyperlink ref="D455" r:id="rId218" display="http://www.gosite.ca/engineering_public/GO Track Standards/GO Transit Track Standard Plans/GTS-0553-REV1.pdf" xr:uid="{00000000-0004-0000-0000-0000D9000000}"/>
    <hyperlink ref="D461" r:id="rId219" display="http://www.gosite.ca/engineering_public/GO Track Standards/GO Transit Track Standard Plans/GTS-0554_1-REV1.pdf" xr:uid="{00000000-0004-0000-0000-0000DA000000}"/>
    <hyperlink ref="D433" r:id="rId220" display="http://www.gosite.ca/engineering_public/GO Track Standards/GO Transit Track Standard Plans/GTS-0554_2-REV1.pdf" xr:uid="{00000000-0004-0000-0000-0000DB000000}"/>
    <hyperlink ref="D462" r:id="rId221" display="http://www.gosite.ca/engineering_public/GO Track Standards/GO Transit Track Standard Plans/GTS-0556_1-REV1.pdf" xr:uid="{00000000-0004-0000-0000-0000DC000000}"/>
    <hyperlink ref="D434" r:id="rId222" display="http://www.gosite.ca/engineering_public/GO Track Standards/GO Transit Track Standard Plans/GTS-0556_2-REV1.pdf" xr:uid="{00000000-0004-0000-0000-0000DD000000}"/>
    <hyperlink ref="D430" r:id="rId223" display="http://www.gosite.ca/engineering_public/GO Track Standards/GO Transit Track Standard Plans/GTS-0590-REV1.pdf" xr:uid="{00000000-0004-0000-0000-0000DE000000}"/>
    <hyperlink ref="D601" r:id="rId224" display="http://www.gosite.ca/engineering_public/GO Track Standards/GO Transit Track Standard Plans/GTS-0591-REV1.pdf" xr:uid="{00000000-0004-0000-0000-0000DF000000}"/>
    <hyperlink ref="D609" r:id="rId225" display="http://www.gosite.ca/engineering_public/GO Track Standards/GO Transit Track Standard Plans/GTS-0596-REV1.pdf" xr:uid="{00000000-0004-0000-0000-0000E0000000}"/>
    <hyperlink ref="D610" r:id="rId226" display="http://www.gosite.ca/engineering_public/GO Track Standards/GO Transit Track Standard Plans/GTS-0597-REV1.pdf" xr:uid="{00000000-0004-0000-0000-0000E1000000}"/>
    <hyperlink ref="D611" r:id="rId227" display="http://www.gosite.ca/engineering_public/GO Track Standards/GO Transit Track Standard Plans/GTS-0598-REV1.pdf" xr:uid="{00000000-0004-0000-0000-0000E2000000}"/>
    <hyperlink ref="D606" r:id="rId228" display="http://www.gosite.ca/engineering_public/GO Track Standards/GO Transit Track Standard Plans/GTS-0603-REV1.pdf" xr:uid="{00000000-0004-0000-0000-0000E3000000}"/>
    <hyperlink ref="D607" r:id="rId229" display="http://www.gosite.ca/engineering_public/GO Track Standards/GO Transit Track Standard Plans/GTS-0604-REV1.pdf" xr:uid="{00000000-0004-0000-0000-0000E4000000}"/>
    <hyperlink ref="D589" r:id="rId230" display="http://www.gosite.ca/engineering_public/GO Track Standards/GO Transit Track Standard Plans/GTS-0605-REV1.pdf" xr:uid="{00000000-0004-0000-0000-0000E5000000}"/>
    <hyperlink ref="D590" r:id="rId231" display="http://www.gosite.ca/engineering_public/GO Track Standards/GO Transit Track Standard Plans/GTS-0606-REV1.pdf" xr:uid="{00000000-0004-0000-0000-0000E6000000}"/>
    <hyperlink ref="D586" r:id="rId232" display="http://www.gosite.ca/engineering_public/GO Track Standards/GO Transit Track Standard Plans/GTS-0607-REV1.pdf" xr:uid="{00000000-0004-0000-0000-0000E7000000}"/>
    <hyperlink ref="D587" r:id="rId233" display="http://www.gosite.ca/engineering_public/GO Track Standards/GO Transit Track Standard Plans/GTS-0608-REV1.pdf" xr:uid="{00000000-0004-0000-0000-0000E8000000}"/>
    <hyperlink ref="D600" r:id="rId234" display="http://www.gosite.ca/engineering_public/GO Track Standards/GO Transit Track Standard Plans/GTS-0610-REV1.pdf" xr:uid="{00000000-0004-0000-0000-0000E9000000}"/>
    <hyperlink ref="D602" r:id="rId235" display="http://www.gosite.ca/engineering_public/GO Track Standards/GO Transit Track Standard Plans/GTS-0611-REV1.pdf" xr:uid="{00000000-0004-0000-0000-0000EA000000}"/>
    <hyperlink ref="D458" r:id="rId236" display="http://www.gosite.ca/engineering_public/GO Track Standards/GO Transit Track Standard Plans/GTS-0614-REV1.pdf" xr:uid="{00000000-0004-0000-0000-0000EB000000}"/>
    <hyperlink ref="D445" r:id="rId237" display="http://www.gosite.ca/engineering_public/GO Track Standards/GO Transit Track Standard Plans/GTS-0615_1-REV1.pdf" xr:uid="{00000000-0004-0000-0000-0000EC000000}"/>
    <hyperlink ref="D436" r:id="rId238" display="http://www.gosite.ca/engineering_public/GO Track Standards/GO Transit Track Standard Plans/GTS-0615_2-REV1.pdf" xr:uid="{00000000-0004-0000-0000-0000ED000000}"/>
    <hyperlink ref="D443" r:id="rId239" display="http://www.gosite.ca/engineering_public/GO Track Standards/GO Transit Track Standard Plans/GTS-0615_3-REV1.pdf" xr:uid="{00000000-0004-0000-0000-0000EE000000}"/>
    <hyperlink ref="D444" r:id="rId240" display="http://www.gosite.ca/engineering_public/GO Track Standards/GO Transit Track Standard Plans/GTS-0615_4-REV1.pdf" xr:uid="{00000000-0004-0000-0000-0000EF000000}"/>
    <hyperlink ref="D457" r:id="rId241" display="http://www.gosite.ca/engineering_public/GO Track Standards/GO Transit Track Standard Plans/GTS-0618-REV1.pdf" xr:uid="{00000000-0004-0000-0000-0000F0000000}"/>
    <hyperlink ref="D456" r:id="rId242" display="http://www.gosite.ca/engineering_public/GO Track Standards/GO Transit Track Standard Plans/GTS-0619-REV1.pdf" xr:uid="{00000000-0004-0000-0000-0000F1000000}"/>
    <hyperlink ref="D595" r:id="rId243" display="http://www.gosite.ca/engineering_public/GO Track Standards/GO Transit Track Standard Plans/GTS-0620-REV1.pdf" xr:uid="{00000000-0004-0000-0000-0000F2000000}"/>
    <hyperlink ref="D596" r:id="rId244" display="http://www.gosite.ca/engineering_public/GO Track Standards/GO Transit Track Standard Plans/GTS-0621-REV1.pdf" xr:uid="{00000000-0004-0000-0000-0000F3000000}"/>
    <hyperlink ref="D451" r:id="rId245" display="http://www.gosite.ca/engineering_public/GO Track Standards/GO Transit Track Standard Plans/GTS-0622-REV1.pdf" xr:uid="{00000000-0004-0000-0000-0000F4000000}"/>
    <hyperlink ref="D612" r:id="rId246" display="http://www.gosite.ca/engineering_public/GO Track Standards/GO Transit Track Standard Plans/GTS-0623-REV1.pdf" xr:uid="{00000000-0004-0000-0000-0000F5000000}"/>
    <hyperlink ref="D613" r:id="rId247" display="http://www.gosite.ca/engineering_public/GO Track Standards/GO Transit Track Standard Plans/GTS-0624-REV1.pdf" xr:uid="{00000000-0004-0000-0000-0000F6000000}"/>
    <hyperlink ref="D619" r:id="rId248" display="http://www.gosite.ca/engineering_public/GO Track Standards/GO Transit Track Standard Plans/GTS-0625-REV1.pdf" xr:uid="{00000000-0004-0000-0000-0000F7000000}"/>
    <hyperlink ref="D620" r:id="rId249" display="http://www.gosite.ca/engineering_public/GO Track Standards/GO Transit Track Standard Plans/GTS-0626-REV1.pdf" xr:uid="{00000000-0004-0000-0000-0000F8000000}"/>
    <hyperlink ref="D621" r:id="rId250" display="http://www.gosite.ca/engineering_public/GO Track Standards/GO Transit Track Standard Plans/GTS-0627-REV1.pdf" xr:uid="{00000000-0004-0000-0000-0000F9000000}"/>
    <hyperlink ref="D628" r:id="rId251" display="http://www.gosite.ca/engineering_public/GO Track Standards/GO Transit Track Standard Plans/GTS-0628-REV1.pdf" xr:uid="{00000000-0004-0000-0000-0000FA000000}"/>
    <hyperlink ref="D629" r:id="rId252" display="http://www.gosite.ca/engineering_public/GO Track Standards/GO Transit Track Standard Plans/GTS-0629-REV1.pdf" xr:uid="{00000000-0004-0000-0000-0000FB000000}"/>
    <hyperlink ref="D633" r:id="rId253" display="http://www.gosite.ca/engineering_public/GO Track Standards/GO Transit Track Standard Plans/GTS-0631-REV1.pdf" xr:uid="{00000000-0004-0000-0000-0000FC000000}"/>
    <hyperlink ref="D634" r:id="rId254" display="http://www.gosite.ca/engineering_public/GO Track Standards/GO Transit Track Standard Plans/GTS-0632.pdf" xr:uid="{00000000-0004-0000-0000-0000FD000000}"/>
    <hyperlink ref="D624" r:id="rId255" display="http://www.gosite.ca/engineering_public/GO Track Standards/GO Transit Track Standard Plans/GTS-0633.pdf" xr:uid="{00000000-0004-0000-0000-0000FE000000}"/>
    <hyperlink ref="D625" r:id="rId256" display="http://www.gosite.ca/engineering_public/GO Track Standards/GO Transit Track Standard Plans/GTS-0634.pdf" xr:uid="{00000000-0004-0000-0000-0000FF000000}"/>
    <hyperlink ref="D626" r:id="rId257" display="http://www.gosite.ca/engineering_public/GO Track Standards/GO Transit Track Standard Plans/GTS-0635.pdf" xr:uid="{00000000-0004-0000-0000-000000010000}"/>
    <hyperlink ref="D627" r:id="rId258" display="http://www.gosite.ca/engineering_public/GO Track Standards/GO Transit Track Standard Plans/GTS-0636.pdf" xr:uid="{00000000-0004-0000-0000-000001010000}"/>
    <hyperlink ref="D608" r:id="rId259" display="http://www.gosite.ca/engineering_public/GO Track Standards/GO Transit Track Standard Plans/GTS-0638.pdf" xr:uid="{00000000-0004-0000-0000-000002010000}"/>
    <hyperlink ref="D618" r:id="rId260" display="http://www.gosite.ca/engineering_public/GO Track Standards/GO Transit Track Standard Plans/GTS-0645.pdf" xr:uid="{00000000-0004-0000-0000-000003010000}"/>
    <hyperlink ref="D614" r:id="rId261" display="http://www.gosite.ca/engineering_public/GO Track Standards/GO Transit Track Standard Plans/GTS-0646.pdf" xr:uid="{00000000-0004-0000-0000-000004010000}"/>
    <hyperlink ref="D617" r:id="rId262" display="http://www.gosite.ca/engineering_public/GO Track Standards/GO Transit Track Standard Plans/GTS-0647.pdf" xr:uid="{00000000-0004-0000-0000-000005010000}"/>
    <hyperlink ref="D615" r:id="rId263" display="http://www.gosite.ca/engineering_public/GO Track Standards/GO Transit Track Standard Plans/GTS-0648.pdf" xr:uid="{00000000-0004-0000-0000-000006010000}"/>
    <hyperlink ref="D616" r:id="rId264" display="http://www.gosite.ca/engineering_public/GO Track Standards/GO Transit Track Standard Plans/GTS-0649.pdf" xr:uid="{00000000-0004-0000-0000-000007010000}"/>
    <hyperlink ref="D410" r:id="rId265" display="http://www.gosite.ca/engineering_public/GO Track Standards/GO Transit Track Standard Plans/GTS-0650.pdf" xr:uid="{00000000-0004-0000-0000-000008010000}"/>
    <hyperlink ref="D411" r:id="rId266" display="http://www.gosite.ca/engineering_public/GO Track Standards/GO Transit Track Standard Plans/GTS-0650.pdf" xr:uid="{00000000-0004-0000-0000-000009010000}"/>
    <hyperlink ref="D412" r:id="rId267" display="http://www.gosite.ca/engineering_public/GO Track Standards/GO Transit Track Standard Plans/GTS-0651.pdf" xr:uid="{00000000-0004-0000-0000-00000A010000}"/>
    <hyperlink ref="D413" r:id="rId268" display="http://www.gosite.ca/engineering_public/GO Track Standards/GO Transit Track Standard Plans/GTS-0651.pdf" xr:uid="{00000000-0004-0000-0000-00000B010000}"/>
    <hyperlink ref="D598" r:id="rId269" display="http://www.gosite.ca/engineering_public/GO Track Standards/GO Transit Track Standard Plans/GTS-0652.pdf" xr:uid="{00000000-0004-0000-0000-00000C010000}"/>
    <hyperlink ref="D599" r:id="rId270" display="http://www.gosite.ca/engineering_public/GO Track Standards/GO Transit Track Standard Plans/GTS-0653.pdf" xr:uid="{00000000-0004-0000-0000-00000D010000}"/>
    <hyperlink ref="D591" r:id="rId271" display="http://www.gosite.ca/engineering_public/GO Track Standards/GO Transit Track Standard Plans/GTS-0655.pdf" xr:uid="{00000000-0004-0000-0000-00000E010000}"/>
    <hyperlink ref="D592" r:id="rId272" display="http://www.gosite.ca/engineering_public/GO Track Standards/GO Transit Track Standard Plans/GTS-0656.pdf" xr:uid="{00000000-0004-0000-0000-00000F010000}"/>
    <hyperlink ref="D603" r:id="rId273" display="http://www.gosite.ca/engineering_public/GO Track Standards/GO Transit Track Standard Plans/GTS-0657.pdf" xr:uid="{00000000-0004-0000-0000-000010010000}"/>
    <hyperlink ref="D604" r:id="rId274" display="http://www.gosite.ca/engineering_public/GO Track Standards/GO Transit Track Standard Plans/GTS-0658.pdf" xr:uid="{00000000-0004-0000-0000-000011010000}"/>
    <hyperlink ref="D593" r:id="rId275" display="http://www.gosite.ca/engineering_public/GO Track Standards/GO Transit Track Standard Plans/GTS-0659.pdf" xr:uid="{00000000-0004-0000-0000-000012010000}"/>
    <hyperlink ref="D594" r:id="rId276" display="http://www.gosite.ca/engineering_public/GO Track Standards/GO Transit Track Standard Plans/GTS-0660.pdf" xr:uid="{00000000-0004-0000-0000-000013010000}"/>
    <hyperlink ref="D597" r:id="rId277" display="http://www.gosite.ca/engineering_public/GO Track Standards/GO Transit Track Standard Plans/GTS-0661.pdf" xr:uid="{00000000-0004-0000-0000-000014010000}"/>
    <hyperlink ref="D464" r:id="rId278" display="http://www.gosite.ca/engineering_public/GO Track Standards/GO Transit Track Standard Plans/GTS-0662_1.pdf" xr:uid="{00000000-0004-0000-0000-000015010000}"/>
    <hyperlink ref="D437" r:id="rId279" display="http://www.gosite.ca/engineering_public/GO Track Standards/GO Transit Track Standard Plans/GTS-0662_2.pdf" xr:uid="{00000000-0004-0000-0000-000016010000}"/>
    <hyperlink ref="D635" r:id="rId280" display="http://www.gosite.ca/engineering_public/GO Track Standards/GO Transit Track Standard Plans/GTS-0663.pdf" xr:uid="{00000000-0004-0000-0000-000017010000}"/>
    <hyperlink ref="D442" r:id="rId281" display="http://www.gosite.ca/engineering_public/GO Track Standards/GO Transit Track Standard Plans/GTS-0667.pdf" xr:uid="{00000000-0004-0000-0000-000018010000}"/>
    <hyperlink ref="D424" r:id="rId282" display="http://www.gosite.ca/engineering_public/GO Track Standards/GO Transit Track Standard Plans/GTS-0667.pdf" xr:uid="{00000000-0004-0000-0000-000019010000}"/>
    <hyperlink ref="D623" r:id="rId283" display="http://www.gosite.ca/engineering_public/GO Track Standards/GO Transit Track Standard Plans/GTS-0668.pdf" xr:uid="{00000000-0004-0000-0000-00001A010000}"/>
    <hyperlink ref="D622" r:id="rId284" display="http://www.gosite.ca/engineering_public/GO Track Standards/GO Transit Track Standard Plans/GTS-0669.pdf" xr:uid="{00000000-0004-0000-0000-00001B010000}"/>
    <hyperlink ref="D463" r:id="rId285" display="http://www.gosite.ca/engineering_public/GO Track Standards/GO Transit Track Standard Plans/GTS-0670_1.pdf" xr:uid="{00000000-0004-0000-0000-00001C010000}"/>
    <hyperlink ref="D435" r:id="rId286" display="http://www.gosite.ca/engineering_public/GO Track Standards/GO Transit Track Standard Plans/GTS-0670_2.pdf" xr:uid="{00000000-0004-0000-0000-00001D010000}"/>
    <hyperlink ref="D415" r:id="rId287" display="http://www.gosite.ca/engineering_public/GO Track Standards/GO Transit Track Standard Plans/GTS-0672.pdf" xr:uid="{00000000-0004-0000-0000-00001E010000}"/>
    <hyperlink ref="D414" r:id="rId288" display="http://www.gosite.ca/engineering_public/GO Track Standards/GO Transit Track Standard Plans/GTS-0672.pdf" xr:uid="{00000000-0004-0000-0000-00001F010000}"/>
    <hyperlink ref="D420" r:id="rId289" display="http://www.gosite.ca/engineering_public/GO Track Standards/GO Transit Track Standard Plans/GTS-0673.pdf" xr:uid="{00000000-0004-0000-0000-000020010000}"/>
    <hyperlink ref="D417" r:id="rId290" display="http://www.gosite.ca/engineering_public/GO Track Standards/GO Transit Track Standard Plans/GTS-0674.pdf" xr:uid="{00000000-0004-0000-0000-000021010000}"/>
    <hyperlink ref="D416" r:id="rId291" display="http://www.gosite.ca/engineering_public/GO Track Standards/GO Transit Track Standard Plans/GTS-0674.pdf" xr:uid="{00000000-0004-0000-0000-000022010000}"/>
    <hyperlink ref="D419" r:id="rId292" display="http://www.gosite.ca/engineering_public/GO Track Standards/GO Transit Track Standard Plans/GTS-0675.pdf" xr:uid="{00000000-0004-0000-0000-000023010000}"/>
    <hyperlink ref="D418" r:id="rId293" display="http://www.gosite.ca/engineering_public/GO Track Standards/GO Transit Track Standard Plans/GTS-0675.pdf" xr:uid="{00000000-0004-0000-0000-000024010000}"/>
    <hyperlink ref="D630" r:id="rId294" display="http://www.gosite.ca/engineering_public/GO Track Standards/GO Transit Track Standard Plans/GTS-0681.pdf" xr:uid="{00000000-0004-0000-0000-000025010000}"/>
    <hyperlink ref="D631" r:id="rId295" display="http://www.gosite.ca/engineering_public/GO Track Standards/GO Transit Track Standard Plans/GTS-0682.pdf" xr:uid="{00000000-0004-0000-0000-000026010000}"/>
    <hyperlink ref="D632" r:id="rId296" display="http://www.gosite.ca/engineering_public/GO Track Standards/GO Transit Track Standard Plans/GTS-0683.pdf" xr:uid="{00000000-0004-0000-0000-000027010000}"/>
    <hyperlink ref="D588" r:id="rId297" display="http://www.gosite.ca/engineering_public/GO Track Standards/GO Transit Track Standard Plans/GTS-0684.pdf" xr:uid="{00000000-0004-0000-0000-000028010000}"/>
    <hyperlink ref="D421" r:id="rId298" display="http://www.gosite.ca/engineering_public/GO Track Standards/GO Transit Track Standard Plans/GTS-0685.pdf" xr:uid="{00000000-0004-0000-0000-000029010000}"/>
    <hyperlink ref="D425" r:id="rId299" display="http://www.gosite.ca/engineering_public/GO Track Standards/GO Transit Track Standard Plans/GTS-0686.pdf" xr:uid="{00000000-0004-0000-0000-00002A010000}"/>
    <hyperlink ref="D426" r:id="rId300" display="http://www.gosite.ca/engineering_public/GO Track Standards/GO Transit Track Standard Plans/GTS-0687.pdf" xr:uid="{00000000-0004-0000-0000-00002B010000}"/>
    <hyperlink ref="D465" r:id="rId301" display="http://www.gosite.ca/engineering_public/GO Track Standards/GO Transit Track Standard Plans/GTS-0694_1.pdf" xr:uid="{00000000-0004-0000-0000-00002C010000}"/>
    <hyperlink ref="D438" r:id="rId302" display="http://www.gosite.ca/engineering_public/GO Track Standards/GO Transit Track Standard Plans/GTS-0694_2.pdf" xr:uid="{00000000-0004-0000-0000-00002D010000}"/>
    <hyperlink ref="D466" r:id="rId303" display="http://www.gosite.ca/engineering_public/GO Track Standards/GO Transit Track Standard Plans/GTS-0694_3.pdf" xr:uid="{00000000-0004-0000-0000-00002E010000}"/>
    <hyperlink ref="D439" r:id="rId304" display="http://www.gosite.ca/engineering_public/GO Track Standards/GO Transit Track Standard Plans/GTS-0694_4.pdf" xr:uid="{00000000-0004-0000-0000-00002F010000}"/>
    <hyperlink ref="D467" r:id="rId305" display="http://www.gosite.ca/engineering_public/GO Track Standards/GO Transit Track Standard Plans/GTS-0694_5.pdf" xr:uid="{00000000-0004-0000-0000-000030010000}"/>
    <hyperlink ref="D440" r:id="rId306" display="http://www.gosite.ca/engineering_public/GO Track Standards/GO Transit Track Standard Plans/GTS-0694_6.pdf" xr:uid="{00000000-0004-0000-0000-000031010000}"/>
    <hyperlink ref="D468" r:id="rId307" display="http://www.gosite.ca/engineering_public/GO Track Standards/GO Transit Track Standard Plans/GTS-0694_7.pdf" xr:uid="{00000000-0004-0000-0000-000032010000}"/>
    <hyperlink ref="D441" r:id="rId308" display="http://www.gosite.ca/engineering_public/GO Track Standards/GO Transit Track Standard Plans/GTS-0694_8.pdf" xr:uid="{00000000-0004-0000-0000-000033010000}"/>
    <hyperlink ref="D428" r:id="rId309" display="http://www.gosite.ca/engineering_public/GO Track Standards/GO Transit Track Standard Plans/GTS-2112.pdf" xr:uid="{00000000-0004-0000-0000-000034010000}"/>
    <hyperlink ref="D429" r:id="rId310" display="http://www.gosite.ca/engineering_public/GO Track Standards/GO Transit Track Standard Plans/GTS-2113.pdf" xr:uid="{00000000-0004-0000-0000-000035010000}"/>
    <hyperlink ref="D427" r:id="rId311" display="http://www.gosite.ca/engineering_public/GO Track Standards/GO Transit Track Standard Plans/GTS-2114.pdf" xr:uid="{00000000-0004-0000-0000-000036010000}"/>
    <hyperlink ref="D858" r:id="rId312" display="http://www.gosite.ca/engineering_public/GO Track Standards/GO Transit Track Standard Plans/GTS-0501_1-REV1.pdf" xr:uid="{00000000-0004-0000-0000-000037010000}"/>
    <hyperlink ref="D859" r:id="rId313" display="http://www.gosite.ca/engineering_public/GO Track Standards/GO Transit Track Standard Plans/GTS-0501_2-REV1.pdf" xr:uid="{00000000-0004-0000-0000-000038010000}"/>
    <hyperlink ref="D860" r:id="rId314" display="http://www.gosite.ca/engineering_public/GO Track Standards/GO Transit Track Standard Plans/GTS-0501_3-REV1.pdf" xr:uid="{00000000-0004-0000-0000-000039010000}"/>
    <hyperlink ref="D861" r:id="rId315" display="http://www.gosite.ca/engineering_public/GO Track Standards/GO Transit Track Standard Plans/GTS-0501_4-REV1.pdf" xr:uid="{00000000-0004-0000-0000-00003A010000}"/>
    <hyperlink ref="D862" r:id="rId316" display="http://www.gosite.ca/engineering_public/GO Track Standards/GO Transit Track Standard Plans/GTS-0501_5-REV1.pdf" xr:uid="{00000000-0004-0000-0000-00003B010000}"/>
    <hyperlink ref="D545" r:id="rId317" display="http://www.gosite.ca/engineering_public/GO Track Standards/GO Transit Track Standard Plans/GTS-0503-REV1.pdf" xr:uid="{00000000-0004-0000-0000-00003C010000}"/>
    <hyperlink ref="D389" r:id="rId318" display="http://www.gosite.ca/engineering_public/GO Track Standards/GO Transit Track Standard Plans/GTS-0518-REV1.pdf" xr:uid="{00000000-0004-0000-0000-00003D010000}"/>
    <hyperlink ref="D722" r:id="rId319" display="http://www.gosite.ca/engineering_public/GO Track Standards/GO Transit Track Standard Plans/GTS-0519-REV1.pdf" xr:uid="{00000000-0004-0000-0000-00003E010000}"/>
    <hyperlink ref="D770" r:id="rId320" display="http://www.gosite.ca/engineering_public/GO Track Standards/GO Transit Track Standard Plans/GTS-0520-REV1.pdf" xr:uid="{00000000-0004-0000-0000-00003F010000}"/>
    <hyperlink ref="D423" r:id="rId321" display="http://www.gosite.ca/engineering_public/GO Track Standards/GO Transit Track Standard Plans/GTS-0601-REV1.pdf" xr:uid="{00000000-0004-0000-0000-000040010000}"/>
    <hyperlink ref="D422" r:id="rId322" display="http://www.gosite.ca/engineering_public/GO Track Standards/GO Transit Track Standard Plans/GTS-0602-REV1.pdf" xr:uid="{00000000-0004-0000-0000-000041010000}"/>
    <hyperlink ref="D351" r:id="rId323" display="http://www.gosite.ca/engineering_public/GO Track Standards/GO Transit Track Standard Plans/GTS-0696.pdf" xr:uid="{00000000-0004-0000-0000-000042010000}"/>
    <hyperlink ref="D341" r:id="rId324" display="http://www.gosite.ca/engineering_public/GO Track Standards/GO Transit Track Standard Plans/GTS-0696.pdf" xr:uid="{00000000-0004-0000-0000-000043010000}"/>
    <hyperlink ref="D485" r:id="rId325" display="http://www.gosite.ca/engineering_public/GO Track Standards/GO Transit Track Standard Plans/GTS-0680.pdf" xr:uid="{00000000-0004-0000-0000-000044010000}"/>
    <hyperlink ref="D480" r:id="rId326" display="http://www.gosite.ca/engineering_public/GO Track Standards/GO Transit Track Standard Plans/GTS-0692.pdf" xr:uid="{00000000-0004-0000-0000-000045010000}"/>
    <hyperlink ref="D481" r:id="rId327" display="http://www.gosite.ca/engineering_public/GO Track Standards/GO Transit Track Standard Plans/GTS-0692.pdf" xr:uid="{00000000-0004-0000-0000-000046010000}"/>
    <hyperlink ref="D479" r:id="rId328" display="http://www.gosite.ca/engineering_public/GO Track Standards/GO Transit Track Standard Plans/GTS-0693.pdf" xr:uid="{00000000-0004-0000-0000-000047010000}"/>
    <hyperlink ref="D478" r:id="rId329" display="http://www.gosite.ca/engineering_public/GO Track Standards/GO Transit Track Standard Plans/GTS-0693.pdf" xr:uid="{00000000-0004-0000-0000-000048010000}"/>
    <hyperlink ref="D483" r:id="rId330" display="http://www.gosite.ca/engineering_public/GO Track Standards/GO Transit Track Standard Plans/GTS-0695.pdf" xr:uid="{00000000-0004-0000-0000-000049010000}"/>
    <hyperlink ref="D482" r:id="rId331" display="http://www.gosite.ca/engineering_public/GO Track Standards/GO Transit Track Standard Plans/GTS-0695.pdf" xr:uid="{00000000-0004-0000-0000-00004A010000}"/>
    <hyperlink ref="D368" r:id="rId332" display="http://www.gosite.ca/engineering_public/GO Track Standards/GO Transit Track Standard Plans/GTS-0690.pdf" xr:uid="{00000000-0004-0000-0000-00004B010000}"/>
    <hyperlink ref="D367" r:id="rId333" display="http://www.gosite.ca/engineering_public/GO Track Standards/GO Transit Track Standard Plans/GTS-0691.pdf" xr:uid="{00000000-0004-0000-0000-00004C010000}"/>
    <hyperlink ref="D850" r:id="rId334" display="http://www.gosite.ca/engineering_public/GO Track Standards/GO Transit Track Standard Plans/GTS-0701_1.pdf" xr:uid="{00000000-0004-0000-0000-00004D010000}"/>
    <hyperlink ref="D851" r:id="rId335" display="http://www.gosite.ca/engineering_public/GO Track Standards/GO Transit Track Standard Plans/GTS-0701_2.pdf" xr:uid="{00000000-0004-0000-0000-00004E010000}"/>
    <hyperlink ref="D852" r:id="rId336" display="http://www.gosite.ca/engineering_public/GO Track Standards/GO Transit Track Standard Plans/GTS-0701_3.pdf" xr:uid="{00000000-0004-0000-0000-00004F010000}"/>
    <hyperlink ref="D853" r:id="rId337" display="http://www.gosite.ca/engineering_public/GO Track Standards/GO Transit Track Standard Plans/GTS-0701_4.pdf" xr:uid="{00000000-0004-0000-0000-000050010000}"/>
    <hyperlink ref="D849" r:id="rId338" display="http://www.gosite.ca/engineering_public/GO Track Standards/GO Transit Track Standard Plans/GTS-0702.pdf" xr:uid="{00000000-0004-0000-0000-000051010000}"/>
    <hyperlink ref="D382" r:id="rId339" display="http://www.gosite.ca/engineering_public/GO Track Standards/GO Transit Track Standard Plans/GTS-0703.pdf" xr:uid="{00000000-0004-0000-0000-000052010000}"/>
    <hyperlink ref="D847" r:id="rId340" display="http://www.gosite.ca/engineering_public/GO Track Standards/GO Transit Track Standard Plans/GTS-0704.pdf" xr:uid="{00000000-0004-0000-0000-000053010000}"/>
    <hyperlink ref="D705" r:id="rId341" display="http://www.gosite.ca/engineering_public/GO Track Standards/GO Transit Track Standard Plans/GTS-0705_1.pdf" xr:uid="{00000000-0004-0000-0000-000054010000}"/>
    <hyperlink ref="D728" r:id="rId342" display="http://www.gosite.ca/engineering_public/GO Track Standards/GO Transit Track Standard Plans/GTS-0706.pdf" xr:uid="{00000000-0004-0000-0000-000055010000}"/>
    <hyperlink ref="D640" r:id="rId343" display="http://www.gosite.ca/engineering_public/GO Track Standards/GO Transit Track Standard Plans/GTS-0708.pdf" xr:uid="{00000000-0004-0000-0000-000056010000}"/>
    <hyperlink ref="D848" r:id="rId344" display="http://www.gosite.ca/engineering_public/GO Track Standards/GO Transit Track Standard Plans/GTS-0709.pdf" xr:uid="{00000000-0004-0000-0000-000057010000}"/>
    <hyperlink ref="D846" r:id="rId345" display="http://www.gosite.ca/engineering_public/GO Track Standards/GO Transit Track Standard Plans/GTS-0710.pdf" xr:uid="{00000000-0004-0000-0000-000058010000}"/>
    <hyperlink ref="D836" r:id="rId346" display="http://www.gosite.ca/engineering_public/GO Track Standards/GO Transit Track Standard Plans/GTS-0711.pdf" xr:uid="{00000000-0004-0000-0000-000059010000}"/>
    <hyperlink ref="D835" r:id="rId347" display="http://www.gosite.ca/engineering_public/GO Track Standards/GO Transit Track Standard Plans/GTS-0712.pdf" xr:uid="{00000000-0004-0000-0000-00005A010000}"/>
    <hyperlink ref="D409" r:id="rId348" display="http://www.gosite.ca/engineering_public/GO Track Standards/GO Transit Track Standard Plans/GTS-0713.pdf" xr:uid="{00000000-0004-0000-0000-00005B010000}"/>
    <hyperlink ref="D293" r:id="rId349" display="http://www.gosite.ca/engineering_public/GO Track Standards/GO Transit Track Standard Plans/GTS-0719.pdf" xr:uid="{00000000-0004-0000-0000-00005C010000}"/>
    <hyperlink ref="D548" r:id="rId350" display="http://www.gosite.ca/engineering_public/GO Track Standards/GO Transit Track Standard Plans/GTS-0720_1.pdf" xr:uid="{00000000-0004-0000-0000-00005D010000}"/>
    <hyperlink ref="D765" r:id="rId351" display="http://www.gosite.ca/engineering_public/GO Track Standards/GO Transit Track Standard Plans/GTS-0720_2.pdf" xr:uid="{00000000-0004-0000-0000-00005E010000}"/>
    <hyperlink ref="D717" r:id="rId352" display="http://www.gosite.ca/engineering_public/GO Track Standards/GO Transit Track Standard Plans/GTS-0720_4.pdf" xr:uid="{00000000-0004-0000-0000-00005F010000}"/>
    <hyperlink ref="D732" r:id="rId353" display="http://www.gosite.ca/engineering_public/GO Track Standards/GO Transit Track Standard Plans/GTS-0720_5.pdf" xr:uid="{00000000-0004-0000-0000-000060010000}"/>
    <hyperlink ref="D363" r:id="rId354" display="http://www.gosite.ca/engineering_public/GO Track Standards/GO Transit Track Standard Plans/GTS-0720_6.pdf" xr:uid="{00000000-0004-0000-0000-000061010000}"/>
    <hyperlink ref="D359" r:id="rId355" display="http://www.gosite.ca/engineering_public/GO Track Standards/GO Transit Track Standard Plans/GTS-0720_7.pdf" xr:uid="{00000000-0004-0000-0000-000062010000}"/>
    <hyperlink ref="D358" r:id="rId356" display="http://www.gosite.ca/engineering_public/GO Track Standards/GO Transit Track Standard Plans/GTS-0720_8.pdf" xr:uid="{00000000-0004-0000-0000-000063010000}"/>
    <hyperlink ref="D296" r:id="rId357" display="http://www.gosite.ca/engineering_public/GO Track Standards/GO Transit Track Standard Plans/GTS-0720_9.pdf" xr:uid="{00000000-0004-0000-0000-000064010000}"/>
    <hyperlink ref="D636" r:id="rId358" display="http://www.gosite.ca/engineering_public/GO Track Standards/GO Transit Track Standard Plans/GTS-0720_10-REV1.pdf" xr:uid="{00000000-0004-0000-0000-000065010000}"/>
    <hyperlink ref="D716" r:id="rId359" display="http://www.gosite.ca/engineering_public/GO Track Standards/GO Transit Track Standard Plans/GTS-0720_11-REV1.pdf" xr:uid="{00000000-0004-0000-0000-000066010000}"/>
    <hyperlink ref="D297" r:id="rId360" display="http://www.gosite.ca/engineering_public/GO Track Standards/GO Transit Track Standard Plans/GTS-0720_12-REV1.pdf" xr:uid="{00000000-0004-0000-0000-000067010000}"/>
    <hyperlink ref="D760" r:id="rId361" display="http://www.gosite.ca/engineering_public/GO Track Standards/GO Transit Track Standard Plans/GTS-0720_13-REV1.pdf" xr:uid="{00000000-0004-0000-0000-000068010000}"/>
    <hyperlink ref="D763" r:id="rId362" display="http://www.gosite.ca/engineering_public/GO Track Standards/GO Transit Track Standard Plans/GTS-0720_14-REV1.pdf" xr:uid="{00000000-0004-0000-0000-000069010000}"/>
    <hyperlink ref="D746" r:id="rId363" display="http://www.gosite.ca/engineering_public/GO Track Standards/GO Transit Track Standard Plans/GTS-0720_15-REV1.pdf" xr:uid="{00000000-0004-0000-0000-00006A010000}"/>
    <hyperlink ref="D300" r:id="rId364" display="http://www.gosite.ca/engineering_public/GO Track Standards/GO Transit Track Standard Plans/GTS-0720_16-REV1.pdf" xr:uid="{00000000-0004-0000-0000-00006B010000}"/>
    <hyperlink ref="D748" r:id="rId365" display="http://www.gosite.ca/engineering_public/GO Track Standards/GO Transit Track Standard Plans/GTS-0720_17-REV1.pdf" xr:uid="{00000000-0004-0000-0000-00006C010000}"/>
    <hyperlink ref="D744" r:id="rId366" display="http://www.gosite.ca/engineering_public/GO Track Standards/GO Transit Track Standard Plans/GTS-0720_18-REV1.pdf" xr:uid="{00000000-0004-0000-0000-00006D010000}"/>
    <hyperlink ref="D733" r:id="rId367" display="http://www.gosite.ca/engineering_public/GO Track Standards/GO Transit Track Standard Plans/GTS-0720_19-REV1.pdf" xr:uid="{00000000-0004-0000-0000-00006E010000}"/>
    <hyperlink ref="D386" r:id="rId368" display="http://www.gosite.ca/engineering_public/GO Track Standards/GO Transit Track Standard Plans/GTS-0720_20-REV1.pdf" xr:uid="{00000000-0004-0000-0000-00006F010000}"/>
    <hyperlink ref="D299" r:id="rId369" display="http://www.gosite.ca/engineering_public/GO Track Standards/GO Transit Track Standard Plans/GTS-0720_21-REV1.pdf" xr:uid="{00000000-0004-0000-0000-000070010000}"/>
    <hyperlink ref="D546" r:id="rId370" display="http://www.gosite.ca/engineering_public/GO Track Standards/GO Transit Track Standard Plans/GTS-0720_22-REV1.pdf" xr:uid="{00000000-0004-0000-0000-000071010000}"/>
    <hyperlink ref="D731" r:id="rId371" display="http://www.gosite.ca/engineering_public/GO Track Standards/GO Transit Track Standard Plans/GTS-0720_23-REV1.pdf" xr:uid="{00000000-0004-0000-0000-000072010000}"/>
    <hyperlink ref="D877" r:id="rId372" display="http://www.gosite.ca/engineering_public/GO Track Standards/GO Transit Track Standard Plans/GTS-0720_24-REV1.pdf" xr:uid="{00000000-0004-0000-0000-000073010000}"/>
    <hyperlink ref="D761" r:id="rId373" display="http://www.gosite.ca/engineering_public/GO Track Standards/GO Transit Track Standard Plans/GTS-0720_25-REV1.pdf" xr:uid="{00000000-0004-0000-0000-000074010000}"/>
    <hyperlink ref="D734" r:id="rId374" display="http://www.gosite.ca/engineering_public/GO Track Standards/GO Transit Track Standard Plans/GTS-0720_26-REV1.pdf" xr:uid="{00000000-0004-0000-0000-000075010000}"/>
    <hyperlink ref="D638" r:id="rId375" display="http://www.gosite.ca/engineering_public/GO Track Standards/GO Transit Track Standard Plans/GTS-0720_27-REV1.pdf" xr:uid="{00000000-0004-0000-0000-000076010000}"/>
    <hyperlink ref="D541" r:id="rId376" display="http://www.gosite.ca/engineering_public/GO Track Standards/GO Transit Track Standard Plans/GTS-0720_28-REV1.pdf" xr:uid="{00000000-0004-0000-0000-000077010000}"/>
    <hyperlink ref="D713" r:id="rId377" display="http://www.gosite.ca/engineering_public/GO Track Standards/GO Transit Track Standard Plans/GTS-0720_29-REV1.pdf" xr:uid="{00000000-0004-0000-0000-000078010000}"/>
    <hyperlink ref="D360" r:id="rId378" display="http://www.gosite.ca/engineering_public/GO Track Standards/GO Transit Track Standard Plans/GTS-0720_30-REV1.pdf" xr:uid="{00000000-0004-0000-0000-000079010000}"/>
    <hyperlink ref="D402" r:id="rId379" display="http://www.gosite.ca/engineering_public/GO Track Standards/GO Transit Track Standard Plans/GTS-0720_31-REV1.pdf" xr:uid="{00000000-0004-0000-0000-00007A010000}"/>
    <hyperlink ref="D387" r:id="rId380" display="http://www.gosite.ca/engineering_public/GO Track Standards/GO Transit Track Standard Plans/GTS-0720_32-REV1.pdf" xr:uid="{00000000-0004-0000-0000-00007B010000}"/>
    <hyperlink ref="D730" r:id="rId381" display="http://www.gosite.ca/engineering_public/GO Track Standards/GO Transit Track Standard Plans/GTS-0720_33-REV1.pdf" xr:uid="{00000000-0004-0000-0000-00007C010000}"/>
    <hyperlink ref="D878" r:id="rId382" display="http://www.gosite.ca/engineering_public/GO Track Standards/GO Transit Track Standard Plans/GTS-0720_34-REV1.pdf" xr:uid="{00000000-0004-0000-0000-00007D010000}"/>
    <hyperlink ref="D762" r:id="rId383" display="http://www.gosite.ca/engineering_public/GO Track Standards/GO Transit Track Standard Plans/GTS-0720_35-REV1.pdf" xr:uid="{00000000-0004-0000-0000-00007E010000}"/>
    <hyperlink ref="D735" r:id="rId384" display="http://www.gosite.ca/engineering_public/GO Track Standards/GO Transit Track Standard Plans/GTS-0720_36-REV1.pdf" xr:uid="{00000000-0004-0000-0000-00007F010000}"/>
    <hyperlink ref="D637" r:id="rId385" display="http://www.gosite.ca/engineering_public/GO Track Standards/GO Transit Track Standard Plans/GTS-0720_37-REV1.pdf" xr:uid="{00000000-0004-0000-0000-000080010000}"/>
    <hyperlink ref="D727" r:id="rId386" display="http://www.gosite.ca/engineering_public/GO Track Standards/GO Transit Track Standard Plans/GTS-0720_38-REV1.pdf" xr:uid="{00000000-0004-0000-0000-000081010000}"/>
    <hyperlink ref="D714" r:id="rId387" display="http://www.gosite.ca/engineering_public/GO Track Standards/GO Transit Track Standard Plans/GTS-0720_39-REV1.pdf" xr:uid="{00000000-0004-0000-0000-000082010000}"/>
    <hyperlink ref="D361" r:id="rId388" display="http://www.gosite.ca/engineering_public/GO Track Standards/GO Transit Track Standard Plans/GTS-0720_40-REV1.pdf" xr:uid="{00000000-0004-0000-0000-000083010000}"/>
    <hyperlink ref="D403" r:id="rId389" display="http://www.gosite.ca/engineering_public/GO Track Standards/GO Transit Track Standard Plans/GTS-0720_41-REV1.pdf" xr:uid="{00000000-0004-0000-0000-000084010000}"/>
    <hyperlink ref="D745" r:id="rId390" display="http://www.gosite.ca/engineering_public/GO Track Standards/GO Transit Track Standard Plans/GTS-0721-REV1.pdf" xr:uid="{00000000-0004-0000-0000-000085010000}"/>
    <hyperlink ref="D720" r:id="rId391" display="http://www.gosite.ca/engineering_public/GO Track Standards/GO Transit Track Standard Plans/GTS-0723-REV1.pdf" xr:uid="{00000000-0004-0000-0000-000086010000}"/>
    <hyperlink ref="D757" r:id="rId392" display="http://www.gosite.ca/engineering_public/GO Track Standards/GO Transit Track Standard Plans/GTS-0724_SH1-REV1.pdf" xr:uid="{00000000-0004-0000-0000-000087010000}"/>
    <hyperlink ref="D758" r:id="rId393" display="http://www.gosite.ca/engineering_public/GO Track Standards/GO Transit Track Standard Plans/GTS-0724_SH2-REV1.pdf" xr:uid="{00000000-0004-0000-0000-000088010000}"/>
    <hyperlink ref="D759" r:id="rId394" display="http://www.gosite.ca/engineering_public/GO Track Standards/GO Transit Track Standard Plans/GTS-0724_SH3-REV1.pdf" xr:uid="{00000000-0004-0000-0000-000089010000}"/>
    <hyperlink ref="D356" r:id="rId395" display="http://www.gosite.ca/engineering_public/GO Track Standards/GO Transit Track Standard Plans/GTS-0729-REV1.pdf" xr:uid="{00000000-0004-0000-0000-00008A010000}"/>
    <hyperlink ref="D710" r:id="rId396" display="http://www.gosite.ca/engineering_public/GO Track Standards/GO Transit Track Standard Plans/GTS-820 SHEET 1 OF 2.pdf" xr:uid="{00000000-0004-0000-0000-00008B010000}"/>
    <hyperlink ref="D711" r:id="rId397" display="http://www.gosite.ca/engineering_public/GO Track Standards/GO Transit Track Standard Plans/GTS-820 SHEET 2 OF 2.pdf" xr:uid="{00000000-0004-0000-0000-00008C010000}"/>
    <hyperlink ref="D344" r:id="rId398" display="http://www.gosite.ca/engineering_public/GO Track Standards/GO Transit Track Standard Plans/GTS-0823-REV1.pdf" xr:uid="{00000000-0004-0000-0000-00008D010000}"/>
    <hyperlink ref="D346" r:id="rId399" display="http://www.gosite.ca/engineering_public/GO Track Standards/GO Transit Track Standard Plans/GTS-0832-REV1.pdf" xr:uid="{00000000-0004-0000-0000-00008E010000}"/>
    <hyperlink ref="D350" r:id="rId400" display="http://www.gosite.ca/engineering_public/GO Track Standards/GO Transit Track Standard Plans/GTS-0883-REV1.pdf" xr:uid="{00000000-0004-0000-0000-00008F010000}"/>
    <hyperlink ref="D342" r:id="rId401" display="http://www.gosite.ca/engineering_public/GO Track Standards/GO Transit Track Standard Plans/GTS-0884-REV1.pdf" xr:uid="{00000000-0004-0000-0000-000090010000}"/>
    <hyperlink ref="D343" r:id="rId402" display="http://www.gosite.ca/engineering_public/GO Track Standards/GO Transit Track Standard Plans/GTS-0885-REV1.pdf" xr:uid="{00000000-0004-0000-0000-000091010000}"/>
    <hyperlink ref="D345" r:id="rId403" display="http://www.gosite.ca/engineering_public/GO Track Standards/GO Transit Track Standard Plans/GTS-0886-REV1.pdf" xr:uid="{00000000-0004-0000-0000-000092010000}"/>
    <hyperlink ref="D347" r:id="rId404" display="http://www.gosite.ca/engineering_public/GO Track Standards/GO Transit Track Standard Plans/GTS-0887-REV1.pdf" xr:uid="{00000000-0004-0000-0000-000093010000}"/>
    <hyperlink ref="D348" r:id="rId405" display="http://www.gosite.ca/engineering_public/GO Track Standards/GO Transit Track Standard Plans/GTS-0888-REV1.pdf" xr:uid="{00000000-0004-0000-0000-000094010000}"/>
    <hyperlink ref="D349" r:id="rId406" display="http://www.gosite.ca/engineering_public/GO Track Standards/GO Transit Track Standard Plans/GTS-0889-REV1.pdf" xr:uid="{00000000-0004-0000-0000-000095010000}"/>
    <hyperlink ref="D528" r:id="rId407" display="http://www.gosite.ca/engineering_public/GO Track Standards/GO Transit Track Standard Plans/GTS-0836-REV1.pdf" xr:uid="{00000000-0004-0000-0000-000096010000}"/>
    <hyperlink ref="D531" r:id="rId408" display="http://www.gosite.ca/engineering_public/GO Track Standards/GO Transit Track Standard Plans/GTS-0837-REV1.pdf" xr:uid="{00000000-0004-0000-0000-000097010000}"/>
    <hyperlink ref="D504" r:id="rId409" display="http://www.gosite.ca/engineering_public/GO Track Standards/GO Transit Track Standard Plans/GTS-0850-REV1.pdf" xr:uid="{00000000-0004-0000-0000-000098010000}"/>
    <hyperlink ref="D568" r:id="rId410" display="http://www.gosite.ca/engineering_public/GO Track Standards/GO Transit Track Standard Plans/GTS-0852-REV1.pdf" xr:uid="{00000000-0004-0000-0000-000099010000}"/>
    <hyperlink ref="D567" r:id="rId411" display="http://www.gosite.ca/engineering_public/GO Track Standards/GO Transit Track Standard Plans/GTS-0853-REV1.pdf" xr:uid="{00000000-0004-0000-0000-00009A010000}"/>
    <hyperlink ref="D605" r:id="rId412" display="http://www.gosite.ca/engineering_public/GO Track Standards/GO Transit Track Standard Plans/GTS-0866-REV1.pdf" xr:uid="{00000000-0004-0000-0000-00009B010000}"/>
    <hyperlink ref="D532" r:id="rId413" display="http://www.gosite.ca/engineering_public/GO Track Standards/GO Transit Track Standard Plans/GTS-0899-REV1.pdf" xr:uid="{00000000-0004-0000-0000-00009C010000}"/>
    <hyperlink ref="D392" r:id="rId414" display="http://www.gosite.ca/engineering_public/GO Track Standards/GO Transit Track Standard Plans/GTS-1101-REV1.pdf" xr:uid="{00000000-0004-0000-0000-00009D010000}"/>
    <hyperlink ref="D393" r:id="rId415" display="http://www.gosite.ca/engineering_public/GO Track Standards/GO Transit Track Standard Plans/GTS-1102-REV1.pdf" xr:uid="{00000000-0004-0000-0000-00009E010000}"/>
    <hyperlink ref="D394" r:id="rId416" display="http://www.gosite.ca/engineering_public/GO Track Standards/GO Transit Track Standard Plans/GTS-1103-REV1.pdf" xr:uid="{00000000-0004-0000-0000-00009F010000}"/>
    <hyperlink ref="D509" r:id="rId417" display="http://www.gosite.ca/engineering_public/GO Track Standards/GO Transit Track Standard Plans/GTS-1106-REV1.pdf" xr:uid="{00000000-0004-0000-0000-0000A0010000}"/>
    <hyperlink ref="D515" r:id="rId418" display="http://www.gosite.ca/engineering_public/GO Track Standards/GO Transit Track Standard Plans/GTS-1107-REV1.pdf" xr:uid="{00000000-0004-0000-0000-0000A1010000}"/>
    <hyperlink ref="D508" r:id="rId419" display="http://www.gosite.ca/engineering_public/GO Track Standards/GO Transit Track Standard Plans/GTS-1108_1-REV1.pdf" xr:uid="{00000000-0004-0000-0000-0000A2010000}"/>
    <hyperlink ref="D507" r:id="rId420" display="http://www.gosite.ca/engineering_public/GO Track Standards/GO Transit Track Standard Plans/GTS-1108_2-REV1.pdf" xr:uid="{00000000-0004-0000-0000-0000A3010000}"/>
    <hyperlink ref="D506" r:id="rId421" display="http://www.gosite.ca/engineering_public/GO Track Standards/GO Transit Track Standard Plans/GTS-1108_3-REV1.pdf" xr:uid="{00000000-0004-0000-0000-0000A4010000}"/>
    <hyperlink ref="D521" r:id="rId422" display="http://www.gosite.ca/engineering_public/GO Track Standards/GO Transit Track Standard Plans/GTS-1114-REV1l.pdf" xr:uid="{00000000-0004-0000-0000-0000A5010000}"/>
    <hyperlink ref="D517" r:id="rId423" display="http://www.gosite.ca/engineering_public/GO Track Standards/GO Transit Track Standard Plans/GTS-1115-REV1.pdf" xr:uid="{00000000-0004-0000-0000-0000A6010000}"/>
    <hyperlink ref="D520" r:id="rId424" display="http://www.gosite.ca/engineering_public/GO Track Standards/GO Transit Track Standard Plans/GTS-1116-REV1.pdf" xr:uid="{00000000-0004-0000-0000-0000A7010000}"/>
    <hyperlink ref="D516" r:id="rId425" display="http://www.gosite.ca/engineering_public/GO Track Standards/GO Transit Track Standard Plans/GTS-1117-REV1.pdf" xr:uid="{00000000-0004-0000-0000-0000A8010000}"/>
    <hyperlink ref="D523" r:id="rId426" display="http://www.gosite.ca/engineering_public/GO Track Standards/GO Transit Track Standard Plans/GTS-1118-REV1.pdf" xr:uid="{00000000-0004-0000-0000-0000A9010000}"/>
    <hyperlink ref="D519" r:id="rId427" display="http://www.gosite.ca/engineering_public/GO Track Standards/GO Transit Track Standard Plans/GTS-1119-REV1.pdf" xr:uid="{00000000-0004-0000-0000-0000AA010000}"/>
    <hyperlink ref="D522" r:id="rId428" display="http://www.gosite.ca/engineering_public/GO Track Standards/GO Transit Track Standard Plans/GTS-1120-REV1.pdf" xr:uid="{00000000-0004-0000-0000-0000AB010000}"/>
    <hyperlink ref="D518" r:id="rId429" display="http://www.gosite.ca/engineering_public/GO Track Standards/GO Transit Track Standard Plans/GTS-1121-REV1.pdf" xr:uid="{00000000-0004-0000-0000-0000AC010000}"/>
    <hyperlink ref="D513" r:id="rId430" display="http://www.gosite.ca/engineering_public/GO Track Standards/GO Transit Track Standard Plans/GTS-1122_1-REV1.pdf" xr:uid="{00000000-0004-0000-0000-0000AD010000}"/>
    <hyperlink ref="D514" r:id="rId431" display="http://www.gosite.ca/engineering_public/GO Track Standards/GO Transit Track Standard Plans/GTS-1122_2-REV1.pdf" xr:uid="{00000000-0004-0000-0000-0000AE010000}"/>
    <hyperlink ref="D510" r:id="rId432" display="http://www.gosite.ca/engineering_public/GO Track Standards/GO Transit Track Standard Plans/GTS-1122_4-REV1.pdf" xr:uid="{00000000-0004-0000-0000-0000AF010000}"/>
    <hyperlink ref="D512" r:id="rId433" display="http://www.gosite.ca/engineering_public/GO Track Standards/GO Transit Track Standard Plans/GTS-1122_4-REV1.pdf" xr:uid="{00000000-0004-0000-0000-0000B0010000}"/>
    <hyperlink ref="D511" r:id="rId434" display="http://www.gosite.ca/engineering_public/GO Track Standards/GO Transit Track Standard Plans/GTS-1123-REV1.pdf" xr:uid="{00000000-0004-0000-0000-0000B1010000}"/>
    <hyperlink ref="D738" r:id="rId435" display="http://www.gosite.ca/engineering_public/GO Track Standards/GO Transit Track Standard Plans/GTS-1124.pdf" xr:uid="{00000000-0004-0000-0000-0000B2010000}"/>
    <hyperlink ref="D883" r:id="rId436" display="http://www.gosite.ca/engineering_public/GO Track Standards/GO Transit Track Standard Plans/GTS-1105_2-REV1.pdf" xr:uid="{00000000-0004-0000-0000-0000B3010000}"/>
    <hyperlink ref="D882" r:id="rId437" display="http://www.gosite.ca/engineering_public/GO Track Standards/GO Transit Track Standard Plans/GTS-1109_2-REV1.pdf" xr:uid="{00000000-0004-0000-0000-0000B4010000}"/>
    <hyperlink ref="D874" r:id="rId438" display="http://www.gosite.ca/engineering_public/GO Track Standards/GO Transit Track Standard Plans/GTS-1110_1-REV1.pdf" xr:uid="{00000000-0004-0000-0000-0000B5010000}"/>
    <hyperlink ref="D876" r:id="rId439" display="http://www.gosite.ca/engineering_public/GO Track Standards/GO Transit Track Standard Plans/GTS-1110_2-REV1.pdf" xr:uid="{00000000-0004-0000-0000-0000B6010000}"/>
    <hyperlink ref="D875" r:id="rId440" display="http://www.gosite.ca/engineering_public/GO Track Standards/GO Transit Track Standard Plans/GTS-1110_SH3-REV1.pdf" xr:uid="{00000000-0004-0000-0000-0000B7010000}"/>
    <hyperlink ref="D725" r:id="rId441" display="http://www.gosite.ca/engineering_public/GO Track Standards/GO Transit Track Standard Plans/GTS-1111_1-REV1.pdf" xr:uid="{00000000-0004-0000-0000-0000B8010000}"/>
    <hyperlink ref="D724" r:id="rId442" display="http://www.gosite.ca/engineering_public/GO Track Standards/GO Transit Track Standard Plans/GTS-1111_2-REV1.pdf" xr:uid="{00000000-0004-0000-0000-0000B9010000}"/>
    <hyperlink ref="D723" r:id="rId443" display="http://www.gosite.ca/engineering_public/GO Track Standards/GO Transit Track Standard Plans/GTS-1111_3-REV1.pdf" xr:uid="{00000000-0004-0000-0000-0000BA010000}"/>
    <hyperlink ref="D529" r:id="rId444" display="http://www.gosite.ca/engineering_public/GO Track Standards/GO Transit Track Standard Plans/GTS-1201-REV1.pdf" xr:uid="{00000000-0004-0000-0000-0000BB010000}"/>
    <hyperlink ref="D530" r:id="rId445" display="http://www.gosite.ca/engineering_public/GO Track Standards/GO Transit Track Standard Plans/GTS-1202.pdf" xr:uid="{00000000-0004-0000-0000-0000BC010000}"/>
    <hyperlink ref="D726" r:id="rId446" display="http://www.gosite.ca/engineering_public/GO Track Standards/GO Transit Track Standard Plans/GTS-1203-REV1.pdf" xr:uid="{00000000-0004-0000-0000-0000BD010000}"/>
    <hyperlink ref="D362" r:id="rId447" display="http://www.gosite.ca/engineering_public/GO Track Standards/GO Transit Track Standard Plans/GTS-1204-REV1.pdf" xr:uid="{00000000-0004-0000-0000-0000BE010000}"/>
    <hyperlink ref="D562" r:id="rId448" display="http://www.gosite.ca/engineering_public/GO Track Standards/GO Transit Track Standard Plans/GTS-1205-REV1.pdf" xr:uid="{00000000-0004-0000-0000-0000BF010000}"/>
    <hyperlink ref="D301" r:id="rId449" display="http://www.gosite.ca/engineering_public/GO Track Standards/GO Transit Track Standard Plans/GTS-1206-REV1.pdf" xr:uid="{00000000-0004-0000-0000-0000C0010000}"/>
    <hyperlink ref="D563" r:id="rId450" display="http://www.gosite.ca/engineering_public/GO Track Standards/GO Transit Track Standard Plans/GTS-1207-REV1.pdf" xr:uid="{00000000-0004-0000-0000-0000C1010000}"/>
    <hyperlink ref="D573" r:id="rId451" display="http://www.gosite.ca/engineering_public/GO Track Standards/GO Transit Track Standard Plans/GTS-1209.pdf" xr:uid="{00000000-0004-0000-0000-0000C2010000}"/>
    <hyperlink ref="D374" r:id="rId452" display="http://www.gosite.ca/engineering_public/GO Track Standards/GO Transit Track Standard Plans/GTS-1210-REV1.pdf" xr:uid="{00000000-0004-0000-0000-0000C3010000}"/>
    <hyperlink ref="D375" r:id="rId453" display="http://www.gosite.ca/engineering_public/GO Track Standards/GO Transit Track Standard Plans/GTS-1211-REV1.pdf" xr:uid="{00000000-0004-0000-0000-0000C4010000}"/>
    <hyperlink ref="D376" r:id="rId454" display="http://www.gosite.ca/engineering_public/GO Track Standards/GO Transit Track Standard Plans/GTS-1212-REV1.pdf" xr:uid="{00000000-0004-0000-0000-0000C5010000}"/>
    <hyperlink ref="D377" r:id="rId455" display="http://www.gosite.ca/engineering_public/GO Track Standards/GO Transit Track Standard Plans/GTS-1213-REV1.pdf" xr:uid="{00000000-0004-0000-0000-0000C6010000}"/>
    <hyperlink ref="D749" r:id="rId456" display="http://www.gosite.ca/engineering_public/GO Track Standards/GO Transit Track Standard Plans/GTS-1301-REV1.pdf" xr:uid="{00000000-0004-0000-0000-0000C7010000}"/>
    <hyperlink ref="D571" r:id="rId457" display="http://www.gosite.ca/engineering_public/GO Track Standards/GO Transit Track Standard Plans/GTS-1302-REV1.pdf" xr:uid="{00000000-0004-0000-0000-0000C8010000}"/>
    <hyperlink ref="D751" r:id="rId458" display="http://www.gosite.ca/engineering_public/GO Track Standards/GO Transit Track Standard Plans/GTS-1303-REV1.pdf" xr:uid="{00000000-0004-0000-0000-0000C9010000}"/>
    <hyperlink ref="D752" r:id="rId459" display="http://www.gosite.ca/engineering_public/GO Track Standards/GO Transit Track Standard Plans/GTS-1304-REV1.pdf" xr:uid="{00000000-0004-0000-0000-0000CA010000}"/>
    <hyperlink ref="D754" r:id="rId460" display="http://www.gosite.ca/engineering_public/GO Track Standards/GO Transit Track Standard Plans/GTS-1305-REV1.pdf" xr:uid="{00000000-0004-0000-0000-0000CB010000}"/>
    <hyperlink ref="D753" r:id="rId461" display="http://www.gosite.ca/engineering_public/GO Track Standards/GO Transit Track Standard Plans/GTS-1306-REV1.pdf" xr:uid="{00000000-0004-0000-0000-0000CC010000}"/>
    <hyperlink ref="D756" r:id="rId462" display="http://www.gosite.ca/engineering_public/GO Track Standards/GO Transit Track Standard Plans/GTS-1307-REV1.pdf" xr:uid="{00000000-0004-0000-0000-0000CD010000}"/>
    <hyperlink ref="D750" r:id="rId463" display="http://www.gosite.ca/engineering_public/GO Track Standards/GO Transit Track Standard Plans/GTS-1308-REV1.pdf" xr:uid="{00000000-0004-0000-0000-0000CE010000}"/>
    <hyperlink ref="D755" r:id="rId464" display="http://www.gosite.ca/engineering_public/GO Track Standards/GO Transit Track Standard Plans/GTS-1309-REV1.pdf" xr:uid="{00000000-0004-0000-0000-0000CF010000}"/>
    <hyperlink ref="D390" r:id="rId465" display="http://www.gosite.ca/engineering_public/GO Track Standards/GO Transit Track Standard Plans/GTS-1310-REV1.pdf" xr:uid="{00000000-0004-0000-0000-0000D0010000}"/>
    <hyperlink ref="D540" r:id="rId466" display="http://www.gosite.ca/engineering_public/GO Track Standards/GO Transit Track Standard Plans/GTS-1311-REV1.pdf" xr:uid="{00000000-0004-0000-0000-0000D1010000}"/>
    <hyperlink ref="D868" r:id="rId467" display="http://www.gosite.ca/engineering_public/GO Track Standards/GO Transit Track Standard Plans/GTS-1317-REV1.pdf" xr:uid="{00000000-0004-0000-0000-0000D2010000}"/>
    <hyperlink ref="D866" r:id="rId468" display="http://www.gosite.ca/engineering_public/GO Track Standards/GO Transit Track Standard Plans/GTS-1318-REV1.pdf" xr:uid="{00000000-0004-0000-0000-0000D3010000}"/>
    <hyperlink ref="D869" r:id="rId469" display="http://www.gosite.ca/engineering_public/GO Track Standards/GO Transit Track Standard Plans/GTS-1319-REV1.pdf" xr:uid="{00000000-0004-0000-0000-0000D4010000}"/>
    <hyperlink ref="D867" r:id="rId470" display="http://www.gosite.ca/engineering_public/GO Track Standards/GO Transit Track Standard Plans/GTS-1320-REV1.pdf" xr:uid="{00000000-0004-0000-0000-0000D5010000}"/>
    <hyperlink ref="D539" r:id="rId471" display="http://www.gosite.ca/engineering_public/GO Track Standards/GO Transit Track Standard Plans/GTS-1328.pdf" xr:uid="{00000000-0004-0000-0000-0000D6010000}"/>
    <hyperlink ref="D712" r:id="rId472" display="http://www.gosite.ca/engineering_public/GO Track Standards/GO Transit Track Standard Plans/GTS-1337-REV1.pdf" xr:uid="{00000000-0004-0000-0000-0000D7010000}"/>
    <hyperlink ref="D719" r:id="rId473" display="http://www.gosite.ca/engineering_public/GO Track Standards/GO Transit Track Standard Plans/GTS-1313-REV1.pdf" xr:uid="{00000000-0004-0000-0000-0000D8010000}"/>
    <hyperlink ref="D707" r:id="rId474" display="http://www.gosite.ca/engineering_public/GO Track Standards/GO Transit Track Standard Plans/GTS-1322_1-REV1.pdf" xr:uid="{00000000-0004-0000-0000-0000D9010000}"/>
    <hyperlink ref="D708" r:id="rId475" display="http://www.gosite.ca/engineering_public/GO Track Standards/GO Transit Track Standard Plans/GTS-1322_2-REV1.pdf" xr:uid="{00000000-0004-0000-0000-0000DA010000}"/>
    <hyperlink ref="D709" r:id="rId476" display="http://www.gosite.ca/engineering_public/GO Track Standards/GO Transit Track Standard Plans/GTS-1322_SH3-REV1.pdf" xr:uid="{00000000-0004-0000-0000-0000DB010000}"/>
    <hyperlink ref="D863" r:id="rId477" display="http://www.gosite.ca/engineering_public/GO Track Standards/GO Transit Track Standard Plans/GTS-1315-REV1.pdf" xr:uid="{00000000-0004-0000-0000-0000DC010000}"/>
    <hyperlink ref="D552" r:id="rId478" display="http://www.gosite.ca/engineering_public/GO Track Standards/GO Transit Track Standard Plans/GTS-1323-REV1.pdf" xr:uid="{00000000-0004-0000-0000-0000DD010000}"/>
    <hyperlink ref="D865" r:id="rId479" display="http://www.gosite.ca/engineering_public/GO Track Standards/GO Transit Track Standard Plans/GTS-1325-REV1.pdf" xr:uid="{00000000-0004-0000-0000-0000DE010000}"/>
    <hyperlink ref="D569" r:id="rId480" display="http://www.gosite.ca/engineering_public/GO Track Standards/GO Transit Track Standard Plans/GTS-1338-REV1.pdf" xr:uid="{00000000-0004-0000-0000-0000DF010000}"/>
    <hyperlink ref="D706" r:id="rId481" display="http://www.gosite.ca/engineering_public/GO Track Standards/GO Transit Track Standard Plans/GTS-1329-REV1.pdf" xr:uid="{00000000-0004-0000-0000-0000E0010000}"/>
    <hyperlink ref="D542" r:id="rId482" display="http://www.gosite.ca/engineering_public/GO Track Standards/GO Transit Track Standard Plans/GTS-1334-REV1.pdf" xr:uid="{00000000-0004-0000-0000-0000E1010000}"/>
    <hyperlink ref="D574" r:id="rId483" display="http://www.gosite.ca/engineering_public/GO Track Standards/GO Transit Track Standard Plans/GTS-1335-REV1.pdf" xr:uid="{00000000-0004-0000-0000-0000E2010000}"/>
    <hyperlink ref="D718" r:id="rId484" display="http://www.gosite.ca/engineering_public/GO Track Standards/GO Transit Track Standard Plans/GTS-1336-REV1.pdf" xr:uid="{00000000-0004-0000-0000-0000E3010000}"/>
    <hyperlink ref="D566" r:id="rId485" display="http://www.gosite.ca/engineering_public/GO Track Standards/GO Transit Track Standard Plans/GTS-1323.pdf" xr:uid="{00000000-0004-0000-0000-0000E4010000}"/>
    <hyperlink ref="D292" r:id="rId486" display="http://www.gosite.ca/engineering_public/GO Track Standards/GO Transit Track Standard Plans/GTS-1312-REV1.pdf" xr:uid="{00000000-0004-0000-0000-0000E5010000}"/>
    <hyperlink ref="D741" r:id="rId487" display="http://www.gosite.ca/engineering_public/GO Track Standards/GO Transit Track Standard Plans/GTS-1331-REV1.pdf" xr:uid="{00000000-0004-0000-0000-0000E6010000}"/>
    <hyperlink ref="D740" r:id="rId488" display="http://www.gosite.ca/engineering_public/GO Track Standards/GO Transit Track Standard Plans/GTS-1332-REV1.pdf" xr:uid="{00000000-0004-0000-0000-0000E7010000}"/>
    <hyperlink ref="D739" r:id="rId489" display="http://www.gosite.ca/engineering_public/GO Track Standards/GO Transit Track Standard Plans/GTS-1333-REV1.pdf" xr:uid="{00000000-0004-0000-0000-0000E8010000}"/>
    <hyperlink ref="D742" r:id="rId490" display="http://www.gosite.ca/engineering_public/GO Track Standards/GO Transit Track Standard Plans/GTS-1321- SH 1 OF 2.pdf" xr:uid="{00000000-0004-0000-0000-0000E9010000}"/>
    <hyperlink ref="D743" r:id="rId491" display="http://www.gosite.ca/engineering_public/GO Track Standards/GO Transit Track Standard Plans/GTS-1321 - SH 2 OF 2.pdf" xr:uid="{00000000-0004-0000-0000-0000EA010000}"/>
    <hyperlink ref="D388" r:id="rId492" display="http://www.gosite.ca/engineering_public/GO Track Standards/GO Transit Track Standard Plans/GTS-1321 - DOUBLE SHOULDER.pdf" xr:uid="{00000000-0004-0000-0000-0000EB010000}"/>
    <hyperlink ref="D747" r:id="rId493" display="http://www.gosite.ca/engineering_public/GO Track Standards/GO Transit Track Standard Plans/GTS-1803-REV1.pdf" xr:uid="{00000000-0004-0000-0000-0000EC010000}"/>
    <hyperlink ref="D721" r:id="rId494" display="http://www.gosite.ca/engineering_public/GO Track Standards/GO Transit Track Standard Plans/GTS-1805-REV1.pdf" xr:uid="{00000000-0004-0000-0000-0000ED010000}"/>
    <hyperlink ref="D488" r:id="rId495" display="http://www.gosite.ca/engineering_public/GO Track Standards/GO Transit Track Standard Plans/GTS-1806-REV1.pdf" xr:uid="{00000000-0004-0000-0000-0000EE010000}"/>
    <hyperlink ref="D406" r:id="rId496" display="http://www.gosite.ca/engineering_public/GO Track Standards/GO Transit Track Standard Plans/GTS-1807-REV1.pdf" xr:uid="{00000000-0004-0000-0000-0000EF010000}"/>
    <hyperlink ref="D505" r:id="rId497" display="http://www.gosite.ca/engineering_public/GO Track Standards/GO Transit Track Standard Plans/GTS-1809-REV1.pdf" xr:uid="{00000000-0004-0000-0000-0000F0010000}"/>
    <hyperlink ref="D769" r:id="rId498" display="http://www.gosite.ca/engineering_public/GO Track Standards/GO Transit Track Standard Plans/GTS-1810-REV1.pdf" xr:uid="{00000000-0004-0000-0000-0000F1010000}"/>
    <hyperlink ref="D873" r:id="rId499" display="http://www.gosite.ca/engineering_public/GO Track Standards/GO Transit Track Standard Plans/GTS-2003-REV1.pdf" xr:uid="{00000000-0004-0000-0000-0000F2010000}"/>
    <hyperlink ref="D380" r:id="rId500" display="http://www.gosite.ca/engineering_public/GO Track Standards/GO Transit Track Standard Plans/GTS-2004-REV1.pdf" xr:uid="{00000000-0004-0000-0000-0000F3010000}"/>
    <hyperlink ref="D378" r:id="rId501" display="http://www.gosite.ca/engineering_public/GO Track Standards/GO Transit Track Standard Plans/GTS-2007-REV1.pdf" xr:uid="{00000000-0004-0000-0000-0000F4010000}"/>
    <hyperlink ref="D379" r:id="rId502" display="http://www.gosite.ca/engineering_public/GO Track Standards/GO Transit Track Standard Plans/GTS-2008.pdf" xr:uid="{00000000-0004-0000-0000-0000F5010000}"/>
    <hyperlink ref="D381" r:id="rId503" display="http://www.gosite.ca/engineering_public/GO Track Standards/GO Transit Track Standard Plans/GTS-2009-REV1.pdf" xr:uid="{00000000-0004-0000-0000-0000F6010000}"/>
    <hyperlink ref="D527" r:id="rId504" display="http://www.gosite.ca/engineering_public/GO Track Standards/GO Transit Track Standard Plans/GTS-2101.pdf" xr:uid="{00000000-0004-0000-0000-0000F7010000}"/>
    <hyperlink ref="D524" r:id="rId505" display="http://www.gosite.ca/engineering_public/GO Track Standards/GO Transit Track Standard Plans/GTS-2102.pdf" xr:uid="{00000000-0004-0000-0000-0000F8010000}"/>
    <hyperlink ref="D525" r:id="rId506" display="http://www.gosite.ca/engineering_public/GO Track Standards/GO Transit Track Standard Plans/GTS-2103.pdf" xr:uid="{00000000-0004-0000-0000-0000F9010000}"/>
    <hyperlink ref="D641" r:id="rId507" display="http://www.gosite.ca/engineering_public/GO Track Standards/GO Transit Track Standard Plans/GTS-2104.pdf" xr:uid="{00000000-0004-0000-0000-0000FA010000}"/>
    <hyperlink ref="D526" r:id="rId508" display="http://www.gosite.ca/engineering_public/GO Track Standards/GO Transit Track Standard Plans/GTS-2105.pdf" xr:uid="{00000000-0004-0000-0000-0000FB010000}"/>
    <hyperlink ref="D357" r:id="rId509" display="http://www.gosite.ca/engineering_public/GO Track Standards/GO Transit Track Standard Plans/GTS-2201-REV1.pdf" xr:uid="{00000000-0004-0000-0000-0000FC010000}"/>
    <hyperlink ref="D736" r:id="rId510" display="http://www.gosite.ca/engineering_public/GO Track Standards/GO Transit Track Standard Plans/GTS-2204_1-REV1.pdf" xr:uid="{00000000-0004-0000-0000-0000FD010000}"/>
    <hyperlink ref="D737" r:id="rId511" display="http://www.gosite.ca/engineering_public/GO Track Standards/GO Transit Track Standard Plans/GTS-2204_2-REV1.pdf" xr:uid="{00000000-0004-0000-0000-0000FE010000}"/>
    <hyperlink ref="D881" r:id="rId512" display="http://www.gosite.ca/engineering_public/GO Track Standards/GO Transit Track Standard Plans/GTS-2204 SH 3.pdf" xr:uid="{00000000-0004-0000-0000-0000FF010000}"/>
    <hyperlink ref="D880" r:id="rId513" display="http://www.gosite.ca/engineering_public/GO Track Standards/GO Transit Track Standard Plans/GTS-2205-REV1.pdf" xr:uid="{00000000-0004-0000-0000-000000020000}"/>
    <hyperlink ref="D555" r:id="rId514" display="http://www.gosite.ca/engineering_public/GO Track Standards/GO Transit Track Standard Plans/GTS-2208_1-REV1.pdf" xr:uid="{00000000-0004-0000-0000-000001020000}"/>
    <hyperlink ref="D556" r:id="rId515" display="http://www.gosite.ca/engineering_public/GO Track Standards/GO Transit Track Standard Plans/GTS-2208_2-REV1.pdf" xr:uid="{00000000-0004-0000-0000-000002020000}"/>
    <hyperlink ref="D557" r:id="rId516" display="http://www.gosite.ca/engineering_public/GO Track Standards/GO Transit Track Standard Plans/GTS-2209_1-REV1.pdf" xr:uid="{00000000-0004-0000-0000-000003020000}"/>
    <hyperlink ref="D554" r:id="rId517" display="http://www.gosite.ca/engineering_public/GO Track Standards/GO Transit Track Standard Plans/GTS-2209_2-REV1.pdf" xr:uid="{00000000-0004-0000-0000-000004020000}"/>
    <hyperlink ref="D391" r:id="rId518" display="http://www.gosite.ca/engineering_public/GO Track Standards/GO Transit Track Standard Plans/GTS-2210-REV1.pdf" xr:uid="{00000000-0004-0000-0000-000005020000}"/>
    <hyperlink ref="D553" r:id="rId519" display="http://www.gosite.ca/engineering_public/GO Track Standards/GO Transit Track Standard Plans/GTS-2211.pdf" xr:uid="{00000000-0004-0000-0000-000006020000}"/>
    <hyperlink ref="D884" r:id="rId520" display="http://www.gosite.ca/engineering_public/GO Track Standards/GO Transit Track Standard Plans/GTS-2213-REV1.pdf" xr:uid="{00000000-0004-0000-0000-000007020000}"/>
    <hyperlink ref="D558" r:id="rId521" display="http://www.gosite.ca/engineering_public/GO Track Standards/GO Transit Track Standard Plans/GTS-3002-REV1.pdf" xr:uid="{00000000-0004-0000-0000-000008020000}"/>
    <hyperlink ref="D547" r:id="rId522" display="http://www.gosite.ca/engineering_public/GO Track Standards/GO Transit Track Standard Plans/GTS-2200-REV1.pdf" xr:uid="{00000000-0004-0000-0000-000009020000}"/>
    <hyperlink ref="D404" r:id="rId523" display="http://www.gosite.ca/engineering_public/GO Track Standards/GO Transit Track Standard Plans/GTS-2211.pdf" xr:uid="{00000000-0004-0000-0000-00000A020000}"/>
    <hyperlink ref="D383" r:id="rId524" display="http://www.gosite.ca/engineering_public/GO Track Standards/GO Transit Track Standard Plans/GTS-2301_1.pdf" xr:uid="{00000000-0004-0000-0000-00000B020000}"/>
    <hyperlink ref="D384" r:id="rId525" display="http://www.gosite.ca/engineering_public/GO Track Standards/GO Transit Track Standard Plans/GTS-2301_2.pdf" xr:uid="{00000000-0004-0000-0000-00000C020000}"/>
    <hyperlink ref="D385" r:id="rId526" display="http://www.gosite.ca/engineering_public/GO Track Standards/GO Transit Track Standard Plans/GTS-2301_3.pdf" xr:uid="{00000000-0004-0000-0000-00000D020000}"/>
    <hyperlink ref="D854" r:id="rId527" display="http://www.gosite.ca/engineering_public/GO Track Standards/GO Transit Track Standard Plans/GTS-2301_4.pdf" xr:uid="{00000000-0004-0000-0000-00000E020000}"/>
    <hyperlink ref="D855" r:id="rId528" display="http://www.gosite.ca/engineering_public/GO Track Standards/GO Transit Track Standard Plans/GTS-2301_5.pdf" xr:uid="{00000000-0004-0000-0000-00000F020000}"/>
    <hyperlink ref="D856" r:id="rId529" display="http://www.gosite.ca/engineering_public/GO Track Standards/GO Transit Track Standard Plans/GTS-2301_6.pdf" xr:uid="{00000000-0004-0000-0000-000010020000}"/>
    <hyperlink ref="D872" r:id="rId530" display="http://www.gosite.ca/engineering_public/GO Track Standards/GO Transit Track Standard Plans/GTS-3003_1-REV1.pdf" xr:uid="{00000000-0004-0000-0000-000011020000}"/>
    <hyperlink ref="D870" r:id="rId531" display="http://www.gosite.ca/engineering_public/GO Track Standards/GO Transit Track Standard Plans/GTS-3003_2.pdf" xr:uid="{00000000-0004-0000-0000-000012020000}"/>
    <hyperlink ref="D871" r:id="rId532" display="http://www.gosite.ca/engineering_public/GO Track Standards/GO Transit Track Standard Plans/GTS-3004.pdf" xr:uid="{00000000-0004-0000-0000-000013020000}"/>
    <hyperlink ref="D688" r:id="rId533" display="http://www.gosite.ca/engineering_public/GO Track Standards/GO Transit Track Standard Plans/GTS-0008-REV1.pdf" xr:uid="{00000000-0004-0000-0000-000014020000}"/>
    <hyperlink ref="D692" r:id="rId534" display="http://www.gosite.ca/engineering_public/GO Track Standards/GO Transit Track Standard Plans/GTS-0009-REV1.pdf" xr:uid="{00000000-0004-0000-0000-000015020000}"/>
    <hyperlink ref="D649" r:id="rId535" display="http://www.gosite.ca/engineering_public/GO Track Standards/GO Transit Track Standard Plans/GTS-0010-REV1.pdf" xr:uid="{00000000-0004-0000-0000-000016020000}"/>
    <hyperlink ref="D669" r:id="rId536" display="http://www.gosite.ca/engineering_public/GO Track Standards/GO Transit Track Standard Plans/GTS-0011av-REV1.pdf" xr:uid="{00000000-0004-0000-0000-000017020000}"/>
    <hyperlink ref="D676" r:id="rId537" display="http://www.gosite.ca/engineering_public/GO Track Standards/GO Transit Track Standard Plans/GTS-0012ap-REV1.pdf" xr:uid="{00000000-0004-0000-0000-000018020000}"/>
    <hyperlink ref="D675" r:id="rId538" display="http://www.gosite.ca/engineering_public/GO Track Standards/GO Transit Track Standard Plans/GTS-0012 BOM.pdf" xr:uid="{00000000-0004-0000-0000-000019020000}"/>
    <hyperlink ref="D679" r:id="rId539" display="http://www.gosite.ca/engineering_public/GO Track Standards/GO Transit Track Standard Plans/GTS-0013ap-REV1.pdf" xr:uid="{00000000-0004-0000-0000-00001A020000}"/>
    <hyperlink ref="D691" r:id="rId540" display="http://www.gosite.ca/engineering_public/GO Track Standards/GO Transit Track Standard Plans/GTS-0014-REV1.pdf" xr:uid="{00000000-0004-0000-0000-00001B020000}"/>
    <hyperlink ref="D690" r:id="rId541" display="http://www.gosite.ca/engineering_public/GO Track Standards/GO Transit Track Standard Plans/GTS-0015-REV1.pdf" xr:uid="{00000000-0004-0000-0000-00001C020000}"/>
    <hyperlink ref="D651" r:id="rId542" display="http://www.gosite.ca/engineering_public/GO Track Standards/GO Transit Track Standard Plans/GTS-0016-REV1.pdf" xr:uid="{00000000-0004-0000-0000-00001D020000}"/>
    <hyperlink ref="D650" r:id="rId543" display="http://www.gosite.ca/engineering_public/GO Track Standards/GO Transit Track Standard Plans/GTS-0017-REV1.pdf" xr:uid="{00000000-0004-0000-0000-00001E020000}"/>
    <hyperlink ref="D698" r:id="rId544" display="http://www.gosite.ca/engineering_public/GO Track Standards/GO Transit Track Standard Plans/GTS-0032-REV1.pdf" xr:uid="{00000000-0004-0000-0000-00001F020000}"/>
    <hyperlink ref="D697" r:id="rId545" display="http://www.gosite.ca/engineering_public/GO Track Standards/GO Transit Track Standard Plans/GTS-0033-REV1.pdf" xr:uid="{00000000-0004-0000-0000-000020020000}"/>
    <hyperlink ref="D642" r:id="rId546" display="http://www.gosite.ca/engineering_public/GO Track Standards/GO Transit Track Standard Plans/GTS-0035.pdf" xr:uid="{00000000-0004-0000-0000-000021020000}"/>
    <hyperlink ref="D702" r:id="rId547" display="http://www.gosite.ca/engineering_public/GO Track Standards/GO Transit Track Standard Plans/GTS-0036-REV1.pdf" xr:uid="{00000000-0004-0000-0000-000022020000}"/>
    <hyperlink ref="D699" r:id="rId548" display="http://www.gosite.ca/engineering_public/GO Track Standards/GO Transit Track Standard Plans/GTS-0041-REV1.pdf" xr:uid="{00000000-0004-0000-0000-000023020000}"/>
    <hyperlink ref="D695" r:id="rId549" display="http://www.gosite.ca/engineering_public/GO Track Standards/GO Transit Track Standard Plans/GTS-0042-REV1.pdf" xr:uid="{00000000-0004-0000-0000-000024020000}"/>
    <hyperlink ref="D701" r:id="rId550" display="http://www.gosite.ca/engineering_public/GO Track Standards/GO Transit Track Standard Plans/GTS-0047-REV1.pdf" xr:uid="{00000000-0004-0000-0000-000025020000}"/>
    <hyperlink ref="D700" r:id="rId551" display="http://www.gosite.ca/engineering_public/GO Track Standards/GO Transit Track Standard Plans/GTS-0048-REV1l.pdf" xr:uid="{00000000-0004-0000-0000-000026020000}"/>
    <hyperlink ref="D696" r:id="rId552" display="http://www.gosite.ca/engineering_public/GO Track Standards/GO Transit Track Standard Plans/GTS-0053-REV1.pdf" xr:uid="{00000000-0004-0000-0000-000027020000}"/>
    <hyperlink ref="D693" r:id="rId553" display="http://www.gosite.ca/engineering_public/GO Track Standards/GO Transit Track Standard Plans/GTS-0063-REV1.pdf" xr:uid="{00000000-0004-0000-0000-000028020000}"/>
    <hyperlink ref="D694" r:id="rId554" display="http://www.gosite.ca/engineering_public/GO Track Standards/GO Transit Track Standard Plans/GTS-0065-REV1.pdf" xr:uid="{00000000-0004-0000-0000-000029020000}"/>
    <hyperlink ref="D674" r:id="rId555" display="http://www.gosite.ca/engineering_public/GO Track Standards/GO Transit Track Standard Plans/GTS-0094-REV1.pdf" xr:uid="{00000000-0004-0000-0000-00002A020000}"/>
    <hyperlink ref="D671" r:id="rId556" display="http://www.gosite.ca/engineering_public/GO Track Standards/GO Transit Track Standard Plans/GTS-0095-REV1.pdf" xr:uid="{00000000-0004-0000-0000-00002B020000}"/>
    <hyperlink ref="D665" r:id="rId557" display="http://www.gosite.ca/engineering_public/GO Track Standards/GO Transit Track Standard Plans/GTS-0098-REV1.pdf" xr:uid="{00000000-0004-0000-0000-00002C020000}"/>
    <hyperlink ref="D664" r:id="rId558" display="http://www.gosite.ca/engineering_public/GO Track Standards/GO Transit Track Standard Plans/GTS-0099-REV1.pdf" xr:uid="{00000000-0004-0000-0000-00002D020000}"/>
    <hyperlink ref="D673" r:id="rId559" display="http://www.gosite.ca/engineering_public/GO Track Standards/GO Transit Track Standard Plans/GTS-0102-REV1.pdf" xr:uid="{00000000-0004-0000-0000-00002E020000}"/>
    <hyperlink ref="D672" r:id="rId560" display="http://www.gosite.ca/engineering_public/GO Track Standards/GO Transit Track Standard Plans/GTS-0103-REV1.pdf" xr:uid="{00000000-0004-0000-0000-00002F020000}"/>
    <hyperlink ref="D652" r:id="rId561" display="http://www.gosite.ca/engineering_public/GO Track Standards/GO Transit Track Standard Plans/GTS-0106-REV1.pdf" xr:uid="{00000000-0004-0000-0000-000030020000}"/>
    <hyperlink ref="D654" r:id="rId562" display="http://www.gosite.ca/engineering_public/GO Track Standards/GO Transit Track Standard Plans/GTS-0107-REV1.pdf" xr:uid="{00000000-0004-0000-0000-000031020000}"/>
    <hyperlink ref="D662" r:id="rId563" display="http://www.gosite.ca/engineering_public/GO Track Standards/GO Transit Track Standard Plans/GTS-0115-REV1.pdf" xr:uid="{00000000-0004-0000-0000-000032020000}"/>
    <hyperlink ref="D659" r:id="rId564" display="http://www.gosite.ca/engineering_public/GO Track Standards/GO Transit Track Standard Plans/GTS-0118-REV1.pdf" xr:uid="{00000000-0004-0000-0000-000033020000}"/>
    <hyperlink ref="D657" r:id="rId565" display="http://www.gosite.ca/engineering_public/GO Track Standards/GO Transit Track Standard Plans/GTS-0119-REV1.pdf" xr:uid="{00000000-0004-0000-0000-000034020000}"/>
    <hyperlink ref="D666" r:id="rId566" display="http://www.gosite.ca/engineering_public/GO Track Standards/GO Transit Track Standard Plans/GTS-0145-REV1.pdf" xr:uid="{00000000-0004-0000-0000-000035020000}"/>
    <hyperlink ref="D663" r:id="rId567" display="http://www.gosite.ca/engineering_public/GO Track Standards/GO Transit Track Standard Plans/GTS-0146-REV1.pdf" xr:uid="{00000000-0004-0000-0000-000036020000}"/>
    <hyperlink ref="D653" r:id="rId568" display="http://www.gosite.ca/engineering_public/GO Track Standards/GO Transit Track Standard Plans/GTS-0151-REV1.pdf" xr:uid="{00000000-0004-0000-0000-000037020000}"/>
    <hyperlink ref="D655" r:id="rId569" display="http://www.gosite.ca/engineering_public/GO Track Standards/GO Transit Track Standard Plans/GTS-0152-REV1.pdf" xr:uid="{00000000-0004-0000-0000-000038020000}"/>
    <hyperlink ref="D668" r:id="rId570" display="http://www.gosite.ca/engineering_public/GO Track Standards/GO Transit Track Standard Plans/GTS-0154-REV1.pdf" xr:uid="{00000000-0004-0000-0000-000039020000}"/>
    <hyperlink ref="D667" r:id="rId571" display="http://www.gosite.ca/engineering_public/GO Track Standards/GO Transit Track Standard Plans/GTS-0155-REV1.pdf" xr:uid="{00000000-0004-0000-0000-00003A020000}"/>
    <hyperlink ref="D661" r:id="rId572" display="http://www.gosite.ca/engineering_public/GO Track Standards/GO Transit Track Standard Plans/GTS-0157-REV1.pdf" xr:uid="{00000000-0004-0000-0000-00003B020000}"/>
    <hyperlink ref="D656" r:id="rId573" display="http://www.gosite.ca/engineering_public/GO Track Standards/GO Transit Track Standard Plans/GTS-0158-REV1.pdf" xr:uid="{00000000-0004-0000-0000-00003C020000}"/>
    <hyperlink ref="D660" r:id="rId574" display="http://www.gosite.ca/engineering_public/GO Track Standards/GO Transit Track Standard Plans/GTS-0160-REV1.pdf" xr:uid="{00000000-0004-0000-0000-00003D020000}"/>
    <hyperlink ref="D658" r:id="rId575" display="http://www.gosite.ca/engineering_public/GO Track Standards/GO Transit Track Standard Plans/GTS-0161-REV1.pdf" xr:uid="{00000000-0004-0000-0000-00003E020000}"/>
    <hyperlink ref="D678" r:id="rId576" display="http://www.gosite.ca/engineering_public/GO Track Standards/GO Transit Track Standard Plans/GTS-0214-REV1.pdf" xr:uid="{00000000-0004-0000-0000-00003F020000}"/>
    <hyperlink ref="D680" r:id="rId577" display="http://www.gosite.ca/engineering_public/GO Track Standards/GO Transit Track Standard Plans/GTS-0218-REV1.pdf" xr:uid="{00000000-0004-0000-0000-000040020000}"/>
    <hyperlink ref="D677" r:id="rId578" display="http://www.gosite.ca/engineering_public/GO Track Standards/GO Transit Track Standard Plans/GTS-0222-REV1.pdf" xr:uid="{00000000-0004-0000-0000-000041020000}"/>
    <hyperlink ref="D550" r:id="rId579" display="http://www.gosite.ca/engineering_public/GO Track Standards/GO Transit Track Standard Plans/GTS-0000_2-REV1.pdf" xr:uid="{00000000-0004-0000-0000-000042020000}"/>
    <hyperlink ref="D551" r:id="rId580" display="http://www.gosite.ca/engineering_public/GO Track Standards/GO Transit Track Standard Plans/GTS-0000_3-REV1.pdf" xr:uid="{00000000-0004-0000-0000-000043020000}"/>
    <hyperlink ref="D502" r:id="rId581" display="http://www.gosite.ca/engineering_public/GO Track Standards/GO Transit Track Standard Plans/GTS-0001-REV1.pdf" xr:uid="{00000000-0004-0000-0000-000044020000}"/>
    <hyperlink ref="D496" r:id="rId582" display="http://www.gosite.ca/engineering_public/GO Track Standards/GO Transit Track Standard Plans/GTS-0002-REV1.pdf" xr:uid="{00000000-0004-0000-0000-000045020000}"/>
    <hyperlink ref="D495" r:id="rId583" display="http://www.gosite.ca/engineering_public/GO Track Standards/GO Transit Track Standard Plans/GTS-0002a-REV1.pdf" xr:uid="{00000000-0004-0000-0000-000046020000}"/>
    <hyperlink ref="D498" r:id="rId584" display="http://www.gosite.ca/engineering_public/GO Track Standards/GO Transit Track Standard Plans/GTS-0003-REV1.pdf" xr:uid="{00000000-0004-0000-0000-000047020000}"/>
    <hyperlink ref="D497" r:id="rId585" display="http://www.gosite.ca/engineering_public/GO Track Standards/GO Transit Track Standard Plans/GTS-0003a-REV1.pdf" xr:uid="{00000000-0004-0000-0000-000048020000}"/>
    <hyperlink ref="D500" r:id="rId586" display="http://www.gosite.ca/engineering_public/GO Track Standards/GO Transit Track Standard Plans/GTS-0004-REV1.pdf" xr:uid="{00000000-0004-0000-0000-000049020000}"/>
    <hyperlink ref="D499" r:id="rId587" display="http://www.gosite.ca/engineering_public/GO Track Standards/GO Transit Track Standard Plans/GTS-0004a-REV1.pdf" xr:uid="{00000000-0004-0000-0000-00004A020000}"/>
    <hyperlink ref="D501" r:id="rId588" display="http://www.gosite.ca/engineering_public/GO Track Standards/GO Transit Track Standard Plans/GTS-0005-REV1.pdf" xr:uid="{00000000-0004-0000-0000-00004B020000}"/>
    <hyperlink ref="D503" r:id="rId589" display="http://www.gosite.ca/engineering_public/GO Track Standards/GO Transit Track Standard Plans/GTS-0005a-REV1.pdf" xr:uid="{00000000-0004-0000-0000-00004C020000}"/>
    <hyperlink ref="D879" r:id="rId590" display="http://www.gosite.ca/engineering_public/GO Track Standards/GO Transit Track Standard Plans/GTS-0007-REV1.pdf" xr:uid="{00000000-0004-0000-0000-00004D020000}"/>
    <hyperlink ref="D259" r:id="rId591" xr:uid="{00000000-0004-0000-0000-00004E020000}"/>
    <hyperlink ref="D86" r:id="rId592" xr:uid="{00000000-0004-0000-0000-00004F020000}"/>
    <hyperlink ref="D210" r:id="rId593" xr:uid="{00000000-0004-0000-0000-000050020000}"/>
    <hyperlink ref="D98" r:id="rId594" xr:uid="{00000000-0004-0000-0000-000051020000}"/>
    <hyperlink ref="D159" r:id="rId595" display="http://www.gosite.ca/engineering_public/standard_drawings/PDF/3m LIGHT POLE-SETTING TEMPLATE AND BASE MOUNTING DETAILS.pdf" xr:uid="{00000000-0004-0000-0000-000052020000}"/>
    <hyperlink ref="D160" r:id="rId596" display="http://www.gosite.ca/engineering_public/standard_drawings/PDF/6m LIGHT POLE-BASE PLATE, COVERS AND WIRING DETAILS.pdf" xr:uid="{00000000-0004-0000-0000-000053020000}"/>
    <hyperlink ref="D161" r:id="rId597" display="http://www.gosite.ca/engineering_public/standard_drawings/PDF/6m LIGHT POLE-DIMENSIONS, REINFORCEMENT AND WOBBLE JOINT DETAILS.pdf" xr:uid="{00000000-0004-0000-0000-000054020000}"/>
    <hyperlink ref="D168" r:id="rId598" display="http://www.gosite.ca/engineering_public/standard_drawings/PDF/6m LIGHT POLE-SETTING TEMPLATE AND BASE MOUNTING DETAILS.pdf" xr:uid="{00000000-0004-0000-0000-000055020000}"/>
    <hyperlink ref="D165" r:id="rId599" display="http://www.gosite.ca/engineering_public/standard_drawings/PDF/6m LIGHT POLE-HINGED POLE-STANDARD DETAILS.pdf" xr:uid="{00000000-0004-0000-0000-000056020000}"/>
    <hyperlink ref="D166" r:id="rId600" display="http://www.gosite.ca/engineering_public/standard_drawings/PDF/6m LIGHT POLE-HINGED POLE-UPPER AND LOWER SECTIONS.pdf" xr:uid="{00000000-0004-0000-0000-000057020000}"/>
    <hyperlink ref="D167" r:id="rId601" display="http://www.gosite.ca/engineering_public/standard_drawings/PDF/6m LIGHT POLE-HINGED POLE-WINCH ASSEMBLY.pdf" xr:uid="{00000000-0004-0000-0000-000058020000}"/>
    <hyperlink ref="D164" r:id="rId602" display="http://www.gosite.ca/engineering_public/standard_drawings/PDF/6m LIGHT POLE-HINGED POLE-FOUNDATION DETAILS.pdf" xr:uid="{00000000-0004-0000-0000-000059020000}"/>
    <hyperlink ref="D163" r:id="rId603" display="http://www.gosite.ca/engineering_public/standard_drawings/PDF/6m LIGHT POLE-HINGED POLE-ANCHORING DETAILS.pdf" xr:uid="{00000000-0004-0000-0000-00005A020000}"/>
    <hyperlink ref="D140" r:id="rId604" display="http://www.gosite.ca/engineering_public/standard_drawings/PDF/12m LIGHT POLE-ELEVATION AND DETAILS.pdf" xr:uid="{00000000-0004-0000-0000-00005B020000}"/>
    <hyperlink ref="D138" r:id="rId605" display="http://www.gosite.ca/engineering_public/standard_drawings/PDF/12m LIGHT POLE-BASE PLATE COVER AND WIRING DETAILS.pdf" xr:uid="{00000000-0004-0000-0000-00005C020000}"/>
    <hyperlink ref="D136" r:id="rId606" display="http://www.gosite.ca/engineering_public/standard_drawings/PDF/12m LIGHT POLE-ANCHORAGE, BASE MOUNTING AND WIRING DIAGRAM.pdf" xr:uid="{00000000-0004-0000-0000-00005D020000}"/>
    <hyperlink ref="D144" r:id="rId607" display="http://www.gosite.ca/engineering_public/standard_drawings/PDF/12m LIGHT POLE-ASSEMBLY DETAILS.pdf" xr:uid="{00000000-0004-0000-0000-00005E020000}"/>
    <hyperlink ref="D137" r:id="rId608" display="http://www.gosite.ca/engineering_public/standard_drawings/PDF/12m LIGHT POLE-BASE AND ANCHORAGE DETAILS.pdf" xr:uid="{00000000-0004-0000-0000-00005F020000}"/>
    <hyperlink ref="D141" r:id="rId609" display="http://www.gosite.ca/engineering_public/standard_drawings/PDF/12m LIGHT POLE-CONC FOUNDATION DIMENSIONS AND REINFORCING DETAILS.pdf" xr:uid="{00000000-0004-0000-0000-000060020000}"/>
    <hyperlink ref="D139" r:id="rId610" display="http://www.gosite.ca/engineering_public/standard_drawings/PDF/12m LIGHT POLE-ELECTRICAL MISC DETAILS.pdf" xr:uid="{00000000-0004-0000-0000-000061020000}"/>
    <hyperlink ref="D142" r:id="rId611" display="http://www.gosite.ca/engineering_public/standard_drawings/PDF/12m LIGHT POLE-RING AND HEAD FRAME ASSEMBLY.pdf" xr:uid="{00000000-0004-0000-0000-000062020000}"/>
    <hyperlink ref="D143" r:id="rId612" display="http://www.gosite.ca/engineering_public/standard_drawings/PDF/12m LIGHT POLE-WIRING DIAGRAM.pdf" xr:uid="{00000000-0004-0000-0000-000063020000}"/>
    <hyperlink ref="D145" r:id="rId613" display="http://www.gosite.ca/engineering_public/standard_drawings/PDF/30M (HIGH MAST) LIGHT POLE-ASSEMBLY DETAIL.pdf" xr:uid="{00000000-0004-0000-0000-000064020000}"/>
    <hyperlink ref="D147" r:id="rId614" display="http://www.gosite.ca/engineering_public/standard_drawings/PDF/30M (HIGH MAST) LIGHT POLE-ELECTRICAL MISC. DETAILS.pdf" xr:uid="{00000000-0004-0000-0000-000065020000}"/>
    <hyperlink ref="D148" r:id="rId615" display="http://www.gosite.ca/engineering_public/standard_drawings/PDF/30M (HIGH MAST) LIGHT POLE-CONC FOUNDATION DIMENSIONS AND REINF DETAILS.pdf" xr:uid="{00000000-0004-0000-0000-000066020000}"/>
    <hyperlink ref="D146" r:id="rId616" display="http://www.gosite.ca/engineering_public/standard_drawings/PDF/30M (HIGH MAST) LIGHT POLE-BASE AND ANCHORAGE.pdf" xr:uid="{00000000-0004-0000-0000-000067020000}"/>
    <hyperlink ref="D150" r:id="rId617" display="http://www.gosite.ca/engineering_public/standard_drawings/PDF/30M (HIGH MAST) LIGHT POLE-WIRING DIAGRAMS.pdf" xr:uid="{00000000-0004-0000-0000-000068020000}"/>
    <hyperlink ref="D149" r:id="rId618" display="http://www.gosite.ca/engineering_public/standard_drawings/PDF/30M (HIGH MAST) LIGHT POLR-RING AND HEAD FRAME ASSEMBLY.pdf" xr:uid="{00000000-0004-0000-0000-000069020000}"/>
    <hyperlink ref="D170" r:id="rId619" display="http://www.gosite.ca/engineering_public/standard_drawings/PDF/Lighting Pole-Standard Details.pdf" xr:uid="{00000000-0004-0000-0000-00006A020000}"/>
    <hyperlink ref="D162" r:id="rId620" display="http://www.gosite.ca/engineering_public/standard_drawings/PDF/6m LIGHT POLE-ELEVATION AND DETAILS.pdf" xr:uid="{00000000-0004-0000-0000-00006B020000}"/>
    <hyperlink ref="D896" r:id="rId621" xr:uid="{00000000-0004-0000-0000-00006C020000}"/>
    <hyperlink ref="D897" r:id="rId622" display="http://www.gosite.ca/engineering_public/standard_drawings/PDF/Wayside Power/Package 1/Cover Page.pdf" xr:uid="{00000000-0004-0000-0000-00006D020000}"/>
    <hyperlink ref="D925" r:id="rId623" display="http://www.gosite.ca/engineering_public/standard_drawings/PDF/Wayside Power/Package 1/Drawing Index_ Package 1-WSP-000B.pdf" xr:uid="{00000000-0004-0000-0000-00006E020000}"/>
    <hyperlink ref="D975" r:id="rId624" display="http://www.gosite.ca/engineering_public/standard_drawings/PDF/Wayside Power/Package 1/Three Line Diagram-WSP-001.pdf" xr:uid="{00000000-0004-0000-0000-00006F020000}"/>
    <hyperlink ref="D899" r:id="rId625" display="http://www.gosite.ca/engineering_public/standard_drawings/PDF/Wayside Power/Package 1/120 DC UVR Loop Undervoltage Connection Diagram-WSP-002.pdf" xr:uid="{00000000-0004-0000-0000-000070020000}"/>
    <hyperlink ref="D976" r:id="rId626" display="http://www.gosite.ca/engineering_public/standard_drawings/PDF/Wayside Power/Package 1/Typical 600V Switchgear Main Feeder Breaker Schematic-WSP-003.pdf" xr:uid="{00000000-0004-0000-0000-000071020000}"/>
    <hyperlink ref="D942" r:id="rId627" display="http://www.gosite.ca/engineering_public/standard_drawings/PDF/Wayside Power/Package 1/Left Side MCC Control Schematic Diagram-WSP-004.pdf" xr:uid="{00000000-0004-0000-0000-000072020000}"/>
    <hyperlink ref="D954" r:id="rId628" display="http://www.gosite.ca/engineering_public/standard_drawings/PDF/Wayside Power/Package 1/Right Side MCC Control Schematic Diagram-WSP-005.pdf" xr:uid="{00000000-0004-0000-0000-000073020000}"/>
    <hyperlink ref="D920" r:id="rId629" display="http://www.gosite.ca/engineering_public/standard_drawings/PDF/Wayside Power/Package 1/Wayside Cabinet Left Side WiringDiagram-WSP-006.pdf" xr:uid="{00000000-0004-0000-0000-000074020000}"/>
    <hyperlink ref="D948" r:id="rId630" display="http://www.gosite.ca/engineering_public/standard_drawings/PDF/Wayside Power/Package 1/Motor Control Centre Left Side Wiring Diagram-WSP-007.pdf" xr:uid="{00000000-0004-0000-0000-000075020000}"/>
    <hyperlink ref="D921" r:id="rId631" display="http://www.gosite.ca/engineering_public/standard_drawings/PDF/Wayside Power/Package 1/Wayside Cabinet Right Side Wiring Diagram-WSP-008.pdf" xr:uid="{00000000-0004-0000-0000-000076020000}"/>
    <hyperlink ref="D949" r:id="rId632" display="http://www.gosite.ca/engineering_public/standard_drawings/PDF/Wayside Power/Package 1/Motor Control Centre Right Side Wiring Diagram-WSP-009.pdf" xr:uid="{00000000-0004-0000-0000-000077020000}"/>
    <hyperlink ref="D950" r:id="rId633" display="http://www.gosite.ca/engineering_public/standard_drawings/PDF/Wayside Power/Package 1/Motor Control Centre DVR and Transformer Panel Wiring Diagram-WSP-010.pdf" xr:uid="{00000000-0004-0000-0000-000078020000}"/>
    <hyperlink ref="D911" r:id="rId634" display="http://www.gosite.ca/engineering_public/standard_drawings/PDF/Wayside Power/Package 1/Wayside Cabinet Equipment Arrangement 1 of 3-WSP-011.pdf" xr:uid="{00000000-0004-0000-0000-000079020000}"/>
    <hyperlink ref="D908" r:id="rId635" display="http://www.gosite.ca/engineering_public/standard_drawings/PDF/Wayside Power/Package 1/Wayside Cabinet Alternate Equipment Arrangement 1 of 3-WSP-011A.pdf" xr:uid="{00000000-0004-0000-0000-00007A020000}"/>
    <hyperlink ref="D912" r:id="rId636" display="http://www.gosite.ca/engineering_public/standard_drawings/PDF/Wayside Power/Package 1/Wayside Cabinet Equipment Arrangement 2 of 3-WSP-012.pdf" xr:uid="{00000000-0004-0000-0000-00007B020000}"/>
    <hyperlink ref="D913" r:id="rId637" display="http://www.gosite.ca/engineering_public/standard_drawings/PDF/Wayside Power/Package 1/Wayside Cabinet Equipment Arrangement 3 of 3-WSP-013.pdf" xr:uid="{00000000-0004-0000-0000-00007C020000}"/>
    <hyperlink ref="D909" r:id="rId638" display="http://www.gosite.ca/engineering_public/standard_drawings/PDF/Wayside Power/Package 1/Wayside Cabinet Alternate Equipment Arrangement 3 of 3-WSP-013A.pdf" xr:uid="{00000000-0004-0000-0000-00007D020000}"/>
    <hyperlink ref="D951" r:id="rId639" display="http://www.gosite.ca/engineering_public/standard_drawings/PDF/Wayside Power/Package 1/Motor Control Centre Elevation-WSP-014.pdf" xr:uid="{00000000-0004-0000-0000-00007E020000}"/>
    <hyperlink ref="D947" r:id="rId640" display="http://www.gosite.ca/engineering_public/standard_drawings/PDF/Wayside Power/Package 1/Motor Control Inside Elevation-WSP-015.pdf" xr:uid="{00000000-0004-0000-0000-00007F020000}"/>
    <hyperlink ref="D946" r:id="rId641" display="http://www.gosite.ca/engineering_public/standard_drawings/PDF/Wayside Power/Package 1/Main Feeder Breaker Terminal Diagram-WSP-016.pdf" xr:uid="{00000000-0004-0000-0000-000080020000}"/>
    <hyperlink ref="D988" r:id="rId642" display="http://www.gosite.ca/engineering_public/standard_drawings/PDF/Wayside Power/Package 1/UVR Relay Panel Left Side-WSP-017.pdf" xr:uid="{00000000-0004-0000-0000-000081020000}"/>
    <hyperlink ref="D989" r:id="rId643" display="http://www.gosite.ca/engineering_public/standard_drawings/PDF/Wayside Power/Package 1/UVR Relay Panel Right Side-WSP-018.pdf" xr:uid="{00000000-0004-0000-0000-000082020000}"/>
    <hyperlink ref="D980" r:id="rId644" display="http://www.gosite.ca/engineering_public/standard_drawings/PDF/Wayside Power/Package 1/UVR DC Supply Circuit Protection Left Side 1 of 2-WSP-019.pdf" xr:uid="{00000000-0004-0000-0000-000083020000}"/>
    <hyperlink ref="D978" r:id="rId645" display="http://www.gosite.ca/engineering_public/standard_drawings/PDF/Wayside Power/Package 1/UVR DC Supply Circuit Protection (Alternate) Left Side 1 of 2-WSP-019A.pdf" xr:uid="{00000000-0004-0000-0000-000084020000}"/>
    <hyperlink ref="D982" r:id="rId646" display="http://www.gosite.ca/engineering_public/standard_drawings/PDF/Wayside Power/Package 1/UVR DC Supply Circuit Protection Left Side 2 of 2-WSP-020.pdf" xr:uid="{00000000-0004-0000-0000-000085020000}"/>
    <hyperlink ref="D987" r:id="rId647" display="http://www.gosite.ca/engineering_public/standard_drawings/PDF/Wayside Power/Package 1/UVR DC Supply Circuit Protection Righ Side 1 of 2-WSP-021.pdf" xr:uid="{00000000-0004-0000-0000-000086020000}"/>
    <hyperlink ref="D979" r:id="rId648" display="http://www.gosite.ca/engineering_public/standard_drawings/PDF/Wayside Power/Package 1/UVR DC Supply Circuit Protection (Alternate) Right Side 1 of 2-WSP-021A.pdf" xr:uid="{00000000-0004-0000-0000-000087020000}"/>
    <hyperlink ref="D986" r:id="rId649" display="http://www.gosite.ca/engineering_public/standard_drawings/PDF/Wayside Power/Package 1/UVR DC Supply Protection Panel Right Side 2 of 2-WSP-022.pdf" xr:uid="{00000000-0004-0000-0000-000088020000}"/>
    <hyperlink ref="D972" r:id="rId650" display="http://www.gosite.ca/engineering_public/standard_drawings/PDF/Wayside Power/Package 1/Telemetering Cabinet Layout-WSP-023.pdf" xr:uid="{00000000-0004-0000-0000-000089020000}"/>
    <hyperlink ref="D974" r:id="rId651" display="http://www.gosite.ca/engineering_public/standard_drawings/PDF/Wayside Power/Package 1/Telemetering Cabinet Layout (Alternate)-WSP-023A.pdf" xr:uid="{00000000-0004-0000-0000-00008A020000}"/>
    <hyperlink ref="D937" r:id="rId652" display="http://www.gosite.ca/engineering_public/standard_drawings/PDF/Wayside Power/Package 1/Fireman Emergency Power Off (FEPO) Panel Schematic Diagram-WSP-024.pdf" xr:uid="{00000000-0004-0000-0000-00008B020000}"/>
    <hyperlink ref="D934" r:id="rId653" display="http://www.gosite.ca/engineering_public/standard_drawings/PDF/Wayside Power/Package 1/Fireman Emergency Power Off (FEPO) Panel Layout-WSP-025.pdf" xr:uid="{00000000-0004-0000-0000-00008C020000}"/>
    <hyperlink ref="D906" r:id="rId654" display="http://www.gosite.ca/engineering_public/standard_drawings/PDF/Wayside Power/Package 1/Breaker Indicator Panel Wiring Diagram-WSP-026.pdf" xr:uid="{00000000-0004-0000-0000-00008D020000}"/>
    <hyperlink ref="D952" r:id="rId655" display="http://www.gosite.ca/engineering_public/standard_drawings/PDF/Wayside Power/Package 1/Remote Operational Panel Wiring Diagram-WSP-027.pdf" xr:uid="{00000000-0004-0000-0000-00008E020000}"/>
    <hyperlink ref="D903" r:id="rId656" display="http://www.gosite.ca/engineering_public/standard_drawings/PDF/Wayside Power/Package 1/120V DC Supply Single Line Diagram-WSP-029.pdf" xr:uid="{00000000-0004-0000-0000-00008F020000}"/>
    <hyperlink ref="D927" r:id="rId657" display="http://www.gosite.ca/engineering_public/standard_drawings/PDF/Wayside Power/Package 1/Wayside Electrical Equipment Interwiring Block Diagram-WSP-030.pdf" xr:uid="{00000000-0004-0000-0000-000090020000}"/>
    <hyperlink ref="D944" r:id="rId658" display="http://www.gosite.ca/engineering_public/standard_drawings/PDF/Wayside Power/Package 1/Main 600V Switchboard Modbus Schematic-WSP-031.pdf" xr:uid="{00000000-0004-0000-0000-000091020000}"/>
    <hyperlink ref="D905" r:id="rId659" display="http://www.gosite.ca/engineering_public/standard_drawings/PDF/Wayside Power/Package 1/Building Automation System Block Diagram-WSP-032.pdf" xr:uid="{00000000-0004-0000-0000-000092020000}"/>
    <hyperlink ref="D928" r:id="rId660" display="http://www.gosite.ca/engineering_public/standard_drawings/PDF/Wayside Power/Package 1/Electrical Item List and General Notes-WSP-033.pdf" xr:uid="{00000000-0004-0000-0000-000093020000}"/>
    <hyperlink ref="D938" r:id="rId661" display="http://www.gosite.ca/engineering_public/standard_drawings/PDF/Wayside Power/Package 1/Labels-WSP-034.pdf" xr:uid="{00000000-0004-0000-0000-000094020000}"/>
    <hyperlink ref="D919" r:id="rId662" display="http://www.gosite.ca/engineering_public/standard_drawings/PDF/Wayside Power/Package 1/Wayside Cabinets-Decals and Signage- WSP-035.pdf" xr:uid="{00000000-0004-0000-0000-000095020000}"/>
    <hyperlink ref="D915" r:id="rId663" display="http://www.gosite.ca/engineering_public/standard_drawings/PDF/Wayside Power/Package 1/Wayside Cabinet Layout-WSP-036.pdf" xr:uid="{00000000-0004-0000-0000-000096020000}"/>
    <hyperlink ref="D914" r:id="rId664" display="http://www.gosite.ca/engineering_public/standard_drawings/PDF/Wayside Power/Package 1/Wayside Cabinet Layout (Alternate)-WSP-036A.pdf" xr:uid="{00000000-0004-0000-0000-000097020000}"/>
    <hyperlink ref="D917" r:id="rId665" display="http://www.gosite.ca/engineering_public/standard_drawings/PDF/Wayside Power/Package 1/Wayside Cabinet Receptacle Cabinet Electrical Arrangement-WSP-037.pdf" xr:uid="{00000000-0004-0000-0000-000098020000}"/>
    <hyperlink ref="D916" r:id="rId666" display="http://www.gosite.ca/engineering_public/standard_drawings/PDF/Wayside Power/Package 1/Wayside Cabinet Optional Bottom Covers-WSP-038.pdf" xr:uid="{00000000-0004-0000-0000-000099020000}"/>
    <hyperlink ref="D932" r:id="rId667" display="http://www.gosite.ca/engineering_public/standard_drawings/PDF/Wayside Power/Package 1/Fence Grounding Details-WSP-039.pdf" xr:uid="{00000000-0004-0000-0000-00009A020000}"/>
    <hyperlink ref="D923" r:id="rId668" display="http://www.gosite.ca/engineering_public/standard_drawings/PDF/Wayside Power/Package 1/Details-WSP-040.pdf" xr:uid="{00000000-0004-0000-0000-00009B020000}"/>
    <hyperlink ref="D960" r:id="rId669" display="http://www.gosite.ca/engineering_public/standard_drawings/PDF/Wayside Power/Package 1/Substation Building General Equipment Layout-WSP-041.pdf" xr:uid="{00000000-0004-0000-0000-00009C020000}"/>
    <hyperlink ref="D962" r:id="rId670" display="http://www.gosite.ca/engineering_public/standard_drawings/PDF/Wayside Power/Package 1/Substation Building General Power Layout-WSP-042.pdf" xr:uid="{00000000-0004-0000-0000-00009D020000}"/>
    <hyperlink ref="D964" r:id="rId671" display="http://www.gosite.ca/engineering_public/standard_drawings/PDF/Wayside Power/Package 1/Substation Building Grounding Layout-WSP-043.pdf" xr:uid="{00000000-0004-0000-0000-00009E020000}"/>
    <hyperlink ref="D966" r:id="rId672" display="http://www.gosite.ca/engineering_public/standard_drawings/PDF/Wayside Power/Package 1/Substation Building Trench Layout and Sections-WSP-044.pdf" xr:uid="{00000000-0004-0000-0000-00009F020000}"/>
    <hyperlink ref="D958" r:id="rId673" display="http://www.gosite.ca/engineering_public/standard_drawings/PDF/Wayside Power/Package 1/Substation Building Communication and Security Layout-WSP-045.pdf" xr:uid="{00000000-0004-0000-0000-0000A0020000}"/>
    <hyperlink ref="D967" r:id="rId674" display="http://www.gosite.ca/engineering_public/standard_drawings/PDF/Wayside Power/Package 1/Substation Building Elevations 1 of 2-WSP-046.pdf" xr:uid="{00000000-0004-0000-0000-0000A1020000}"/>
    <hyperlink ref="D969" r:id="rId675" display="http://www.gosite.ca/engineering_public/standard_drawings/PDF/Wayside Power/Package 1/Substation Building Elevations 2 of 2-WSP-047.pdf" xr:uid="{00000000-0004-0000-0000-0000A2020000}"/>
    <hyperlink ref="D957" r:id="rId676" display="http://www.gosite.ca/engineering_public/standard_drawings/PDF/Wayside Power/Package 1/Wayside Power Storage Track Details-WSP-048.pdf" xr:uid="{00000000-0004-0000-0000-0000A3020000}"/>
    <hyperlink ref="D930" r:id="rId677" display="http://www.gosite.ca/engineering_public/standard_drawings/PDF/Wayside Power/Package 1/Existing Station Panel Schedules 1 of 2-WSP-050.pdf" xr:uid="{00000000-0004-0000-0000-0000A4020000}"/>
    <hyperlink ref="D931" r:id="rId678" display="http://www.gosite.ca/engineering_public/standard_drawings/PDF/Wayside Power/Package 1/Existing Station Panel Schedules 2 of 2-WSP-051.pdf" xr:uid="{00000000-0004-0000-0000-0000A5020000}"/>
    <hyperlink ref="D940" r:id="rId679" display="http://www.gosite.ca/engineering_public/standard_drawings/PDF/Wayside Power/Package 1/Layover Area Single Line Diagram-WSP-052.pdf" xr:uid="{00000000-0004-0000-0000-0000A6020000}"/>
    <hyperlink ref="D971" r:id="rId680" display="http://www.gosite.ca/engineering_public/standard_drawings/PDF/Wayside Power/Package 1/Substation Equipment Layout and Single Line Diagram-WSP-053.pdf" xr:uid="{00000000-0004-0000-0000-0000A7020000}"/>
    <hyperlink ref="D898" r:id="rId681" display="http://www.gosite.ca/engineering_public/standard_drawings/PDF/Wayside Power/Package 2/Cover Page.pdf" xr:uid="{00000000-0004-0000-0000-0000A8020000}"/>
    <hyperlink ref="D926" r:id="rId682" display="http://www.gosite.ca/engineering_public/standard_drawings/PDF/Wayside Power/Package 2/Drawing Index_Package 2-WSP-100B.pdf" xr:uid="{00000000-0004-0000-0000-0000A9020000}"/>
    <hyperlink ref="D956" r:id="rId683" display="http://www.gosite.ca/engineering_public/standard_drawings/PDF/Wayside Power/Package 2/Single Line Diagram-WSP-101.pdf" xr:uid="{00000000-0004-0000-0000-0000AA020000}"/>
    <hyperlink ref="D900" r:id="rId684" display="http://www.gosite.ca/engineering_public/standard_drawings/PDF/Wayside Power/Package 2/120 DC UVR Loop Undervoltage Replay Connection Diagram-WSP-102.pdf" xr:uid="{00000000-0004-0000-0000-0000AB020000}"/>
    <hyperlink ref="D977" r:id="rId685" display="http://www.gosite.ca/engineering_public/standard_drawings/PDF/Wayside Power/Package 2/Typical 600V Switchgear Main Feeder Breaker Schematic-WSP-103.pdf" xr:uid="{00000000-0004-0000-0000-0000AC020000}"/>
    <hyperlink ref="D941" r:id="rId686" display="http://www.gosite.ca/engineering_public/standard_drawings/PDF/Wayside Power/Package 2/Left and Right Side Control Schematic Diagram-WSP-104.pdf" xr:uid="{00000000-0004-0000-0000-0000AD020000}"/>
    <hyperlink ref="D943" r:id="rId687" display="http://www.gosite.ca/engineering_public/standard_drawings/PDF/Wayside Power/Package 2/Left Side Wiring Diagram-WSP-106.pdf" xr:uid="{00000000-0004-0000-0000-0000AE020000}"/>
    <hyperlink ref="D955" r:id="rId688" display="http://www.gosite.ca/engineering_public/standard_drawings/PDF/Wayside Power/Package 2/Right Side Wiring Diagram-WSP-108.pdf" xr:uid="{00000000-0004-0000-0000-0000AF020000}"/>
    <hyperlink ref="D991" r:id="rId689" display="http://www.gosite.ca/engineering_public/standard_drawings/PDF/Wayside Power/Package 2/Wiring diagram and Control  Block Diagram-WSP-110.pdf" xr:uid="{00000000-0004-0000-0000-0000B0020000}"/>
    <hyperlink ref="D910" r:id="rId690" display="http://www.gosite.ca/engineering_public/standard_drawings/PDF/Wayside Power/Package 2/Wayside Cabinet Equipment Arrangement-WSP-111.pdf" xr:uid="{00000000-0004-0000-0000-0000B1020000}"/>
    <hyperlink ref="D918" r:id="rId691" display="http://www.gosite.ca/engineering_public/standard_drawings/PDF/Wayside Power/Package 2/Wayside Cabinet Structural Details-WSP-113.pdf" xr:uid="{00000000-0004-0000-0000-0000B2020000}"/>
    <hyperlink ref="D990" r:id="rId692" display="http://www.gosite.ca/engineering_public/standard_drawings/PDF/Wayside Power/Package 2/UVR Relay Panel Wiring Diagram-WSP-117.pdf" xr:uid="{00000000-0004-0000-0000-0000B3020000}"/>
    <hyperlink ref="D981" r:id="rId693" display="http://www.gosite.ca/engineering_public/standard_drawings/PDF/Wayside Power/Package 2/UVR DC Supply Circuit Protection Left Side 1 of 2-WSP-119.pdf" xr:uid="{00000000-0004-0000-0000-0000B4020000}"/>
    <hyperlink ref="D983" r:id="rId694" display="http://www.gosite.ca/engineering_public/standard_drawings/PDF/Wayside Power/Package 2/UVR DC Supply Circuit Protection Left Side 2 of 2-WSP-120.pdf" xr:uid="{00000000-0004-0000-0000-0000B5020000}"/>
    <hyperlink ref="D984" r:id="rId695" display="http://www.gosite.ca/engineering_public/standard_drawings/PDF/Wayside Power/Package 2/UVR DC Supply Circuit Protection Right Side 1 of 2-WSP-121.pdf" xr:uid="{00000000-0004-0000-0000-0000B6020000}"/>
    <hyperlink ref="D985" r:id="rId696" display="http://www.gosite.ca/engineering_public/standard_drawings/PDF/Wayside Power/Package 2/UVR DC Supply Circuit Protection Right Side 2 of 2-WSP-122.pdf" xr:uid="{00000000-0004-0000-0000-0000B7020000}"/>
    <hyperlink ref="D973" r:id="rId697" display="http://www.gosite.ca/engineering_public/standard_drawings/PDF/Wayside Power/Package 2/Telemetering Cabinet Layout-WSP-123.pdf" xr:uid="{00000000-0004-0000-0000-0000B8020000}"/>
    <hyperlink ref="D935" r:id="rId698" display="http://www.gosite.ca/engineering_public/standard_drawings/PDF/Wayside Power/Package 2/Fireman Emergency Power Off (FEPO) Panel Schematic Diagram-WSP-124.pdf" xr:uid="{00000000-0004-0000-0000-0000B9020000}"/>
    <hyperlink ref="D936" r:id="rId699" display="http://www.gosite.ca/engineering_public/standard_drawings/PDF/Wayside Power/Package 2/Fireman Emergency Power Off (FEPO) Panel Lyout-WSP-125.pdf" xr:uid="{00000000-0004-0000-0000-0000BA020000}"/>
    <hyperlink ref="D907" r:id="rId700" display="http://www.gosite.ca/engineering_public/standard_drawings/PDF/Wayside Power/Package 2/Breaker Indicator Panel Wiring Diagram-WSP-126.pdf" xr:uid="{00000000-0004-0000-0000-0000BB020000}"/>
    <hyperlink ref="D953" r:id="rId701" display="http://www.gosite.ca/engineering_public/standard_drawings/PDF/Wayside Power/Package 2/Remote Operational Panel Wiring Diagram-WSP-127.pdf" xr:uid="{00000000-0004-0000-0000-0000BC020000}"/>
    <hyperlink ref="D901" r:id="rId702" display="http://www.gosite.ca/engineering_public/standard_drawings/PDF/Wayside Power/Package 2/120V DC Supply General Arrangement-WSP-128.pdf" xr:uid="{00000000-0004-0000-0000-0000BD020000}"/>
    <hyperlink ref="D904" r:id="rId703" display="http://www.gosite.ca/engineering_public/standard_drawings/PDF/Wayside Power/Package 2/120V DC Supply Single Line Diagram-WSP-129.pdf" xr:uid="{00000000-0004-0000-0000-0000BE020000}"/>
    <hyperlink ref="D945" r:id="rId704" display="http://www.gosite.ca/engineering_public/standard_drawings/PDF/Wayside Power/Package 2/Main 600V Switchboard Modbus Schematic-WSP-131.pdf" xr:uid="{00000000-0004-0000-0000-0000BF020000}"/>
    <hyperlink ref="D929" r:id="rId705" display="http://www.gosite.ca/engineering_public/standard_drawings/PDF/Wayside Power/Package 2/Electrical Item List and General Notes-WSP-133.pdf" xr:uid="{00000000-0004-0000-0000-0000C0020000}"/>
    <hyperlink ref="D939" r:id="rId706" display="http://www.gosite.ca/engineering_public/standard_drawings/PDF/Wayside Power/Package 2/Labels-WSP-134.pdf" xr:uid="{00000000-0004-0000-0000-0000C1020000}"/>
    <hyperlink ref="D933" r:id="rId707" display="http://www.gosite.ca/engineering_public/standard_drawings/PDF/Wayside Power/Package 2/Fence Grounding Details-WSP-139.pdf" xr:uid="{00000000-0004-0000-0000-0000C2020000}"/>
    <hyperlink ref="D924" r:id="rId708" display="http://www.gosite.ca/engineering_public/standard_drawings/PDF/Wayside Power/Package 2/Details-WSP-140.pdf" xr:uid="{00000000-0004-0000-0000-0000C3020000}"/>
    <hyperlink ref="D961" r:id="rId709" display="http://www.gosite.ca/engineering_public/standard_drawings/PDF/Wayside Power/Package 2/Substation Building General Equipment Layout-WSP-141.pdf" xr:uid="{00000000-0004-0000-0000-0000C4020000}"/>
    <hyperlink ref="D963" r:id="rId710" display="http://www.gosite.ca/engineering_public/standard_drawings/PDF/Wayside Power/Package 2/Substation Building General Power Layout-WSP-142.pdf" xr:uid="{00000000-0004-0000-0000-0000C5020000}"/>
    <hyperlink ref="D965" r:id="rId711" display="http://www.gosite.ca/engineering_public/standard_drawings/PDF/Wayside Power/Package 2/Substation Building Grounding Layout-WSP-143.pdf" xr:uid="{00000000-0004-0000-0000-0000C6020000}"/>
    <hyperlink ref="D959" r:id="rId712" display="http://www.gosite.ca/engineering_public/standard_drawings/PDF/Wayside Power/Package 2/Substation Building Communication and Security Layout-WSP-145.pdf" xr:uid="{00000000-0004-0000-0000-0000C7020000}"/>
    <hyperlink ref="D968" r:id="rId713" display="http://www.gosite.ca/engineering_public/standard_drawings/PDF/Wayside Power/Package 2/Substation Building Elevations 1 of 2-WSP-146.pdf" xr:uid="{00000000-0004-0000-0000-0000C8020000}"/>
    <hyperlink ref="D970" r:id="rId714" display="http://www.gosite.ca/engineering_public/standard_drawings/PDF/Wayside Power/Package 2/Substation Building Elevations 2 of 2-WSP-147.pdf" xr:uid="{00000000-0004-0000-0000-0000C9020000}"/>
    <hyperlink ref="D232" r:id="rId715" xr:uid="{00000000-0004-0000-0000-0000CA020000}"/>
    <hyperlink ref="D233" r:id="rId716" display="http://www.gosite.ca/engineering_public/standard_drawings/PDF/PRESTO BASE BOX DETAILS.pdf" xr:uid="{00000000-0004-0000-0000-0000CB020000}"/>
    <hyperlink ref="D235" r:id="rId717" display="http://www.gosite.ca/engineering_public/standard_drawings/PDF/PRESTO ELECTRICAL AND DETAILS.pdf" xr:uid="{00000000-0004-0000-0000-0000CC020000}"/>
    <hyperlink ref="D234" r:id="rId718" display="http://www.gosite.ca/engineering_public/standard_drawings/PDF/PRESTO DETAILS.pdf" xr:uid="{00000000-0004-0000-0000-0000CD020000}"/>
    <hyperlink ref="D236" r:id="rId719" display="http://www.gosite.ca/engineering_public/standard_drawings/Electrical &amp; Communication Standard Drawings and Specs/PRESTO Installation and Connectivity Guidelines/PRESTO Installation and Connectivity Guideline.pdf" xr:uid="{00000000-0004-0000-0000-0000CE020000}"/>
    <hyperlink ref="D274" r:id="rId720" xr:uid="{00000000-0004-0000-0000-0000CF020000}"/>
    <hyperlink ref="D277" r:id="rId721" display="http://www.gosite.ca/engineering_public/standard_drawings/PDF/TVM-INTERIOR EXTERIOR BASE DETAILS.pdf" xr:uid="{00000000-0004-0000-0000-0000D0020000}"/>
    <hyperlink ref="D275" r:id="rId722" display="http://www.gosite.ca/engineering_public/standard_drawings/PDF/TVM-ELECTRICAL DETAILS-1.pdf" xr:uid="{00000000-0004-0000-0000-0000D1020000}"/>
    <hyperlink ref="D276" r:id="rId723" display="http://www.gosite.ca/engineering_public/standard_drawings/PDF/TVM-ELECTRICAL DETAILS-2.pdf" xr:uid="{00000000-0004-0000-0000-0000D2020000}"/>
    <hyperlink ref="D31" r:id="rId724" display="http://www.gosite.ca/engineering_public/standard_drawings/PDF/COMMUNICATION ROOM-PARKING STRUCTURES-ROOM LAYOUT AND CEILING PLAN.pdf" xr:uid="{00000000-0004-0000-0000-0000D3020000}"/>
    <hyperlink ref="D32" r:id="rId725" display="http://www.gosite.ca/engineering_public/standard_drawings/PDF/COMMUNICATION ROOM-ROOM LAYOUT AND CEILING PLAN.pdf" xr:uid="{00000000-0004-0000-0000-0000D4020000}"/>
    <hyperlink ref="D123" r:id="rId726" display="http://www.gosite.ca/engineering_public/standard_drawings/PDF/HUB ROOM-ROOM LAYOUT AND CEILING PLAN.pdf" xr:uid="{00000000-0004-0000-0000-0000D5020000}"/>
    <hyperlink ref="D181" r:id="rId727" display="http://www.gosite.ca/engineering_public/standard_drawings/PDF/M-000 Drawing List.pdf" xr:uid="{00000000-0004-0000-0000-0000D6020000}"/>
    <hyperlink ref="D191" r:id="rId728" display="http://www.gosite.ca/engineering_public/standard_drawings/PDF/M-100 Wall Mounted Non-Freeze Hose Bib Detail.pdf" xr:uid="{00000000-0004-0000-0000-0000D7020000}"/>
    <hyperlink ref="D183" r:id="rId729" display="http://www.gosite.ca/engineering_public/standard_drawings/PDF/M-101 Post Mounted Hose Bib Detail.pdf" xr:uid="{00000000-0004-0000-0000-0000D8020000}"/>
    <hyperlink ref="D177" r:id="rId730" display="http://www.gosite.ca/engineering_public/standard_drawings/PDF/M-102 Drum Drip Detail.pdf" xr:uid="{00000000-0004-0000-0000-0000D9020000}"/>
    <hyperlink ref="D189" r:id="rId731" display="http://www.gosite.ca/engineering_public/standard_drawings/PDF/M-200 Submersible Pumps and Sump Pit Detail.pdf" xr:uid="{00000000-0004-0000-0000-0000DA020000}"/>
    <hyperlink ref="D187" r:id="rId732" display="http://www.gosite.ca/engineering_public/standard_drawings/PDF/M-400 Snow Melting Tubing Assembled Platform Section (Concrete).pdf" xr:uid="{00000000-0004-0000-0000-0000DB020000}"/>
    <hyperlink ref="D186" r:id="rId733" display="http://www.gosite.ca/engineering_public/standard_drawings/PDF/M-401 Snow Melting Tubing Assembled Platform Section (Concrete Mini-Platform).pdf" xr:uid="{00000000-0004-0000-0000-0000DC020000}"/>
    <hyperlink ref="D185" r:id="rId734" display="http://www.gosite.ca/engineering_public/standard_drawings/PDF/M-402 Snow Melting Tubing Assembled Platform Section (Asphalt).pdf" xr:uid="{00000000-0004-0000-0000-0000DD020000}"/>
    <hyperlink ref="D184" r:id="rId735" display="http://www.gosite.ca/engineering_public/standard_drawings/PDF/M-403 Snow Melting Tubing Assembled Platform Section (Asphalt Mini-Platform).pdf" xr:uid="{00000000-0004-0000-0000-0000DE020000}"/>
    <hyperlink ref="D190" r:id="rId736" display="http://www.gosite.ca/engineering_public/standard_drawings/PDF/M-404 Tube Insulation Installation at Concrete Slab.pdf" xr:uid="{00000000-0004-0000-0000-0000DF020000}"/>
    <hyperlink ref="D180" r:id="rId737" display="http://www.gosite.ca/engineering_public/standard_drawings/PDF/M-405 Manifold Pit Piping.pdf" xr:uid="{00000000-0004-0000-0000-0000E0020000}"/>
    <hyperlink ref="D188" r:id="rId738" display="http://www.gosite.ca/engineering_public/standard_drawings/PDF/M-406 Snow and Ice Sensor Installation.pdf" xr:uid="{00000000-0004-0000-0000-0000E1020000}"/>
    <hyperlink ref="D179" r:id="rId739" display="http://www.gosite.ca/engineering_public/standard_drawings/PDF/M-700 Generator Room Ventilation System.pdf" xr:uid="{00000000-0004-0000-0000-0000E2020000}"/>
    <hyperlink ref="D178" r:id="rId740" display="http://www.gosite.ca/engineering_public/standard_drawings/PDF/M-701 Generator Room Ventilation System.pdf" xr:uid="{00000000-0004-0000-0000-0000E3020000}"/>
    <hyperlink ref="D176" r:id="rId741" display="http://www.gosite.ca/engineering_public/standard_drawings/PDF/M-800 BAS Architecture.pdf" xr:uid="{00000000-0004-0000-0000-0000E4020000}"/>
    <hyperlink ref="D220" r:id="rId742" display="http://www.gosite.ca/engineering_public/standard_drawings/PDF/MP40 Locomotive/MP40 LOCOMOTIVE-GENREAL ARRANGEMENT-TOP-FRONT-LEFT.pdf" xr:uid="{00000000-0004-0000-0000-0000E5020000}"/>
    <hyperlink ref="D221" r:id="rId743" display="http://www.gosite.ca/engineering_public/standard_drawings/PDF/MP40 Locomotive/MP40 LOCOMOTIVE-GENERAL ARRANGEMENT-RIGHT AND REAR.pdf" xr:uid="{00000000-0004-0000-0000-0000E6020000}"/>
    <hyperlink ref="D217" r:id="rId744" display="http://www.gosite.ca/engineering_public/standard_drawings/architectural_MP40 Locomotive.aspx" xr:uid="{00000000-0004-0000-0000-0000E7020000}"/>
    <hyperlink ref="D38" r:id="rId745" display="http://www.gosite.ca/engineering_public/standard_drawings/GO Bus D4500.aspx" xr:uid="{00000000-0004-0000-0000-0000E8020000}"/>
    <hyperlink ref="D39" r:id="rId746" display="http://www.gosite.ca/engineering_public/standard_drawings/PDF/GO Bus D4500/D4500 CT Motor Coach Specifications.pdf" xr:uid="{00000000-0004-0000-0000-0000E9020000}"/>
    <hyperlink ref="D40" r:id="rId747" display="http://www.gosite.ca/engineering_public/standard_drawings/PDF/GO Bus D4500/D4505_BASIC SPECIFICATIONS_MY09.pdf.pdf" xr:uid="{00000000-0004-0000-0000-0000EA020000}"/>
    <hyperlink ref="D68" r:id="rId748" display="http://www.gosite.ca/engineering_public/standard_drawings/GO%20Bus%20Enviro%20500.aspx" xr:uid="{00000000-0004-0000-0000-0000EB020000}"/>
    <hyperlink ref="D69" r:id="rId749" display="http://www.gosite.ca/engineering_public/standard_drawings/PDF/GO Bus Enviro 500/ENV500 12.8m.pdf" xr:uid="{00000000-0004-0000-0000-0000EC020000}"/>
    <hyperlink ref="D70" r:id="rId750" display="http://www.gosite.ca/engineering_public/standard_drawings/PDF/GO Bus Enviro 500/8501GA 12 8M 1DR GO TRANSIT (LH Body).pdf" xr:uid="{00000000-0004-0000-0000-0000ED020000}"/>
    <hyperlink ref="D71" r:id="rId751" display="http://www.gosite.ca/engineering_public/standard_drawings/PDF/GO Bus Enviro 500/Enviro 500 Super Low Height 14m(Exterior Dimensions).pdf" xr:uid="{00000000-0004-0000-0000-0000EE020000}"/>
    <hyperlink ref="D281" r:id="rId752" display="http://www.gosite.ca/engineering_public/Surveys and Mappings/Topographic Features, Symbology and Conversion.pdf" xr:uid="{00000000-0004-0000-0000-0000EF020000}"/>
    <hyperlink ref="D282" r:id="rId753" display="http://www.gosite.ca/engineering_public/Surveys and Mappings/1. MX-TOPO-STD-CADD_2019.zip" xr:uid="{00000000-0004-0000-0000-0000F0020000}"/>
    <hyperlink ref="D279" r:id="rId754" display="http://www.gosite.ca/engineering_public/Surveys and Mappings/2. MX-CADD-to-INROADS_1.zip" xr:uid="{00000000-0004-0000-0000-0000F1020000}"/>
    <hyperlink ref="D280" r:id="rId755" display="http://www.gosite.ca/engineering_public/Surveys and Mappings/3. CADD-to-INROADS_TestData.zip" xr:uid="{00000000-0004-0000-0000-0000F2020000}"/>
    <hyperlink ref="D258" r:id="rId756" xr:uid="{00000000-0004-0000-0000-0000F3020000}"/>
    <hyperlink ref="D252" r:id="rId757" display="http://www.gosite.ca/engineering_public/Signals and Communications Standards/Signals and Communications Standards.aspx" xr:uid="{00000000-0004-0000-0000-0000F4020000}"/>
    <hyperlink ref="D91" r:id="rId758" display="http://www.gosite.ca/engineering_public/Signals and Communications Standards/General Instructions (GI).pdf" xr:uid="{00000000-0004-0000-0000-0000F5020000}"/>
    <hyperlink ref="D253" r:id="rId759" display="http://www.gosite.ca/engineering_public/Amendment%20Record/Signals_and_Communications_Standards_Amendment_Record.aspx" xr:uid="{00000000-0004-0000-0000-0000F6020000}"/>
    <hyperlink ref="D60" r:id="rId760" display="http://www.gosite.ca/engineering_public/electrification_standards.aspx" xr:uid="{00000000-0004-0000-0000-0000F7020000}"/>
    <hyperlink ref="D87" r:id="rId761" display="http://www.gosite.ca/engineering_public/standard_drawings/PDF/GO Shelters/Bike Shelter/GO-Shelter Bike DW-2016-Rev1.pdf" xr:uid="{00000000-0004-0000-0000-0000F8020000}"/>
    <hyperlink ref="D90" r:id="rId762" display="http://www.gosite.ca/engineering_public/standard_drawings/PDF/GO Shelters/Passenger Shelter/GO-Shelter Passenger DW-2016-Rev0.pdf" xr:uid="{00000000-0004-0000-0000-0000F9020000}"/>
    <hyperlink ref="D62" r:id="rId763" xr:uid="{00000000-0004-0000-0000-0000FA020000}"/>
    <hyperlink ref="D63" r:id="rId764" display="http://www.gosite.ca/engineering_public/standard_drawings/SPECS/Elevator  Spec R04.pdf" xr:uid="{00000000-0004-0000-0000-0000FB020000}"/>
    <hyperlink ref="D64" r:id="rId765" display="http://www.gosite.ca/engineering_public/standard_drawings/PDF/Elevator Panel Technical Drawing.pdf" xr:uid="{00000000-0004-0000-0000-0000FC020000}"/>
    <hyperlink ref="D213" r:id="rId766" display="http://www.gosite.ca/engineering_public/standard_drawings/PDF/MINI PLATFORM-SIDE PLATFORM (LIGHTS AT FRONT OF PLATFORM).pdf" xr:uid="{00000000-0004-0000-0000-0000FD020000}"/>
    <hyperlink ref="D214" r:id="rId767" display="http://www.gosite.ca/engineering_public/standard_drawings/PDF/MINI PLATFORM-SIDE PLATFORM (LIGHTS AT REAR OF PLATFORM).pdf" xr:uid="{00000000-0004-0000-0000-0000FE020000}"/>
    <hyperlink ref="D211" r:id="rId768" display="http://www.gosite.ca/engineering_public/standard_drawings/PDF/MINI PLATFORM-DETAILS.pdf" xr:uid="{00000000-0004-0000-0000-0000FF020000}"/>
    <hyperlink ref="D212" r:id="rId769" display="http://www.gosite.ca/engineering_public/standard_drawings/PDF/MINI PLATFORM-ISLAND PLATFORM.pdf" xr:uid="{00000000-0004-0000-0000-000000030000}"/>
    <hyperlink ref="D99" r:id="rId770" display="http://www.gosite.ca/engineering_public/standard_drawings/Architectural Standard Drawings and Specs/Service Counter Guideline Requirements/Service Counter Guideline Requirements.pdf" xr:uid="{00000000-0004-0000-0000-000001030000}"/>
    <hyperlink ref="D101" r:id="rId771" display="http://www.gosite.ca/engineering_public/standard_drawings/PDF/SC-01.pdf" xr:uid="{00000000-0004-0000-0000-000002030000}"/>
    <hyperlink ref="D105" r:id="rId772" display="http://www.gosite.ca/engineering_public/standard_drawings/PDF/SC-02.pdf" xr:uid="{00000000-0004-0000-0000-000003030000}"/>
    <hyperlink ref="D103" r:id="rId773" display="http://www.gosite.ca/engineering_public/standard_drawings/PDF/SC-02a.pdf" xr:uid="{00000000-0004-0000-0000-000004030000}"/>
    <hyperlink ref="D104" r:id="rId774" display="http://www.gosite.ca/engineering_public/standard_drawings/PDF/SC-02b.pdf" xr:uid="{00000000-0004-0000-0000-000005030000}"/>
    <hyperlink ref="D106" r:id="rId775" display="http://www.gosite.ca/engineering_public/standard_drawings/PDF/SC-03.pdf" xr:uid="{00000000-0004-0000-0000-000006030000}"/>
    <hyperlink ref="D108" r:id="rId776" display="http://www.gosite.ca/engineering_public/standard_drawings/PDF/SC-03a.pdf" xr:uid="{00000000-0004-0000-0000-000007030000}"/>
    <hyperlink ref="D107" r:id="rId777" display="http://www.gosite.ca/engineering_public/standard_drawings/PDF/SC-03b.pdf" xr:uid="{00000000-0004-0000-0000-000008030000}"/>
    <hyperlink ref="D102" r:id="rId778" display="http://www.gosite.ca/engineering_public/standard_drawings/PDF/SC-04.pdf" xr:uid="{00000000-0004-0000-0000-000009030000}"/>
    <hyperlink ref="D109" r:id="rId779" display="http://www.gosite.ca/engineering_public/standard_drawings/PDF/SC-05.pdf" xr:uid="{00000000-0004-0000-0000-00000A030000}"/>
    <hyperlink ref="D100" r:id="rId780" display="http://www.gosite.ca/engineering_public/standard_drawings/PDF/SC-06.pdf" xr:uid="{00000000-0004-0000-0000-00000B030000}"/>
    <hyperlink ref="D44" r:id="rId781" xr:uid="{00000000-0004-0000-0000-00000C030000}"/>
    <hyperlink ref="D891" r:id="rId782" display="http://www.gosite.ca/engineering_public/standard_drawings/Architectural Standard Drawings and Specs/Typical Stair Configuration/Typical Stair Configuration.pdf" xr:uid="{00000000-0004-0000-0000-00000D030000}"/>
    <hyperlink ref="D248" r:id="rId783" display="http://www.gosite.ca/engineering_public/standard_drawings/Architectural Standard Drawings and Specs/Retail Base Building Requirements/Retail Base Building Requirements.pdf" xr:uid="{00000000-0004-0000-0000-00000E030000}"/>
    <hyperlink ref="D93" r:id="rId784" display="http://www.gosite.ca/engineering_public/standard_drawings/PDF/Waste Bin Specification (CA-296_GO May29).pdf" xr:uid="{00000000-0004-0000-0000-00000F030000}"/>
    <hyperlink ref="D95" r:id="rId785" display="http://www.gosite.ca/engineering_public/standard_drawings/GO Standard Bench.aspx" xr:uid="{00000000-0004-0000-0000-000010030000}"/>
    <hyperlink ref="D96" r:id="rId786" display="http://www.gosite.ca/engineering_public/standard_drawings/PDF/GO Transit Bench Order Form.pdf" xr:uid="{00000000-0004-0000-0000-000011030000}"/>
    <hyperlink ref="D97" r:id="rId787" display="http://www.gosite.ca/engineering_public/standard_drawings/PDF/GO Transit Suite of Benches.pdf" xr:uid="{00000000-0004-0000-0000-000012030000}"/>
    <hyperlink ref="D23" r:id="rId788" display="http://www.gosite.ca/engineering_public/standard_drawings/Bus Bay Guidelines.pdf" xr:uid="{00000000-0004-0000-0000-000013030000}"/>
    <hyperlink ref="D201" r:id="rId789" xr:uid="{00000000-0004-0000-0000-000014030000}"/>
    <hyperlink ref="D261" r:id="rId790" display="http://www.gosite.ca/engineering_public/standard_drawings/Electrical_Station electrical room.aspx" xr:uid="{00000000-0004-0000-0000-000015030000}"/>
    <hyperlink ref="D262" r:id="rId791" display="http://www.gosite.ca/engineering_public/standard_drawings/PDF/STATION ELECTRICAL ROOM-CEILING PLAN.pdf" xr:uid="{00000000-0004-0000-0000-000016030000}"/>
    <hyperlink ref="D263" r:id="rId792" display="http://www.gosite.ca/engineering_public/standard_drawings/PDF/STATION ELECTRICAL ROOM-ELEVATIONS 1 AND 2.pdf" xr:uid="{00000000-0004-0000-0000-000017030000}"/>
    <hyperlink ref="D264" r:id="rId793" display="http://www.gosite.ca/engineering_public/standard_drawings/PDF/STATION ELECTRICAL ROOM-ELEVATIONS 3 AND 4.pdf" xr:uid="{00000000-0004-0000-0000-000018030000}"/>
    <hyperlink ref="D135" r:id="rId794" display="http://www.gosite.ca/engineering_public/standard_drawings/Electrical_Light Poles.aspx" xr:uid="{00000000-0004-0000-0000-000019030000}"/>
    <hyperlink ref="D151" r:id="rId795" display="http://www.gosite.ca/engineering_public/standard_drawings/PDF/3m LIGHT POLE-BASE PLATE, COVERS AND WIRING DETAILS.pdf" xr:uid="{00000000-0004-0000-0000-00001A030000}"/>
    <hyperlink ref="D152" r:id="rId796" display="http://www.gosite.ca/engineering_public/standard_drawings/PDF/3m LIGHT POLE-DIMENSIONS, REINFORCEMENT AND WOBBLE JOINT DETAILS.pdf" xr:uid="{00000000-0004-0000-0000-00001B030000}"/>
    <hyperlink ref="D153" r:id="rId797" display="http://www.gosite.ca/engineering_public/standard_drawings/PDF/3m LIGHT POLE-ELEVATION AND DETAILS.pdf" xr:uid="{00000000-0004-0000-0000-00001C030000}"/>
    <hyperlink ref="D132" r:id="rId798" display="http://www.gosite.ca/engineering_public/standard_drawings/Electrical &amp; Communication Standard Drawings and Specs/Insulation/Insulation.pdf" xr:uid="{00000000-0004-0000-0000-00001D030000}"/>
    <hyperlink ref="D51" r:id="rId799" display="http://www.gosite.ca/engineering_public/standard_drawings/Electrical &amp; Communication Standard Drawings and Specs/Transformers/26 12 16 Dry Type Transformer.pdf" xr:uid="{00000000-0004-0000-0000-00001E030000}"/>
    <hyperlink ref="D216" r:id="rId800" display="http://www.gosite.ca/engineering_public/standard_drawings/Electrical &amp; Communication Standard Drawings and Specs/Motor Starters/26 29 10 Motor Starters and Contactors.pdf" xr:uid="{00000000-0004-0000-0000-00001F030000}"/>
    <hyperlink ref="D225" r:id="rId801" display="http://www.gosite.ca/engineering_public/standard_drawings/Electrical &amp; Communication Standard Drawings and Specs/Occupancy Sensors/26 09 23 Occupancy Sensors.pdf" xr:uid="{00000000-0004-0000-0000-000020030000}"/>
    <hyperlink ref="D269" r:id="rId802" display="http://www.gosite.ca/engineering_public/standard_drawings/Electrical &amp; Communication Standard Drawings and Specs/Switchboards and Panelboards/26 24 13 Switchboards and Panelboards.pdf" xr:uid="{00000000-0004-0000-0000-000021030000}"/>
    <hyperlink ref="D59" r:id="rId803" display="http://www.gosite.ca/engineering_public/standard_drawings/Electrical &amp; Communication Standard Drawings and Specs/Receptacles/26 27 26 Receptacles and Plugs.pdf" xr:uid="{00000000-0004-0000-0000-000022030000}"/>
    <hyperlink ref="D47" r:id="rId804" display="http://www.gosite.ca/engineering_public/standard_drawings/Electrical &amp; Communication Standard Drawings and Specs/Switches and Disconnects/26 28 23 Disconnect Switches.pdf" xr:uid="{00000000-0004-0000-0000-000023030000}"/>
    <hyperlink ref="D173" r:id="rId805" display="http://www.gosite.ca/engineering_public/standard_drawings/Electrical &amp; Communication Standard Drawings and Specs/Low Voltage Switchgears/26 23 00 Low Voltage Switchgears.pdf" xr:uid="{00000000-0004-0000-0000-000024030000}"/>
    <hyperlink ref="D890" r:id="rId806" display="http://www.gosite.ca/engineering_public/standard_drawings/Electrical &amp; Communication Standard Drawings and Specs/Two Way Communication Device Performance Criteria/Two Way Communication Performance Requirements.pdf" xr:uid="{00000000-0004-0000-0000-000025030000}"/>
    <hyperlink ref="D55" r:id="rId807" display="http://www.gosite.ca/engineering_public/standard_drawings/Electrical &amp; Communication Standard Drawings and Specs/Electrical Conductors and Cables/26 05 21 Electrical Conductors and Cables.pdf" xr:uid="{00000000-0004-0000-0000-000026030000}"/>
    <hyperlink ref="D58" r:id="rId808" display="http://www.gosite.ca/engineering_public/standard_drawings/Electrical &amp; Communication Standard Drawings and Specs/Electrical Identification and Nomenclature Specification/Metrolinx Electrical Identification and Nomenclature Specification_Rev4.pdf" xr:uid="{00000000-0004-0000-0000-000028030000}"/>
    <hyperlink ref="D171" r:id="rId809" display="http://www.gosite.ca/engineering_public/standard_drawings/Electrical &amp; Communication Standard Drawings and Specs/Transformers/26 12 13 Liquid Filled Transformer.pdf" xr:uid="{00000000-0004-0000-0000-000029030000}"/>
    <hyperlink ref="D57" r:id="rId810" display="http://www.gosite.ca/engineering_public/standard_drawings/Electrical &amp; Communication Standard Drawings and Specs/26 05 00 Electrical General Requirement.pdf" xr:uid="{00000000-0004-0000-0000-00002A030000}"/>
    <hyperlink ref="D256" r:id="rId811" display="http://www.gosite.ca/engineering_public/standard_drawings/Electrical &amp; Communication Standard Drawings and Specs/26 05 31 Splitter Boxes, Junction Boxes and Pullboxes.pdf" xr:uid="{00000000-0004-0000-0000-00002B030000}"/>
    <hyperlink ref="D239" r:id="rId812" display="http://www.gosite.ca/engineering_public/standard_drawings/Electrical &amp; Communication Standard Drawings and Specs/26 05 34 Raceway for Electrical Systems.pdf" xr:uid="{00000000-0004-0000-0000-00002C030000}"/>
    <hyperlink ref="D195" r:id="rId813" display="http://www.gosite.ca/engineering_public/standard_drawings/Electrical &amp; Communication Standard Drawings and Specs/26 13 26 Metal-Clad Switchgears.pdf" xr:uid="{00000000-0004-0000-0000-00002D030000}"/>
    <hyperlink ref="D215" r:id="rId814" display="http://www.gosite.ca/engineering_public/standard_drawings/Electrical &amp; Communication Standard Drawings and Specs/26 24 19 Motor Control Centres.pdf" xr:uid="{00000000-0004-0000-0000-00002E030000}"/>
    <hyperlink ref="D15" r:id="rId815" display="http://www.gosite.ca/engineering_public/standard_drawings/Electrical &amp; Communication Standard Drawings and Specs/26 32 00 Backup Power Supply Generator.pdf" xr:uid="{00000000-0004-0000-0000-00002F030000}"/>
    <hyperlink ref="D134" r:id="rId816" display="http://www.gosite.ca/engineering_public/standard_drawings/Electrical &amp; Communication Standard Drawings and Specs/26 33 33 Inverter Rectifier and Charger.pdf" xr:uid="{00000000-0004-0000-0000-000030030000}"/>
    <hyperlink ref="D892" r:id="rId817" display="http://www.gosite.ca/engineering_public/standard_drawings/Electrical &amp; Communication Standard Drawings and Specs/26 33 53 Uninterruptible Power Supply.pdf" xr:uid="{00000000-0004-0000-0000-000031030000}"/>
    <hyperlink ref="D889" r:id="rId818" display="http://www.gosite.ca/engineering_public/standard_drawings/Electrical &amp; Communication Standard Drawings and Specs/26 36 23 Transfer Switch.pdf" xr:uid="{00000000-0004-0000-0000-000032030000}"/>
    <hyperlink ref="D227" r:id="rId819" display="http://www.gosite.ca/engineering_public/standard_drawings/Electrical &amp; Communication Standard Drawings and Specs/26 37 00 Outdoor Load Bank.pdf" xr:uid="{00000000-0004-0000-0000-000033030000}"/>
    <hyperlink ref="D169" r:id="rId820" display="http://www.gosite.ca/engineering_public/standard_drawings/Electrical &amp; Communication Standard Drawings and Specs/26 50 00 Lighting and Controls_Rev01.pdf" xr:uid="{00000000-0004-0000-0000-000034030000}"/>
    <hyperlink ref="D53" r:id="rId821" display="http://www.gosite.ca/engineering_public/standard_drawings/PDF/Electrical and Communication-Design Review Checklist.pdf" xr:uid="{00000000-0004-0000-0000-000035030000}"/>
    <hyperlink ref="D241" r:id="rId822" display="http://www.gosite.ca/engineering_public/standard_drawings/Electrical &amp; Communication Standard Drawings and Specs/Rail Corridor Raceway Requirements/Rail Corridor Raceway Requirements Guideline.pdf" xr:uid="{00000000-0004-0000-0000-000036030000}"/>
    <hyperlink ref="D54" r:id="rId823" display="http://www.gosite.ca/engineering_public/standard_drawings/Electrical &amp; Communication Standard Drawings and Specs/Elevator-Mini Hub room V5.pdf" xr:uid="{00000000-0004-0000-0000-000037030000}"/>
    <hyperlink ref="D175" r:id="rId824" display="http://www.gosite.ca/engineering_public/standard_drawings/Mechanical Installation Details.aspx" xr:uid="{00000000-0004-0000-0000-000038030000}"/>
    <hyperlink ref="D10" r:id="rId825" display="http://www.gosite.ca/engineering_public/standard_drawings/Mechanical Drawings and Specs/Air Curtains/23 33 45 Air Curtains.pdf" xr:uid="{00000000-0004-0000-0000-000039030000}"/>
    <hyperlink ref="D125" r:id="rId826" display="http://www.gosite.ca/engineering_public/standard_drawings/Mechanical Drawings and Specs/HVAC Air Distribution/23 30 00 HVAC Air Distribution.pdf" xr:uid="{00000000-0004-0000-0000-00003A030000}"/>
    <hyperlink ref="D11" r:id="rId827" display="http://www.gosite.ca/engineering_public/standard_drawings/Mechanical Drawings and Specs/Air Filters/23 41 00 Air Filters and Accessories.pdf" xr:uid="{00000000-0004-0000-0000-00003B030000}"/>
    <hyperlink ref="D194" r:id="rId828" display="http://www.gosite.ca/engineering_public/standard_drawings/Mechanical Drawings and Specs/20 05 05 Mechanical Work General Instructions.pdf" xr:uid="{00000000-0004-0000-0000-00003C030000}"/>
    <hyperlink ref="D17" r:id="rId829" display="http://www.gosite.ca/engineering_public/standard_drawings/Mechanical Drawings and Specs/20 05 10 Basic Mechanical Materials and Methods.pdf" xr:uid="{00000000-0004-0000-0000-00003D030000}"/>
    <hyperlink ref="D42" r:id="rId830" display="http://www.gosite.ca/engineering_public/standard_drawings/Mechanical Drawings and Specs/20 05 35 Demolition and Revision Work.pdf" xr:uid="{00000000-0004-0000-0000-00003E030000}"/>
    <hyperlink ref="D193" r:id="rId831" display="http://www.gosite.ca/engineering_public/standard_drawings/Mechanical Drawings and Specs/20 05 40 Mechanical Work Commissioning.pdf" xr:uid="{00000000-0004-0000-0000-00003F030000}"/>
    <hyperlink ref="D273" r:id="rId832" display="http://www.gosite.ca/engineering_public/standard_drawings/Mechanical Drawings and Specs/20 05 50 Testing, Adjusting and Balancing.pdf" xr:uid="{00000000-0004-0000-0000-000040030000}"/>
    <hyperlink ref="D77" r:id="rId833" display="http://www.gosite.ca/engineering_public/standard_drawings/Mechanical Drawings and Specs/20 05 55 Firestopping and Smoke Seal Systems.pdf" xr:uid="{00000000-0004-0000-0000-000041030000}"/>
    <hyperlink ref="D75" r:id="rId834" display="http://www.gosite.ca/engineering_public/standard_drawings/Mechanical Drawings and Specs/21 12 00 Fire Protection Standpipe System.pdf" xr:uid="{00000000-0004-0000-0000-000042030000}"/>
    <hyperlink ref="D74" r:id="rId835" display="http://www.gosite.ca/engineering_public/standard_drawings/Mechanical Drawings and Specs/21 13 00 Fire Protection Sprinkler System.pdf" xr:uid="{00000000-0004-0000-0000-000043030000}"/>
    <hyperlink ref="D73" r:id="rId836" display="http://www.gosite.ca/engineering_public/standard_drawings/Mechanical Drawings and Specs/21 20 05 Fire Extinguishers.pdf" xr:uid="{00000000-0004-0000-0000-000044030000}"/>
    <hyperlink ref="D80" r:id="rId837" display="http://www.gosite.ca/engineering_public/standard_drawings/Mechanical Drawings and Specs/23 11 13 Fuel Oil System.pdf" xr:uid="{00000000-0004-0000-0000-000045030000}"/>
    <hyperlink ref="D222" r:id="rId838" display="http://www.gosite.ca/engineering_public/standard_drawings/Mechanical Drawings and Specs/23 11 23 Natural Gas Piping System.pdf" xr:uid="{00000000-0004-0000-0000-000046030000}"/>
    <hyperlink ref="D12" r:id="rId839" display="http://www.gosite.ca/engineering_public/standard_drawings/Mechanical Drawings and Specs/23 36 00 Air Terminal Units.pdf" xr:uid="{00000000-0004-0000-0000-000047030000}"/>
    <hyperlink ref="D78" r:id="rId840" display="http://www.gosite.ca/engineering_public/standard_drawings/Mechanical Drawings and Specs/23 51 23 Flue Gas Vents.pdf" xr:uid="{00000000-0004-0000-0000-000048030000}"/>
    <hyperlink ref="D124" r:id="rId841" display="http://www.gosite.ca/engineering_public/standard_drawings/Mechanical Drawings and Specs/23 84 00 Humidity Control Equipment.pdf" xr:uid="{00000000-0004-0000-0000-000049030000}"/>
    <hyperlink ref="D76" r:id="rId842" display="http://www.gosite.ca/engineering_public/standard_drawings/Mechanical Drawings and Specs/21 31 00 Fire Pump.pdf" xr:uid="{00000000-0004-0000-0000-00004A030000}"/>
    <hyperlink ref="D48" r:id="rId843" display="http://www.gosite.ca/engineering_public/standard_drawings/Mechanical Drawings and Specs/22 11 00 Domestic Water Piping and Specialties.pdf" xr:uid="{00000000-0004-0000-0000-00004B030000}"/>
    <hyperlink ref="D49" r:id="rId844" display="http://www.gosite.ca/engineering_public/standard_drawings/Mechanical Drawings and Specs/22 13 00 Drainage and Vent Piping and Specialties.pdf" xr:uid="{00000000-0004-0000-0000-00004C030000}"/>
    <hyperlink ref="D82" r:id="rId845" display="http://www.gosite.ca/engineering_public/standard_drawings/Mechanical Drawings and Specs/22 15 00 General Service Compressed Air System.pdf" xr:uid="{00000000-0004-0000-0000-00004D030000}"/>
    <hyperlink ref="D229" r:id="rId846" display="http://www.gosite.ca/engineering_public/standard_drawings/Mechanical Drawings and Specs/22 30 00 Plumbing Equipment.pdf" xr:uid="{00000000-0004-0000-0000-00004E030000}"/>
    <hyperlink ref="D230" r:id="rId847" display="http://www.gosite.ca/engineering_public/standard_drawings/Mechanical Drawings and Specs/22 42 00 Plumbing Fixtures.pdf" xr:uid="{00000000-0004-0000-0000-00004F030000}"/>
    <hyperlink ref="D127" r:id="rId848" display="http://www.gosite.ca/engineering_public/standard_drawings/Mechanical Drawings and Specs/23 20 00 HVAC Piping and Pumps.pdf" xr:uid="{00000000-0004-0000-0000-000050030000}"/>
    <hyperlink ref="D129" r:id="rId849" display="http://www.gosite.ca/engineering_public/standard_drawings/Mechanical Drawings and Specs/23 21 12 Hydronic Radiant Floor Heating System.pdf" xr:uid="{00000000-0004-0000-0000-000051030000}"/>
    <hyperlink ref="D245" r:id="rId850" display="http://www.gosite.ca/engineering_public/standard_drawings/Mechanical Drawings and Specs/23 23 00 Refrigerant Piping, Valves and Accessories.pdf" xr:uid="{00000000-0004-0000-0000-000052030000}"/>
    <hyperlink ref="D67" r:id="rId851" display="http://www.gosite.ca/engineering_public/standard_drawings/Mechanical Drawings and Specs/23 33 65 Energy Recovery Ventilators.pdf" xr:uid="{00000000-0004-0000-0000-000053030000}"/>
    <hyperlink ref="D126" r:id="rId852" display="http://www.gosite.ca/engineering_public/standard_drawings/Mechanical Drawings and Specs/23 34 00 HVAC Fans.pdf" xr:uid="{00000000-0004-0000-0000-000054030000}"/>
    <hyperlink ref="D223" r:id="rId853" display="http://www.gosite.ca/engineering_public/standard_drawings/Mechanical Drawings and Specs/23 52 23 Near Condensing Hot Water Boilers.pdf" xr:uid="{00000000-0004-0000-0000-000055030000}"/>
    <hyperlink ref="D249" r:id="rId854" display="http://www.gosite.ca/engineering_public/standard_drawings/Mechanical Drawings and Specs/23 74 17 Rooftop Air Conditioning Unit.pdf" xr:uid="{00000000-0004-0000-0000-000056030000}"/>
    <hyperlink ref="D37" r:id="rId855" display="http://www.gosite.ca/engineering_public/standard_drawings/Mechanical Drawings and Specs/23 75 00 Custom Made Air Handling Units.pdf" xr:uid="{00000000-0004-0000-0000-000057030000}"/>
    <hyperlink ref="D255" r:id="rId856" display="http://www.gosite.ca/engineering_public/standard_drawings/Mechanical Drawings and Specs/23 81 26 Split Heat Pump Unit.pdf" xr:uid="{00000000-0004-0000-0000-000058030000}"/>
    <hyperlink ref="D122" r:id="rId857" display="http://www.gosite.ca/engineering_public/standard_drawings/Mechanical Drawings and Specs/23 83 00 Heaters.pdf" xr:uid="{00000000-0004-0000-0000-000059030000}"/>
    <hyperlink ref="D52" r:id="rId858" display="http://www.gosite.ca/engineering_public/standard_drawings/Mechanical Drawings and Specs/23 83 13 Electric Heating Cable and Control.pdf" xr:uid="{00000000-0004-0000-0000-00005A030000}"/>
    <hyperlink ref="D16" r:id="rId859" display="http://www.gosite.ca/engineering_public/standard_drawings/Mechanical Drawings and Specs/25 05 10 BAS Performance Specification.pdf" xr:uid="{00000000-0004-0000-0000-00005B030000}"/>
    <hyperlink ref="D192" r:id="rId860" display="http://www.gosite.ca/engineering_public/standard_drawings/Mechanical Drawings and Specs/20 05 25 Mechanical Insulation.pdf" xr:uid="{00000000-0004-0000-0000-00005C030000}"/>
    <hyperlink ref="D84" r:id="rId861" display="http://www.gosite.ca/engineering_public/standard_drawings/Mechanical Drawings and Specs/23 21 18 Glycol Solution Snow Melting System.pdf" xr:uid="{00000000-0004-0000-0000-00005D030000}"/>
    <hyperlink ref="D128" r:id="rId862" display="http://www.gosite.ca/engineering_public/standard_drawings/Mechanical Drawings and Specs/23 25 00 HVAC Water Treatment.pdf" xr:uid="{00000000-0004-0000-0000-00005E030000}"/>
    <hyperlink ref="D33" r:id="rId863" display="http://www.gosite.ca/engineering_public/standard_drawings/Mechanical Drawings and Specs/23 52 22 Condensing Hot Water Boilers.pdf" xr:uid="{00000000-0004-0000-0000-00005F030000}"/>
    <hyperlink ref="D894" r:id="rId864" display="http://www.gosite.ca/engineering_public/standard_drawings/Mechanical Drawings and Specs/23 52 19 Wall Hung Condensing Hot Water Boilers.pdf" xr:uid="{00000000-0004-0000-0000-000060030000}"/>
    <hyperlink ref="D81" r:id="rId865" display="http://www.gosite.ca/engineering_public/standard_drawings/Mechanical Drawings and Specs/23 54 16 Gas Fired Warm Air Furnace.pdf" xr:uid="{00000000-0004-0000-0000-000061030000}"/>
    <hyperlink ref="D79" r:id="rId866" display="http://www.gosite.ca/engineering_public/standard_drawings/Mechanical Drawings and Specs/23 55 00 Fuel-Fired Heaters.pdf" xr:uid="{00000000-0004-0000-0000-000062030000}"/>
    <hyperlink ref="D260" r:id="rId867" display="http://www.gosite.ca/engineering_public/standard_drawings/Signage Standard Drawings and Specs/Section 10400-Static Signage.pdf" xr:uid="{00000000-0004-0000-0000-000063030000}"/>
    <hyperlink ref="D35" r:id="rId868" display="http://www.gosite.ca/engineering_public/standard_drawings/PDF/Standard Drawing Sheets/CPG_Title Page.pdf" xr:uid="{00000000-0004-0000-0000-000064030000}"/>
    <hyperlink ref="D34" r:id="rId869" display="http://www.gosite.ca/engineering_public/standard_drawings/PDF/Standard Drawing Sheets/CPG_Title_Block.pdf" xr:uid="{00000000-0004-0000-0000-000065030000}"/>
    <hyperlink ref="D226" r:id="rId870" display="http://www.gosite.ca/engineering_public/standard_drawings/PDF/Standard Drawing Sheets/Operations_Title Page.pdf" xr:uid="{00000000-0004-0000-0000-000066030000}"/>
    <hyperlink ref="D257" r:id="rId871" display="http://www.gosite.ca/engineering_public/standard_drawings/PDF/Standard Drawing Sheets/Standard Drawings_letter size.dwg.pdf" xr:uid="{00000000-0004-0000-0000-000067030000}"/>
    <hyperlink ref="D206" r:id="rId872" display="http://www.gosite.ca/engineering_public/Surveys and Mappings/Metrolinx Survey Control in Transit Corridor Supplement.pdf" xr:uid="{00000000-0004-0000-0000-000068030000}"/>
    <hyperlink ref="D278" r:id="rId873" display="http://www.gosite.ca/engineering_public/Surveys and Mappings/Topographic Features Standard.aspx" xr:uid="{00000000-0004-0000-0000-000069030000}"/>
    <hyperlink ref="D238" r:id="rId874" display="http://www.gosite.ca/engineering_public/standard_drawings/PDF/CADD_BIM Drawing Standards/MX_CPG_Process_Map_Templates-V2.0_(PowerPoint).ppt" xr:uid="{00000000-0004-0000-0000-00006A030000}"/>
    <hyperlink ref="D19" r:id="rId875" display="http://www.gosite.ca/engineering_public/standard_drawings/PDF/CADD_BIM Drawing Standards/MX-CPG_BIM Execution Plan Template_Rev0.pdf" xr:uid="{00000000-0004-0000-0000-00006B030000}"/>
    <hyperlink ref="D27" r:id="rId876" display="http://www.gosite.ca/engineering_public/standard_drawings/PDF/CADD_BIM Drawing Standards/MX-CPG_CADD_BIM Standards Manual_Rev1.pdf" xr:uid="{00000000-0004-0000-0000-00006C030000}"/>
    <hyperlink ref="D130" r:id="rId877" display="http://www.gosite.ca/engineering_public/standard_drawings/PDF/CADD_BIM Drawing Standards/MX-CPG_Information_Exchange_Worksheet-V2.1_(Excel).xls" xr:uid="{00000000-0004-0000-0000-00006D030000}"/>
    <hyperlink ref="D204" r:id="rId878" display="http://www.gosite.ca/engineering_public/standard_drawings/PDF/Metrolinx Requirements for Writing Technical Standards/Metrolinx Requirements for Writing Technical Standards_Final.pdf" xr:uid="{00000000-0004-0000-0000-00006E030000}"/>
    <hyperlink ref="D205" r:id="rId879" display="http://www.gosite.ca/engineering_public/standard_drawings/PDF/Metrolinx Requirements for Writing Technical Standards/Quick Reference Guide - Final.pdf" xr:uid="{00000000-0004-0000-0000-00006F030000}"/>
    <hyperlink ref="D228" r:id="rId880" display="http://www.gosite.ca/engineering_public/standard_drawings/Electrification/Electric Traction Enabling Works (MX-ELEC TRAC EW-SPEC-2016-REV1).pdf" xr:uid="{00000000-0004-0000-0000-000070030000}"/>
    <hyperlink ref="D133" r:id="rId881" display="http://www.gosite.ca/engineering_public/standard_drawings/Electrification/Interim Standards for the Selection of New Electronic Devices and Cables EMI.pdf" xr:uid="{00000000-0004-0000-0000-000071030000}"/>
    <hyperlink ref="D549" r:id="rId882" display="http://www.gosite.ca/engineering_public/GO Track Standards/GO Transit Track Standard Plans/GTS-0000_1-REV1.pdf" xr:uid="{00000000-0004-0000-0000-000072030000}"/>
    <hyperlink ref="D131" r:id="rId883" xr:uid="{00000000-0004-0000-0000-000073030000}"/>
    <hyperlink ref="D246" r:id="rId884" xr:uid="{00000000-0004-0000-0000-000074030000}"/>
    <hyperlink ref="D283" r:id="rId885" xr:uid="{00000000-0004-0000-0000-000075030000}"/>
    <hyperlink ref="D172" r:id="rId886" xr:uid="{00000000-0004-0000-0000-000076030000}"/>
    <hyperlink ref="D291" r:id="rId887" xr:uid="{00000000-0004-0000-0000-000077030000}"/>
    <hyperlink ref="D286" r:id="rId888" xr:uid="{00000000-0004-0000-0000-000078030000}"/>
    <hyperlink ref="D285" r:id="rId889" xr:uid="{00000000-0004-0000-0000-000079030000}"/>
    <hyperlink ref="D287" r:id="rId890" xr:uid="{00000000-0004-0000-0000-00007A030000}"/>
    <hyperlink ref="D284" r:id="rId891" xr:uid="{00000000-0004-0000-0000-00007B030000}"/>
    <hyperlink ref="D288" r:id="rId892" xr:uid="{00000000-0004-0000-0000-00007C030000}"/>
    <hyperlink ref="D290" r:id="rId893" xr:uid="{00000000-0004-0000-0000-00007D030000}"/>
    <hyperlink ref="D289" r:id="rId894" xr:uid="{00000000-0004-0000-0000-00007E030000}"/>
    <hyperlink ref="D993" r:id="rId895" xr:uid="{00000000-0004-0000-0000-00007F030000}"/>
    <hyperlink ref="D994" r:id="rId896" xr:uid="{00000000-0004-0000-0000-000080030000}"/>
    <hyperlink ref="D119" r:id="rId897" xr:uid="{00000000-0004-0000-0000-000081030000}"/>
    <hyperlink ref="D887" r:id="rId898" xr:uid="{00000000-0004-0000-0000-000082030000}"/>
    <hyperlink ref="D36" r:id="rId899" xr:uid="{00000000-0004-0000-0000-000083030000}"/>
    <hyperlink ref="D272" r:id="rId900" xr:uid="{00000000-0004-0000-0000-000084030000}"/>
    <hyperlink ref="D50" r:id="rId901" xr:uid="{00000000-0004-0000-0000-000085030000}"/>
    <hyperlink ref="D118" r:id="rId902" xr:uid="{00000000-0004-0000-0000-000086030000}"/>
    <hyperlink ref="D200" r:id="rId903" xr:uid="{00000000-0004-0000-0000-000087030000}"/>
    <hyperlink ref="D207" r:id="rId904" xr:uid="{00000000-0004-0000-0000-000088030000}"/>
    <hyperlink ref="D199" r:id="rId905" xr:uid="{00000000-0004-0000-0000-000089030000}"/>
    <hyperlink ref="D244" r:id="rId906" xr:uid="{00000000-0004-0000-0000-00008A030000}"/>
    <hyperlink ref="D43" r:id="rId907" xr:uid="{00000000-0004-0000-0000-00008B030000}"/>
    <hyperlink ref="D196" r:id="rId908" display="http://www.gosite.ca/engineering_public/DesignStandards/DS-00 Master Front End Draft 20190710.pdf" xr:uid="{00000000-0004-0000-0000-00008C030000}"/>
    <hyperlink ref="D893" r:id="rId909" display="http://www.gosite.ca/engineering_public/DesignStandards/DS-02 Universal Design Standard_v1.1_20190826.pdf" xr:uid="{00000000-0004-0000-0000-00008D030000}"/>
    <hyperlink ref="D895" r:id="rId910" display="http://www.gosite.ca/engineering_public/DesignStandards/DS-03 MTX Wayfinding Design Standard v3.4 190830.pdf" xr:uid="{00000000-0004-0000-0000-00008E030000}"/>
    <hyperlink ref="D250" r:id="rId911" display="http://www.gosite.ca/engineering_public/DesignStandards/DS-03-P1 Metrolinx Sign Implementation Manual v1.2 GO SSC 190830.pdf" xr:uid="{00000000-0004-0000-0000-00008F030000}"/>
    <hyperlink ref="D251" r:id="rId912" display="http://www.gosite.ca/engineering_public/DesignStandards/DS-03-P2 Metrolinx Sign Implementation Manual v1.0 190830.pdf" xr:uid="{00000000-0004-0000-0000-000090030000}"/>
    <hyperlink ref="D94" r:id="rId913" display="http://www.gosite.ca/engineering_public/DesignStandards/DS-04 GO Station Architecture Design Standard v1.0 20190715.pdf" xr:uid="{00000000-0004-0000-0000-000091030000}"/>
    <hyperlink ref="D18" r:id="rId914" display="http://www.gosite.ca/engineering_public/DesignStandards/DS-07 Bike Infrastructure Standard_v1.1_20190716.pdf" xr:uid="{00000000-0004-0000-0000-000092030000}"/>
    <hyperlink ref="D61" r:id="rId915" xr:uid="{00000000-0004-0000-0000-000093030000}"/>
    <hyperlink ref="D268" r:id="rId916" display="http://www.gosite.ca/engineering_public/standard_drawings/Electrification/Structures Passing Over Electrified Corridors (MX-ELEC STR-SPEC-2017-Rev3.0).pdf" xr:uid="{00000000-0004-0000-0000-000094030000}"/>
    <hyperlink ref="D65" r:id="rId917" display="http://www.gosite.ca/engineering_public/standard_drawings/Electrification/Enabling Works ET Standard (MX-ELEC TRACT EW-DW-2016-REV1).pdf" xr:uid="{00000000-0004-0000-0000-000095030000}"/>
    <hyperlink ref="D224" r:id="rId918" xr:uid="{00000000-0004-0000-0000-000096030000}"/>
    <hyperlink ref="D247" r:id="rId919" xr:uid="{00000000-0004-0000-0000-000097030000}"/>
    <hyperlink ref="D995" r:id="rId920" display="http://www.gosite.ca/engineering_public/GO Track Standards/Work Plan Methodology/MX-WPMT-User-Guide.pdf" xr:uid="{00000000-0004-0000-0000-000098030000}"/>
    <hyperlink ref="D41" r:id="rId921" display="http://www.gosite.ca/engineering_public/standard_drawings/PDF/GO Bus D4500/D4500 Specs.pdf" xr:uid="{00000000-0004-0000-0000-000099030000}"/>
    <hyperlink ref="D922" r:id="rId922" display="http://www.gosite.ca/engineering_public/standard_drawings/PDF/Wayside Power/Package 1/Cable list-WSP-049.pdf" xr:uid="{00000000-0004-0000-0000-00009A030000}"/>
    <hyperlink ref="D369" r:id="rId923" display="http://www.gosite.ca/engineering_public/GO Track Standards/GO Transit Track Standard Plans/GTS-0720_3.pdf" xr:uid="{00000000-0004-0000-0000-00009B030000}"/>
    <hyperlink ref="D371" r:id="rId924" display="http://www.gosite.ca/engineering_public/GO Track Standards/GO Transit Track Standard Plans/GTS-0846-REV1.pdf" xr:uid="{00000000-0004-0000-0000-00009C030000}"/>
    <hyperlink ref="D372" r:id="rId925" display="http://www.gosite.ca/engineering_public/GO Track Standards/GO Transit Track Standard Plans/GTS-0847-REV1.pdf" xr:uid="{00000000-0004-0000-0000-00009D030000}"/>
    <hyperlink ref="D370" r:id="rId926" display="http://www.gosite.ca/engineering_public/GO Track Standards/GO Transit Track Standard Plans/GTS-0848-REV1.pdf" xr:uid="{00000000-0004-0000-0000-00009E030000}"/>
    <hyperlink ref="D373" r:id="rId927" display="http://www.gosite.ca/engineering_public/GO Track Standards/GO Transit Track Standard Plans/GTS-3005.pdf" xr:uid="{00000000-0004-0000-0000-00009F030000}"/>
    <hyperlink ref="D28" r:id="rId928" display="http://www.gosite.ca/engineering_public/standard_drawings/Electrical &amp; Communication Standard Drawings and Specs/26 28 00 Circuit Breakers and Fuses.pdf" xr:uid="{00000000-0004-0000-0000-0000A0030000}"/>
    <hyperlink ref="D29" r:id="rId929" display="http://www.gosite.ca/engineering_public/standard_drawings/Mechanical Drawings and Specs/21 22 00 Clean Agent Fire Suppression System.pdf" xr:uid="{00000000-0004-0000-0000-0000A1030000}"/>
    <hyperlink ref="D218" r:id="rId930" display="http://www.gosite.ca/engineering_public/standard_drawings/PDF/MP40 Locomotive/MP40 LOCOMOTIVE CLEARANCE DIAGRAM-FRONT.pdf" xr:uid="{00000000-0004-0000-0000-0000A2030000}"/>
    <hyperlink ref="D219" r:id="rId931" display="http://www.gosite.ca/engineering_public/standard_drawings/PDF/MP40 Locomotive/MP40 LOCOMOTIVE CLEARANCE DIAGRAM-PROFILE.pdf" xr:uid="{00000000-0004-0000-0000-0000A3030000}"/>
    <hyperlink ref="D30" r:id="rId932" display="http://www.gosite.ca/engineering_public/standard_drawings/Electrical_Communication Room.aspx" xr:uid="{00000000-0004-0000-0000-0000A4030000}"/>
    <hyperlink ref="D92" r:id="rId933" display="http://www.gosite.ca/engineering_public/Signals and Communications Standards/Codes of Practice.pdf" xr:uid="{00000000-0004-0000-0000-0000A5030000}"/>
    <hyperlink ref="D89" r:id="rId934" display="http://www.gosite.ca/engineering_public/standard_drawings/PDF/GO Shelters/GO-Shelter Specification.pdf" xr:uid="{00000000-0004-0000-0000-0000A6030000}"/>
    <hyperlink ref="D88" r:id="rId935" display="http://www.gosite.ca/engineering_public/standard_drawings/PDF/GO Shelters/Car Pool Shelter/GO-Shelter Car Pool DW-2016-Rev0.pdf" xr:uid="{00000000-0004-0000-0000-0000A7030000}"/>
    <hyperlink ref="D154" r:id="rId936" display="LS 02H-005" xr:uid="{00000000-0004-0000-0000-0000A8030000}"/>
    <hyperlink ref="D155" r:id="rId937" display="LS 02H-004" xr:uid="{00000000-0004-0000-0000-0000A9030000}"/>
    <hyperlink ref="D156" r:id="rId938" display="LS 02H-001" xr:uid="{00000000-0004-0000-0000-0000AA030000}"/>
    <hyperlink ref="D157" r:id="rId939" display="LS 02H-002" xr:uid="{00000000-0004-0000-0000-0000AB030000}"/>
    <hyperlink ref="D158" r:id="rId940" display="LS 02H-003" xr:uid="{00000000-0004-0000-0000-0000AC030000}"/>
    <hyperlink ref="D902" r:id="rId941" display="http://www.gosite.ca/engineering_public/standard_drawings/PDF/Wayside Power/Package 1/120V DC Supply General Arrangement-WSP-028.pdf" xr:uid="{00000000-0004-0000-0000-0000AD030000}"/>
    <hyperlink ref="D5" r:id="rId942" xr:uid="{00000000-0004-0000-0000-0000AE030000}"/>
    <hyperlink ref="D120" r:id="rId943" xr:uid="{00000000-0004-0000-0000-0000AF030000}"/>
    <hyperlink ref="D242" r:id="rId944" xr:uid="{00000000-0004-0000-0000-0000B0030000}"/>
    <hyperlink ref="D46" r:id="rId945" xr:uid="{00000000-0004-0000-0000-0000B1030000}"/>
    <hyperlink ref="D26" r:id="rId946" display="http://www.gosite.ca/engineering_public/standard_drawings/PDF/CADD_BIM Drawing Standards/MX-CPG_BIM_ImpPlan_Rev0.pdf" xr:uid="{00000000-0004-0000-0000-0000B2030000}"/>
    <hyperlink ref="B174" r:id="rId947" display="http://www.gosite.ca/engineering_public/DCM_Initial_Launch.pdf" xr:uid="{00000000-0004-0000-0000-0000B3030000}"/>
    <hyperlink ref="D174" r:id="rId948" display="http://www.gosite.ca/engineering_public/DCM_Initial_Launch.pdf" xr:uid="{00000000-0004-0000-0000-0000B4030000}"/>
    <hyperlink ref="D116" r:id="rId949" xr:uid="{00000000-0004-0000-0000-0000B5030000}"/>
    <hyperlink ref="D110" r:id="rId950" xr:uid="{00000000-0004-0000-0000-0000B6030000}"/>
    <hyperlink ref="D114" r:id="rId951" xr:uid="{00000000-0004-0000-0000-0000B7030000}"/>
    <hyperlink ref="D115" r:id="rId952" xr:uid="{00000000-0004-0000-0000-0000B8030000}"/>
    <hyperlink ref="D112" r:id="rId953" xr:uid="{00000000-0004-0000-0000-0000B9030000}"/>
    <hyperlink ref="D111" r:id="rId954" xr:uid="{00000000-0004-0000-0000-0000BA030000}"/>
    <hyperlink ref="D113" r:id="rId955" xr:uid="{00000000-0004-0000-0000-0000BB030000}"/>
    <hyperlink ref="D231" r:id="rId956" xr:uid="{00000000-0004-0000-0000-0000BC030000}"/>
    <hyperlink ref="D270" r:id="rId957" xr:uid="{00000000-0004-0000-0000-0000BD030000}"/>
    <hyperlink ref="D265" r:id="rId958" xr:uid="{00000000-0004-0000-0000-0000BE030000}"/>
    <hyperlink ref="D266" r:id="rId959" xr:uid="{00000000-0004-0000-0000-0000BF030000}"/>
    <hyperlink ref="D182" r:id="rId960" xr:uid="{00000000-0004-0000-0000-0000C0030000}"/>
    <hyperlink ref="D83" r:id="rId961" display="http://www.gosite.ca/engineering_public/GO Design Requirements Manual (DRM)/Bulletin FEA-003 Generator Enclosure Rev00_08.13.2020.pdf" xr:uid="{00000000-0004-0000-0000-0000C1030000}"/>
    <hyperlink ref="D209" r:id="rId962" display="http://www.gosite.ca/engineering_public/GO Design Requirements Manual (DRM)/Bulletin FEA-004 Mini Hub Room Rev00_08.13.2020.pdf" xr:uid="{00000000-0004-0000-0000-0000C2030000}"/>
    <hyperlink ref="D22" r:id="rId963" xr:uid="{00000000-0004-0000-0000-0000C3030000}"/>
    <hyperlink ref="D24" r:id="rId964" xr:uid="{00000000-0004-0000-0000-0000C4030000}"/>
    <hyperlink ref="D885" r:id="rId965" xr:uid="{00000000-0004-0000-0000-0000C5030000}"/>
    <hyperlink ref="D886" r:id="rId966" display="http://www.gosite.ca/engineering_public/GO Track Standards/Bulletin 005 - Multiple Sections.pdf" xr:uid="{00000000-0004-0000-0000-0000C6030000}"/>
    <hyperlink ref="B121" r:id="rId967" display="http://www.gosite.ca/engineering_public/GO Track Standards/GO Transit TWSI Bulletin 001 - Lone Worker and Safety Watch Clarification.pdf" xr:uid="{00000000-0004-0000-0000-0000C7030000}"/>
    <hyperlink ref="D121" r:id="rId968" display="http://www.gosite.ca/engineering_public/GO Track Standards/GO Transit TWSI Bulletin 001 - Lone Worker and Safety Watch Clarification.pdf" xr:uid="{00000000-0004-0000-0000-0000C8030000}"/>
    <hyperlink ref="D20" r:id="rId969" xr:uid="{00000000-0004-0000-0000-0000C9030000}"/>
    <hyperlink ref="D45" r:id="rId970" display="http://www.gosite.ca/engineering_public/DesignStandards/FEA-001 Detectable Tile Installation Final.pdf" xr:uid="{00000000-0004-0000-0000-0000CA030000}"/>
    <hyperlink ref="D208" r:id="rId971" xr:uid="{00000000-0004-0000-0000-0000CB030000}"/>
    <hyperlink ref="D203" r:id="rId972" xr:uid="{00000000-0004-0000-0000-0000CC030000}"/>
    <hyperlink ref="D202" r:id="rId973" xr:uid="{00000000-0004-0000-0000-0000CD030000}"/>
    <hyperlink ref="D197" r:id="rId974" xr:uid="{00000000-0004-0000-0000-0000CE030000}"/>
    <hyperlink ref="D198" r:id="rId975" xr:uid="{00000000-0004-0000-0000-0000CF030000}"/>
    <hyperlink ref="D21" r:id="rId976" xr:uid="{00000000-0004-0000-0000-0000D0030000}"/>
    <hyperlink ref="D237" r:id="rId977" xr:uid="{00000000-0004-0000-0000-0000D1030000}"/>
    <hyperlink ref="D254" r:id="rId978" display="Standards Approval Form" xr:uid="{00000000-0004-0000-0000-0000D2030000}"/>
    <hyperlink ref="D66" r:id="rId979" display="http://www.gosite.ca/engineering_public/standard_drawings/Electrification/Enabling Works ET Standard (MX-ELEC TRACT EW-DW-2016-REV1).pdf" xr:uid="{00000000-0004-0000-0000-0000D3030000}"/>
    <hyperlink ref="B267" r:id="rId980" display="http://www.gosite.ca/engineering_public/Station services Standards/Station Services Standards.aspx" xr:uid="{00000000-0004-0000-0000-0000D4030000}"/>
    <hyperlink ref="D267" r:id="rId981" display="http://www.gosite.ca/engineering_public/Station services Standards/Station Services Standards.aspx" xr:uid="{00000000-0004-0000-0000-0000D5030000}"/>
    <hyperlink ref="D271" r:id="rId982" xr:uid="{00000000-0004-0000-0000-0000D6030000}"/>
    <hyperlink ref="B25" r:id="rId983" display="http://www.gosite.ca/engineering_public/BusinessTechnologyStandards/MX-BT-STD-001 v0.pdf" xr:uid="{00000000-0004-0000-0000-0000D7030000}"/>
    <hyperlink ref="D25" r:id="rId984" display="http://www.gosite.ca/engineering_public/BusinessTechnologyStandards/MX-BT-STD-001 v0.pdf" xr:uid="{00000000-0004-0000-0000-0000D8030000}"/>
    <hyperlink ref="B14" r:id="rId985" display="http://www.gosite.ca/engineering_public/Asset Lifecycle Management Standards/Asset Lifecycle Management Standards.aspx" xr:uid="{00000000-0004-0000-0000-0000D9030000}"/>
    <hyperlink ref="D14" r:id="rId986" display="http://www.gosite.ca/engineering_public/Asset Lifecycle Management Standards/Asset Lifecycle Management Standards.aspx" xr:uid="{00000000-0004-0000-0000-0000DA030000}"/>
    <hyperlink ref="D13" r:id="rId987" xr:uid="{00000000-0004-0000-0000-0000DB030000}"/>
    <hyperlink ref="D240" r:id="rId988" xr:uid="{00000000-0004-0000-0000-0000DC030000}"/>
    <hyperlink ref="D72" r:id="rId989" xr:uid="{00000000-0004-0000-0000-0000DD030000}"/>
    <hyperlink ref="D56" r:id="rId990" xr:uid="{A35E14E5-BC1E-4596-8278-3C40105D7BAD}"/>
    <hyperlink ref="D992" r:id="rId991" xr:uid="{47D50E76-AE94-413F-912E-D620558D1825}"/>
  </hyperlinks>
  <printOptions horizontalCentered="1"/>
  <pageMargins left="0.7" right="0.7" top="0.5" bottom="0.5" header="0.25" footer="0.25"/>
  <pageSetup scale="48" fitToHeight="0" orientation="portrait" r:id="rId992"/>
  <headerFooter>
    <oddFooter>&amp;R4T-P2-00-000-GA-LST-0001, Rev. 1</oddFooter>
  </headerFooter>
  <drawing r:id="rId99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1000"/>
  <sheetViews>
    <sheetView view="pageBreakPreview" zoomScaleNormal="70" zoomScaleSheetLayoutView="100" workbookViewId="0">
      <selection activeCell="B7" sqref="B7"/>
    </sheetView>
  </sheetViews>
  <sheetFormatPr defaultColWidth="8.7109375" defaultRowHeight="15"/>
  <cols>
    <col min="1" max="1" width="1.7109375" style="5" customWidth="1"/>
    <col min="2" max="2" width="33" style="24" customWidth="1"/>
    <col min="3" max="3" width="58.140625" style="24" customWidth="1"/>
    <col min="4" max="4" width="46.28515625" style="24" hidden="1" customWidth="1"/>
    <col min="5" max="5" width="39.7109375" style="46" customWidth="1"/>
    <col min="6" max="6" width="25.140625" style="136" customWidth="1"/>
    <col min="7" max="7" width="16.7109375" style="136" customWidth="1"/>
    <col min="8" max="8" width="39.28515625" style="5" hidden="1" customWidth="1"/>
    <col min="9" max="9" width="34" style="5" hidden="1" customWidth="1"/>
    <col min="10" max="10" width="32.28515625" style="5" hidden="1" customWidth="1"/>
    <col min="11" max="16384" width="8.7109375" style="5"/>
  </cols>
  <sheetData>
    <row r="1" spans="2:10" ht="60" customHeight="1">
      <c r="B1" s="302"/>
      <c r="C1" s="302"/>
      <c r="D1" s="302"/>
      <c r="E1" s="302"/>
      <c r="F1" s="302"/>
      <c r="G1" s="302"/>
      <c r="H1" s="302"/>
      <c r="I1" s="302"/>
      <c r="J1" s="302"/>
    </row>
    <row r="2" spans="2:10" ht="30" customHeight="1">
      <c r="B2" s="303" t="s">
        <v>2199</v>
      </c>
      <c r="C2" s="303"/>
      <c r="D2" s="303"/>
      <c r="E2" s="303"/>
      <c r="F2" s="303"/>
      <c r="G2" s="303"/>
      <c r="H2" s="303"/>
      <c r="I2" s="303"/>
      <c r="J2" s="303"/>
    </row>
    <row r="3" spans="2:10">
      <c r="B3" s="22"/>
      <c r="C3" s="46"/>
      <c r="D3" s="22"/>
      <c r="F3" s="149"/>
      <c r="G3" s="149"/>
    </row>
    <row r="4" spans="2:10">
      <c r="B4" s="23" t="s">
        <v>2197</v>
      </c>
      <c r="C4" s="23"/>
      <c r="D4" s="22"/>
      <c r="F4" s="149"/>
      <c r="G4" s="149"/>
    </row>
    <row r="5" spans="2:10" ht="14.65" customHeight="1">
      <c r="B5" s="8" t="s">
        <v>2946</v>
      </c>
      <c r="C5" s="7"/>
      <c r="D5" s="7"/>
      <c r="E5" s="207" t="s">
        <v>2948</v>
      </c>
      <c r="F5" s="137"/>
      <c r="G5" s="137"/>
      <c r="H5" s="7"/>
      <c r="I5" s="7"/>
      <c r="J5" s="7"/>
    </row>
    <row r="6" spans="2:10" ht="14.65" customHeight="1">
      <c r="B6" s="8" t="s">
        <v>2915</v>
      </c>
      <c r="C6" s="7"/>
      <c r="D6" s="7"/>
      <c r="E6" s="210"/>
      <c r="F6" s="137"/>
      <c r="G6" s="137"/>
      <c r="H6" s="7"/>
      <c r="I6" s="7"/>
      <c r="J6" s="7"/>
    </row>
    <row r="7" spans="2:10">
      <c r="B7" s="7" t="s">
        <v>3025</v>
      </c>
      <c r="C7" s="7"/>
      <c r="D7" s="7"/>
      <c r="E7" s="7"/>
      <c r="F7" s="137"/>
      <c r="G7" s="137"/>
      <c r="H7" s="7"/>
      <c r="I7" s="7"/>
      <c r="J7" s="7"/>
    </row>
    <row r="8" spans="2:10" ht="15.75" thickBot="1">
      <c r="B8" s="301"/>
      <c r="C8" s="301"/>
      <c r="D8" s="301"/>
      <c r="E8" s="301"/>
      <c r="F8" s="301"/>
      <c r="G8" s="301"/>
    </row>
    <row r="9" spans="2:10" ht="31.15" customHeight="1" thickBot="1">
      <c r="B9" s="25" t="s">
        <v>1786</v>
      </c>
      <c r="C9" s="25" t="s">
        <v>1</v>
      </c>
      <c r="D9" s="47" t="s">
        <v>2198</v>
      </c>
      <c r="E9" s="47" t="s">
        <v>2</v>
      </c>
      <c r="F9" s="157" t="s">
        <v>3</v>
      </c>
      <c r="G9" s="157" t="s">
        <v>4</v>
      </c>
      <c r="H9" s="31" t="s">
        <v>1868</v>
      </c>
      <c r="I9" s="31" t="s">
        <v>1869</v>
      </c>
      <c r="J9" s="32" t="s">
        <v>1879</v>
      </c>
    </row>
    <row r="10" spans="2:10" ht="31.5" customHeight="1" thickBot="1">
      <c r="B10" s="20" t="s">
        <v>1787</v>
      </c>
      <c r="C10" s="140" t="str">
        <f>VLOOKUP(D10,'Search by Name of Standard'!C$10:I$995,5,FALSE)</f>
        <v>Bus Bay Guidelines with Bike Rack Deployed</v>
      </c>
      <c r="D10" s="138" t="s">
        <v>75</v>
      </c>
      <c r="E10" s="82" t="s">
        <v>75</v>
      </c>
      <c r="F10" s="160">
        <f>VLOOKUP(D10,'Search by Name of Standard'!C$10:F$995,3,FALSE)</f>
        <v>42856</v>
      </c>
      <c r="G10" s="161" t="str">
        <f>VLOOKUP(D10,'Search by Name of Standard'!C$10:F$995,4,FALSE)</f>
        <v>Revision 0</v>
      </c>
      <c r="H10" s="43" t="str">
        <f>VLOOKUP(D10,'Search by Name of Standard'!C$10:I$995,5,FALSE)</f>
        <v>Bus Bay Guidelines with Bike Rack Deployed</v>
      </c>
      <c r="I10" s="43" t="str">
        <f>VLOOKUP(D10,'Search by Name of Standard'!C$10:I$995,6,FALSE)</f>
        <v>Match Column F "Recommended Revision to Name of Standard".</v>
      </c>
      <c r="J10" s="43"/>
    </row>
    <row r="11" spans="2:10" ht="31.5" customHeight="1" thickBot="1">
      <c r="B11" s="20" t="s">
        <v>1787</v>
      </c>
      <c r="C11" s="72" t="s">
        <v>2969</v>
      </c>
      <c r="D11" s="53"/>
      <c r="E11" s="246" t="s">
        <v>2969</v>
      </c>
      <c r="F11" s="150">
        <v>44044</v>
      </c>
      <c r="G11" s="161" t="s">
        <v>2985</v>
      </c>
      <c r="H11" s="43"/>
      <c r="I11" s="43"/>
      <c r="J11" s="43"/>
    </row>
    <row r="12" spans="2:10" ht="31.5" customHeight="1" thickBot="1">
      <c r="B12" s="177" t="s">
        <v>1787</v>
      </c>
      <c r="C12" s="178" t="str">
        <f>VLOOKUP(D12,'Search by Name of Standard'!C$10:I$995,5,FALSE)</f>
        <v>Detectable Edge Platform Curb</v>
      </c>
      <c r="D12" s="165" t="s">
        <v>126</v>
      </c>
      <c r="E12" s="166" t="s">
        <v>2943</v>
      </c>
      <c r="F12" s="179"/>
      <c r="G12" s="168"/>
      <c r="H12" s="43" t="str">
        <f>VLOOKUP(D12,'Search by Name of Standard'!C$10:I$995,5,FALSE)</f>
        <v>Detectable Edge Platform Curb</v>
      </c>
      <c r="I12" s="43" t="str">
        <f>VLOOKUP(D12,'Search by Name of Standard'!C$10:I$995,6,FALSE)</f>
        <v>PC-001/ Match Column F "Recommended Revision to Name of Standard".</v>
      </c>
      <c r="J12" s="43"/>
    </row>
    <row r="13" spans="2:10" ht="31.5" customHeight="1" thickBot="1">
      <c r="B13" s="177" t="s">
        <v>1787</v>
      </c>
      <c r="C13" s="180" t="str">
        <f>VLOOKUP(D13,'Search by Name of Standard'!C$10:I$995,5,FALSE)</f>
        <v>Elevators</v>
      </c>
      <c r="D13" s="165" t="s">
        <v>174</v>
      </c>
      <c r="E13" s="166" t="s">
        <v>174</v>
      </c>
      <c r="F13" s="179" t="str">
        <f>VLOOKUP(D13,'Search by Name of Standard'!C$10:F$995,3,FALSE)</f>
        <v> </v>
      </c>
      <c r="G13" s="168" t="str">
        <f>VLOOKUP(D13,'Search by Name of Standard'!C$10:F$995,4,FALSE)</f>
        <v> </v>
      </c>
      <c r="H13" s="43" t="str">
        <f>VLOOKUP(D13,'Search by Name of Standard'!C$10:I$995,5,FALSE)</f>
        <v>Elevators</v>
      </c>
      <c r="I13" s="43" t="str">
        <f>VLOOKUP(D13,'Search by Name of Standard'!C$10:I$995,6,FALSE)</f>
        <v>Match Column F "Recommended Revision to Name of Standard".</v>
      </c>
      <c r="J13" s="43"/>
    </row>
    <row r="14" spans="2:10" ht="31.5" customHeight="1" thickBot="1">
      <c r="B14" s="15" t="s">
        <v>1787</v>
      </c>
      <c r="C14" s="181" t="str">
        <f>VLOOKUP(D14,'Search by Name of Standard'!C$10:I$995,5,FALSE)</f>
        <v>Elevators - Machine-Room-Less (MRL) Elevator Specifications</v>
      </c>
      <c r="D14" s="14" t="s">
        <v>172</v>
      </c>
      <c r="E14" s="60" t="s">
        <v>1789</v>
      </c>
      <c r="F14" s="162">
        <f>VLOOKUP(D14,'Search by Name of Standard'!C$10:F$995,3,FALSE)</f>
        <v>41365</v>
      </c>
      <c r="G14" s="151" t="str">
        <f>VLOOKUP(D14,'Search by Name of Standard'!C$10:F$995,4,FALSE)</f>
        <v>Revision 0</v>
      </c>
      <c r="H14" s="43" t="str">
        <f>VLOOKUP(D14,'Search by Name of Standard'!C$10:I$995,5,FALSE)</f>
        <v>Elevators - Machine-Room-Less (MRL) Elevator Specifications</v>
      </c>
      <c r="I14" s="43" t="str">
        <f>VLOOKUP(D14,'Search by Name of Standard'!C$10:I$995,6,FALSE)</f>
        <v>Match Column F "Recommended Revision to Name of Standard".</v>
      </c>
      <c r="J14" s="43"/>
    </row>
    <row r="15" spans="2:10" ht="31.5" customHeight="1" thickBot="1">
      <c r="B15" s="15" t="s">
        <v>1787</v>
      </c>
      <c r="C15" s="139" t="str">
        <f>VLOOKUP(D15,'Search by Name of Standard'!C$10:I$995,5,FALSE)</f>
        <v>Elevators - Panel Technical Drawing</v>
      </c>
      <c r="D15" s="14" t="s">
        <v>170</v>
      </c>
      <c r="E15" s="60" t="s">
        <v>1788</v>
      </c>
      <c r="F15" s="162">
        <f>VLOOKUP(D15,'Search by Name of Standard'!C$10:F$995,3,FALSE)</f>
        <v>41365</v>
      </c>
      <c r="G15" s="151" t="str">
        <f>VLOOKUP(D15,'Search by Name of Standard'!C$10:F$995,4,FALSE)</f>
        <v>Revision 0</v>
      </c>
      <c r="H15" s="43" t="str">
        <f>VLOOKUP(D15,'Search by Name of Standard'!C$10:I$995,5,FALSE)</f>
        <v>Elevators - Panel Technical Drawing</v>
      </c>
      <c r="I15" s="43" t="str">
        <f>VLOOKUP(D15,'Search by Name of Standard'!C$10:I$995,6,FALSE)</f>
        <v>Match Column F "Recommended Revision to Name of Standard".</v>
      </c>
      <c r="J15" s="43"/>
    </row>
    <row r="16" spans="2:10" ht="31.5" customHeight="1" thickBot="1">
      <c r="B16" s="177" t="s">
        <v>1787</v>
      </c>
      <c r="C16" s="178" t="str">
        <f>VLOOKUP(D16,'Search by Name of Standard'!C$10:I$995,5,FALSE)</f>
        <v>GO Shelters</v>
      </c>
      <c r="D16" s="165" t="s">
        <v>878</v>
      </c>
      <c r="E16" s="166" t="s">
        <v>878</v>
      </c>
      <c r="F16" s="179">
        <f>VLOOKUP(D16,'Search by Name of Standard'!C$10:F$995,3,FALSE)</f>
        <v>42583</v>
      </c>
      <c r="G16" s="168" t="str">
        <f>VLOOKUP(D16,'Search by Name of Standard'!C$10:F$995,4,FALSE)</f>
        <v>Various Revisions</v>
      </c>
      <c r="H16" s="43" t="str">
        <f>VLOOKUP(D16,'Search by Name of Standard'!C$10:I$995,5,FALSE)</f>
        <v>GO Shelters</v>
      </c>
      <c r="I16" s="43" t="str">
        <f>VLOOKUP(D16,'Search by Name of Standard'!C$10:I$995,6,FALSE)</f>
        <v>No revision/ Match Column F "Recommended Revision to Name of Standard".</v>
      </c>
      <c r="J16" s="43"/>
    </row>
    <row r="17" spans="2:10" ht="31.5" customHeight="1" thickBot="1">
      <c r="B17" s="15" t="s">
        <v>1787</v>
      </c>
      <c r="C17" s="139" t="str">
        <f>VLOOKUP(D17,'Search by Name of Standard'!C$10:I$995,5,FALSE)</f>
        <v>GO Shelters - Bike</v>
      </c>
      <c r="D17" s="14" t="s">
        <v>51</v>
      </c>
      <c r="E17" s="60" t="s">
        <v>52</v>
      </c>
      <c r="F17" s="162">
        <f>VLOOKUP(D17,'Search by Name of Standard'!C$10:F$995,3,FALSE)</f>
        <v>42614</v>
      </c>
      <c r="G17" s="151" t="str">
        <f>VLOOKUP(D17,'Search by Name of Standard'!C$10:F$995,4,FALSE)</f>
        <v>Revision 1</v>
      </c>
      <c r="H17" s="43" t="str">
        <f>VLOOKUP(D17,'Search by Name of Standard'!C$10:I$995,5,FALSE)</f>
        <v>GO Shelters - Bike</v>
      </c>
      <c r="I17" s="43" t="str">
        <f>VLOOKUP(D17,'Search by Name of Standard'!C$10:I$995,6,FALSE)</f>
        <v>Match Column F "Recommended Revision to Name of Standard".</v>
      </c>
      <c r="J17" s="43"/>
    </row>
    <row r="18" spans="2:10" ht="31.5" customHeight="1" thickBot="1">
      <c r="B18" s="15" t="s">
        <v>1787</v>
      </c>
      <c r="C18" s="139" t="str">
        <f>VLOOKUP(D18,'Search by Name of Standard'!C$10:I$995,5,FALSE)</f>
        <v>GO Shelters - Car Pool</v>
      </c>
      <c r="D18" s="14" t="s">
        <v>82</v>
      </c>
      <c r="E18" s="60" t="s">
        <v>83</v>
      </c>
      <c r="F18" s="162">
        <f>VLOOKUP(D18,'Search by Name of Standard'!C$10:F$995,3,FALSE)</f>
        <v>43313</v>
      </c>
      <c r="G18" s="151" t="str">
        <f>VLOOKUP(D18,'Search by Name of Standard'!C$10:F$995,4,FALSE)</f>
        <v>Revision 0</v>
      </c>
      <c r="H18" s="43" t="str">
        <f>VLOOKUP(D18,'Search by Name of Standard'!C$10:I$995,5,FALSE)</f>
        <v>GO Shelters - Car Pool</v>
      </c>
      <c r="I18" s="43" t="str">
        <f>VLOOKUP(D18,'Search by Name of Standard'!C$10:I$995,6,FALSE)</f>
        <v>Match Column F "Recommended Revision to Name of Standard".</v>
      </c>
      <c r="J18" s="43">
        <f>VLOOKUP(D18,'Search by Name of Standard'!C$10:I$995,7,FALSE)</f>
        <v>0</v>
      </c>
    </row>
    <row r="19" spans="2:10" ht="31.5" customHeight="1" thickBot="1">
      <c r="B19" s="15" t="s">
        <v>1787</v>
      </c>
      <c r="C19" s="139" t="str">
        <f>VLOOKUP(D19,'Search by Name of Standard'!C$10:I$995,5,FALSE)</f>
        <v>GO Shelters - Designs Specifications</v>
      </c>
      <c r="D19" s="14" t="s">
        <v>53</v>
      </c>
      <c r="E19" s="60" t="s">
        <v>54</v>
      </c>
      <c r="F19" s="162">
        <f>VLOOKUP(D19,'Search by Name of Standard'!C$10:F$995,3,FALSE)</f>
        <v>42522</v>
      </c>
      <c r="G19" s="151" t="str">
        <f>VLOOKUP(D19,'Search by Name of Standard'!C$10:F$995,4,FALSE)</f>
        <v>Revision 0</v>
      </c>
      <c r="H19" s="43" t="str">
        <f>VLOOKUP(D19,'Search by Name of Standard'!C$10:I$995,5,FALSE)</f>
        <v>GO Shelters - Designs Specifications</v>
      </c>
      <c r="I19" s="43" t="str">
        <f>VLOOKUP(D19,'Search by Name of Standard'!C$10:I$995,6,FALSE)</f>
        <v>Match Column F "Recommended Revision to Name of Standard".</v>
      </c>
      <c r="J19" s="43">
        <f>VLOOKUP(D19,'Search by Name of Standard'!C$10:I$995,7,FALSE)</f>
        <v>0</v>
      </c>
    </row>
    <row r="20" spans="2:10" ht="31.5" customHeight="1" thickBot="1">
      <c r="B20" s="15" t="s">
        <v>1787</v>
      </c>
      <c r="C20" s="139" t="str">
        <f>VLOOKUP(D20,'Search by Name of Standard'!C$10:I$995,5,FALSE)</f>
        <v>GO Shelters - Passenger</v>
      </c>
      <c r="D20" s="14" t="s">
        <v>700</v>
      </c>
      <c r="E20" s="60" t="s">
        <v>701</v>
      </c>
      <c r="F20" s="162">
        <f>VLOOKUP(D20,'Search by Name of Standard'!C$10:F$995,3,FALSE)</f>
        <v>42522</v>
      </c>
      <c r="G20" s="151" t="str">
        <f>VLOOKUP(D20,'Search by Name of Standard'!C$10:F$995,4,FALSE)</f>
        <v>Revision 0</v>
      </c>
      <c r="H20" s="43" t="str">
        <f>VLOOKUP(D20,'Search by Name of Standard'!C$10:I$995,5,FALSE)</f>
        <v>GO Shelters - Passenger</v>
      </c>
      <c r="I20" s="43" t="str">
        <f>VLOOKUP(D20,'Search by Name of Standard'!C$10:I$995,6,FALSE)</f>
        <v>Match Column F "Recommended Revision to Name of Standard".</v>
      </c>
      <c r="J20" s="43">
        <f>VLOOKUP(D20,'Search by Name of Standard'!C$10:I$995,7,FALSE)</f>
        <v>0</v>
      </c>
    </row>
    <row r="21" spans="2:10" ht="31.5" customHeight="1" thickBot="1">
      <c r="B21" s="15" t="s">
        <v>1787</v>
      </c>
      <c r="C21" s="139" t="str">
        <f>VLOOKUP(D21,'Search by Name of Standard'!C$10:I$995,5,FALSE)</f>
        <v>GO Standard Waste Bin</v>
      </c>
      <c r="D21" s="14" t="s">
        <v>1609</v>
      </c>
      <c r="E21" s="60" t="s">
        <v>1609</v>
      </c>
      <c r="F21" s="162">
        <f>VLOOKUP(D21,'Search by Name of Standard'!C$10:F$995,3,FALSE)</f>
        <v>42552</v>
      </c>
      <c r="G21" s="151" t="str">
        <f>VLOOKUP(D21,'Search by Name of Standard'!C$10:F$995,4,FALSE)</f>
        <v>Revision 0</v>
      </c>
      <c r="H21" s="43" t="str">
        <f>VLOOKUP(D21,'Search by Name of Standard'!C$10:I$995,5,FALSE)</f>
        <v>GO Standard Waste Bin</v>
      </c>
      <c r="I21" s="43" t="str">
        <f>VLOOKUP(D21,'Search by Name of Standard'!C$10:I$995,6,FALSE)</f>
        <v>No revision/ Match Column F "Recommended Revision to Name of Standard".</v>
      </c>
      <c r="J21" s="43"/>
    </row>
    <row r="22" spans="2:10" ht="31.5" customHeight="1" thickBot="1">
      <c r="B22" s="177" t="s">
        <v>1787</v>
      </c>
      <c r="C22" s="178" t="str">
        <f>VLOOKUP(D22,'Search by Name of Standard'!C$10:I$995,5,FALSE)</f>
        <v>GO Transit Bench</v>
      </c>
      <c r="D22" s="165" t="s">
        <v>43</v>
      </c>
      <c r="E22" s="166" t="s">
        <v>43</v>
      </c>
      <c r="F22" s="179" t="str">
        <f>VLOOKUP(D22,'Search by Name of Standard'!C$10:F$995,3,FALSE)</f>
        <v> </v>
      </c>
      <c r="G22" s="168" t="str">
        <f>VLOOKUP(D22,'Search by Name of Standard'!C$10:F$995,4,FALSE)</f>
        <v> </v>
      </c>
      <c r="H22" s="43" t="str">
        <f>VLOOKUP(D22,'Search by Name of Standard'!C$10:I$995,5,FALSE)</f>
        <v>GO Transit Bench</v>
      </c>
      <c r="I22" s="43" t="str">
        <f>VLOOKUP(D22,'Search by Name of Standard'!C$10:I$995,6,FALSE)</f>
        <v>No revision/ Match Column F "Recommended Revision to Name of Standard".</v>
      </c>
      <c r="J22" s="43"/>
    </row>
    <row r="23" spans="2:10" ht="31.5" customHeight="1" thickBot="1">
      <c r="B23" s="15" t="s">
        <v>1787</v>
      </c>
      <c r="C23" s="139" t="str">
        <f>VLOOKUP(D23,'Search by Name of Standard'!C$10:I$995,5,FALSE)</f>
        <v>GO Transit Bench Order Form</v>
      </c>
      <c r="D23" s="14" t="s">
        <v>44</v>
      </c>
      <c r="E23" s="60" t="s">
        <v>45</v>
      </c>
      <c r="F23" s="162">
        <f>VLOOKUP(D23,'Search by Name of Standard'!C$10:F$995,3,FALSE)</f>
        <v>41365</v>
      </c>
      <c r="G23" s="151" t="str">
        <f>VLOOKUP(D23,'Search by Name of Standard'!C$10:F$995,4,FALSE)</f>
        <v>Revision 0</v>
      </c>
      <c r="H23" s="43" t="str">
        <f>VLOOKUP(D23,'Search by Name of Standard'!C$10:I$995,5,FALSE)</f>
        <v>GO Transit Bench Order Form</v>
      </c>
      <c r="I23" s="43" t="str">
        <f>VLOOKUP(D23,'Search by Name of Standard'!C$10:I$995,6,FALSE)</f>
        <v>Match Column F "Recommended Revision to Name of Standard".</v>
      </c>
      <c r="J23" s="43"/>
    </row>
    <row r="24" spans="2:10" ht="31.5" customHeight="1" thickBot="1">
      <c r="B24" s="15" t="s">
        <v>1787</v>
      </c>
      <c r="C24" s="139" t="str">
        <f>VLOOKUP(D24,'Search by Name of Standard'!C$10:I$995,5,FALSE)</f>
        <v>GO Transit Bench Suite of Benches</v>
      </c>
      <c r="D24" s="14" t="s">
        <v>46</v>
      </c>
      <c r="E24" s="60" t="s">
        <v>47</v>
      </c>
      <c r="F24" s="162">
        <f>VLOOKUP(D24,'Search by Name of Standard'!C$10:F$995,3,FALSE)</f>
        <v>42552</v>
      </c>
      <c r="G24" s="151" t="str">
        <f>VLOOKUP(D24,'Search by Name of Standard'!C$10:F$995,4,FALSE)</f>
        <v>Revision 0</v>
      </c>
      <c r="H24" s="43" t="str">
        <f>VLOOKUP(D24,'Search by Name of Standard'!C$10:I$995,5,FALSE)</f>
        <v>GO Transit Bench Suite of Benches</v>
      </c>
      <c r="I24" s="43" t="str">
        <f>VLOOKUP(D24,'Search by Name of Standard'!C$10:I$995,6,FALSE)</f>
        <v>Match Column F "Recommended Revision to Name of Standard".</v>
      </c>
      <c r="J24" s="43"/>
    </row>
    <row r="25" spans="2:10" ht="31.5" customHeight="1" thickBot="1">
      <c r="B25" s="177" t="s">
        <v>1787</v>
      </c>
      <c r="C25" s="178" t="str">
        <f>VLOOKUP(D25,'Search by Name of Standard'!C$10:I$995,5,FALSE)</f>
        <v>GO Transit Service Counter</v>
      </c>
      <c r="D25" s="165" t="s">
        <v>467</v>
      </c>
      <c r="E25" s="166" t="s">
        <v>467</v>
      </c>
      <c r="F25" s="179" t="str">
        <f>VLOOKUP(D25,'Search by Name of Standard'!C$10:F$995,3,FALSE)</f>
        <v> </v>
      </c>
      <c r="G25" s="168" t="str">
        <f>VLOOKUP(D25,'Search by Name of Standard'!C$10:F$995,4,FALSE)</f>
        <v> </v>
      </c>
      <c r="H25" s="43" t="str">
        <f>VLOOKUP(D25,'Search by Name of Standard'!C$10:I$995,5,FALSE)</f>
        <v>GO Transit Service Counter</v>
      </c>
      <c r="I25" s="43" t="str">
        <f>VLOOKUP(D25,'Search by Name of Standard'!C$10:I$995,6,FALSE)</f>
        <v>No revision/ Match Column F "Recommended Revision to Name of Standard".</v>
      </c>
      <c r="J25" s="43"/>
    </row>
    <row r="26" spans="2:10" ht="31.5" customHeight="1" thickBot="1">
      <c r="B26" s="15" t="s">
        <v>1787</v>
      </c>
      <c r="C26" s="139" t="str">
        <f>VLOOKUP(D26,'Search by Name of Standard'!C$10:I$995,5,FALSE)</f>
        <v>GO Transit Service Counter - Detailed Design Requirements</v>
      </c>
      <c r="D26" s="14" t="s">
        <v>486</v>
      </c>
      <c r="E26" s="60" t="s">
        <v>487</v>
      </c>
      <c r="F26" s="162">
        <f>VLOOKUP(D26,'Search by Name of Standard'!C$10:F$995,3,FALSE)</f>
        <v>42461</v>
      </c>
      <c r="G26" s="151" t="str">
        <f>VLOOKUP(D26,'Search by Name of Standard'!C$10:F$995,4,FALSE)</f>
        <v>Revision 0</v>
      </c>
      <c r="H26" s="43" t="str">
        <f>VLOOKUP(D26,'Search by Name of Standard'!C$10:I$995,5,FALSE)</f>
        <v>GO Transit Service Counter - Detailed Design Requirements</v>
      </c>
      <c r="I26" s="43" t="str">
        <f>VLOOKUP(D26,'Search by Name of Standard'!C$10:I$995,6,FALSE)</f>
        <v>No revision/ Match Column F "Recommended Revision to Name of Standard".</v>
      </c>
      <c r="J26" s="43">
        <f>VLOOKUP(D26,'Search by Name of Standard'!C$10:I$995,7,FALSE)</f>
        <v>0</v>
      </c>
    </row>
    <row r="27" spans="2:10" ht="31.5" customHeight="1" thickBot="1">
      <c r="B27" s="15" t="s">
        <v>1787</v>
      </c>
      <c r="C27" s="139" t="str">
        <f>VLOOKUP(D27,'Search by Name of Standard'!C$10:I$995,5,FALSE)</f>
        <v>GO Transit Service Counter - Details</v>
      </c>
      <c r="D27" s="14" t="s">
        <v>470</v>
      </c>
      <c r="E27" s="60" t="s">
        <v>471</v>
      </c>
      <c r="F27" s="162">
        <f>VLOOKUP(D27,'Search by Name of Standard'!C$10:F$995,3,FALSE)</f>
        <v>41699</v>
      </c>
      <c r="G27" s="151" t="str">
        <f>VLOOKUP(D27,'Search by Name of Standard'!C$10:F$995,4,FALSE)</f>
        <v>Revision 1</v>
      </c>
      <c r="H27" s="43" t="str">
        <f>VLOOKUP(D27,'Search by Name of Standard'!C$10:I$995,5,FALSE)</f>
        <v>GO Transit Service Counter - Details</v>
      </c>
      <c r="I27" s="43" t="str">
        <f>VLOOKUP(D27,'Search by Name of Standard'!C$10:I$995,6,FALSE)</f>
        <v>No revision/ Match Column F "Recommended Revision to Name of Standard".</v>
      </c>
      <c r="J27" s="43">
        <f>VLOOKUP(D27,'Search by Name of Standard'!C$10:I$995,7,FALSE)</f>
        <v>0</v>
      </c>
    </row>
    <row r="28" spans="2:10" ht="31.5" customHeight="1" thickBot="1">
      <c r="B28" s="15" t="s">
        <v>1787</v>
      </c>
      <c r="C28" s="139" t="str">
        <f>VLOOKUP(D28,'Search by Name of Standard'!C$10:I$995,5,FALSE)</f>
        <v>GO Transit Service Counter - Details</v>
      </c>
      <c r="D28" s="14" t="s">
        <v>470</v>
      </c>
      <c r="E28" s="60" t="s">
        <v>472</v>
      </c>
      <c r="F28" s="162">
        <f>VLOOKUP(D28,'Search by Name of Standard'!C$10:F$995,3,FALSE)</f>
        <v>41699</v>
      </c>
      <c r="G28" s="151" t="str">
        <f>VLOOKUP(D28,'Search by Name of Standard'!C$10:F$995,4,FALSE)</f>
        <v>Revision 1</v>
      </c>
      <c r="H28" s="43" t="str">
        <f>VLOOKUP(D28,'Search by Name of Standard'!C$10:I$995,5,FALSE)</f>
        <v>GO Transit Service Counter - Details</v>
      </c>
      <c r="I28" s="43" t="str">
        <f>VLOOKUP(D28,'Search by Name of Standard'!C$10:I$995,6,FALSE)</f>
        <v>No revision/ Match Column F "Recommended Revision to Name of Standard".</v>
      </c>
      <c r="J28" s="43"/>
    </row>
    <row r="29" spans="2:10" ht="31.5" customHeight="1" thickBot="1">
      <c r="B29" s="15" t="s">
        <v>1787</v>
      </c>
      <c r="C29" s="139" t="str">
        <f>VLOOKUP(D29,'Search by Name of Standard'!C$10:I$995,5,FALSE)</f>
        <v>GO Transit Service Counter -3D Perspectives &amp; Notes</v>
      </c>
      <c r="D29" s="14" t="s">
        <v>468</v>
      </c>
      <c r="E29" s="60" t="s">
        <v>469</v>
      </c>
      <c r="F29" s="162">
        <f>VLOOKUP(D29,'Search by Name of Standard'!C$10:F$995,3,FALSE)</f>
        <v>43313</v>
      </c>
      <c r="G29" s="151" t="str">
        <f>VLOOKUP(D29,'Search by Name of Standard'!C$10:F$995,4,FALSE)</f>
        <v>Revision 3</v>
      </c>
      <c r="H29" s="43" t="str">
        <f>VLOOKUP(D29,'Search by Name of Standard'!C$10:I$995,5,FALSE)</f>
        <v>GO Transit Service Counter -3D Perspectives &amp; Notes</v>
      </c>
      <c r="I29" s="43" t="str">
        <f>VLOOKUP(D29,'Search by Name of Standard'!C$10:I$995,6,FALSE)</f>
        <v>Match Column F "Recommended Revision to Name of Standard".</v>
      </c>
      <c r="J29" s="43"/>
    </row>
    <row r="30" spans="2:10" ht="31.5" customHeight="1" thickBot="1">
      <c r="B30" s="15" t="s">
        <v>1787</v>
      </c>
      <c r="C30" s="139" t="str">
        <f>VLOOKUP(D30,'Search by Name of Standard'!C$10:I$995,5,FALSE)</f>
        <v>Go Transit Service Counter Elevations - Typical Front and Back</v>
      </c>
      <c r="D30" s="14" t="s">
        <v>473</v>
      </c>
      <c r="E30" s="60" t="s">
        <v>474</v>
      </c>
      <c r="F30" s="162">
        <f>VLOOKUP(D30,'Search by Name of Standard'!C$10:F$995,3,FALSE)</f>
        <v>41365</v>
      </c>
      <c r="G30" s="151" t="str">
        <f>VLOOKUP(D30,'Search by Name of Standard'!C$10:F$995,4,FALSE)</f>
        <v>Revision 0</v>
      </c>
      <c r="H30" s="43" t="str">
        <f>VLOOKUP(D30,'Search by Name of Standard'!C$10:I$995,5,FALSE)</f>
        <v>Go Transit Service Counter Elevations - Typical Front and Back</v>
      </c>
      <c r="I30" s="43" t="str">
        <f>VLOOKUP(D30,'Search by Name of Standard'!C$10:I$995,6,FALSE)</f>
        <v>No revision/ Match Column F "Recommended Revision to Name of Standard".</v>
      </c>
      <c r="J30" s="43">
        <f>VLOOKUP(D30,'Search by Name of Standard'!C$10:I$995,7,FALSE)</f>
        <v>0</v>
      </c>
    </row>
    <row r="31" spans="2:10" ht="31.5" customHeight="1" thickBot="1">
      <c r="B31" s="15" t="s">
        <v>1787</v>
      </c>
      <c r="C31" s="139" t="str">
        <f>VLOOKUP(D31,'Search by Name of Standard'!C$10:I$995,5,FALSE)</f>
        <v>GO Transit Service Counter Plan Typical - Dimensions</v>
      </c>
      <c r="D31" s="14" t="s">
        <v>475</v>
      </c>
      <c r="E31" s="60" t="s">
        <v>476</v>
      </c>
      <c r="F31" s="162">
        <f>VLOOKUP(D31,'Search by Name of Standard'!C$10:F$995,3,FALSE)</f>
        <v>41699</v>
      </c>
      <c r="G31" s="151" t="str">
        <f>VLOOKUP(D31,'Search by Name of Standard'!C$10:F$995,4,FALSE)</f>
        <v>Revision 1</v>
      </c>
      <c r="H31" s="43" t="str">
        <f>VLOOKUP(D31,'Search by Name of Standard'!C$10:I$995,5,FALSE)</f>
        <v>GO Transit Service Counter Plan Typical - Dimensions</v>
      </c>
      <c r="I31" s="43" t="str">
        <f>VLOOKUP(D31,'Search by Name of Standard'!C$10:I$995,6,FALSE)</f>
        <v>No revision/ Match Column F "Recommended Revision to Name of Standard".</v>
      </c>
      <c r="J31" s="43">
        <f>VLOOKUP(D31,'Search by Name of Standard'!C$10:I$995,7,FALSE)</f>
        <v>0</v>
      </c>
    </row>
    <row r="32" spans="2:10" ht="31.5" customHeight="1" thickBot="1">
      <c r="B32" s="15" t="s">
        <v>1787</v>
      </c>
      <c r="C32" s="139" t="str">
        <f>VLOOKUP(D32,'Search by Name of Standard'!C$10:I$995,5,FALSE)</f>
        <v>GO Transit Service Counter Plan Typical - Equipment List</v>
      </c>
      <c r="D32" s="14" t="s">
        <v>477</v>
      </c>
      <c r="E32" s="60" t="s">
        <v>478</v>
      </c>
      <c r="F32" s="162">
        <f>VLOOKUP(D32,'Search by Name of Standard'!C$10:F$995,3,FALSE)</f>
        <v>41699</v>
      </c>
      <c r="G32" s="151" t="str">
        <f>VLOOKUP(D32,'Search by Name of Standard'!C$10:F$995,4,FALSE)</f>
        <v>Revision 2</v>
      </c>
      <c r="H32" s="43" t="str">
        <f>VLOOKUP(D32,'Search by Name of Standard'!C$10:I$995,5,FALSE)</f>
        <v>GO Transit Service Counter Plan Typical - Equipment List</v>
      </c>
      <c r="I32" s="43" t="str">
        <f>VLOOKUP(D32,'Search by Name of Standard'!C$10:I$995,6,FALSE)</f>
        <v>No revision/ Match Column F "Recommended Revision to Name of Standard".</v>
      </c>
      <c r="J32" s="43" t="str">
        <f>VLOOKUP(D32,'Search by Name of Standard'!C$10:I$995,7,FALSE)</f>
        <v>Drawing States Revision 2</v>
      </c>
    </row>
    <row r="33" spans="2:10" ht="31.5" customHeight="1" thickBot="1">
      <c r="B33" s="15" t="s">
        <v>1787</v>
      </c>
      <c r="C33" s="139" t="str">
        <f>VLOOKUP(D33,'Search by Name of Standard'!C$10:I$995,5,FALSE)</f>
        <v>GO Transit Service Counter Plan Typical - Notes</v>
      </c>
      <c r="D33" s="14" t="s">
        <v>479</v>
      </c>
      <c r="E33" s="60" t="s">
        <v>480</v>
      </c>
      <c r="F33" s="162">
        <f>VLOOKUP(D33,'Search by Name of Standard'!C$10:F$995,3,FALSE)</f>
        <v>41699</v>
      </c>
      <c r="G33" s="151" t="str">
        <f>VLOOKUP(D33,'Search by Name of Standard'!C$10:F$995,4,FALSE)</f>
        <v>Revision 1</v>
      </c>
      <c r="H33" s="43" t="str">
        <f>VLOOKUP(D33,'Search by Name of Standard'!C$10:I$995,5,FALSE)</f>
        <v>GO Transit Service Counter Plan Typical - Notes</v>
      </c>
      <c r="I33" s="43" t="str">
        <f>VLOOKUP(D33,'Search by Name of Standard'!C$10:I$995,6,FALSE)</f>
        <v>No revision/ Match Column F "Recommended Revision to Name of Standard".</v>
      </c>
      <c r="J33" s="43" t="str">
        <f>VLOOKUP(D33,'Search by Name of Standard'!C$10:I$995,7,FALSE)</f>
        <v>Drawing States Revision 1</v>
      </c>
    </row>
    <row r="34" spans="2:10" ht="31.5" customHeight="1" thickBot="1">
      <c r="B34" s="15" t="s">
        <v>1787</v>
      </c>
      <c r="C34" s="139" t="str">
        <f>VLOOKUP(D34,'Search by Name of Standard'!C$10:I$995,5,FALSE)</f>
        <v>GO Transit Service Counter Section Typical - Notes</v>
      </c>
      <c r="D34" s="14" t="s">
        <v>482</v>
      </c>
      <c r="E34" s="60" t="s">
        <v>483</v>
      </c>
      <c r="F34" s="162">
        <f>VLOOKUP(D34,'Search by Name of Standard'!C$10:F$995,3,FALSE)</f>
        <v>41699</v>
      </c>
      <c r="G34" s="151" t="str">
        <f>VLOOKUP(D34,'Search by Name of Standard'!C$10:F$995,4,FALSE)</f>
        <v>Revision 1</v>
      </c>
      <c r="H34" s="43" t="str">
        <f>VLOOKUP(D34,'Search by Name of Standard'!C$10:I$995,5,FALSE)</f>
        <v>GO Transit Service Counter Section Typical - Notes</v>
      </c>
      <c r="I34" s="43" t="str">
        <f>VLOOKUP(D34,'Search by Name of Standard'!C$10:I$995,6,FALSE)</f>
        <v>No revision/ Match Column F "Recommended Revision to Name of Standard".</v>
      </c>
      <c r="J34" s="43"/>
    </row>
    <row r="35" spans="2:10" ht="31.5" customHeight="1" thickBot="1">
      <c r="B35" s="15" t="s">
        <v>1787</v>
      </c>
      <c r="C35" s="139" t="str">
        <f>VLOOKUP(D35,'Search by Name of Standard'!C$10:I$995,5,FALSE)</f>
        <v>GO Transit Service Counter Section Typical - Receptacle Locations &amp; Notes</v>
      </c>
      <c r="D35" s="14" t="s">
        <v>484</v>
      </c>
      <c r="E35" s="60" t="s">
        <v>485</v>
      </c>
      <c r="F35" s="162">
        <f>VLOOKUP(D35,'Search by Name of Standard'!C$10:F$995,3,FALSE)</f>
        <v>41699</v>
      </c>
      <c r="G35" s="151" t="str">
        <f>VLOOKUP(D35,'Search by Name of Standard'!C$10:F$995,4,FALSE)</f>
        <v>Revision 1</v>
      </c>
      <c r="H35" s="43" t="str">
        <f>VLOOKUP(D35,'Search by Name of Standard'!C$10:I$995,5,FALSE)</f>
        <v>GO Transit Service Counter Section Typical - Receptacle Locations &amp; Notes</v>
      </c>
      <c r="I35" s="43" t="str">
        <f>VLOOKUP(D35,'Search by Name of Standard'!C$10:I$995,6,FALSE)</f>
        <v>No revision/ Match Column F "Recommended Revision to Name of Standard".</v>
      </c>
      <c r="J35" s="43"/>
    </row>
    <row r="36" spans="2:10" ht="31.5" customHeight="1" thickBot="1">
      <c r="B36" s="15" t="s">
        <v>1787</v>
      </c>
      <c r="C36" s="139" t="str">
        <f>VLOOKUP(D36,'Search by Name of Standard'!C$10:I$995,5,FALSE)</f>
        <v>GO Transit Service Counter Sections Typical - Dimensions</v>
      </c>
      <c r="D36" s="14" t="s">
        <v>1791</v>
      </c>
      <c r="E36" s="60" t="s">
        <v>481</v>
      </c>
      <c r="F36" s="162">
        <f>VLOOKUP(D36,'Search by Name of Standard'!C$10:F$995,3,FALSE)</f>
        <v>41699</v>
      </c>
      <c r="G36" s="151" t="str">
        <f>VLOOKUP(D36,'Search by Name of Standard'!C$10:F$995,4,FALSE)</f>
        <v>Revision 2</v>
      </c>
      <c r="H36" s="43" t="str">
        <f>VLOOKUP(D36,'Search by Name of Standard'!C$10:I$995,5,FALSE)</f>
        <v>GO Transit Service Counter Sections Typical - Dimensions</v>
      </c>
      <c r="I36" s="43" t="str">
        <f>VLOOKUP(D36,'Search by Name of Standard'!C$10:I$995,6,FALSE)</f>
        <v>No revision/ Match Column F "Recommended Revision to Name of Standard".</v>
      </c>
      <c r="J36" s="43"/>
    </row>
    <row r="37" spans="2:10" ht="31.5" customHeight="1" thickBot="1">
      <c r="B37" s="15" t="s">
        <v>1787</v>
      </c>
      <c r="C37" s="139" t="str">
        <f>VLOOKUP(D37,'Search by Name of Standard'!C$10:I$995,5,FALSE)</f>
        <v>Metrolinx Level Boarding - Part 1: Passive Protection</v>
      </c>
      <c r="D37" s="14" t="s">
        <v>593</v>
      </c>
      <c r="E37" s="60" t="s">
        <v>593</v>
      </c>
      <c r="F37" s="162">
        <v>43952</v>
      </c>
      <c r="G37" s="151" t="s">
        <v>15</v>
      </c>
      <c r="H37" s="43" t="str">
        <f>VLOOKUP(D37,'Search by Name of Standard'!C$10:I$995,5,FALSE)</f>
        <v>Metrolinx Level Boarding - Part 1: Passive Protection</v>
      </c>
      <c r="I37" s="43" t="str">
        <f>VLOOKUP(D37,'Search by Name of Standard'!C$10:I$995,6,FALSE)</f>
        <v>Match Column F "Recommended Revision to Name of Standard".</v>
      </c>
      <c r="J37" s="43"/>
    </row>
    <row r="38" spans="2:10" ht="31.5" customHeight="1" thickBot="1">
      <c r="B38" s="177" t="s">
        <v>1787</v>
      </c>
      <c r="C38" s="178" t="str">
        <f>VLOOKUP(D38,'Search by Name of Standard'!C$10:I$995,5,FALSE)</f>
        <v>Mini Platforms</v>
      </c>
      <c r="D38" s="165" t="s">
        <v>684</v>
      </c>
      <c r="E38" s="166" t="s">
        <v>684</v>
      </c>
      <c r="F38" s="179">
        <f>VLOOKUP(D38,'Search by Name of Standard'!C$10:F$995,3,FALSE)</f>
        <v>43435</v>
      </c>
      <c r="G38" s="168" t="str">
        <f>VLOOKUP(D38,'Search by Name of Standard'!C$10:F$995,4,FALSE)</f>
        <v>Revision 3</v>
      </c>
      <c r="H38" s="43" t="str">
        <f>VLOOKUP(D38,'Search by Name of Standard'!C$10:I$995,5,FALSE)</f>
        <v>Mini Platforms</v>
      </c>
      <c r="I38" s="43" t="str">
        <f>VLOOKUP(D38,'Search by Name of Standard'!C$10:I$995,6,FALSE)</f>
        <v>No revision.</v>
      </c>
      <c r="J38" s="43"/>
    </row>
    <row r="39" spans="2:10" ht="31.5" customHeight="1" thickBot="1">
      <c r="B39" s="15" t="s">
        <v>1787</v>
      </c>
      <c r="C39" s="139" t="str">
        <f>VLOOKUP(D39,'Search by Name of Standard'!C$10:I$995,5,FALSE)</f>
        <v>Mini Platforms  - Details</v>
      </c>
      <c r="D39" s="14" t="s">
        <v>680</v>
      </c>
      <c r="E39" s="60" t="s">
        <v>681</v>
      </c>
      <c r="F39" s="162">
        <f>VLOOKUP(D39,'Search by Name of Standard'!C$10:F$995,3,FALSE)</f>
        <v>43313</v>
      </c>
      <c r="G39" s="151" t="str">
        <f>VLOOKUP(D39,'Search by Name of Standard'!C$10:F$995,4,FALSE)</f>
        <v>Revision 0</v>
      </c>
      <c r="H39" s="43" t="str">
        <f>VLOOKUP(D39,'Search by Name of Standard'!C$10:I$995,5,FALSE)</f>
        <v>Mini Platforms  - Details</v>
      </c>
      <c r="I39" s="43" t="str">
        <f>VLOOKUP(D39,'Search by Name of Standard'!C$10:I$995,6,FALSE)</f>
        <v>No revision/ Match Column F "Recommended Revision to Name of Standard".</v>
      </c>
      <c r="J39" s="43"/>
    </row>
    <row r="40" spans="2:10" ht="31.5" customHeight="1" thickBot="1">
      <c r="B40" s="15" t="s">
        <v>1787</v>
      </c>
      <c r="C40" s="139" t="str">
        <f>VLOOKUP(D40,'Search by Name of Standard'!C$10:I$995,5,FALSE)</f>
        <v>Mini Platforms - Layout</v>
      </c>
      <c r="D40" s="14" t="s">
        <v>682</v>
      </c>
      <c r="E40" s="60" t="s">
        <v>683</v>
      </c>
      <c r="F40" s="162">
        <f>VLOOKUP(D40,'Search by Name of Standard'!C$10:F$995,3,FALSE)</f>
        <v>41365</v>
      </c>
      <c r="G40" s="151" t="str">
        <f>VLOOKUP(D40,'Search by Name of Standard'!C$10:F$995,4,FALSE)</f>
        <v>Revision 0</v>
      </c>
      <c r="H40" s="43" t="str">
        <f>VLOOKUP(D40,'Search by Name of Standard'!C$10:I$995,5,FALSE)</f>
        <v>Mini Platforms - Layout</v>
      </c>
      <c r="I40" s="43" t="str">
        <f>VLOOKUP(D40,'Search by Name of Standard'!C$10:I$995,6,FALSE)</f>
        <v>No revision/ Match Column F "Recommended Revision to Name of Standard".</v>
      </c>
      <c r="J40" s="43"/>
    </row>
    <row r="41" spans="2:10" ht="31.5" customHeight="1" thickBot="1">
      <c r="B41" s="15" t="s">
        <v>1787</v>
      </c>
      <c r="C41" s="139" t="str">
        <f>VLOOKUP(D41,'Search by Name of Standard'!C$10:I$995,5,FALSE)</f>
        <v>Mini Platforms - Side Platform - Lights at Front of Platform</v>
      </c>
      <c r="D41" s="14" t="s">
        <v>685</v>
      </c>
      <c r="E41" s="60" t="s">
        <v>686</v>
      </c>
      <c r="F41" s="162">
        <f>VLOOKUP(D41,'Search by Name of Standard'!C$10:F$995,3,FALSE)</f>
        <v>43525</v>
      </c>
      <c r="G41" s="151" t="str">
        <f>VLOOKUP(D41,'Search by Name of Standard'!C$10:F$995,4,FALSE)</f>
        <v>Revision 3</v>
      </c>
      <c r="H41" s="43" t="str">
        <f>VLOOKUP(D41,'Search by Name of Standard'!C$10:I$995,5,FALSE)</f>
        <v>Mini Platforms - Side Platform - Lights at Front of Platform</v>
      </c>
      <c r="I41" s="43" t="str">
        <f>VLOOKUP(D41,'Search by Name of Standard'!C$10:I$995,6,FALSE)</f>
        <v>No revision/ Match Column F "Recommended Revision to Name of Standard".</v>
      </c>
      <c r="J41" s="43"/>
    </row>
    <row r="42" spans="2:10" ht="31.5" customHeight="1" thickBot="1">
      <c r="B42" s="15" t="s">
        <v>1787</v>
      </c>
      <c r="C42" s="139" t="str">
        <f>VLOOKUP(D42,'Search by Name of Standard'!C$10:I$995,5,FALSE)</f>
        <v>Mini Platforms - Side Platform (Lights at Rear of Platform)</v>
      </c>
      <c r="D42" s="14" t="s">
        <v>687</v>
      </c>
      <c r="E42" s="60" t="s">
        <v>688</v>
      </c>
      <c r="F42" s="162">
        <f>VLOOKUP(D42,'Search by Name of Standard'!C$10:F$995,3,FALSE)</f>
        <v>43525</v>
      </c>
      <c r="G42" s="151" t="str">
        <f>VLOOKUP(D42,'Search by Name of Standard'!C$10:F$995,4,FALSE)</f>
        <v>Revision 3</v>
      </c>
      <c r="H42" s="43" t="str">
        <f>VLOOKUP(D42,'Search by Name of Standard'!C$10:I$995,5,FALSE)</f>
        <v>Mini Platforms - Side Platform (Lights at Rear of Platform)</v>
      </c>
      <c r="I42" s="43" t="str">
        <f>VLOOKUP(D42,'Search by Name of Standard'!C$10:I$995,6,FALSE)</f>
        <v>No revision/ Match Column F "Recommended Revision to Name of Standard".</v>
      </c>
      <c r="J42" s="43"/>
    </row>
    <row r="43" spans="2:10" s="42" customFormat="1" ht="31.5" customHeight="1" thickBot="1">
      <c r="B43" s="15" t="s">
        <v>1787</v>
      </c>
      <c r="C43" s="97" t="s">
        <v>2965</v>
      </c>
      <c r="D43" s="53"/>
      <c r="E43" s="64" t="s">
        <v>2965</v>
      </c>
      <c r="F43" s="162"/>
      <c r="G43" s="120" t="s">
        <v>15</v>
      </c>
      <c r="H43" s="205"/>
      <c r="I43" s="205"/>
      <c r="J43" s="205"/>
    </row>
    <row r="44" spans="2:10" s="42" customFormat="1" ht="31.5" customHeight="1" thickBot="1">
      <c r="B44" s="15" t="s">
        <v>1787</v>
      </c>
      <c r="C44" s="52" t="s">
        <v>3009</v>
      </c>
      <c r="D44" s="51"/>
      <c r="E44" s="246" t="s">
        <v>2975</v>
      </c>
      <c r="F44" s="162">
        <v>44075</v>
      </c>
      <c r="G44" s="120" t="s">
        <v>160</v>
      </c>
      <c r="H44" s="205"/>
      <c r="I44" s="205"/>
      <c r="J44" s="205"/>
    </row>
    <row r="45" spans="2:10" ht="31.5" customHeight="1" thickBot="1">
      <c r="B45" s="15" t="s">
        <v>1787</v>
      </c>
      <c r="C45" s="139" t="str">
        <f>VLOOKUP(D45,'Search by Name of Standard'!C$10:I$995,5,FALSE)</f>
        <v>Retail Base Building Requirements</v>
      </c>
      <c r="D45" s="14" t="s">
        <v>867</v>
      </c>
      <c r="E45" s="60" t="s">
        <v>867</v>
      </c>
      <c r="F45" s="162">
        <f>VLOOKUP(D45,'Search by Name of Standard'!C$10:F$995,3,FALSE)</f>
        <v>42461</v>
      </c>
      <c r="G45" s="151" t="s">
        <v>15</v>
      </c>
      <c r="H45" s="43" t="str">
        <f>VLOOKUP(D45,'Search by Name of Standard'!C$10:I$995,5,FALSE)</f>
        <v>Retail Base Building Requirements</v>
      </c>
      <c r="I45" s="43" t="str">
        <f>VLOOKUP(D45,'Search by Name of Standard'!C$10:I$995,6,FALSE)</f>
        <v>No revision.</v>
      </c>
      <c r="J45" s="43"/>
    </row>
    <row r="46" spans="2:10" s="42" customFormat="1" ht="31.5" customHeight="1" thickBot="1">
      <c r="B46" s="28" t="s">
        <v>1787</v>
      </c>
      <c r="C46" s="56" t="s">
        <v>2953</v>
      </c>
      <c r="D46" s="56"/>
      <c r="E46" s="64" t="s">
        <v>2953</v>
      </c>
      <c r="F46" s="121">
        <v>42370</v>
      </c>
      <c r="G46" s="120" t="s">
        <v>442</v>
      </c>
      <c r="H46" s="205"/>
      <c r="I46" s="205"/>
      <c r="J46" s="205"/>
    </row>
    <row r="47" spans="2:10" ht="31.5" customHeight="1" thickBot="1">
      <c r="B47" s="177" t="s">
        <v>1787</v>
      </c>
      <c r="C47" s="178" t="str">
        <f>VLOOKUP(D47,'Search by Name of Standard'!C$10:I$995,5,FALSE)</f>
        <v>Standard Drawings and Specifications Amendment Record</v>
      </c>
      <c r="D47" s="165" t="s">
        <v>1792</v>
      </c>
      <c r="E47" s="166" t="s">
        <v>1792</v>
      </c>
      <c r="F47" s="179" t="str">
        <f>VLOOKUP(D47,'Search by Name of Standard'!C$10:F$995,3,FALSE)</f>
        <v> </v>
      </c>
      <c r="G47" s="168" t="str">
        <f>VLOOKUP(D47,'Search by Name of Standard'!C$10:F$995,4,FALSE)</f>
        <v> </v>
      </c>
      <c r="H47" s="43" t="str">
        <f>VLOOKUP(D47,'Search by Name of Standard'!C$10:I$995,5,FALSE)</f>
        <v>Standard Drawings and Specifications Amendment Record</v>
      </c>
      <c r="I47" s="43" t="str">
        <f>VLOOKUP(D47,'Search by Name of Standard'!C$10:I$995,6,FALSE)</f>
        <v>No revision/ Match Column F "Recommended Revision to Name of Standard".</v>
      </c>
      <c r="J47" s="43"/>
    </row>
    <row r="48" spans="2:10" ht="31.5" customHeight="1" thickBot="1">
      <c r="B48" s="15" t="s">
        <v>1787</v>
      </c>
      <c r="C48" s="98" t="s">
        <v>2966</v>
      </c>
      <c r="D48" s="56"/>
      <c r="E48" s="64" t="s">
        <v>2966</v>
      </c>
      <c r="F48" s="162">
        <v>43891</v>
      </c>
      <c r="G48" s="151" t="s">
        <v>15</v>
      </c>
      <c r="H48" s="43"/>
      <c r="I48" s="43"/>
      <c r="J48" s="43"/>
    </row>
    <row r="49" spans="2:10" ht="31.5" customHeight="1" thickBot="1">
      <c r="B49" s="15" t="s">
        <v>1787</v>
      </c>
      <c r="C49" s="139" t="str">
        <f>VLOOKUP(D49,'Search by Name of Standard'!C$10:I$995,5,FALSE)</f>
        <v>Typical Stair Configuration</v>
      </c>
      <c r="D49" s="14" t="s">
        <v>941</v>
      </c>
      <c r="E49" s="60" t="s">
        <v>941</v>
      </c>
      <c r="F49" s="162">
        <f>VLOOKUP(D49,'Search by Name of Standard'!C$10:F$995,3,FALSE)</f>
        <v>42461</v>
      </c>
      <c r="G49" s="151" t="str">
        <f>VLOOKUP(D49,'Search by Name of Standard'!C$10:F$995,4,FALSE)</f>
        <v>Revision 0</v>
      </c>
      <c r="H49" s="43" t="str">
        <f>VLOOKUP(D49,'Search by Name of Standard'!C$10:I$995,5,FALSE)</f>
        <v>Typical Stair Configuration</v>
      </c>
      <c r="I49" s="43" t="str">
        <f>VLOOKUP(D49,'Search by Name of Standard'!C$10:I$995,6,FALSE)</f>
        <v>No revision.</v>
      </c>
      <c r="J49" s="43">
        <f>VLOOKUP(D49,'Search by Name of Standard'!C$10:I$995,7,FALSE)</f>
        <v>0</v>
      </c>
    </row>
    <row r="50" spans="2:10" s="42" customFormat="1" ht="31.5" customHeight="1" thickBot="1">
      <c r="B50" s="28" t="s">
        <v>1787</v>
      </c>
      <c r="C50" s="182" t="s">
        <v>2981</v>
      </c>
      <c r="D50" s="56"/>
      <c r="E50" s="66" t="s">
        <v>2980</v>
      </c>
      <c r="F50" s="124">
        <v>43922</v>
      </c>
      <c r="G50" s="151" t="s">
        <v>15</v>
      </c>
      <c r="H50" s="205"/>
      <c r="I50" s="205"/>
      <c r="J50" s="205"/>
    </row>
    <row r="51" spans="2:10" s="42" customFormat="1" ht="31.5" customHeight="1">
      <c r="B51" s="177" t="s">
        <v>3013</v>
      </c>
      <c r="C51" s="165" t="s">
        <v>3012</v>
      </c>
      <c r="D51" s="165"/>
      <c r="E51" s="174" t="s">
        <v>3012</v>
      </c>
      <c r="F51" s="179"/>
      <c r="G51" s="168"/>
      <c r="H51" s="205"/>
      <c r="I51" s="205"/>
      <c r="J51" s="205"/>
    </row>
    <row r="52" spans="2:10" s="42" customFormat="1" ht="31.5" customHeight="1" thickBot="1">
      <c r="B52" s="28" t="s">
        <v>3013</v>
      </c>
      <c r="C52" s="56" t="s">
        <v>3015</v>
      </c>
      <c r="D52" s="56"/>
      <c r="E52" s="64" t="s">
        <v>3014</v>
      </c>
      <c r="F52" s="121">
        <v>44105</v>
      </c>
      <c r="G52" s="120" t="s">
        <v>15</v>
      </c>
      <c r="H52" s="74"/>
      <c r="I52" s="34"/>
    </row>
    <row r="53" spans="2:10" s="42" customFormat="1" ht="31.5" customHeight="1" thickBot="1">
      <c r="B53" s="28" t="s">
        <v>3013</v>
      </c>
      <c r="C53" s="56" t="s">
        <v>3016</v>
      </c>
      <c r="D53" s="56"/>
      <c r="E53" s="260" t="s">
        <v>3017</v>
      </c>
      <c r="F53" s="121">
        <v>44075</v>
      </c>
      <c r="G53" s="120" t="s">
        <v>15</v>
      </c>
      <c r="H53" s="253"/>
      <c r="I53" s="262"/>
    </row>
    <row r="54" spans="2:10" s="263" customFormat="1" ht="31.5" customHeight="1" thickBot="1">
      <c r="B54" s="28" t="s">
        <v>3013</v>
      </c>
      <c r="C54" s="97" t="s">
        <v>3018</v>
      </c>
      <c r="D54" s="53"/>
      <c r="E54" s="64" t="s">
        <v>3019</v>
      </c>
      <c r="F54" s="121">
        <v>44075</v>
      </c>
      <c r="G54" s="120" t="s">
        <v>15</v>
      </c>
      <c r="H54" s="253"/>
      <c r="I54" s="262"/>
    </row>
    <row r="55" spans="2:10" ht="31.5" customHeight="1" thickBot="1">
      <c r="B55" s="177" t="s">
        <v>1793</v>
      </c>
      <c r="C55" s="178" t="str">
        <f>VLOOKUP(D55,'Search by Name of Standard'!C$10:I$995,5,FALSE)</f>
        <v>Metrolinx General Guidelines for Design of Railway Bridges and Structures</v>
      </c>
      <c r="D55" s="165" t="s">
        <v>28</v>
      </c>
      <c r="E55" s="166" t="s">
        <v>65</v>
      </c>
      <c r="F55" s="179"/>
      <c r="G55" s="168"/>
      <c r="H55" s="43" t="str">
        <f>VLOOKUP(D55,'Search by Name of Standard'!C$10:I$995,5,FALSE)</f>
        <v>Metrolinx General Guidelines for Design of Railway Bridges and Structures</v>
      </c>
      <c r="I55" s="43" t="str">
        <f>VLOOKUP(D55,'Search by Name of Standard'!C$10:I$995,6,FALSE)</f>
        <v>No revision.</v>
      </c>
      <c r="J55" s="43"/>
    </row>
    <row r="56" spans="2:10" ht="31.5" customHeight="1" thickBot="1">
      <c r="B56" s="15" t="s">
        <v>1793</v>
      </c>
      <c r="C56" s="139" t="str">
        <f>VLOOKUP(D56,'Search by Name of Standard'!C$10:I$995,5,FALSE)</f>
        <v>Metrolinx Trenchless Utility Works Design and Construction Guidelines on Metrolinx ROW (Heavy Rail)</v>
      </c>
      <c r="D56" s="53" t="s">
        <v>66</v>
      </c>
      <c r="E56" s="60" t="s">
        <v>67</v>
      </c>
      <c r="F56" s="162">
        <f>VLOOKUP(D56,'Search by Name of Standard'!C$10:F$995,3,FALSE)</f>
        <v>43770</v>
      </c>
      <c r="G56" s="151" t="str">
        <f>VLOOKUP(D56,'Search by Name of Standard'!C$10:F$995,4,FALSE)</f>
        <v>Revision 0</v>
      </c>
      <c r="H56" s="43" t="str">
        <f>VLOOKUP(D56,'Search by Name of Standard'!C$10:I$995,5,FALSE)</f>
        <v>Metrolinx Trenchless Utility Works Design and Construction Guidelines on Metrolinx ROW (Heavy Rail)</v>
      </c>
      <c r="I56" s="43" t="str">
        <f>VLOOKUP(D56,'Search by Name of Standard'!C$10:I$995,6,FALSE)</f>
        <v>No revision.</v>
      </c>
      <c r="J56" s="43"/>
    </row>
    <row r="57" spans="2:10" ht="31.5" customHeight="1" thickBot="1">
      <c r="B57" s="177" t="s">
        <v>1793</v>
      </c>
      <c r="C57" s="178" t="str">
        <f>VLOOKUP(D57,'Search by Name of Standard'!C$10:I$995,5,FALSE)</f>
        <v>Railway Bridges and Structures Amendment Record</v>
      </c>
      <c r="D57" s="165" t="s">
        <v>1794</v>
      </c>
      <c r="E57" s="166" t="s">
        <v>1795</v>
      </c>
      <c r="F57" s="179" t="str">
        <f>VLOOKUP(D57,'Search by Name of Standard'!C$10:F$995,3,FALSE)</f>
        <v> </v>
      </c>
      <c r="G57" s="168" t="str">
        <f>VLOOKUP(D57,'Search by Name of Standard'!C$10:F$995,4,FALSE)</f>
        <v> </v>
      </c>
      <c r="H57" s="43" t="str">
        <f>VLOOKUP(D57,'Search by Name of Standard'!C$10:I$995,5,FALSE)</f>
        <v>Railway Bridges and Structures Amendment Record</v>
      </c>
      <c r="I57" s="43" t="str">
        <f>VLOOKUP(D57,'Search by Name of Standard'!C$10:I$995,6,FALSE)</f>
        <v>Match Column F "Recommended Revision to Name of Standard".</v>
      </c>
      <c r="J57" s="43"/>
    </row>
    <row r="58" spans="2:10" s="42" customFormat="1" ht="31.15" customHeight="1" thickBot="1">
      <c r="B58" s="28" t="s">
        <v>1793</v>
      </c>
      <c r="C58" s="182" t="s">
        <v>2955</v>
      </c>
      <c r="D58" s="73"/>
      <c r="E58" s="63" t="s">
        <v>2955</v>
      </c>
      <c r="F58" s="124">
        <v>43983</v>
      </c>
      <c r="G58" s="120" t="s">
        <v>15</v>
      </c>
      <c r="H58" s="205"/>
      <c r="I58" s="205"/>
      <c r="J58" s="205"/>
    </row>
    <row r="59" spans="2:10" s="221" customFormat="1" ht="31.5" customHeight="1" thickBot="1">
      <c r="B59" s="177" t="s">
        <v>1874</v>
      </c>
      <c r="C59" s="178" t="s">
        <v>1874</v>
      </c>
      <c r="D59" s="175" t="s">
        <v>1871</v>
      </c>
      <c r="E59" s="174" t="s">
        <v>1874</v>
      </c>
      <c r="F59" s="179"/>
      <c r="G59" s="168"/>
      <c r="H59" s="220" t="str">
        <f>VLOOKUP(D59,'Search by Name of Standard'!C$10:I$995,5,FALSE)</f>
        <v>Notice Deviation Form</v>
      </c>
      <c r="I59" s="220" t="str">
        <f>VLOOKUP(D59,'Search by Name of Standard'!C$10:I$995,6,FALSE)</f>
        <v>No revision.</v>
      </c>
      <c r="J59" s="220"/>
    </row>
    <row r="60" spans="2:10" s="42" customFormat="1" ht="31.5" customHeight="1" thickBot="1">
      <c r="B60" s="28" t="s">
        <v>3000</v>
      </c>
      <c r="C60" s="56" t="s">
        <v>2999</v>
      </c>
      <c r="D60" s="56"/>
      <c r="E60" s="64" t="s">
        <v>1870</v>
      </c>
      <c r="F60" s="122">
        <v>44013</v>
      </c>
      <c r="G60" s="120" t="s">
        <v>19</v>
      </c>
      <c r="H60" s="205"/>
      <c r="I60" s="205"/>
      <c r="J60" s="205"/>
    </row>
    <row r="61" spans="2:10" s="42" customFormat="1" ht="31.5" customHeight="1" thickBot="1">
      <c r="B61" s="28" t="s">
        <v>3003</v>
      </c>
      <c r="C61" s="97" t="s">
        <v>1938</v>
      </c>
      <c r="D61" s="78" t="s">
        <v>1872</v>
      </c>
      <c r="E61" s="64" t="s">
        <v>1938</v>
      </c>
      <c r="F61" s="117"/>
      <c r="G61" s="118" t="s">
        <v>15</v>
      </c>
      <c r="H61" s="205"/>
      <c r="I61" s="205"/>
      <c r="J61" s="205"/>
    </row>
    <row r="62" spans="2:10" s="42" customFormat="1" ht="31.5" customHeight="1" thickBot="1">
      <c r="B62" s="28" t="s">
        <v>3004</v>
      </c>
      <c r="C62" s="78" t="s">
        <v>1871</v>
      </c>
      <c r="D62" s="78" t="s">
        <v>1871</v>
      </c>
      <c r="E62" s="64" t="s">
        <v>1871</v>
      </c>
      <c r="F62" s="117"/>
      <c r="G62" s="120" t="s">
        <v>15</v>
      </c>
      <c r="H62" s="205"/>
      <c r="I62" s="205"/>
      <c r="J62" s="205"/>
    </row>
    <row r="63" spans="2:10" ht="31.5" customHeight="1" thickBot="1">
      <c r="B63" s="15" t="s">
        <v>1796</v>
      </c>
      <c r="C63" s="139" t="str">
        <f>VLOOKUP(D63,'Search by Name of Standard'!C$10:I$995,5,FALSE)</f>
        <v>BIM Execution Plan Template</v>
      </c>
      <c r="D63" s="14" t="s">
        <v>1801</v>
      </c>
      <c r="E63" s="60" t="s">
        <v>1801</v>
      </c>
      <c r="F63" s="162">
        <f>VLOOKUP(D63,'Search by Name of Standard'!C$10:F$995,3,FALSE)</f>
        <v>43313</v>
      </c>
      <c r="G63" s="151" t="str">
        <f>VLOOKUP(D63,'Search by Name of Standard'!C$10:F$995,4,FALSE)</f>
        <v>Revision 0</v>
      </c>
      <c r="H63" s="43" t="str">
        <f>VLOOKUP(D63,'Search by Name of Standard'!C$10:I$995,5,FALSE)</f>
        <v>BIM Execution Plan Template</v>
      </c>
      <c r="I63" s="43" t="str">
        <f>VLOOKUP(D63,'Search by Name of Standard'!C$10:I$995,6,FALSE)</f>
        <v>Match Column F "Recommended Revision to Name of Standard".</v>
      </c>
      <c r="J63" s="43"/>
    </row>
    <row r="64" spans="2:10" ht="31.5" customHeight="1" thickBot="1">
      <c r="B64" s="15" t="s">
        <v>1796</v>
      </c>
      <c r="C64" s="139" t="str">
        <f>VLOOKUP(D64,'Search by Name of Standard'!C$10:I$995,5,FALSE)</f>
        <v>CADD BIM Standards Manual</v>
      </c>
      <c r="D64" s="14" t="s">
        <v>1802</v>
      </c>
      <c r="E64" s="60" t="s">
        <v>1802</v>
      </c>
      <c r="F64" s="162">
        <f>VLOOKUP(D64,'Search by Name of Standard'!C$10:F$995,3,FALSE)</f>
        <v>43344</v>
      </c>
      <c r="G64" s="151" t="str">
        <f>VLOOKUP(D64,'Search by Name of Standard'!C$10:F$995,4,FALSE)</f>
        <v>Revision 1</v>
      </c>
      <c r="H64" s="43" t="str">
        <f>VLOOKUP(D64,'Search by Name of Standard'!C$10:I$995,5,FALSE)</f>
        <v>CADD BIM Standards Manual</v>
      </c>
      <c r="I64" s="43" t="str">
        <f>VLOOKUP(D64,'Search by Name of Standard'!C$10:I$995,6,FALSE)</f>
        <v>Match Column F "Recommended Revision to Name of Standard".</v>
      </c>
      <c r="J64" s="43" t="str">
        <f>VLOOKUP(D64,'Search by Name of Standard'!C$10:I$995,7,FALSE)</f>
        <v>Revise Drawing Revision number</v>
      </c>
    </row>
    <row r="65" spans="2:18" ht="31.5" customHeight="1" thickBot="1">
      <c r="B65" s="15" t="s">
        <v>1796</v>
      </c>
      <c r="C65" s="139" t="str">
        <f>VLOOKUP(D65,'Search by Name of Standard'!C$10:I$995,5,FALSE)</f>
        <v>CADD BIM Standards Manual</v>
      </c>
      <c r="D65" s="14" t="s">
        <v>1803</v>
      </c>
      <c r="E65" s="60" t="s">
        <v>1803</v>
      </c>
      <c r="F65" s="162">
        <f>VLOOKUP(D65,'Search by Name of Standard'!C$10:F$995,3,FALSE)</f>
        <v>43132</v>
      </c>
      <c r="G65" s="151" t="str">
        <f>VLOOKUP(D65,'Search by Name of Standard'!C$10:F$995,4,FALSE)</f>
        <v>Revision 1</v>
      </c>
      <c r="H65" s="43" t="str">
        <f>VLOOKUP(D65,'Search by Name of Standard'!C$10:I$995,5,FALSE)</f>
        <v>CADD BIM Standards Manual</v>
      </c>
      <c r="I65" s="43" t="str">
        <f>VLOOKUP(D65,'Search by Name of Standard'!C$10:I$995,6,FALSE)</f>
        <v>Match Column F "Recommended Revision to Name of Standard".</v>
      </c>
      <c r="J65" s="43"/>
    </row>
    <row r="66" spans="2:18" ht="31.5" customHeight="1" thickBot="1">
      <c r="B66" s="15" t="s">
        <v>1796</v>
      </c>
      <c r="C66" s="139" t="str">
        <f>VLOOKUP(D66,'Search by Name of Standard'!C$10:I$995,5,FALSE)</f>
        <v>CPG Title Block</v>
      </c>
      <c r="D66" s="14" t="s">
        <v>1797</v>
      </c>
      <c r="E66" s="60" t="s">
        <v>1798</v>
      </c>
      <c r="F66" s="162" t="str">
        <f>VLOOKUP(D66,'Search by Name of Standard'!C$10:F$995,3,FALSE)</f>
        <v> </v>
      </c>
      <c r="G66" s="151" t="str">
        <f>VLOOKUP(D66,'Search by Name of Standard'!C$10:F$995,4,FALSE)</f>
        <v>Revision 0</v>
      </c>
      <c r="H66" s="43" t="str">
        <f>VLOOKUP(D66,'Search by Name of Standard'!C$10:I$995,5,FALSE)</f>
        <v>CPG Title Block</v>
      </c>
      <c r="I66" s="43" t="str">
        <f>VLOOKUP(D66,'Search by Name of Standard'!C$10:I$995,6,FALSE)</f>
        <v>No revision.</v>
      </c>
      <c r="J66" s="43"/>
      <c r="N66" s="249"/>
      <c r="O66" s="249"/>
      <c r="P66" s="248"/>
      <c r="Q66" s="250"/>
      <c r="R66" s="213"/>
    </row>
    <row r="67" spans="2:18" ht="31.5" customHeight="1" thickBot="1">
      <c r="B67" s="15" t="s">
        <v>1796</v>
      </c>
      <c r="C67" s="139" t="str">
        <f>VLOOKUP(D67,'Search by Name of Standard'!C$10:I$995,5,FALSE)</f>
        <v>CPG Title Page</v>
      </c>
      <c r="D67" s="14" t="s">
        <v>1799</v>
      </c>
      <c r="E67" s="60" t="s">
        <v>1800</v>
      </c>
      <c r="F67" s="162">
        <f>VLOOKUP(D67,'Search by Name of Standard'!C$10:F$995,3,FALSE)</f>
        <v>43739</v>
      </c>
      <c r="G67" s="151" t="str">
        <f>VLOOKUP(D67,'Search by Name of Standard'!C$10:F$995,4,FALSE)</f>
        <v>Revision 0</v>
      </c>
      <c r="H67" s="43" t="str">
        <f>VLOOKUP(D67,'Search by Name of Standard'!C$10:I$995,5,FALSE)</f>
        <v>CPG Title Page</v>
      </c>
      <c r="I67" s="43" t="str">
        <f>VLOOKUP(D67,'Search by Name of Standard'!C$10:I$995,6,FALSE)</f>
        <v>No revision.</v>
      </c>
      <c r="J67" s="43"/>
    </row>
    <row r="68" spans="2:18" ht="31.5" customHeight="1" thickBot="1">
      <c r="B68" s="15" t="s">
        <v>1796</v>
      </c>
      <c r="C68" s="139" t="str">
        <f>VLOOKUP(D68,'Search by Name of Standard'!C$10:I$995,5,FALSE)</f>
        <v>Information Exchange Worksheet</v>
      </c>
      <c r="D68" s="14" t="s">
        <v>1804</v>
      </c>
      <c r="E68" s="60" t="s">
        <v>1804</v>
      </c>
      <c r="F68" s="162">
        <f>VLOOKUP(D68,'Search by Name of Standard'!C$10:F$995,3,FALSE)</f>
        <v>43132</v>
      </c>
      <c r="G68" s="151" t="str">
        <f>VLOOKUP(D68,'Search by Name of Standard'!C$10:F$995,4,FALSE)</f>
        <v>Revision 2</v>
      </c>
      <c r="H68" s="43" t="str">
        <f>VLOOKUP(D68,'Search by Name of Standard'!C$10:I$995,5,FALSE)</f>
        <v>Information Exchange Worksheet</v>
      </c>
      <c r="I68" s="43" t="str">
        <f>VLOOKUP(D68,'Search by Name of Standard'!C$10:I$995,6,FALSE)</f>
        <v>Match Column F "Recommended Revision to Name of Standard".</v>
      </c>
      <c r="J68" s="43"/>
    </row>
    <row r="69" spans="2:18" ht="31.5" customHeight="1" thickBot="1">
      <c r="B69" s="15" t="s">
        <v>1796</v>
      </c>
      <c r="C69" s="139" t="str">
        <f>VLOOKUP(D69,'Search by Name of Standard'!C$10:I$995,5,FALSE)</f>
        <v>Operations Title Page</v>
      </c>
      <c r="D69" s="14" t="s">
        <v>1807</v>
      </c>
      <c r="E69" s="60" t="s">
        <v>1808</v>
      </c>
      <c r="F69" s="162"/>
      <c r="G69" s="151" t="s">
        <v>15</v>
      </c>
      <c r="H69" s="43" t="str">
        <f>VLOOKUP(D69,'Search by Name of Standard'!C$10:I$995,5,FALSE)</f>
        <v>Operations Title Page</v>
      </c>
      <c r="I69" s="43" t="str">
        <f>VLOOKUP(D69,'Search by Name of Standard'!C$10:I$995,6,FALSE)</f>
        <v>No revision.</v>
      </c>
      <c r="J69" s="43"/>
    </row>
    <row r="70" spans="2:18" ht="31.5" customHeight="1" thickBot="1">
      <c r="B70" s="15" t="s">
        <v>1796</v>
      </c>
      <c r="C70" s="139" t="str">
        <f>VLOOKUP(D70,'Search by Name of Standard'!C$10:I$995,5,FALSE)</f>
        <v>Process Map Templates</v>
      </c>
      <c r="D70" s="14" t="s">
        <v>1805</v>
      </c>
      <c r="E70" s="60" t="s">
        <v>1806</v>
      </c>
      <c r="F70" s="162">
        <f>VLOOKUP(D70,'Search by Name of Standard'!C$10:F$995,3,FALSE)</f>
        <v>43132</v>
      </c>
      <c r="G70" s="151" t="str">
        <f>VLOOKUP(D70,'Search by Name of Standard'!C$10:F$995,4,FALSE)</f>
        <v>Revision 2</v>
      </c>
      <c r="H70" s="43" t="str">
        <f>VLOOKUP(D70,'Search by Name of Standard'!C$10:I$995,5,FALSE)</f>
        <v>Process Map Templates</v>
      </c>
      <c r="I70" s="43" t="str">
        <f>VLOOKUP(D70,'Search by Name of Standard'!C$10:I$995,6,FALSE)</f>
        <v>Match Column F "Recommended Revision to Name of Standard".</v>
      </c>
      <c r="J70" s="43"/>
    </row>
    <row r="71" spans="2:18" ht="31.5" customHeight="1" thickBot="1">
      <c r="B71" s="15" t="s">
        <v>1796</v>
      </c>
      <c r="C71" s="139" t="str">
        <f>VLOOKUP(D71,'Search by Name of Standard'!C$10:I$995,5,FALSE)</f>
        <v>Standard Drawings - Letter Size</v>
      </c>
      <c r="D71" s="14" t="s">
        <v>1809</v>
      </c>
      <c r="E71" s="60" t="s">
        <v>1810</v>
      </c>
      <c r="F71" s="162" t="str">
        <f>VLOOKUP(D71,'Search by Name of Standard'!C$10:F$995,3,FALSE)</f>
        <v> </v>
      </c>
      <c r="G71" s="151" t="str">
        <f>VLOOKUP(D71,'Search by Name of Standard'!C$10:F$995,4,FALSE)</f>
        <v>Revision 0</v>
      </c>
      <c r="H71" s="43" t="str">
        <f>VLOOKUP(D71,'Search by Name of Standard'!C$10:I$995,5,FALSE)</f>
        <v>Standard Drawings - Letter Size</v>
      </c>
      <c r="I71" s="43" t="str">
        <f>VLOOKUP(D71,'Search by Name of Standard'!C$10:I$995,6,FALSE)</f>
        <v>No revision.</v>
      </c>
      <c r="J71" s="43"/>
    </row>
    <row r="72" spans="2:18" ht="31.5" customHeight="1" thickBot="1">
      <c r="B72" s="177" t="s">
        <v>1796</v>
      </c>
      <c r="C72" s="178" t="str">
        <f>VLOOKUP(D72,'Search by Name of Standard'!C$10:I$995,5,FALSE)</f>
        <v>Standard Drawings and Specifications Amendment Record</v>
      </c>
      <c r="D72" s="165" t="s">
        <v>1792</v>
      </c>
      <c r="E72" s="166" t="s">
        <v>1792</v>
      </c>
      <c r="F72" s="179" t="str">
        <f>VLOOKUP(D72,'Search by Name of Standard'!C$10:F$995,3,FALSE)</f>
        <v> </v>
      </c>
      <c r="G72" s="168" t="str">
        <f>VLOOKUP(D72,'Search by Name of Standard'!C$10:F$995,4,FALSE)</f>
        <v> </v>
      </c>
      <c r="H72" s="43" t="str">
        <f>VLOOKUP(D72,'Search by Name of Standard'!C$10:I$995,5,FALSE)</f>
        <v>Standard Drawings and Specifications Amendment Record</v>
      </c>
      <c r="I72" s="43" t="str">
        <f>VLOOKUP(D72,'Search by Name of Standard'!C$10:I$995,6,FALSE)</f>
        <v>No revision/ Match Column F "Recommended Revision to Name of Standard".</v>
      </c>
      <c r="J72" s="43"/>
    </row>
    <row r="73" spans="2:18" ht="31.5" customHeight="1" thickBot="1">
      <c r="B73" s="15" t="s">
        <v>1811</v>
      </c>
      <c r="C73" s="139" t="str">
        <f>VLOOKUP(D73,'Search by Name of Standard'!C$10:I$995,5,FALSE)</f>
        <v>Backup Power Supply Generator Specification</v>
      </c>
      <c r="D73" s="14" t="s">
        <v>33</v>
      </c>
      <c r="E73" s="60" t="s">
        <v>33</v>
      </c>
      <c r="F73" s="162">
        <f>VLOOKUP(D73,'Search by Name of Standard'!C$10:F$995,3,FALSE)</f>
        <v>43313</v>
      </c>
      <c r="G73" s="151" t="str">
        <f>VLOOKUP(D73,'Search by Name of Standard'!C$10:F$995,4,FALSE)</f>
        <v>Revision 0</v>
      </c>
      <c r="H73" s="43" t="str">
        <f>VLOOKUP(D73,'Search by Name of Standard'!C$10:I$995,5,FALSE)</f>
        <v>Backup Power Supply Generator Specification</v>
      </c>
      <c r="I73" s="43" t="str">
        <f>VLOOKUP(D73,'Search by Name of Standard'!C$10:I$995,6,FALSE)</f>
        <v>Match Column F "Recommended Revision to Name of Standard".</v>
      </c>
      <c r="J73" s="43"/>
    </row>
    <row r="74" spans="2:18" ht="31.5" customHeight="1" thickBot="1">
      <c r="B74" s="15" t="s">
        <v>1811</v>
      </c>
      <c r="C74" s="52" t="s">
        <v>2971</v>
      </c>
      <c r="D74" s="14"/>
      <c r="E74" s="60" t="s">
        <v>2971</v>
      </c>
      <c r="F74" s="150">
        <v>44044</v>
      </c>
      <c r="G74" s="151" t="s">
        <v>160</v>
      </c>
      <c r="H74" s="43"/>
      <c r="I74" s="43"/>
      <c r="J74" s="43"/>
    </row>
    <row r="75" spans="2:18" ht="31.5" customHeight="1" thickBot="1">
      <c r="B75" s="15" t="s">
        <v>1811</v>
      </c>
      <c r="C75" s="52" t="s">
        <v>2972</v>
      </c>
      <c r="D75" s="51"/>
      <c r="E75" s="60" t="s">
        <v>2972</v>
      </c>
      <c r="F75" s="150">
        <v>44044</v>
      </c>
      <c r="G75" s="151" t="s">
        <v>160</v>
      </c>
      <c r="H75" s="43"/>
      <c r="I75" s="43"/>
      <c r="J75" s="43"/>
    </row>
    <row r="76" spans="2:18" ht="31.5" customHeight="1" thickBot="1">
      <c r="B76" s="15" t="s">
        <v>1811</v>
      </c>
      <c r="C76" s="297" t="s">
        <v>3024</v>
      </c>
      <c r="D76" s="51"/>
      <c r="E76" s="298" t="s">
        <v>3024</v>
      </c>
      <c r="F76" s="150">
        <v>44158</v>
      </c>
      <c r="G76" s="151" t="s">
        <v>15</v>
      </c>
      <c r="H76" s="43"/>
      <c r="I76" s="43"/>
      <c r="J76" s="43"/>
    </row>
    <row r="77" spans="2:18" ht="31.5" customHeight="1" thickBot="1">
      <c r="B77" s="15" t="s">
        <v>1811</v>
      </c>
      <c r="C77" s="139" t="s">
        <v>3011</v>
      </c>
      <c r="D77" s="51"/>
      <c r="E77" s="60" t="s">
        <v>3010</v>
      </c>
      <c r="F77" s="150">
        <v>44075</v>
      </c>
      <c r="G77" s="151" t="s">
        <v>15</v>
      </c>
      <c r="H77" s="43"/>
      <c r="I77" s="43"/>
      <c r="J77" s="43"/>
    </row>
    <row r="78" spans="2:18" ht="31.5" customHeight="1" thickBot="1">
      <c r="B78" s="15" t="s">
        <v>1811</v>
      </c>
      <c r="C78" s="139" t="str">
        <f>VLOOKUP(D78,'Search by Name of Standard'!C$10:I$995,5,FALSE)</f>
        <v>Circuit Breakers and Fuses Specification</v>
      </c>
      <c r="D78" s="14" t="s">
        <v>145</v>
      </c>
      <c r="E78" s="60" t="s">
        <v>145</v>
      </c>
      <c r="F78" s="162">
        <f>VLOOKUP(D78,'Search by Name of Standard'!C$10:F$995,3,FALSE)</f>
        <v>43313</v>
      </c>
      <c r="G78" s="151" t="str">
        <f>VLOOKUP(D78,'Search by Name of Standard'!C$10:F$995,4,FALSE)</f>
        <v>Revision 0</v>
      </c>
      <c r="H78" s="43" t="str">
        <f>VLOOKUP(D78,'Search by Name of Standard'!C$10:I$995,5,FALSE)</f>
        <v>Circuit Breakers and Fuses Specification</v>
      </c>
      <c r="I78" s="43" t="str">
        <f>VLOOKUP(D78,'Search by Name of Standard'!C$10:I$995,6,FALSE)</f>
        <v>Match Column F "Recommended Revision to Name of Standard".</v>
      </c>
      <c r="J78" s="43"/>
    </row>
    <row r="79" spans="2:18" ht="31.5" customHeight="1" thickBot="1">
      <c r="B79" s="177" t="s">
        <v>1811</v>
      </c>
      <c r="C79" s="178" t="str">
        <f>VLOOKUP(D79,'Search by Name of Standard'!C$10:I$995,5,FALSE)</f>
        <v>Communication Room</v>
      </c>
      <c r="D79" s="165" t="s">
        <v>90</v>
      </c>
      <c r="E79" s="166" t="s">
        <v>90</v>
      </c>
      <c r="F79" s="179">
        <f>VLOOKUP(D79,'Search by Name of Standard'!C$10:F$995,3,FALSE)</f>
        <v>43313</v>
      </c>
      <c r="G79" s="168" t="str">
        <f>VLOOKUP(D79,'Search by Name of Standard'!C$10:F$995,4,FALSE)</f>
        <v>Revision 0</v>
      </c>
      <c r="H79" s="43" t="str">
        <f>VLOOKUP(D79,'Search by Name of Standard'!C$10:I$995,5,FALSE)</f>
        <v>Communication Room</v>
      </c>
      <c r="I79" s="43" t="str">
        <f>VLOOKUP(D79,'Search by Name of Standard'!C$10:I$995,6,FALSE)</f>
        <v>No revision.</v>
      </c>
      <c r="J79" s="43"/>
    </row>
    <row r="80" spans="2:18" ht="31.5" customHeight="1" thickBot="1">
      <c r="B80" s="15" t="s">
        <v>1811</v>
      </c>
      <c r="C80" s="139" t="str">
        <f>VLOOKUP(D80,'Search by Name of Standard'!C$10:I$995,5,FALSE)</f>
        <v>Communication Room - Parking Structure - Room Layout and Ceiling Plan</v>
      </c>
      <c r="D80" s="55" t="s">
        <v>1812</v>
      </c>
      <c r="E80" s="60" t="s">
        <v>1813</v>
      </c>
      <c r="F80" s="162">
        <f>VLOOKUP(D80,'Search by Name of Standard'!C$10:F$995,3,FALSE)</f>
        <v>43313</v>
      </c>
      <c r="G80" s="151" t="str">
        <f>VLOOKUP(D80,'Search by Name of Standard'!C$10:F$995,4,FALSE)</f>
        <v>Revision 0</v>
      </c>
      <c r="H80" s="43" t="str">
        <f>VLOOKUP(D80,'Search by Name of Standard'!C$10:I$995,5,FALSE)</f>
        <v>Communication Room - Parking Structure - Room Layout and Ceiling Plan</v>
      </c>
      <c r="I80" s="43" t="str">
        <f>VLOOKUP(D80,'Search by Name of Standard'!C$10:I$995,6,FALSE)</f>
        <v>No revision/ Match Column F "Recommended Revision to Name of Standard".</v>
      </c>
      <c r="J80" s="43"/>
    </row>
    <row r="81" spans="2:10" ht="31.5" customHeight="1" thickBot="1">
      <c r="B81" s="15" t="s">
        <v>1811</v>
      </c>
      <c r="C81" s="139" t="str">
        <f>VLOOKUP(D81,'Search by Name of Standard'!C$10:I$995,5,FALSE)</f>
        <v>Communication Room - Room Layout ands Ceiling Plan</v>
      </c>
      <c r="D81" s="55" t="s">
        <v>1814</v>
      </c>
      <c r="E81" s="60" t="s">
        <v>1815</v>
      </c>
      <c r="F81" s="162">
        <f>VLOOKUP(D81,'Search by Name of Standard'!C$10:F$995,3,FALSE)</f>
        <v>43313</v>
      </c>
      <c r="G81" s="151" t="str">
        <f>VLOOKUP(D81,'Search by Name of Standard'!C$10:F$995,4,FALSE)</f>
        <v>Revision 0</v>
      </c>
      <c r="H81" s="43" t="str">
        <f>VLOOKUP(D81,'Search by Name of Standard'!C$10:I$995,5,FALSE)</f>
        <v>Communication Room - Room Layout ands Ceiling Plan</v>
      </c>
      <c r="I81" s="43" t="str">
        <f>VLOOKUP(D81,'Search by Name of Standard'!C$10:I$995,6,FALSE)</f>
        <v>No revision/ Match Column F "Recommended Revision to Name of Standard".</v>
      </c>
      <c r="J81" s="43"/>
    </row>
    <row r="82" spans="2:10" ht="31.5" customHeight="1" thickBot="1">
      <c r="B82" s="15" t="s">
        <v>1811</v>
      </c>
      <c r="C82" s="139" t="str">
        <f>VLOOKUP(D82,'Search by Name of Standard'!C$10:I$995,5,FALSE)</f>
        <v>Disconnect Switches Specification</v>
      </c>
      <c r="D82" s="14" t="s">
        <v>138</v>
      </c>
      <c r="E82" s="60" t="s">
        <v>138</v>
      </c>
      <c r="F82" s="162">
        <f>VLOOKUP(D82,'Search by Name of Standard'!C$10:F$995,3,FALSE)</f>
        <v>43313</v>
      </c>
      <c r="G82" s="151" t="str">
        <f>VLOOKUP(D82,'Search by Name of Standard'!C$10:F$995,4,FALSE)</f>
        <v>Revision 0</v>
      </c>
      <c r="H82" s="43" t="str">
        <f>VLOOKUP(D82,'Search by Name of Standard'!C$10:I$995,5,FALSE)</f>
        <v>Disconnect Switches Specification</v>
      </c>
      <c r="I82" s="43" t="str">
        <f>VLOOKUP(D82,'Search by Name of Standard'!C$10:I$995,6,FALSE)</f>
        <v>Match Column F "Recommended Revision to Name of Standard".</v>
      </c>
      <c r="J82" s="43"/>
    </row>
    <row r="83" spans="2:10" ht="31.5" customHeight="1" thickBot="1">
      <c r="B83" s="15" t="s">
        <v>1811</v>
      </c>
      <c r="C83" s="139" t="str">
        <f>VLOOKUP(D83,'Search by Name of Standard'!C$10:I$995,5,FALSE)</f>
        <v>Dry Type Transformer Specification</v>
      </c>
      <c r="D83" s="14" t="s">
        <v>1407</v>
      </c>
      <c r="E83" s="60" t="s">
        <v>1408</v>
      </c>
      <c r="F83" s="162">
        <f>VLOOKUP(D83,'Search by Name of Standard'!C$10:F$995,3,FALSE)</f>
        <v>43313</v>
      </c>
      <c r="G83" s="151" t="str">
        <f>VLOOKUP(D83,'Search by Name of Standard'!C$10:F$995,4,FALSE)</f>
        <v>Revision 0</v>
      </c>
      <c r="H83" s="43" t="str">
        <f>VLOOKUP(D83,'Search by Name of Standard'!C$10:I$995,5,FALSE)</f>
        <v>Dry Type Transformer Specification</v>
      </c>
      <c r="I83" s="43" t="str">
        <f>VLOOKUP(D83,'Search by Name of Standard'!C$10:I$995,6,FALSE)</f>
        <v>Match Column F "Recommended Revision to Name of Standard".</v>
      </c>
      <c r="J83" s="43"/>
    </row>
    <row r="84" spans="2:10" ht="31.5" customHeight="1" thickBot="1">
      <c r="B84" s="15" t="s">
        <v>1811</v>
      </c>
      <c r="C84" s="139" t="str">
        <f>VLOOKUP(D84,'Search by Name of Standard'!C$10:I$995,5,FALSE)</f>
        <v>Electrical and Communication-Design Review Checklist</v>
      </c>
      <c r="D84" s="14" t="s">
        <v>141</v>
      </c>
      <c r="E84" s="60" t="s">
        <v>141</v>
      </c>
      <c r="F84" s="162">
        <f>VLOOKUP(D84,'Search by Name of Standard'!C$10:F$995,3,FALSE)</f>
        <v>43313</v>
      </c>
      <c r="G84" s="151" t="str">
        <f>VLOOKUP(D84,'Search by Name of Standard'!C$10:F$995,4,FALSE)</f>
        <v>Revision 0</v>
      </c>
      <c r="H84" s="43" t="str">
        <f>VLOOKUP(D84,'Search by Name of Standard'!C$10:I$995,5,FALSE)</f>
        <v>Electrical and Communication-Design Review Checklist</v>
      </c>
      <c r="I84" s="43" t="str">
        <f>VLOOKUP(D84,'Search by Name of Standard'!C$10:I$995,6,FALSE)</f>
        <v>No revision.</v>
      </c>
      <c r="J84" s="43"/>
    </row>
    <row r="85" spans="2:10" ht="31.5" customHeight="1" thickBot="1">
      <c r="B85" s="15" t="s">
        <v>1811</v>
      </c>
      <c r="C85" s="139" t="str">
        <f>VLOOKUP(D85,'Search by Name of Standard'!C$10:I$995,5,FALSE)</f>
        <v>Electrical Communications Infrastructure Mini Hub Rooms</v>
      </c>
      <c r="D85" s="14" t="s">
        <v>1818</v>
      </c>
      <c r="E85" s="60" t="s">
        <v>1818</v>
      </c>
      <c r="F85" s="162">
        <f>VLOOKUP(D85,'Search by Name of Standard'!C$10:F$995,3,FALSE)</f>
        <v>43132</v>
      </c>
      <c r="G85" s="151" t="str">
        <f>VLOOKUP(D85,'Search by Name of Standard'!C$10:F$995,4,FALSE)</f>
        <v>Revision 3</v>
      </c>
      <c r="H85" s="43" t="str">
        <f>VLOOKUP(D85,'Search by Name of Standard'!C$10:I$995,5,FALSE)</f>
        <v>Electrical Communications Infrastructure Mini Hub Rooms</v>
      </c>
      <c r="I85" s="43" t="str">
        <f>VLOOKUP(D85,'Search by Name of Standard'!C$10:I$995,6,FALSE)</f>
        <v>Match Column F "Recommended Revision to Name of Standard".</v>
      </c>
      <c r="J85" s="43"/>
    </row>
    <row r="86" spans="2:10" ht="31.5" customHeight="1" thickBot="1">
      <c r="B86" s="15" t="s">
        <v>1811</v>
      </c>
      <c r="C86" s="139" t="str">
        <f>VLOOKUP(D86,'Search by Name of Standard'!C$10:I$995,5,FALSE)</f>
        <v>Electrical Conductors and Cables Specification</v>
      </c>
      <c r="D86" s="14" t="s">
        <v>136</v>
      </c>
      <c r="E86" s="60" t="s">
        <v>136</v>
      </c>
      <c r="F86" s="162">
        <f>VLOOKUP(D86,'Search by Name of Standard'!C$10:F$995,3,FALSE)</f>
        <v>43313</v>
      </c>
      <c r="G86" s="151" t="str">
        <f>VLOOKUP(D86,'Search by Name of Standard'!C$10:F$995,4,FALSE)</f>
        <v>Revision 0</v>
      </c>
      <c r="H86" s="43" t="str">
        <f>VLOOKUP(D86,'Search by Name of Standard'!C$10:I$995,5,FALSE)</f>
        <v>Electrical Conductors and Cables Specification</v>
      </c>
      <c r="I86" s="43" t="str">
        <f>VLOOKUP(D86,'Search by Name of Standard'!C$10:I$995,6,FALSE)</f>
        <v>Match Column F "Recommended Revision to Name of Standard".</v>
      </c>
      <c r="J86" s="43"/>
    </row>
    <row r="87" spans="2:10" ht="31.5" customHeight="1" thickBot="1">
      <c r="B87" s="15" t="s">
        <v>1811</v>
      </c>
      <c r="C87" s="139" t="str">
        <f>VLOOKUP(D87,'Search by Name of Standard'!C$10:I$995,5,FALSE)</f>
        <v>Electrical General Requirement Specification</v>
      </c>
      <c r="D87" s="14" t="s">
        <v>147</v>
      </c>
      <c r="E87" s="60" t="s">
        <v>147</v>
      </c>
      <c r="F87" s="162">
        <f>VLOOKUP(D87,'Search by Name of Standard'!C$10:F$995,3,FALSE)</f>
        <v>43435</v>
      </c>
      <c r="G87" s="151" t="str">
        <f>VLOOKUP(D87,'Search by Name of Standard'!C$10:F$995,4,FALSE)</f>
        <v>Revision 1</v>
      </c>
      <c r="H87" s="43" t="str">
        <f>VLOOKUP(D87,'Search by Name of Standard'!C$10:I$995,5,FALSE)</f>
        <v>Electrical General Requirement Specification</v>
      </c>
      <c r="I87" s="43" t="str">
        <f>VLOOKUP(D87,'Search by Name of Standard'!C$10:I$995,6,FALSE)</f>
        <v>Match Column F "Recommended Revision to Name of Standard".</v>
      </c>
      <c r="J87" s="43"/>
    </row>
    <row r="88" spans="2:10" ht="31.5" customHeight="1" thickBot="1">
      <c r="B88" s="15" t="s">
        <v>1811</v>
      </c>
      <c r="C88" s="139" t="str">
        <f>VLOOKUP(D88,'Search by Name of Standard'!C$10:I$995,5,FALSE)</f>
        <v>Electrical Identification and Nomenclature Specification</v>
      </c>
      <c r="D88" s="14" t="s">
        <v>149</v>
      </c>
      <c r="E88" s="60" t="s">
        <v>149</v>
      </c>
      <c r="F88" s="162">
        <f>VLOOKUP(D88,'Search by Name of Standard'!C$10:F$995,3,FALSE)</f>
        <v>43344</v>
      </c>
      <c r="G88" s="151" t="str">
        <f>VLOOKUP(D88,'Search by Name of Standard'!C$10:F$995,4,FALSE)</f>
        <v>Revision 1</v>
      </c>
      <c r="H88" s="43" t="str">
        <f>VLOOKUP(D88,'Search by Name of Standard'!C$10:I$995,5,FALSE)</f>
        <v>Electrical Identification and Nomenclature Specification</v>
      </c>
      <c r="I88" s="43" t="str">
        <f>VLOOKUP(D88,'Search by Name of Standard'!C$10:I$995,6,FALSE)</f>
        <v>No revision.</v>
      </c>
      <c r="J88" s="43"/>
    </row>
    <row r="89" spans="2:10" ht="31.5" customHeight="1" thickBot="1">
      <c r="B89" s="15" t="s">
        <v>1811</v>
      </c>
      <c r="C89" s="139" t="str">
        <f>VLOOKUP(D89,'Search by Name of Standard'!C$10:I$995,5,FALSE)</f>
        <v>Electrical Receptacles and Plugs Specification</v>
      </c>
      <c r="D89" s="14" t="s">
        <v>154</v>
      </c>
      <c r="E89" s="60" t="s">
        <v>154</v>
      </c>
      <c r="F89" s="162">
        <f>VLOOKUP(D89,'Search by Name of Standard'!C$10:F$995,3,FALSE)</f>
        <v>43313</v>
      </c>
      <c r="G89" s="151" t="str">
        <f>VLOOKUP(D89,'Search by Name of Standard'!C$10:F$995,4,FALSE)</f>
        <v>Revision 0</v>
      </c>
      <c r="H89" s="43" t="str">
        <f>VLOOKUP(D89,'Search by Name of Standard'!C$10:I$995,5,FALSE)</f>
        <v>Electrical Receptacles and Plugs Specification</v>
      </c>
      <c r="I89" s="43" t="str">
        <f>VLOOKUP(D89,'Search by Name of Standard'!C$10:I$995,6,FALSE)</f>
        <v>Match Column F "Recommended Revision to Name of Standard".</v>
      </c>
      <c r="J89" s="43"/>
    </row>
    <row r="90" spans="2:10" ht="31.5" customHeight="1" thickBot="1">
      <c r="B90" s="15" t="s">
        <v>1811</v>
      </c>
      <c r="C90" s="139" t="str">
        <f>VLOOKUP(D90,'Search by Name of Standard'!C$10:I$995,5,FALSE)</f>
        <v>Hub Room - Room Layout and Ceiling Plan</v>
      </c>
      <c r="D90" s="55" t="s">
        <v>1819</v>
      </c>
      <c r="E90" s="60" t="s">
        <v>1820</v>
      </c>
      <c r="F90" s="162">
        <f>VLOOKUP(D90,'Search by Name of Standard'!C$10:F$995,3,FALSE)</f>
        <v>43313</v>
      </c>
      <c r="G90" s="151" t="str">
        <f>VLOOKUP(D90,'Search by Name of Standard'!C$10:F$995,4,FALSE)</f>
        <v>Revision 0</v>
      </c>
      <c r="H90" s="43" t="str">
        <f>VLOOKUP(D90,'Search by Name of Standard'!C$10:I$995,5,FALSE)</f>
        <v>Hub Room - Room Layout and Ceiling Plan</v>
      </c>
      <c r="I90" s="43" t="str">
        <f>VLOOKUP(D90,'Search by Name of Standard'!C$10:I$995,6,FALSE)</f>
        <v>No revision/ Match Column F "Recommended Revision to Name of Standard".</v>
      </c>
      <c r="J90" s="43"/>
    </row>
    <row r="91" spans="2:10" ht="31.5" customHeight="1" thickBot="1">
      <c r="B91" s="15" t="s">
        <v>1811</v>
      </c>
      <c r="C91" s="139" t="str">
        <f>VLOOKUP(D91,'Search by Name of Standard'!C$10:I$995,5,FALSE)</f>
        <v>Insulation Design Guidelines</v>
      </c>
      <c r="D91" s="14" t="s">
        <v>586</v>
      </c>
      <c r="E91" s="60" t="s">
        <v>586</v>
      </c>
      <c r="F91" s="162">
        <f>VLOOKUP(D91,'Search by Name of Standard'!C$10:F$995,3,FALSE)</f>
        <v>42461</v>
      </c>
      <c r="G91" s="151" t="str">
        <f>VLOOKUP(D91,'Search by Name of Standard'!C$10:F$995,4,FALSE)</f>
        <v>Revision 0</v>
      </c>
      <c r="H91" s="43" t="str">
        <f>VLOOKUP(D91,'Search by Name of Standard'!C$10:I$995,5,FALSE)</f>
        <v>Insulation Design Guidelines</v>
      </c>
      <c r="I91" s="43" t="str">
        <f>VLOOKUP(D91,'Search by Name of Standard'!C$10:I$995,6,FALSE)</f>
        <v>Match Column F "Recommended Revision to Name of Standard".</v>
      </c>
      <c r="J91" s="43">
        <f>VLOOKUP(D91,'Search by Name of Standard'!C$10:I$995,7,FALSE)</f>
        <v>0</v>
      </c>
    </row>
    <row r="92" spans="2:10" ht="31.5" customHeight="1" thickBot="1">
      <c r="B92" s="15" t="s">
        <v>1811</v>
      </c>
      <c r="C92" s="139" t="str">
        <f>VLOOKUP(D92,'Search by Name of Standard'!C$10:I$995,5,FALSE)</f>
        <v>Inverter, Rectifier and Charger Specification</v>
      </c>
      <c r="D92" s="14" t="s">
        <v>657</v>
      </c>
      <c r="E92" s="60" t="s">
        <v>657</v>
      </c>
      <c r="F92" s="162">
        <f>VLOOKUP(D92,'Search by Name of Standard'!C$10:F$995,3,FALSE)</f>
        <v>43313</v>
      </c>
      <c r="G92" s="151" t="str">
        <f>VLOOKUP(D92,'Search by Name of Standard'!C$10:F$995,4,FALSE)</f>
        <v>Revision 0</v>
      </c>
      <c r="H92" s="43" t="str">
        <f>VLOOKUP(D92,'Search by Name of Standard'!C$10:I$995,5,FALSE)</f>
        <v>Inverter, Rectifier and Charger Specification</v>
      </c>
      <c r="I92" s="43" t="str">
        <f>VLOOKUP(D92,'Search by Name of Standard'!C$10:I$995,6,FALSE)</f>
        <v>Match Column F "Recommended Revision to Name of Standard".</v>
      </c>
      <c r="J92" s="43">
        <f>VLOOKUP(D92,'Search by Name of Standard'!C$10:I$995,7,FALSE)</f>
        <v>0</v>
      </c>
    </row>
    <row r="93" spans="2:10" ht="31.5" customHeight="1" thickBot="1">
      <c r="B93" s="15" t="s">
        <v>1811</v>
      </c>
      <c r="C93" s="139" t="e">
        <f>VLOOKUP(D93,'Search by Name of Standard'!C$10:I$995,5,FALSE)</f>
        <v>#N/A</v>
      </c>
      <c r="D93" s="14" t="s">
        <v>588</v>
      </c>
      <c r="E93" s="60" t="s">
        <v>588</v>
      </c>
      <c r="F93" s="162" t="e">
        <f>VLOOKUP(D93,'Search by Name of Standard'!C$10:F$995,3,FALSE)</f>
        <v>#N/A</v>
      </c>
      <c r="G93" s="151" t="e">
        <f>VLOOKUP(D93,'Search by Name of Standard'!C$10:F$995,4,FALSE)</f>
        <v>#N/A</v>
      </c>
      <c r="H93" s="43" t="e">
        <f>VLOOKUP(D93,'Search by Name of Standard'!C$10:I$995,5,FALSE)</f>
        <v>#N/A</v>
      </c>
      <c r="I93" s="43" t="e">
        <f>VLOOKUP(D93,'Search by Name of Standard'!C$10:I$995,6,FALSE)</f>
        <v>#N/A</v>
      </c>
      <c r="J93" s="43"/>
    </row>
    <row r="94" spans="2:10" ht="31.5" customHeight="1" thickBot="1">
      <c r="B94" s="177" t="s">
        <v>1811</v>
      </c>
      <c r="C94" s="178" t="str">
        <f>VLOOKUP(D94,'Search by Name of Standard'!C$10:I$995,5,FALSE)</f>
        <v>Light Poles</v>
      </c>
      <c r="D94" s="165" t="s">
        <v>658</v>
      </c>
      <c r="E94" s="166" t="s">
        <v>658</v>
      </c>
      <c r="F94" s="179">
        <f>VLOOKUP(D94,'Search by Name of Standard'!C$10:F$995,3,FALSE)</f>
        <v>43313</v>
      </c>
      <c r="G94" s="168" t="str">
        <f>VLOOKUP(D94,'Search by Name of Standard'!C$10:F$995,4,FALSE)</f>
        <v>Revision 0</v>
      </c>
      <c r="H94" s="43" t="str">
        <f>VLOOKUP(D94,'Search by Name of Standard'!C$10:I$995,5,FALSE)</f>
        <v>Light Poles</v>
      </c>
      <c r="I94" s="43" t="str">
        <f>VLOOKUP(D94,'Search by Name of Standard'!C$10:I$995,6,FALSE)</f>
        <v>No revision.</v>
      </c>
      <c r="J94" s="43">
        <f>VLOOKUP(D94,'Search by Name of Standard'!C$10:I$995,7,FALSE)</f>
        <v>0</v>
      </c>
    </row>
    <row r="95" spans="2:10" ht="31.5" customHeight="1" thickBot="1">
      <c r="B95" s="15" t="s">
        <v>1811</v>
      </c>
      <c r="C95" s="139" t="str">
        <f>VLOOKUP(D95,'Search by Name of Standard'!C$10:I$995,5,FALSE)</f>
        <v>Light Poles - 12m Light Pole Anchorage Base Mounting and Wiring Diagram</v>
      </c>
      <c r="D95" s="55" t="s">
        <v>596</v>
      </c>
      <c r="E95" s="60" t="s">
        <v>597</v>
      </c>
      <c r="F95" s="162">
        <f>VLOOKUP(D95,'Search by Name of Standard'!C$10:F$995,3,FALSE)</f>
        <v>43617</v>
      </c>
      <c r="G95" s="151" t="str">
        <f>VLOOKUP(D95,'Search by Name of Standard'!C$10:F$995,4,FALSE)</f>
        <v>Revision 0</v>
      </c>
      <c r="H95" s="43" t="str">
        <f>VLOOKUP(D95,'Search by Name of Standard'!C$10:I$995,5,FALSE)</f>
        <v>Light Poles - 12m Light Pole Anchorage Base Mounting and Wiring Diagram</v>
      </c>
      <c r="I95" s="43" t="str">
        <f>VLOOKUP(D95,'Search by Name of Standard'!C$10:I$995,6,FALSE)</f>
        <v>No revision/ Match Column F "Recommended Revision to Name of Standard".</v>
      </c>
      <c r="J95" s="43"/>
    </row>
    <row r="96" spans="2:10" ht="31.5" customHeight="1" thickBot="1">
      <c r="B96" s="15" t="s">
        <v>1811</v>
      </c>
      <c r="C96" s="139" t="str">
        <f>VLOOKUP(D96,'Search by Name of Standard'!C$10:I$995,5,FALSE)</f>
        <v>Light Poles - 12m Light Pole Base and Anchorage Details</v>
      </c>
      <c r="D96" s="55" t="s">
        <v>600</v>
      </c>
      <c r="E96" s="60" t="s">
        <v>601</v>
      </c>
      <c r="F96" s="162">
        <f>VLOOKUP(D96,'Search by Name of Standard'!C$10:F$995,3,FALSE)</f>
        <v>43617</v>
      </c>
      <c r="G96" s="151" t="str">
        <f>VLOOKUP(D96,'Search by Name of Standard'!C$10:F$995,4,FALSE)</f>
        <v>Revision 0</v>
      </c>
      <c r="H96" s="43" t="str">
        <f>VLOOKUP(D96,'Search by Name of Standard'!C$10:I$995,5,FALSE)</f>
        <v>Light Poles - 12m Light Pole Base and Anchorage Details</v>
      </c>
      <c r="I96" s="43" t="str">
        <f>VLOOKUP(D96,'Search by Name of Standard'!C$10:I$995,6,FALSE)</f>
        <v>No revision/ Match Column F "Recommended Revision to Name of Standard".</v>
      </c>
      <c r="J96" s="43"/>
    </row>
    <row r="97" spans="2:10" ht="31.5" customHeight="1" thickBot="1">
      <c r="B97" s="15" t="s">
        <v>1811</v>
      </c>
      <c r="C97" s="139" t="str">
        <f>VLOOKUP(D97,'Search by Name of Standard'!C$10:I$995,5,FALSE)</f>
        <v>Light Poles - 12m Light Pole Base Plate, Cover and Wiring Details</v>
      </c>
      <c r="D97" s="55" t="s">
        <v>602</v>
      </c>
      <c r="E97" s="60" t="s">
        <v>603</v>
      </c>
      <c r="F97" s="162">
        <f>VLOOKUP(D97,'Search by Name of Standard'!C$10:F$995,3,FALSE)</f>
        <v>41609</v>
      </c>
      <c r="G97" s="151" t="str">
        <f>VLOOKUP(D97,'Search by Name of Standard'!C$10:F$995,4,FALSE)</f>
        <v>Revision 1</v>
      </c>
      <c r="H97" s="43" t="str">
        <f>VLOOKUP(D97,'Search by Name of Standard'!C$10:I$995,5,FALSE)</f>
        <v>Light Poles - 12m Light Pole Base Plate, Cover and Wiring Details</v>
      </c>
      <c r="I97" s="43" t="str">
        <f>VLOOKUP(D97,'Search by Name of Standard'!C$10:I$995,6,FALSE)</f>
        <v>No revision/ Match Column F "Recommended Revision to Name of Standard".</v>
      </c>
      <c r="J97" s="43"/>
    </row>
    <row r="98" spans="2:10" ht="31.5" customHeight="1" thickBot="1">
      <c r="B98" s="15" t="s">
        <v>1811</v>
      </c>
      <c r="C98" s="139" t="str">
        <f>VLOOKUP(D98,'Search by Name of Standard'!C$10:I$995,5,FALSE)</f>
        <v>Light Poles - 12m Light Pole Electrical Details</v>
      </c>
      <c r="D98" s="55" t="s">
        <v>606</v>
      </c>
      <c r="E98" s="60" t="s">
        <v>607</v>
      </c>
      <c r="F98" s="162">
        <f>VLOOKUP(D98,'Search by Name of Standard'!C$10:F$995,3,FALSE)</f>
        <v>41791</v>
      </c>
      <c r="G98" s="151" t="str">
        <f>VLOOKUP(D98,'Search by Name of Standard'!C$10:F$995,4,FALSE)</f>
        <v>Revision 3</v>
      </c>
      <c r="H98" s="43" t="str">
        <f>VLOOKUP(D98,'Search by Name of Standard'!C$10:I$995,5,FALSE)</f>
        <v>Light Poles - 12m Light Pole Electrical Details</v>
      </c>
      <c r="I98" s="43" t="str">
        <f>VLOOKUP(D98,'Search by Name of Standard'!C$10:I$995,6,FALSE)</f>
        <v>No revision/ Match Column F "Recommended Revision to Name of Standard".</v>
      </c>
      <c r="J98" s="43"/>
    </row>
    <row r="99" spans="2:10" ht="31.5" customHeight="1" thickBot="1">
      <c r="B99" s="15" t="s">
        <v>1811</v>
      </c>
      <c r="C99" s="139" t="str">
        <f>VLOOKUP(D99,'Search by Name of Standard'!C$10:I$995,5,FALSE)</f>
        <v>Light Poles - 12m Light Pole Elevation and Details</v>
      </c>
      <c r="D99" s="55" t="s">
        <v>608</v>
      </c>
      <c r="E99" s="60" t="s">
        <v>609</v>
      </c>
      <c r="F99" s="162">
        <f>VLOOKUP(D99,'Search by Name of Standard'!C$10:F$995,3,FALSE)</f>
        <v>43313</v>
      </c>
      <c r="G99" s="151" t="str">
        <f>VLOOKUP(D99,'Search by Name of Standard'!C$10:F$995,4,FALSE)</f>
        <v>Revision 3</v>
      </c>
      <c r="H99" s="43" t="str">
        <f>VLOOKUP(D99,'Search by Name of Standard'!C$10:I$995,5,FALSE)</f>
        <v>Light Poles - 12m Light Pole Elevation and Details</v>
      </c>
      <c r="I99" s="43" t="str">
        <f>VLOOKUP(D99,'Search by Name of Standard'!C$10:I$995,6,FALSE)</f>
        <v>No revision/ Match Column F "Recommended Revision to Name of Standard".</v>
      </c>
      <c r="J99" s="43"/>
    </row>
    <row r="100" spans="2:10" ht="31.5" customHeight="1" thickBot="1">
      <c r="B100" s="15" t="s">
        <v>1811</v>
      </c>
      <c r="C100" s="139" t="str">
        <f>VLOOKUP(D100,'Search by Name of Standard'!C$10:I$995,5,FALSE)</f>
        <v>Light Poles - 12m Light Pole Foundation Details</v>
      </c>
      <c r="D100" s="55" t="s">
        <v>604</v>
      </c>
      <c r="E100" s="60" t="s">
        <v>605</v>
      </c>
      <c r="F100" s="162" t="str">
        <f>VLOOKUP(D100,'Search by Name of Standard'!C$10:F$995,3,FALSE)</f>
        <v> </v>
      </c>
      <c r="G100" s="151" t="str">
        <f>VLOOKUP(D100,'Search by Name of Standard'!C$10:F$995,4,FALSE)</f>
        <v>Revision 0</v>
      </c>
      <c r="H100" s="43" t="str">
        <f>VLOOKUP(D100,'Search by Name of Standard'!C$10:I$995,5,FALSE)</f>
        <v>Light Poles - 12m Light Pole Foundation Details</v>
      </c>
      <c r="I100" s="43" t="str">
        <f>VLOOKUP(D100,'Search by Name of Standard'!C$10:I$995,6,FALSE)</f>
        <v>No revision/ Match Column F "Recommended Revision to Name of Standard".</v>
      </c>
      <c r="J100" s="43"/>
    </row>
    <row r="101" spans="2:10" ht="31.5" customHeight="1" thickBot="1">
      <c r="B101" s="15" t="s">
        <v>1811</v>
      </c>
      <c r="C101" s="139" t="str">
        <f>VLOOKUP(D101,'Search by Name of Standard'!C$10:I$995,5,FALSE)</f>
        <v>Light Poles - 12m Light Pole Ring and Head Frame Assembly</v>
      </c>
      <c r="D101" s="55" t="s">
        <v>610</v>
      </c>
      <c r="E101" s="60" t="s">
        <v>611</v>
      </c>
      <c r="F101" s="162" t="str">
        <f>VLOOKUP(D101,'Search by Name of Standard'!C$10:F$995,3,FALSE)</f>
        <v> </v>
      </c>
      <c r="G101" s="151" t="str">
        <f>VLOOKUP(D101,'Search by Name of Standard'!C$10:F$995,4,FALSE)</f>
        <v>Revison 0</v>
      </c>
      <c r="H101" s="43" t="str">
        <f>VLOOKUP(D101,'Search by Name of Standard'!C$10:I$995,5,FALSE)</f>
        <v>Light Poles - 12m Light Pole Ring and Head Frame Assembly</v>
      </c>
      <c r="I101" s="43" t="str">
        <f>VLOOKUP(D101,'Search by Name of Standard'!C$10:I$995,6,FALSE)</f>
        <v>No revision/ Match Column F "Recommended Revision to Name of Standard".</v>
      </c>
      <c r="J101" s="43"/>
    </row>
    <row r="102" spans="2:10" ht="31.5" customHeight="1" thickBot="1">
      <c r="B102" s="15" t="s">
        <v>1811</v>
      </c>
      <c r="C102" s="139" t="str">
        <f>VLOOKUP(D102,'Search by Name of Standard'!C$10:I$995,5,FALSE)</f>
        <v>Light Poles - 12m Light Pole Wiring Diagram</v>
      </c>
      <c r="D102" s="55" t="s">
        <v>612</v>
      </c>
      <c r="E102" s="60" t="s">
        <v>613</v>
      </c>
      <c r="F102" s="162">
        <f>VLOOKUP(D102,'Search by Name of Standard'!C$10:F$995,3,FALSE)</f>
        <v>43313</v>
      </c>
      <c r="G102" s="151" t="str">
        <f>VLOOKUP(D102,'Search by Name of Standard'!C$10:F$995,4,FALSE)</f>
        <v>Revision 2</v>
      </c>
      <c r="H102" s="43" t="str">
        <f>VLOOKUP(D102,'Search by Name of Standard'!C$10:I$995,5,FALSE)</f>
        <v>Light Poles - 12m Light Pole Wiring Diagram</v>
      </c>
      <c r="I102" s="43" t="str">
        <f>VLOOKUP(D102,'Search by Name of Standard'!C$10:I$995,6,FALSE)</f>
        <v>No revision/ Match Column F "Recommended Revision to Name of Standard".</v>
      </c>
      <c r="J102" s="43">
        <f>VLOOKUP(D102,'Search by Name of Standard'!C$10:I$995,7,FALSE)</f>
        <v>0</v>
      </c>
    </row>
    <row r="103" spans="2:10" ht="31.5" customHeight="1" thickBot="1">
      <c r="B103" s="15" t="s">
        <v>1811</v>
      </c>
      <c r="C103" s="139" t="str">
        <f>VLOOKUP(D103,'Search by Name of Standard'!C$10:I$995,5,FALSE)</f>
        <v>Light Poles - 12m Light Pole with Ring and Lowering Device Assembly Details</v>
      </c>
      <c r="D103" s="55" t="s">
        <v>598</v>
      </c>
      <c r="E103" s="60" t="s">
        <v>599</v>
      </c>
      <c r="F103" s="162" t="str">
        <f>VLOOKUP(D103,'Search by Name of Standard'!C$10:F$995,3,FALSE)</f>
        <v> </v>
      </c>
      <c r="G103" s="151" t="str">
        <f>VLOOKUP(D103,'Search by Name of Standard'!C$10:F$995,4,FALSE)</f>
        <v>Revision 0</v>
      </c>
      <c r="H103" s="43" t="str">
        <f>VLOOKUP(D103,'Search by Name of Standard'!C$10:I$995,5,FALSE)</f>
        <v>Light Poles - 12m Light Pole with Ring and Lowering Device Assembly Details</v>
      </c>
      <c r="I103" s="43" t="str">
        <f>VLOOKUP(D103,'Search by Name of Standard'!C$10:I$995,6,FALSE)</f>
        <v>No revision/ Match Column F "Recommended Revision to Name of Standard".</v>
      </c>
      <c r="J103" s="43"/>
    </row>
    <row r="104" spans="2:10" ht="31.5" customHeight="1" thickBot="1">
      <c r="B104" s="15" t="s">
        <v>1811</v>
      </c>
      <c r="C104" s="139" t="str">
        <f>VLOOKUP(D104,'Search by Name of Standard'!C$10:I$995,5,FALSE)</f>
        <v>Light Poles - 30m Light Pole Assembly Detail</v>
      </c>
      <c r="D104" s="55" t="s">
        <v>616</v>
      </c>
      <c r="E104" s="60" t="s">
        <v>617</v>
      </c>
      <c r="F104" s="162">
        <f>VLOOKUP(D104,'Search by Name of Standard'!C$10:F$995,3,FALSE)</f>
        <v>41609</v>
      </c>
      <c r="G104" s="151" t="str">
        <f>VLOOKUP(D104,'Search by Name of Standard'!C$10:F$995,4,FALSE)</f>
        <v>Revision 2</v>
      </c>
      <c r="H104" s="43" t="str">
        <f>VLOOKUP(D104,'Search by Name of Standard'!C$10:I$995,5,FALSE)</f>
        <v>Light Poles - 30m Light Pole Assembly Detail</v>
      </c>
      <c r="I104" s="43" t="str">
        <f>VLOOKUP(D104,'Search by Name of Standard'!C$10:I$995,6,FALSE)</f>
        <v>No revision/ Match Column F "Recommended Revision to Name of Standard".</v>
      </c>
      <c r="J104" s="43"/>
    </row>
    <row r="105" spans="2:10" ht="31.5" customHeight="1" thickBot="1">
      <c r="B105" s="15" t="s">
        <v>1811</v>
      </c>
      <c r="C105" s="139" t="str">
        <f>VLOOKUP(D105,'Search by Name of Standard'!C$10:I$995,5,FALSE)</f>
        <v>Light Poles - 30m Light Pole Base and Anchorage Details</v>
      </c>
      <c r="D105" s="55" t="s">
        <v>620</v>
      </c>
      <c r="E105" s="60" t="s">
        <v>621</v>
      </c>
      <c r="F105" s="162">
        <f>VLOOKUP(D105,'Search by Name of Standard'!C$10:F$995,3,FALSE)</f>
        <v>41609</v>
      </c>
      <c r="G105" s="151" t="str">
        <f>VLOOKUP(D105,'Search by Name of Standard'!C$10:F$995,4,FALSE)</f>
        <v>Revision 1</v>
      </c>
      <c r="H105" s="43" t="str">
        <f>VLOOKUP(D105,'Search by Name of Standard'!C$10:I$995,5,FALSE)</f>
        <v>Light Poles - 30m Light Pole Base and Anchorage Details</v>
      </c>
      <c r="I105" s="43" t="str">
        <f>VLOOKUP(D105,'Search by Name of Standard'!C$10:I$995,6,FALSE)</f>
        <v>No revision/ Match Column F "Recommended Revision to Name of Standard".</v>
      </c>
      <c r="J105" s="43">
        <f>VLOOKUP(D105,'Search by Name of Standard'!C$10:I$995,7,FALSE)</f>
        <v>0</v>
      </c>
    </row>
    <row r="106" spans="2:10" ht="31.5" customHeight="1" thickBot="1">
      <c r="B106" s="15" t="s">
        <v>1811</v>
      </c>
      <c r="C106" s="139" t="str">
        <f>VLOOKUP(D106,'Search by Name of Standard'!C$10:I$995,5,FALSE)</f>
        <v>Light Poles - 30m Light Pole Electrical Details</v>
      </c>
      <c r="D106" s="55" t="s">
        <v>624</v>
      </c>
      <c r="E106" s="60" t="s">
        <v>625</v>
      </c>
      <c r="F106" s="162">
        <f>VLOOKUP(D106,'Search by Name of Standard'!C$10:F$995,3,FALSE)</f>
        <v>43313</v>
      </c>
      <c r="G106" s="151" t="str">
        <f>VLOOKUP(D106,'Search by Name of Standard'!C$10:F$995,4,FALSE)</f>
        <v>Revision 2</v>
      </c>
      <c r="H106" s="43" t="str">
        <f>VLOOKUP(D106,'Search by Name of Standard'!C$10:I$995,5,FALSE)</f>
        <v>Light Poles - 30m Light Pole Electrical Details</v>
      </c>
      <c r="I106" s="43" t="str">
        <f>VLOOKUP(D106,'Search by Name of Standard'!C$10:I$995,6,FALSE)</f>
        <v>No revision/ Match Column F "Recommended Revision to Name of Standard".</v>
      </c>
      <c r="J106" s="43">
        <f>VLOOKUP(D106,'Search by Name of Standard'!C$10:I$995,7,FALSE)</f>
        <v>0</v>
      </c>
    </row>
    <row r="107" spans="2:10" ht="31.5" customHeight="1" thickBot="1">
      <c r="B107" s="15" t="s">
        <v>1811</v>
      </c>
      <c r="C107" s="139" t="str">
        <f>VLOOKUP(D107,'Search by Name of Standard'!C$10:I$995,5,FALSE)</f>
        <v>Light Poles - 30m Light Pole Foundation Detail</v>
      </c>
      <c r="D107" s="55" t="s">
        <v>622</v>
      </c>
      <c r="E107" s="60" t="s">
        <v>623</v>
      </c>
      <c r="F107" s="162">
        <f>VLOOKUP(D107,'Search by Name of Standard'!C$10:F$995,3,FALSE)</f>
        <v>41609</v>
      </c>
      <c r="G107" s="151" t="str">
        <f>VLOOKUP(D107,'Search by Name of Standard'!C$10:F$995,4,FALSE)</f>
        <v>Revision 2</v>
      </c>
      <c r="H107" s="43" t="str">
        <f>VLOOKUP(D107,'Search by Name of Standard'!C$10:I$995,5,FALSE)</f>
        <v>Light Poles - 30m Light Pole Foundation Detail</v>
      </c>
      <c r="I107" s="43" t="str">
        <f>VLOOKUP(D107,'Search by Name of Standard'!C$10:I$995,6,FALSE)</f>
        <v>No revision/ Match Column F "Recommended Revision to Name of Standard".</v>
      </c>
      <c r="J107" s="43"/>
    </row>
    <row r="108" spans="2:10" ht="31.5" customHeight="1" thickBot="1">
      <c r="B108" s="15" t="s">
        <v>1811</v>
      </c>
      <c r="C108" s="139" t="str">
        <f>VLOOKUP(D108,'Search by Name of Standard'!C$10:I$995,5,FALSE)</f>
        <v>Light Poles - 30m Light Pole Ring and Head Frame Assembly</v>
      </c>
      <c r="D108" s="55" t="s">
        <v>614</v>
      </c>
      <c r="E108" s="60" t="s">
        <v>615</v>
      </c>
      <c r="F108" s="162">
        <f>VLOOKUP(D108,'Search by Name of Standard'!C$10:F$995,3,FALSE)</f>
        <v>41609</v>
      </c>
      <c r="G108" s="151" t="str">
        <f>VLOOKUP(D108,'Search by Name of Standard'!C$10:F$995,4,FALSE)</f>
        <v>Revison 1</v>
      </c>
      <c r="H108" s="43" t="str">
        <f>VLOOKUP(D108,'Search by Name of Standard'!C$10:I$995,5,FALSE)</f>
        <v>Light Poles - 30m Light Pole Ring and Head Frame Assembly</v>
      </c>
      <c r="I108" s="43" t="str">
        <f>VLOOKUP(D108,'Search by Name of Standard'!C$10:I$995,6,FALSE)</f>
        <v>No revision/ Match Column F "Recommended Revision to Name of Standard".</v>
      </c>
      <c r="J108" s="43">
        <f>VLOOKUP(D108,'Search by Name of Standard'!C$10:I$995,7,FALSE)</f>
        <v>0</v>
      </c>
    </row>
    <row r="109" spans="2:10" ht="31.5" customHeight="1" thickBot="1">
      <c r="B109" s="15" t="s">
        <v>1811</v>
      </c>
      <c r="C109" s="139" t="str">
        <f>VLOOKUP(D109,'Search by Name of Standard'!C$10:I$995,5,FALSE)</f>
        <v>Light Poles - 30m Light Pole Wiring Diagrams</v>
      </c>
      <c r="D109" s="55" t="s">
        <v>618</v>
      </c>
      <c r="E109" s="60" t="s">
        <v>619</v>
      </c>
      <c r="F109" s="162">
        <f>VLOOKUP(D109,'Search by Name of Standard'!C$10:F$995,3,FALSE)</f>
        <v>41791</v>
      </c>
      <c r="G109" s="151" t="str">
        <f>VLOOKUP(D109,'Search by Name of Standard'!C$10:F$995,4,FALSE)</f>
        <v>Revision 3</v>
      </c>
      <c r="H109" s="43" t="str">
        <f>VLOOKUP(D109,'Search by Name of Standard'!C$10:I$995,5,FALSE)</f>
        <v>Light Poles - 30m Light Pole Wiring Diagrams</v>
      </c>
      <c r="I109" s="43" t="str">
        <f>VLOOKUP(D109,'Search by Name of Standard'!C$10:I$995,6,FALSE)</f>
        <v>No revision/ Match Column F "Recommended Revision to Name of Standard".</v>
      </c>
      <c r="J109" s="43">
        <f>VLOOKUP(D109,'Search by Name of Standard'!C$10:I$995,7,FALSE)</f>
        <v>0</v>
      </c>
    </row>
    <row r="110" spans="2:10" ht="31.5" customHeight="1" thickBot="1">
      <c r="B110" s="15" t="s">
        <v>1811</v>
      </c>
      <c r="C110" s="139" t="str">
        <f>VLOOKUP(D110,'Search by Name of Standard'!C$10:I$995,5,FALSE)</f>
        <v>Light Poles - 3m Light Pole-Base Plate, Covers and Wiring Details</v>
      </c>
      <c r="D110" s="14" t="s">
        <v>626</v>
      </c>
      <c r="E110" s="60" t="s">
        <v>627</v>
      </c>
      <c r="F110" s="162">
        <f>VLOOKUP(D110,'Search by Name of Standard'!C$10:F$995,3,FALSE)</f>
        <v>41306</v>
      </c>
      <c r="G110" s="151" t="str">
        <f>VLOOKUP(D110,'Search by Name of Standard'!C$10:F$995,4,FALSE)</f>
        <v>Revision 1</v>
      </c>
      <c r="H110" s="43" t="str">
        <f>VLOOKUP(D110,'Search by Name of Standard'!C$10:I$995,5,FALSE)</f>
        <v>Light Poles - 3m Light Pole-Base Plate, Covers and Wiring Details</v>
      </c>
      <c r="I110" s="43" t="str">
        <f>VLOOKUP(D110,'Search by Name of Standard'!C$10:I$995,6,FALSE)</f>
        <v>No revision/ Match Column F "Recommended Revision to Name of Standard".</v>
      </c>
      <c r="J110" s="43"/>
    </row>
    <row r="111" spans="2:10" ht="31.5" customHeight="1" thickBot="1">
      <c r="B111" s="15" t="s">
        <v>1811</v>
      </c>
      <c r="C111" s="139" t="str">
        <f>VLOOKUP(D111,'Search by Name of Standard'!C$10:I$995,5,FALSE)</f>
        <v>Light Poles - 3m Light Pole-Dimensions, Reinforcement and Wobble Joint Details</v>
      </c>
      <c r="D111" s="14" t="s">
        <v>628</v>
      </c>
      <c r="E111" s="60" t="s">
        <v>629</v>
      </c>
      <c r="F111" s="162">
        <f>VLOOKUP(D111,'Search by Name of Standard'!C$10:F$995,3,FALSE)</f>
        <v>41306</v>
      </c>
      <c r="G111" s="151" t="str">
        <f>VLOOKUP(D111,'Search by Name of Standard'!C$10:F$995,4,FALSE)</f>
        <v>Revision 1</v>
      </c>
      <c r="H111" s="43" t="str">
        <f>VLOOKUP(D111,'Search by Name of Standard'!C$10:I$995,5,FALSE)</f>
        <v>Light Poles - 3m Light Pole-Dimensions, Reinforcement and Wobble Joint Details</v>
      </c>
      <c r="I111" s="43" t="str">
        <f>VLOOKUP(D111,'Search by Name of Standard'!C$10:I$995,6,FALSE)</f>
        <v>No revision/ Match Column F "Recommended Revision to Name of Standard".</v>
      </c>
      <c r="J111" s="43"/>
    </row>
    <row r="112" spans="2:10" ht="31.5" customHeight="1" thickBot="1">
      <c r="B112" s="15" t="s">
        <v>1811</v>
      </c>
      <c r="C112" s="139" t="str">
        <f>VLOOKUP(D112,'Search by Name of Standard'!C$10:I$995,5,FALSE)</f>
        <v>Light Poles - 3m Light Pole-Elevation and Details</v>
      </c>
      <c r="D112" s="14" t="s">
        <v>630</v>
      </c>
      <c r="E112" s="60" t="s">
        <v>631</v>
      </c>
      <c r="F112" s="162">
        <f>VLOOKUP(D112,'Search by Name of Standard'!C$10:F$995,3,FALSE)</f>
        <v>43313</v>
      </c>
      <c r="G112" s="151" t="str">
        <f>VLOOKUP(D112,'Search by Name of Standard'!C$10:F$995,4,FALSE)</f>
        <v>Revision 2</v>
      </c>
      <c r="H112" s="43" t="str">
        <f>VLOOKUP(D112,'Search by Name of Standard'!C$10:I$995,5,FALSE)</f>
        <v>Light Poles - 3m Light Pole-Elevation and Details</v>
      </c>
      <c r="I112" s="43" t="str">
        <f>VLOOKUP(D112,'Search by Name of Standard'!C$10:I$995,6,FALSE)</f>
        <v>No revision/ Match Column F "Recommended Revision to Name of Standard".</v>
      </c>
      <c r="J112" s="43" t="str">
        <f>VLOOKUP(D112,'Search by Name of Standard'!C$10:I$995,7,FALSE)</f>
        <v>Drawing states Revision 0</v>
      </c>
    </row>
    <row r="113" spans="2:10" ht="31.5" customHeight="1" thickBot="1">
      <c r="B113" s="15" t="s">
        <v>1811</v>
      </c>
      <c r="C113" s="139" t="str">
        <f>VLOOKUP(D113,'Search by Name of Standard'!C$10:I$995,5,FALSE)</f>
        <v>Light Poles - 3m Light Pole-Hinged Pole-Anchoring Details</v>
      </c>
      <c r="D113" s="14" t="s">
        <v>632</v>
      </c>
      <c r="E113" s="183" t="s">
        <v>2909</v>
      </c>
      <c r="F113" s="162">
        <f>VLOOKUP(D113,'Search by Name of Standard'!C$10:F$995,3,FALSE)</f>
        <v>41365</v>
      </c>
      <c r="G113" s="151" t="str">
        <f>VLOOKUP(D113,'Search by Name of Standard'!C$10:F$995,4,FALSE)</f>
        <v>Revision 0</v>
      </c>
      <c r="H113" s="43" t="str">
        <f>VLOOKUP(D113,'Search by Name of Standard'!C$10:I$995,5,FALSE)</f>
        <v>Light Poles - 3m Light Pole-Hinged Pole-Anchoring Details</v>
      </c>
      <c r="I113" s="43" t="str">
        <f>VLOOKUP(D113,'Search by Name of Standard'!C$10:I$995,6,FALSE)</f>
        <v>No revision/ Match Column F "Recommended Revision to Name of Standard".</v>
      </c>
      <c r="J113" s="43"/>
    </row>
    <row r="114" spans="2:10" ht="31.5" customHeight="1" thickBot="1">
      <c r="B114" s="15" t="s">
        <v>1811</v>
      </c>
      <c r="C114" s="139" t="str">
        <f>VLOOKUP(D114,'Search by Name of Standard'!C$10:I$995,5,FALSE)</f>
        <v>Light Poles - 3m Light Pole-Hinged Pole-Foundation Details</v>
      </c>
      <c r="D114" s="14" t="s">
        <v>633</v>
      </c>
      <c r="E114" s="183" t="s">
        <v>2910</v>
      </c>
      <c r="F114" s="162">
        <f>VLOOKUP(D114,'Search by Name of Standard'!C$10:F$995,3,FALSE)</f>
        <v>41306</v>
      </c>
      <c r="G114" s="151" t="str">
        <f>VLOOKUP(D114,'Search by Name of Standard'!C$10:F$995,4,FALSE)</f>
        <v>Revision 1</v>
      </c>
      <c r="H114" s="43" t="str">
        <f>VLOOKUP(D114,'Search by Name of Standard'!C$10:I$995,5,FALSE)</f>
        <v>Light Poles - 3m Light Pole-Hinged Pole-Foundation Details</v>
      </c>
      <c r="I114" s="43" t="str">
        <f>VLOOKUP(D114,'Search by Name of Standard'!C$10:I$995,6,FALSE)</f>
        <v>No revision/ Match Column F "Recommended Revision to Name of Standard".</v>
      </c>
      <c r="J114" s="43"/>
    </row>
    <row r="115" spans="2:10" ht="31.5" customHeight="1" thickBot="1">
      <c r="B115" s="15" t="s">
        <v>1811</v>
      </c>
      <c r="C115" s="139" t="str">
        <f>VLOOKUP(D115,'Search by Name of Standard'!C$10:I$995,5,FALSE)</f>
        <v>Light Poles - 3m Light Pole-Hinged Pole-Standard Details</v>
      </c>
      <c r="D115" s="14" t="s">
        <v>634</v>
      </c>
      <c r="E115" s="183" t="s">
        <v>2911</v>
      </c>
      <c r="F115" s="162">
        <f>VLOOKUP(D115,'Search by Name of Standard'!C$10:F$995,3,FALSE)</f>
        <v>41306</v>
      </c>
      <c r="G115" s="151" t="str">
        <f>VLOOKUP(D115,'Search by Name of Standard'!C$10:F$995,4,FALSE)</f>
        <v>Revision 1</v>
      </c>
      <c r="H115" s="43" t="str">
        <f>VLOOKUP(D115,'Search by Name of Standard'!C$10:I$995,5,FALSE)</f>
        <v>Light Poles - 3m Light Pole-Hinged Pole-Standard Details</v>
      </c>
      <c r="I115" s="43" t="str">
        <f>VLOOKUP(D115,'Search by Name of Standard'!C$10:I$995,6,FALSE)</f>
        <v>LS03H-001/ Match Column F "Recommended Revision to Name of Standard".</v>
      </c>
      <c r="J115" s="43"/>
    </row>
    <row r="116" spans="2:10" ht="31.5" customHeight="1" thickBot="1">
      <c r="B116" s="15" t="s">
        <v>1811</v>
      </c>
      <c r="C116" s="139" t="str">
        <f>VLOOKUP(D116,'Search by Name of Standard'!C$10:I$995,5,FALSE)</f>
        <v>Light Poles - 3m Light Pole-Hinged Pole-Upper and Lower Sections</v>
      </c>
      <c r="D116" s="14" t="s">
        <v>635</v>
      </c>
      <c r="E116" s="183" t="s">
        <v>2912</v>
      </c>
      <c r="F116" s="162">
        <v>43191</v>
      </c>
      <c r="G116" s="151" t="str">
        <f>VLOOKUP(D116,'Search by Name of Standard'!C$10:F$995,4,FALSE)</f>
        <v>Revision 0</v>
      </c>
      <c r="H116" s="43" t="str">
        <f>VLOOKUP(D116,'Search by Name of Standard'!C$10:I$995,5,FALSE)</f>
        <v>Light Poles - 3m Light Pole-Hinged Pole-Upper and Lower Sections</v>
      </c>
      <c r="I116" s="43" t="str">
        <f>VLOOKUP(D116,'Search by Name of Standard'!C$10:I$995,6,FALSE)</f>
        <v>LS03H-002/ Match Column F "Recommended Revision to Name of Standard".</v>
      </c>
      <c r="J116" s="43"/>
    </row>
    <row r="117" spans="2:10" ht="31.5" customHeight="1" thickBot="1">
      <c r="B117" s="15" t="s">
        <v>1811</v>
      </c>
      <c r="C117" s="139" t="str">
        <f>VLOOKUP(D117,'Search by Name of Standard'!C$10:I$995,5,FALSE)</f>
        <v>Light Poles - 3m Light Pole-Hinged Pole-Winch Assembly</v>
      </c>
      <c r="D117" s="14" t="s">
        <v>636</v>
      </c>
      <c r="E117" s="183" t="s">
        <v>2913</v>
      </c>
      <c r="F117" s="162" t="str">
        <f>VLOOKUP(D117,'Search by Name of Standard'!C$10:F$995,3,FALSE)</f>
        <v> </v>
      </c>
      <c r="G117" s="151" t="str">
        <f>VLOOKUP(D117,'Search by Name of Standard'!C$10:F$995,4,FALSE)</f>
        <v>Revision 0</v>
      </c>
      <c r="H117" s="43" t="str">
        <f>VLOOKUP(D117,'Search by Name of Standard'!C$10:I$995,5,FALSE)</f>
        <v>Light Poles - 3m Light Pole-Hinged Pole-Winch Assembly</v>
      </c>
      <c r="I117" s="43" t="str">
        <f>VLOOKUP(D117,'Search by Name of Standard'!C$10:I$995,6,FALSE)</f>
        <v>LS03H-003/ Match Column F "Recommended Revision to Name of Standard".</v>
      </c>
      <c r="J117" s="43"/>
    </row>
    <row r="118" spans="2:10" ht="31.5" customHeight="1" thickBot="1">
      <c r="B118" s="15" t="s">
        <v>1811</v>
      </c>
      <c r="C118" s="139" t="str">
        <f>VLOOKUP(D118,'Search by Name of Standard'!C$10:I$995,5,FALSE)</f>
        <v>Light Poles - 3m Light Pole-Setting Template and Base Mounting Details</v>
      </c>
      <c r="D118" s="55" t="s">
        <v>637</v>
      </c>
      <c r="E118" s="60" t="s">
        <v>638</v>
      </c>
      <c r="F118" s="162">
        <v>43191</v>
      </c>
      <c r="G118" s="151" t="s">
        <v>15</v>
      </c>
      <c r="H118" s="43" t="str">
        <f>VLOOKUP(D118,'Search by Name of Standard'!C$10:I$995,5,FALSE)</f>
        <v>Light Poles - 3m Light Pole-Setting Template and Base Mounting Details</v>
      </c>
      <c r="I118" s="43" t="str">
        <f>VLOOKUP(D118,'Search by Name of Standard'!C$10:I$995,6,FALSE)</f>
        <v>No revision/ Match Column F "Recommended Revision to Name of Standard".</v>
      </c>
      <c r="J118" s="43"/>
    </row>
    <row r="119" spans="2:10" ht="31.5" customHeight="1" thickBot="1">
      <c r="B119" s="15" t="s">
        <v>1811</v>
      </c>
      <c r="C119" s="139" t="str">
        <f>VLOOKUP(D119,'Search by Name of Standard'!C$10:I$995,5,FALSE)</f>
        <v>Light Poles - 6m Light Pole-Base Plate, Cover and Wiring Details</v>
      </c>
      <c r="D119" s="55" t="s">
        <v>639</v>
      </c>
      <c r="E119" s="60" t="s">
        <v>640</v>
      </c>
      <c r="F119" s="162">
        <v>41609</v>
      </c>
      <c r="G119" s="151" t="s">
        <v>160</v>
      </c>
      <c r="H119" s="43" t="str">
        <f>VLOOKUP(D119,'Search by Name of Standard'!C$10:I$995,5,FALSE)</f>
        <v>Light Poles - 6m Light Pole-Base Plate, Cover and Wiring Details</v>
      </c>
      <c r="I119" s="43" t="str">
        <f>VLOOKUP(D119,'Search by Name of Standard'!C$10:I$995,6,FALSE)</f>
        <v>No revision/ Match Column F "Recommended Revision to Name of Standard".</v>
      </c>
      <c r="J119" s="43"/>
    </row>
    <row r="120" spans="2:10" ht="31.5" customHeight="1" thickBot="1">
      <c r="B120" s="15" t="s">
        <v>1811</v>
      </c>
      <c r="C120" s="139" t="str">
        <f>VLOOKUP(D120,'Search by Name of Standard'!C$10:I$995,5,FALSE)</f>
        <v>Light Poles - 6m Light Pole-Dimensions, Reinforcement &amp; Wobble Details</v>
      </c>
      <c r="D120" s="55" t="s">
        <v>641</v>
      </c>
      <c r="E120" s="60" t="s">
        <v>642</v>
      </c>
      <c r="F120" s="162">
        <f>VLOOKUP(D120,'Search by Name of Standard'!C$10:F$995,3,FALSE)</f>
        <v>41609</v>
      </c>
      <c r="G120" s="151" t="str">
        <f>VLOOKUP(D120,'Search by Name of Standard'!C$10:F$995,4,FALSE)</f>
        <v>Revison 1</v>
      </c>
      <c r="H120" s="43" t="str">
        <f>VLOOKUP(D120,'Search by Name of Standard'!C$10:I$995,5,FALSE)</f>
        <v>Light Poles - 6m Light Pole-Dimensions, Reinforcement &amp; Wobble Details</v>
      </c>
      <c r="I120" s="43" t="str">
        <f>VLOOKUP(D120,'Search by Name of Standard'!C$10:I$995,6,FALSE)</f>
        <v>No revision/ Match Column F "Recommended Revision to Name of Standard".</v>
      </c>
      <c r="J120" s="43"/>
    </row>
    <row r="121" spans="2:10" ht="31.5" customHeight="1" thickBot="1">
      <c r="B121" s="15" t="s">
        <v>1811</v>
      </c>
      <c r="C121" s="139" t="str">
        <f>VLOOKUP(D121,'Search by Name of Standard'!C$10:I$995,5,FALSE)</f>
        <v>Light Poles - 6m Light Pole-Elevation and Details</v>
      </c>
      <c r="D121" s="55" t="s">
        <v>643</v>
      </c>
      <c r="E121" s="60" t="s">
        <v>644</v>
      </c>
      <c r="F121" s="162">
        <f>VLOOKUP(D121,'Search by Name of Standard'!C$10:F$995,3,FALSE)</f>
        <v>43313</v>
      </c>
      <c r="G121" s="151" t="str">
        <f>VLOOKUP(D121,'Search by Name of Standard'!C$10:F$995,4,FALSE)</f>
        <v>Revision 0</v>
      </c>
      <c r="H121" s="43" t="str">
        <f>VLOOKUP(D121,'Search by Name of Standard'!C$10:I$995,5,FALSE)</f>
        <v>Light Poles - 6m Light Pole-Elevation and Details</v>
      </c>
      <c r="I121" s="43" t="str">
        <f>VLOOKUP(D121,'Search by Name of Standard'!C$10:I$995,6,FALSE)</f>
        <v>No revision/ Match Column F "Recommended Revision to Name of Standard".</v>
      </c>
      <c r="J121" s="43"/>
    </row>
    <row r="122" spans="2:10" ht="31.5" customHeight="1" thickBot="1">
      <c r="B122" s="15" t="s">
        <v>1811</v>
      </c>
      <c r="C122" s="139" t="str">
        <f>VLOOKUP(D122,'Search by Name of Standard'!C$10:I$995,5,FALSE)</f>
        <v>Light Poles - 6m Light Pole-Hinged Pole-Anchoring Details</v>
      </c>
      <c r="D122" s="55" t="s">
        <v>645</v>
      </c>
      <c r="E122" s="60" t="s">
        <v>646</v>
      </c>
      <c r="F122" s="162">
        <f>VLOOKUP(D122,'Search by Name of Standard'!C$10:F$995,3,FALSE)</f>
        <v>43313</v>
      </c>
      <c r="G122" s="151" t="str">
        <f>VLOOKUP(D122,'Search by Name of Standard'!C$10:F$995,4,FALSE)</f>
        <v>Revision 0</v>
      </c>
      <c r="H122" s="43" t="str">
        <f>VLOOKUP(D122,'Search by Name of Standard'!C$10:I$995,5,FALSE)</f>
        <v>Light Poles - 6m Light Pole-Hinged Pole-Anchoring Details</v>
      </c>
      <c r="I122" s="43" t="str">
        <f>VLOOKUP(D122,'Search by Name of Standard'!C$10:I$995,6,FALSE)</f>
        <v>No revision/ Match Column F "Recommended Revision to Name of Standard".</v>
      </c>
      <c r="J122" s="43"/>
    </row>
    <row r="123" spans="2:10" ht="31.5" customHeight="1" thickBot="1">
      <c r="B123" s="15" t="s">
        <v>1811</v>
      </c>
      <c r="C123" s="139" t="str">
        <f>VLOOKUP(D123,'Search by Name of Standard'!C$10:I$995,5,FALSE)</f>
        <v>Light Poles - 6m Light Pole-Hinged Pole-Foundation Details</v>
      </c>
      <c r="D123" s="55" t="s">
        <v>647</v>
      </c>
      <c r="E123" s="60" t="s">
        <v>648</v>
      </c>
      <c r="F123" s="162">
        <f>VLOOKUP(D123,'Search by Name of Standard'!C$10:F$995,3,FALSE)</f>
        <v>43313</v>
      </c>
      <c r="G123" s="151" t="str">
        <f>VLOOKUP(D123,'Search by Name of Standard'!C$10:F$995,4,FALSE)</f>
        <v>Revision 0</v>
      </c>
      <c r="H123" s="43" t="str">
        <f>VLOOKUP(D123,'Search by Name of Standard'!C$10:I$995,5,FALSE)</f>
        <v>Light Poles - 6m Light Pole-Hinged Pole-Foundation Details</v>
      </c>
      <c r="I123" s="43" t="str">
        <f>VLOOKUP(D123,'Search by Name of Standard'!C$10:I$995,6,FALSE)</f>
        <v>No revision/ Match Column F "Recommended Revision to Name of Standard".</v>
      </c>
      <c r="J123" s="43"/>
    </row>
    <row r="124" spans="2:10" ht="31.5" customHeight="1" thickBot="1">
      <c r="B124" s="15" t="s">
        <v>1811</v>
      </c>
      <c r="C124" s="139" t="str">
        <f>VLOOKUP(D124,'Search by Name of Standard'!C$10:I$995,5,FALSE)</f>
        <v>Light Poles - 6m Light Pole-Hinged Pole-Standard Details</v>
      </c>
      <c r="D124" s="55" t="s">
        <v>649</v>
      </c>
      <c r="E124" s="60" t="s">
        <v>650</v>
      </c>
      <c r="F124" s="162">
        <f>VLOOKUP(D124,'Search by Name of Standard'!C$10:F$995,3,FALSE)</f>
        <v>43313</v>
      </c>
      <c r="G124" s="151" t="str">
        <f>VLOOKUP(D124,'Search by Name of Standard'!C$10:F$995,4,FALSE)</f>
        <v>Revision 2</v>
      </c>
      <c r="H124" s="43" t="str">
        <f>VLOOKUP(D124,'Search by Name of Standard'!C$10:I$995,5,FALSE)</f>
        <v>Light Poles - 6m Light Pole-Hinged Pole-Standard Details</v>
      </c>
      <c r="I124" s="43" t="str">
        <f>VLOOKUP(D124,'Search by Name of Standard'!C$10:I$995,6,FALSE)</f>
        <v>No revision/ Match Column F "Recommended Revision to Name of Standard".</v>
      </c>
      <c r="J124" s="43"/>
    </row>
    <row r="125" spans="2:10" ht="31.5" customHeight="1" thickBot="1">
      <c r="B125" s="15" t="s">
        <v>1811</v>
      </c>
      <c r="C125" s="139" t="str">
        <f>VLOOKUP(D125,'Search by Name of Standard'!C$10:I$995,5,FALSE)</f>
        <v>Light Poles - 6m Light Pole-Hinged Pole-Upper and Lower Sections</v>
      </c>
      <c r="D125" s="55" t="s">
        <v>651</v>
      </c>
      <c r="E125" s="60" t="s">
        <v>652</v>
      </c>
      <c r="F125" s="162">
        <f>VLOOKUP(D125,'Search by Name of Standard'!C$10:F$995,3,FALSE)</f>
        <v>41306</v>
      </c>
      <c r="G125" s="151" t="str">
        <f>VLOOKUP(D125,'Search by Name of Standard'!C$10:F$995,4,FALSE)</f>
        <v>Revision 1</v>
      </c>
      <c r="H125" s="43" t="str">
        <f>VLOOKUP(D125,'Search by Name of Standard'!C$10:I$995,5,FALSE)</f>
        <v>Light Poles - 6m Light Pole-Hinged Pole-Upper and Lower Sections</v>
      </c>
      <c r="I125" s="43" t="str">
        <f>VLOOKUP(D125,'Search by Name of Standard'!C$10:I$995,6,FALSE)</f>
        <v>No revision/ Match Column F "Recommended Revision to Name of Standard".</v>
      </c>
      <c r="J125" s="43"/>
    </row>
    <row r="126" spans="2:10" ht="31.5" customHeight="1" thickBot="1">
      <c r="B126" s="15" t="s">
        <v>1811</v>
      </c>
      <c r="C126" s="139" t="str">
        <f>VLOOKUP(D126,'Search by Name of Standard'!C$10:I$995,5,FALSE)</f>
        <v>Light Poles - 6m Light Pole-Hinged Pole-Winch Assembly</v>
      </c>
      <c r="D126" s="55" t="s">
        <v>653</v>
      </c>
      <c r="E126" s="60" t="s">
        <v>654</v>
      </c>
      <c r="F126" s="162">
        <f>VLOOKUP(D126,'Search by Name of Standard'!C$10:F$995,3,FALSE)</f>
        <v>41306</v>
      </c>
      <c r="G126" s="151" t="str">
        <f>VLOOKUP(D126,'Search by Name of Standard'!C$10:F$995,4,FALSE)</f>
        <v>Revision 1</v>
      </c>
      <c r="H126" s="43" t="str">
        <f>VLOOKUP(D126,'Search by Name of Standard'!C$10:I$995,5,FALSE)</f>
        <v>Light Poles - 6m Light Pole-Hinged Pole-Winch Assembly</v>
      </c>
      <c r="I126" s="43" t="str">
        <f>VLOOKUP(D126,'Search by Name of Standard'!C$10:I$995,6,FALSE)</f>
        <v>No revision/ Match Column F "Recommended Revision to Name of Standard".</v>
      </c>
      <c r="J126" s="43"/>
    </row>
    <row r="127" spans="2:10" ht="31.5" customHeight="1" thickBot="1">
      <c r="B127" s="15" t="s">
        <v>1811</v>
      </c>
      <c r="C127" s="139" t="str">
        <f>VLOOKUP(D127,'Search by Name of Standard'!C$10:I$995,5,FALSE)</f>
        <v>Light Poles - 6m Light Pole-Setting Template and Base Mounting Detail</v>
      </c>
      <c r="D127" s="55" t="s">
        <v>655</v>
      </c>
      <c r="E127" s="60" t="s">
        <v>656</v>
      </c>
      <c r="F127" s="162">
        <f>VLOOKUP(D127,'Search by Name of Standard'!C$10:F$995,3,FALSE)</f>
        <v>41609</v>
      </c>
      <c r="G127" s="151" t="str">
        <f>VLOOKUP(D127,'Search by Name of Standard'!C$10:F$995,4,FALSE)</f>
        <v>Revision 1</v>
      </c>
      <c r="H127" s="43" t="str">
        <f>VLOOKUP(D127,'Search by Name of Standard'!C$10:I$995,5,FALSE)</f>
        <v>Light Poles - 6m Light Pole-Setting Template and Base Mounting Detail</v>
      </c>
      <c r="I127" s="43" t="str">
        <f>VLOOKUP(D127,'Search by Name of Standard'!C$10:I$995,6,FALSE)</f>
        <v>No revision/ Match Column F "Recommended Revision to Name of Standard".</v>
      </c>
      <c r="J127" s="43">
        <f>VLOOKUP(D127,'Search by Name of Standard'!C$10:I$995,7,FALSE)</f>
        <v>0</v>
      </c>
    </row>
    <row r="128" spans="2:10" ht="31.5" customHeight="1" thickBot="1">
      <c r="B128" s="15" t="s">
        <v>1811</v>
      </c>
      <c r="C128" s="139" t="str">
        <f>VLOOKUP(D128,'Search by Name of Standard'!C$10:I$995,5,FALSE)</f>
        <v>Lighting and Controls Specification</v>
      </c>
      <c r="D128" s="14" t="s">
        <v>659</v>
      </c>
      <c r="E128" s="60" t="s">
        <v>659</v>
      </c>
      <c r="F128" s="162">
        <f>VLOOKUP(D128,'Search by Name of Standard'!C$10:F$995,3,FALSE)</f>
        <v>43313</v>
      </c>
      <c r="G128" s="151" t="str">
        <f>VLOOKUP(D128,'Search by Name of Standard'!C$10:F$995,4,FALSE)</f>
        <v>Revision 0</v>
      </c>
      <c r="H128" s="43" t="str">
        <f>VLOOKUP(D128,'Search by Name of Standard'!C$10:I$995,5,FALSE)</f>
        <v>Lighting and Controls Specification</v>
      </c>
      <c r="I128" s="43" t="str">
        <f>VLOOKUP(D128,'Search by Name of Standard'!C$10:I$995,6,FALSE)</f>
        <v>Match Column F "Recommended Revision to Name of Standard".</v>
      </c>
      <c r="J128" s="43"/>
    </row>
    <row r="129" spans="2:10" ht="31.5" customHeight="1" thickBot="1">
      <c r="B129" s="15" t="s">
        <v>1811</v>
      </c>
      <c r="C129" s="139" t="str">
        <f>VLOOKUP(D129,'Search by Name of Standard'!C$10:I$995,5,FALSE)</f>
        <v>Lighting Pole Standard Details</v>
      </c>
      <c r="D129" s="55" t="s">
        <v>660</v>
      </c>
      <c r="E129" s="60" t="s">
        <v>661</v>
      </c>
      <c r="F129" s="162">
        <f>VLOOKUP(D129,'Search by Name of Standard'!C$10:F$995,3,FALSE)</f>
        <v>43313</v>
      </c>
      <c r="G129" s="151" t="str">
        <f>VLOOKUP(D129,'Search by Name of Standard'!C$10:F$995,4,FALSE)</f>
        <v>Revision 0</v>
      </c>
      <c r="H129" s="43" t="str">
        <f>VLOOKUP(D129,'Search by Name of Standard'!C$10:I$995,5,FALSE)</f>
        <v>Lighting Pole Standard Details</v>
      </c>
      <c r="I129" s="43" t="str">
        <f>VLOOKUP(D129,'Search by Name of Standard'!C$10:I$995,6,FALSE)</f>
        <v>No revision/ Match Column F "Recommended Revision to Name of Standard".</v>
      </c>
      <c r="J129" s="43"/>
    </row>
    <row r="130" spans="2:10" ht="31.5" customHeight="1" thickBot="1">
      <c r="B130" s="15" t="s">
        <v>1811</v>
      </c>
      <c r="C130" s="139" t="str">
        <f>VLOOKUP(D130,'Search by Name of Standard'!C$10:I$995,5,FALSE)</f>
        <v>Liquid Filled Transformer Specification</v>
      </c>
      <c r="D130" s="14" t="s">
        <v>1403</v>
      </c>
      <c r="E130" s="60" t="s">
        <v>1404</v>
      </c>
      <c r="F130" s="162">
        <f>VLOOKUP(D130,'Search by Name of Standard'!C$10:F$995,3,FALSE)</f>
        <v>43313</v>
      </c>
      <c r="G130" s="151" t="str">
        <f>VLOOKUP(D130,'Search by Name of Standard'!C$10:F$995,4,FALSE)</f>
        <v>Revision 0</v>
      </c>
      <c r="H130" s="43" t="str">
        <f>VLOOKUP(D130,'Search by Name of Standard'!C$10:I$995,5,FALSE)</f>
        <v>Liquid Filled Transformer Specification</v>
      </c>
      <c r="I130" s="43" t="str">
        <f>VLOOKUP(D130,'Search by Name of Standard'!C$10:I$995,6,FALSE)</f>
        <v>Match Column F "Recommended Revision to Name of Standard".</v>
      </c>
      <c r="J130" s="43"/>
    </row>
    <row r="131" spans="2:10" ht="31.5" customHeight="1" thickBot="1">
      <c r="B131" s="15" t="s">
        <v>1811</v>
      </c>
      <c r="C131" s="139" t="str">
        <f>VLOOKUP(D131,'Search by Name of Standard'!C$10:I$995,5,FALSE)</f>
        <v>Low Voltage Switchgears Specification</v>
      </c>
      <c r="D131" s="14" t="s">
        <v>1139</v>
      </c>
      <c r="E131" s="60" t="s">
        <v>1140</v>
      </c>
      <c r="F131" s="162">
        <f>VLOOKUP(D131,'Search by Name of Standard'!C$10:F$995,3,FALSE)</f>
        <v>43313</v>
      </c>
      <c r="G131" s="151" t="str">
        <f>VLOOKUP(D131,'Search by Name of Standard'!C$10:F$995,4,FALSE)</f>
        <v>Revision 0</v>
      </c>
      <c r="H131" s="43" t="str">
        <f>VLOOKUP(D131,'Search by Name of Standard'!C$10:I$995,5,FALSE)</f>
        <v>Low Voltage Switchgears Specification</v>
      </c>
      <c r="I131" s="43" t="str">
        <f>VLOOKUP(D131,'Search by Name of Standard'!C$10:I$995,6,FALSE)</f>
        <v>Match Column F "Recommended Revision to Name of Standard".</v>
      </c>
      <c r="J131" s="43"/>
    </row>
    <row r="132" spans="2:10" ht="31.5" customHeight="1" thickBot="1">
      <c r="B132" s="15" t="s">
        <v>1811</v>
      </c>
      <c r="C132" s="139" t="str">
        <f>VLOOKUP(D132,'Search by Name of Standard'!C$10:I$995,5,FALSE)</f>
        <v>Metal-Clad Switchgears Specification</v>
      </c>
      <c r="D132" s="14" t="s">
        <v>1141</v>
      </c>
      <c r="E132" s="60" t="s">
        <v>1141</v>
      </c>
      <c r="F132" s="162">
        <f>VLOOKUP(D132,'Search by Name of Standard'!C$10:F$995,3,FALSE)</f>
        <v>43313</v>
      </c>
      <c r="G132" s="151" t="str">
        <f>VLOOKUP(D132,'Search by Name of Standard'!C$10:F$995,4,FALSE)</f>
        <v>Revision 0</v>
      </c>
      <c r="H132" s="43" t="str">
        <f>VLOOKUP(D132,'Search by Name of Standard'!C$10:I$995,5,FALSE)</f>
        <v>Metal-Clad Switchgears Specification</v>
      </c>
      <c r="I132" s="43" t="str">
        <f>VLOOKUP(D132,'Search by Name of Standard'!C$10:I$995,6,FALSE)</f>
        <v>Match Column F "Recommended Revision to Name of Standard".</v>
      </c>
      <c r="J132" s="43">
        <f>VLOOKUP(D132,'Search by Name of Standard'!C$10:I$995,7,FALSE)</f>
        <v>0</v>
      </c>
    </row>
    <row r="133" spans="2:10" ht="31.5" customHeight="1" thickBot="1">
      <c r="B133" s="15" t="s">
        <v>1811</v>
      </c>
      <c r="C133" s="139" t="str">
        <f>VLOOKUP(D133,'Search by Name of Standard'!C$10:I$995,5,FALSE)</f>
        <v>Motor Control Centres Specification</v>
      </c>
      <c r="D133" s="14" t="s">
        <v>1745</v>
      </c>
      <c r="E133" s="60" t="s">
        <v>1745</v>
      </c>
      <c r="F133" s="162">
        <f>VLOOKUP(D133,'Search by Name of Standard'!C$10:F$995,3,FALSE)</f>
        <v>43313</v>
      </c>
      <c r="G133" s="151" t="str">
        <f>VLOOKUP(D133,'Search by Name of Standard'!C$10:F$995,4,FALSE)</f>
        <v>Revision 0</v>
      </c>
      <c r="H133" s="43" t="str">
        <f>VLOOKUP(D133,'Search by Name of Standard'!C$10:I$995,5,FALSE)</f>
        <v>Motor Control Centres Specification</v>
      </c>
      <c r="I133" s="43" t="str">
        <f>VLOOKUP(D133,'Search by Name of Standard'!C$10:I$995,6,FALSE)</f>
        <v>Match Column F "Recommended Revision to Name of Standard".</v>
      </c>
      <c r="J133" s="43">
        <f>VLOOKUP(D133,'Search by Name of Standard'!C$10:I$995,7,FALSE)</f>
        <v>0</v>
      </c>
    </row>
    <row r="134" spans="2:10" ht="31.5" customHeight="1" thickBot="1">
      <c r="B134" s="15" t="s">
        <v>1811</v>
      </c>
      <c r="C134" s="139" t="str">
        <f>VLOOKUP(D134,'Search by Name of Standard'!C$10:I$995,5,FALSE)</f>
        <v>Motor Starters and Contractors Specification</v>
      </c>
      <c r="D134" s="14" t="s">
        <v>690</v>
      </c>
      <c r="E134" s="60" t="s">
        <v>690</v>
      </c>
      <c r="F134" s="162">
        <f>VLOOKUP(D134,'Search by Name of Standard'!C$10:F$995,3,FALSE)</f>
        <v>43313</v>
      </c>
      <c r="G134" s="151" t="str">
        <f>VLOOKUP(D134,'Search by Name of Standard'!C$10:F$995,4,FALSE)</f>
        <v>Revision 0</v>
      </c>
      <c r="H134" s="43" t="str">
        <f>VLOOKUP(D134,'Search by Name of Standard'!C$10:I$995,5,FALSE)</f>
        <v>Motor Starters and Contractors Specification</v>
      </c>
      <c r="I134" s="43" t="str">
        <f>VLOOKUP(D134,'Search by Name of Standard'!C$10:I$995,6,FALSE)</f>
        <v>Match Column F "Recommended Revision to Name of Standard".</v>
      </c>
      <c r="J134" s="43"/>
    </row>
    <row r="135" spans="2:10" ht="31.5" customHeight="1" thickBot="1">
      <c r="B135" s="15" t="s">
        <v>1811</v>
      </c>
      <c r="C135" s="139" t="str">
        <f>VLOOKUP(D135,'Search by Name of Standard'!C$10:I$995,5,FALSE)</f>
        <v>Occupancy Sensors Specification</v>
      </c>
      <c r="D135" s="14" t="s">
        <v>693</v>
      </c>
      <c r="E135" s="60" t="s">
        <v>693</v>
      </c>
      <c r="F135" s="162">
        <f>VLOOKUP(D135,'Search by Name of Standard'!C$10:F$995,3,FALSE)</f>
        <v>43313</v>
      </c>
      <c r="G135" s="151" t="str">
        <f>VLOOKUP(D135,'Search by Name of Standard'!C$10:F$995,4,FALSE)</f>
        <v>Revision 0</v>
      </c>
      <c r="H135" s="43" t="str">
        <f>VLOOKUP(D135,'Search by Name of Standard'!C$10:I$995,5,FALSE)</f>
        <v>Occupancy Sensors Specification</v>
      </c>
      <c r="I135" s="43" t="str">
        <f>VLOOKUP(D135,'Search by Name of Standard'!C$10:I$995,6,FALSE)</f>
        <v>Match Column F "Recommended Revision to Name of Standard".</v>
      </c>
      <c r="J135" s="43">
        <f>VLOOKUP(D135,'Search by Name of Standard'!C$10:I$995,7,FALSE)</f>
        <v>0</v>
      </c>
    </row>
    <row r="136" spans="2:10" ht="31.5" customHeight="1" thickBot="1">
      <c r="B136" s="15" t="s">
        <v>1811</v>
      </c>
      <c r="C136" s="139" t="str">
        <f>VLOOKUP(D136,'Search by Name of Standard'!C$10:I$995,5,FALSE)</f>
        <v>Outdoor Load Bank Specification</v>
      </c>
      <c r="D136" s="14" t="s">
        <v>663</v>
      </c>
      <c r="E136" s="60" t="s">
        <v>663</v>
      </c>
      <c r="F136" s="162">
        <f>VLOOKUP(D136,'Search by Name of Standard'!C$10:F$995,3,FALSE)</f>
        <v>43313</v>
      </c>
      <c r="G136" s="151" t="str">
        <f>VLOOKUP(D136,'Search by Name of Standard'!C$10:F$995,4,FALSE)</f>
        <v>Revision 0</v>
      </c>
      <c r="H136" s="43" t="str">
        <f>VLOOKUP(D136,'Search by Name of Standard'!C$10:I$995,5,FALSE)</f>
        <v>Outdoor Load Bank Specification</v>
      </c>
      <c r="I136" s="43" t="str">
        <f>VLOOKUP(D136,'Search by Name of Standard'!C$10:I$995,6,FALSE)</f>
        <v>Match Column F "Recommended Revision to Name of Standard".</v>
      </c>
      <c r="J136" s="43">
        <f>VLOOKUP(D136,'Search by Name of Standard'!C$10:I$995,7,FALSE)</f>
        <v>0</v>
      </c>
    </row>
    <row r="137" spans="2:10" ht="31.5" customHeight="1" thickBot="1">
      <c r="B137" s="177" t="s">
        <v>1811</v>
      </c>
      <c r="C137" s="178" t="str">
        <f>VLOOKUP(D137,'Search by Name of Standard'!C$10:I$995,5,FALSE)</f>
        <v>PRESTO</v>
      </c>
      <c r="D137" s="165" t="s">
        <v>822</v>
      </c>
      <c r="E137" s="166" t="s">
        <v>822</v>
      </c>
      <c r="F137" s="179" t="str">
        <f>VLOOKUP(D137,'Search by Name of Standard'!C$10:F$995,3,FALSE)</f>
        <v> </v>
      </c>
      <c r="G137" s="168" t="str">
        <f>VLOOKUP(D137,'Search by Name of Standard'!C$10:F$995,4,FALSE)</f>
        <v> </v>
      </c>
      <c r="H137" s="43" t="str">
        <f>VLOOKUP(D137,'Search by Name of Standard'!C$10:I$995,5,FALSE)</f>
        <v>PRESTO</v>
      </c>
      <c r="I137" s="43" t="str">
        <f>VLOOKUP(D137,'Search by Name of Standard'!C$10:I$995,6,FALSE)</f>
        <v>No revision.</v>
      </c>
      <c r="J137" s="43"/>
    </row>
    <row r="138" spans="2:10" ht="31.5" customHeight="1" thickBot="1">
      <c r="B138" s="15" t="s">
        <v>1811</v>
      </c>
      <c r="C138" s="139" t="str">
        <f>VLOOKUP(D138,'Search by Name of Standard'!C$10:I$995,5,FALSE)</f>
        <v>Presto Base Box Details</v>
      </c>
      <c r="D138" s="55" t="s">
        <v>1823</v>
      </c>
      <c r="E138" s="60" t="s">
        <v>1824</v>
      </c>
      <c r="F138" s="162">
        <v>41609</v>
      </c>
      <c r="G138" s="151" t="str">
        <f>VLOOKUP(D138,'Search by Name of Standard'!C$10:F$995,4,FALSE)</f>
        <v>Revision 2</v>
      </c>
      <c r="H138" s="43" t="str">
        <f>VLOOKUP(D138,'Search by Name of Standard'!C$10:I$995,5,FALSE)</f>
        <v>Presto Base Box Details</v>
      </c>
      <c r="I138" s="43" t="str">
        <f>VLOOKUP(D138,'Search by Name of Standard'!C$10:I$995,6,FALSE)</f>
        <v>No revision/ Match Column F "Recommended Revision to Name of Standard".</v>
      </c>
      <c r="J138" s="43"/>
    </row>
    <row r="139" spans="2:10" ht="31.5" customHeight="1" thickBot="1">
      <c r="B139" s="15" t="s">
        <v>1811</v>
      </c>
      <c r="C139" s="139" t="str">
        <f>VLOOKUP(D139,'Search by Name of Standard'!C$10:I$995,5,FALSE)</f>
        <v>Presto Fare Collection Details</v>
      </c>
      <c r="D139" s="55" t="s">
        <v>1825</v>
      </c>
      <c r="E139" s="60" t="s">
        <v>1826</v>
      </c>
      <c r="F139" s="162">
        <f>VLOOKUP(D139,'Search by Name of Standard'!C$10:F$995,3,FALSE)</f>
        <v>41730</v>
      </c>
      <c r="G139" s="151" t="str">
        <f>VLOOKUP(D139,'Search by Name of Standard'!C$10:F$995,4,FALSE)</f>
        <v>Revision 3</v>
      </c>
      <c r="H139" s="43" t="str">
        <f>VLOOKUP(D139,'Search by Name of Standard'!C$10:I$995,5,FALSE)</f>
        <v>Presto Fare Collection Details</v>
      </c>
      <c r="I139" s="43" t="str">
        <f>VLOOKUP(D139,'Search by Name of Standard'!C$10:I$995,6,FALSE)</f>
        <v>No revision/ Match Column F "Recommended Revision to Name of Standard".</v>
      </c>
      <c r="J139" s="43" t="str">
        <f>VLOOKUP(D139,'Search by Name of Standard'!C$10:I$995,7,FALSE)</f>
        <v>Drawing States Revision 3</v>
      </c>
    </row>
    <row r="140" spans="2:10" ht="31.5" customHeight="1" thickBot="1">
      <c r="B140" s="15" t="s">
        <v>1811</v>
      </c>
      <c r="C140" s="139" t="str">
        <f>VLOOKUP(D140,'Search by Name of Standard'!C$10:I$995,5,FALSE)</f>
        <v>Presto Fare Collection System Architecture/Details</v>
      </c>
      <c r="D140" s="55" t="s">
        <v>1827</v>
      </c>
      <c r="E140" s="60" t="s">
        <v>820</v>
      </c>
      <c r="F140" s="162">
        <v>41883</v>
      </c>
      <c r="G140" s="151" t="str">
        <f>VLOOKUP(D140,'Search by Name of Standard'!C$10:F$995,4,FALSE)</f>
        <v>Revision 3</v>
      </c>
      <c r="H140" s="43" t="str">
        <f>VLOOKUP(D140,'Search by Name of Standard'!C$10:I$995,5,FALSE)</f>
        <v>Presto Fare Collection System Architecture/Details</v>
      </c>
      <c r="I140" s="43" t="str">
        <f>VLOOKUP(D140,'Search by Name of Standard'!C$10:I$995,6,FALSE)</f>
        <v>No revision/ Match Column F "Recommended Revision to Name of Standard".</v>
      </c>
      <c r="J140" s="43"/>
    </row>
    <row r="141" spans="2:10" ht="31.5" customHeight="1" thickBot="1">
      <c r="B141" s="15" t="s">
        <v>1811</v>
      </c>
      <c r="C141" s="139" t="str">
        <f>VLOOKUP(D141,'Search by Name of Standard'!C$10:I$995,5,FALSE)</f>
        <v>Presto Installation and Connectivity Guidelines</v>
      </c>
      <c r="D141" s="55" t="s">
        <v>823</v>
      </c>
      <c r="E141" s="60" t="s">
        <v>824</v>
      </c>
      <c r="F141" s="162">
        <f>VLOOKUP(D141,'Search by Name of Standard'!C$10:F$995,3,FALSE)</f>
        <v>42461</v>
      </c>
      <c r="G141" s="151" t="str">
        <f>VLOOKUP(D141,'Search by Name of Standard'!C$10:F$995,4,FALSE)</f>
        <v>Revision 0</v>
      </c>
      <c r="H141" s="43" t="str">
        <f>VLOOKUP(D141,'Search by Name of Standard'!C$10:I$995,5,FALSE)</f>
        <v>Presto Installation and Connectivity Guidelines</v>
      </c>
      <c r="I141" s="43" t="str">
        <f>VLOOKUP(D141,'Search by Name of Standard'!C$10:I$995,6,FALSE)</f>
        <v>Match Column F "Recommended Revision to Name of Standard".</v>
      </c>
      <c r="J141" s="43">
        <f>VLOOKUP(D141,'Search by Name of Standard'!C$10:I$995,7,FALSE)</f>
        <v>0</v>
      </c>
    </row>
    <row r="142" spans="2:10" ht="31.5" customHeight="1" thickBot="1">
      <c r="B142" s="15" t="s">
        <v>1811</v>
      </c>
      <c r="C142" s="139" t="str">
        <f>VLOOKUP(D142,'Search by Name of Standard'!C$10:I$995,5,FALSE)</f>
        <v>Raceway for Electrical Systems Specification</v>
      </c>
      <c r="D142" s="14" t="s">
        <v>151</v>
      </c>
      <c r="E142" s="60" t="s">
        <v>151</v>
      </c>
      <c r="F142" s="162">
        <f>VLOOKUP(D142,'Search by Name of Standard'!C$10:F$995,3,FALSE)</f>
        <v>43313</v>
      </c>
      <c r="G142" s="151" t="str">
        <f>VLOOKUP(D142,'Search by Name of Standard'!C$10:F$995,4,FALSE)</f>
        <v>Revision 0</v>
      </c>
      <c r="H142" s="43" t="str">
        <f>VLOOKUP(D142,'Search by Name of Standard'!C$10:I$995,5,FALSE)</f>
        <v>Raceway for Electrical Systems Specification</v>
      </c>
      <c r="I142" s="43" t="str">
        <f>VLOOKUP(D142,'Search by Name of Standard'!C$10:I$995,6,FALSE)</f>
        <v>Match Column F "Recommended Revision to Name of Standard".</v>
      </c>
      <c r="J142" s="43">
        <f>VLOOKUP(D142,'Search by Name of Standard'!C$10:I$995,7,FALSE)</f>
        <v>0</v>
      </c>
    </row>
    <row r="143" spans="2:10" ht="31.5" customHeight="1" thickBot="1">
      <c r="B143" s="15" t="s">
        <v>1811</v>
      </c>
      <c r="C143" s="139" t="str">
        <f>VLOOKUP(D143,'Search by Name of Standard'!C$10:I$995,5,FALSE)</f>
        <v>Rail Corridor Raceway Requirements Guideline</v>
      </c>
      <c r="D143" s="14" t="s">
        <v>152</v>
      </c>
      <c r="E143" s="60" t="s">
        <v>152</v>
      </c>
      <c r="F143" s="162">
        <f>VLOOKUP(D143,'Search by Name of Standard'!C$10:F$995,3,FALSE)</f>
        <v>43405</v>
      </c>
      <c r="G143" s="151" t="str">
        <f>VLOOKUP(D143,'Search by Name of Standard'!C$10:F$995,4,FALSE)</f>
        <v>Revision 0</v>
      </c>
      <c r="H143" s="43" t="str">
        <f>VLOOKUP(D143,'Search by Name of Standard'!C$10:I$995,5,FALSE)</f>
        <v>Rail Corridor Raceway Requirements Guideline</v>
      </c>
      <c r="I143" s="43" t="str">
        <f>VLOOKUP(D143,'Search by Name of Standard'!C$10:I$995,6,FALSE)</f>
        <v>No revision.</v>
      </c>
      <c r="J143" s="43"/>
    </row>
    <row r="144" spans="2:10" ht="31.5" customHeight="1" thickBot="1">
      <c r="B144" s="15" t="s">
        <v>1811</v>
      </c>
      <c r="C144" s="139" t="str">
        <f>VLOOKUP(D144,'Search by Name of Standard'!C$10:I$995,5,FALSE)</f>
        <v>Splitter Boxes, Junction Boxes, Pullboxes and Cabinets Specifications</v>
      </c>
      <c r="D144" s="14" t="s">
        <v>143</v>
      </c>
      <c r="E144" s="60" t="s">
        <v>143</v>
      </c>
      <c r="F144" s="162">
        <f>VLOOKUP(D144,'Search by Name of Standard'!C$10:F$995,3,FALSE)</f>
        <v>43313</v>
      </c>
      <c r="G144" s="151" t="str">
        <f>VLOOKUP(D144,'Search by Name of Standard'!C$10:F$995,4,FALSE)</f>
        <v>Revision 0</v>
      </c>
      <c r="H144" s="43" t="str">
        <f>VLOOKUP(D144,'Search by Name of Standard'!C$10:I$995,5,FALSE)</f>
        <v>Splitter Boxes, Junction Boxes, Pullboxes and Cabinets Specifications</v>
      </c>
      <c r="I144" s="43" t="str">
        <f>VLOOKUP(D144,'Search by Name of Standard'!C$10:I$995,6,FALSE)</f>
        <v>No revision.</v>
      </c>
      <c r="J144" s="43">
        <f>VLOOKUP(D144,'Search by Name of Standard'!C$10:I$995,7,FALSE)</f>
        <v>0</v>
      </c>
    </row>
    <row r="145" spans="2:10" ht="31.5" customHeight="1" thickBot="1">
      <c r="B145" s="177" t="s">
        <v>1811</v>
      </c>
      <c r="C145" s="178" t="str">
        <f>VLOOKUP(D145,'Search by Name of Standard'!C$10:I$995,5,FALSE)</f>
        <v>Standard Drawings and Specifications Amendment Record</v>
      </c>
      <c r="D145" s="165" t="s">
        <v>1792</v>
      </c>
      <c r="E145" s="166" t="s">
        <v>1792</v>
      </c>
      <c r="F145" s="179" t="str">
        <f>VLOOKUP(D145,'Search by Name of Standard'!C$10:F$995,3,FALSE)</f>
        <v> </v>
      </c>
      <c r="G145" s="168" t="str">
        <f>VLOOKUP(D145,'Search by Name of Standard'!C$10:F$995,4,FALSE)</f>
        <v> </v>
      </c>
      <c r="H145" s="43" t="str">
        <f>VLOOKUP(D145,'Search by Name of Standard'!C$10:I$995,5,FALSE)</f>
        <v>Standard Drawings and Specifications Amendment Record</v>
      </c>
      <c r="I145" s="43" t="str">
        <f>VLOOKUP(D145,'Search by Name of Standard'!C$10:I$995,6,FALSE)</f>
        <v>No revision/ Match Column F "Recommended Revision to Name of Standard".</v>
      </c>
      <c r="J145" s="43"/>
    </row>
    <row r="146" spans="2:10" ht="31.5" customHeight="1" thickBot="1">
      <c r="B146" s="177" t="s">
        <v>1811</v>
      </c>
      <c r="C146" s="178" t="str">
        <f>VLOOKUP(D146,'Search by Name of Standard'!C$10:I$995,5,FALSE)</f>
        <v>Station Electrical Room</v>
      </c>
      <c r="D146" s="165" t="s">
        <v>156</v>
      </c>
      <c r="E146" s="166" t="s">
        <v>156</v>
      </c>
      <c r="F146" s="179"/>
      <c r="G146" s="168"/>
      <c r="H146" s="43" t="str">
        <f>VLOOKUP(D146,'Search by Name of Standard'!C$10:I$995,5,FALSE)</f>
        <v>Station Electrical Room</v>
      </c>
      <c r="I146" s="43" t="str">
        <f>VLOOKUP(D146,'Search by Name of Standard'!C$10:I$995,6,FALSE)</f>
        <v>No revision.</v>
      </c>
      <c r="J146" s="43">
        <f>VLOOKUP(D146,'Search by Name of Standard'!C$10:I$995,7,FALSE)</f>
        <v>0</v>
      </c>
    </row>
    <row r="147" spans="2:10" ht="31.5" customHeight="1" thickBot="1">
      <c r="B147" s="15" t="s">
        <v>1811</v>
      </c>
      <c r="C147" s="139" t="str">
        <f>VLOOKUP(D147,'Search by Name of Standard'!C$10:I$995,5,FALSE)</f>
        <v>Station Electrical Room - Ceiling Plan</v>
      </c>
      <c r="D147" s="14" t="s">
        <v>157</v>
      </c>
      <c r="E147" s="60" t="s">
        <v>158</v>
      </c>
      <c r="F147" s="162">
        <f>VLOOKUP(D147,'Search by Name of Standard'!C$10:F$995,3,FALSE)</f>
        <v>43313</v>
      </c>
      <c r="G147" s="151" t="str">
        <f>VLOOKUP(D147,'Search by Name of Standard'!C$10:F$995,4,FALSE)</f>
        <v>Revision 3</v>
      </c>
      <c r="H147" s="43" t="str">
        <f>VLOOKUP(D147,'Search by Name of Standard'!C$10:I$995,5,FALSE)</f>
        <v>Station Electrical Room - Ceiling Plan</v>
      </c>
      <c r="I147" s="43" t="str">
        <f>VLOOKUP(D147,'Search by Name of Standard'!C$10:I$995,6,FALSE)</f>
        <v>No revision/ Match Column F "Recommended Revision to Name of Standard".</v>
      </c>
      <c r="J147" s="43"/>
    </row>
    <row r="148" spans="2:10" ht="31.5" customHeight="1" thickBot="1">
      <c r="B148" s="15" t="s">
        <v>1811</v>
      </c>
      <c r="C148" s="97" t="s">
        <v>2967</v>
      </c>
      <c r="D148" s="14"/>
      <c r="E148" s="64" t="s">
        <v>2967</v>
      </c>
      <c r="F148" s="122">
        <v>43800</v>
      </c>
      <c r="G148" s="120" t="s">
        <v>1822</v>
      </c>
      <c r="H148" s="43"/>
      <c r="I148" s="43"/>
      <c r="J148" s="43"/>
    </row>
    <row r="149" spans="2:10" ht="31.5" customHeight="1" thickBot="1">
      <c r="B149" s="15" t="s">
        <v>1811</v>
      </c>
      <c r="C149" s="139" t="str">
        <f>VLOOKUP(D149,'Search by Name of Standard'!C$10:I$995,5,FALSE)</f>
        <v>Station Electrical Room - Elevations 1 and 2</v>
      </c>
      <c r="D149" s="53" t="s">
        <v>1863</v>
      </c>
      <c r="E149" s="60" t="s">
        <v>159</v>
      </c>
      <c r="F149" s="162">
        <f>VLOOKUP(D149,'Search by Name of Standard'!C$10:F$995,3,FALSE)</f>
        <v>43313</v>
      </c>
      <c r="G149" s="151" t="str">
        <f>VLOOKUP(D149,'Search by Name of Standard'!C$10:F$995,4,FALSE)</f>
        <v>Revision 3</v>
      </c>
      <c r="H149" s="43" t="str">
        <f>VLOOKUP(D149,'Search by Name of Standard'!C$10:I$995,5,FALSE)</f>
        <v>Station Electrical Room - Elevations 1 and 2</v>
      </c>
      <c r="I149" s="43" t="str">
        <f>VLOOKUP(D149,'Search by Name of Standard'!C$10:I$995,6,FALSE)</f>
        <v>No revision/ Match Column F "Recommended Revision to Name of Standard".</v>
      </c>
      <c r="J149" s="43"/>
    </row>
    <row r="150" spans="2:10" ht="31.5" customHeight="1" thickBot="1">
      <c r="B150" s="15" t="s">
        <v>1811</v>
      </c>
      <c r="C150" s="139" t="str">
        <f>VLOOKUP(D150,'Search by Name of Standard'!C$10:I$995,5,FALSE)</f>
        <v>Station Electrical Room - Elevations 3 and 4</v>
      </c>
      <c r="D150" s="14" t="s">
        <v>161</v>
      </c>
      <c r="E150" s="60" t="s">
        <v>162</v>
      </c>
      <c r="F150" s="162">
        <f>VLOOKUP(D150,'Search by Name of Standard'!C$10:F$995,3,FALSE)</f>
        <v>43313</v>
      </c>
      <c r="G150" s="151" t="str">
        <f>VLOOKUP(D150,'Search by Name of Standard'!C$10:F$995,4,FALSE)</f>
        <v>Revision 3</v>
      </c>
      <c r="H150" s="43" t="str">
        <f>VLOOKUP(D150,'Search by Name of Standard'!C$10:I$995,5,FALSE)</f>
        <v>Station Electrical Room - Elevations 3 and 4</v>
      </c>
      <c r="I150" s="43" t="str">
        <f>VLOOKUP(D150,'Search by Name of Standard'!C$10:I$995,6,FALSE)</f>
        <v>No revision/ Match Column F "Recommended Revision to Name of Standard".</v>
      </c>
      <c r="J150" s="43" t="str">
        <f>VLOOKUP(D150,'Search by Name of Standard'!C$10:I$995,7,FALSE)</f>
        <v>Drawing States Revision 3</v>
      </c>
    </row>
    <row r="151" spans="2:10" ht="31.5" customHeight="1" thickBot="1">
      <c r="B151" s="15" t="s">
        <v>1811</v>
      </c>
      <c r="C151" s="139" t="str">
        <f>VLOOKUP(D151,'Search by Name of Standard'!C$10:I$995,5,FALSE)</f>
        <v>Station Electrical Room - Room Layout</v>
      </c>
      <c r="D151" s="14" t="s">
        <v>163</v>
      </c>
      <c r="E151" s="62" t="s">
        <v>164</v>
      </c>
      <c r="F151" s="162">
        <v>43800</v>
      </c>
      <c r="G151" s="151" t="s">
        <v>1822</v>
      </c>
      <c r="H151" s="43" t="str">
        <f>VLOOKUP(D151,'Search by Name of Standard'!C$10:I$995,5,FALSE)</f>
        <v>Station Electrical Room - Room Layout</v>
      </c>
      <c r="I151" s="43" t="str">
        <f>VLOOKUP(D151,'Search by Name of Standard'!C$10:I$995,6,FALSE)</f>
        <v>No revision/ Match Column F "Recommended Revision to Name of Standard".</v>
      </c>
      <c r="J151" s="43"/>
    </row>
    <row r="152" spans="2:10" ht="31.5" customHeight="1" thickBot="1">
      <c r="B152" s="15" t="s">
        <v>1811</v>
      </c>
      <c r="C152" s="139" t="str">
        <f>VLOOKUP(D152,'Search by Name of Standard'!C$10:I$995,5,FALSE)</f>
        <v>Switchboards and Panelboards Specification</v>
      </c>
      <c r="D152" s="14" t="s">
        <v>697</v>
      </c>
      <c r="E152" s="60" t="s">
        <v>698</v>
      </c>
      <c r="F152" s="162">
        <f>VLOOKUP(D152,'Search by Name of Standard'!C$10:F$995,3,FALSE)</f>
        <v>43313</v>
      </c>
      <c r="G152" s="151" t="str">
        <f>VLOOKUP(D152,'Search by Name of Standard'!C$10:F$995,4,FALSE)</f>
        <v>Revision 0</v>
      </c>
      <c r="H152" s="43" t="str">
        <f>VLOOKUP(D152,'Search by Name of Standard'!C$10:I$995,5,FALSE)</f>
        <v>Switchboards and Panelboards Specification</v>
      </c>
      <c r="I152" s="43" t="str">
        <f>VLOOKUP(D152,'Search by Name of Standard'!C$10:I$995,6,FALSE)</f>
        <v>Match Column F "Recommended Revision to Name of Standard".</v>
      </c>
      <c r="J152" s="43"/>
    </row>
    <row r="153" spans="2:10" ht="31.5" customHeight="1" thickBot="1">
      <c r="B153" s="177" t="s">
        <v>1811</v>
      </c>
      <c r="C153" s="178" t="str">
        <f>VLOOKUP(D153,'Search by Name of Standard'!C$10:I$995,5,FALSE)</f>
        <v>Ticket Vending Machines (TVM)</v>
      </c>
      <c r="D153" s="165" t="s">
        <v>1164</v>
      </c>
      <c r="E153" s="166" t="s">
        <v>1165</v>
      </c>
      <c r="F153" s="179" t="str">
        <f>VLOOKUP(D153,'Search by Name of Standard'!C$10:F$995,3,FALSE)</f>
        <v> </v>
      </c>
      <c r="G153" s="168" t="str">
        <f>VLOOKUP(D153,'Search by Name of Standard'!C$10:F$995,4,FALSE)</f>
        <v> </v>
      </c>
      <c r="H153" s="43" t="str">
        <f>VLOOKUP(D153,'Search by Name of Standard'!C$10:I$995,5,FALSE)</f>
        <v>Ticket Vending Machines (TVM)</v>
      </c>
      <c r="I153" s="43" t="str">
        <f>VLOOKUP(D153,'Search by Name of Standard'!C$10:I$995,6,FALSE)</f>
        <v>Match Column F "Recommended Revision to Name of Standard".</v>
      </c>
      <c r="J153" s="43"/>
    </row>
    <row r="154" spans="2:10" ht="31.5" customHeight="1" thickBot="1">
      <c r="B154" s="15" t="s">
        <v>1811</v>
      </c>
      <c r="C154" s="139" t="str">
        <f>VLOOKUP(D154,'Search by Name of Standard'!C$10:I$995,5,FALSE)</f>
        <v>Ticket Vending Machines (TVM) - Electrical Details-1</v>
      </c>
      <c r="D154" s="55" t="s">
        <v>1828</v>
      </c>
      <c r="E154" s="60" t="s">
        <v>1829</v>
      </c>
      <c r="F154" s="162">
        <f>VLOOKUP(D154,'Search by Name of Standard'!C$10:F$995,3,FALSE)</f>
        <v>41609</v>
      </c>
      <c r="G154" s="151" t="str">
        <f>VLOOKUP(D154,'Search by Name of Standard'!C$10:F$995,4,FALSE)</f>
        <v>Revision 2</v>
      </c>
      <c r="H154" s="43" t="str">
        <f>VLOOKUP(D154,'Search by Name of Standard'!C$10:I$995,5,FALSE)</f>
        <v>Ticket Vending Machines (TVM) - Electrical Details-1</v>
      </c>
      <c r="I154" s="43" t="str">
        <f>VLOOKUP(D154,'Search by Name of Standard'!C$10:I$995,6,FALSE)</f>
        <v>No revision/ Match Column F "Recommended Revision to Name of Standard".</v>
      </c>
      <c r="J154" s="43"/>
    </row>
    <row r="155" spans="2:10" ht="31.5" customHeight="1" thickBot="1">
      <c r="B155" s="15" t="s">
        <v>1811</v>
      </c>
      <c r="C155" s="139" t="str">
        <f>VLOOKUP(D155,'Search by Name of Standard'!C$10:I$995,5,FALSE)</f>
        <v>Ticket Vending Machines (TVM) - Electrical Details-2</v>
      </c>
      <c r="D155" s="55" t="s">
        <v>1830</v>
      </c>
      <c r="E155" s="60" t="s">
        <v>1831</v>
      </c>
      <c r="F155" s="162">
        <v>40909</v>
      </c>
      <c r="G155" s="151" t="str">
        <f>VLOOKUP(D155,'Search by Name of Standard'!C$10:F$995,4,FALSE)</f>
        <v>Revision 1</v>
      </c>
      <c r="H155" s="43" t="str">
        <f>VLOOKUP(D155,'Search by Name of Standard'!C$10:I$995,5,FALSE)</f>
        <v>Ticket Vending Machines (TVM) - Electrical Details-2</v>
      </c>
      <c r="I155" s="43" t="str">
        <f>VLOOKUP(D155,'Search by Name of Standard'!C$10:I$995,6,FALSE)</f>
        <v>No revision/ Match Column F "Recommended Revision to Name of Standard".</v>
      </c>
      <c r="J155" s="43"/>
    </row>
    <row r="156" spans="2:10" ht="31.5" customHeight="1" thickBot="1">
      <c r="B156" s="15" t="s">
        <v>1811</v>
      </c>
      <c r="C156" s="139" t="str">
        <f>VLOOKUP(D156,'Search by Name of Standard'!C$10:I$995,5,FALSE)</f>
        <v>Ticket Vending Machines (TVM) - Interior/Exterior Base Details</v>
      </c>
      <c r="D156" s="55" t="s">
        <v>1832</v>
      </c>
      <c r="E156" s="60" t="s">
        <v>1833</v>
      </c>
      <c r="F156" s="162">
        <v>41609</v>
      </c>
      <c r="G156" s="151" t="str">
        <f>VLOOKUP(D156,'Search by Name of Standard'!C$10:F$995,4,FALSE)</f>
        <v>Revision 2</v>
      </c>
      <c r="H156" s="43" t="str">
        <f>VLOOKUP(D156,'Search by Name of Standard'!C$10:I$995,5,FALSE)</f>
        <v>Ticket Vending Machines (TVM) - Interior/Exterior Base Details</v>
      </c>
      <c r="I156" s="43" t="str">
        <f>VLOOKUP(D156,'Search by Name of Standard'!C$10:I$995,6,FALSE)</f>
        <v>No revision/ Match Column F "Recommended Revision to Name of Standard".</v>
      </c>
      <c r="J156" s="43"/>
    </row>
    <row r="157" spans="2:10" ht="31.5" customHeight="1" thickBot="1">
      <c r="B157" s="15" t="s">
        <v>1811</v>
      </c>
      <c r="C157" s="139" t="str">
        <f>VLOOKUP(D157,'Search by Name of Standard'!C$10:I$995,5,FALSE)</f>
        <v>Transfer Switch Specification</v>
      </c>
      <c r="D157" s="14" t="s">
        <v>1405</v>
      </c>
      <c r="E157" s="60" t="s">
        <v>1405</v>
      </c>
      <c r="F157" s="162">
        <f>VLOOKUP(D157,'Search by Name of Standard'!C$10:F$995,3,FALSE)</f>
        <v>43313</v>
      </c>
      <c r="G157" s="151" t="str">
        <f>VLOOKUP(D157,'Search by Name of Standard'!C$10:F$995,4,FALSE)</f>
        <v>Revision 0</v>
      </c>
      <c r="H157" s="43" t="str">
        <f>VLOOKUP(D157,'Search by Name of Standard'!C$10:I$995,5,FALSE)</f>
        <v>Transfer Switch Specification</v>
      </c>
      <c r="I157" s="43" t="str">
        <f>VLOOKUP(D157,'Search by Name of Standard'!C$10:I$995,6,FALSE)</f>
        <v>Match Column F "Recommended Revision to Name of Standard".</v>
      </c>
      <c r="J157" s="43"/>
    </row>
    <row r="158" spans="2:10" ht="31.5" customHeight="1" thickBot="1">
      <c r="B158" s="15" t="s">
        <v>1811</v>
      </c>
      <c r="C158" s="139" t="str">
        <f>VLOOKUP(D158,'Search by Name of Standard'!C$10:I$995,5,FALSE)</f>
        <v>Two Way Communication Device Performance Criteria</v>
      </c>
      <c r="D158" s="14" t="s">
        <v>1591</v>
      </c>
      <c r="E158" s="60" t="s">
        <v>1591</v>
      </c>
      <c r="F158" s="162">
        <f>VLOOKUP(D158,'Search by Name of Standard'!C$10:F$995,3,FALSE)</f>
        <v>42461</v>
      </c>
      <c r="G158" s="151" t="str">
        <f>VLOOKUP(D158,'Search by Name of Standard'!C$10:F$995,4,FALSE)</f>
        <v>Revision 0</v>
      </c>
      <c r="H158" s="43" t="str">
        <f>VLOOKUP(D158,'Search by Name of Standard'!C$10:I$995,5,FALSE)</f>
        <v>Two Way Communication Device Performance Criteria</v>
      </c>
      <c r="I158" s="43" t="str">
        <f>VLOOKUP(D158,'Search by Name of Standard'!C$10:I$995,6,FALSE)</f>
        <v>Match Column F "Recommended Revision to Name of Standard".</v>
      </c>
      <c r="J158" s="43"/>
    </row>
    <row r="159" spans="2:10" ht="31.5" customHeight="1" thickBot="1">
      <c r="B159" s="15" t="s">
        <v>1811</v>
      </c>
      <c r="C159" s="139" t="str">
        <f>VLOOKUP(D159,'Search by Name of Standard'!C$10:I$995,5,FALSE)</f>
        <v>Uninterrupted Power Supplies Specification</v>
      </c>
      <c r="D159" s="14" t="s">
        <v>1597</v>
      </c>
      <c r="E159" s="60" t="s">
        <v>1597</v>
      </c>
      <c r="F159" s="162">
        <f>VLOOKUP(D159,'Search by Name of Standard'!C$10:F$995,3,FALSE)</f>
        <v>43313</v>
      </c>
      <c r="G159" s="151" t="str">
        <f>VLOOKUP(D159,'Search by Name of Standard'!C$10:F$995,4,FALSE)</f>
        <v>Revision 0</v>
      </c>
      <c r="H159" s="43" t="str">
        <f>VLOOKUP(D159,'Search by Name of Standard'!C$10:I$995,5,FALSE)</f>
        <v>Uninterrupted Power Supplies Specification</v>
      </c>
      <c r="I159" s="43" t="str">
        <f>VLOOKUP(D159,'Search by Name of Standard'!C$10:I$995,6,FALSE)</f>
        <v>Match Column F "Recommended Revision to Name of Standard".</v>
      </c>
      <c r="J159" s="43"/>
    </row>
    <row r="160" spans="2:10" ht="31.5" customHeight="1" thickBot="1">
      <c r="B160" s="177" t="s">
        <v>1811</v>
      </c>
      <c r="C160" s="178" t="str">
        <f>VLOOKUP(D160,'Search by Name of Standard'!C$10:I$995,5,FALSE)</f>
        <v>Wayside Power</v>
      </c>
      <c r="D160" s="14" t="s">
        <v>1739</v>
      </c>
      <c r="E160" s="166" t="s">
        <v>1739</v>
      </c>
      <c r="F160" s="179" t="str">
        <f>VLOOKUP(D160,'Search by Name of Standard'!C$10:F$995,3,FALSE)</f>
        <v> </v>
      </c>
      <c r="G160" s="168" t="str">
        <f>VLOOKUP(D160,'Search by Name of Standard'!C$10:F$995,4,FALSE)</f>
        <v> </v>
      </c>
      <c r="H160" s="43" t="str">
        <f>VLOOKUP(D160,'Search by Name of Standard'!C$10:I$995,5,FALSE)</f>
        <v>Wayside Power</v>
      </c>
      <c r="I160" s="43" t="str">
        <f>VLOOKUP(D160,'Search by Name of Standard'!C$10:I$995,6,FALSE)</f>
        <v>No revision.</v>
      </c>
      <c r="J160" s="43"/>
    </row>
    <row r="161" spans="2:10" ht="31.5" customHeight="1" thickBot="1">
      <c r="B161" s="15" t="s">
        <v>1811</v>
      </c>
      <c r="C161" s="139" t="str">
        <f>VLOOKUP(D161,'Search by Name of Standard'!C$10:I$995,5,FALSE)</f>
        <v>Wayside Power - Package 1 Cover page</v>
      </c>
      <c r="D161" s="55" t="s">
        <v>1816</v>
      </c>
      <c r="E161" s="60" t="s">
        <v>1816</v>
      </c>
      <c r="F161" s="162" t="str">
        <f>VLOOKUP(D161,'Search by Name of Standard'!C$10:F$995,3,FALSE)</f>
        <v> </v>
      </c>
      <c r="G161" s="151" t="str">
        <f>VLOOKUP(D161,'Search by Name of Standard'!C$10:F$995,4,FALSE)</f>
        <v>Revision 0</v>
      </c>
      <c r="H161" s="43" t="str">
        <f>VLOOKUP(D161,'Search by Name of Standard'!C$10:I$995,5,FALSE)</f>
        <v>Wayside Power - Package 1 Cover page</v>
      </c>
      <c r="I161" s="43" t="str">
        <f>VLOOKUP(D161,'Search by Name of Standard'!C$10:I$995,6,FALSE)</f>
        <v>Match Column F "Recommended Revision to Name of Standard".</v>
      </c>
      <c r="J161" s="43">
        <f>VLOOKUP(D161,'Search by Name of Standard'!C$10:I$995,7,FALSE)</f>
        <v>0</v>
      </c>
    </row>
    <row r="162" spans="2:10" ht="31.5" customHeight="1" thickBot="1">
      <c r="B162" s="15" t="s">
        <v>1811</v>
      </c>
      <c r="C162" s="139" t="str">
        <f>VLOOKUP(D162,'Search by Name of Standard'!C$10:I$995,5,FALSE)</f>
        <v>Wayside Power - Package 1 Cover page</v>
      </c>
      <c r="D162" s="55" t="s">
        <v>1817</v>
      </c>
      <c r="E162" s="60" t="s">
        <v>1817</v>
      </c>
      <c r="F162" s="162" t="str">
        <f>VLOOKUP(D162,'Search by Name of Standard'!C$10:F$995,3,FALSE)</f>
        <v> </v>
      </c>
      <c r="G162" s="151" t="str">
        <f>VLOOKUP(D162,'Search by Name of Standard'!C$10:F$995,4,FALSE)</f>
        <v>Revision 0</v>
      </c>
      <c r="H162" s="43" t="str">
        <f>VLOOKUP(D162,'Search by Name of Standard'!C$10:I$995,5,FALSE)</f>
        <v>Wayside Power - Package 1 Cover page</v>
      </c>
      <c r="I162" s="43" t="str">
        <f>VLOOKUP(D162,'Search by Name of Standard'!C$10:I$995,6,FALSE)</f>
        <v>Match Column F "Recommended Revision to Name of Standard".</v>
      </c>
      <c r="J162" s="43"/>
    </row>
    <row r="163" spans="2:10" ht="31.5" customHeight="1" thickBot="1">
      <c r="B163" s="15" t="s">
        <v>1811</v>
      </c>
      <c r="C163" s="139" t="str">
        <f>VLOOKUP(D163,'Search by Name of Standard'!C$10:I$995,5,FALSE)</f>
        <v>Wayside Power 120 DC UVR Loop Undervoltage Replay Connection Diagram (Package 1)</v>
      </c>
      <c r="D163" s="55" t="s">
        <v>1613</v>
      </c>
      <c r="E163" s="60" t="s">
        <v>1614</v>
      </c>
      <c r="F163" s="162">
        <f>VLOOKUP(D163,'Search by Name of Standard'!C$10:F$995,3,FALSE)</f>
        <v>43313</v>
      </c>
      <c r="G163" s="151" t="str">
        <f>VLOOKUP(D163,'Search by Name of Standard'!C$10:F$995,4,FALSE)</f>
        <v>Revision 3</v>
      </c>
      <c r="H163" s="43" t="str">
        <f>VLOOKUP(D163,'Search by Name of Standard'!C$10:I$995,5,FALSE)</f>
        <v>Wayside Power 120 DC UVR Loop Undervoltage Replay Connection Diagram (Package 1)</v>
      </c>
      <c r="I163" s="43" t="str">
        <f>VLOOKUP(D163,'Search by Name of Standard'!C$10:I$995,6,FALSE)</f>
        <v>No revision/ Match Column F "Recommended Revision to Name of Standard".</v>
      </c>
      <c r="J163" s="43">
        <f>VLOOKUP(D163,'Search by Name of Standard'!C$10:I$995,7,FALSE)</f>
        <v>0</v>
      </c>
    </row>
    <row r="164" spans="2:10" ht="31.5" customHeight="1" thickBot="1">
      <c r="B164" s="15" t="s">
        <v>1811</v>
      </c>
      <c r="C164" s="139" t="str">
        <f>VLOOKUP(D164,'Search by Name of Standard'!C$10:I$995,5,FALSE)</f>
        <v>Wayside Power 120 DC UVR Loop Undervoltage Replay Connection Diagram (Package 2)</v>
      </c>
      <c r="D164" s="55" t="s">
        <v>1615</v>
      </c>
      <c r="E164" s="60" t="s">
        <v>1616</v>
      </c>
      <c r="F164" s="162">
        <f>VLOOKUP(D164,'Search by Name of Standard'!C$10:F$995,3,FALSE)</f>
        <v>41365</v>
      </c>
      <c r="G164" s="151" t="str">
        <f>VLOOKUP(D164,'Search by Name of Standard'!C$10:F$995,4,FALSE)</f>
        <v>Revision 0</v>
      </c>
      <c r="H164" s="43" t="str">
        <f>VLOOKUP(D164,'Search by Name of Standard'!C$10:I$995,5,FALSE)</f>
        <v>Wayside Power 120 DC UVR Loop Undervoltage Replay Connection Diagram (Package 2)</v>
      </c>
      <c r="I164" s="43" t="str">
        <f>VLOOKUP(D164,'Search by Name of Standard'!C$10:I$995,6,FALSE)</f>
        <v>No revision/ Match Column F "Recommended Revision to Name of Standard".</v>
      </c>
      <c r="J164" s="43">
        <f>VLOOKUP(D164,'Search by Name of Standard'!C$10:I$995,7,FALSE)</f>
        <v>0</v>
      </c>
    </row>
    <row r="165" spans="2:10" ht="31.5" customHeight="1" thickBot="1">
      <c r="B165" s="15" t="s">
        <v>1811</v>
      </c>
      <c r="C165" s="139" t="str">
        <f>VLOOKUP(D165,'Search by Name of Standard'!C$10:I$995,5,FALSE)</f>
        <v>Wayside Power 120V DC Supply General Arrangement (Package 2)</v>
      </c>
      <c r="D165" s="55" t="s">
        <v>1617</v>
      </c>
      <c r="E165" s="195" t="s">
        <v>1618</v>
      </c>
      <c r="F165" s="162">
        <f>VLOOKUP(D165,'Search by Name of Standard'!C$10:F$995,3,FALSE)</f>
        <v>41365</v>
      </c>
      <c r="G165" s="151" t="str">
        <f>VLOOKUP(D165,'Search by Name of Standard'!C$10:F$995,4,FALSE)</f>
        <v>Revision 0</v>
      </c>
      <c r="H165" s="43" t="str">
        <f>VLOOKUP(D165,'Search by Name of Standard'!C$10:I$995,5,FALSE)</f>
        <v>Wayside Power 120V DC Supply General Arrangement (Package 2)</v>
      </c>
      <c r="I165" s="43" t="str">
        <f>VLOOKUP(D165,'Search by Name of Standard'!C$10:I$995,6,FALSE)</f>
        <v>No revision/ Match Column F "Recommended Revision to Name of Standard".</v>
      </c>
      <c r="J165" s="43"/>
    </row>
    <row r="166" spans="2:10" ht="31.5" customHeight="1" thickBot="1">
      <c r="B166" s="15" t="s">
        <v>1811</v>
      </c>
      <c r="C166" s="139" t="str">
        <f>VLOOKUP(D166,'Search by Name of Standard'!C$10:I$995,5,FALSE)</f>
        <v>Wayside Power 120V DC Supply General Arrangement (Package 2)</v>
      </c>
      <c r="D166" s="55" t="s">
        <v>1617</v>
      </c>
      <c r="E166" s="60" t="s">
        <v>1619</v>
      </c>
      <c r="F166" s="162">
        <f>VLOOKUP(D166,'Search by Name of Standard'!C$10:F$995,3,FALSE)</f>
        <v>41365</v>
      </c>
      <c r="G166" s="151" t="str">
        <f>VLOOKUP(D166,'Search by Name of Standard'!C$10:F$995,4,FALSE)</f>
        <v>Revision 0</v>
      </c>
      <c r="H166" s="43" t="str">
        <f>VLOOKUP(D166,'Search by Name of Standard'!C$10:I$995,5,FALSE)</f>
        <v>Wayside Power 120V DC Supply General Arrangement (Package 2)</v>
      </c>
      <c r="I166" s="43" t="str">
        <f>VLOOKUP(D166,'Search by Name of Standard'!C$10:I$995,6,FALSE)</f>
        <v>No revision/ Match Column F "Recommended Revision to Name of Standard".</v>
      </c>
      <c r="J166" s="43"/>
    </row>
    <row r="167" spans="2:10" ht="31.5" customHeight="1" thickBot="1">
      <c r="B167" s="15" t="s">
        <v>1811</v>
      </c>
      <c r="C167" s="139" t="str">
        <f>VLOOKUP(D167,'Search by Name of Standard'!C$10:I$995,5,FALSE)</f>
        <v>Wayside Power 120V DC Supply Single Line Diagram (Package 1)</v>
      </c>
      <c r="D167" s="55" t="s">
        <v>1620</v>
      </c>
      <c r="E167" s="60" t="s">
        <v>1621</v>
      </c>
      <c r="F167" s="162">
        <f>VLOOKUP(D167,'Search by Name of Standard'!C$10:F$995,3,FALSE)</f>
        <v>41365</v>
      </c>
      <c r="G167" s="151" t="str">
        <f>VLOOKUP(D167,'Search by Name of Standard'!C$10:F$995,4,FALSE)</f>
        <v>Revision 0</v>
      </c>
      <c r="H167" s="43" t="str">
        <f>VLOOKUP(D167,'Search by Name of Standard'!C$10:I$995,5,FALSE)</f>
        <v>Wayside Power 120V DC Supply Single Line Diagram (Package 1)</v>
      </c>
      <c r="I167" s="43" t="str">
        <f>VLOOKUP(D167,'Search by Name of Standard'!C$10:I$995,6,FALSE)</f>
        <v>No revision/ Match Column F "Recommended Revision to Name of Standard".</v>
      </c>
      <c r="J167" s="43">
        <f>VLOOKUP(D167,'Search by Name of Standard'!C$10:I$995,7,FALSE)</f>
        <v>0</v>
      </c>
    </row>
    <row r="168" spans="2:10" ht="31.5" customHeight="1" thickBot="1">
      <c r="B168" s="15" t="s">
        <v>1811</v>
      </c>
      <c r="C168" s="139" t="str">
        <f>VLOOKUP(D168,'Search by Name of Standard'!C$10:I$995,5,FALSE)</f>
        <v>Wayside Power 120V DC Supply Single Line Diagram (Package 1)</v>
      </c>
      <c r="D168" s="55" t="s">
        <v>1620</v>
      </c>
      <c r="E168" s="60" t="s">
        <v>1622</v>
      </c>
      <c r="F168" s="162">
        <f>VLOOKUP(D168,'Search by Name of Standard'!C$10:F$995,3,FALSE)</f>
        <v>41365</v>
      </c>
      <c r="G168" s="151" t="str">
        <f>VLOOKUP(D168,'Search by Name of Standard'!C$10:F$995,4,FALSE)</f>
        <v>Revision 0</v>
      </c>
      <c r="H168" s="43" t="str">
        <f>VLOOKUP(D168,'Search by Name of Standard'!C$10:I$995,5,FALSE)</f>
        <v>Wayside Power 120V DC Supply Single Line Diagram (Package 1)</v>
      </c>
      <c r="I168" s="43" t="str">
        <f>VLOOKUP(D168,'Search by Name of Standard'!C$10:I$995,6,FALSE)</f>
        <v>No revision/ Match Column F "Recommended Revision to Name of Standard".</v>
      </c>
      <c r="J168" s="43">
        <f>VLOOKUP(D168,'Search by Name of Standard'!C$10:I$995,7,FALSE)</f>
        <v>0</v>
      </c>
    </row>
    <row r="169" spans="2:10" ht="31.5" customHeight="1" thickBot="1">
      <c r="B169" s="15" t="s">
        <v>1811</v>
      </c>
      <c r="C169" s="139" t="str">
        <f>VLOOKUP(D169,'Search by Name of Standard'!C$10:I$995,5,FALSE)</f>
        <v>Wayside Power BAS Block Diagram (Package 1)</v>
      </c>
      <c r="D169" s="55" t="s">
        <v>1626</v>
      </c>
      <c r="E169" s="60" t="s">
        <v>1627</v>
      </c>
      <c r="F169" s="162">
        <f>VLOOKUP(D169,'Search by Name of Standard'!C$10:F$995,3,FALSE)</f>
        <v>43313</v>
      </c>
      <c r="G169" s="151" t="str">
        <f>VLOOKUP(D169,'Search by Name of Standard'!C$10:F$995,4,FALSE)</f>
        <v>Revision 0</v>
      </c>
      <c r="H169" s="43" t="str">
        <f>VLOOKUP(D169,'Search by Name of Standard'!C$10:I$995,5,FALSE)</f>
        <v>Wayside Power BAS Block Diagram (Package 1)</v>
      </c>
      <c r="I169" s="43" t="str">
        <f>VLOOKUP(D169,'Search by Name of Standard'!C$10:I$995,6,FALSE)</f>
        <v>No revision/ Match Column F "Recommended Revision to Name of Standard".</v>
      </c>
      <c r="J169" s="43">
        <f>VLOOKUP(D169,'Search by Name of Standard'!C$10:I$995,7,FALSE)</f>
        <v>0</v>
      </c>
    </row>
    <row r="170" spans="2:10" ht="31.5" customHeight="1" thickBot="1">
      <c r="B170" s="15" t="s">
        <v>1811</v>
      </c>
      <c r="C170" s="139" t="str">
        <f>VLOOKUP(D170,'Search by Name of Standard'!C$10:I$995,5,FALSE)</f>
        <v>Wayside Power Breaker Indicator Panel Wiring Diagram (Package 1)</v>
      </c>
      <c r="D170" s="55" t="s">
        <v>1623</v>
      </c>
      <c r="E170" s="60" t="s">
        <v>1624</v>
      </c>
      <c r="F170" s="162">
        <f>VLOOKUP(D170,'Search by Name of Standard'!C$10:F$995,3,FALSE)</f>
        <v>41365</v>
      </c>
      <c r="G170" s="151" t="str">
        <f>VLOOKUP(D170,'Search by Name of Standard'!C$10:F$995,4,FALSE)</f>
        <v>Revision 0</v>
      </c>
      <c r="H170" s="43" t="str">
        <f>VLOOKUP(D170,'Search by Name of Standard'!C$10:I$995,5,FALSE)</f>
        <v>Wayside Power Breaker Indicator Panel Wiring Diagram (Package 1)</v>
      </c>
      <c r="I170" s="43" t="str">
        <f>VLOOKUP(D170,'Search by Name of Standard'!C$10:I$995,6,FALSE)</f>
        <v>No revision/ Match Column F "Recommended Revision to Name of Standard".</v>
      </c>
      <c r="J170" s="43">
        <f>VLOOKUP(D170,'Search by Name of Standard'!C$10:I$995,7,FALSE)</f>
        <v>0</v>
      </c>
    </row>
    <row r="171" spans="2:10" ht="31.5" customHeight="1" thickBot="1">
      <c r="B171" s="15" t="s">
        <v>1811</v>
      </c>
      <c r="C171" s="139" t="str">
        <f>VLOOKUP(D171,'Search by Name of Standard'!C$10:I$995,5,FALSE)</f>
        <v>Wayside Power Breaker Indicator Panel Wiring Diagram (Package 1)</v>
      </c>
      <c r="D171" s="55" t="s">
        <v>1623</v>
      </c>
      <c r="E171" s="60" t="s">
        <v>1625</v>
      </c>
      <c r="F171" s="162">
        <f>VLOOKUP(D171,'Search by Name of Standard'!C$10:F$995,3,FALSE)</f>
        <v>41365</v>
      </c>
      <c r="G171" s="151" t="str">
        <f>VLOOKUP(D171,'Search by Name of Standard'!C$10:F$995,4,FALSE)</f>
        <v>Revision 0</v>
      </c>
      <c r="H171" s="43" t="str">
        <f>VLOOKUP(D171,'Search by Name of Standard'!C$10:I$995,5,FALSE)</f>
        <v>Wayside Power Breaker Indicator Panel Wiring Diagram (Package 1)</v>
      </c>
      <c r="I171" s="43" t="str">
        <f>VLOOKUP(D171,'Search by Name of Standard'!C$10:I$995,6,FALSE)</f>
        <v>No revision/ Match Column F "Recommended Revision to Name of Standard".</v>
      </c>
      <c r="J171" s="43"/>
    </row>
    <row r="172" spans="2:10" ht="31.5" customHeight="1" thickBot="1">
      <c r="B172" s="15" t="s">
        <v>1811</v>
      </c>
      <c r="C172" s="139" t="str">
        <f>VLOOKUP(D172,'Search by Name of Standard'!C$10:I$995,5,FALSE)</f>
        <v>Wayside Power Cabinet Alternate Equipment Arrangement 1 of 3 (Package 1)</v>
      </c>
      <c r="D172" s="55" t="s">
        <v>1707</v>
      </c>
      <c r="E172" s="60" t="s">
        <v>1708</v>
      </c>
      <c r="F172" s="162">
        <f>VLOOKUP(D172,'Search by Name of Standard'!C$10:F$995,3,FALSE)</f>
        <v>41365</v>
      </c>
      <c r="G172" s="151" t="str">
        <f>VLOOKUP(D172,'Search by Name of Standard'!C$10:F$995,4,FALSE)</f>
        <v>Revision 0</v>
      </c>
      <c r="H172" s="43" t="str">
        <f>VLOOKUP(D172,'Search by Name of Standard'!C$10:I$995,5,FALSE)</f>
        <v>Wayside Power Cabinet Alternate Equipment Arrangement 1 of 3 (Package 1)</v>
      </c>
      <c r="I172" s="43" t="str">
        <f>VLOOKUP(D172,'Search by Name of Standard'!C$10:I$995,6,FALSE)</f>
        <v>No revision/ Match Column F "Recommended Revision to Name of Standard".</v>
      </c>
      <c r="J172" s="43"/>
    </row>
    <row r="173" spans="2:10" ht="31.5" customHeight="1" thickBot="1">
      <c r="B173" s="15" t="s">
        <v>1811</v>
      </c>
      <c r="C173" s="139" t="str">
        <f>VLOOKUP(D173,'Search by Name of Standard'!C$10:I$995,5,FALSE)</f>
        <v>Wayside Power Cabinet Alternate Equipment Arrangement 3 of 3 (Package 1)</v>
      </c>
      <c r="D173" s="55" t="s">
        <v>1709</v>
      </c>
      <c r="E173" s="60" t="s">
        <v>1710</v>
      </c>
      <c r="F173" s="162">
        <f>VLOOKUP(D173,'Search by Name of Standard'!C$10:F$995,3,FALSE)</f>
        <v>41365</v>
      </c>
      <c r="G173" s="151" t="str">
        <f>VLOOKUP(D173,'Search by Name of Standard'!C$10:F$995,4,FALSE)</f>
        <v>Revision 0</v>
      </c>
      <c r="H173" s="43" t="str">
        <f>VLOOKUP(D173,'Search by Name of Standard'!C$10:I$995,5,FALSE)</f>
        <v>Wayside Power Cabinet Alternate Equipment Arrangement 3 of 3 (Package 1)</v>
      </c>
      <c r="I173" s="43" t="str">
        <f>VLOOKUP(D173,'Search by Name of Standard'!C$10:I$995,6,FALSE)</f>
        <v>No revision/ Match Column F "Recommended Revision to Name of Standard".</v>
      </c>
      <c r="J173" s="43"/>
    </row>
    <row r="174" spans="2:10" ht="31.5" customHeight="1" thickBot="1">
      <c r="B174" s="15" t="s">
        <v>1811</v>
      </c>
      <c r="C174" s="139" t="str">
        <f>VLOOKUP(D174,'Search by Name of Standard'!C$10:I$995,5,FALSE)</f>
        <v>Wayside Power Cabinet Equipment Arrangement (Package 2)</v>
      </c>
      <c r="D174" s="55" t="s">
        <v>1711</v>
      </c>
      <c r="E174" s="60" t="s">
        <v>1712</v>
      </c>
      <c r="F174" s="162">
        <f>VLOOKUP(D174,'Search by Name of Standard'!C$10:F$995,3,FALSE)</f>
        <v>41365</v>
      </c>
      <c r="G174" s="151" t="str">
        <f>VLOOKUP(D174,'Search by Name of Standard'!C$10:F$995,4,FALSE)</f>
        <v>Revision 0</v>
      </c>
      <c r="H174" s="43" t="str">
        <f>VLOOKUP(D174,'Search by Name of Standard'!C$10:I$995,5,FALSE)</f>
        <v>Wayside Power Cabinet Equipment Arrangement (Package 2)</v>
      </c>
      <c r="I174" s="43" t="str">
        <f>VLOOKUP(D174,'Search by Name of Standard'!C$10:I$995,6,FALSE)</f>
        <v>No revision/ Match Column F "Recommended Revision to Name of Standard".</v>
      </c>
      <c r="J174" s="43"/>
    </row>
    <row r="175" spans="2:10" ht="31.5" customHeight="1" thickBot="1">
      <c r="B175" s="15" t="s">
        <v>1811</v>
      </c>
      <c r="C175" s="139" t="str">
        <f>VLOOKUP(D175,'Search by Name of Standard'!C$10:I$995,5,FALSE)</f>
        <v>Wayside Power Cabinet Equipment Arrangement 1 of 3 (Package 1)</v>
      </c>
      <c r="D175" s="55" t="s">
        <v>1713</v>
      </c>
      <c r="E175" s="60" t="s">
        <v>1714</v>
      </c>
      <c r="F175" s="162">
        <f>VLOOKUP(D175,'Search by Name of Standard'!C$10:F$995,3,FALSE)</f>
        <v>41365</v>
      </c>
      <c r="G175" s="151" t="str">
        <f>VLOOKUP(D175,'Search by Name of Standard'!C$10:F$995,4,FALSE)</f>
        <v>Revision 0</v>
      </c>
      <c r="H175" s="43" t="str">
        <f>VLOOKUP(D175,'Search by Name of Standard'!C$10:I$995,5,FALSE)</f>
        <v>Wayside Power Cabinet Equipment Arrangement 1 of 3 (Package 1)</v>
      </c>
      <c r="I175" s="43" t="str">
        <f>VLOOKUP(D175,'Search by Name of Standard'!C$10:I$995,6,FALSE)</f>
        <v>No revision/ Match Column F "Recommended Revision to Name of Standard".</v>
      </c>
      <c r="J175" s="43"/>
    </row>
    <row r="176" spans="2:10" ht="31.5" customHeight="1" thickBot="1">
      <c r="B176" s="15" t="s">
        <v>1811</v>
      </c>
      <c r="C176" s="139" t="str">
        <f>VLOOKUP(D176,'Search by Name of Standard'!C$10:I$995,5,FALSE)</f>
        <v>Wayside Power Cabinet Equipment Arrangement 2 of 3 (Package 1)</v>
      </c>
      <c r="D176" s="55" t="s">
        <v>1715</v>
      </c>
      <c r="E176" s="60" t="s">
        <v>1716</v>
      </c>
      <c r="F176" s="162">
        <f>VLOOKUP(D176,'Search by Name of Standard'!C$10:F$995,3,FALSE)</f>
        <v>41365</v>
      </c>
      <c r="G176" s="151" t="str">
        <f>VLOOKUP(D176,'Search by Name of Standard'!C$10:F$995,4,FALSE)</f>
        <v>Revision 0</v>
      </c>
      <c r="H176" s="43" t="str">
        <f>VLOOKUP(D176,'Search by Name of Standard'!C$10:I$995,5,FALSE)</f>
        <v>Wayside Power Cabinet Equipment Arrangement 2 of 3 (Package 1)</v>
      </c>
      <c r="I176" s="43" t="str">
        <f>VLOOKUP(D176,'Search by Name of Standard'!C$10:I$995,6,FALSE)</f>
        <v>No revision/ Match Column F "Recommended Revision to Name of Standard".</v>
      </c>
      <c r="J176" s="43"/>
    </row>
    <row r="177" spans="2:10" ht="31.5" customHeight="1" thickBot="1">
      <c r="B177" s="15" t="s">
        <v>1811</v>
      </c>
      <c r="C177" s="139" t="str">
        <f>VLOOKUP(D177,'Search by Name of Standard'!C$10:I$995,5,FALSE)</f>
        <v>Wayside Power Cabinet Equipment Arrangement 3 of 3 (Package 1)</v>
      </c>
      <c r="D177" s="55" t="s">
        <v>1717</v>
      </c>
      <c r="E177" s="60" t="s">
        <v>1718</v>
      </c>
      <c r="F177" s="162">
        <f>VLOOKUP(D177,'Search by Name of Standard'!C$10:F$995,3,FALSE)</f>
        <v>41365</v>
      </c>
      <c r="G177" s="151" t="str">
        <f>VLOOKUP(D177,'Search by Name of Standard'!C$10:F$995,4,FALSE)</f>
        <v>Revision 0</v>
      </c>
      <c r="H177" s="43" t="str">
        <f>VLOOKUP(D177,'Search by Name of Standard'!C$10:I$995,5,FALSE)</f>
        <v>Wayside Power Cabinet Equipment Arrangement 3 of 3 (Package 1)</v>
      </c>
      <c r="I177" s="43" t="str">
        <f>VLOOKUP(D177,'Search by Name of Standard'!C$10:I$995,6,FALSE)</f>
        <v>No revision/ Match Column F "Recommended Revision to Name of Standard".</v>
      </c>
      <c r="J177" s="43" t="str">
        <f>VLOOKUP(D177,'Search by Name of Standard'!C$10:I$995,7,FALSE)</f>
        <v>Drawing states Revision 5</v>
      </c>
    </row>
    <row r="178" spans="2:10" ht="31.5" customHeight="1" thickBot="1">
      <c r="B178" s="15" t="s">
        <v>1811</v>
      </c>
      <c r="C178" s="139" t="str">
        <f>VLOOKUP(D178,'Search by Name of Standard'!C$10:I$995,5,FALSE)</f>
        <v>Wayside Power Cabinet Layout (Alternate) (Package 1)</v>
      </c>
      <c r="D178" s="55" t="s">
        <v>1721</v>
      </c>
      <c r="E178" s="60" t="s">
        <v>1722</v>
      </c>
      <c r="F178" s="162" t="str">
        <f>VLOOKUP(D178,'Search by Name of Standard'!C$10:F$995,3,FALSE)</f>
        <v> </v>
      </c>
      <c r="G178" s="151" t="s">
        <v>15</v>
      </c>
      <c r="H178" s="43" t="str">
        <f>VLOOKUP(D178,'Search by Name of Standard'!C$10:I$995,5,FALSE)</f>
        <v>Wayside Power Cabinet Layout (Alternate) (Package 1)</v>
      </c>
      <c r="I178" s="43" t="str">
        <f>VLOOKUP(D178,'Search by Name of Standard'!C$10:I$995,6,FALSE)</f>
        <v>No revision/ Match Column F "Recommended Revision to Name of Standard".</v>
      </c>
      <c r="J178" s="43"/>
    </row>
    <row r="179" spans="2:10" ht="31.5" customHeight="1" thickBot="1">
      <c r="B179" s="15" t="s">
        <v>1811</v>
      </c>
      <c r="C179" s="139" t="str">
        <f>VLOOKUP(D179,'Search by Name of Standard'!C$10:I$995,5,FALSE)</f>
        <v>Wayside Power Cabinet Layout (Package 1)</v>
      </c>
      <c r="D179" s="55" t="s">
        <v>1719</v>
      </c>
      <c r="E179" s="60" t="s">
        <v>1720</v>
      </c>
      <c r="F179" s="162">
        <f>VLOOKUP(D179,'Search by Name of Standard'!C$10:F$995,3,FALSE)</f>
        <v>42064</v>
      </c>
      <c r="G179" s="151" t="str">
        <f>VLOOKUP(D179,'Search by Name of Standard'!C$10:F$995,4,FALSE)</f>
        <v>Revision 0</v>
      </c>
      <c r="H179" s="43" t="str">
        <f>VLOOKUP(D179,'Search by Name of Standard'!C$10:I$995,5,FALSE)</f>
        <v>Wayside Power Cabinet Layout (Package 1)</v>
      </c>
      <c r="I179" s="43" t="str">
        <f>VLOOKUP(D179,'Search by Name of Standard'!C$10:I$995,6,FALSE)</f>
        <v>No revision/ Match Column F "Recommended Revision to Name of Standard".</v>
      </c>
      <c r="J179" s="43"/>
    </row>
    <row r="180" spans="2:10" ht="31.5" customHeight="1" thickBot="1">
      <c r="B180" s="15" t="s">
        <v>1811</v>
      </c>
      <c r="C180" s="139" t="str">
        <f>VLOOKUP(D180,'Search by Name of Standard'!C$10:I$995,5,FALSE)</f>
        <v>Wayside Power Cabinet Optional Bottom Covers (Package 1)</v>
      </c>
      <c r="D180" s="55" t="s">
        <v>1725</v>
      </c>
      <c r="E180" s="197" t="s">
        <v>1726</v>
      </c>
      <c r="F180" s="162">
        <f>VLOOKUP(D180,'Search by Name of Standard'!C$10:F$995,3,FALSE)</f>
        <v>42064</v>
      </c>
      <c r="G180" s="151" t="str">
        <f>VLOOKUP(D180,'Search by Name of Standard'!C$10:F$995,4,FALSE)</f>
        <v>Revision 0</v>
      </c>
      <c r="H180" s="43" t="str">
        <f>VLOOKUP(D180,'Search by Name of Standard'!C$10:I$995,5,FALSE)</f>
        <v>Wayside Power Cabinet Optional Bottom Covers (Package 1)</v>
      </c>
      <c r="I180" s="43" t="str">
        <f>VLOOKUP(D180,'Search by Name of Standard'!C$10:I$995,6,FALSE)</f>
        <v>No revision/ Match Column F "Recommended Revision to Name of Standard".</v>
      </c>
      <c r="J180" s="43">
        <f>VLOOKUP(D180,'Search by Name of Standard'!C$10:I$995,7,FALSE)</f>
        <v>0</v>
      </c>
    </row>
    <row r="181" spans="2:10" ht="31.5" customHeight="1" thickBot="1">
      <c r="B181" s="15" t="s">
        <v>1811</v>
      </c>
      <c r="C181" s="139" t="str">
        <f>VLOOKUP(D181,'Search by Name of Standard'!C$10:I$995,5,FALSE)</f>
        <v>Wayside Power Cabinet Receptacle Cabinet Electrical Arrangement (Package 1)</v>
      </c>
      <c r="D181" s="55" t="s">
        <v>1727</v>
      </c>
      <c r="E181" s="60" t="s">
        <v>1728</v>
      </c>
      <c r="F181" s="162">
        <v>43132</v>
      </c>
      <c r="G181" s="151" t="s">
        <v>15</v>
      </c>
      <c r="H181" s="43" t="str">
        <f>VLOOKUP(D181,'Search by Name of Standard'!C$10:I$995,5,FALSE)</f>
        <v>Wayside Power Cabinet Receptacle Cabinet Electrical Arrangement (Package 1)</v>
      </c>
      <c r="I181" s="43" t="str">
        <f>VLOOKUP(D181,'Search by Name of Standard'!C$10:I$995,6,FALSE)</f>
        <v>No revision/ Match Column F "Recommended Revision to Name of Standard".</v>
      </c>
      <c r="J181" s="43"/>
    </row>
    <row r="182" spans="2:10" ht="31.5" customHeight="1" thickBot="1">
      <c r="B182" s="15" t="s">
        <v>1811</v>
      </c>
      <c r="C182" s="139" t="str">
        <f>VLOOKUP(D182,'Search by Name of Standard'!C$10:I$995,5,FALSE)</f>
        <v>Wayside Power Cabinet Structural Details (Package 2)</v>
      </c>
      <c r="D182" s="55" t="s">
        <v>1731</v>
      </c>
      <c r="E182" s="60" t="s">
        <v>1732</v>
      </c>
      <c r="F182" s="162">
        <f>VLOOKUP(D182,'Search by Name of Standard'!C$10:F$995,3,FALSE)</f>
        <v>41365</v>
      </c>
      <c r="G182" s="151" t="str">
        <f>VLOOKUP(D182,'Search by Name of Standard'!C$10:F$995,4,FALSE)</f>
        <v>Revision 0</v>
      </c>
      <c r="H182" s="43" t="str">
        <f>VLOOKUP(D182,'Search by Name of Standard'!C$10:I$995,5,FALSE)</f>
        <v>Wayside Power Cabinet Structural Details (Package 2)</v>
      </c>
      <c r="I182" s="43" t="str">
        <f>VLOOKUP(D182,'Search by Name of Standard'!C$10:I$995,6,FALSE)</f>
        <v>No revision/ Match Column F "Recommended Revision to Name of Standard".</v>
      </c>
      <c r="J182" s="43">
        <f>VLOOKUP(D182,'Search by Name of Standard'!C$10:I$995,7,FALSE)</f>
        <v>0</v>
      </c>
    </row>
    <row r="183" spans="2:10" ht="31.5" customHeight="1" thickBot="1">
      <c r="B183" s="15" t="s">
        <v>1811</v>
      </c>
      <c r="C183" s="139" t="str">
        <f>VLOOKUP(D183,'Search by Name of Standard'!C$10:I$995,5,FALSE)</f>
        <v>Wayside Power Cabinet-Decals and Signage (Package 1)</v>
      </c>
      <c r="D183" s="55" t="s">
        <v>1733</v>
      </c>
      <c r="E183" s="60" t="s">
        <v>1734</v>
      </c>
      <c r="F183" s="162">
        <f>VLOOKUP(D183,'Search by Name of Standard'!C$10:F$995,3,FALSE)</f>
        <v>41365</v>
      </c>
      <c r="G183" s="151" t="str">
        <f>VLOOKUP(D183,'Search by Name of Standard'!C$10:F$995,4,FALSE)</f>
        <v>Revision 0</v>
      </c>
      <c r="H183" s="43" t="str">
        <f>VLOOKUP(D183,'Search by Name of Standard'!C$10:I$995,5,FALSE)</f>
        <v>Wayside Power Cabinet-Decals and Signage (Package 1)</v>
      </c>
      <c r="I183" s="43" t="str">
        <f>VLOOKUP(D183,'Search by Name of Standard'!C$10:I$995,6,FALSE)</f>
        <v>No revision/ Match Column F "Recommended Revision to Name of Standard".</v>
      </c>
      <c r="J183" s="43"/>
    </row>
    <row r="184" spans="2:10" ht="31.5" customHeight="1" thickBot="1">
      <c r="B184" s="15" t="s">
        <v>1811</v>
      </c>
      <c r="C184" s="139" t="str">
        <f>VLOOKUP(D184,'Search by Name of Standard'!C$10:I$995,5,FALSE)</f>
        <v>Wayside Power Cabinet-Left Side Wiring Diagram (Package 1)</v>
      </c>
      <c r="D184" s="55" t="s">
        <v>1723</v>
      </c>
      <c r="E184" s="60" t="s">
        <v>1724</v>
      </c>
      <c r="F184" s="162">
        <f>VLOOKUP(D184,'Search by Name of Standard'!C$10:F$995,3,FALSE)</f>
        <v>41365</v>
      </c>
      <c r="G184" s="151" t="str">
        <f>VLOOKUP(D184,'Search by Name of Standard'!C$10:F$995,4,FALSE)</f>
        <v>Revision 0</v>
      </c>
      <c r="H184" s="43" t="str">
        <f>VLOOKUP(D184,'Search by Name of Standard'!C$10:I$995,5,FALSE)</f>
        <v>Wayside Power Cabinet-Left Side Wiring Diagram (Package 1)</v>
      </c>
      <c r="I184" s="43" t="str">
        <f>VLOOKUP(D184,'Search by Name of Standard'!C$10:I$995,6,FALSE)</f>
        <v>No revision/ Match Column F "Recommended Revision to Name of Standard".</v>
      </c>
      <c r="J184" s="43"/>
    </row>
    <row r="185" spans="2:10" ht="31.5" customHeight="1" thickBot="1">
      <c r="B185" s="15" t="s">
        <v>1811</v>
      </c>
      <c r="C185" s="139" t="str">
        <f>VLOOKUP(D185,'Search by Name of Standard'!C$10:I$995,5,FALSE)</f>
        <v>Wayside Power Cabinet-Right Side Wiring Diagram (Package 1)</v>
      </c>
      <c r="D185" s="55" t="s">
        <v>1729</v>
      </c>
      <c r="E185" s="60" t="s">
        <v>1730</v>
      </c>
      <c r="F185" s="162">
        <f>VLOOKUP(D185,'Search by Name of Standard'!C$10:F$995,3,FALSE)</f>
        <v>41365</v>
      </c>
      <c r="G185" s="151" t="str">
        <f>VLOOKUP(D185,'Search by Name of Standard'!C$10:F$995,4,FALSE)</f>
        <v>Revision 0</v>
      </c>
      <c r="H185" s="43" t="str">
        <f>VLOOKUP(D185,'Search by Name of Standard'!C$10:I$995,5,FALSE)</f>
        <v>Wayside Power Cabinet-Right Side Wiring Diagram (Package 1)</v>
      </c>
      <c r="I185" s="43" t="str">
        <f>VLOOKUP(D185,'Search by Name of Standard'!C$10:I$995,6,FALSE)</f>
        <v>No revision/ Match Column F "Recommended Revision to Name of Standard".</v>
      </c>
      <c r="J185" s="43" t="str">
        <f>VLOOKUP(D185,'Search by Name of Standard'!C$10:I$995,7,FALSE)</f>
        <v>Drawing states Revision 5</v>
      </c>
    </row>
    <row r="186" spans="2:10" ht="31.5" customHeight="1" thickBot="1">
      <c r="B186" s="15" t="s">
        <v>1811</v>
      </c>
      <c r="C186" s="139" t="str">
        <f>VLOOKUP(D186,'Search by Name of Standard'!C$10:I$995,5,FALSE)</f>
        <v>Wayside Power Cable List (Package 1)</v>
      </c>
      <c r="D186" s="55" t="s">
        <v>1628</v>
      </c>
      <c r="E186" s="60" t="s">
        <v>1629</v>
      </c>
      <c r="F186" s="162">
        <f>VLOOKUP(D186,'Search by Name of Standard'!C$10:F$995,3,FALSE)</f>
        <v>43770</v>
      </c>
      <c r="G186" s="151" t="str">
        <f>VLOOKUP(D186,'Search by Name of Standard'!C$10:F$995,4,FALSE)</f>
        <v>Revision Oct 2019</v>
      </c>
      <c r="H186" s="43" t="str">
        <f>VLOOKUP(D186,'Search by Name of Standard'!C$10:I$995,5,FALSE)</f>
        <v>Wayside Power Cable List (Package 1)</v>
      </c>
      <c r="I186" s="43" t="str">
        <f>VLOOKUP(D186,'Search by Name of Standard'!C$10:I$995,6,FALSE)</f>
        <v>No revision/ Match Column F "Recommended Revision to Name of Standard".</v>
      </c>
      <c r="J186" s="43">
        <f>VLOOKUP(D186,'Search by Name of Standard'!C$10:I$995,7,FALSE)</f>
        <v>0</v>
      </c>
    </row>
    <row r="187" spans="2:10" ht="31.5" customHeight="1" thickBot="1">
      <c r="B187" s="15" t="s">
        <v>1811</v>
      </c>
      <c r="C187" s="139" t="str">
        <f>VLOOKUP(D187,'Search by Name of Standard'!C$10:I$995,5,FALSE)</f>
        <v>Wayside Power Details (Package 1)</v>
      </c>
      <c r="D187" s="55" t="s">
        <v>1630</v>
      </c>
      <c r="E187" s="60" t="s">
        <v>1631</v>
      </c>
      <c r="F187" s="162">
        <f>VLOOKUP(D187,'Search by Name of Standard'!C$10:F$995,3,FALSE)</f>
        <v>41365</v>
      </c>
      <c r="G187" s="151" t="str">
        <f>VLOOKUP(D187,'Search by Name of Standard'!C$10:F$995,4,FALSE)</f>
        <v>Revision 0</v>
      </c>
      <c r="H187" s="43" t="str">
        <f>VLOOKUP(D187,'Search by Name of Standard'!C$10:I$995,5,FALSE)</f>
        <v>Wayside Power Details (Package 1)</v>
      </c>
      <c r="I187" s="43" t="str">
        <f>VLOOKUP(D187,'Search by Name of Standard'!C$10:I$995,6,FALSE)</f>
        <v>No revision/ Match Column F "Recommended Revision to Name of Standard".</v>
      </c>
      <c r="J187" s="43">
        <f>VLOOKUP(D187,'Search by Name of Standard'!C$10:I$995,7,FALSE)</f>
        <v>0</v>
      </c>
    </row>
    <row r="188" spans="2:10" ht="31.5" customHeight="1" thickBot="1">
      <c r="B188" s="15" t="s">
        <v>1811</v>
      </c>
      <c r="C188" s="139" t="str">
        <f>VLOOKUP(D188,'Search by Name of Standard'!C$10:I$995,5,FALSE)</f>
        <v>Wayside Power Details (Package 1)</v>
      </c>
      <c r="D188" s="55" t="s">
        <v>1630</v>
      </c>
      <c r="E188" s="60" t="s">
        <v>1632</v>
      </c>
      <c r="F188" s="162">
        <f>VLOOKUP(D188,'Search by Name of Standard'!C$10:F$995,3,FALSE)</f>
        <v>41365</v>
      </c>
      <c r="G188" s="151" t="str">
        <f>VLOOKUP(D188,'Search by Name of Standard'!C$10:F$995,4,FALSE)</f>
        <v>Revision 0</v>
      </c>
      <c r="H188" s="43" t="str">
        <f>VLOOKUP(D188,'Search by Name of Standard'!C$10:I$995,5,FALSE)</f>
        <v>Wayside Power Details (Package 1)</v>
      </c>
      <c r="I188" s="43" t="str">
        <f>VLOOKUP(D188,'Search by Name of Standard'!C$10:I$995,6,FALSE)</f>
        <v>No revision/ Match Column F "Recommended Revision to Name of Standard".</v>
      </c>
      <c r="J188" s="43">
        <f>VLOOKUP(D188,'Search by Name of Standard'!C$10:I$995,7,FALSE)</f>
        <v>0</v>
      </c>
    </row>
    <row r="189" spans="2:10" ht="31.5" customHeight="1" thickBot="1">
      <c r="B189" s="15" t="s">
        <v>1811</v>
      </c>
      <c r="C189" s="139" t="str">
        <f>VLOOKUP(D189,'Search by Name of Standard'!C$10:I$995,5,FALSE)</f>
        <v>Wayside Power Drawing Index (Package 1)</v>
      </c>
      <c r="D189" s="55" t="s">
        <v>1635</v>
      </c>
      <c r="E189" s="60" t="s">
        <v>1636</v>
      </c>
      <c r="F189" s="162" t="str">
        <f>VLOOKUP(D189,'Search by Name of Standard'!C$10:F$995,3,FALSE)</f>
        <v> </v>
      </c>
      <c r="G189" s="151" t="s">
        <v>15</v>
      </c>
      <c r="H189" s="43" t="str">
        <f>VLOOKUP(D189,'Search by Name of Standard'!C$10:I$995,5,FALSE)</f>
        <v>Wayside Power Drawing Index (Package 1)</v>
      </c>
      <c r="I189" s="43" t="str">
        <f>VLOOKUP(D189,'Search by Name of Standard'!C$10:I$995,6,FALSE)</f>
        <v>Match Column F "Recommended Revision to Name of Standard".</v>
      </c>
      <c r="J189" s="43"/>
    </row>
    <row r="190" spans="2:10" ht="31.5" customHeight="1" thickBot="1">
      <c r="B190" s="15" t="s">
        <v>1811</v>
      </c>
      <c r="C190" s="139" t="str">
        <f>VLOOKUP(D190,'Search by Name of Standard'!C$10:I$995,5,FALSE)</f>
        <v>Wayside Power Drawing Index (Package 2)</v>
      </c>
      <c r="D190" s="55" t="s">
        <v>1633</v>
      </c>
      <c r="E190" s="60" t="s">
        <v>1634</v>
      </c>
      <c r="F190" s="162">
        <f>VLOOKUP(D190,'Search by Name of Standard'!C$10:F$995,3,FALSE)</f>
        <v>41365</v>
      </c>
      <c r="G190" s="151" t="str">
        <f>VLOOKUP(D190,'Search by Name of Standard'!C$10:F$995,4,FALSE)</f>
        <v>Revision 0</v>
      </c>
      <c r="H190" s="43" t="str">
        <f>VLOOKUP(D190,'Search by Name of Standard'!C$10:I$995,5,FALSE)</f>
        <v>Wayside Power Drawing Index (Package 2)</v>
      </c>
      <c r="I190" s="43" t="str">
        <f>VLOOKUP(D190,'Search by Name of Standard'!C$10:I$995,6,FALSE)</f>
        <v>Match Column F "Recommended Revision to Name of Standard".</v>
      </c>
      <c r="J190" s="43">
        <f>VLOOKUP(D190,'Search by Name of Standard'!C$10:I$995,7,FALSE)</f>
        <v>0</v>
      </c>
    </row>
    <row r="191" spans="2:10" ht="31.5" customHeight="1" thickBot="1">
      <c r="B191" s="15" t="s">
        <v>1811</v>
      </c>
      <c r="C191" s="139" t="str">
        <f>VLOOKUP(D191,'Search by Name of Standard'!C$10:I$995,5,FALSE)</f>
        <v>Wayside Power Electrical Equipment Interwiring Block Diagram (Package 1)</v>
      </c>
      <c r="D191" s="55" t="s">
        <v>1735</v>
      </c>
      <c r="E191" s="60" t="s">
        <v>1736</v>
      </c>
      <c r="F191" s="162">
        <f>VLOOKUP(D191,'Search by Name of Standard'!C$10:F$995,3,FALSE)</f>
        <v>41365</v>
      </c>
      <c r="G191" s="151" t="str">
        <f>VLOOKUP(D191,'Search by Name of Standard'!C$10:F$995,4,FALSE)</f>
        <v>Revision 0</v>
      </c>
      <c r="H191" s="43" t="str">
        <f>VLOOKUP(D191,'Search by Name of Standard'!C$10:I$995,5,FALSE)</f>
        <v>Wayside Power Electrical Equipment Interwiring Block Diagram (Package 1)</v>
      </c>
      <c r="I191" s="43" t="str">
        <f>VLOOKUP(D191,'Search by Name of Standard'!C$10:I$995,6,FALSE)</f>
        <v>No revision/ Match Column F "Recommended Revision to Name of Standard".</v>
      </c>
      <c r="J191" s="43" t="str">
        <f>VLOOKUP(D191,'Search by Name of Standard'!C$10:I$995,7,FALSE)</f>
        <v>Drawing states Revision 5</v>
      </c>
    </row>
    <row r="192" spans="2:10" ht="31.5" customHeight="1" thickBot="1">
      <c r="B192" s="15" t="s">
        <v>1811</v>
      </c>
      <c r="C192" s="139" t="str">
        <f>VLOOKUP(D192,'Search by Name of Standard'!C$10:I$995,5,FALSE)</f>
        <v>Wayside Power Electrical Item List and General Notes (Package 1)</v>
      </c>
      <c r="D192" s="55" t="s">
        <v>1637</v>
      </c>
      <c r="E192" s="60" t="s">
        <v>1638</v>
      </c>
      <c r="F192" s="162">
        <f>VLOOKUP(D192,'Search by Name of Standard'!C$10:F$995,3,FALSE)</f>
        <v>41365</v>
      </c>
      <c r="G192" s="151" t="str">
        <f>VLOOKUP(D192,'Search by Name of Standard'!C$10:F$995,4,FALSE)</f>
        <v>Revision 0</v>
      </c>
      <c r="H192" s="43" t="str">
        <f>VLOOKUP(D192,'Search by Name of Standard'!C$10:I$995,5,FALSE)</f>
        <v>Wayside Power Electrical Item List and General Notes (Package 1)</v>
      </c>
      <c r="I192" s="43" t="str">
        <f>VLOOKUP(D192,'Search by Name of Standard'!C$10:I$995,6,FALSE)</f>
        <v>No revision/ Match Column F "Recommended Revision to Name of Standard".</v>
      </c>
      <c r="J192" s="43"/>
    </row>
    <row r="193" spans="2:10" ht="31.5" customHeight="1" thickBot="1">
      <c r="B193" s="15" t="s">
        <v>1811</v>
      </c>
      <c r="C193" s="139" t="str">
        <f>VLOOKUP(D193,'Search by Name of Standard'!C$10:I$995,5,FALSE)</f>
        <v>Wayside Power Electrical Item List and General Notes (Package 1)</v>
      </c>
      <c r="D193" s="55" t="s">
        <v>1637</v>
      </c>
      <c r="E193" s="60" t="s">
        <v>1639</v>
      </c>
      <c r="F193" s="162">
        <f>VLOOKUP(D193,'Search by Name of Standard'!C$10:F$995,3,FALSE)</f>
        <v>41365</v>
      </c>
      <c r="G193" s="151" t="str">
        <f>VLOOKUP(D193,'Search by Name of Standard'!C$10:F$995,4,FALSE)</f>
        <v>Revision 0</v>
      </c>
      <c r="H193" s="43" t="str">
        <f>VLOOKUP(D193,'Search by Name of Standard'!C$10:I$995,5,FALSE)</f>
        <v>Wayside Power Electrical Item List and General Notes (Package 1)</v>
      </c>
      <c r="I193" s="43" t="str">
        <f>VLOOKUP(D193,'Search by Name of Standard'!C$10:I$995,6,FALSE)</f>
        <v>No revision/ Match Column F "Recommended Revision to Name of Standard".</v>
      </c>
      <c r="J193" s="43">
        <f>VLOOKUP(D193,'Search by Name of Standard'!C$10:I$995,7,FALSE)</f>
        <v>0</v>
      </c>
    </row>
    <row r="194" spans="2:10" ht="31.5" customHeight="1" thickBot="1">
      <c r="B194" s="15" t="s">
        <v>1811</v>
      </c>
      <c r="C194" s="139" t="str">
        <f>VLOOKUP(D194,'Search by Name of Standard'!C$10:I$995,5,FALSE)</f>
        <v>Wayside Power Existing Station Panel Schedule 1 of 2 (Package 1)</v>
      </c>
      <c r="D194" s="55" t="s">
        <v>1640</v>
      </c>
      <c r="E194" s="60" t="s">
        <v>1641</v>
      </c>
      <c r="F194" s="162">
        <f>VLOOKUP(D194,'Search by Name of Standard'!C$10:F$995,3,FALSE)</f>
        <v>41365</v>
      </c>
      <c r="G194" s="151" t="str">
        <f>VLOOKUP(D194,'Search by Name of Standard'!C$10:F$995,4,FALSE)</f>
        <v>Revision 0</v>
      </c>
      <c r="H194" s="43" t="str">
        <f>VLOOKUP(D194,'Search by Name of Standard'!C$10:I$995,5,FALSE)</f>
        <v>Wayside Power Existing Station Panel Schedule 1 of 2 (Package 1)</v>
      </c>
      <c r="I194" s="43" t="str">
        <f>VLOOKUP(D194,'Search by Name of Standard'!C$10:I$995,6,FALSE)</f>
        <v>No revision/ Match Column F "Recommended Revision to Name of Standard".</v>
      </c>
      <c r="J194" s="43">
        <f>VLOOKUP(D194,'Search by Name of Standard'!C$10:I$995,7,FALSE)</f>
        <v>0</v>
      </c>
    </row>
    <row r="195" spans="2:10" ht="31.5" customHeight="1" thickBot="1">
      <c r="B195" s="15" t="s">
        <v>1811</v>
      </c>
      <c r="C195" s="139" t="str">
        <f>VLOOKUP(D195,'Search by Name of Standard'!C$10:I$995,5,FALSE)</f>
        <v>Wayside Power Existing Station Panel Schedule 2 of 2 (Package 1)</v>
      </c>
      <c r="D195" s="55" t="s">
        <v>1642</v>
      </c>
      <c r="E195" s="60" t="s">
        <v>1643</v>
      </c>
      <c r="F195" s="162">
        <f>VLOOKUP(D195,'Search by Name of Standard'!C$10:F$995,3,FALSE)</f>
        <v>41365</v>
      </c>
      <c r="G195" s="151" t="str">
        <f>VLOOKUP(D195,'Search by Name of Standard'!C$10:F$995,4,FALSE)</f>
        <v>Revision 0</v>
      </c>
      <c r="H195" s="43" t="str">
        <f>VLOOKUP(D195,'Search by Name of Standard'!C$10:I$995,5,FALSE)</f>
        <v>Wayside Power Existing Station Panel Schedule 2 of 2 (Package 1)</v>
      </c>
      <c r="I195" s="43" t="str">
        <f>VLOOKUP(D195,'Search by Name of Standard'!C$10:I$995,6,FALSE)</f>
        <v>No revision/ Match Column F "Recommended Revision to Name of Standard".</v>
      </c>
      <c r="J195" s="43"/>
    </row>
    <row r="196" spans="2:10" ht="31.5" customHeight="1" thickBot="1">
      <c r="B196" s="15" t="s">
        <v>1811</v>
      </c>
      <c r="C196" s="139" t="str">
        <f>VLOOKUP(D196,'Search by Name of Standard'!C$10:I$995,5,FALSE)</f>
        <v>Wayside Power Fence Grounding Details (Package 1)</v>
      </c>
      <c r="D196" s="55" t="s">
        <v>1644</v>
      </c>
      <c r="E196" s="60" t="s">
        <v>1645</v>
      </c>
      <c r="F196" s="162">
        <f>VLOOKUP(D196,'Search by Name of Standard'!C$10:F$995,3,FALSE)</f>
        <v>41365</v>
      </c>
      <c r="G196" s="151" t="str">
        <f>VLOOKUP(D196,'Search by Name of Standard'!C$10:F$995,4,FALSE)</f>
        <v>Revision 0</v>
      </c>
      <c r="H196" s="43" t="str">
        <f>VLOOKUP(D196,'Search by Name of Standard'!C$10:I$995,5,FALSE)</f>
        <v>Wayside Power Fence Grounding Details (Package 1)</v>
      </c>
      <c r="I196" s="43" t="str">
        <f>VLOOKUP(D196,'Search by Name of Standard'!C$10:I$995,6,FALSE)</f>
        <v>No revision/ Match Column F "Recommended Revision to Name of Standard".</v>
      </c>
      <c r="J196" s="43">
        <f>VLOOKUP(D196,'Search by Name of Standard'!C$10:I$995,7,FALSE)</f>
        <v>0</v>
      </c>
    </row>
    <row r="197" spans="2:10" ht="31.5" customHeight="1" thickBot="1">
      <c r="B197" s="15" t="s">
        <v>1811</v>
      </c>
      <c r="C197" s="139" t="str">
        <f>VLOOKUP(D197,'Search by Name of Standard'!C$10:I$995,5,FALSE)</f>
        <v>Wayside Power Fence Grounding Details (Package 1)</v>
      </c>
      <c r="D197" s="55" t="s">
        <v>1644</v>
      </c>
      <c r="E197" s="60" t="s">
        <v>1646</v>
      </c>
      <c r="F197" s="162">
        <f>VLOOKUP(D197,'Search by Name of Standard'!C$10:F$995,3,FALSE)</f>
        <v>41365</v>
      </c>
      <c r="G197" s="151" t="str">
        <f>VLOOKUP(D197,'Search by Name of Standard'!C$10:F$995,4,FALSE)</f>
        <v>Revision 0</v>
      </c>
      <c r="H197" s="43" t="str">
        <f>VLOOKUP(D197,'Search by Name of Standard'!C$10:I$995,5,FALSE)</f>
        <v>Wayside Power Fence Grounding Details (Package 1)</v>
      </c>
      <c r="I197" s="43" t="str">
        <f>VLOOKUP(D197,'Search by Name of Standard'!C$10:I$995,6,FALSE)</f>
        <v>No revision/ Match Column F "Recommended Revision to Name of Standard".</v>
      </c>
      <c r="J197" s="43">
        <f>VLOOKUP(D197,'Search by Name of Standard'!C$10:I$995,7,FALSE)</f>
        <v>0</v>
      </c>
    </row>
    <row r="198" spans="2:10" ht="31.5" customHeight="1" thickBot="1">
      <c r="B198" s="15" t="s">
        <v>1811</v>
      </c>
      <c r="C198" s="139" t="str">
        <f>VLOOKUP(D198,'Search by Name of Standard'!C$10:I$995,5,FALSE)</f>
        <v>Wayside Power Fireman Emergency Power Off (FEPO) Panel Layout (Package 1)</v>
      </c>
      <c r="D198" s="55" t="s">
        <v>1647</v>
      </c>
      <c r="E198" s="60" t="s">
        <v>1648</v>
      </c>
      <c r="F198" s="162">
        <f>VLOOKUP(D198,'Search by Name of Standard'!C$10:F$995,3,FALSE)</f>
        <v>41365</v>
      </c>
      <c r="G198" s="151" t="str">
        <f>VLOOKUP(D198,'Search by Name of Standard'!C$10:F$995,4,FALSE)</f>
        <v>Revision 0</v>
      </c>
      <c r="H198" s="43" t="str">
        <f>VLOOKUP(D198,'Search by Name of Standard'!C$10:I$995,5,FALSE)</f>
        <v>Wayside Power Fireman Emergency Power Off (FEPO) Panel Layout (Package 1)</v>
      </c>
      <c r="I198" s="43" t="str">
        <f>VLOOKUP(D198,'Search by Name of Standard'!C$10:I$995,6,FALSE)</f>
        <v>No revision/ Match Column F "Recommended Revision to Name of Standard".</v>
      </c>
      <c r="J198" s="43"/>
    </row>
    <row r="199" spans="2:10" ht="31.5" customHeight="1" thickBot="1">
      <c r="B199" s="15" t="s">
        <v>1811</v>
      </c>
      <c r="C199" s="139" t="str">
        <f>VLOOKUP(D199,'Search by Name of Standard'!C$10:I$995,5,FALSE)</f>
        <v>Wayside Power Fireman Emergency Power Off (FEPO) Panel Schematic Diagram (Package 2)</v>
      </c>
      <c r="D199" s="55" t="s">
        <v>1651</v>
      </c>
      <c r="E199" s="60" t="s">
        <v>1652</v>
      </c>
      <c r="F199" s="162">
        <f>VLOOKUP(D199,'Search by Name of Standard'!C$10:F$995,3,FALSE)</f>
        <v>41365</v>
      </c>
      <c r="G199" s="151" t="str">
        <f>VLOOKUP(D199,'Search by Name of Standard'!C$10:F$995,4,FALSE)</f>
        <v>Revision 0</v>
      </c>
      <c r="H199" s="43" t="str">
        <f>VLOOKUP(D199,'Search by Name of Standard'!C$10:I$995,5,FALSE)</f>
        <v>Wayside Power Fireman Emergency Power Off (FEPO) Panel Schematic Diagram (Package 2)</v>
      </c>
      <c r="I199" s="43" t="str">
        <f>VLOOKUP(D199,'Search by Name of Standard'!C$10:I$995,6,FALSE)</f>
        <v>No revision/ Match Column F "Recommended Revision to Name of Standard".</v>
      </c>
      <c r="J199" s="43"/>
    </row>
    <row r="200" spans="2:10" ht="31.5" customHeight="1" thickBot="1">
      <c r="B200" s="15" t="s">
        <v>1811</v>
      </c>
      <c r="C200" s="139" t="str">
        <f>VLOOKUP(D200,'Search by Name of Standard'!C$10:I$995,5,FALSE)</f>
        <v>Wayside Power Fireman Emergency Power Off (FEPO) Panel Schematic Diagram (Package 2)</v>
      </c>
      <c r="D200" s="55" t="s">
        <v>1651</v>
      </c>
      <c r="E200" s="60" t="s">
        <v>1653</v>
      </c>
      <c r="F200" s="162">
        <f>VLOOKUP(D200,'Search by Name of Standard'!C$10:F$995,3,FALSE)</f>
        <v>41365</v>
      </c>
      <c r="G200" s="151" t="str">
        <f>VLOOKUP(D200,'Search by Name of Standard'!C$10:F$995,4,FALSE)</f>
        <v>Revision 0</v>
      </c>
      <c r="H200" s="43" t="str">
        <f>VLOOKUP(D200,'Search by Name of Standard'!C$10:I$995,5,FALSE)</f>
        <v>Wayside Power Fireman Emergency Power Off (FEPO) Panel Schematic Diagram (Package 2)</v>
      </c>
      <c r="I200" s="43" t="str">
        <f>VLOOKUP(D200,'Search by Name of Standard'!C$10:I$995,6,FALSE)</f>
        <v>No revision/ Match Column F "Recommended Revision to Name of Standard".</v>
      </c>
      <c r="J200" s="43"/>
    </row>
    <row r="201" spans="2:10" ht="31.5" customHeight="1" thickBot="1">
      <c r="B201" s="15" t="s">
        <v>1811</v>
      </c>
      <c r="C201" s="139" t="str">
        <f>VLOOKUP(D201,'Search by Name of Standard'!C$10:I$995,5,FALSE)</f>
        <v>Wayside Power Fireman Emergency Power Off (FEPO) Panel Schematic Diagram (Package 2)</v>
      </c>
      <c r="D201" s="55" t="s">
        <v>1649</v>
      </c>
      <c r="E201" s="60" t="s">
        <v>1650</v>
      </c>
      <c r="F201" s="162">
        <f>VLOOKUP(D201,'Search by Name of Standard'!C$10:F$995,3,FALSE)</f>
        <v>41365</v>
      </c>
      <c r="G201" s="151" t="str">
        <f>VLOOKUP(D201,'Search by Name of Standard'!C$10:F$995,4,FALSE)</f>
        <v>Revision 0</v>
      </c>
      <c r="H201" s="43" t="str">
        <f>VLOOKUP(D201,'Search by Name of Standard'!C$10:I$995,5,FALSE)</f>
        <v>Wayside Power Fireman Emergency Power Off (FEPO) Panel Schematic Diagram (Package 2)</v>
      </c>
      <c r="I201" s="43" t="str">
        <f>VLOOKUP(D201,'Search by Name of Standard'!C$10:I$995,6,FALSE)</f>
        <v>No revision/ Match Column F "Recommended Revision to Name of Standard".</v>
      </c>
      <c r="J201" s="43"/>
    </row>
    <row r="202" spans="2:10" ht="31.5" customHeight="1" thickBot="1">
      <c r="B202" s="15" t="s">
        <v>1811</v>
      </c>
      <c r="C202" s="139" t="str">
        <f>VLOOKUP(D202,'Search by Name of Standard'!C$10:I$995,5,FALSE)</f>
        <v>Wayside Power Labels (Package 1)</v>
      </c>
      <c r="D202" s="55" t="s">
        <v>1654</v>
      </c>
      <c r="E202" s="60" t="s">
        <v>1655</v>
      </c>
      <c r="F202" s="162">
        <f>VLOOKUP(D202,'Search by Name of Standard'!C$10:F$995,3,FALSE)</f>
        <v>41365</v>
      </c>
      <c r="G202" s="151" t="str">
        <f>VLOOKUP(D202,'Search by Name of Standard'!C$10:F$995,4,FALSE)</f>
        <v>Revision 0</v>
      </c>
      <c r="H202" s="43" t="str">
        <f>VLOOKUP(D202,'Search by Name of Standard'!C$10:I$995,5,FALSE)</f>
        <v>Wayside Power Labels (Package 1)</v>
      </c>
      <c r="I202" s="43" t="str">
        <f>VLOOKUP(D202,'Search by Name of Standard'!C$10:I$995,6,FALSE)</f>
        <v>No revision/ Match Column F "Recommended Revision to Name of Standard".</v>
      </c>
      <c r="J202" s="43"/>
    </row>
    <row r="203" spans="2:10" ht="31.5" customHeight="1" thickBot="1">
      <c r="B203" s="15" t="s">
        <v>1811</v>
      </c>
      <c r="C203" s="139" t="str">
        <f>VLOOKUP(D203,'Search by Name of Standard'!C$10:I$995,5,FALSE)</f>
        <v>Wayside Power Labels (Package 1)</v>
      </c>
      <c r="D203" s="55" t="s">
        <v>1654</v>
      </c>
      <c r="E203" s="60" t="s">
        <v>1656</v>
      </c>
      <c r="F203" s="162">
        <f>VLOOKUP(D203,'Search by Name of Standard'!C$10:F$995,3,FALSE)</f>
        <v>41365</v>
      </c>
      <c r="G203" s="151" t="str">
        <f>VLOOKUP(D203,'Search by Name of Standard'!C$10:F$995,4,FALSE)</f>
        <v>Revision 0</v>
      </c>
      <c r="H203" s="43" t="str">
        <f>VLOOKUP(D203,'Search by Name of Standard'!C$10:I$995,5,FALSE)</f>
        <v>Wayside Power Labels (Package 1)</v>
      </c>
      <c r="I203" s="43" t="str">
        <f>VLOOKUP(D203,'Search by Name of Standard'!C$10:I$995,6,FALSE)</f>
        <v>No revision/ Match Column F "Recommended Revision to Name of Standard".</v>
      </c>
      <c r="J203" s="43"/>
    </row>
    <row r="204" spans="2:10" ht="31.5" customHeight="1" thickBot="1">
      <c r="B204" s="15" t="s">
        <v>1811</v>
      </c>
      <c r="C204" s="139" t="str">
        <f>VLOOKUP(D204,'Search by Name of Standard'!C$10:I$995,5,FALSE)</f>
        <v>Wayside Power Layover Area Single Line Diagram (Package 1)</v>
      </c>
      <c r="D204" s="55" t="s">
        <v>1657</v>
      </c>
      <c r="E204" s="60" t="s">
        <v>1658</v>
      </c>
      <c r="F204" s="162">
        <f>VLOOKUP(D204,'Search by Name of Standard'!C$10:F$995,3,FALSE)</f>
        <v>43313</v>
      </c>
      <c r="G204" s="151" t="str">
        <f>VLOOKUP(D204,'Search by Name of Standard'!C$10:F$995,4,FALSE)</f>
        <v>Revision 0</v>
      </c>
      <c r="H204" s="43" t="str">
        <f>VLOOKUP(D204,'Search by Name of Standard'!C$10:I$995,5,FALSE)</f>
        <v>Wayside Power Layover Area Single Line Diagram (Package 1)</v>
      </c>
      <c r="I204" s="43" t="str">
        <f>VLOOKUP(D204,'Search by Name of Standard'!C$10:I$995,6,FALSE)</f>
        <v>No revision/ Match Column F "Recommended Revision to Name of Standard".</v>
      </c>
      <c r="J204" s="43"/>
    </row>
    <row r="205" spans="2:10" ht="31.5" customHeight="1" thickBot="1">
      <c r="B205" s="15" t="s">
        <v>1811</v>
      </c>
      <c r="C205" s="139" t="str">
        <f>VLOOKUP(D205,'Search by Name of Standard'!C$10:I$995,5,FALSE)</f>
        <v>Wayside Power Left and Right Side Control Schematic Diagram (Package 2)</v>
      </c>
      <c r="D205" s="55" t="s">
        <v>1659</v>
      </c>
      <c r="E205" s="60" t="s">
        <v>1660</v>
      </c>
      <c r="F205" s="162">
        <f>VLOOKUP(D205,'Search by Name of Standard'!C$10:F$995,3,FALSE)</f>
        <v>43313</v>
      </c>
      <c r="G205" s="151" t="str">
        <f>VLOOKUP(D205,'Search by Name of Standard'!C$10:F$995,4,FALSE)</f>
        <v>Revision 0</v>
      </c>
      <c r="H205" s="43" t="str">
        <f>VLOOKUP(D205,'Search by Name of Standard'!C$10:I$995,5,FALSE)</f>
        <v>Wayside Power Left and Right Side Control Schematic Diagram (Package 2)</v>
      </c>
      <c r="I205" s="43" t="str">
        <f>VLOOKUP(D205,'Search by Name of Standard'!C$10:I$995,6,FALSE)</f>
        <v>No revision/ Match Column F "Recommended Revision to Name of Standard".</v>
      </c>
      <c r="J205" s="43"/>
    </row>
    <row r="206" spans="2:10" ht="31.5" customHeight="1" thickBot="1">
      <c r="B206" s="15" t="s">
        <v>1811</v>
      </c>
      <c r="C206" s="139" t="str">
        <f>VLOOKUP(D206,'Search by Name of Standard'!C$10:I$995,5,FALSE)</f>
        <v>Wayside Power Left Side MCC Control Schematic Diagram (Package 1)</v>
      </c>
      <c r="D206" s="55" t="s">
        <v>1661</v>
      </c>
      <c r="E206" s="60" t="s">
        <v>1662</v>
      </c>
      <c r="F206" s="162">
        <f>VLOOKUP(D206,'Search by Name of Standard'!C$10:F$995,3,FALSE)</f>
        <v>41487</v>
      </c>
      <c r="G206" s="151" t="str">
        <f>VLOOKUP(D206,'Search by Name of Standard'!C$10:F$995,4,FALSE)</f>
        <v>Revision 5</v>
      </c>
      <c r="H206" s="43" t="str">
        <f>VLOOKUP(D206,'Search by Name of Standard'!C$10:I$995,5,FALSE)</f>
        <v>Wayside Power Left Side MCC Control Schematic Diagram (Package 1)</v>
      </c>
      <c r="I206" s="43" t="str">
        <f>VLOOKUP(D206,'Search by Name of Standard'!C$10:I$995,6,FALSE)</f>
        <v>No revision/ Match Column F "Recommended Revision to Name of Standard".</v>
      </c>
      <c r="J206" s="43"/>
    </row>
    <row r="207" spans="2:10" ht="31.5" customHeight="1" thickBot="1">
      <c r="B207" s="15" t="s">
        <v>1811</v>
      </c>
      <c r="C207" s="139" t="str">
        <f>VLOOKUP(D207,'Search by Name of Standard'!C$10:I$995,5,FALSE)</f>
        <v>Wayside Power Left Side Wiring Diagram (Package 2)</v>
      </c>
      <c r="D207" s="55" t="s">
        <v>1663</v>
      </c>
      <c r="E207" s="60" t="s">
        <v>1664</v>
      </c>
      <c r="F207" s="162">
        <f>VLOOKUP(D207,'Search by Name of Standard'!C$10:F$995,3,FALSE)</f>
        <v>41365</v>
      </c>
      <c r="G207" s="151" t="str">
        <f>VLOOKUP(D207,'Search by Name of Standard'!C$10:F$995,4,FALSE)</f>
        <v>Revision 0</v>
      </c>
      <c r="H207" s="43" t="str">
        <f>VLOOKUP(D207,'Search by Name of Standard'!C$10:I$995,5,FALSE)</f>
        <v>Wayside Power Left Side Wiring Diagram (Package 2)</v>
      </c>
      <c r="I207" s="43" t="str">
        <f>VLOOKUP(D207,'Search by Name of Standard'!C$10:I$995,6,FALSE)</f>
        <v>No revision/ Match Column F "Recommended Revision to Name of Standard".</v>
      </c>
      <c r="J207" s="43">
        <f>VLOOKUP(D207,'Search by Name of Standard'!C$10:I$995,7,FALSE)</f>
        <v>0</v>
      </c>
    </row>
    <row r="208" spans="2:10" ht="31.5" customHeight="1" thickBot="1">
      <c r="B208" s="15" t="s">
        <v>1811</v>
      </c>
      <c r="C208" s="139" t="str">
        <f>VLOOKUP(D208,'Search by Name of Standard'!C$10:I$995,5,FALSE)</f>
        <v>Wayside Power Main 600V Switchboard Modbus Schematic (Package 1)</v>
      </c>
      <c r="D208" s="55" t="s">
        <v>1665</v>
      </c>
      <c r="E208" s="60" t="s">
        <v>1666</v>
      </c>
      <c r="F208" s="162">
        <f>VLOOKUP(D208,'Search by Name of Standard'!C$10:F$995,3,FALSE)</f>
        <v>43313</v>
      </c>
      <c r="G208" s="151" t="str">
        <f>VLOOKUP(D208,'Search by Name of Standard'!C$10:F$995,4,FALSE)</f>
        <v>Revision 0</v>
      </c>
      <c r="H208" s="43" t="str">
        <f>VLOOKUP(D208,'Search by Name of Standard'!C$10:I$995,5,FALSE)</f>
        <v>Wayside Power Main 600V Switchboard Modbus Schematic (Package 1)</v>
      </c>
      <c r="I208" s="43" t="str">
        <f>VLOOKUP(D208,'Search by Name of Standard'!C$10:I$995,6,FALSE)</f>
        <v>No revision/ Match Column F "Recommended Revision to Name of Standard".</v>
      </c>
      <c r="J208" s="43">
        <f>VLOOKUP(D208,'Search by Name of Standard'!C$10:I$995,7,FALSE)</f>
        <v>0</v>
      </c>
    </row>
    <row r="209" spans="2:10" ht="31.5" customHeight="1" thickBot="1">
      <c r="B209" s="15" t="s">
        <v>1811</v>
      </c>
      <c r="C209" s="139" t="str">
        <f>VLOOKUP(D209,'Search by Name of Standard'!C$10:I$995,5,FALSE)</f>
        <v>Wayside Power Main 600V Switchboard Modbus Schematic (Package 1)</v>
      </c>
      <c r="D209" s="55" t="s">
        <v>1665</v>
      </c>
      <c r="E209" s="60" t="s">
        <v>1667</v>
      </c>
      <c r="F209" s="162">
        <f>VLOOKUP(D209,'Search by Name of Standard'!C$10:F$995,3,FALSE)</f>
        <v>43313</v>
      </c>
      <c r="G209" s="151" t="str">
        <f>VLOOKUP(D209,'Search by Name of Standard'!C$10:F$995,4,FALSE)</f>
        <v>Revision 0</v>
      </c>
      <c r="H209" s="43" t="str">
        <f>VLOOKUP(D209,'Search by Name of Standard'!C$10:I$995,5,FALSE)</f>
        <v>Wayside Power Main 600V Switchboard Modbus Schematic (Package 1)</v>
      </c>
      <c r="I209" s="43" t="str">
        <f>VLOOKUP(D209,'Search by Name of Standard'!C$10:I$995,6,FALSE)</f>
        <v>No revision/ Match Column F "Recommended Revision to Name of Standard".</v>
      </c>
      <c r="J209" s="43"/>
    </row>
    <row r="210" spans="2:10" ht="31.5" customHeight="1" thickBot="1">
      <c r="B210" s="15" t="s">
        <v>1811</v>
      </c>
      <c r="C210" s="139" t="str">
        <f>VLOOKUP(D210,'Search by Name of Standard'!C$10:I$995,5,FALSE)</f>
        <v>Wayside Power Main Feeder Breaker Terminal Diagram (Package 1)</v>
      </c>
      <c r="D210" s="55" t="s">
        <v>1668</v>
      </c>
      <c r="E210" s="60" t="s">
        <v>1669</v>
      </c>
      <c r="F210" s="162">
        <f>VLOOKUP(D210,'Search by Name of Standard'!C$10:F$995,3,FALSE)</f>
        <v>43313</v>
      </c>
      <c r="G210" s="151" t="str">
        <f>VLOOKUP(D210,'Search by Name of Standard'!C$10:F$995,4,FALSE)</f>
        <v>Revision 0</v>
      </c>
      <c r="H210" s="43" t="str">
        <f>VLOOKUP(D210,'Search by Name of Standard'!C$10:I$995,5,FALSE)</f>
        <v>Wayside Power Main Feeder Breaker Terminal Diagram (Package 1)</v>
      </c>
      <c r="I210" s="43" t="str">
        <f>VLOOKUP(D210,'Search by Name of Standard'!C$10:I$995,6,FALSE)</f>
        <v>No revision/ Match Column F "Recommended Revision to Name of Standard".</v>
      </c>
      <c r="J210" s="43">
        <f>VLOOKUP(D210,'Search by Name of Standard'!C$10:I$995,7,FALSE)</f>
        <v>0</v>
      </c>
    </row>
    <row r="211" spans="2:10" ht="31.5" customHeight="1" thickBot="1">
      <c r="B211" s="15" t="s">
        <v>1811</v>
      </c>
      <c r="C211" s="139" t="str">
        <f>VLOOKUP(D211,'Search by Name of Standard'!C$10:I$995,5,FALSE)</f>
        <v>Wayside Power Motor Control Centre - Inside Elevation (Package 1)</v>
      </c>
      <c r="D211" s="55" t="s">
        <v>1754</v>
      </c>
      <c r="E211" s="60" t="s">
        <v>1755</v>
      </c>
      <c r="F211" s="162">
        <f>VLOOKUP(D211,'Search by Name of Standard'!C$10:F$995,3,FALSE)</f>
        <v>43132</v>
      </c>
      <c r="G211" s="151" t="str">
        <f>VLOOKUP(D211,'Search by Name of Standard'!C$10:F$995,4,FALSE)</f>
        <v>Revision 0</v>
      </c>
      <c r="H211" s="43" t="str">
        <f>VLOOKUP(D211,'Search by Name of Standard'!C$10:I$995,5,FALSE)</f>
        <v>Wayside Power Motor Control Centre - Inside Elevation (Package 1)</v>
      </c>
      <c r="I211" s="43" t="str">
        <f>VLOOKUP(D211,'Search by Name of Standard'!C$10:I$995,6,FALSE)</f>
        <v>No revision/ Match Column F "Recommended Revision to Name of Standard".</v>
      </c>
      <c r="J211" s="43"/>
    </row>
    <row r="212" spans="2:10" ht="31.5" customHeight="1" thickBot="1">
      <c r="B212" s="15" t="s">
        <v>1811</v>
      </c>
      <c r="C212" s="139" t="str">
        <f>VLOOKUP(D212,'Search by Name of Standard'!C$10:I$995,5,FALSE)</f>
        <v>Wayside Power Motor Control Centre - Left Side Wiring Diagram (Package 1)</v>
      </c>
      <c r="D212" s="55" t="s">
        <v>1750</v>
      </c>
      <c r="E212" s="60" t="s">
        <v>1751</v>
      </c>
      <c r="F212" s="162">
        <f>VLOOKUP(D212,'Search by Name of Standard'!C$10:F$995,3,FALSE)</f>
        <v>42856</v>
      </c>
      <c r="G212" s="151" t="str">
        <f>VLOOKUP(D212,'Search by Name of Standard'!C$10:F$995,4,FALSE)</f>
        <v>Revision 4</v>
      </c>
      <c r="H212" s="43" t="str">
        <f>VLOOKUP(D212,'Search by Name of Standard'!C$10:I$995,5,FALSE)</f>
        <v>Wayside Power Motor Control Centre - Left Side Wiring Diagram (Package 1)</v>
      </c>
      <c r="I212" s="43" t="str">
        <f>VLOOKUP(D212,'Search by Name of Standard'!C$10:I$995,6,FALSE)</f>
        <v>No revision/ Match Column F "Recommended Revision to Name of Standard".</v>
      </c>
      <c r="J212" s="43"/>
    </row>
    <row r="213" spans="2:10" ht="31.5" customHeight="1" thickBot="1">
      <c r="B213" s="15" t="s">
        <v>1811</v>
      </c>
      <c r="C213" s="139" t="str">
        <f>VLOOKUP(D213,'Search by Name of Standard'!C$10:I$995,5,FALSE)</f>
        <v>Wayside Power Motor Control Centre - Right Side Wiring Diagram (Package 1)</v>
      </c>
      <c r="D213" s="55" t="s">
        <v>1752</v>
      </c>
      <c r="E213" s="60" t="s">
        <v>1753</v>
      </c>
      <c r="F213" s="162">
        <f>VLOOKUP(D213,'Search by Name of Standard'!C$10:F$995,3,FALSE)</f>
        <v>43132</v>
      </c>
      <c r="G213" s="151" t="str">
        <f>VLOOKUP(D213,'Search by Name of Standard'!C$10:F$995,4,FALSE)</f>
        <v>Revision 0</v>
      </c>
      <c r="H213" s="43" t="str">
        <f>VLOOKUP(D213,'Search by Name of Standard'!C$10:I$995,5,FALSE)</f>
        <v>Wayside Power Motor Control Centre - Right Side Wiring Diagram (Package 1)</v>
      </c>
      <c r="I213" s="43" t="str">
        <f>VLOOKUP(D213,'Search by Name of Standard'!C$10:I$995,6,FALSE)</f>
        <v>No revision/ Match Column F "Recommended Revision to Name of Standard".</v>
      </c>
      <c r="J213" s="43">
        <f>VLOOKUP(D213,'Search by Name of Standard'!C$10:I$995,7,FALSE)</f>
        <v>0</v>
      </c>
    </row>
    <row r="214" spans="2:10" ht="31.5" customHeight="1" thickBot="1">
      <c r="B214" s="15" t="s">
        <v>1811</v>
      </c>
      <c r="C214" s="139" t="str">
        <f>VLOOKUP(D214,'Search by Name of Standard'!C$10:I$995,5,FALSE)</f>
        <v>Wayside Power Motor Control Centre DVR and Transformer Panel Wiring Diagram (Package 1)</v>
      </c>
      <c r="D214" s="55" t="s">
        <v>1746</v>
      </c>
      <c r="E214" s="60" t="s">
        <v>1747</v>
      </c>
      <c r="F214" s="162">
        <f>VLOOKUP(D214,'Search by Name of Standard'!C$10:F$995,3,FALSE)</f>
        <v>43313</v>
      </c>
      <c r="G214" s="151" t="str">
        <f>VLOOKUP(D214,'Search by Name of Standard'!C$10:F$995,4,FALSE)</f>
        <v>Revision 0</v>
      </c>
      <c r="H214" s="43" t="str">
        <f>VLOOKUP(D214,'Search by Name of Standard'!C$10:I$995,5,FALSE)</f>
        <v>Wayside Power Motor Control Centre DVR and Transformer Panel Wiring Diagram (Package 1)</v>
      </c>
      <c r="I214" s="43" t="str">
        <f>VLOOKUP(D214,'Search by Name of Standard'!C$10:I$995,6,FALSE)</f>
        <v>No revision/ Match Column F "Recommended Revision to Name of Standard".</v>
      </c>
      <c r="J214" s="43" t="str">
        <f>VLOOKUP(D214,'Search by Name of Standard'!C$10:I$995,7,FALSE)</f>
        <v>Need to revise drawing revision number</v>
      </c>
    </row>
    <row r="215" spans="2:10" ht="31.5" customHeight="1" thickBot="1">
      <c r="B215" s="15" t="s">
        <v>1811</v>
      </c>
      <c r="C215" s="139" t="str">
        <f>VLOOKUP(D215,'Search by Name of Standard'!C$10:I$995,5,FALSE)</f>
        <v>Wayside Power Motor Control Centre Elevation (Package 1)</v>
      </c>
      <c r="D215" s="55" t="s">
        <v>1748</v>
      </c>
      <c r="E215" s="60" t="s">
        <v>1749</v>
      </c>
      <c r="F215" s="162">
        <f>VLOOKUP(D215,'Search by Name of Standard'!C$10:F$995,3,FALSE)</f>
        <v>41365</v>
      </c>
      <c r="G215" s="151" t="str">
        <f>VLOOKUP(D215,'Search by Name of Standard'!C$10:F$995,4,FALSE)</f>
        <v>Revision 0</v>
      </c>
      <c r="H215" s="43" t="str">
        <f>VLOOKUP(D215,'Search by Name of Standard'!C$10:I$995,5,FALSE)</f>
        <v>Wayside Power Motor Control Centre Elevation (Package 1)</v>
      </c>
      <c r="I215" s="43" t="str">
        <f>VLOOKUP(D215,'Search by Name of Standard'!C$10:I$995,6,FALSE)</f>
        <v>No revision/ Match Column F "Recommended Revision to Name of Standard".</v>
      </c>
      <c r="J215" s="43">
        <f>VLOOKUP(D215,'Search by Name of Standard'!C$10:I$995,7,FALSE)</f>
        <v>0</v>
      </c>
    </row>
    <row r="216" spans="2:10" ht="31.5" customHeight="1" thickBot="1">
      <c r="B216" s="15" t="s">
        <v>1811</v>
      </c>
      <c r="C216" s="139" t="str">
        <f>VLOOKUP(D216,'Search by Name of Standard'!C$10:I$995,5,FALSE)</f>
        <v>Wayside Power Remote Operational Panel Wiring Diagram (Package 1)</v>
      </c>
      <c r="D216" s="55" t="s">
        <v>1670</v>
      </c>
      <c r="E216" s="60" t="s">
        <v>1671</v>
      </c>
      <c r="F216" s="162">
        <f>VLOOKUP(D216,'Search by Name of Standard'!C$10:F$995,3,FALSE)</f>
        <v>41365</v>
      </c>
      <c r="G216" s="151" t="str">
        <f>VLOOKUP(D216,'Search by Name of Standard'!C$10:F$995,4,FALSE)</f>
        <v>Revision 0</v>
      </c>
      <c r="H216" s="43" t="str">
        <f>VLOOKUP(D216,'Search by Name of Standard'!C$10:I$995,5,FALSE)</f>
        <v>Wayside Power Remote Operational Panel Wiring Diagram (Package 1)</v>
      </c>
      <c r="I216" s="43" t="str">
        <f>VLOOKUP(D216,'Search by Name of Standard'!C$10:I$995,6,FALSE)</f>
        <v>No revision/ Match Column F "Recommended Revision to Name of Standard".</v>
      </c>
      <c r="J216" s="43"/>
    </row>
    <row r="217" spans="2:10" ht="31.5" customHeight="1" thickBot="1">
      <c r="B217" s="15" t="s">
        <v>1811</v>
      </c>
      <c r="C217" s="139" t="str">
        <f>VLOOKUP(D217,'Search by Name of Standard'!C$10:I$995,5,FALSE)</f>
        <v>Wayside Power Remote Operational Panel Wiring Diagram (Package 1)</v>
      </c>
      <c r="D217" s="55" t="s">
        <v>1670</v>
      </c>
      <c r="E217" s="60" t="s">
        <v>1672</v>
      </c>
      <c r="F217" s="162">
        <f>VLOOKUP(D217,'Search by Name of Standard'!C$10:F$995,3,FALSE)</f>
        <v>41365</v>
      </c>
      <c r="G217" s="151" t="str">
        <f>VLOOKUP(D217,'Search by Name of Standard'!C$10:F$995,4,FALSE)</f>
        <v>Revision 0</v>
      </c>
      <c r="H217" s="43" t="str">
        <f>VLOOKUP(D217,'Search by Name of Standard'!C$10:I$995,5,FALSE)</f>
        <v>Wayside Power Remote Operational Panel Wiring Diagram (Package 1)</v>
      </c>
      <c r="I217" s="43" t="str">
        <f>VLOOKUP(D217,'Search by Name of Standard'!C$10:I$995,6,FALSE)</f>
        <v>No revision/ Match Column F "Recommended Revision to Name of Standard".</v>
      </c>
      <c r="J217" s="43" t="str">
        <f>VLOOKUP(D217,'Search by Name of Standard'!C$10:I$995,7,FALSE)</f>
        <v xml:space="preserve">Drawing States Revision 5.
</v>
      </c>
    </row>
    <row r="218" spans="2:10" ht="31.5" customHeight="1" thickBot="1">
      <c r="B218" s="15" t="s">
        <v>1811</v>
      </c>
      <c r="C218" s="139" t="str">
        <f>VLOOKUP(D218,'Search by Name of Standard'!C$10:I$995,5,FALSE)</f>
        <v>Wayside Power Right Side MCC Control Schematic Diagram (Package 1)</v>
      </c>
      <c r="D218" s="55" t="s">
        <v>1673</v>
      </c>
      <c r="E218" s="60" t="s">
        <v>1674</v>
      </c>
      <c r="F218" s="162">
        <f>VLOOKUP(D218,'Search by Name of Standard'!C$10:F$995,3,FALSE)</f>
        <v>41365</v>
      </c>
      <c r="G218" s="151" t="str">
        <f>VLOOKUP(D218,'Search by Name of Standard'!C$10:F$995,4,FALSE)</f>
        <v>Revision 0</v>
      </c>
      <c r="H218" s="43" t="str">
        <f>VLOOKUP(D218,'Search by Name of Standard'!C$10:I$995,5,FALSE)</f>
        <v>Wayside Power Right Side MCC Control Schematic Diagram (Package 1)</v>
      </c>
      <c r="I218" s="43" t="str">
        <f>VLOOKUP(D218,'Search by Name of Standard'!C$10:I$995,6,FALSE)</f>
        <v>No revision/ Match Column F "Recommended Revision to Name of Standard".</v>
      </c>
      <c r="J218" s="43" t="str">
        <f>VLOOKUP(D218,'Search by Name of Standard'!C$10:I$995,7,FALSE)</f>
        <v>Drawing States Revision 5</v>
      </c>
    </row>
    <row r="219" spans="2:10" ht="31.5" customHeight="1" thickBot="1">
      <c r="B219" s="15" t="s">
        <v>1811</v>
      </c>
      <c r="C219" s="139" t="str">
        <f>VLOOKUP(D219,'Search by Name of Standard'!C$10:I$995,5,FALSE)</f>
        <v>Wayside Power Right Side Wiring Diagram (Package 2)</v>
      </c>
      <c r="D219" s="55" t="s">
        <v>1675</v>
      </c>
      <c r="E219" s="60" t="s">
        <v>1676</v>
      </c>
      <c r="F219" s="162">
        <f>VLOOKUP(D219,'Search by Name of Standard'!C$10:F$995,3,FALSE)</f>
        <v>41365</v>
      </c>
      <c r="G219" s="151" t="str">
        <f>VLOOKUP(D219,'Search by Name of Standard'!C$10:F$995,4,FALSE)</f>
        <v>Revision 0</v>
      </c>
      <c r="H219" s="43" t="str">
        <f>VLOOKUP(D219,'Search by Name of Standard'!C$10:I$995,5,FALSE)</f>
        <v>Wayside Power Right Side Wiring Diagram (Package 2)</v>
      </c>
      <c r="I219" s="43" t="str">
        <f>VLOOKUP(D219,'Search by Name of Standard'!C$10:I$995,6,FALSE)</f>
        <v>No revision/ Match Column F "Recommended Revision to Name of Standard".</v>
      </c>
      <c r="J219" s="43">
        <f>VLOOKUP(D219,'Search by Name of Standard'!C$10:I$995,7,FALSE)</f>
        <v>0</v>
      </c>
    </row>
    <row r="220" spans="2:10" ht="31.5" customHeight="1" thickBot="1">
      <c r="B220" s="15" t="s">
        <v>1811</v>
      </c>
      <c r="C220" s="139" t="str">
        <f>VLOOKUP(D220,'Search by Name of Standard'!C$10:I$995,5,FALSE)</f>
        <v>Wayside Power Single Line Diagram (Package 2)</v>
      </c>
      <c r="D220" s="55" t="s">
        <v>1677</v>
      </c>
      <c r="E220" s="60" t="s">
        <v>1678</v>
      </c>
      <c r="F220" s="162">
        <f>VLOOKUP(D220,'Search by Name of Standard'!C$10:F$995,3,FALSE)</f>
        <v>41365</v>
      </c>
      <c r="G220" s="151" t="str">
        <f>VLOOKUP(D220,'Search by Name of Standard'!C$10:F$995,4,FALSE)</f>
        <v>Revision 0</v>
      </c>
      <c r="H220" s="43" t="str">
        <f>VLOOKUP(D220,'Search by Name of Standard'!C$10:I$995,5,FALSE)</f>
        <v>Wayside Power Single Line Diagram (Package 2)</v>
      </c>
      <c r="I220" s="43" t="str">
        <f>VLOOKUP(D220,'Search by Name of Standard'!C$10:I$995,6,FALSE)</f>
        <v>No revision/ Match Column F "Recommended Revision to Name of Standard".</v>
      </c>
      <c r="J220" s="43"/>
    </row>
    <row r="221" spans="2:10" ht="31.5" customHeight="1" thickBot="1">
      <c r="B221" s="15" t="s">
        <v>1811</v>
      </c>
      <c r="C221" s="139" t="str">
        <f>VLOOKUP(D221,'Search by Name of Standard'!C$10:I$995,5,FALSE)</f>
        <v>Wayside Power Storage Track Details (Package 1)</v>
      </c>
      <c r="D221" s="55" t="s">
        <v>1740</v>
      </c>
      <c r="E221" s="60" t="s">
        <v>1741</v>
      </c>
      <c r="F221" s="162">
        <f>VLOOKUP(D221,'Search by Name of Standard'!C$10:F$995,3,FALSE)</f>
        <v>41365</v>
      </c>
      <c r="G221" s="151" t="str">
        <f>VLOOKUP(D221,'Search by Name of Standard'!C$10:F$995,4,FALSE)</f>
        <v>Revision 0</v>
      </c>
      <c r="H221" s="43" t="str">
        <f>VLOOKUP(D221,'Search by Name of Standard'!C$10:I$995,5,FALSE)</f>
        <v>Wayside Power Storage Track Details (Package 1)</v>
      </c>
      <c r="I221" s="43" t="str">
        <f>VLOOKUP(D221,'Search by Name of Standard'!C$10:I$995,6,FALSE)</f>
        <v>No revision/ Match Column F "Recommended Revision to Name of Standard".</v>
      </c>
      <c r="J221" s="43"/>
    </row>
    <row r="222" spans="2:10" ht="31.5" customHeight="1" thickBot="1">
      <c r="B222" s="15" t="s">
        <v>1811</v>
      </c>
      <c r="C222" s="139" t="str">
        <f>VLOOKUP(D222,'Search by Name of Standard'!C$10:I$995,5,FALSE)</f>
        <v>Wayside Power Substation Building Communication and Security Layout (Package 1)</v>
      </c>
      <c r="D222" s="55" t="s">
        <v>1757</v>
      </c>
      <c r="E222" s="60" t="s">
        <v>1758</v>
      </c>
      <c r="F222" s="162">
        <f>VLOOKUP(D222,'Search by Name of Standard'!C$10:F$995,3,FALSE)</f>
        <v>41365</v>
      </c>
      <c r="G222" s="151" t="str">
        <f>VLOOKUP(D222,'Search by Name of Standard'!C$10:F$995,4,FALSE)</f>
        <v>Revision 0</v>
      </c>
      <c r="H222" s="43" t="str">
        <f>VLOOKUP(D222,'Search by Name of Standard'!C$10:I$995,5,FALSE)</f>
        <v>Wayside Power Substation Building Communication and Security Layout (Package 1)</v>
      </c>
      <c r="I222" s="43" t="str">
        <f>VLOOKUP(D222,'Search by Name of Standard'!C$10:I$995,6,FALSE)</f>
        <v>No revision/ Match Column F "Recommended Revision to Name of Standard".</v>
      </c>
      <c r="J222" s="43"/>
    </row>
    <row r="223" spans="2:10" ht="31.5" customHeight="1" thickBot="1">
      <c r="B223" s="15" t="s">
        <v>1811</v>
      </c>
      <c r="C223" s="139" t="str">
        <f>VLOOKUP(D223,'Search by Name of Standard'!C$10:I$995,5,FALSE)</f>
        <v>Wayside Power Substation Building Communication and Security Layout (Package 1)</v>
      </c>
      <c r="D223" s="55" t="s">
        <v>1757</v>
      </c>
      <c r="E223" s="60" t="s">
        <v>1759</v>
      </c>
      <c r="F223" s="162">
        <f>VLOOKUP(D223,'Search by Name of Standard'!C$10:F$995,3,FALSE)</f>
        <v>41365</v>
      </c>
      <c r="G223" s="151" t="str">
        <f>VLOOKUP(D223,'Search by Name of Standard'!C$10:F$995,4,FALSE)</f>
        <v>Revision 0</v>
      </c>
      <c r="H223" s="43" t="str">
        <f>VLOOKUP(D223,'Search by Name of Standard'!C$10:I$995,5,FALSE)</f>
        <v>Wayside Power Substation Building Communication and Security Layout (Package 1)</v>
      </c>
      <c r="I223" s="43" t="str">
        <f>VLOOKUP(D223,'Search by Name of Standard'!C$10:I$995,6,FALSE)</f>
        <v>No revision/ Match Column F "Recommended Revision to Name of Standard".</v>
      </c>
      <c r="J223" s="43"/>
    </row>
    <row r="224" spans="2:10" ht="31.5" customHeight="1" thickBot="1">
      <c r="B224" s="15" t="s">
        <v>1811</v>
      </c>
      <c r="C224" s="139" t="str">
        <f>VLOOKUP(D224,'Search by Name of Standard'!C$10:I$995,5,FALSE)</f>
        <v>Wayside Power Substation Building General Equipment Layout (Package 1)</v>
      </c>
      <c r="D224" s="55" t="s">
        <v>1766</v>
      </c>
      <c r="E224" s="60" t="s">
        <v>1767</v>
      </c>
      <c r="F224" s="162">
        <f>VLOOKUP(D224,'Search by Name of Standard'!C$10:F$995,3,FALSE)</f>
        <v>41365</v>
      </c>
      <c r="G224" s="151" t="str">
        <f>VLOOKUP(D224,'Search by Name of Standard'!C$10:F$995,4,FALSE)</f>
        <v>Revision 0</v>
      </c>
      <c r="H224" s="43" t="str">
        <f>VLOOKUP(D224,'Search by Name of Standard'!C$10:I$995,5,FALSE)</f>
        <v>Wayside Power Substation Building General Equipment Layout (Package 1)</v>
      </c>
      <c r="I224" s="43" t="str">
        <f>VLOOKUP(D224,'Search by Name of Standard'!C$10:I$995,6,FALSE)</f>
        <v>No revision/ Match Column F "Recommended Revision to Name of Standard".</v>
      </c>
      <c r="J224" s="43" t="str">
        <f>VLOOKUP(D224,'Search by Name of Standard'!C$10:I$995,7,FALSE)</f>
        <v xml:space="preserve">Confirm WSP-041 is required. </v>
      </c>
    </row>
    <row r="225" spans="2:10" ht="31.5" customHeight="1" thickBot="1">
      <c r="B225" s="15" t="s">
        <v>1811</v>
      </c>
      <c r="C225" s="139" t="str">
        <f>VLOOKUP(D225,'Search by Name of Standard'!C$10:I$995,5,FALSE)</f>
        <v>Wayside Power Substation Building General Equipment Layout (Package 1)</v>
      </c>
      <c r="D225" s="55" t="s">
        <v>1766</v>
      </c>
      <c r="E225" s="60" t="s">
        <v>1768</v>
      </c>
      <c r="F225" s="162">
        <f>VLOOKUP(D225,'Search by Name of Standard'!C$10:F$995,3,FALSE)</f>
        <v>41365</v>
      </c>
      <c r="G225" s="151" t="str">
        <f>VLOOKUP(D225,'Search by Name of Standard'!C$10:F$995,4,FALSE)</f>
        <v>Revision 0</v>
      </c>
      <c r="H225" s="43" t="str">
        <f>VLOOKUP(D225,'Search by Name of Standard'!C$10:I$995,5,FALSE)</f>
        <v>Wayside Power Substation Building General Equipment Layout (Package 1)</v>
      </c>
      <c r="I225" s="43" t="str">
        <f>VLOOKUP(D225,'Search by Name of Standard'!C$10:I$995,6,FALSE)</f>
        <v>No revision/ Match Column F "Recommended Revision to Name of Standard".</v>
      </c>
      <c r="J225" s="43"/>
    </row>
    <row r="226" spans="2:10" ht="31.5" customHeight="1" thickBot="1">
      <c r="B226" s="15" t="s">
        <v>1811</v>
      </c>
      <c r="C226" s="139" t="str">
        <f>VLOOKUP(D226,'Search by Name of Standard'!C$10:I$995,5,FALSE)</f>
        <v>Wayside Power Substation Building General Power Layout (Package 1)</v>
      </c>
      <c r="D226" s="55" t="s">
        <v>1769</v>
      </c>
      <c r="E226" s="60" t="s">
        <v>1770</v>
      </c>
      <c r="F226" s="162">
        <f>VLOOKUP(D226,'Search by Name of Standard'!C$10:F$995,3,FALSE)</f>
        <v>41365</v>
      </c>
      <c r="G226" s="151" t="str">
        <f>VLOOKUP(D226,'Search by Name of Standard'!C$10:F$995,4,FALSE)</f>
        <v>Revision 0</v>
      </c>
      <c r="H226" s="43" t="str">
        <f>VLOOKUP(D226,'Search by Name of Standard'!C$10:I$995,5,FALSE)</f>
        <v>Wayside Power Substation Building General Power Layout (Package 1)</v>
      </c>
      <c r="I226" s="43" t="str">
        <f>VLOOKUP(D226,'Search by Name of Standard'!C$10:I$995,6,FALSE)</f>
        <v>No revision/ Match Column F "Recommended Revision to Name of Standard".</v>
      </c>
      <c r="J226" s="43"/>
    </row>
    <row r="227" spans="2:10" ht="31.5" customHeight="1" thickBot="1">
      <c r="B227" s="15" t="s">
        <v>1811</v>
      </c>
      <c r="C227" s="139" t="str">
        <f>VLOOKUP(D227,'Search by Name of Standard'!C$10:I$995,5,FALSE)</f>
        <v>Wayside Power Substation Building General Power Layout (Package 1)</v>
      </c>
      <c r="D227" s="55" t="s">
        <v>1769</v>
      </c>
      <c r="E227" s="60" t="s">
        <v>1771</v>
      </c>
      <c r="F227" s="162">
        <f>VLOOKUP(D227,'Search by Name of Standard'!C$10:F$995,3,FALSE)</f>
        <v>41365</v>
      </c>
      <c r="G227" s="151" t="str">
        <f>VLOOKUP(D227,'Search by Name of Standard'!C$10:F$995,4,FALSE)</f>
        <v>Revision 0</v>
      </c>
      <c r="H227" s="43" t="str">
        <f>VLOOKUP(D227,'Search by Name of Standard'!C$10:I$995,5,FALSE)</f>
        <v>Wayside Power Substation Building General Power Layout (Package 1)</v>
      </c>
      <c r="I227" s="43" t="str">
        <f>VLOOKUP(D227,'Search by Name of Standard'!C$10:I$995,6,FALSE)</f>
        <v>No revision/ Match Column F "Recommended Revision to Name of Standard".</v>
      </c>
      <c r="J227" s="43"/>
    </row>
    <row r="228" spans="2:10" ht="31.5" customHeight="1" thickBot="1">
      <c r="B228" s="15" t="s">
        <v>1811</v>
      </c>
      <c r="C228" s="139" t="str">
        <f>VLOOKUP(D228,'Search by Name of Standard'!C$10:I$995,5,FALSE)</f>
        <v>Wayside Power Substation Building Grounding Layout (Package 1)</v>
      </c>
      <c r="D228" s="55" t="s">
        <v>1772</v>
      </c>
      <c r="E228" s="60" t="s">
        <v>1773</v>
      </c>
      <c r="F228" s="162">
        <f>VLOOKUP(D228,'Search by Name of Standard'!C$10:F$995,3,FALSE)</f>
        <v>41365</v>
      </c>
      <c r="G228" s="151" t="str">
        <f>VLOOKUP(D228,'Search by Name of Standard'!C$10:F$995,4,FALSE)</f>
        <v>Revision 0</v>
      </c>
      <c r="H228" s="43" t="str">
        <f>VLOOKUP(D228,'Search by Name of Standard'!C$10:I$995,5,FALSE)</f>
        <v>Wayside Power Substation Building Grounding Layout (Package 1)</v>
      </c>
      <c r="I228" s="43" t="str">
        <f>VLOOKUP(D228,'Search by Name of Standard'!C$10:I$995,6,FALSE)</f>
        <v>No revision/ Match Column F "Recommended Revision to Name of Standard".</v>
      </c>
      <c r="J228" s="43" t="str">
        <f>VLOOKUP(D228,'Search by Name of Standard'!C$10:I$995,7,FALSE)</f>
        <v xml:space="preserve">Confirm WSP-043 is required. </v>
      </c>
    </row>
    <row r="229" spans="2:10" ht="31.5" customHeight="1" thickBot="1">
      <c r="B229" s="15" t="s">
        <v>1811</v>
      </c>
      <c r="C229" s="139" t="str">
        <f>VLOOKUP(D229,'Search by Name of Standard'!C$10:I$995,5,FALSE)</f>
        <v>Wayside Power Substation Building Grounding Layout (Package 1)</v>
      </c>
      <c r="D229" s="55" t="s">
        <v>1772</v>
      </c>
      <c r="E229" s="60" t="s">
        <v>1774</v>
      </c>
      <c r="F229" s="162">
        <f>VLOOKUP(D229,'Search by Name of Standard'!C$10:F$995,3,FALSE)</f>
        <v>41365</v>
      </c>
      <c r="G229" s="151" t="str">
        <f>VLOOKUP(D229,'Search by Name of Standard'!C$10:F$995,4,FALSE)</f>
        <v>Revision 0</v>
      </c>
      <c r="H229" s="43" t="str">
        <f>VLOOKUP(D229,'Search by Name of Standard'!C$10:I$995,5,FALSE)</f>
        <v>Wayside Power Substation Building Grounding Layout (Package 1)</v>
      </c>
      <c r="I229" s="43" t="str">
        <f>VLOOKUP(D229,'Search by Name of Standard'!C$10:I$995,6,FALSE)</f>
        <v>No revision/ Match Column F "Recommended Revision to Name of Standard".</v>
      </c>
      <c r="J229" s="43" t="str">
        <f>VLOOKUP(D229,'Search by Name of Standard'!C$10:I$995,7,FALSE)</f>
        <v xml:space="preserve">Confirm WSP-043 is required. </v>
      </c>
    </row>
    <row r="230" spans="2:10" ht="31.5" customHeight="1" thickBot="1">
      <c r="B230" s="15" t="s">
        <v>1811</v>
      </c>
      <c r="C230" s="139" t="str">
        <f>VLOOKUP(D230,'Search by Name of Standard'!C$10:I$995,5,FALSE)</f>
        <v>Wayside Power Substation Building Trench Layout and Sections (Package 1)</v>
      </c>
      <c r="D230" s="55" t="s">
        <v>1775</v>
      </c>
      <c r="E230" s="60" t="s">
        <v>1776</v>
      </c>
      <c r="F230" s="162">
        <f>VLOOKUP(D230,'Search by Name of Standard'!C$10:F$995,3,FALSE)</f>
        <v>41365</v>
      </c>
      <c r="G230" s="151" t="str">
        <f>VLOOKUP(D230,'Search by Name of Standard'!C$10:F$995,4,FALSE)</f>
        <v>Revision 0</v>
      </c>
      <c r="H230" s="43" t="str">
        <f>VLOOKUP(D230,'Search by Name of Standard'!C$10:I$995,5,FALSE)</f>
        <v>Wayside Power Substation Building Trench Layout and Sections (Package 1)</v>
      </c>
      <c r="I230" s="43" t="str">
        <f>VLOOKUP(D230,'Search by Name of Standard'!C$10:I$995,6,FALSE)</f>
        <v>No revision/ Match Column F "Recommended Revision to Name of Standard".</v>
      </c>
      <c r="J230" s="43"/>
    </row>
    <row r="231" spans="2:10" ht="31.5" customHeight="1" thickBot="1">
      <c r="B231" s="15" t="s">
        <v>1811</v>
      </c>
      <c r="C231" s="139" t="str">
        <f>VLOOKUP(D231,'Search by Name of Standard'!C$10:I$995,5,FALSE)</f>
        <v>Wayside Power Substation Buildings Elevations 1 of 2 (Package 1)</v>
      </c>
      <c r="D231" s="55" t="s">
        <v>1760</v>
      </c>
      <c r="E231" s="60" t="s">
        <v>1761</v>
      </c>
      <c r="F231" s="162">
        <f>VLOOKUP(D231,'Search by Name of Standard'!C$10:F$995,3,FALSE)</f>
        <v>41365</v>
      </c>
      <c r="G231" s="151" t="str">
        <f>VLOOKUP(D231,'Search by Name of Standard'!C$10:F$995,4,FALSE)</f>
        <v>Revision 0</v>
      </c>
      <c r="H231" s="43" t="str">
        <f>VLOOKUP(D231,'Search by Name of Standard'!C$10:I$995,5,FALSE)</f>
        <v>Wayside Power Substation Buildings Elevations 1 of 2 (Package 1)</v>
      </c>
      <c r="I231" s="43" t="str">
        <f>VLOOKUP(D231,'Search by Name of Standard'!C$10:I$995,6,FALSE)</f>
        <v>No revision/ Match Column F "Recommended Revision to Name of Standard".</v>
      </c>
      <c r="J231" s="43"/>
    </row>
    <row r="232" spans="2:10" ht="31.5" customHeight="1" thickBot="1">
      <c r="B232" s="15" t="s">
        <v>1811</v>
      </c>
      <c r="C232" s="139" t="str">
        <f>VLOOKUP(D232,'Search by Name of Standard'!C$10:I$995,5,FALSE)</f>
        <v>Wayside Power Substation Buildings Elevations 1 of 2 (Package 1)</v>
      </c>
      <c r="D232" s="55" t="s">
        <v>1760</v>
      </c>
      <c r="E232" s="60" t="s">
        <v>1762</v>
      </c>
      <c r="F232" s="162">
        <f>VLOOKUP(D232,'Search by Name of Standard'!C$10:F$995,3,FALSE)</f>
        <v>41365</v>
      </c>
      <c r="G232" s="151" t="str">
        <f>VLOOKUP(D232,'Search by Name of Standard'!C$10:F$995,4,FALSE)</f>
        <v>Revision 0</v>
      </c>
      <c r="H232" s="43" t="str">
        <f>VLOOKUP(D232,'Search by Name of Standard'!C$10:I$995,5,FALSE)</f>
        <v>Wayside Power Substation Buildings Elevations 1 of 2 (Package 1)</v>
      </c>
      <c r="I232" s="43" t="str">
        <f>VLOOKUP(D232,'Search by Name of Standard'!C$10:I$995,6,FALSE)</f>
        <v>No revision/ Match Column F "Recommended Revision to Name of Standard".</v>
      </c>
      <c r="J232" s="43"/>
    </row>
    <row r="233" spans="2:10" ht="31.5" customHeight="1" thickBot="1">
      <c r="B233" s="15" t="s">
        <v>1811</v>
      </c>
      <c r="C233" s="139" t="str">
        <f>VLOOKUP(D233,'Search by Name of Standard'!C$10:I$995,5,FALSE)</f>
        <v>Wayside Power Substation Buildings Elevations 2 of 2 (Package 1)</v>
      </c>
      <c r="D233" s="55" t="s">
        <v>1763</v>
      </c>
      <c r="E233" s="60" t="s">
        <v>1764</v>
      </c>
      <c r="F233" s="162">
        <f>VLOOKUP(D233,'Search by Name of Standard'!C$10:F$995,3,FALSE)</f>
        <v>41365</v>
      </c>
      <c r="G233" s="151" t="str">
        <f>VLOOKUP(D233,'Search by Name of Standard'!C$10:F$995,4,FALSE)</f>
        <v>Revision 0</v>
      </c>
      <c r="H233" s="43" t="str">
        <f>VLOOKUP(D233,'Search by Name of Standard'!C$10:I$995,5,FALSE)</f>
        <v>Wayside Power Substation Buildings Elevations 2 of 2 (Package 1)</v>
      </c>
      <c r="I233" s="43" t="str">
        <f>VLOOKUP(D233,'Search by Name of Standard'!C$10:I$995,6,FALSE)</f>
        <v>No revision/ Match Column F "Recommended Revision to Name of Standard".</v>
      </c>
      <c r="J233" s="43" t="str">
        <f>VLOOKUP(D233,'Search by Name of Standard'!C$10:I$995,7,FALSE)</f>
        <v xml:space="preserve">Confirm WSP-047 is required. </v>
      </c>
    </row>
    <row r="234" spans="2:10" ht="31.5" customHeight="1" thickBot="1">
      <c r="B234" s="15" t="s">
        <v>1811</v>
      </c>
      <c r="C234" s="139" t="str">
        <f>VLOOKUP(D234,'Search by Name of Standard'!C$10:I$995,5,FALSE)</f>
        <v>Wayside Power Substation Buildings Elevations 2 of 2 (Package 1)</v>
      </c>
      <c r="D234" s="55" t="s">
        <v>1763</v>
      </c>
      <c r="E234" s="60" t="s">
        <v>1765</v>
      </c>
      <c r="F234" s="162">
        <f>VLOOKUP(D234,'Search by Name of Standard'!C$10:F$995,3,FALSE)</f>
        <v>41365</v>
      </c>
      <c r="G234" s="151" t="str">
        <f>VLOOKUP(D234,'Search by Name of Standard'!C$10:F$995,4,FALSE)</f>
        <v>Revision 0</v>
      </c>
      <c r="H234" s="43" t="str">
        <f>VLOOKUP(D234,'Search by Name of Standard'!C$10:I$995,5,FALSE)</f>
        <v>Wayside Power Substation Buildings Elevations 2 of 2 (Package 1)</v>
      </c>
      <c r="I234" s="43" t="str">
        <f>VLOOKUP(D234,'Search by Name of Standard'!C$10:I$995,6,FALSE)</f>
        <v>No revision/ Match Column F "Recommended Revision to Name of Standard".</v>
      </c>
      <c r="J234" s="43" t="str">
        <f>VLOOKUP(D234,'Search by Name of Standard'!C$10:I$995,7,FALSE)</f>
        <v xml:space="preserve">Confirm WSP-047 is required. </v>
      </c>
    </row>
    <row r="235" spans="2:10" ht="31.5" customHeight="1" thickBot="1">
      <c r="B235" s="15" t="s">
        <v>1811</v>
      </c>
      <c r="C235" s="139" t="str">
        <f>VLOOKUP(D235,'Search by Name of Standard'!C$10:I$995,5,FALSE)</f>
        <v>Wayside Power Substation Equipment Layout and Single Line Diagram (Package 1)</v>
      </c>
      <c r="D235" s="55" t="s">
        <v>1777</v>
      </c>
      <c r="E235" s="60" t="s">
        <v>1778</v>
      </c>
      <c r="F235" s="162">
        <f>VLOOKUP(D235,'Search by Name of Standard'!C$10:F$995,3,FALSE)</f>
        <v>41365</v>
      </c>
      <c r="G235" s="151" t="str">
        <f>VLOOKUP(D235,'Search by Name of Standard'!C$10:F$995,4,FALSE)</f>
        <v>Revision 0</v>
      </c>
      <c r="H235" s="43" t="str">
        <f>VLOOKUP(D235,'Search by Name of Standard'!C$10:I$995,5,FALSE)</f>
        <v>Wayside Power Substation Equipment Layout and Single Line Diagram (Package 1)</v>
      </c>
      <c r="I235" s="43" t="str">
        <f>VLOOKUP(D235,'Search by Name of Standard'!C$10:I$995,6,FALSE)</f>
        <v>No revision/ Match Column F "Recommended Revision to Name of Standard".</v>
      </c>
      <c r="J235" s="43">
        <f>VLOOKUP(D235,'Search by Name of Standard'!C$10:I$995,7,FALSE)</f>
        <v>0</v>
      </c>
    </row>
    <row r="236" spans="2:10" ht="31.5" customHeight="1" thickBot="1">
      <c r="B236" s="15" t="s">
        <v>1811</v>
      </c>
      <c r="C236" s="139" t="str">
        <f>VLOOKUP(D236,'Search by Name of Standard'!C$10:I$995,5,FALSE)</f>
        <v>Wayside Power Telemetering Cabinet Layout (Package 1)</v>
      </c>
      <c r="D236" s="55" t="s">
        <v>1780</v>
      </c>
      <c r="E236" s="60" t="s">
        <v>1781</v>
      </c>
      <c r="F236" s="162">
        <f>VLOOKUP(D236,'Search by Name of Standard'!C$10:F$995,3,FALSE)</f>
        <v>41365</v>
      </c>
      <c r="G236" s="151" t="str">
        <f>VLOOKUP(D236,'Search by Name of Standard'!C$10:F$995,4,FALSE)</f>
        <v>Revision 0</v>
      </c>
      <c r="H236" s="43" t="str">
        <f>VLOOKUP(D236,'Search by Name of Standard'!C$10:I$995,5,FALSE)</f>
        <v>Wayside Power Telemetering Cabinet Layout (Package 1)</v>
      </c>
      <c r="I236" s="43" t="str">
        <f>VLOOKUP(D236,'Search by Name of Standard'!C$10:I$995,6,FALSE)</f>
        <v>No revision/ Match Column F "Recommended Revision to Name of Standard".</v>
      </c>
      <c r="J236" s="43" t="str">
        <f>VLOOKUP(D236,'Search by Name of Standard'!C$10:I$995,7,FALSE)</f>
        <v xml:space="preserve">Confirm WSP-023 is required. </v>
      </c>
    </row>
    <row r="237" spans="2:10" ht="31.5" customHeight="1" thickBot="1">
      <c r="B237" s="15" t="s">
        <v>1811</v>
      </c>
      <c r="C237" s="139" t="str">
        <f>VLOOKUP(D237,'Search by Name of Standard'!C$10:I$995,5,FALSE)</f>
        <v>Wayside Power Telemetering Cabinet Layout (Package 1)</v>
      </c>
      <c r="D237" s="55" t="s">
        <v>1780</v>
      </c>
      <c r="E237" s="60" t="s">
        <v>1782</v>
      </c>
      <c r="F237" s="162">
        <f>VLOOKUP(D237,'Search by Name of Standard'!C$10:F$995,3,FALSE)</f>
        <v>41365</v>
      </c>
      <c r="G237" s="151" t="str">
        <f>VLOOKUP(D237,'Search by Name of Standard'!C$10:F$995,4,FALSE)</f>
        <v>Revision 0</v>
      </c>
      <c r="H237" s="43" t="str">
        <f>VLOOKUP(D237,'Search by Name of Standard'!C$10:I$995,5,FALSE)</f>
        <v>Wayside Power Telemetering Cabinet Layout (Package 1)</v>
      </c>
      <c r="I237" s="43" t="str">
        <f>VLOOKUP(D237,'Search by Name of Standard'!C$10:I$995,6,FALSE)</f>
        <v>No revision/ Match Column F "Recommended Revision to Name of Standard".</v>
      </c>
      <c r="J237" s="43"/>
    </row>
    <row r="238" spans="2:10" ht="31.5" customHeight="1" thickBot="1">
      <c r="B238" s="15" t="s">
        <v>1811</v>
      </c>
      <c r="C238" s="139" t="str">
        <f>VLOOKUP(D238,'Search by Name of Standard'!C$10:I$995,5,FALSE)</f>
        <v>Wayside Power Telemetering Panel (Alternate) (Package 1)</v>
      </c>
      <c r="D238" s="55" t="s">
        <v>1783</v>
      </c>
      <c r="E238" s="60" t="s">
        <v>1784</v>
      </c>
      <c r="F238" s="162">
        <f>VLOOKUP(D238,'Search by Name of Standard'!C$10:F$995,3,FALSE)</f>
        <v>41365</v>
      </c>
      <c r="G238" s="151" t="str">
        <f>VLOOKUP(D238,'Search by Name of Standard'!C$10:F$995,4,FALSE)</f>
        <v>Revision 0</v>
      </c>
      <c r="H238" s="43" t="str">
        <f>VLOOKUP(D238,'Search by Name of Standard'!C$10:I$995,5,FALSE)</f>
        <v>Wayside Power Telemetering Panel (Alternate) (Package 1)</v>
      </c>
      <c r="I238" s="43" t="str">
        <f>VLOOKUP(D238,'Search by Name of Standard'!C$10:I$995,6,FALSE)</f>
        <v>No revision/ Match Column F "Recommended Revision to Name of Standard".</v>
      </c>
      <c r="J238" s="43"/>
    </row>
    <row r="239" spans="2:10" ht="31.5" customHeight="1" thickBot="1">
      <c r="B239" s="15" t="s">
        <v>1811</v>
      </c>
      <c r="C239" s="139" t="str">
        <f>VLOOKUP(D239,'Search by Name of Standard'!C$10:I$995,5,FALSE)</f>
        <v>Wayside Power Three Line Diagram (Package 1)</v>
      </c>
      <c r="D239" s="55" t="s">
        <v>1679</v>
      </c>
      <c r="E239" s="60" t="s">
        <v>1680</v>
      </c>
      <c r="F239" s="162">
        <f>VLOOKUP(D239,'Search by Name of Standard'!C$10:F$995,3,FALSE)</f>
        <v>41365</v>
      </c>
      <c r="G239" s="151" t="str">
        <f>VLOOKUP(D239,'Search by Name of Standard'!C$10:F$995,4,FALSE)</f>
        <v>Revision 0</v>
      </c>
      <c r="H239" s="43" t="str">
        <f>VLOOKUP(D239,'Search by Name of Standard'!C$10:I$995,5,FALSE)</f>
        <v>Wayside Power Three Line Diagram (Package 1)</v>
      </c>
      <c r="I239" s="43" t="str">
        <f>VLOOKUP(D239,'Search by Name of Standard'!C$10:I$995,6,FALSE)</f>
        <v>No revision/ Match Column F "Recommended Revision to Name of Standard".</v>
      </c>
      <c r="J239" s="43"/>
    </row>
    <row r="240" spans="2:10" ht="31.5" customHeight="1" thickBot="1">
      <c r="B240" s="15" t="s">
        <v>1811</v>
      </c>
      <c r="C240" s="139" t="str">
        <f>VLOOKUP(D240,'Search by Name of Standard'!C$10:I$995,5,FALSE)</f>
        <v>Wayside Power Typical 600V Switchgear Main Feeder Breaker Schematic (Package 1)</v>
      </c>
      <c r="D240" s="55" t="s">
        <v>1681</v>
      </c>
      <c r="E240" s="60" t="s">
        <v>1682</v>
      </c>
      <c r="F240" s="162">
        <f>VLOOKUP(D240,'Search by Name of Standard'!C$10:F$995,3,FALSE)</f>
        <v>41365</v>
      </c>
      <c r="G240" s="151" t="str">
        <f>VLOOKUP(D240,'Search by Name of Standard'!C$10:F$995,4,FALSE)</f>
        <v>Revision 0</v>
      </c>
      <c r="H240" s="43" t="str">
        <f>VLOOKUP(D240,'Search by Name of Standard'!C$10:I$995,5,FALSE)</f>
        <v>Wayside Power Typical 600V Switchgear Main Feeder Breaker Schematic (Package 1)</v>
      </c>
      <c r="I240" s="43" t="str">
        <f>VLOOKUP(D240,'Search by Name of Standard'!C$10:I$995,6,FALSE)</f>
        <v>No revision/ Match Column F "Recommended Revision to Name of Standard".</v>
      </c>
      <c r="J240" s="43"/>
    </row>
    <row r="241" spans="2:10" ht="31.5" customHeight="1" thickBot="1">
      <c r="B241" s="15" t="s">
        <v>1811</v>
      </c>
      <c r="C241" s="139" t="str">
        <f>VLOOKUP(D241,'Search by Name of Standard'!C$10:I$995,5,FALSE)</f>
        <v>Wayside Power Typical 600V Switchgear Main Feeder Breaker Schematic (Package 1)</v>
      </c>
      <c r="D241" s="55" t="s">
        <v>1681</v>
      </c>
      <c r="E241" s="60" t="s">
        <v>1683</v>
      </c>
      <c r="F241" s="162">
        <f>VLOOKUP(D241,'Search by Name of Standard'!C$10:F$995,3,FALSE)</f>
        <v>41365</v>
      </c>
      <c r="G241" s="151" t="str">
        <f>VLOOKUP(D241,'Search by Name of Standard'!C$10:F$995,4,FALSE)</f>
        <v>Revision 0</v>
      </c>
      <c r="H241" s="43" t="str">
        <f>VLOOKUP(D241,'Search by Name of Standard'!C$10:I$995,5,FALSE)</f>
        <v>Wayside Power Typical 600V Switchgear Main Feeder Breaker Schematic (Package 1)</v>
      </c>
      <c r="I241" s="43" t="str">
        <f>VLOOKUP(D241,'Search by Name of Standard'!C$10:I$995,6,FALSE)</f>
        <v>No revision/ Match Column F "Recommended Revision to Name of Standard".</v>
      </c>
      <c r="J241" s="43" t="str">
        <f>VLOOKUP(D241,'Search by Name of Standard'!C$10:I$995,7,FALSE)</f>
        <v xml:space="preserve">Confirm WSP-003 is required. </v>
      </c>
    </row>
    <row r="242" spans="2:10" ht="31.5" customHeight="1" thickBot="1">
      <c r="B242" s="15" t="s">
        <v>1811</v>
      </c>
      <c r="C242" s="139" t="str">
        <f>VLOOKUP(D242,'Search by Name of Standard'!C$10:I$995,5,FALSE)</f>
        <v>Wayside Power UVR DC Supply Circuit Protection (Alternate) Left Side (Sheet 1 of 2) (Package 1)</v>
      </c>
      <c r="D242" s="55" t="s">
        <v>1684</v>
      </c>
      <c r="E242" s="60" t="s">
        <v>1685</v>
      </c>
      <c r="F242" s="162">
        <f>VLOOKUP(D242,'Search by Name of Standard'!C$10:F$995,3,FALSE)</f>
        <v>41365</v>
      </c>
      <c r="G242" s="151" t="str">
        <f>VLOOKUP(D242,'Search by Name of Standard'!C$10:F$995,4,FALSE)</f>
        <v>Revision 0</v>
      </c>
      <c r="H242" s="43" t="str">
        <f>VLOOKUP(D242,'Search by Name of Standard'!C$10:I$995,5,FALSE)</f>
        <v>Wayside Power UVR DC Supply Circuit Protection (Alternate) Left Side (Sheet 1 of 2) (Package 1)</v>
      </c>
      <c r="I242" s="43" t="str">
        <f>VLOOKUP(D242,'Search by Name of Standard'!C$10:I$995,6,FALSE)</f>
        <v>No revision/ Match Column F "Recommended Revision to Name of Standard".</v>
      </c>
      <c r="J242" s="43"/>
    </row>
    <row r="243" spans="2:10" ht="31.5" customHeight="1" thickBot="1">
      <c r="B243" s="15" t="s">
        <v>1811</v>
      </c>
      <c r="C243" s="139" t="str">
        <f>VLOOKUP(D243,'Search by Name of Standard'!C$10:I$995,5,FALSE)</f>
        <v>Wayside Power UVR DC Supply Circuit Protection (Alternate) Right Side (Sheet 1 of 2) (Package 1)</v>
      </c>
      <c r="D243" s="55" t="s">
        <v>1686</v>
      </c>
      <c r="E243" s="60" t="s">
        <v>1687</v>
      </c>
      <c r="F243" s="162">
        <f>VLOOKUP(D243,'Search by Name of Standard'!C$10:F$995,3,FALSE)</f>
        <v>41365</v>
      </c>
      <c r="G243" s="151" t="str">
        <f>VLOOKUP(D243,'Search by Name of Standard'!C$10:F$995,4,FALSE)</f>
        <v>Revision 0</v>
      </c>
      <c r="H243" s="43" t="str">
        <f>VLOOKUP(D243,'Search by Name of Standard'!C$10:I$995,5,FALSE)</f>
        <v>Wayside Power UVR DC Supply Circuit Protection (Alternate) Right Side (Sheet 1 of 2) (Package 1)</v>
      </c>
      <c r="I243" s="43" t="str">
        <f>VLOOKUP(D243,'Search by Name of Standard'!C$10:I$995,6,FALSE)</f>
        <v>No revision/ Match Column F "Recommended Revision to Name of Standard".</v>
      </c>
      <c r="J243" s="43"/>
    </row>
    <row r="244" spans="2:10" ht="31.5" customHeight="1" thickBot="1">
      <c r="B244" s="15" t="s">
        <v>1811</v>
      </c>
      <c r="C244" s="139" t="str">
        <f>VLOOKUP(D244,'Search by Name of Standard'!C$10:I$995,5,FALSE)</f>
        <v>Wayside Power UVR DC Supply Circuit Protection Left Side (Sheet 1 of 2) (Package 1)</v>
      </c>
      <c r="D244" s="55" t="s">
        <v>1688</v>
      </c>
      <c r="E244" s="60" t="s">
        <v>1689</v>
      </c>
      <c r="F244" s="162">
        <f>VLOOKUP(D244,'Search by Name of Standard'!C$10:F$995,3,FALSE)</f>
        <v>41365</v>
      </c>
      <c r="G244" s="151" t="str">
        <f>VLOOKUP(D244,'Search by Name of Standard'!C$10:F$995,4,FALSE)</f>
        <v>Revision 0</v>
      </c>
      <c r="H244" s="43" t="str">
        <f>VLOOKUP(D244,'Search by Name of Standard'!C$10:I$995,5,FALSE)</f>
        <v>Wayside Power UVR DC Supply Circuit Protection Left Side (Sheet 1 of 2) (Package 1)</v>
      </c>
      <c r="I244" s="43" t="str">
        <f>VLOOKUP(D244,'Search by Name of Standard'!C$10:I$995,6,FALSE)</f>
        <v>No revision/ Match Column F "Recommended Revision to Name of Standard".</v>
      </c>
      <c r="J244" s="43"/>
    </row>
    <row r="245" spans="2:10" ht="31.5" customHeight="1" thickBot="1">
      <c r="B245" s="15" t="s">
        <v>1811</v>
      </c>
      <c r="C245" s="139" t="str">
        <f>VLOOKUP(D245,'Search by Name of Standard'!C$10:I$995,5,FALSE)</f>
        <v>Wayside Power UVR DC Supply Circuit Protection Left Side (Sheet 1 of 2) (Package 1)</v>
      </c>
      <c r="D245" s="55" t="s">
        <v>1688</v>
      </c>
      <c r="E245" s="60" t="s">
        <v>1690</v>
      </c>
      <c r="F245" s="162">
        <f>VLOOKUP(D245,'Search by Name of Standard'!C$10:F$995,3,FALSE)</f>
        <v>41365</v>
      </c>
      <c r="G245" s="151" t="str">
        <f>VLOOKUP(D245,'Search by Name of Standard'!C$10:F$995,4,FALSE)</f>
        <v>Revision 0</v>
      </c>
      <c r="H245" s="43" t="str">
        <f>VLOOKUP(D245,'Search by Name of Standard'!C$10:I$995,5,FALSE)</f>
        <v>Wayside Power UVR DC Supply Circuit Protection Left Side (Sheet 1 of 2) (Package 1)</v>
      </c>
      <c r="I245" s="43" t="str">
        <f>VLOOKUP(D245,'Search by Name of Standard'!C$10:I$995,6,FALSE)</f>
        <v>No revision/ Match Column F "Recommended Revision to Name of Standard".</v>
      </c>
      <c r="J245" s="43"/>
    </row>
    <row r="246" spans="2:10" ht="31.5" customHeight="1" thickBot="1">
      <c r="B246" s="15" t="s">
        <v>1811</v>
      </c>
      <c r="C246" s="139" t="str">
        <f>VLOOKUP(D246,'Search by Name of Standard'!C$10:I$995,5,FALSE)</f>
        <v>Wayside Power UVR DC Supply Circuit Protection Left Side (Sheet 2 of 2) (Package 1)</v>
      </c>
      <c r="D246" s="55" t="s">
        <v>1691</v>
      </c>
      <c r="E246" s="60" t="s">
        <v>1692</v>
      </c>
      <c r="F246" s="162">
        <f>VLOOKUP(D246,'Search by Name of Standard'!C$10:F$995,3,FALSE)</f>
        <v>41365</v>
      </c>
      <c r="G246" s="151" t="str">
        <f>VLOOKUP(D246,'Search by Name of Standard'!C$10:F$995,4,FALSE)</f>
        <v>Revision 0</v>
      </c>
      <c r="H246" s="43" t="str">
        <f>VLOOKUP(D246,'Search by Name of Standard'!C$10:I$995,5,FALSE)</f>
        <v>Wayside Power UVR DC Supply Circuit Protection Left Side (Sheet 2 of 2) (Package 1)</v>
      </c>
      <c r="I246" s="43" t="str">
        <f>VLOOKUP(D246,'Search by Name of Standard'!C$10:I$995,6,FALSE)</f>
        <v>No revision/ Match Column F "Recommended Revision to Name of Standard".</v>
      </c>
      <c r="J246" s="43"/>
    </row>
    <row r="247" spans="2:10" ht="31.5" customHeight="1" thickBot="1">
      <c r="B247" s="15" t="s">
        <v>1811</v>
      </c>
      <c r="C247" s="139" t="str">
        <f>VLOOKUP(D247,'Search by Name of Standard'!C$10:I$995,5,FALSE)</f>
        <v>Wayside Power UVR DC Supply Circuit Protection Left Side (Sheet 2 of 2) (Package 1)</v>
      </c>
      <c r="D247" s="55" t="s">
        <v>1691</v>
      </c>
      <c r="E247" s="60" t="s">
        <v>1693</v>
      </c>
      <c r="F247" s="162">
        <f>VLOOKUP(D247,'Search by Name of Standard'!C$10:F$995,3,FALSE)</f>
        <v>41365</v>
      </c>
      <c r="G247" s="151" t="str">
        <f>VLOOKUP(D247,'Search by Name of Standard'!C$10:F$995,4,FALSE)</f>
        <v>Revision 0</v>
      </c>
      <c r="H247" s="43" t="str">
        <f>VLOOKUP(D247,'Search by Name of Standard'!C$10:I$995,5,FALSE)</f>
        <v>Wayside Power UVR DC Supply Circuit Protection Left Side (Sheet 2 of 2) (Package 1)</v>
      </c>
      <c r="I247" s="43" t="str">
        <f>VLOOKUP(D247,'Search by Name of Standard'!C$10:I$995,6,FALSE)</f>
        <v>No revision/ Match Column F "Recommended Revision to Name of Standard".</v>
      </c>
      <c r="J247" s="43"/>
    </row>
    <row r="248" spans="2:10" ht="31.5" customHeight="1" thickBot="1">
      <c r="B248" s="15" t="s">
        <v>1811</v>
      </c>
      <c r="C248" s="139" t="str">
        <f>VLOOKUP(D248,'Search by Name of Standard'!C$10:I$995,5,FALSE)</f>
        <v>Wayside Power UVR DC Supply Circuit Protection Right Side (Sheet 1 of 2) (Package 2)</v>
      </c>
      <c r="D248" s="55" t="s">
        <v>1694</v>
      </c>
      <c r="E248" s="60" t="s">
        <v>1695</v>
      </c>
      <c r="F248" s="162">
        <f>VLOOKUP(D248,'Search by Name of Standard'!C$10:F$995,3,FALSE)</f>
        <v>41365</v>
      </c>
      <c r="G248" s="151" t="str">
        <f>VLOOKUP(D248,'Search by Name of Standard'!C$10:F$995,4,FALSE)</f>
        <v>Revision 0</v>
      </c>
      <c r="H248" s="43" t="str">
        <f>VLOOKUP(D248,'Search by Name of Standard'!C$10:I$995,5,FALSE)</f>
        <v>Wayside Power UVR DC Supply Circuit Protection Right Side (Sheet 1 of 2) (Package 2)</v>
      </c>
      <c r="I248" s="43" t="str">
        <f>VLOOKUP(D248,'Search by Name of Standard'!C$10:I$995,6,FALSE)</f>
        <v>No revision/ Match Column F "Recommended Revision to Name of Standard".</v>
      </c>
      <c r="J248" s="43"/>
    </row>
    <row r="249" spans="2:10" ht="31.5" customHeight="1" thickBot="1">
      <c r="B249" s="15" t="s">
        <v>1811</v>
      </c>
      <c r="C249" s="139" t="str">
        <f>VLOOKUP(D249,'Search by Name of Standard'!C$10:I$995,5,FALSE)</f>
        <v>Wayside Power UVR DC Supply Circuit Protection Right Side (Sheet 1 of 2) (Package 2)</v>
      </c>
      <c r="D249" s="55" t="s">
        <v>1694</v>
      </c>
      <c r="E249" s="60" t="s">
        <v>1696</v>
      </c>
      <c r="F249" s="162">
        <f>VLOOKUP(D249,'Search by Name of Standard'!C$10:F$995,3,FALSE)</f>
        <v>41365</v>
      </c>
      <c r="G249" s="151" t="str">
        <f>VLOOKUP(D249,'Search by Name of Standard'!C$10:F$995,4,FALSE)</f>
        <v>Revision 0</v>
      </c>
      <c r="H249" s="43" t="str">
        <f>VLOOKUP(D249,'Search by Name of Standard'!C$10:I$995,5,FALSE)</f>
        <v>Wayside Power UVR DC Supply Circuit Protection Right Side (Sheet 1 of 2) (Package 2)</v>
      </c>
      <c r="I249" s="43" t="str">
        <f>VLOOKUP(D249,'Search by Name of Standard'!C$10:I$995,6,FALSE)</f>
        <v>No revision/ Match Column F "Recommended Revision to Name of Standard".</v>
      </c>
      <c r="J249" s="43"/>
    </row>
    <row r="250" spans="2:10" ht="31.5" customHeight="1" thickBot="1">
      <c r="B250" s="15" t="s">
        <v>1811</v>
      </c>
      <c r="C250" s="139" t="str">
        <f>VLOOKUP(D250,'Search by Name of Standard'!C$10:I$995,5,FALSE)</f>
        <v>Wayside Power UVR DC Supply Circuit Protection Right Side (Sheet 2 of 2) (Package 2)</v>
      </c>
      <c r="D250" s="55" t="s">
        <v>1697</v>
      </c>
      <c r="E250" s="60" t="s">
        <v>1698</v>
      </c>
      <c r="F250" s="162">
        <f>VLOOKUP(D250,'Search by Name of Standard'!C$10:F$995,3,FALSE)</f>
        <v>41365</v>
      </c>
      <c r="G250" s="151" t="str">
        <f>VLOOKUP(D250,'Search by Name of Standard'!C$10:F$995,4,FALSE)</f>
        <v>Revision 0</v>
      </c>
      <c r="H250" s="43" t="str">
        <f>VLOOKUP(D250,'Search by Name of Standard'!C$10:I$995,5,FALSE)</f>
        <v>Wayside Power UVR DC Supply Circuit Protection Right Side (Sheet 2 of 2) (Package 2)</v>
      </c>
      <c r="I250" s="43" t="str">
        <f>VLOOKUP(D250,'Search by Name of Standard'!C$10:I$995,6,FALSE)</f>
        <v>No revision/ Match Column F "Recommended Revision to Name of Standard".</v>
      </c>
      <c r="J250" s="43"/>
    </row>
    <row r="251" spans="2:10" ht="31.5" customHeight="1" thickBot="1">
      <c r="B251" s="15" t="s">
        <v>1811</v>
      </c>
      <c r="C251" s="139" t="str">
        <f>VLOOKUP(D251,'Search by Name of Standard'!C$10:I$995,5,FALSE)</f>
        <v>Wayside Power UVR DC Supply Protection Panel Right Side (Sheet 2 of 2) (Package 1)</v>
      </c>
      <c r="D251" s="55" t="s">
        <v>1699</v>
      </c>
      <c r="E251" s="60" t="s">
        <v>1700</v>
      </c>
      <c r="F251" s="162">
        <f>VLOOKUP(D251,'Search by Name of Standard'!C$10:F$995,3,FALSE)</f>
        <v>41365</v>
      </c>
      <c r="G251" s="151" t="str">
        <f>VLOOKUP(D251,'Search by Name of Standard'!C$10:F$995,4,FALSE)</f>
        <v>Revision 0</v>
      </c>
      <c r="H251" s="43" t="str">
        <f>VLOOKUP(D251,'Search by Name of Standard'!C$10:I$995,5,FALSE)</f>
        <v>Wayside Power UVR DC Supply Protection Panel Right Side (Sheet 2 of 2) (Package 1)</v>
      </c>
      <c r="I251" s="43" t="str">
        <f>VLOOKUP(D251,'Search by Name of Standard'!C$10:I$995,6,FALSE)</f>
        <v>No revision/ Match Column F "Recommended Revision to Name of Standard".</v>
      </c>
      <c r="J251" s="43"/>
    </row>
    <row r="252" spans="2:10" ht="31.5" customHeight="1" thickBot="1">
      <c r="B252" s="15" t="s">
        <v>1811</v>
      </c>
      <c r="C252" s="139" t="str">
        <f>VLOOKUP(D252,'Search by Name of Standard'!C$10:I$995,5,FALSE)</f>
        <v>Wayside Power UVR Relay Panel Left Side (Package 1)</v>
      </c>
      <c r="D252" s="55" t="s">
        <v>1701</v>
      </c>
      <c r="E252" s="60" t="s">
        <v>1702</v>
      </c>
      <c r="F252" s="162">
        <f>VLOOKUP(D252,'Search by Name of Standard'!C$10:F$995,3,FALSE)</f>
        <v>41365</v>
      </c>
      <c r="G252" s="151" t="str">
        <f>VLOOKUP(D252,'Search by Name of Standard'!C$10:F$995,4,FALSE)</f>
        <v>Revision 0</v>
      </c>
      <c r="H252" s="43" t="str">
        <f>VLOOKUP(D252,'Search by Name of Standard'!C$10:I$995,5,FALSE)</f>
        <v>Wayside Power UVR Relay Panel Left Side (Package 1)</v>
      </c>
      <c r="I252" s="43" t="str">
        <f>VLOOKUP(D252,'Search by Name of Standard'!C$10:I$995,6,FALSE)</f>
        <v>No revision/ Match Column F "Recommended Revision to Name of Standard".</v>
      </c>
      <c r="J252" s="43"/>
    </row>
    <row r="253" spans="2:10" ht="31.5" customHeight="1" thickBot="1">
      <c r="B253" s="15" t="s">
        <v>1811</v>
      </c>
      <c r="C253" s="139" t="str">
        <f>VLOOKUP(D253,'Search by Name of Standard'!C$10:I$995,5,FALSE)</f>
        <v>Wayside Power UVR Relay Panel Right Side (Package 1)</v>
      </c>
      <c r="D253" s="55" t="s">
        <v>1703</v>
      </c>
      <c r="E253" s="60" t="s">
        <v>1704</v>
      </c>
      <c r="F253" s="162">
        <f>VLOOKUP(D253,'Search by Name of Standard'!C$10:F$995,3,FALSE)</f>
        <v>41365</v>
      </c>
      <c r="G253" s="151" t="str">
        <f>VLOOKUP(D253,'Search by Name of Standard'!C$10:F$995,4,FALSE)</f>
        <v>Revision 0</v>
      </c>
      <c r="H253" s="43" t="str">
        <f>VLOOKUP(D253,'Search by Name of Standard'!C$10:I$995,5,FALSE)</f>
        <v>Wayside Power UVR Relay Panel Right Side (Package 1)</v>
      </c>
      <c r="I253" s="43" t="str">
        <f>VLOOKUP(D253,'Search by Name of Standard'!C$10:I$995,6,FALSE)</f>
        <v>No revision/ Match Column F "Recommended Revision to Name of Standard".</v>
      </c>
      <c r="J253" s="43" t="str">
        <f>VLOOKUP(D253,'Search by Name of Standard'!C$10:I$995,7,FALSE)</f>
        <v>Drawing states Revision 5</v>
      </c>
    </row>
    <row r="254" spans="2:10" ht="31.5" customHeight="1" thickBot="1">
      <c r="B254" s="15" t="s">
        <v>1811</v>
      </c>
      <c r="C254" s="139" t="str">
        <f>VLOOKUP(D254,'Search by Name of Standard'!C$10:I$995,5,FALSE)</f>
        <v>Wayside Power UVR Relay Panel Wiring Diagram (Package 2)</v>
      </c>
      <c r="D254" s="55" t="s">
        <v>1705</v>
      </c>
      <c r="E254" s="60" t="s">
        <v>1706</v>
      </c>
      <c r="F254" s="162">
        <f>VLOOKUP(D254,'Search by Name of Standard'!C$10:F$995,3,FALSE)</f>
        <v>41365</v>
      </c>
      <c r="G254" s="151" t="str">
        <f>VLOOKUP(D254,'Search by Name of Standard'!C$10:F$995,4,FALSE)</f>
        <v>Revision 0</v>
      </c>
      <c r="H254" s="43" t="str">
        <f>VLOOKUP(D254,'Search by Name of Standard'!C$10:I$995,5,FALSE)</f>
        <v>Wayside Power UVR Relay Panel Wiring Diagram (Package 2)</v>
      </c>
      <c r="I254" s="43" t="str">
        <f>VLOOKUP(D254,'Search by Name of Standard'!C$10:I$995,6,FALSE)</f>
        <v>No revision/ Match Column F "Recommended Revision to Name of Standard".</v>
      </c>
      <c r="J254" s="43">
        <f>VLOOKUP(D254,'Search by Name of Standard'!C$10:I$995,7,FALSE)</f>
        <v>0</v>
      </c>
    </row>
    <row r="255" spans="2:10" ht="31.5" customHeight="1" thickBot="1">
      <c r="B255" s="15" t="s">
        <v>1811</v>
      </c>
      <c r="C255" s="139" t="str">
        <f>VLOOKUP(D255,'Search by Name of Standard'!C$10:I$995,5,FALSE)</f>
        <v>Wiring Diagram and Control Block Diagram (Package 2)</v>
      </c>
      <c r="D255" s="55" t="s">
        <v>1742</v>
      </c>
      <c r="E255" s="60" t="s">
        <v>1743</v>
      </c>
      <c r="F255" s="162">
        <f>VLOOKUP(D255,'Search by Name of Standard'!C$10:F$995,3,FALSE)</f>
        <v>41365</v>
      </c>
      <c r="G255" s="151" t="str">
        <f>VLOOKUP(D255,'Search by Name of Standard'!C$10:F$995,4,FALSE)</f>
        <v>Revision 0</v>
      </c>
      <c r="H255" s="43" t="str">
        <f>VLOOKUP(D255,'Search by Name of Standard'!C$10:I$995,5,FALSE)</f>
        <v>Wiring Diagram and Control Block Diagram (Package 2)</v>
      </c>
      <c r="I255" s="43" t="str">
        <f>VLOOKUP(D255,'Search by Name of Standard'!C$10:I$995,6,FALSE)</f>
        <v>No revision/ Match Column F "Recommended Revision to Name of Standard".</v>
      </c>
      <c r="J255" s="43">
        <f>VLOOKUP(D255,'Search by Name of Standard'!C$10:I$995,7,FALSE)</f>
        <v>0</v>
      </c>
    </row>
    <row r="256" spans="2:10" ht="31.5" customHeight="1" thickBot="1">
      <c r="B256" s="177" t="s">
        <v>165</v>
      </c>
      <c r="C256" s="165" t="s">
        <v>1858</v>
      </c>
      <c r="D256" s="165" t="s">
        <v>1858</v>
      </c>
      <c r="E256" s="166" t="s">
        <v>1858</v>
      </c>
      <c r="F256" s="167" t="s">
        <v>8</v>
      </c>
      <c r="G256" s="173" t="s">
        <v>8</v>
      </c>
      <c r="H256" s="43"/>
      <c r="I256" s="43"/>
      <c r="J256" s="43"/>
    </row>
    <row r="257" spans="2:10" s="42" customFormat="1" ht="31.5" customHeight="1" thickBot="1">
      <c r="B257" s="21" t="s">
        <v>165</v>
      </c>
      <c r="C257" s="72" t="s">
        <v>62</v>
      </c>
      <c r="D257" s="54" t="s">
        <v>62</v>
      </c>
      <c r="E257" s="61" t="s">
        <v>62</v>
      </c>
      <c r="F257" s="150">
        <v>42370</v>
      </c>
      <c r="G257" s="151" t="str">
        <f>VLOOKUP(D257,'Search by Name of Standard'!C$10:F$995,4,FALSE)</f>
        <v>Revision 1</v>
      </c>
      <c r="H257" s="205"/>
      <c r="I257" s="205"/>
      <c r="J257" s="205"/>
    </row>
    <row r="258" spans="2:10" ht="31.5" customHeight="1" thickBot="1">
      <c r="B258" s="15" t="s">
        <v>165</v>
      </c>
      <c r="C258" s="139" t="str">
        <f>VLOOKUP(D258,'Search by Name of Standard'!C$10:I$995,5,FALSE)</f>
        <v>Interim Standards for the Selection of New Electronic Devices and Cables in Metrolinx Facilities</v>
      </c>
      <c r="D258" s="53" t="s">
        <v>166</v>
      </c>
      <c r="E258" s="60" t="s">
        <v>166</v>
      </c>
      <c r="F258" s="162">
        <f>VLOOKUP(D258,'Search by Name of Standard'!C$10:F$995,3,FALSE)</f>
        <v>43221</v>
      </c>
      <c r="G258" s="151" t="str">
        <f>VLOOKUP(D258,'Search by Name of Standard'!C$10:F$995,4,FALSE)</f>
        <v>Revision 2</v>
      </c>
      <c r="H258" s="43" t="str">
        <f>VLOOKUP(D258,'Search by Name of Standard'!C$10:I$995,5,FALSE)</f>
        <v>Interim Standards for the Selection of New Electronic Devices and Cables in Metrolinx Facilities</v>
      </c>
      <c r="I258" s="43" t="str">
        <f>VLOOKUP(D258,'Search by Name of Standard'!C$10:I$995,6,FALSE)</f>
        <v>Match Column F "Recommended Revision to Name of Standard".</v>
      </c>
      <c r="J258" s="43"/>
    </row>
    <row r="259" spans="2:10" ht="31.5" customHeight="1" thickBot="1">
      <c r="B259" s="15" t="s">
        <v>165</v>
      </c>
      <c r="C259" s="139" t="str">
        <f>VLOOKUP(D259,'Search by Name of Standard'!C$10:I$995,5,FALSE)</f>
        <v>Performance Specifications for Electric Traction Enabling Works</v>
      </c>
      <c r="D259" s="53" t="s">
        <v>61</v>
      </c>
      <c r="E259" s="60" t="s">
        <v>61</v>
      </c>
      <c r="F259" s="162">
        <f>VLOOKUP(D259,'Search by Name of Standard'!C$10:F$995,3,FALSE)</f>
        <v>43435</v>
      </c>
      <c r="G259" s="151" t="str">
        <f>VLOOKUP(D259,'Search by Name of Standard'!C$10:F$995,4,FALSE)</f>
        <v>Revision 1</v>
      </c>
      <c r="H259" s="43" t="str">
        <f>VLOOKUP(D259,'Search by Name of Standard'!C$10:I$995,5,FALSE)</f>
        <v>Performance Specifications for Electric Traction Enabling Works</v>
      </c>
      <c r="I259" s="43" t="str">
        <f>VLOOKUP(D259,'Search by Name of Standard'!C$10:I$995,6,FALSE)</f>
        <v>Match Column F "Recommended Revision to Name of Standard".</v>
      </c>
      <c r="J259" s="43"/>
    </row>
    <row r="260" spans="2:10" ht="31.5" customHeight="1" thickBot="1">
      <c r="B260" s="15" t="s">
        <v>165</v>
      </c>
      <c r="C260" s="139" t="str">
        <f>VLOOKUP(D260,'Search by Name of Standard'!C$10:I$995,5,FALSE)</f>
        <v>Structures Passing Over Electrified Corridors Specification</v>
      </c>
      <c r="D260" s="52" t="s">
        <v>77</v>
      </c>
      <c r="E260" s="60" t="s">
        <v>77</v>
      </c>
      <c r="F260" s="162">
        <f>VLOOKUP(D260,'Search by Name of Standard'!C$10:F$995,3,FALSE)</f>
        <v>42887</v>
      </c>
      <c r="G260" s="151" t="str">
        <f>VLOOKUP(D260,'Search by Name of Standard'!C$10:F$995,4,FALSE)</f>
        <v>Revision 3</v>
      </c>
      <c r="H260" s="43" t="str">
        <f>VLOOKUP(D260,'Search by Name of Standard'!C$10:I$995,5,FALSE)</f>
        <v>Structures Passing Over Electrified Corridors Specification</v>
      </c>
      <c r="I260" s="43" t="str">
        <f>VLOOKUP(D260,'Search by Name of Standard'!C$10:I$995,6,FALSE)</f>
        <v>Match Column F "Recommended Revision to Name of Standard".</v>
      </c>
      <c r="J260" s="43"/>
    </row>
    <row r="261" spans="2:10" ht="31.5" customHeight="1" thickBot="1">
      <c r="B261" s="15" t="s">
        <v>165</v>
      </c>
      <c r="C261" s="53" t="s">
        <v>1859</v>
      </c>
      <c r="D261" s="53" t="s">
        <v>1859</v>
      </c>
      <c r="E261" s="66" t="s">
        <v>1859</v>
      </c>
      <c r="F261" s="162"/>
      <c r="G261" s="151"/>
      <c r="H261" s="43"/>
      <c r="I261" s="43"/>
      <c r="J261" s="43"/>
    </row>
    <row r="262" spans="2:10" s="42" customFormat="1" ht="31.5" customHeight="1" thickBot="1">
      <c r="B262" s="28" t="s">
        <v>2957</v>
      </c>
      <c r="C262" s="182" t="s">
        <v>2956</v>
      </c>
      <c r="D262" s="74"/>
      <c r="E262" s="66" t="s">
        <v>2956</v>
      </c>
      <c r="F262" s="122">
        <v>42430</v>
      </c>
      <c r="G262" s="120" t="s">
        <v>15</v>
      </c>
      <c r="H262" s="205"/>
      <c r="I262" s="205"/>
      <c r="J262" s="205"/>
    </row>
    <row r="263" spans="2:10" ht="31.5" customHeight="1" thickBot="1">
      <c r="B263" s="15" t="s">
        <v>1834</v>
      </c>
      <c r="C263" s="139" t="str">
        <f>VLOOKUP(D263,'Search by Name of Standard'!C$10:I$995,5,FALSE)</f>
        <v>Air Curtain Specification</v>
      </c>
      <c r="D263" s="14" t="s">
        <v>16</v>
      </c>
      <c r="E263" s="60" t="s">
        <v>16</v>
      </c>
      <c r="F263" s="162">
        <f>VLOOKUP(D263,'Search by Name of Standard'!C$10:F$995,3,FALSE)</f>
        <v>43313</v>
      </c>
      <c r="G263" s="151" t="str">
        <f>VLOOKUP(D263,'Search by Name of Standard'!C$10:F$995,4,FALSE)</f>
        <v>Revision 0</v>
      </c>
      <c r="H263" s="43" t="str">
        <f>VLOOKUP(D263,'Search by Name of Standard'!C$10:I$995,5,FALSE)</f>
        <v>Air Curtain Specification</v>
      </c>
      <c r="I263" s="43" t="str">
        <f>VLOOKUP(D263,'Search by Name of Standard'!C$10:I$995,6,FALSE)</f>
        <v>Match Column F "Recommended Revision to Name of Standard".</v>
      </c>
      <c r="J263" s="43"/>
    </row>
    <row r="264" spans="2:10" ht="31.5" customHeight="1" thickBot="1">
      <c r="B264" s="15" t="s">
        <v>1834</v>
      </c>
      <c r="C264" s="139" t="str">
        <f>VLOOKUP(D264,'Search by Name of Standard'!C$10:I$995,5,FALSE)</f>
        <v>Air Filters and Accessories Specification</v>
      </c>
      <c r="D264" s="14" t="s">
        <v>17</v>
      </c>
      <c r="E264" s="60" t="s">
        <v>17</v>
      </c>
      <c r="F264" s="162">
        <f>VLOOKUP(D264,'Search by Name of Standard'!C$10:F$995,3,FALSE)</f>
        <v>43313</v>
      </c>
      <c r="G264" s="151" t="str">
        <f>VLOOKUP(D264,'Search by Name of Standard'!C$10:F$995,4,FALSE)</f>
        <v>Revision 0</v>
      </c>
      <c r="H264" s="43" t="str">
        <f>VLOOKUP(D264,'Search by Name of Standard'!C$10:I$995,5,FALSE)</f>
        <v>Air Filters and Accessories Specification</v>
      </c>
      <c r="I264" s="43" t="str">
        <f>VLOOKUP(D264,'Search by Name of Standard'!C$10:I$995,6,FALSE)</f>
        <v>Match Column F "Recommended Revision to Name of Standard".</v>
      </c>
      <c r="J264" s="43">
        <f>VLOOKUP(D264,'Search by Name of Standard'!C$10:I$995,7,FALSE)</f>
        <v>0</v>
      </c>
    </row>
    <row r="265" spans="2:10" ht="31.5" customHeight="1" thickBot="1">
      <c r="B265" s="15" t="s">
        <v>1834</v>
      </c>
      <c r="C265" s="139" t="str">
        <f>VLOOKUP(D265,'Search by Name of Standard'!C$10:I$995,5,FALSE)</f>
        <v>Air Terminal Units Specification</v>
      </c>
      <c r="D265" s="14" t="s">
        <v>18</v>
      </c>
      <c r="E265" s="60" t="s">
        <v>18</v>
      </c>
      <c r="F265" s="162">
        <f>VLOOKUP(D265,'Search by Name of Standard'!C$10:F$995,3,FALSE)</f>
        <v>43313</v>
      </c>
      <c r="G265" s="151" t="str">
        <f>VLOOKUP(D265,'Search by Name of Standard'!C$10:F$995,4,FALSE)</f>
        <v>Revision 0</v>
      </c>
      <c r="H265" s="43" t="str">
        <f>VLOOKUP(D265,'Search by Name of Standard'!C$10:I$995,5,FALSE)</f>
        <v>Air Terminal Units Specification</v>
      </c>
      <c r="I265" s="43" t="str">
        <f>VLOOKUP(D265,'Search by Name of Standard'!C$10:I$995,6,FALSE)</f>
        <v>Match Column F "Recommended Revision to Name of Standard".</v>
      </c>
      <c r="J265" s="43"/>
    </row>
    <row r="266" spans="2:10" ht="31.5" customHeight="1" thickBot="1">
      <c r="B266" s="15" t="s">
        <v>1834</v>
      </c>
      <c r="C266" s="139" t="str">
        <f>VLOOKUP(D266,'Search by Name of Standard'!C$10:I$995,5,FALSE)</f>
        <v>BAS Performance Specification</v>
      </c>
      <c r="D266" s="14" t="s">
        <v>71</v>
      </c>
      <c r="E266" s="60" t="s">
        <v>71</v>
      </c>
      <c r="F266" s="162">
        <f>VLOOKUP(D266,'Search by Name of Standard'!C$10:F$995,3,FALSE)</f>
        <v>43344</v>
      </c>
      <c r="G266" s="151" t="str">
        <f>VLOOKUP(D266,'Search by Name of Standard'!C$10:F$995,4,FALSE)</f>
        <v>Revision 1</v>
      </c>
      <c r="H266" s="43" t="str">
        <f>VLOOKUP(D266,'Search by Name of Standard'!C$10:I$995,5,FALSE)</f>
        <v>BAS Performance Specification</v>
      </c>
      <c r="I266" s="43" t="str">
        <f>VLOOKUP(D266,'Search by Name of Standard'!C$10:I$995,6,FALSE)</f>
        <v>No revision/ Match Column F "Recommended Revision to Name of Standard".</v>
      </c>
      <c r="J266" s="43"/>
    </row>
    <row r="267" spans="2:10" ht="31.5" customHeight="1" thickBot="1">
      <c r="B267" s="15" t="s">
        <v>1834</v>
      </c>
      <c r="C267" s="139" t="str">
        <f>VLOOKUP(D267,'Search by Name of Standard'!C$10:I$995,5,FALSE)</f>
        <v>Basic Mechanical Materials and Methods Specification</v>
      </c>
      <c r="D267" s="14" t="s">
        <v>672</v>
      </c>
      <c r="E267" s="60" t="s">
        <v>672</v>
      </c>
      <c r="F267" s="162">
        <f>VLOOKUP(D267,'Search by Name of Standard'!C$10:F$995,3,FALSE)</f>
        <v>43313</v>
      </c>
      <c r="G267" s="151" t="str">
        <f>VLOOKUP(D267,'Search by Name of Standard'!C$10:F$995,4,FALSE)</f>
        <v>Revision 0</v>
      </c>
      <c r="H267" s="43" t="str">
        <f>VLOOKUP(D267,'Search by Name of Standard'!C$10:I$995,5,FALSE)</f>
        <v>Basic Mechanical Materials and Methods Specification</v>
      </c>
      <c r="I267" s="43" t="str">
        <f>VLOOKUP(D267,'Search by Name of Standard'!C$10:I$995,6,FALSE)</f>
        <v>Match Column F "Recommended Revision to Name of Standard".</v>
      </c>
      <c r="J267" s="43"/>
    </row>
    <row r="268" spans="2:10" ht="31.5" customHeight="1" thickBot="1">
      <c r="B268" s="15" t="s">
        <v>1834</v>
      </c>
      <c r="C268" s="139" t="str">
        <f>VLOOKUP(D268,'Search by Name of Standard'!C$10:I$995,5,FALSE)</f>
        <v>Clean Agent Fire Suppression System Specification</v>
      </c>
      <c r="D268" s="14" t="s">
        <v>185</v>
      </c>
      <c r="E268" s="60" t="s">
        <v>185</v>
      </c>
      <c r="F268" s="162">
        <f>VLOOKUP(D268,'Search by Name of Standard'!C$10:F$995,3,FALSE)</f>
        <v>43344</v>
      </c>
      <c r="G268" s="151" t="str">
        <f>VLOOKUP(D268,'Search by Name of Standard'!C$10:F$995,4,FALSE)</f>
        <v>Revision 1</v>
      </c>
      <c r="H268" s="43" t="str">
        <f>VLOOKUP(D268,'Search by Name of Standard'!C$10:I$995,5,FALSE)</f>
        <v>Clean Agent Fire Suppression System Specification</v>
      </c>
      <c r="I268" s="43" t="str">
        <f>VLOOKUP(D268,'Search by Name of Standard'!C$10:I$995,6,FALSE)</f>
        <v>Match Column F "Recommended Revision to Name of Standard".</v>
      </c>
      <c r="J268" s="43"/>
    </row>
    <row r="269" spans="2:10" ht="31.5" customHeight="1" thickBot="1">
      <c r="B269" s="15" t="s">
        <v>1834</v>
      </c>
      <c r="C269" s="139" t="str">
        <f>VLOOKUP(D269,'Search by Name of Standard'!C$10:I$995,5,FALSE)</f>
        <v>Condensing Hot Water Boilers Specification</v>
      </c>
      <c r="D269" s="14" t="s">
        <v>1835</v>
      </c>
      <c r="E269" s="60" t="s">
        <v>1835</v>
      </c>
      <c r="F269" s="162">
        <f>VLOOKUP(D269,'Search by Name of Standard'!C$10:F$995,3,FALSE)</f>
        <v>43344</v>
      </c>
      <c r="G269" s="151" t="str">
        <f>VLOOKUP(D269,'Search by Name of Standard'!C$10:F$995,4,FALSE)</f>
        <v>Revision 1</v>
      </c>
      <c r="H269" s="43" t="str">
        <f>VLOOKUP(D269,'Search by Name of Standard'!C$10:I$995,5,FALSE)</f>
        <v>Condensing Hot Water Boilers Specification</v>
      </c>
      <c r="I269" s="43" t="str">
        <f>VLOOKUP(D269,'Search by Name of Standard'!C$10:I$995,6,FALSE)</f>
        <v>Match Column F "Recommended Revision to Name of Standard".</v>
      </c>
      <c r="J269" s="43"/>
    </row>
    <row r="270" spans="2:10" ht="31.5" customHeight="1" thickBot="1">
      <c r="B270" s="15" t="s">
        <v>1834</v>
      </c>
      <c r="C270" s="139" t="str">
        <f>VLOOKUP(D270,'Search by Name of Standard'!C$10:I$995,5,FALSE)</f>
        <v>Custom Made Air Handling Units Specifications</v>
      </c>
      <c r="D270" s="14" t="s">
        <v>20</v>
      </c>
      <c r="E270" s="60" t="s">
        <v>20</v>
      </c>
      <c r="F270" s="162">
        <f>VLOOKUP(D270,'Search by Name of Standard'!C$10:F$995,3,FALSE)</f>
        <v>43344</v>
      </c>
      <c r="G270" s="151" t="str">
        <f>VLOOKUP(D270,'Search by Name of Standard'!C$10:F$995,4,FALSE)</f>
        <v>Revision 1</v>
      </c>
      <c r="H270" s="43" t="str">
        <f>VLOOKUP(D270,'Search by Name of Standard'!C$10:I$995,5,FALSE)</f>
        <v>Custom Made Air Handling Units Specifications</v>
      </c>
      <c r="I270" s="43" t="str">
        <f>VLOOKUP(D270,'Search by Name of Standard'!C$10:I$995,6,FALSE)</f>
        <v>Match Column F "Recommended Revision to Name of Standard".</v>
      </c>
      <c r="J270" s="43"/>
    </row>
    <row r="271" spans="2:10" ht="31.5" customHeight="1" thickBot="1">
      <c r="B271" s="15" t="s">
        <v>1834</v>
      </c>
      <c r="C271" s="139" t="str">
        <f>VLOOKUP(D271,'Search by Name of Standard'!C$10:I$995,5,FALSE)</f>
        <v>Demolition and Revision Works Specification</v>
      </c>
      <c r="D271" s="14" t="s">
        <v>130</v>
      </c>
      <c r="E271" s="60" t="s">
        <v>130</v>
      </c>
      <c r="F271" s="162">
        <f>VLOOKUP(D271,'Search by Name of Standard'!C$10:F$995,3,FALSE)</f>
        <v>43313</v>
      </c>
      <c r="G271" s="151" t="str">
        <f>VLOOKUP(D271,'Search by Name of Standard'!C$10:F$995,4,FALSE)</f>
        <v>Revision 0</v>
      </c>
      <c r="H271" s="43" t="str">
        <f>VLOOKUP(D271,'Search by Name of Standard'!C$10:I$995,5,FALSE)</f>
        <v>Demolition and Revision Works Specification</v>
      </c>
      <c r="I271" s="43" t="str">
        <f>VLOOKUP(D271,'Search by Name of Standard'!C$10:I$995,6,FALSE)</f>
        <v>Match Column F "Recommended Revision to Name of Standard".</v>
      </c>
      <c r="J271" s="43"/>
    </row>
    <row r="272" spans="2:10" ht="31.5" customHeight="1" thickBot="1">
      <c r="B272" s="15" t="s">
        <v>1834</v>
      </c>
      <c r="C272" s="139" t="str">
        <f>VLOOKUP(D272,'Search by Name of Standard'!C$10:I$995,5,FALSE)</f>
        <v>Domestic Water Piping and Specialities Specification</v>
      </c>
      <c r="D272" s="14" t="s">
        <v>711</v>
      </c>
      <c r="E272" s="60" t="s">
        <v>711</v>
      </c>
      <c r="F272" s="162">
        <f>VLOOKUP(D272,'Search by Name of Standard'!C$10:F$995,3,FALSE)</f>
        <v>43525</v>
      </c>
      <c r="G272" s="151" t="str">
        <f>VLOOKUP(D272,'Search by Name of Standard'!C$10:F$995,4,FALSE)</f>
        <v>Revision 2</v>
      </c>
      <c r="H272" s="43" t="str">
        <f>VLOOKUP(D272,'Search by Name of Standard'!C$10:I$995,5,FALSE)</f>
        <v>Domestic Water Piping and Specialities Specification</v>
      </c>
      <c r="I272" s="43" t="str">
        <f>VLOOKUP(D272,'Search by Name of Standard'!C$10:I$995,6,FALSE)</f>
        <v>Match Column F "Recommended Revision to Name of Standard".</v>
      </c>
      <c r="J272" s="43"/>
    </row>
    <row r="273" spans="2:10" ht="31.5" customHeight="1" thickBot="1">
      <c r="B273" s="15" t="s">
        <v>1834</v>
      </c>
      <c r="C273" s="139" t="str">
        <f>VLOOKUP(D273,'Search by Name of Standard'!C$10:I$995,5,FALSE)</f>
        <v>Drainage and Vent Piping and Specialities Specification</v>
      </c>
      <c r="D273" s="14" t="s">
        <v>551</v>
      </c>
      <c r="E273" s="60" t="s">
        <v>551</v>
      </c>
      <c r="F273" s="162">
        <f>VLOOKUP(D273,'Search by Name of Standard'!C$10:F$995,3,FALSE)</f>
        <v>43344</v>
      </c>
      <c r="G273" s="151" t="str">
        <f>VLOOKUP(D273,'Search by Name of Standard'!C$10:F$995,4,FALSE)</f>
        <v>Revision 1</v>
      </c>
      <c r="H273" s="43" t="str">
        <f>VLOOKUP(D273,'Search by Name of Standard'!C$10:I$995,5,FALSE)</f>
        <v>Drainage and Vent Piping and Specialities Specification</v>
      </c>
      <c r="I273" s="43" t="str">
        <f>VLOOKUP(D273,'Search by Name of Standard'!C$10:I$995,6,FALSE)</f>
        <v>Match Column F "Recommended Revision to Name of Standard".</v>
      </c>
      <c r="J273" s="43"/>
    </row>
    <row r="274" spans="2:10" ht="31.5" customHeight="1" thickBot="1">
      <c r="B274" s="15" t="s">
        <v>1834</v>
      </c>
      <c r="C274" s="139" t="str">
        <f>VLOOKUP(D274,'Search by Name of Standard'!C$10:I$995,5,FALSE)</f>
        <v>Electric Heating Cable and Control Specification</v>
      </c>
      <c r="D274" s="14" t="s">
        <v>545</v>
      </c>
      <c r="E274" s="60" t="s">
        <v>545</v>
      </c>
      <c r="F274" s="162">
        <f>VLOOKUP(D274,'Search by Name of Standard'!C$10:F$995,3,FALSE)</f>
        <v>43344</v>
      </c>
      <c r="G274" s="151" t="str">
        <f>VLOOKUP(D274,'Search by Name of Standard'!C$10:F$995,4,FALSE)</f>
        <v>Revision 1</v>
      </c>
      <c r="H274" s="43" t="str">
        <f>VLOOKUP(D274,'Search by Name of Standard'!C$10:I$995,5,FALSE)</f>
        <v>Electric Heating Cable and Control Specification</v>
      </c>
      <c r="I274" s="43" t="str">
        <f>VLOOKUP(D274,'Search by Name of Standard'!C$10:I$995,6,FALSE)</f>
        <v>Match Column F "Recommended Revision to Name of Standard".</v>
      </c>
      <c r="J274" s="43"/>
    </row>
    <row r="275" spans="2:10" ht="31.5" customHeight="1" thickBot="1">
      <c r="B275" s="15" t="s">
        <v>1834</v>
      </c>
      <c r="C275" s="139" t="str">
        <f>VLOOKUP(D275,'Search by Name of Standard'!C$10:I$995,5,FALSE)</f>
        <v>Energy Recovery Ventilators Specification</v>
      </c>
      <c r="D275" s="14" t="s">
        <v>552</v>
      </c>
      <c r="E275" s="60" t="s">
        <v>552</v>
      </c>
      <c r="F275" s="162">
        <f>VLOOKUP(D275,'Search by Name of Standard'!C$10:F$995,3,FALSE)</f>
        <v>43344</v>
      </c>
      <c r="G275" s="151" t="str">
        <f>VLOOKUP(D275,'Search by Name of Standard'!C$10:F$995,4,FALSE)</f>
        <v>Revision 1</v>
      </c>
      <c r="H275" s="43" t="str">
        <f>VLOOKUP(D275,'Search by Name of Standard'!C$10:I$995,5,FALSE)</f>
        <v>Energy Recovery Ventilators Specification</v>
      </c>
      <c r="I275" s="43" t="str">
        <f>VLOOKUP(D275,'Search by Name of Standard'!C$10:I$995,6,FALSE)</f>
        <v>Match Column F "Recommended Revision to Name of Standard".</v>
      </c>
      <c r="J275" s="43"/>
    </row>
    <row r="276" spans="2:10" ht="31.5" customHeight="1" thickBot="1">
      <c r="B276" s="15" t="s">
        <v>1834</v>
      </c>
      <c r="C276" s="139" t="str">
        <f>VLOOKUP(D276,'Search by Name of Standard'!C$10:I$995,5,FALSE)</f>
        <v>Fire Extinguishers Specification</v>
      </c>
      <c r="D276" s="14" t="s">
        <v>188</v>
      </c>
      <c r="E276" s="60" t="s">
        <v>188</v>
      </c>
      <c r="F276" s="162">
        <f>VLOOKUP(D276,'Search by Name of Standard'!C$10:F$995,3,FALSE)</f>
        <v>43313</v>
      </c>
      <c r="G276" s="151" t="str">
        <f>VLOOKUP(D276,'Search by Name of Standard'!C$10:F$995,4,FALSE)</f>
        <v>Revision 0</v>
      </c>
      <c r="H276" s="43" t="str">
        <f>VLOOKUP(D276,'Search by Name of Standard'!C$10:I$995,5,FALSE)</f>
        <v>Fire Extinguishers Specification</v>
      </c>
      <c r="I276" s="43" t="str">
        <f>VLOOKUP(D276,'Search by Name of Standard'!C$10:I$995,6,FALSE)</f>
        <v>Match Column F "Recommended Revision to Name of Standard".</v>
      </c>
      <c r="J276" s="43"/>
    </row>
    <row r="277" spans="2:10" ht="31.5" customHeight="1" thickBot="1">
      <c r="B277" s="15" t="s">
        <v>1834</v>
      </c>
      <c r="C277" s="139" t="str">
        <f>VLOOKUP(D277,'Search by Name of Standard'!C$10:I$995,5,FALSE)</f>
        <v>Fire Protection Sprinkler System Specification</v>
      </c>
      <c r="D277" s="14" t="s">
        <v>189</v>
      </c>
      <c r="E277" s="60" t="s">
        <v>189</v>
      </c>
      <c r="F277" s="162">
        <f>VLOOKUP(D277,'Search by Name of Standard'!C$10:F$995,3,FALSE)</f>
        <v>43313</v>
      </c>
      <c r="G277" s="151" t="str">
        <f>VLOOKUP(D277,'Search by Name of Standard'!C$10:F$995,4,FALSE)</f>
        <v>Revision 0</v>
      </c>
      <c r="H277" s="43" t="str">
        <f>VLOOKUP(D277,'Search by Name of Standard'!C$10:I$995,5,FALSE)</f>
        <v>Fire Protection Sprinkler System Specification</v>
      </c>
      <c r="I277" s="43" t="str">
        <f>VLOOKUP(D277,'Search by Name of Standard'!C$10:I$995,6,FALSE)</f>
        <v>Match Column F "Recommended Revision to Name of Standard".</v>
      </c>
      <c r="J277" s="43"/>
    </row>
    <row r="278" spans="2:10" ht="31.5" customHeight="1" thickBot="1">
      <c r="B278" s="15" t="s">
        <v>1834</v>
      </c>
      <c r="C278" s="139" t="str">
        <f>VLOOKUP(D278,'Search by Name of Standard'!C$10:I$995,5,FALSE)</f>
        <v>Fire Protection Standpipe System Specification</v>
      </c>
      <c r="D278" s="14" t="s">
        <v>190</v>
      </c>
      <c r="E278" s="60" t="s">
        <v>190</v>
      </c>
      <c r="F278" s="162">
        <f>VLOOKUP(D278,'Search by Name of Standard'!C$10:F$995,3,FALSE)</f>
        <v>43313</v>
      </c>
      <c r="G278" s="151" t="str">
        <f>VLOOKUP(D278,'Search by Name of Standard'!C$10:F$995,4,FALSE)</f>
        <v>Revision 0</v>
      </c>
      <c r="H278" s="43" t="str">
        <f>VLOOKUP(D278,'Search by Name of Standard'!C$10:I$995,5,FALSE)</f>
        <v>Fire Protection Standpipe System Specification</v>
      </c>
      <c r="I278" s="43" t="str">
        <f>VLOOKUP(D278,'Search by Name of Standard'!C$10:I$995,6,FALSE)</f>
        <v>Match Column F "Recommended Revision to Name of Standard".</v>
      </c>
      <c r="J278" s="43"/>
    </row>
    <row r="279" spans="2:10" ht="31.5" customHeight="1" thickBot="1">
      <c r="B279" s="15" t="s">
        <v>1834</v>
      </c>
      <c r="C279" s="139" t="str">
        <f>VLOOKUP(D279,'Search by Name of Standard'!C$10:I$995,5,FALSE)</f>
        <v>Fire Pump Specification</v>
      </c>
      <c r="D279" s="14" t="s">
        <v>191</v>
      </c>
      <c r="E279" s="60" t="s">
        <v>191</v>
      </c>
      <c r="F279" s="162">
        <f>VLOOKUP(D279,'Search by Name of Standard'!C$10:F$995,3,FALSE)</f>
        <v>43344</v>
      </c>
      <c r="G279" s="151" t="str">
        <f>VLOOKUP(D279,'Search by Name of Standard'!C$10:F$995,4,FALSE)</f>
        <v>Revision 1</v>
      </c>
      <c r="H279" s="43" t="str">
        <f>VLOOKUP(D279,'Search by Name of Standard'!C$10:I$995,5,FALSE)</f>
        <v>Fire Pump Specification</v>
      </c>
      <c r="I279" s="43" t="str">
        <f>VLOOKUP(D279,'Search by Name of Standard'!C$10:I$995,6,FALSE)</f>
        <v>Match Column F "Recommended Revision to Name of Standard".</v>
      </c>
      <c r="J279" s="43"/>
    </row>
    <row r="280" spans="2:10" ht="31.5" customHeight="1" thickBot="1">
      <c r="B280" s="15" t="s">
        <v>1834</v>
      </c>
      <c r="C280" s="139" t="str">
        <f>VLOOKUP(D280,'Search by Name of Standard'!C$10:I$995,5,FALSE)</f>
        <v>Firestopping and Smoke Seal System Specification</v>
      </c>
      <c r="D280" s="14" t="s">
        <v>192</v>
      </c>
      <c r="E280" s="60" t="s">
        <v>192</v>
      </c>
      <c r="F280" s="162">
        <f>VLOOKUP(D280,'Search by Name of Standard'!C$10:F$995,3,FALSE)</f>
        <v>43313</v>
      </c>
      <c r="G280" s="151" t="str">
        <f>VLOOKUP(D280,'Search by Name of Standard'!C$10:F$995,4,FALSE)</f>
        <v>Revision 0</v>
      </c>
      <c r="H280" s="43" t="str">
        <f>VLOOKUP(D280,'Search by Name of Standard'!C$10:I$995,5,FALSE)</f>
        <v>Firestopping and Smoke Seal System Specification</v>
      </c>
      <c r="I280" s="43" t="str">
        <f>VLOOKUP(D280,'Search by Name of Standard'!C$10:I$995,6,FALSE)</f>
        <v>Match Column F "Recommended Revision to Name of Standard".</v>
      </c>
      <c r="J280" s="43"/>
    </row>
    <row r="281" spans="2:10" ht="31.5" customHeight="1" thickBot="1">
      <c r="B281" s="15" t="s">
        <v>1834</v>
      </c>
      <c r="C281" s="139" t="str">
        <f>VLOOKUP(D281,'Search by Name of Standard'!C$10:I$995,5,FALSE)</f>
        <v>Flue Gas Vents Specification</v>
      </c>
      <c r="D281" s="14" t="s">
        <v>553</v>
      </c>
      <c r="E281" s="60" t="s">
        <v>553</v>
      </c>
      <c r="F281" s="162">
        <f>VLOOKUP(D281,'Search by Name of Standard'!C$10:F$995,3,FALSE)</f>
        <v>43313</v>
      </c>
      <c r="G281" s="151" t="str">
        <f>VLOOKUP(D281,'Search by Name of Standard'!C$10:F$995,4,FALSE)</f>
        <v>Revision 0</v>
      </c>
      <c r="H281" s="43" t="str">
        <f>VLOOKUP(D281,'Search by Name of Standard'!C$10:I$995,5,FALSE)</f>
        <v>Flue Gas Vents Specification</v>
      </c>
      <c r="I281" s="43" t="str">
        <f>VLOOKUP(D281,'Search by Name of Standard'!C$10:I$995,6,FALSE)</f>
        <v>Match Column F "Recommended Revision to Name of Standard".</v>
      </c>
      <c r="J281" s="43"/>
    </row>
    <row r="282" spans="2:10" ht="31.5" customHeight="1" thickBot="1">
      <c r="B282" s="15" t="s">
        <v>1834</v>
      </c>
      <c r="C282" s="139" t="str">
        <f>VLOOKUP(D282,'Search by Name of Standard'!C$10:I$995,5,FALSE)</f>
        <v>Fuel Fired Heaters Specification</v>
      </c>
      <c r="D282" s="14" t="s">
        <v>546</v>
      </c>
      <c r="E282" s="60" t="s">
        <v>546</v>
      </c>
      <c r="F282" s="162">
        <f>VLOOKUP(D282,'Search by Name of Standard'!C$10:F$995,3,FALSE)</f>
        <v>43344</v>
      </c>
      <c r="G282" s="151" t="str">
        <f>VLOOKUP(D282,'Search by Name of Standard'!C$10:F$995,4,FALSE)</f>
        <v>Revision 1</v>
      </c>
      <c r="H282" s="43" t="str">
        <f>VLOOKUP(D282,'Search by Name of Standard'!C$10:I$995,5,FALSE)</f>
        <v>Fuel Fired Heaters Specification</v>
      </c>
      <c r="I282" s="43" t="str">
        <f>VLOOKUP(D282,'Search by Name of Standard'!C$10:I$995,6,FALSE)</f>
        <v>Match Column F "Recommended Revision to Name of Standard".</v>
      </c>
      <c r="J282" s="43"/>
    </row>
    <row r="283" spans="2:10" ht="31.5" customHeight="1" thickBot="1">
      <c r="B283" s="15" t="s">
        <v>1834</v>
      </c>
      <c r="C283" s="139" t="str">
        <f>VLOOKUP(D283,'Search by Name of Standard'!C$10:I$995,5,FALSE)</f>
        <v>Fuel Oil System Specification</v>
      </c>
      <c r="D283" s="14" t="s">
        <v>394</v>
      </c>
      <c r="E283" s="60" t="s">
        <v>394</v>
      </c>
      <c r="F283" s="162">
        <f>VLOOKUP(D283,'Search by Name of Standard'!C$10:F$995,3,FALSE)</f>
        <v>43313</v>
      </c>
      <c r="G283" s="151" t="str">
        <f>VLOOKUP(D283,'Search by Name of Standard'!C$10:F$995,4,FALSE)</f>
        <v>Revision 0</v>
      </c>
      <c r="H283" s="43" t="str">
        <f>VLOOKUP(D283,'Search by Name of Standard'!C$10:I$995,5,FALSE)</f>
        <v>Fuel Oil System Specification</v>
      </c>
      <c r="I283" s="43" t="str">
        <f>VLOOKUP(D283,'Search by Name of Standard'!C$10:I$995,6,FALSE)</f>
        <v>Match Column F "Recommended Revision to Name of Standard".</v>
      </c>
      <c r="J283" s="43"/>
    </row>
    <row r="284" spans="2:10" ht="31.5" customHeight="1" thickBot="1">
      <c r="B284" s="15" t="s">
        <v>1834</v>
      </c>
      <c r="C284" s="139" t="str">
        <f>VLOOKUP(D284,'Search by Name of Standard'!C$10:I$995,5,FALSE)</f>
        <v>Gas Fired Warm Air Furnace Specification</v>
      </c>
      <c r="D284" s="14" t="s">
        <v>24</v>
      </c>
      <c r="E284" s="60" t="s">
        <v>24</v>
      </c>
      <c r="F284" s="162">
        <f>VLOOKUP(D284,'Search by Name of Standard'!C$10:F$995,3,FALSE)</f>
        <v>43344</v>
      </c>
      <c r="G284" s="151" t="str">
        <f>VLOOKUP(D284,'Search by Name of Standard'!C$10:F$995,4,FALSE)</f>
        <v>Revision 1</v>
      </c>
      <c r="H284" s="43" t="str">
        <f>VLOOKUP(D284,'Search by Name of Standard'!C$10:I$995,5,FALSE)</f>
        <v>Gas Fired Warm Air Furnace Specification</v>
      </c>
      <c r="I284" s="43" t="str">
        <f>VLOOKUP(D284,'Search by Name of Standard'!C$10:I$995,6,FALSE)</f>
        <v>Match Column F "Recommended Revision to Name of Standard".</v>
      </c>
      <c r="J284" s="43"/>
    </row>
    <row r="285" spans="2:10" ht="31.5" customHeight="1" thickBot="1">
      <c r="B285" s="15" t="s">
        <v>1834</v>
      </c>
      <c r="C285" s="139" t="str">
        <f>VLOOKUP(D285,'Search by Name of Standard'!C$10:I$995,5,FALSE)</f>
        <v>General Service Compressed Air System Specification</v>
      </c>
      <c r="D285" s="14" t="s">
        <v>21</v>
      </c>
      <c r="E285" s="60" t="s">
        <v>21</v>
      </c>
      <c r="F285" s="162">
        <f>VLOOKUP(D285,'Search by Name of Standard'!C$10:F$995,3,FALSE)</f>
        <v>43344</v>
      </c>
      <c r="G285" s="151" t="str">
        <f>VLOOKUP(D285,'Search by Name of Standard'!C$10:F$995,4,FALSE)</f>
        <v>Revision 1</v>
      </c>
      <c r="H285" s="43" t="str">
        <f>VLOOKUP(D285,'Search by Name of Standard'!C$10:I$995,5,FALSE)</f>
        <v>General Service Compressed Air System Specification</v>
      </c>
      <c r="I285" s="43" t="str">
        <f>VLOOKUP(D285,'Search by Name of Standard'!C$10:I$995,6,FALSE)</f>
        <v>Match Column F "Recommended Revision to Name of Standard".</v>
      </c>
      <c r="J285" s="43"/>
    </row>
    <row r="286" spans="2:10" ht="31.5" customHeight="1" thickBot="1">
      <c r="B286" s="15" t="s">
        <v>1834</v>
      </c>
      <c r="C286" s="139" t="str">
        <f>VLOOKUP(D286,'Search by Name of Standard'!C$10:I$995,5,FALSE)</f>
        <v>Glycol Solution Snow Melting System Specification</v>
      </c>
      <c r="D286" s="14" t="s">
        <v>908</v>
      </c>
      <c r="E286" s="60" t="s">
        <v>908</v>
      </c>
      <c r="F286" s="162">
        <f>VLOOKUP(D286,'Search by Name of Standard'!C$10:F$995,3,FALSE)</f>
        <v>43344</v>
      </c>
      <c r="G286" s="151" t="str">
        <f>VLOOKUP(D286,'Search by Name of Standard'!C$10:F$995,4,FALSE)</f>
        <v>Revision 1</v>
      </c>
      <c r="H286" s="43" t="str">
        <f>VLOOKUP(D286,'Search by Name of Standard'!C$10:I$995,5,FALSE)</f>
        <v>Glycol Solution Snow Melting System Specification</v>
      </c>
      <c r="I286" s="43" t="str">
        <f>VLOOKUP(D286,'Search by Name of Standard'!C$10:I$995,6,FALSE)</f>
        <v>Match Column F "Recommended Revision to Name of Standard".</v>
      </c>
      <c r="J286" s="43"/>
    </row>
    <row r="287" spans="2:10" ht="31.5" customHeight="1" thickBot="1">
      <c r="B287" s="15" t="s">
        <v>1834</v>
      </c>
      <c r="C287" s="139" t="str">
        <f>VLOOKUP(D287,'Search by Name of Standard'!C$10:I$995,5,FALSE)</f>
        <v>Heaters Specification</v>
      </c>
      <c r="D287" s="14" t="s">
        <v>544</v>
      </c>
      <c r="E287" s="60" t="s">
        <v>544</v>
      </c>
      <c r="F287" s="162">
        <f>VLOOKUP(D287,'Search by Name of Standard'!C$10:F$995,3,FALSE)</f>
        <v>43344</v>
      </c>
      <c r="G287" s="151" t="str">
        <f>VLOOKUP(D287,'Search by Name of Standard'!C$10:F$995,4,FALSE)</f>
        <v>Revision 1</v>
      </c>
      <c r="H287" s="43" t="str">
        <f>VLOOKUP(D287,'Search by Name of Standard'!C$10:I$995,5,FALSE)</f>
        <v>Heaters Specification</v>
      </c>
      <c r="I287" s="43" t="str">
        <f>VLOOKUP(D287,'Search by Name of Standard'!C$10:I$995,6,FALSE)</f>
        <v>Match Column F "Recommended Revision to Name of Standard".</v>
      </c>
      <c r="J287" s="43"/>
    </row>
    <row r="288" spans="2:10" ht="31.5" customHeight="1" thickBot="1">
      <c r="B288" s="15" t="s">
        <v>1834</v>
      </c>
      <c r="C288" s="139" t="str">
        <f>VLOOKUP(D288,'Search by Name of Standard'!C$10:I$995,5,FALSE)</f>
        <v>Humidity Control Equipment Specification</v>
      </c>
      <c r="D288" s="14" t="s">
        <v>554</v>
      </c>
      <c r="E288" s="60" t="s">
        <v>554</v>
      </c>
      <c r="F288" s="162">
        <f>VLOOKUP(D288,'Search by Name of Standard'!C$10:F$995,3,FALSE)</f>
        <v>43313</v>
      </c>
      <c r="G288" s="151" t="str">
        <f>VLOOKUP(D288,'Search by Name of Standard'!C$10:F$995,4,FALSE)</f>
        <v>Revision 0</v>
      </c>
      <c r="H288" s="43" t="str">
        <f>VLOOKUP(D288,'Search by Name of Standard'!C$10:I$995,5,FALSE)</f>
        <v>Humidity Control Equipment Specification</v>
      </c>
      <c r="I288" s="43" t="str">
        <f>VLOOKUP(D288,'Search by Name of Standard'!C$10:I$995,6,FALSE)</f>
        <v>Match Column F "Recommended Revision to Name of Standard".</v>
      </c>
      <c r="J288" s="43"/>
    </row>
    <row r="289" spans="2:10" ht="31.5" customHeight="1" thickBot="1">
      <c r="B289" s="15" t="s">
        <v>1834</v>
      </c>
      <c r="C289" s="139" t="str">
        <f>VLOOKUP(D289,'Search by Name of Standard'!C$10:I$995,5,FALSE)</f>
        <v>HVAC Air Distribution Specification</v>
      </c>
      <c r="D289" s="14" t="s">
        <v>555</v>
      </c>
      <c r="E289" s="60" t="s">
        <v>14</v>
      </c>
      <c r="F289" s="162">
        <f>VLOOKUP(D289,'Search by Name of Standard'!C$10:F$995,3,FALSE)</f>
        <v>43313</v>
      </c>
      <c r="G289" s="151" t="str">
        <f>VLOOKUP(D289,'Search by Name of Standard'!C$10:F$995,4,FALSE)</f>
        <v>Revision 0</v>
      </c>
      <c r="H289" s="43" t="str">
        <f>VLOOKUP(D289,'Search by Name of Standard'!C$10:I$995,5,FALSE)</f>
        <v>HVAC Air Distribution Specification</v>
      </c>
      <c r="I289" s="43" t="str">
        <f>VLOOKUP(D289,'Search by Name of Standard'!C$10:I$995,6,FALSE)</f>
        <v>Match Column F "Recommended Revision to Name of Standard".</v>
      </c>
      <c r="J289" s="43"/>
    </row>
    <row r="290" spans="2:10" ht="31.5" customHeight="1" thickBot="1">
      <c r="B290" s="15" t="s">
        <v>1834</v>
      </c>
      <c r="C290" s="139" t="str">
        <f>VLOOKUP(D290,'Search by Name of Standard'!C$10:I$995,5,FALSE)</f>
        <v>HVAC Fans Specification</v>
      </c>
      <c r="D290" s="14" t="s">
        <v>556</v>
      </c>
      <c r="E290" s="60" t="s">
        <v>556</v>
      </c>
      <c r="F290" s="162">
        <f>VLOOKUP(D290,'Search by Name of Standard'!C$10:F$995,3,FALSE)</f>
        <v>43344</v>
      </c>
      <c r="G290" s="151" t="str">
        <f>VLOOKUP(D290,'Search by Name of Standard'!C$10:F$995,4,FALSE)</f>
        <v>Revision 1</v>
      </c>
      <c r="H290" s="43" t="str">
        <f>VLOOKUP(D290,'Search by Name of Standard'!C$10:I$995,5,FALSE)</f>
        <v>HVAC Fans Specification</v>
      </c>
      <c r="I290" s="43" t="str">
        <f>VLOOKUP(D290,'Search by Name of Standard'!C$10:I$995,6,FALSE)</f>
        <v>Match Column F "Recommended Revision to Name of Standard".</v>
      </c>
      <c r="J290" s="43"/>
    </row>
    <row r="291" spans="2:10" ht="31.5" customHeight="1" thickBot="1">
      <c r="B291" s="15" t="s">
        <v>1834</v>
      </c>
      <c r="C291" s="139" t="str">
        <f>VLOOKUP(D291,'Search by Name of Standard'!C$10:I$995,5,FALSE)</f>
        <v>HVAC Piping and Pumps Specification</v>
      </c>
      <c r="D291" s="14" t="s">
        <v>557</v>
      </c>
      <c r="E291" s="60" t="s">
        <v>557</v>
      </c>
      <c r="F291" s="162">
        <f>VLOOKUP(D291,'Search by Name of Standard'!C$10:F$995,3,FALSE)</f>
        <v>43344</v>
      </c>
      <c r="G291" s="151" t="str">
        <f>VLOOKUP(D291,'Search by Name of Standard'!C$10:F$995,4,FALSE)</f>
        <v>Revision 1</v>
      </c>
      <c r="H291" s="43" t="str">
        <f>VLOOKUP(D291,'Search by Name of Standard'!C$10:I$995,5,FALSE)</f>
        <v>HVAC Piping and Pumps Specification</v>
      </c>
      <c r="I291" s="43" t="str">
        <f>VLOOKUP(D291,'Search by Name of Standard'!C$10:I$995,6,FALSE)</f>
        <v>Match Column F "Recommended Revision to Name of Standard".</v>
      </c>
      <c r="J291" s="43"/>
    </row>
    <row r="292" spans="2:10" ht="31.5" customHeight="1" thickBot="1">
      <c r="B292" s="15" t="s">
        <v>1834</v>
      </c>
      <c r="C292" s="139" t="str">
        <f>VLOOKUP(D292,'Search by Name of Standard'!C$10:I$995,5,FALSE)</f>
        <v>HVAC Water Treatment Specification</v>
      </c>
      <c r="D292" s="14" t="s">
        <v>558</v>
      </c>
      <c r="E292" s="60" t="s">
        <v>558</v>
      </c>
      <c r="F292" s="162">
        <f>VLOOKUP(D292,'Search by Name of Standard'!C$10:F$995,3,FALSE)</f>
        <v>43344</v>
      </c>
      <c r="G292" s="151" t="str">
        <f>VLOOKUP(D292,'Search by Name of Standard'!C$10:F$995,4,FALSE)</f>
        <v>Revision 1</v>
      </c>
      <c r="H292" s="43" t="str">
        <f>VLOOKUP(D292,'Search by Name of Standard'!C$10:I$995,5,FALSE)</f>
        <v>HVAC Water Treatment Specification</v>
      </c>
      <c r="I292" s="43" t="str">
        <f>VLOOKUP(D292,'Search by Name of Standard'!C$10:I$995,6,FALSE)</f>
        <v>Match Column F "Recommended Revision to Name of Standard".</v>
      </c>
      <c r="J292" s="43"/>
    </row>
    <row r="293" spans="2:10" ht="31.5" customHeight="1" thickBot="1">
      <c r="B293" s="15" t="s">
        <v>1834</v>
      </c>
      <c r="C293" s="139" t="str">
        <f>VLOOKUP(D293,'Search by Name of Standard'!C$10:I$995,5,FALSE)</f>
        <v>Hydronic Radiant Floor Heating System Specification</v>
      </c>
      <c r="D293" s="14" t="s">
        <v>547</v>
      </c>
      <c r="E293" s="60" t="s">
        <v>547</v>
      </c>
      <c r="F293" s="162">
        <f>VLOOKUP(D293,'Search by Name of Standard'!C$10:F$995,3,FALSE)</f>
        <v>43344</v>
      </c>
      <c r="G293" s="151" t="str">
        <f>VLOOKUP(D293,'Search by Name of Standard'!C$10:F$995,4,FALSE)</f>
        <v>Revision 1</v>
      </c>
      <c r="H293" s="43" t="str">
        <f>VLOOKUP(D293,'Search by Name of Standard'!C$10:I$995,5,FALSE)</f>
        <v>Hydronic Radiant Floor Heating System Specification</v>
      </c>
      <c r="I293" s="43" t="str">
        <f>VLOOKUP(D293,'Search by Name of Standard'!C$10:I$995,6,FALSE)</f>
        <v>Match Column F "Recommended Revision to Name of Standard".</v>
      </c>
      <c r="J293" s="43"/>
    </row>
    <row r="294" spans="2:10" ht="31.5" customHeight="1" thickBot="1">
      <c r="B294" s="177" t="s">
        <v>1834</v>
      </c>
      <c r="C294" s="178" t="str">
        <f>VLOOKUP(D294,'Search by Name of Standard'!C$10:I$995,5,FALSE)</f>
        <v>Mechanical Installation Details</v>
      </c>
      <c r="D294" s="165" t="s">
        <v>675</v>
      </c>
      <c r="E294" s="166" t="s">
        <v>675</v>
      </c>
      <c r="F294" s="179">
        <f>VLOOKUP(D294,'Search by Name of Standard'!C$10:F$995,3,FALSE)</f>
        <v>43374</v>
      </c>
      <c r="G294" s="168" t="str">
        <f>VLOOKUP(D294,'Search by Name of Standard'!C$10:F$995,4,FALSE)</f>
        <v>Revision 0</v>
      </c>
      <c r="H294" s="43" t="str">
        <f>VLOOKUP(D294,'Search by Name of Standard'!C$10:I$995,5,FALSE)</f>
        <v>Mechanical Installation Details</v>
      </c>
      <c r="I294" s="43" t="str">
        <f>VLOOKUP(D294,'Search by Name of Standard'!C$10:I$995,6,FALSE)</f>
        <v>No revision.</v>
      </c>
      <c r="J294" s="43"/>
    </row>
    <row r="295" spans="2:10" ht="31.5" customHeight="1" thickBot="1">
      <c r="B295" s="15" t="s">
        <v>1834</v>
      </c>
      <c r="C295" s="139" t="str">
        <f>VLOOKUP(D295,'Search by Name of Standard'!C$10:I$995,5,FALSE)</f>
        <v>Mechanical Installation Details - BAS Architecture</v>
      </c>
      <c r="D295" s="55" t="s">
        <v>69</v>
      </c>
      <c r="E295" s="60" t="s">
        <v>70</v>
      </c>
      <c r="F295" s="162">
        <v>44044</v>
      </c>
      <c r="G295" s="151" t="s">
        <v>19</v>
      </c>
      <c r="H295" s="43" t="str">
        <f>VLOOKUP(D295,'Search by Name of Standard'!C$10:I$995,5,FALSE)</f>
        <v>Mechanical Installation Details - BAS Architecture</v>
      </c>
      <c r="I295" s="43" t="str">
        <f>VLOOKUP(D295,'Search by Name of Standard'!C$10:I$995,6,FALSE)</f>
        <v>No revision/ Match Column F "Recommended Revision to Name of Standard".</v>
      </c>
      <c r="J295" s="43"/>
    </row>
    <row r="296" spans="2:10" ht="31.5" customHeight="1" thickBot="1">
      <c r="B296" s="15" t="s">
        <v>1834</v>
      </c>
      <c r="C296" s="139" t="str">
        <f>VLOOKUP(D296,'Search by Name of Standard'!C$10:I$995,5,FALSE)</f>
        <v>Mechanical Installation Details - Drum Drip Detail</v>
      </c>
      <c r="D296" s="55" t="s">
        <v>186</v>
      </c>
      <c r="E296" s="60" t="s">
        <v>187</v>
      </c>
      <c r="F296" s="162">
        <f>VLOOKUP(D296,'Search by Name of Standard'!C$10:F$995,3,FALSE)</f>
        <v>43313</v>
      </c>
      <c r="G296" s="151" t="str">
        <f>VLOOKUP(D296,'Search by Name of Standard'!C$10:F$995,4,FALSE)</f>
        <v>Revision 0</v>
      </c>
      <c r="H296" s="43" t="str">
        <f>VLOOKUP(D296,'Search by Name of Standard'!C$10:I$995,5,FALSE)</f>
        <v>Mechanical Installation Details - Drum Drip Detail</v>
      </c>
      <c r="I296" s="43" t="str">
        <f>VLOOKUP(D296,'Search by Name of Standard'!C$10:I$995,6,FALSE)</f>
        <v>M-102/ Match Column F "Recommended Revision to Name of Standard".</v>
      </c>
      <c r="J296" s="43">
        <f>VLOOKUP(D296,'Search by Name of Standard'!C$10:I$995,7,FALSE)</f>
        <v>0</v>
      </c>
    </row>
    <row r="297" spans="2:10" ht="31.5" customHeight="1" thickBot="1">
      <c r="B297" s="15" t="s">
        <v>1834</v>
      </c>
      <c r="C297" s="139" t="str">
        <f>VLOOKUP(D297,'Search by Name of Standard'!C$10:I$995,5,FALSE)</f>
        <v>Mechanical Installation Details - Generator Room - Plan and Sections</v>
      </c>
      <c r="D297" s="55" t="s">
        <v>439</v>
      </c>
      <c r="E297" s="60" t="s">
        <v>440</v>
      </c>
      <c r="F297" s="162" t="str">
        <f>VLOOKUP(D297,'Search by Name of Standard'!C$10:F$995,3,FALSE)</f>
        <v> </v>
      </c>
      <c r="G297" s="151" t="str">
        <f>VLOOKUP(D297,'Search by Name of Standard'!C$10:F$995,4,FALSE)</f>
        <v>Revision 0</v>
      </c>
      <c r="H297" s="43" t="str">
        <f>VLOOKUP(D297,'Search by Name of Standard'!C$10:I$995,5,FALSE)</f>
        <v>Mechanical Installation Details - Generator Room - Plan and Sections</v>
      </c>
      <c r="I297" s="43" t="str">
        <f>VLOOKUP(D297,'Search by Name of Standard'!C$10:I$995,6,FALSE)</f>
        <v>M-701/ Match Column F "Recommended Revision to Name of Standard"</v>
      </c>
      <c r="J297" s="43"/>
    </row>
    <row r="298" spans="2:10" ht="31.5" customHeight="1" thickBot="1">
      <c r="B298" s="15" t="s">
        <v>1834</v>
      </c>
      <c r="C298" s="139" t="str">
        <f>VLOOKUP(D298,'Search by Name of Standard'!C$10:I$995,5,FALSE)</f>
        <v>Mechanical Installation Details - Generator Room - Plan and Sections</v>
      </c>
      <c r="D298" s="55" t="s">
        <v>439</v>
      </c>
      <c r="E298" s="60" t="s">
        <v>441</v>
      </c>
      <c r="F298" s="162" t="str">
        <f>VLOOKUP(D298,'Search by Name of Standard'!C$10:F$995,3,FALSE)</f>
        <v> </v>
      </c>
      <c r="G298" s="151" t="str">
        <f>VLOOKUP(D298,'Search by Name of Standard'!C$10:F$995,4,FALSE)</f>
        <v>Revision 0</v>
      </c>
      <c r="H298" s="43" t="str">
        <f>VLOOKUP(D298,'Search by Name of Standard'!C$10:I$995,5,FALSE)</f>
        <v>Mechanical Installation Details - Generator Room - Plan and Sections</v>
      </c>
      <c r="I298" s="43" t="str">
        <f>VLOOKUP(D298,'Search by Name of Standard'!C$10:I$995,6,FALSE)</f>
        <v>M-701/ Match Column F "Recommended Revision to Name of Standard"</v>
      </c>
      <c r="J298" s="43">
        <f>VLOOKUP(D298,'Search by Name of Standard'!C$10:I$995,7,FALSE)</f>
        <v>0</v>
      </c>
    </row>
    <row r="299" spans="2:10" ht="31.5" customHeight="1" thickBot="1">
      <c r="B299" s="15" t="s">
        <v>1834</v>
      </c>
      <c r="C299" s="139" t="str">
        <f>VLOOKUP(D299,'Search by Name of Standard'!C$10:I$995,5,FALSE)</f>
        <v>Mechanical Installation Details - Manifold Pit Piping</v>
      </c>
      <c r="D299" s="55" t="s">
        <v>909</v>
      </c>
      <c r="E299" s="60" t="s">
        <v>910</v>
      </c>
      <c r="F299" s="162">
        <f>VLOOKUP(D299,'Search by Name of Standard'!C$10:F$995,3,FALSE)</f>
        <v>43344</v>
      </c>
      <c r="G299" s="151" t="str">
        <f>VLOOKUP(D299,'Search by Name of Standard'!C$10:F$995,4,FALSE)</f>
        <v>Revision 0</v>
      </c>
      <c r="H299" s="43" t="str">
        <f>VLOOKUP(D299,'Search by Name of Standard'!C$10:I$995,5,FALSE)</f>
        <v>Mechanical Installation Details - Manifold Pit Piping</v>
      </c>
      <c r="I299" s="43" t="str">
        <f>VLOOKUP(D299,'Search by Name of Standard'!C$10:I$995,6,FALSE)</f>
        <v>M-405/ Match Column F "Recommended Revision to Name of Standard".</v>
      </c>
      <c r="J299" s="43">
        <f>VLOOKUP(D299,'Search by Name of Standard'!C$10:I$995,7,FALSE)</f>
        <v>0</v>
      </c>
    </row>
    <row r="300" spans="2:10" ht="31.5" customHeight="1" thickBot="1">
      <c r="B300" s="15" t="s">
        <v>1834</v>
      </c>
      <c r="C300" s="139" t="str">
        <f>VLOOKUP(D300,'Search by Name of Standard'!C$10:I$995,5,FALSE)</f>
        <v>Mechanical Installation Details - Metrolinx Drawing list</v>
      </c>
      <c r="D300" s="55" t="s">
        <v>673</v>
      </c>
      <c r="E300" s="60" t="s">
        <v>674</v>
      </c>
      <c r="F300" s="162">
        <f>VLOOKUP(D300,'Search by Name of Standard'!C$10:F$995,3,FALSE)</f>
        <v>43344</v>
      </c>
      <c r="G300" s="151" t="str">
        <f>VLOOKUP(D300,'Search by Name of Standard'!C$10:F$995,4,FALSE)</f>
        <v>Revision 0</v>
      </c>
      <c r="H300" s="43" t="str">
        <f>VLOOKUP(D300,'Search by Name of Standard'!C$10:I$995,5,FALSE)</f>
        <v>Mechanical Installation Details - Metrolinx Drawing list</v>
      </c>
      <c r="I300" s="43" t="str">
        <f>VLOOKUP(D300,'Search by Name of Standard'!C$10:I$995,6,FALSE)</f>
        <v>Match Column F "Recommended Revision to Name of Standard".</v>
      </c>
      <c r="J300" s="43">
        <f>VLOOKUP(D300,'Search by Name of Standard'!C$10:I$995,7,FALSE)</f>
        <v>0</v>
      </c>
    </row>
    <row r="301" spans="2:10" ht="31.5" customHeight="1" thickBot="1">
      <c r="B301" s="15" t="s">
        <v>1834</v>
      </c>
      <c r="C301" s="139" t="str">
        <f>VLOOKUP(D301,'Search by Name of Standard'!C$10:I$995,5,FALSE)</f>
        <v>Mechanical Installation Details - Pipe Heat Tracing Details</v>
      </c>
      <c r="D301" s="55" t="s">
        <v>1836</v>
      </c>
      <c r="E301" s="246" t="s">
        <v>543</v>
      </c>
      <c r="F301" s="162">
        <v>43862</v>
      </c>
      <c r="G301" s="151" t="s">
        <v>19</v>
      </c>
      <c r="H301" s="43" t="str">
        <f>VLOOKUP(D301,'Search by Name of Standard'!C$10:I$995,5,FALSE)</f>
        <v>Mechanical Installation Details - Pipe Heat Tracing Details</v>
      </c>
      <c r="I301" s="43" t="str">
        <f>VLOOKUP(D301,'Search by Name of Standard'!C$10:I$995,6,FALSE)</f>
        <v>M-300/ Match Column F "Recommended Revision to Name of Standard".</v>
      </c>
      <c r="J301" s="43">
        <f>VLOOKUP(D301,'Search by Name of Standard'!C$10:I$995,7,FALSE)</f>
        <v>0</v>
      </c>
    </row>
    <row r="302" spans="2:10" ht="31.5" customHeight="1" thickBot="1">
      <c r="B302" s="15" t="s">
        <v>1834</v>
      </c>
      <c r="C302" s="139" t="str">
        <f>VLOOKUP(D302,'Search by Name of Standard'!C$10:I$995,5,FALSE)</f>
        <v>Mechanical Installation Details - Post Mounted Hose Bib Detail</v>
      </c>
      <c r="D302" s="55" t="s">
        <v>574</v>
      </c>
      <c r="E302" s="60" t="s">
        <v>575</v>
      </c>
      <c r="F302" s="162">
        <f>VLOOKUP(D302,'Search by Name of Standard'!C$10:F$995,3,FALSE)</f>
        <v>43344</v>
      </c>
      <c r="G302" s="151" t="str">
        <f>VLOOKUP(D302,'Search by Name of Standard'!C$10:F$995,4,FALSE)</f>
        <v>Revision 0</v>
      </c>
      <c r="H302" s="43" t="str">
        <f>VLOOKUP(D302,'Search by Name of Standard'!C$10:I$995,5,FALSE)</f>
        <v>Mechanical Installation Details - Post Mounted Hose Bib Detail</v>
      </c>
      <c r="I302" s="43" t="str">
        <f>VLOOKUP(D302,'Search by Name of Standard'!C$10:I$995,6,FALSE)</f>
        <v>M-101/ Match Column F "Recommended Revision to Name of Standard".</v>
      </c>
      <c r="J302" s="43"/>
    </row>
    <row r="303" spans="2:10" ht="31.5" customHeight="1" thickBot="1">
      <c r="B303" s="15" t="s">
        <v>1834</v>
      </c>
      <c r="C303" s="139" t="str">
        <f>VLOOKUP(D303,'Search by Name of Standard'!C$10:I$995,5,FALSE)</f>
        <v>Mechanical Installation Details - Snow Melting Tubing Assembled Platform Section (Asphalt Mini-Platform)</v>
      </c>
      <c r="D303" s="55" t="s">
        <v>913</v>
      </c>
      <c r="E303" s="60" t="s">
        <v>914</v>
      </c>
      <c r="F303" s="162">
        <f>VLOOKUP(D303,'Search by Name of Standard'!C$10:F$995,3,FALSE)</f>
        <v>43891</v>
      </c>
      <c r="G303" s="151" t="str">
        <f>VLOOKUP(D303,'Search by Name of Standard'!C$10:F$995,4,FALSE)</f>
        <v>Revision 1</v>
      </c>
      <c r="H303" s="43" t="str">
        <f>VLOOKUP(D303,'Search by Name of Standard'!C$10:I$995,5,FALSE)</f>
        <v>Mechanical Installation Details - Snow Melting Tubing Assembled Platform Section (Asphalt Mini-Platform)</v>
      </c>
      <c r="I303" s="43" t="str">
        <f>VLOOKUP(D303,'Search by Name of Standard'!C$10:I$995,6,FALSE)</f>
        <v>M-403/ Match Column F "Recommended Revision to Name of Standard".</v>
      </c>
      <c r="J303" s="43"/>
    </row>
    <row r="304" spans="2:10" ht="31.5" customHeight="1" thickBot="1">
      <c r="B304" s="15" t="s">
        <v>1834</v>
      </c>
      <c r="C304" s="139" t="str">
        <f>VLOOKUP(D304,'Search by Name of Standard'!C$10:I$995,5,FALSE)</f>
        <v>Mechanical Installation Details - Snow Melting Tubing Assembled Platform Section (Asphalt)</v>
      </c>
      <c r="D304" s="55" t="s">
        <v>915</v>
      </c>
      <c r="E304" s="60" t="s">
        <v>916</v>
      </c>
      <c r="F304" s="162">
        <f>VLOOKUP(D304,'Search by Name of Standard'!C$10:F$995,3,FALSE)</f>
        <v>43891</v>
      </c>
      <c r="G304" s="151" t="str">
        <f>VLOOKUP(D304,'Search by Name of Standard'!C$10:F$995,4,FALSE)</f>
        <v>Revision 1</v>
      </c>
      <c r="H304" s="43" t="str">
        <f>VLOOKUP(D304,'Search by Name of Standard'!C$10:I$995,5,FALSE)</f>
        <v>Mechanical Installation Details - Snow Melting Tubing Assembled Platform Section (Asphalt)</v>
      </c>
      <c r="I304" s="43" t="str">
        <f>VLOOKUP(D304,'Search by Name of Standard'!C$10:I$995,6,FALSE)</f>
        <v>M-402/ Match Column F "Recommended Revision to Name of Standard".</v>
      </c>
      <c r="J304" s="43"/>
    </row>
    <row r="305" spans="2:10" ht="31.5" customHeight="1" thickBot="1">
      <c r="B305" s="15" t="s">
        <v>1834</v>
      </c>
      <c r="C305" s="139" t="str">
        <f>VLOOKUP(D305,'Search by Name of Standard'!C$10:I$995,5,FALSE)</f>
        <v>Mechanical Installation Details - Snow Melting Tubing Assembled Platform Section (Concrete Mini-Platform)</v>
      </c>
      <c r="D305" s="55" t="s">
        <v>917</v>
      </c>
      <c r="E305" s="60" t="s">
        <v>918</v>
      </c>
      <c r="F305" s="162">
        <f>VLOOKUP(D305,'Search by Name of Standard'!C$10:F$995,3,FALSE)</f>
        <v>43891</v>
      </c>
      <c r="G305" s="151" t="str">
        <f>VLOOKUP(D305,'Search by Name of Standard'!C$10:F$995,4,FALSE)</f>
        <v>Revision 1</v>
      </c>
      <c r="H305" s="43" t="str">
        <f>VLOOKUP(D305,'Search by Name of Standard'!C$10:I$995,5,FALSE)</f>
        <v>Mechanical Installation Details - Snow Melting Tubing Assembled Platform Section (Concrete Mini-Platform)</v>
      </c>
      <c r="I305" s="43" t="str">
        <f>VLOOKUP(D305,'Search by Name of Standard'!C$10:I$995,6,FALSE)</f>
        <v>M-401/ Match Column F "Recommended Revision to Name of Standard".</v>
      </c>
      <c r="J305" s="43"/>
    </row>
    <row r="306" spans="2:10" ht="31.5" customHeight="1" thickBot="1">
      <c r="B306" s="15" t="s">
        <v>1834</v>
      </c>
      <c r="C306" s="139" t="str">
        <f>VLOOKUP(D306,'Search by Name of Standard'!C$10:I$995,5,FALSE)</f>
        <v>Mechanical Installation Details - Snow Melting Tubing Assembled Platform Section (Concrete)</v>
      </c>
      <c r="D306" s="55" t="s">
        <v>919</v>
      </c>
      <c r="E306" s="60" t="s">
        <v>920</v>
      </c>
      <c r="F306" s="162">
        <f>VLOOKUP(D306,'Search by Name of Standard'!C$10:F$995,3,FALSE)</f>
        <v>43891</v>
      </c>
      <c r="G306" s="151" t="str">
        <f>VLOOKUP(D306,'Search by Name of Standard'!C$10:F$995,4,FALSE)</f>
        <v>Revision 1</v>
      </c>
      <c r="H306" s="43" t="str">
        <f>VLOOKUP(D306,'Search by Name of Standard'!C$10:I$995,5,FALSE)</f>
        <v>Mechanical Installation Details - Snow Melting Tubing Assembled Platform Section (Concrete)</v>
      </c>
      <c r="I306" s="43" t="str">
        <f>VLOOKUP(D306,'Search by Name of Standard'!C$10:I$995,6,FALSE)</f>
        <v>M-400/ Match Column F "Recommended Revision to Name of Standard".</v>
      </c>
      <c r="J306" s="43"/>
    </row>
    <row r="307" spans="2:10" ht="31.5" customHeight="1" thickBot="1">
      <c r="B307" s="15" t="s">
        <v>1834</v>
      </c>
      <c r="C307" s="139" t="str">
        <f>VLOOKUP(D307,'Search by Name of Standard'!C$10:I$995,5,FALSE)</f>
        <v>Mechanical Installation Details - Snow/Ice Sensor Installation at Top of Concrete/Asphalt Detail</v>
      </c>
      <c r="D307" s="55" t="s">
        <v>911</v>
      </c>
      <c r="E307" s="60" t="s">
        <v>912</v>
      </c>
      <c r="F307" s="162">
        <f>VLOOKUP(D307,'Search by Name of Standard'!C$10:F$995,3,FALSE)</f>
        <v>43891</v>
      </c>
      <c r="G307" s="151" t="str">
        <f>VLOOKUP(D307,'Search by Name of Standard'!C$10:F$995,4,FALSE)</f>
        <v>Revision 1</v>
      </c>
      <c r="H307" s="43" t="str">
        <f>VLOOKUP(D307,'Search by Name of Standard'!C$10:I$995,5,FALSE)</f>
        <v>Mechanical Installation Details - Snow/Ice Sensor Installation at Top of Concrete/Asphalt Detail</v>
      </c>
      <c r="I307" s="43" t="str">
        <f>VLOOKUP(D307,'Search by Name of Standard'!C$10:I$995,6,FALSE)</f>
        <v>No revision/ Match Column F "Recommended Revision to Name of Standard".</v>
      </c>
      <c r="J307" s="43"/>
    </row>
    <row r="308" spans="2:10" ht="31.5" customHeight="1" thickBot="1">
      <c r="B308" s="15" t="s">
        <v>1834</v>
      </c>
      <c r="C308" s="139" t="str">
        <f>VLOOKUP(D308,'Search by Name of Standard'!C$10:I$995,5,FALSE)</f>
        <v>Mechanical Installation Details - Submersible Pumps and Sump Pit Detail</v>
      </c>
      <c r="D308" s="55" t="s">
        <v>828</v>
      </c>
      <c r="E308" s="60" t="s">
        <v>829</v>
      </c>
      <c r="F308" s="162">
        <v>43344</v>
      </c>
      <c r="G308" s="151" t="s">
        <v>15</v>
      </c>
      <c r="H308" s="43" t="str">
        <f>VLOOKUP(D308,'Search by Name of Standard'!C$10:I$995,5,FALSE)</f>
        <v>Mechanical Installation Details - Submersible Pumps and Sump Pit Detail</v>
      </c>
      <c r="I308" s="43" t="str">
        <f>VLOOKUP(D308,'Search by Name of Standard'!C$10:I$995,6,FALSE)</f>
        <v>M-200/ Match Column F "Recommended Revision to Name of Standard".</v>
      </c>
      <c r="J308" s="43">
        <f>VLOOKUP(D308,'Search by Name of Standard'!C$10:I$995,7,FALSE)</f>
        <v>0</v>
      </c>
    </row>
    <row r="309" spans="2:10" ht="31.5" customHeight="1" thickBot="1">
      <c r="B309" s="15" t="s">
        <v>1834</v>
      </c>
      <c r="C309" s="139" t="str">
        <f>VLOOKUP(D309,'Search by Name of Standard'!C$10:I$995,5,FALSE)</f>
        <v>Mechanical Installation Details - Tube Insulation Installation at Concrete Slab</v>
      </c>
      <c r="D309" s="55" t="s">
        <v>921</v>
      </c>
      <c r="E309" s="60" t="s">
        <v>922</v>
      </c>
      <c r="F309" s="162">
        <f>VLOOKUP(D309,'Search by Name of Standard'!C$10:F$995,3,FALSE)</f>
        <v>43344</v>
      </c>
      <c r="G309" s="151" t="s">
        <v>15</v>
      </c>
      <c r="H309" s="43" t="str">
        <f>VLOOKUP(D309,'Search by Name of Standard'!C$10:I$995,5,FALSE)</f>
        <v>Mechanical Installation Details - Tube Insulation Installation at Concrete Slab</v>
      </c>
      <c r="I309" s="43" t="str">
        <f>VLOOKUP(D309,'Search by Name of Standard'!C$10:I$995,6,FALSE)</f>
        <v>M-404 / Match Column F "Recommended Revision to Name of Standard".</v>
      </c>
      <c r="J309" s="43" t="str">
        <f>VLOOKUP(D309,'Search by Name of Standard'!C$10:I$995,7,FALSE)</f>
        <v>Drawing states Revision 0</v>
      </c>
    </row>
    <row r="310" spans="2:10" ht="31.5" customHeight="1" thickBot="1">
      <c r="B310" s="15" t="s">
        <v>1834</v>
      </c>
      <c r="C310" s="139" t="str">
        <f>VLOOKUP(D310,'Search by Name of Standard'!C$10:I$995,5,FALSE)</f>
        <v>Mechanical Installation Details - Wall Mounted Non-Freeze Hose Bib Detail</v>
      </c>
      <c r="D310" s="55" t="s">
        <v>576</v>
      </c>
      <c r="E310" s="60" t="s">
        <v>577</v>
      </c>
      <c r="F310" s="162">
        <f>VLOOKUP(D310,'Search by Name of Standard'!C$10:F$995,3,FALSE)</f>
        <v>43344</v>
      </c>
      <c r="G310" s="151" t="s">
        <v>15</v>
      </c>
      <c r="H310" s="43" t="str">
        <f>VLOOKUP(D310,'Search by Name of Standard'!C$10:I$995,5,FALSE)</f>
        <v>Mechanical Installation Details - Wall Mounted Non-Freeze Hose Bib Detail</v>
      </c>
      <c r="I310" s="43" t="str">
        <f>VLOOKUP(D310,'Search by Name of Standard'!C$10:I$995,6,FALSE)</f>
        <v>M-100 / Match Column F "Recommended Revision to Name of Standard".</v>
      </c>
      <c r="J310" s="43" t="str">
        <f>VLOOKUP(D310,'Search by Name of Standard'!C$10:I$995,7,FALSE)</f>
        <v>Drawing states Revision 0</v>
      </c>
    </row>
    <row r="311" spans="2:10" ht="31.5" customHeight="1" thickBot="1">
      <c r="B311" s="15" t="s">
        <v>1834</v>
      </c>
      <c r="C311" s="139" t="str">
        <f>VLOOKUP(D311,'Search by Name of Standard'!C$10:I$995,5,FALSE)</f>
        <v>Mechanical Insulation Specification</v>
      </c>
      <c r="D311" s="14" t="s">
        <v>193</v>
      </c>
      <c r="E311" s="60" t="s">
        <v>193</v>
      </c>
      <c r="F311" s="162">
        <f>VLOOKUP(D311,'Search by Name of Standard'!C$10:F$995,3,FALSE)</f>
        <v>43344</v>
      </c>
      <c r="G311" s="151" t="str">
        <f>VLOOKUP(D311,'Search by Name of Standard'!C$10:F$995,4,FALSE)</f>
        <v>Revision 0</v>
      </c>
      <c r="H311" s="43" t="str">
        <f>VLOOKUP(D311,'Search by Name of Standard'!C$10:I$995,5,FALSE)</f>
        <v>Mechanical Insulation Specification</v>
      </c>
      <c r="I311" s="43" t="str">
        <f>VLOOKUP(D311,'Search by Name of Standard'!C$10:I$995,6,FALSE)</f>
        <v>Match Column F "Recommended Revision to Name of Standard".</v>
      </c>
      <c r="J311" s="43">
        <f>VLOOKUP(D311,'Search by Name of Standard'!C$10:I$995,7,FALSE)</f>
        <v>0</v>
      </c>
    </row>
    <row r="312" spans="2:10" ht="31.5" customHeight="1" thickBot="1">
      <c r="B312" s="15" t="s">
        <v>1834</v>
      </c>
      <c r="C312" s="139" t="str">
        <f>VLOOKUP(D312,'Search by Name of Standard'!C$10:I$995,5,FALSE)</f>
        <v>Mechanical Work Commissioning Specification</v>
      </c>
      <c r="D312" s="14" t="s">
        <v>88</v>
      </c>
      <c r="E312" s="60" t="s">
        <v>88</v>
      </c>
      <c r="F312" s="162">
        <f>VLOOKUP(D312,'Search by Name of Standard'!C$10:F$995,3,FALSE)</f>
        <v>43770</v>
      </c>
      <c r="G312" s="151" t="str">
        <f>VLOOKUP(D312,'Search by Name of Standard'!C$10:F$995,4,FALSE)</f>
        <v>Revision 0</v>
      </c>
      <c r="H312" s="43" t="str">
        <f>VLOOKUP(D312,'Search by Name of Standard'!C$10:I$995,5,FALSE)</f>
        <v>Mechanical Work Commissioning Specification</v>
      </c>
      <c r="I312" s="43" t="str">
        <f>VLOOKUP(D312,'Search by Name of Standard'!C$10:I$995,6,FALSE)</f>
        <v>Match Column F "Recommended Revision to Name of Standard".</v>
      </c>
      <c r="J312" s="43"/>
    </row>
    <row r="313" spans="2:10" ht="31.5" customHeight="1" thickBot="1">
      <c r="B313" s="15" t="s">
        <v>1834</v>
      </c>
      <c r="C313" s="139" t="str">
        <f>VLOOKUP(D313,'Search by Name of Standard'!C$10:I$995,5,FALSE)</f>
        <v>Mechanical Work General Instructions Specification</v>
      </c>
      <c r="D313" s="14" t="s">
        <v>676</v>
      </c>
      <c r="E313" s="60" t="s">
        <v>676</v>
      </c>
      <c r="F313" s="162">
        <f>VLOOKUP(D313,'Search by Name of Standard'!C$10:F$995,3,FALSE)</f>
        <v>43344</v>
      </c>
      <c r="G313" s="151" t="str">
        <f>VLOOKUP(D313,'Search by Name of Standard'!C$10:F$995,4,FALSE)</f>
        <v>Revision 0</v>
      </c>
      <c r="H313" s="43" t="str">
        <f>VLOOKUP(D313,'Search by Name of Standard'!C$10:I$995,5,FALSE)</f>
        <v>Mechanical Work General Instructions Specification</v>
      </c>
      <c r="I313" s="43" t="str">
        <f>VLOOKUP(D313,'Search by Name of Standard'!C$10:I$995,6,FALSE)</f>
        <v>Match Column F "Recommended Revision to Name of Standard".</v>
      </c>
      <c r="J313" s="43">
        <f>VLOOKUP(D313,'Search by Name of Standard'!C$10:I$995,7,FALSE)</f>
        <v>0</v>
      </c>
    </row>
    <row r="314" spans="2:10" ht="31.5" customHeight="1" thickBot="1">
      <c r="B314" s="15" t="s">
        <v>1834</v>
      </c>
      <c r="C314" s="139" t="str">
        <f>VLOOKUP(D314,'Search by Name of Standard'!C$10:I$995,5,FALSE)</f>
        <v>Natural Gas Piping System Specification</v>
      </c>
      <c r="D314" s="14" t="s">
        <v>398</v>
      </c>
      <c r="E314" s="60" t="s">
        <v>398</v>
      </c>
      <c r="F314" s="162">
        <f>VLOOKUP(D314,'Search by Name of Standard'!C$10:F$995,3,FALSE)</f>
        <v>43313</v>
      </c>
      <c r="G314" s="151" t="str">
        <f>VLOOKUP(D314,'Search by Name of Standard'!C$10:F$995,4,FALSE)</f>
        <v>Revision 0</v>
      </c>
      <c r="H314" s="43" t="str">
        <f>VLOOKUP(D314,'Search by Name of Standard'!C$10:I$995,5,FALSE)</f>
        <v>Natural Gas Piping System Specification</v>
      </c>
      <c r="I314" s="43" t="str">
        <f>VLOOKUP(D314,'Search by Name of Standard'!C$10:I$995,6,FALSE)</f>
        <v>Match Column F "Recommended Revision to Name of Standard".</v>
      </c>
      <c r="J314" s="43"/>
    </row>
    <row r="315" spans="2:10" ht="31.5" customHeight="1" thickBot="1">
      <c r="B315" s="15" t="s">
        <v>1834</v>
      </c>
      <c r="C315" s="139" t="str">
        <f>VLOOKUP(D315,'Search by Name of Standard'!C$10:I$995,5,FALSE)</f>
        <v>Near Condensing Hot Water Boilers Specification</v>
      </c>
      <c r="D315" s="14" t="s">
        <v>57</v>
      </c>
      <c r="E315" s="60" t="s">
        <v>57</v>
      </c>
      <c r="F315" s="162">
        <f>VLOOKUP(D315,'Search by Name of Standard'!C$10:F$995,3,FALSE)</f>
        <v>43344</v>
      </c>
      <c r="G315" s="151" t="str">
        <f>VLOOKUP(D315,'Search by Name of Standard'!C$10:F$995,4,FALSE)</f>
        <v>Revision 1</v>
      </c>
      <c r="H315" s="43" t="str">
        <f>VLOOKUP(D315,'Search by Name of Standard'!C$10:I$995,5,FALSE)</f>
        <v>Near Condensing Hot Water Boilers Specification</v>
      </c>
      <c r="I315" s="43" t="str">
        <f>VLOOKUP(D315,'Search by Name of Standard'!C$10:I$995,6,FALSE)</f>
        <v>Match Column F "Recommended Revision to Name of Standard".</v>
      </c>
      <c r="J315" s="43"/>
    </row>
    <row r="316" spans="2:10" ht="31.5" customHeight="1" thickBot="1">
      <c r="B316" s="15" t="s">
        <v>1834</v>
      </c>
      <c r="C316" s="139" t="str">
        <f>VLOOKUP(D316,'Search by Name of Standard'!C$10:I$995,5,FALSE)</f>
        <v>Plumbing Equipment Specification</v>
      </c>
      <c r="D316" s="14" t="s">
        <v>712</v>
      </c>
      <c r="E316" s="60" t="s">
        <v>712</v>
      </c>
      <c r="F316" s="162">
        <f>VLOOKUP(D316,'Search by Name of Standard'!C$10:F$995,3,FALSE)</f>
        <v>43344</v>
      </c>
      <c r="G316" s="151" t="str">
        <f>VLOOKUP(D316,'Search by Name of Standard'!C$10:F$995,4,FALSE)</f>
        <v>Revision 1</v>
      </c>
      <c r="H316" s="43" t="str">
        <f>VLOOKUP(D316,'Search by Name of Standard'!C$10:I$995,5,FALSE)</f>
        <v>Plumbing Equipment Specification</v>
      </c>
      <c r="I316" s="43" t="str">
        <f>VLOOKUP(D316,'Search by Name of Standard'!C$10:I$995,6,FALSE)</f>
        <v>Match Column F "Recommended Revision to Name of Standard".</v>
      </c>
      <c r="J316" s="43"/>
    </row>
    <row r="317" spans="2:10" ht="31.5" customHeight="1" thickBot="1">
      <c r="B317" s="15" t="s">
        <v>1834</v>
      </c>
      <c r="C317" s="139" t="str">
        <f>VLOOKUP(D317,'Search by Name of Standard'!C$10:I$995,5,FALSE)</f>
        <v>Plumbing Fixtures and Trim Specification</v>
      </c>
      <c r="D317" s="14" t="s">
        <v>713</v>
      </c>
      <c r="E317" s="60" t="s">
        <v>713</v>
      </c>
      <c r="F317" s="162">
        <f>VLOOKUP(D317,'Search by Name of Standard'!C$10:F$995,3,FALSE)</f>
        <v>43344</v>
      </c>
      <c r="G317" s="151" t="str">
        <f>VLOOKUP(D317,'Search by Name of Standard'!C$10:F$995,4,FALSE)</f>
        <v>Revision 1</v>
      </c>
      <c r="H317" s="43" t="str">
        <f>VLOOKUP(D317,'Search by Name of Standard'!C$10:I$995,5,FALSE)</f>
        <v>Plumbing Fixtures and Trim Specification</v>
      </c>
      <c r="I317" s="43" t="str">
        <f>VLOOKUP(D317,'Search by Name of Standard'!C$10:I$995,6,FALSE)</f>
        <v>Match Column F "Recommended Revision to Name of Standard".</v>
      </c>
      <c r="J317" s="43"/>
    </row>
    <row r="318" spans="2:10" ht="31.5" customHeight="1" thickBot="1">
      <c r="B318" s="15" t="s">
        <v>1834</v>
      </c>
      <c r="C318" s="139" t="str">
        <f>VLOOKUP(D318,'Search by Name of Standard'!C$10:I$995,5,FALSE)</f>
        <v>Refrigerant Piping, Valves and Accessories</v>
      </c>
      <c r="D318" s="14" t="s">
        <v>559</v>
      </c>
      <c r="E318" s="60" t="s">
        <v>559</v>
      </c>
      <c r="F318" s="162">
        <f>VLOOKUP(D318,'Search by Name of Standard'!C$10:F$995,3,FALSE)</f>
        <v>43344</v>
      </c>
      <c r="G318" s="151" t="str">
        <f>VLOOKUP(D318,'Search by Name of Standard'!C$10:F$995,4,FALSE)</f>
        <v>Revision 1</v>
      </c>
      <c r="H318" s="43" t="str">
        <f>VLOOKUP(D318,'Search by Name of Standard'!C$10:I$995,5,FALSE)</f>
        <v>Refrigerant Piping, Valves and Accessories</v>
      </c>
      <c r="I318" s="43" t="str">
        <f>VLOOKUP(D318,'Search by Name of Standard'!C$10:I$995,6,FALSE)</f>
        <v>No revision/ Match Column F "Recommended Revision to Name of Standard".</v>
      </c>
      <c r="J318" s="43" t="str">
        <f>VLOOKUP(D318,'Search by Name of Standard'!C$10:I$995,7,FALSE)</f>
        <v>Drawing States Revision 1</v>
      </c>
    </row>
    <row r="319" spans="2:10" ht="31.5" customHeight="1" thickBot="1">
      <c r="B319" s="15" t="s">
        <v>1834</v>
      </c>
      <c r="C319" s="139" t="str">
        <f>VLOOKUP(D319,'Search by Name of Standard'!C$10:I$995,5,FALSE)</f>
        <v>Rooftop Air Conditioning Unit Specification</v>
      </c>
      <c r="D319" s="14" t="s">
        <v>22</v>
      </c>
      <c r="E319" s="60" t="s">
        <v>22</v>
      </c>
      <c r="F319" s="162">
        <f>VLOOKUP(D319,'Search by Name of Standard'!C$10:F$995,3,FALSE)</f>
        <v>43344</v>
      </c>
      <c r="G319" s="151" t="str">
        <f>VLOOKUP(D319,'Search by Name of Standard'!C$10:F$995,4,FALSE)</f>
        <v>Revision 1</v>
      </c>
      <c r="H319" s="43" t="str">
        <f>VLOOKUP(D319,'Search by Name of Standard'!C$10:I$995,5,FALSE)</f>
        <v>Rooftop Air Conditioning Unit Specification</v>
      </c>
      <c r="I319" s="43" t="str">
        <f>VLOOKUP(D319,'Search by Name of Standard'!C$10:I$995,6,FALSE)</f>
        <v>Match Column F "Recommended Revision to Name of Standard".</v>
      </c>
      <c r="J319" s="43"/>
    </row>
    <row r="320" spans="2:10" ht="31.5" customHeight="1" thickBot="1">
      <c r="B320" s="15" t="s">
        <v>1834</v>
      </c>
      <c r="C320" s="139" t="str">
        <f>VLOOKUP(D320,'Search by Name of Standard'!C$10:I$995,5,FALSE)</f>
        <v>Split Type Air to Air Heat Pumps Specifications</v>
      </c>
      <c r="D320" s="14" t="s">
        <v>548</v>
      </c>
      <c r="E320" s="60" t="s">
        <v>549</v>
      </c>
      <c r="F320" s="162">
        <f>VLOOKUP(D320,'Search by Name of Standard'!C$10:F$995,3,FALSE)</f>
        <v>43344</v>
      </c>
      <c r="G320" s="151" t="str">
        <f>VLOOKUP(D320,'Search by Name of Standard'!C$10:F$995,4,FALSE)</f>
        <v>Revision 0</v>
      </c>
      <c r="H320" s="43" t="str">
        <f>VLOOKUP(D320,'Search by Name of Standard'!C$10:I$995,5,FALSE)</f>
        <v>Split Type Air to Air Heat Pumps Specifications</v>
      </c>
      <c r="I320" s="43" t="str">
        <f>VLOOKUP(D320,'Search by Name of Standard'!C$10:I$995,6,FALSE)</f>
        <v>Match Column F "Recommended Revision to Name of Standard".</v>
      </c>
      <c r="J320" s="43"/>
    </row>
    <row r="321" spans="2:10" ht="31.5" customHeight="1" thickBot="1">
      <c r="B321" s="177" t="s">
        <v>1834</v>
      </c>
      <c r="C321" s="178" t="str">
        <f>VLOOKUP(D321,'Search by Name of Standard'!C$10:I$995,5,FALSE)</f>
        <v>Standard Drawings and Specifications Amendment Record</v>
      </c>
      <c r="D321" s="14" t="s">
        <v>1792</v>
      </c>
      <c r="E321" s="174" t="s">
        <v>1792</v>
      </c>
      <c r="F321" s="179" t="str">
        <f>VLOOKUP(D321,'Search by Name of Standard'!C$10:F$995,3,FALSE)</f>
        <v> </v>
      </c>
      <c r="G321" s="179" t="str">
        <f>VLOOKUP(D321,'Search by Name of Standard'!C$10:F$995,4,FALSE)</f>
        <v> </v>
      </c>
      <c r="H321" s="43" t="str">
        <f>VLOOKUP(D321,'Search by Name of Standard'!C$10:I$995,5,FALSE)</f>
        <v>Standard Drawings and Specifications Amendment Record</v>
      </c>
      <c r="I321" s="43" t="str">
        <f>VLOOKUP(D321,'Search by Name of Standard'!C$10:I$995,6,FALSE)</f>
        <v>No revision/ Match Column F "Recommended Revision to Name of Standard".</v>
      </c>
      <c r="J321" s="43"/>
    </row>
    <row r="322" spans="2:10" ht="31.5" customHeight="1" thickBot="1">
      <c r="B322" s="15" t="s">
        <v>1834</v>
      </c>
      <c r="C322" s="139" t="str">
        <f>VLOOKUP(D322,'Search by Name of Standard'!C$10:I$995,5,FALSE)</f>
        <v>Testing, Adjusting and Balancing Specification</v>
      </c>
      <c r="D322" s="14" t="s">
        <v>677</v>
      </c>
      <c r="E322" s="60" t="s">
        <v>677</v>
      </c>
      <c r="F322" s="162">
        <f>VLOOKUP(D322,'Search by Name of Standard'!C$10:F$995,3,FALSE)</f>
        <v>43313</v>
      </c>
      <c r="G322" s="151" t="str">
        <f>VLOOKUP(D322,'Search by Name of Standard'!C$10:F$995,4,FALSE)</f>
        <v>Revision 0</v>
      </c>
      <c r="H322" s="43" t="str">
        <f>VLOOKUP(D322,'Search by Name of Standard'!C$10:I$995,5,FALSE)</f>
        <v>Testing, Adjusting and Balancing Specification</v>
      </c>
      <c r="I322" s="43" t="str">
        <f>VLOOKUP(D322,'Search by Name of Standard'!C$10:I$995,6,FALSE)</f>
        <v>Match Column F "Recommended Revision to Name of Standard".</v>
      </c>
      <c r="J322" s="43"/>
    </row>
    <row r="323" spans="2:10" ht="31.5" customHeight="1" thickBot="1">
      <c r="B323" s="15" t="s">
        <v>1834</v>
      </c>
      <c r="C323" s="139" t="str">
        <f>VLOOKUP(D323,'Search by Name of Standard'!C$10:I$995,5,FALSE)</f>
        <v>Wall Hung Condensing Hot Water Boilers Specification</v>
      </c>
      <c r="D323" s="14" t="s">
        <v>58</v>
      </c>
      <c r="E323" s="60" t="s">
        <v>58</v>
      </c>
      <c r="F323" s="162">
        <f>VLOOKUP(D323,'Search by Name of Standard'!C$10:F$995,3,FALSE)</f>
        <v>43344</v>
      </c>
      <c r="G323" s="151" t="str">
        <f>VLOOKUP(D323,'Search by Name of Standard'!C$10:F$995,4,FALSE)</f>
        <v>Revision 1</v>
      </c>
      <c r="H323" s="43" t="str">
        <f>VLOOKUP(D323,'Search by Name of Standard'!C$10:I$995,5,FALSE)</f>
        <v>Wall Hung Condensing Hot Water Boilers Specification</v>
      </c>
      <c r="I323" s="43" t="str">
        <f>VLOOKUP(D323,'Search by Name of Standard'!C$10:I$995,6,FALSE)</f>
        <v>Match Column F "Recommended Revision to Name of Standard".</v>
      </c>
      <c r="J323" s="43"/>
    </row>
    <row r="324" spans="2:10" ht="31.5" customHeight="1" thickBot="1">
      <c r="B324" s="177" t="s">
        <v>1875</v>
      </c>
      <c r="C324" s="178" t="str">
        <f>VLOOKUP(D324,'Search by Name of Standard'!C$10:I$995,5,FALSE)</f>
        <v>Railway Applications - The Specification and Demonstration of Reliability, Availability, Maintainability and Safety (RAMS)</v>
      </c>
      <c r="D324" s="14" t="s">
        <v>1873</v>
      </c>
      <c r="E324" s="174" t="s">
        <v>1937</v>
      </c>
      <c r="F324" s="179"/>
      <c r="G324" s="179"/>
      <c r="H324" s="43" t="str">
        <f>VLOOKUP(D324,'Search by Name of Standard'!C$10:I$995,5,FALSE)</f>
        <v>Railway Applications - The Specification and Demonstration of Reliability, Availability, Maintainability and Safety (RAMS)</v>
      </c>
      <c r="I324" s="43" t="str">
        <f>VLOOKUP(D324,'Search by Name of Standard'!C$10:I$995,6,FALSE)</f>
        <v>Match Column F "Recommended Revision to Name of Standard".</v>
      </c>
      <c r="J324" s="43"/>
    </row>
    <row r="325" spans="2:10" s="42" customFormat="1" ht="31.5" customHeight="1" thickBot="1">
      <c r="B325" s="15" t="s">
        <v>2994</v>
      </c>
      <c r="C325" s="53" t="s">
        <v>2988</v>
      </c>
      <c r="D325" s="53"/>
      <c r="E325" s="64" t="s">
        <v>2988</v>
      </c>
      <c r="F325" s="123">
        <v>44044</v>
      </c>
      <c r="G325" s="120" t="s">
        <v>15</v>
      </c>
      <c r="H325" s="205"/>
      <c r="I325" s="205"/>
      <c r="J325" s="205"/>
    </row>
    <row r="326" spans="2:10" s="42" customFormat="1" ht="31.5" customHeight="1" thickBot="1">
      <c r="B326" s="15" t="s">
        <v>2995</v>
      </c>
      <c r="C326" s="53" t="s">
        <v>2989</v>
      </c>
      <c r="D326" s="53"/>
      <c r="E326" s="64" t="s">
        <v>2989</v>
      </c>
      <c r="F326" s="123">
        <v>44044</v>
      </c>
      <c r="G326" s="120" t="s">
        <v>15</v>
      </c>
      <c r="H326" s="205"/>
      <c r="I326" s="205"/>
      <c r="J326" s="205"/>
    </row>
    <row r="327" spans="2:10" s="42" customFormat="1" ht="31.5" customHeight="1" thickBot="1">
      <c r="B327" s="15" t="s">
        <v>2996</v>
      </c>
      <c r="C327" s="53" t="s">
        <v>2990</v>
      </c>
      <c r="D327" s="53"/>
      <c r="E327" s="64" t="s">
        <v>2990</v>
      </c>
      <c r="F327" s="123">
        <v>44044</v>
      </c>
      <c r="G327" s="120" t="s">
        <v>15</v>
      </c>
      <c r="H327" s="205"/>
      <c r="I327" s="205"/>
      <c r="J327" s="205"/>
    </row>
    <row r="328" spans="2:10" s="42" customFormat="1" ht="31.5" customHeight="1" thickBot="1">
      <c r="B328" s="15" t="s">
        <v>3005</v>
      </c>
      <c r="C328" s="53" t="s">
        <v>2991</v>
      </c>
      <c r="D328" s="53"/>
      <c r="E328" s="64" t="s">
        <v>2991</v>
      </c>
      <c r="F328" s="123">
        <v>44044</v>
      </c>
      <c r="G328" s="120" t="s">
        <v>15</v>
      </c>
      <c r="H328" s="205"/>
      <c r="I328" s="205"/>
      <c r="J328" s="205"/>
    </row>
    <row r="329" spans="2:10" s="42" customFormat="1" ht="31.5" customHeight="1" thickBot="1">
      <c r="B329" s="15" t="s">
        <v>2997</v>
      </c>
      <c r="C329" s="53" t="s">
        <v>2992</v>
      </c>
      <c r="D329" s="53"/>
      <c r="E329" s="64" t="s">
        <v>2992</v>
      </c>
      <c r="F329" s="123">
        <v>44044</v>
      </c>
      <c r="G329" s="120" t="s">
        <v>15</v>
      </c>
      <c r="H329" s="205"/>
      <c r="I329" s="205"/>
      <c r="J329" s="205"/>
    </row>
    <row r="330" spans="2:10" s="42" customFormat="1" ht="31.5" customHeight="1" thickBot="1">
      <c r="B330" s="15" t="s">
        <v>2998</v>
      </c>
      <c r="C330" s="56" t="s">
        <v>2993</v>
      </c>
      <c r="D330" s="236"/>
      <c r="E330" s="64" t="s">
        <v>2993</v>
      </c>
      <c r="F330" s="117">
        <v>43009</v>
      </c>
      <c r="G330" s="120" t="s">
        <v>15</v>
      </c>
      <c r="H330" s="205"/>
      <c r="I330" s="205"/>
      <c r="J330" s="205"/>
    </row>
    <row r="331" spans="2:10" ht="31.5" customHeight="1" thickBot="1">
      <c r="B331" s="177" t="s">
        <v>1837</v>
      </c>
      <c r="C331" s="178" t="str">
        <f>VLOOKUP(D331,'Search by Name of Standard'!C$10:I$995,5,FALSE)</f>
        <v>D4500 GO Bus</v>
      </c>
      <c r="D331" s="165" t="s">
        <v>448</v>
      </c>
      <c r="E331" s="166" t="s">
        <v>448</v>
      </c>
      <c r="F331" s="179">
        <f>VLOOKUP(D331,'Search by Name of Standard'!C$10:F$995,3,FALSE)</f>
        <v>41699</v>
      </c>
      <c r="G331" s="168" t="str">
        <f>VLOOKUP(D331,'Search by Name of Standard'!C$10:F$995,4,FALSE)</f>
        <v>Revision 1</v>
      </c>
      <c r="H331" s="43" t="str">
        <f>VLOOKUP(D331,'Search by Name of Standard'!C$10:I$995,5,FALSE)</f>
        <v>D4500 GO Bus</v>
      </c>
      <c r="I331" s="43" t="str">
        <f>VLOOKUP(D331,'Search by Name of Standard'!C$10:I$995,6,FALSE)</f>
        <v>No revision.</v>
      </c>
      <c r="J331" s="43"/>
    </row>
    <row r="332" spans="2:10" ht="31.5" customHeight="1" thickBot="1">
      <c r="B332" s="15" t="s">
        <v>1837</v>
      </c>
      <c r="C332" s="139" t="str">
        <f>VLOOKUP(D332,'Search by Name of Standard'!C$10:I$995,5,FALSE)</f>
        <v>D4500 GO Bus CT Commuter Specifications</v>
      </c>
      <c r="D332" s="55" t="s">
        <v>446</v>
      </c>
      <c r="E332" s="60" t="s">
        <v>447</v>
      </c>
      <c r="F332" s="162">
        <f>VLOOKUP(D332,'Search by Name of Standard'!C$10:F$995,3,FALSE)</f>
        <v>41699</v>
      </c>
      <c r="G332" s="151" t="str">
        <f>VLOOKUP(D332,'Search by Name of Standard'!C$10:F$995,4,FALSE)</f>
        <v>Revision 1</v>
      </c>
      <c r="H332" s="43" t="str">
        <f>VLOOKUP(D332,'Search by Name of Standard'!C$10:I$995,5,FALSE)</f>
        <v>D4500 GO Bus CT Commuter Specifications</v>
      </c>
      <c r="I332" s="43" t="str">
        <f>VLOOKUP(D332,'Search by Name of Standard'!C$10:I$995,6,FALSE)</f>
        <v>Match Column F "Recommended Revision to Name of Standard".</v>
      </c>
      <c r="J332" s="43"/>
    </row>
    <row r="333" spans="2:10" ht="31.5" customHeight="1" thickBot="1">
      <c r="B333" s="15" t="s">
        <v>1837</v>
      </c>
      <c r="C333" s="139" t="str">
        <f>VLOOKUP(D333,'Search by Name of Standard'!C$10:I$995,5,FALSE)</f>
        <v>D4500 GO Bus D4505 Turning Radius and Door Clearance Diagram</v>
      </c>
      <c r="D333" s="55" t="s">
        <v>1838</v>
      </c>
      <c r="E333" s="60" t="s">
        <v>1839</v>
      </c>
      <c r="F333" s="162">
        <f>VLOOKUP(D333,'Search by Name of Standard'!C$10:F$995,3,FALSE)</f>
        <v>43344</v>
      </c>
      <c r="G333" s="151" t="str">
        <f>VLOOKUP(D333,'Search by Name of Standard'!C$10:F$995,4,FALSE)</f>
        <v>Revision 1</v>
      </c>
      <c r="H333" s="43" t="str">
        <f>VLOOKUP(D333,'Search by Name of Standard'!C$10:I$995,5,FALSE)</f>
        <v>D4500 GO Bus D4505 Turning Radius and Door Clearance Diagram</v>
      </c>
      <c r="I333" s="43" t="str">
        <f>VLOOKUP(D333,'Search by Name of Standard'!C$10:I$995,6,FALSE)</f>
        <v>Match Column F "Recommended Revision to Name of Standard".</v>
      </c>
      <c r="J333" s="43"/>
    </row>
    <row r="334" spans="2:10" ht="31.5" customHeight="1" thickBot="1">
      <c r="B334" s="15" t="s">
        <v>1837</v>
      </c>
      <c r="C334" s="139" t="str">
        <f>VLOOKUP(D334,'Search by Name of Standard'!C$10:I$995,5,FALSE)</f>
        <v>D4500 GO Bus Specifications</v>
      </c>
      <c r="D334" s="55" t="s">
        <v>444</v>
      </c>
      <c r="E334" s="60" t="s">
        <v>445</v>
      </c>
      <c r="F334" s="162">
        <v>38838</v>
      </c>
      <c r="G334" s="151" t="s">
        <v>15</v>
      </c>
      <c r="H334" s="43" t="str">
        <f>VLOOKUP(D334,'Search by Name of Standard'!C$10:I$995,5,FALSE)</f>
        <v>D4500 GO Bus Specifications</v>
      </c>
      <c r="I334" s="43" t="str">
        <f>VLOOKUP(D334,'Search by Name of Standard'!C$10:I$995,6,FALSE)</f>
        <v>No revision.</v>
      </c>
      <c r="J334" s="43"/>
    </row>
    <row r="335" spans="2:10" ht="31.5" customHeight="1" thickBot="1">
      <c r="B335" s="177" t="s">
        <v>1837</v>
      </c>
      <c r="C335" s="178" t="str">
        <f>VLOOKUP(D335,'Search by Name of Standard'!C$10:I$995,5,FALSE)</f>
        <v>Enviro 500 GO Bus</v>
      </c>
      <c r="D335" s="165" t="s">
        <v>454</v>
      </c>
      <c r="E335" s="166" t="s">
        <v>454</v>
      </c>
      <c r="F335" s="179">
        <f>VLOOKUP(D335,'Search by Name of Standard'!C$10:F$995,3,FALSE)</f>
        <v>43313</v>
      </c>
      <c r="G335" s="168" t="str">
        <f>VLOOKUP(D335,'Search by Name of Standard'!C$10:F$995,4,FALSE)</f>
        <v>Revision 0</v>
      </c>
      <c r="H335" s="43" t="str">
        <f>VLOOKUP(D335,'Search by Name of Standard'!C$10:I$995,5,FALSE)</f>
        <v>Enviro 500 GO Bus</v>
      </c>
      <c r="I335" s="43" t="str">
        <f>VLOOKUP(D335,'Search by Name of Standard'!C$10:I$995,6,FALSE)</f>
        <v>No revision/ Match Column F "Recommended Revision to Name of Standard".</v>
      </c>
      <c r="J335" s="43"/>
    </row>
    <row r="336" spans="2:10" ht="31.5" customHeight="1" thickBot="1">
      <c r="B336" s="15" t="s">
        <v>1837</v>
      </c>
      <c r="C336" s="139" t="str">
        <f>VLOOKUP(D336,'Search by Name of Standard'!C$10:I$995,5,FALSE)</f>
        <v>Enviro 500 GO Bus 12.8m Elevations</v>
      </c>
      <c r="D336" s="55" t="s">
        <v>450</v>
      </c>
      <c r="E336" s="60" t="s">
        <v>451</v>
      </c>
      <c r="F336" s="162">
        <f>VLOOKUP(D336,'Search by Name of Standard'!C$10:F$995,3,FALSE)</f>
        <v>41609</v>
      </c>
      <c r="G336" s="151" t="str">
        <f>VLOOKUP(D336,'Search by Name of Standard'!C$10:F$995,4,FALSE)</f>
        <v>Revision 1</v>
      </c>
      <c r="H336" s="43" t="str">
        <f>VLOOKUP(D336,'Search by Name of Standard'!C$10:I$995,5,FALSE)</f>
        <v>Enviro 500 GO Bus 12.8m Elevations</v>
      </c>
      <c r="I336" s="43" t="str">
        <f>VLOOKUP(D336,'Search by Name of Standard'!C$10:I$995,6,FALSE)</f>
        <v>Match Column F "Recommended Revision to Name of Standard".</v>
      </c>
      <c r="J336" s="43"/>
    </row>
    <row r="337" spans="2:10" ht="31.5" customHeight="1" thickBot="1">
      <c r="B337" s="15" t="s">
        <v>1837</v>
      </c>
      <c r="C337" s="139" t="str">
        <f>VLOOKUP(D337,'Search by Name of Standard'!C$10:I$995,5,FALSE)</f>
        <v>Enviro 500 GO Bus 12.8m LH Body</v>
      </c>
      <c r="D337" s="55" t="s">
        <v>452</v>
      </c>
      <c r="E337" s="60" t="s">
        <v>453</v>
      </c>
      <c r="F337" s="162">
        <f>VLOOKUP(D337,'Search by Name of Standard'!C$10:F$995,3,FALSE)</f>
        <v>43313</v>
      </c>
      <c r="G337" s="151" t="str">
        <f>VLOOKUP(D337,'Search by Name of Standard'!C$10:F$995,4,FALSE)</f>
        <v>Revision 0</v>
      </c>
      <c r="H337" s="43" t="str">
        <f>VLOOKUP(D337,'Search by Name of Standard'!C$10:I$995,5,FALSE)</f>
        <v>Enviro 500 GO Bus 12.8m LH Body</v>
      </c>
      <c r="I337" s="43" t="str">
        <f>VLOOKUP(D337,'Search by Name of Standard'!C$10:I$995,6,FALSE)</f>
        <v>Match Column F "Recommended Revision to Name of Standard".</v>
      </c>
      <c r="J337" s="43"/>
    </row>
    <row r="338" spans="2:10" ht="31.5" customHeight="1" thickBot="1">
      <c r="B338" s="15" t="s">
        <v>1837</v>
      </c>
      <c r="C338" s="139" t="str">
        <f>VLOOKUP(D338,'Search by Name of Standard'!C$10:I$995,5,FALSE)</f>
        <v>Enviro 500 GO Bus Super Low Height 14m</v>
      </c>
      <c r="D338" s="55" t="s">
        <v>455</v>
      </c>
      <c r="E338" s="60" t="s">
        <v>456</v>
      </c>
      <c r="F338" s="162">
        <f>VLOOKUP(D338,'Search by Name of Standard'!C$10:F$995,3,FALSE)</f>
        <v>42644</v>
      </c>
      <c r="G338" s="151" t="s">
        <v>19</v>
      </c>
      <c r="H338" s="43" t="str">
        <f>VLOOKUP(D338,'Search by Name of Standard'!C$10:I$995,5,FALSE)</f>
        <v>Enviro 500 GO Bus Super Low Height 14m</v>
      </c>
      <c r="I338" s="43" t="str">
        <f>VLOOKUP(D338,'Search by Name of Standard'!C$10:I$995,6,FALSE)</f>
        <v>Match Column F "Recommended Revision to Name of Standard".</v>
      </c>
      <c r="J338" s="43"/>
    </row>
    <row r="339" spans="2:10" ht="31.5" customHeight="1" thickBot="1">
      <c r="B339" s="177" t="s">
        <v>1837</v>
      </c>
      <c r="C339" s="178" t="str">
        <f>VLOOKUP(D339,'Search by Name of Standard'!C$10:I$995,5,FALSE)</f>
        <v>MP 40 Locomotive</v>
      </c>
      <c r="D339" s="165" t="s">
        <v>466</v>
      </c>
      <c r="E339" s="166" t="s">
        <v>466</v>
      </c>
      <c r="F339" s="179">
        <f>VLOOKUP(D339,'Search by Name of Standard'!C$10:F$995,3,FALSE)</f>
        <v>43132</v>
      </c>
      <c r="G339" s="168" t="str">
        <f>VLOOKUP(D339,'Search by Name of Standard'!C$10:F$995,4,FALSE)</f>
        <v>Revision 2</v>
      </c>
      <c r="H339" s="43" t="str">
        <f>VLOOKUP(D339,'Search by Name of Standard'!C$10:I$995,5,FALSE)</f>
        <v>MP 40 Locomotive</v>
      </c>
      <c r="I339" s="43" t="str">
        <f>VLOOKUP(D339,'Search by Name of Standard'!C$10:I$995,6,FALSE)</f>
        <v>No revision.</v>
      </c>
      <c r="J339" s="43"/>
    </row>
    <row r="340" spans="2:10" ht="31.5" customHeight="1" thickBot="1">
      <c r="B340" s="15" t="s">
        <v>1837</v>
      </c>
      <c r="C340" s="139" t="str">
        <f>VLOOKUP(D340,'Search by Name of Standard'!C$10:I$995,5,FALSE)</f>
        <v>MP 40 Locomotive - Clearance Diagram - Front</v>
      </c>
      <c r="D340" s="55" t="s">
        <v>458</v>
      </c>
      <c r="E340" s="60" t="s">
        <v>459</v>
      </c>
      <c r="F340" s="162">
        <v>41609</v>
      </c>
      <c r="G340" s="151" t="s">
        <v>442</v>
      </c>
      <c r="H340" s="43" t="str">
        <f>VLOOKUP(D340,'Search by Name of Standard'!C$10:I$995,5,FALSE)</f>
        <v>MP 40 Locomotive - Clearance Diagram - Front</v>
      </c>
      <c r="I340" s="43" t="str">
        <f>VLOOKUP(D340,'Search by Name of Standard'!C$10:I$995,6,FALSE)</f>
        <v>No revision/ Match Column F "Recommended Revision to Name of Standard".</v>
      </c>
      <c r="J340" s="43"/>
    </row>
    <row r="341" spans="2:10" ht="31.5" customHeight="1" thickBot="1">
      <c r="B341" s="15" t="s">
        <v>1837</v>
      </c>
      <c r="C341" s="139" t="str">
        <f>VLOOKUP(D341,'Search by Name of Standard'!C$10:I$995,5,FALSE)</f>
        <v>MP 40 Locomotive - Clearance Diagram - Profile</v>
      </c>
      <c r="D341" s="55" t="s">
        <v>460</v>
      </c>
      <c r="E341" s="60" t="s">
        <v>461</v>
      </c>
      <c r="F341" s="162">
        <v>41609</v>
      </c>
      <c r="G341" s="151" t="s">
        <v>442</v>
      </c>
      <c r="H341" s="43" t="str">
        <f>VLOOKUP(D341,'Search by Name of Standard'!C$10:I$995,5,FALSE)</f>
        <v>MP 40 Locomotive - Clearance Diagram - Profile</v>
      </c>
      <c r="I341" s="43" t="str">
        <f>VLOOKUP(D341,'Search by Name of Standard'!C$10:I$995,6,FALSE)</f>
        <v>No revision/ Match Column F "Recommended Revision to Name of Standard".</v>
      </c>
      <c r="J341" s="43"/>
    </row>
    <row r="342" spans="2:10" ht="31.5" customHeight="1" thickBot="1">
      <c r="B342" s="15" t="s">
        <v>1837</v>
      </c>
      <c r="C342" s="139" t="str">
        <f>VLOOKUP(D342,'Search by Name of Standard'!C$10:I$995,5,FALSE)</f>
        <v>MP 40 Locomotive - General Arrangement: Front, Top, and Left Elevations</v>
      </c>
      <c r="D342" s="55" t="s">
        <v>462</v>
      </c>
      <c r="E342" s="60" t="s">
        <v>463</v>
      </c>
      <c r="F342" s="162">
        <v>41609</v>
      </c>
      <c r="G342" s="151" t="s">
        <v>442</v>
      </c>
      <c r="H342" s="43" t="str">
        <f>VLOOKUP(D342,'Search by Name of Standard'!C$10:I$995,5,FALSE)</f>
        <v>MP 40 Locomotive - General Arrangement: Front, Top, and Left Elevations</v>
      </c>
      <c r="I342" s="43" t="str">
        <f>VLOOKUP(D342,'Search by Name of Standard'!C$10:I$995,6,FALSE)</f>
        <v>No revision/ Match Column F "Recommended Revision to Name of Standard".</v>
      </c>
      <c r="J342" s="43"/>
    </row>
    <row r="343" spans="2:10" ht="31.5" customHeight="1" thickBot="1">
      <c r="B343" s="15" t="s">
        <v>1837</v>
      </c>
      <c r="C343" s="139" t="str">
        <f>VLOOKUP(D343,'Search by Name of Standard'!C$10:I$995,5,FALSE)</f>
        <v>MP 40 Locomotive - General Arrangement: Right and Rear Elevation</v>
      </c>
      <c r="D343" s="55" t="s">
        <v>464</v>
      </c>
      <c r="E343" s="60" t="s">
        <v>465</v>
      </c>
      <c r="F343" s="162">
        <v>41609</v>
      </c>
      <c r="G343" s="151" t="s">
        <v>442</v>
      </c>
      <c r="H343" s="43" t="str">
        <f>VLOOKUP(D343,'Search by Name of Standard'!C$10:I$995,5,FALSE)</f>
        <v>MP 40 Locomotive - General Arrangement: Right and Rear Elevation</v>
      </c>
      <c r="I343" s="43" t="str">
        <f>VLOOKUP(D343,'Search by Name of Standard'!C$10:I$995,6,FALSE)</f>
        <v>No revision/ Match Column F "Recommended Revision to Name of Standard".</v>
      </c>
      <c r="J343" s="43"/>
    </row>
    <row r="344" spans="2:10" ht="31.5" customHeight="1" thickBot="1">
      <c r="B344" s="177" t="s">
        <v>1837</v>
      </c>
      <c r="C344" s="178" t="str">
        <f>VLOOKUP(D344,'Search by Name of Standard'!C$10:I$995,5,FALSE)</f>
        <v>Standard Drawings and Specifications Amendment Record</v>
      </c>
      <c r="D344" s="165" t="s">
        <v>1792</v>
      </c>
      <c r="E344" s="166" t="s">
        <v>1792</v>
      </c>
      <c r="F344" s="179" t="str">
        <f>VLOOKUP(D344,'Search by Name of Standard'!C$10:F$995,3,FALSE)</f>
        <v> </v>
      </c>
      <c r="G344" s="168" t="str">
        <f>VLOOKUP(D344,'Search by Name of Standard'!C$10:F$995,4,FALSE)</f>
        <v> </v>
      </c>
      <c r="H344" s="43" t="str">
        <f>VLOOKUP(D344,'Search by Name of Standard'!C$10:I$995,5,FALSE)</f>
        <v>Standard Drawings and Specifications Amendment Record</v>
      </c>
      <c r="I344" s="43" t="str">
        <f>VLOOKUP(D344,'Search by Name of Standard'!C$10:I$995,6,FALSE)</f>
        <v>No revision/ Match Column F "Recommended Revision to Name of Standard".</v>
      </c>
      <c r="J344" s="43"/>
    </row>
    <row r="345" spans="2:10" ht="31.5" customHeight="1" thickBot="1">
      <c r="B345" s="15" t="s">
        <v>1841</v>
      </c>
      <c r="C345" s="139" t="str">
        <f>VLOOKUP(D345,'Search by Name of Standard'!C$10:I$995,5,FALSE)</f>
        <v>Sign Implementation Manual Part 1</v>
      </c>
      <c r="D345" s="55" t="s">
        <v>898</v>
      </c>
      <c r="E345" s="60" t="s">
        <v>899</v>
      </c>
      <c r="F345" s="162">
        <f>VLOOKUP(D345,'Search by Name of Standard'!C$10:F$995,3,FALSE)</f>
        <v>41365</v>
      </c>
      <c r="G345" s="151" t="str">
        <f>VLOOKUP(D345,'Search by Name of Standard'!C$10:F$995,4,FALSE)</f>
        <v>Revision 0</v>
      </c>
      <c r="H345" s="43" t="str">
        <f>VLOOKUP(D345,'Search by Name of Standard'!C$10:I$995,5,FALSE)</f>
        <v>Sign Implementation Manual Part 1</v>
      </c>
      <c r="I345" s="43" t="str">
        <f>VLOOKUP(D345,'Search by Name of Standard'!C$10:I$995,6,FALSE)</f>
        <v>Match Column F "Recommended Revision to Name of Standard".</v>
      </c>
      <c r="J345" s="43"/>
    </row>
    <row r="346" spans="2:10" ht="31.5" customHeight="1" thickBot="1">
      <c r="B346" s="15" t="s">
        <v>1841</v>
      </c>
      <c r="C346" s="139" t="str">
        <f>VLOOKUP(D346,'Search by Name of Standard'!C$10:I$995,5,FALSE)</f>
        <v>Sign Implementation Manual Part 2</v>
      </c>
      <c r="D346" s="55" t="s">
        <v>900</v>
      </c>
      <c r="E346" s="60" t="s">
        <v>900</v>
      </c>
      <c r="F346" s="162">
        <f>VLOOKUP(D346,'Search by Name of Standard'!C$10:F$995,3,FALSE)</f>
        <v>43678</v>
      </c>
      <c r="G346" s="151" t="str">
        <f>VLOOKUP(D346,'Search by Name of Standard'!C$10:F$995,4,FALSE)</f>
        <v>Revision 0</v>
      </c>
      <c r="H346" s="43" t="str">
        <f>VLOOKUP(D346,'Search by Name of Standard'!C$10:I$995,5,FALSE)</f>
        <v>Sign Implementation Manual Part 2</v>
      </c>
      <c r="I346" s="43" t="str">
        <f>VLOOKUP(D346,'Search by Name of Standard'!C$10:I$995,6,FALSE)</f>
        <v>Match Column F "Recommended Revision to Name of Standard".</v>
      </c>
      <c r="J346" s="43"/>
    </row>
    <row r="347" spans="2:10" ht="31.5" customHeight="1" thickBot="1">
      <c r="B347" s="177" t="s">
        <v>1841</v>
      </c>
      <c r="C347" s="178" t="str">
        <f>VLOOKUP(D347,'Search by Name of Standard'!C$10:I$995,5,FALSE)</f>
        <v>Standard Drawings and Specifications Amendment Record</v>
      </c>
      <c r="D347" s="165" t="s">
        <v>1792</v>
      </c>
      <c r="E347" s="166" t="s">
        <v>1792</v>
      </c>
      <c r="F347" s="179" t="str">
        <f>VLOOKUP(D347,'Search by Name of Standard'!C$10:F$995,3,FALSE)</f>
        <v> </v>
      </c>
      <c r="G347" s="168" t="str">
        <f>VLOOKUP(D347,'Search by Name of Standard'!C$10:F$995,4,FALSE)</f>
        <v> </v>
      </c>
      <c r="H347" s="43" t="str">
        <f>VLOOKUP(D347,'Search by Name of Standard'!C$10:I$995,5,FALSE)</f>
        <v>Standard Drawings and Specifications Amendment Record</v>
      </c>
      <c r="I347" s="43" t="str">
        <f>VLOOKUP(D347,'Search by Name of Standard'!C$10:I$995,6,FALSE)</f>
        <v>No revision/ Match Column F "Recommended Revision to Name of Standard".</v>
      </c>
      <c r="J347" s="43"/>
    </row>
    <row r="348" spans="2:10" ht="31.5" customHeight="1" thickBot="1">
      <c r="B348" s="15" t="s">
        <v>1841</v>
      </c>
      <c r="C348" s="139" t="str">
        <f>VLOOKUP(D348,'Search by Name of Standard'!C$10:I$995,5,FALSE)</f>
        <v>Static Signage Specification</v>
      </c>
      <c r="D348" s="14" t="s">
        <v>944</v>
      </c>
      <c r="E348" s="60" t="s">
        <v>944</v>
      </c>
      <c r="F348" s="162">
        <f>VLOOKUP(D348,'Search by Name of Standard'!C$10:F$995,3,FALSE)</f>
        <v>42583</v>
      </c>
      <c r="G348" s="151" t="str">
        <f>VLOOKUP(D348,'Search by Name of Standard'!C$10:F$995,4,FALSE)</f>
        <v>Revision 0</v>
      </c>
      <c r="H348" s="43" t="str">
        <f>VLOOKUP(D348,'Search by Name of Standard'!C$10:I$995,5,FALSE)</f>
        <v>Static Signage Specification</v>
      </c>
      <c r="I348" s="43" t="str">
        <f>VLOOKUP(D348,'Search by Name of Standard'!C$10:I$995,6,FALSE)</f>
        <v>Match Column F "Recommended Revision to Name of Standard".</v>
      </c>
      <c r="J348" s="43"/>
    </row>
    <row r="349" spans="2:10" ht="31.5" customHeight="1" thickBot="1">
      <c r="B349" s="15" t="s">
        <v>1841</v>
      </c>
      <c r="C349" s="139" t="str">
        <f>VLOOKUP(D349,'Search by Name of Standard'!C$10:I$995,5,FALSE)</f>
        <v>Wayfinding Design Standard</v>
      </c>
      <c r="D349" s="55" t="s">
        <v>897</v>
      </c>
      <c r="E349" s="60" t="s">
        <v>897</v>
      </c>
      <c r="F349" s="162">
        <f>VLOOKUP(D349,'Search by Name of Standard'!C$10:F$995,3,FALSE)</f>
        <v>41365</v>
      </c>
      <c r="G349" s="151" t="str">
        <f>VLOOKUP(D349,'Search by Name of Standard'!C$10:F$995,4,FALSE)</f>
        <v>Revision 0</v>
      </c>
      <c r="H349" s="43" t="str">
        <f>VLOOKUP(D349,'Search by Name of Standard'!C$10:I$995,5,FALSE)</f>
        <v>Wayfinding Design Standard</v>
      </c>
      <c r="I349" s="43" t="str">
        <f>VLOOKUP(D349,'Search by Name of Standard'!C$10:I$995,6,FALSE)</f>
        <v>Match Column F "Recommended Revision to Name of Standard".</v>
      </c>
      <c r="J349" s="43"/>
    </row>
    <row r="350" spans="2:10" ht="31.5" customHeight="1" thickBot="1">
      <c r="B350" s="21" t="s">
        <v>901</v>
      </c>
      <c r="C350" s="139" t="str">
        <f>VLOOKUP(D350,'Search by Name of Standard'!C$10:I$995,5,FALSE)</f>
        <v>GO Signals and Communicarions Standards - General Instructions</v>
      </c>
      <c r="D350" s="54" t="s">
        <v>903</v>
      </c>
      <c r="E350" s="60" t="s">
        <v>904</v>
      </c>
      <c r="F350" s="162">
        <f>VLOOKUP(D350,'Search by Name of Standard'!C$10:F$995,3,FALSE)</f>
        <v>43770</v>
      </c>
      <c r="G350" s="151" t="str">
        <f>VLOOKUP(D350,'Search by Name of Standard'!C$10:F$995,4,FALSE)</f>
        <v>Revision Oct 2019</v>
      </c>
      <c r="H350" s="43" t="str">
        <f>VLOOKUP(D350,'Search by Name of Standard'!C$10:I$995,5,FALSE)</f>
        <v>GO Signals and Communicarions Standards - General Instructions</v>
      </c>
      <c r="I350" s="43" t="str">
        <f>VLOOKUP(D350,'Search by Name of Standard'!C$10:I$995,6,FALSE)</f>
        <v>Match Column F "Recommended Revision to Name of Standard".</v>
      </c>
      <c r="J350" s="43"/>
    </row>
    <row r="351" spans="2:10" ht="31.5" customHeight="1" thickBot="1">
      <c r="B351" s="21" t="s">
        <v>901</v>
      </c>
      <c r="C351" s="139" t="str">
        <f>VLOOKUP(D351,'Search by Name of Standard'!C$10:I$995,5,FALSE)</f>
        <v>Go Signals and Communications Standards Codes of Practice</v>
      </c>
      <c r="D351" s="54" t="s">
        <v>902</v>
      </c>
      <c r="E351" s="60" t="s">
        <v>902</v>
      </c>
      <c r="F351" s="162">
        <f>VLOOKUP(D351,'Search by Name of Standard'!C$10:F$995,3,FALSE)</f>
        <v>43770</v>
      </c>
      <c r="G351" s="151" t="str">
        <f>VLOOKUP(D351,'Search by Name of Standard'!C$10:F$995,4,FALSE)</f>
        <v>Revision Oct 2019</v>
      </c>
      <c r="H351" s="43" t="str">
        <f>VLOOKUP(D351,'Search by Name of Standard'!C$10:I$995,5,FALSE)</f>
        <v>Go Signals and Communications Standards Codes of Practice</v>
      </c>
      <c r="I351" s="43">
        <f>VLOOKUP(D351,'Search by Name of Standard'!C$10:I$995,6,FALSE)</f>
        <v>0</v>
      </c>
      <c r="J351" s="43"/>
    </row>
    <row r="352" spans="2:10" ht="31.5" customHeight="1" thickBot="1">
      <c r="B352" s="177" t="s">
        <v>901</v>
      </c>
      <c r="C352" s="178" t="str">
        <f>VLOOKUP(D352,'Search by Name of Standard'!C$10:I$995,5,FALSE)</f>
        <v>Signals and Communications Standards Amendment Record</v>
      </c>
      <c r="D352" s="165" t="s">
        <v>1861</v>
      </c>
      <c r="E352" s="166" t="s">
        <v>1843</v>
      </c>
      <c r="F352" s="179"/>
      <c r="G352" s="168"/>
      <c r="H352" s="43" t="str">
        <f>VLOOKUP(D352,'Search by Name of Standard'!C$10:I$995,5,FALSE)</f>
        <v>Signals and Communications Standards Amendment Record</v>
      </c>
      <c r="I352" s="43" t="str">
        <f>VLOOKUP(D352,'Search by Name of Standard'!C$10:I$995,6,FALSE)</f>
        <v>No revision.</v>
      </c>
      <c r="J352" s="43"/>
    </row>
    <row r="353" spans="1:10" ht="31.5" customHeight="1" thickBot="1">
      <c r="B353" s="21" t="s">
        <v>901</v>
      </c>
      <c r="C353" s="78" t="s">
        <v>2958</v>
      </c>
      <c r="D353" s="102"/>
      <c r="E353" s="242" t="s">
        <v>2958</v>
      </c>
      <c r="F353" s="243">
        <v>43983</v>
      </c>
      <c r="G353" s="244" t="s">
        <v>15</v>
      </c>
      <c r="H353" s="43"/>
      <c r="I353" s="43"/>
      <c r="J353" s="43"/>
    </row>
    <row r="354" spans="1:10" ht="31.5" customHeight="1" thickBot="1">
      <c r="B354" s="21" t="s">
        <v>901</v>
      </c>
      <c r="C354" s="56" t="s">
        <v>2959</v>
      </c>
      <c r="D354" s="53"/>
      <c r="E354" s="64" t="s">
        <v>2959</v>
      </c>
      <c r="F354" s="121">
        <v>43922</v>
      </c>
      <c r="G354" s="120" t="s">
        <v>15</v>
      </c>
      <c r="H354" s="43"/>
      <c r="I354" s="43"/>
      <c r="J354" s="43"/>
    </row>
    <row r="355" spans="1:10" ht="31.5" customHeight="1" thickBot="1">
      <c r="B355" s="21" t="s">
        <v>901</v>
      </c>
      <c r="C355" s="56" t="s">
        <v>2960</v>
      </c>
      <c r="D355" s="53"/>
      <c r="E355" s="64" t="s">
        <v>2960</v>
      </c>
      <c r="F355" s="121">
        <v>43922</v>
      </c>
      <c r="G355" s="120" t="s">
        <v>15</v>
      </c>
      <c r="H355" s="43"/>
      <c r="I355" s="43"/>
      <c r="J355" s="43"/>
    </row>
    <row r="356" spans="1:10" ht="31.5" customHeight="1" thickBot="1">
      <c r="B356" s="21" t="s">
        <v>901</v>
      </c>
      <c r="C356" s="56" t="s">
        <v>2961</v>
      </c>
      <c r="D356" s="53"/>
      <c r="E356" s="64" t="s">
        <v>2961</v>
      </c>
      <c r="F356" s="121">
        <v>43922</v>
      </c>
      <c r="G356" s="120" t="s">
        <v>15</v>
      </c>
      <c r="H356" s="43"/>
      <c r="I356" s="43"/>
      <c r="J356" s="43"/>
    </row>
    <row r="357" spans="1:10" ht="31.5" customHeight="1" thickBot="1">
      <c r="B357" s="21" t="s">
        <v>901</v>
      </c>
      <c r="C357" s="56" t="s">
        <v>2962</v>
      </c>
      <c r="D357" s="53"/>
      <c r="E357" s="64" t="s">
        <v>2962</v>
      </c>
      <c r="F357" s="121">
        <v>43922</v>
      </c>
      <c r="G357" s="120" t="s">
        <v>15</v>
      </c>
      <c r="H357" s="43"/>
      <c r="I357" s="43"/>
      <c r="J357" s="43"/>
    </row>
    <row r="358" spans="1:10" ht="31.5" customHeight="1" thickBot="1">
      <c r="B358" s="21" t="s">
        <v>901</v>
      </c>
      <c r="C358" s="56" t="s">
        <v>2963</v>
      </c>
      <c r="D358" s="53"/>
      <c r="E358" s="64" t="s">
        <v>2963</v>
      </c>
      <c r="F358" s="121">
        <v>43922</v>
      </c>
      <c r="G358" s="120" t="s">
        <v>15</v>
      </c>
      <c r="H358" s="43"/>
      <c r="I358" s="43"/>
      <c r="J358" s="43"/>
    </row>
    <row r="359" spans="1:10" ht="31.5" customHeight="1" thickBot="1">
      <c r="B359" s="21" t="s">
        <v>901</v>
      </c>
      <c r="C359" s="56" t="s">
        <v>2964</v>
      </c>
      <c r="D359" s="53"/>
      <c r="E359" s="64" t="s">
        <v>2964</v>
      </c>
      <c r="F359" s="121">
        <v>43922</v>
      </c>
      <c r="G359" s="120" t="s">
        <v>15</v>
      </c>
      <c r="H359" s="43"/>
      <c r="I359" s="43"/>
      <c r="J359" s="43"/>
    </row>
    <row r="360" spans="1:10" ht="31.5" customHeight="1" thickBot="1">
      <c r="B360" s="21" t="s">
        <v>3001</v>
      </c>
      <c r="C360" s="97" t="s">
        <v>3001</v>
      </c>
      <c r="D360" s="56"/>
      <c r="E360" s="66" t="s">
        <v>3002</v>
      </c>
      <c r="F360" s="121"/>
      <c r="G360" s="120" t="s">
        <v>15</v>
      </c>
      <c r="H360" s="43"/>
      <c r="I360" s="43"/>
      <c r="J360" s="43"/>
    </row>
    <row r="361" spans="1:10" ht="31.5" customHeight="1" thickBot="1">
      <c r="B361" s="21" t="s">
        <v>1844</v>
      </c>
      <c r="C361" s="139" t="str">
        <f>VLOOKUP(D361,'Search by Name of Standard'!C$10:I$995,5,FALSE)</f>
        <v>Bike Infrastructure Standard</v>
      </c>
      <c r="D361" s="53" t="s">
        <v>50</v>
      </c>
      <c r="E361" s="61" t="s">
        <v>50</v>
      </c>
      <c r="F361" s="162">
        <f>VLOOKUP(D361,'Search by Name of Standard'!C$10:F$995,3,FALSE)</f>
        <v>41699</v>
      </c>
      <c r="G361" s="151" t="str">
        <f>VLOOKUP(D361,'Search by Name of Standard'!C$10:F$995,4,FALSE)</f>
        <v>Revision 1</v>
      </c>
      <c r="H361" s="43" t="str">
        <f>VLOOKUP(D361,'Search by Name of Standard'!C$10:I$995,5,FALSE)</f>
        <v>Bike Infrastructure Standard</v>
      </c>
      <c r="I361" s="43" t="str">
        <f>VLOOKUP(D361,'Search by Name of Standard'!C$10:I$995,6,FALSE)</f>
        <v>Match Column F "Recommended Revision to Name of Standard".</v>
      </c>
      <c r="J361" s="43"/>
    </row>
    <row r="362" spans="1:10" ht="31.5" customHeight="1" thickBot="1">
      <c r="B362" s="184" t="s">
        <v>1844</v>
      </c>
      <c r="C362" s="178" t="str">
        <f>VLOOKUP(D362,'Search by Name of Standard'!C$10:I$995,5,FALSE)</f>
        <v>Design Standards</v>
      </c>
      <c r="D362" s="251" t="s">
        <v>1845</v>
      </c>
      <c r="E362" s="166" t="s">
        <v>1845</v>
      </c>
      <c r="F362" s="179">
        <f>VLOOKUP(D362,'Search by Name of Standard'!C$10:F$995,3,FALSE)</f>
        <v>43344</v>
      </c>
      <c r="G362" s="168" t="str">
        <f>VLOOKUP(D362,'Search by Name of Standard'!C$10:F$995,4,FALSE)</f>
        <v>Revision 1</v>
      </c>
      <c r="H362" s="43" t="str">
        <f>VLOOKUP(D362,'Search by Name of Standard'!C$10:I$995,5,FALSE)</f>
        <v>Design Standards</v>
      </c>
      <c r="I362" s="43" t="str">
        <f>VLOOKUP(D362,'Search by Name of Standard'!C$10:I$995,6,FALSE)</f>
        <v>No revision.</v>
      </c>
      <c r="J362" s="43"/>
    </row>
    <row r="363" spans="1:10" s="221" customFormat="1" ht="31.5" customHeight="1" thickBot="1">
      <c r="A363" s="5"/>
      <c r="B363" s="184" t="s">
        <v>1844</v>
      </c>
      <c r="C363" s="178" t="str">
        <f>VLOOKUP(D363,'Search by Name of Standard'!C$10:I$995,5,FALSE)</f>
        <v>GO Design Requirements Manual (DRM)</v>
      </c>
      <c r="D363" s="192" t="s">
        <v>6</v>
      </c>
      <c r="E363" s="174" t="s">
        <v>7</v>
      </c>
      <c r="F363" s="179">
        <f>VLOOKUP(D363,'Search by Name of Standard'!C$10:F$995,3,FALSE)</f>
        <v>43862</v>
      </c>
      <c r="G363" s="168" t="str">
        <f>VLOOKUP(D363,'Search by Name of Standard'!C$10:F$995,4,FALSE)</f>
        <v>Revision 3</v>
      </c>
      <c r="H363" s="220" t="str">
        <f>VLOOKUP(D363,'Search by Name of Standard'!C$10:I$995,5,FALSE)</f>
        <v>GO Design Requirements Manual (DRM)</v>
      </c>
      <c r="I363" s="220" t="str">
        <f>VLOOKUP(D363,'Search by Name of Standard'!C$10:I$995,6,FALSE)</f>
        <v>Match Column F "Recommended Revision to Name of Standard".</v>
      </c>
      <c r="J363" s="220"/>
    </row>
    <row r="364" spans="1:10" ht="31.5" customHeight="1" thickBot="1">
      <c r="B364" s="21" t="s">
        <v>1844</v>
      </c>
      <c r="C364" s="139" t="str">
        <f>VLOOKUP(D364,'Search by Name of Standard'!C$10:I$995,5,FALSE)</f>
        <v>GO Station Architecture Design Standard</v>
      </c>
      <c r="D364" s="53" t="s">
        <v>26</v>
      </c>
      <c r="E364" s="61" t="s">
        <v>26</v>
      </c>
      <c r="F364" s="162">
        <f>VLOOKUP(D364,'Search by Name of Standard'!C$10:F$995,3,FALSE)</f>
        <v>43647</v>
      </c>
      <c r="G364" s="151" t="str">
        <f>VLOOKUP(D364,'Search by Name of Standard'!C$10:F$995,4,FALSE)</f>
        <v>Revision 1</v>
      </c>
      <c r="H364" s="43" t="str">
        <f>VLOOKUP(D364,'Search by Name of Standard'!C$10:I$995,5,FALSE)</f>
        <v>GO Station Architecture Design Standard</v>
      </c>
      <c r="I364" s="43" t="str">
        <f>VLOOKUP(D364,'Search by Name of Standard'!C$10:I$995,6,FALSE)</f>
        <v>Match Column F "Recommended Revision to Name of Standard".</v>
      </c>
      <c r="J364" s="43"/>
    </row>
    <row r="365" spans="1:10" ht="31.5" customHeight="1" thickBot="1">
      <c r="B365" s="21" t="s">
        <v>1844</v>
      </c>
      <c r="C365" s="139" t="str">
        <f>VLOOKUP(D365,'Search by Name of Standard'!C$10:I$995,5,FALSE)</f>
        <v>Metrolinx  Design Standards</v>
      </c>
      <c r="D365" s="53" t="s">
        <v>132</v>
      </c>
      <c r="E365" s="61" t="s">
        <v>132</v>
      </c>
      <c r="F365" s="162" t="str">
        <f>VLOOKUP(D365,'Search by Name of Standard'!C$10:F$995,3,FALSE)</f>
        <v> </v>
      </c>
      <c r="G365" s="151" t="str">
        <f>VLOOKUP(D365,'Search by Name of Standard'!C$10:F$995,4,FALSE)</f>
        <v> </v>
      </c>
      <c r="H365" s="43" t="str">
        <f>VLOOKUP(D365,'Search by Name of Standard'!C$10:I$995,5,FALSE)</f>
        <v>Metrolinx  Design Standards</v>
      </c>
      <c r="I365" s="43" t="str">
        <f>VLOOKUP(D365,'Search by Name of Standard'!C$10:I$995,6,FALSE)</f>
        <v>Match Column F "Recommended Revision to Name of Standard".</v>
      </c>
      <c r="J365" s="43"/>
    </row>
    <row r="366" spans="1:10" ht="31.5" customHeight="1" thickBot="1">
      <c r="B366" s="21" t="s">
        <v>1844</v>
      </c>
      <c r="C366" s="139" t="str">
        <f>VLOOKUP(D366,'Search by Name of Standard'!C$10:I$995,5,FALSE)</f>
        <v>Sign Implementation Manual Part 1</v>
      </c>
      <c r="D366" s="53" t="s">
        <v>898</v>
      </c>
      <c r="E366" s="61" t="s">
        <v>899</v>
      </c>
      <c r="F366" s="162">
        <f>VLOOKUP(D366,'Search by Name of Standard'!C$10:F$995,3,FALSE)</f>
        <v>41365</v>
      </c>
      <c r="G366" s="151" t="str">
        <f>VLOOKUP(D366,'Search by Name of Standard'!C$10:F$995,4,FALSE)</f>
        <v>Revision 0</v>
      </c>
      <c r="H366" s="43" t="str">
        <f>VLOOKUP(D366,'Search by Name of Standard'!C$10:I$995,5,FALSE)</f>
        <v>Sign Implementation Manual Part 1</v>
      </c>
      <c r="I366" s="43" t="str">
        <f>VLOOKUP(D366,'Search by Name of Standard'!C$10:I$995,6,FALSE)</f>
        <v>Match Column F "Recommended Revision to Name of Standard".</v>
      </c>
      <c r="J366" s="43"/>
    </row>
    <row r="367" spans="1:10" ht="31.5" customHeight="1" thickBot="1">
      <c r="B367" s="21" t="s">
        <v>1844</v>
      </c>
      <c r="C367" s="139" t="str">
        <f>VLOOKUP(D367,'Search by Name of Standard'!C$10:I$995,5,FALSE)</f>
        <v>Sign Implementation Manual Part 2</v>
      </c>
      <c r="D367" s="53" t="s">
        <v>900</v>
      </c>
      <c r="E367" s="61" t="s">
        <v>900</v>
      </c>
      <c r="F367" s="162">
        <f>VLOOKUP(D367,'Search by Name of Standard'!C$10:F$995,3,FALSE)</f>
        <v>43678</v>
      </c>
      <c r="G367" s="151" t="str">
        <f>VLOOKUP(D367,'Search by Name of Standard'!C$10:F$995,4,FALSE)</f>
        <v>Revision 0</v>
      </c>
      <c r="H367" s="43" t="str">
        <f>VLOOKUP(D367,'Search by Name of Standard'!C$10:I$995,5,FALSE)</f>
        <v>Sign Implementation Manual Part 2</v>
      </c>
      <c r="I367" s="43" t="str">
        <f>VLOOKUP(D367,'Search by Name of Standard'!C$10:I$995,6,FALSE)</f>
        <v>Match Column F "Recommended Revision to Name of Standard".</v>
      </c>
      <c r="J367" s="43"/>
    </row>
    <row r="368" spans="1:10" ht="31.5" customHeight="1" thickBot="1">
      <c r="B368" s="21" t="s">
        <v>1844</v>
      </c>
      <c r="C368" s="139" t="str">
        <f>VLOOKUP(D368,'Search by Name of Standard'!C$10:I$995,5,FALSE)</f>
        <v>Universal Design Standard</v>
      </c>
      <c r="D368" s="53" t="s">
        <v>9</v>
      </c>
      <c r="E368" s="61" t="s">
        <v>9</v>
      </c>
      <c r="F368" s="162">
        <f>VLOOKUP(D368,'Search by Name of Standard'!C$10:F$995,3,FALSE)</f>
        <v>43313</v>
      </c>
      <c r="G368" s="151" t="str">
        <f>VLOOKUP(D368,'Search by Name of Standard'!C$10:F$995,4,FALSE)</f>
        <v>Revision 0</v>
      </c>
      <c r="H368" s="43" t="str">
        <f>VLOOKUP(D368,'Search by Name of Standard'!C$10:I$995,5,FALSE)</f>
        <v>Universal Design Standard</v>
      </c>
      <c r="I368" s="43" t="str">
        <f>VLOOKUP(D368,'Search by Name of Standard'!C$10:I$995,6,FALSE)</f>
        <v>Match Column F "Recommended Revision to Name of Standard".</v>
      </c>
      <c r="J368" s="43">
        <f>VLOOKUP(D368,'Search by Name of Standard'!C$10:I$995,7,FALSE)</f>
        <v>0</v>
      </c>
    </row>
    <row r="369" spans="1:10" ht="31.5" customHeight="1" thickBot="1">
      <c r="B369" s="21" t="s">
        <v>1844</v>
      </c>
      <c r="C369" s="139" t="str">
        <f>VLOOKUP(D369,'Search by Name of Standard'!C$10:I$995,5,FALSE)</f>
        <v>Wayfinding Design Standard</v>
      </c>
      <c r="D369" s="53" t="s">
        <v>897</v>
      </c>
      <c r="E369" s="61" t="s">
        <v>897</v>
      </c>
      <c r="F369" s="162">
        <f>VLOOKUP(D369,'Search by Name of Standard'!C$10:F$995,3,FALSE)</f>
        <v>41365</v>
      </c>
      <c r="G369" s="151" t="str">
        <f>VLOOKUP(D369,'Search by Name of Standard'!C$10:F$995,4,FALSE)</f>
        <v>Revision 0</v>
      </c>
      <c r="H369" s="43" t="str">
        <f>VLOOKUP(D369,'Search by Name of Standard'!C$10:I$995,5,FALSE)</f>
        <v>Wayfinding Design Standard</v>
      </c>
      <c r="I369" s="43" t="str">
        <f>VLOOKUP(D369,'Search by Name of Standard'!C$10:I$995,6,FALSE)</f>
        <v>Match Column F "Recommended Revision to Name of Standard".</v>
      </c>
      <c r="J369" s="43"/>
    </row>
    <row r="370" spans="1:10" s="221" customFormat="1" ht="31.5" customHeight="1" thickBot="1">
      <c r="A370" s="5"/>
      <c r="B370" s="184" t="s">
        <v>3006</v>
      </c>
      <c r="C370" s="178" t="s">
        <v>3006</v>
      </c>
      <c r="D370" s="252" t="s">
        <v>3006</v>
      </c>
      <c r="E370" s="252" t="s">
        <v>3006</v>
      </c>
      <c r="F370" s="179"/>
      <c r="G370" s="168"/>
      <c r="H370" s="220"/>
      <c r="I370" s="220"/>
      <c r="J370" s="220"/>
    </row>
    <row r="371" spans="1:10" ht="31.5" customHeight="1" thickBot="1">
      <c r="B371" s="21" t="s">
        <v>3006</v>
      </c>
      <c r="C371" s="139" t="s">
        <v>3007</v>
      </c>
      <c r="D371" s="53"/>
      <c r="E371" s="183" t="s">
        <v>3007</v>
      </c>
      <c r="F371" s="122">
        <v>44110</v>
      </c>
      <c r="G371" s="120" t="s">
        <v>15</v>
      </c>
      <c r="H371" s="43"/>
      <c r="I371" s="43"/>
      <c r="J371" s="43"/>
    </row>
    <row r="372" spans="1:10" ht="31.5" customHeight="1" thickBot="1">
      <c r="B372" s="28" t="s">
        <v>1846</v>
      </c>
      <c r="C372" s="182" t="str">
        <f>VLOOKUP(D372,'Search by Name of Standard'!C$10:I$995,5,FALSE)</f>
        <v>Metrolinx Survey Control in Transit Corridor Supplement</v>
      </c>
      <c r="D372" s="56" t="s">
        <v>669</v>
      </c>
      <c r="E372" s="66" t="s">
        <v>670</v>
      </c>
      <c r="F372" s="124">
        <f>VLOOKUP(D372,'Search by Name of Standard'!C$10:F$995,3,FALSE)</f>
        <v>43344</v>
      </c>
      <c r="G372" s="120" t="str">
        <f>VLOOKUP(D372,'Search by Name of Standard'!C$10:F$995,4,FALSE)</f>
        <v>Revision 0</v>
      </c>
      <c r="H372" s="43" t="str">
        <f>VLOOKUP(D372,'Search by Name of Standard'!C$10:I$995,5,FALSE)</f>
        <v>Metrolinx Survey Control in Transit Corridor Supplement</v>
      </c>
      <c r="I372" s="43" t="str">
        <f>VLOOKUP(D372,'Search by Name of Standard'!C$10:I$995,6,FALSE)</f>
        <v>No revision.</v>
      </c>
      <c r="J372" s="43"/>
    </row>
    <row r="373" spans="1:10" ht="31.5" customHeight="1" thickBot="1">
      <c r="B373" s="177" t="s">
        <v>1846</v>
      </c>
      <c r="C373" s="165" t="str">
        <f>VLOOKUP(D373,'Search by Name of Standard'!C$10:I$995,5,FALSE)</f>
        <v>Standard Drawings and Specifications Amendment Record</v>
      </c>
      <c r="D373" s="53" t="s">
        <v>1792</v>
      </c>
      <c r="E373" s="166" t="s">
        <v>1792</v>
      </c>
      <c r="F373" s="179" t="str">
        <f>VLOOKUP(D373,'Search by Name of Standard'!C$10:F$995,3,FALSE)</f>
        <v> </v>
      </c>
      <c r="G373" s="168" t="str">
        <f>VLOOKUP(D373,'Search by Name of Standard'!C$10:F$995,4,FALSE)</f>
        <v> </v>
      </c>
      <c r="H373" s="43" t="str">
        <f>VLOOKUP(D373,'Search by Name of Standard'!C$10:I$995,5,FALSE)</f>
        <v>Standard Drawings and Specifications Amendment Record</v>
      </c>
      <c r="I373" s="43" t="str">
        <f>VLOOKUP(D373,'Search by Name of Standard'!C$10:I$995,6,FALSE)</f>
        <v>No revision/ Match Column F "Recommended Revision to Name of Standard".</v>
      </c>
      <c r="J373" s="43"/>
    </row>
    <row r="374" spans="1:10" ht="31.5" customHeight="1" thickBot="1">
      <c r="B374" s="177" t="s">
        <v>1846</v>
      </c>
      <c r="C374" s="165" t="s">
        <v>1191</v>
      </c>
      <c r="D374" s="53"/>
      <c r="E374" s="166" t="s">
        <v>964</v>
      </c>
      <c r="F374" s="179"/>
      <c r="G374" s="168"/>
      <c r="H374" s="43"/>
      <c r="I374" s="43"/>
      <c r="J374" s="43"/>
    </row>
    <row r="375" spans="1:10" ht="31.5" customHeight="1" thickBot="1">
      <c r="B375" s="28" t="s">
        <v>1846</v>
      </c>
      <c r="C375" s="182" t="str">
        <f>VLOOKUP(D375,'Search by Name of Standard'!C$10:I$995,5,FALSE)</f>
        <v>Topographic Features, Symbology and Conversion - Conversion CADD to INROADS</v>
      </c>
      <c r="D375" s="53" t="s">
        <v>667</v>
      </c>
      <c r="E375" s="66" t="s">
        <v>667</v>
      </c>
      <c r="F375" s="124">
        <f>VLOOKUP(D375,'Search by Name of Standard'!C$10:F$995,3,FALSE)</f>
        <v>43617</v>
      </c>
      <c r="G375" s="120" t="str">
        <f>VLOOKUP(D375,'Search by Name of Standard'!C$10:F$995,4,FALSE)</f>
        <v>Revision 0</v>
      </c>
      <c r="H375" s="43" t="str">
        <f>VLOOKUP(D375,'Search by Name of Standard'!C$10:I$995,5,FALSE)</f>
        <v>Topographic Features, Symbology and Conversion - Conversion CADD to INROADS</v>
      </c>
      <c r="I375" s="43" t="str">
        <f>VLOOKUP(D375,'Search by Name of Standard'!C$10:I$995,6,FALSE)</f>
        <v>Match Column F "Recommended Revision to Name of Standard".</v>
      </c>
      <c r="J375" s="43"/>
    </row>
    <row r="376" spans="1:10" ht="31.5" customHeight="1" thickBot="1">
      <c r="B376" s="28" t="s">
        <v>1846</v>
      </c>
      <c r="C376" s="182" t="str">
        <f>VLOOKUP(D376,'Search by Name of Standard'!C$10:I$995,5,FALSE)</f>
        <v>Topographic Features, Symbology and Conversion - Conversion CADD to INROADS Test Data</v>
      </c>
      <c r="D376" s="53" t="s">
        <v>668</v>
      </c>
      <c r="E376" s="66" t="s">
        <v>668</v>
      </c>
      <c r="F376" s="124">
        <f>VLOOKUP(D376,'Search by Name of Standard'!C$10:F$995,3,FALSE)</f>
        <v>43617</v>
      </c>
      <c r="G376" s="120" t="str">
        <f>VLOOKUP(D376,'Search by Name of Standard'!C$10:F$995,4,FALSE)</f>
        <v>Revision 0</v>
      </c>
      <c r="H376" s="43" t="str">
        <f>VLOOKUP(D376,'Search by Name of Standard'!C$10:I$995,5,FALSE)</f>
        <v>Topographic Features, Symbology and Conversion - Conversion CADD to INROADS Test Data</v>
      </c>
      <c r="I376" s="43" t="str">
        <f>VLOOKUP(D376,'Search by Name of Standard'!C$10:I$995,6,FALSE)</f>
        <v>Match Column F "Recommended Revision to Name of Standard".</v>
      </c>
      <c r="J376" s="43"/>
    </row>
    <row r="377" spans="1:10" ht="31.5" customHeight="1" thickBot="1">
      <c r="B377" s="28" t="s">
        <v>1846</v>
      </c>
      <c r="C377" s="182" t="str">
        <f>VLOOKUP(D377,'Search by Name of Standard'!C$10:I$995,5,FALSE)</f>
        <v>Topographic Features, Symbology and Conversion - to InRoads Standards</v>
      </c>
      <c r="D377" s="53" t="s">
        <v>1191</v>
      </c>
      <c r="E377" s="66" t="s">
        <v>1191</v>
      </c>
      <c r="F377" s="124">
        <f>VLOOKUP(D377,'Search by Name of Standard'!C$10:F$995,3,FALSE)</f>
        <v>43617</v>
      </c>
      <c r="G377" s="120" t="str">
        <f>VLOOKUP(D377,'Search by Name of Standard'!C$10:F$995,4,FALSE)</f>
        <v>Revision 0</v>
      </c>
      <c r="H377" s="43" t="str">
        <f>VLOOKUP(D377,'Search by Name of Standard'!C$10:I$995,5,FALSE)</f>
        <v>Topographic Features, Symbology and Conversion - to InRoads Standards</v>
      </c>
      <c r="I377" s="43" t="str">
        <f>VLOOKUP(D377,'Search by Name of Standard'!C$10:I$995,6,FALSE)</f>
        <v>Match Column F "Recommended Revision to Name of Standard".</v>
      </c>
      <c r="J377" s="43"/>
    </row>
    <row r="378" spans="1:10" ht="31.5" customHeight="1" thickBot="1">
      <c r="B378" s="28" t="s">
        <v>1846</v>
      </c>
      <c r="C378" s="182" t="str">
        <f>VLOOKUP(D378,'Search by Name of Standard'!C$10:I$995,5,FALSE)</f>
        <v>Topographic Features, Symbology and Conversion - Topo Survey Legends</v>
      </c>
      <c r="D378" s="53" t="s">
        <v>1190</v>
      </c>
      <c r="E378" s="66" t="s">
        <v>1190</v>
      </c>
      <c r="F378" s="124">
        <f>VLOOKUP(D378,'Search by Name of Standard'!C$10:F$995,3,FALSE)</f>
        <v>43617</v>
      </c>
      <c r="G378" s="120" t="str">
        <f>VLOOKUP(D378,'Search by Name of Standard'!C$10:F$995,4,FALSE)</f>
        <v>Revision 0</v>
      </c>
      <c r="H378" s="43" t="str">
        <f>VLOOKUP(D378,'Search by Name of Standard'!C$10:I$995,5,FALSE)</f>
        <v>Topographic Features, Symbology and Conversion - Topo Survey Legends</v>
      </c>
      <c r="I378" s="43" t="str">
        <f>VLOOKUP(D378,'Search by Name of Standard'!C$10:I$995,6,FALSE)</f>
        <v>Match Column F "Recommended Revision to Name of Standard".</v>
      </c>
      <c r="J378" s="43"/>
    </row>
    <row r="379" spans="1:10" ht="31.5" customHeight="1" thickBot="1">
      <c r="B379" s="21" t="s">
        <v>1847</v>
      </c>
      <c r="C379" s="139" t="str">
        <f>VLOOKUP(D379,'Search by Name of Standard'!C$10:I$995,5,FALSE)</f>
        <v>Metrolinx Requirements for Writing Technical Standards and Procurements Specifications</v>
      </c>
      <c r="D379" s="52" t="s">
        <v>1848</v>
      </c>
      <c r="E379" s="61" t="s">
        <v>1848</v>
      </c>
      <c r="F379" s="162">
        <f>VLOOKUP(D379,'Search by Name of Standard'!C$10:F$995,3,FALSE)</f>
        <v>42736</v>
      </c>
      <c r="G379" s="151" t="str">
        <f>VLOOKUP(D379,'Search by Name of Standard'!C$10:F$995,4,FALSE)</f>
        <v>Revision 0</v>
      </c>
      <c r="H379" s="43" t="str">
        <f>VLOOKUP(D379,'Search by Name of Standard'!C$10:I$995,5,FALSE)</f>
        <v>Metrolinx Requirements for Writing Technical Standards and Procurements Specifications</v>
      </c>
      <c r="I379" s="43" t="str">
        <f>VLOOKUP(D379,'Search by Name of Standard'!C$10:I$995,6,FALSE)</f>
        <v>Match Column F "Recommended Revision to Name of Standard".</v>
      </c>
      <c r="J379" s="43"/>
    </row>
    <row r="380" spans="1:10" ht="31.5" customHeight="1" thickBot="1">
      <c r="B380" s="21" t="s">
        <v>1847</v>
      </c>
      <c r="C380" s="139" t="str">
        <f>VLOOKUP(D380,'Search by Name of Standard'!C$10:I$995,5,FALSE)</f>
        <v>Metrolinx Requirements for Writing Technical Standards Quick Reference Guide</v>
      </c>
      <c r="D380" s="52" t="s">
        <v>1849</v>
      </c>
      <c r="E380" s="61" t="s">
        <v>1849</v>
      </c>
      <c r="F380" s="162">
        <f>VLOOKUP(D380,'Search by Name of Standard'!C$10:F$995,3,FALSE)</f>
        <v>42736</v>
      </c>
      <c r="G380" s="151" t="str">
        <f>VLOOKUP(D380,'Search by Name of Standard'!C$10:F$995,4,FALSE)</f>
        <v>Revision 0</v>
      </c>
      <c r="H380" s="43" t="str">
        <f>VLOOKUP(D380,'Search by Name of Standard'!C$10:I$995,5,FALSE)</f>
        <v>Metrolinx Requirements for Writing Technical Standards Quick Reference Guide</v>
      </c>
      <c r="I380" s="43" t="str">
        <f>VLOOKUP(D380,'Search by Name of Standard'!C$10:I$995,6,FALSE)</f>
        <v>No revision.</v>
      </c>
      <c r="J380" s="43"/>
    </row>
    <row r="381" spans="1:10" ht="31.5" customHeight="1" thickBot="1">
      <c r="B381" s="177" t="s">
        <v>1847</v>
      </c>
      <c r="C381" s="165" t="str">
        <f>VLOOKUP(D381,'Search by Name of Standard'!C$10:I$995,5,FALSE)</f>
        <v>Standard Drawings and Specifications Amendment Record</v>
      </c>
      <c r="D381" s="53" t="s">
        <v>1792</v>
      </c>
      <c r="E381" s="166" t="s">
        <v>1792</v>
      </c>
      <c r="F381" s="179" t="str">
        <f>VLOOKUP(D381,'Search by Name of Standard'!C$10:F$995,3,FALSE)</f>
        <v> </v>
      </c>
      <c r="G381" s="168" t="str">
        <f>VLOOKUP(D381,'Search by Name of Standard'!C$10:F$995,4,FALSE)</f>
        <v> </v>
      </c>
      <c r="H381" s="43" t="str">
        <f>VLOOKUP(D381,'Search by Name of Standard'!C$10:I$995,5,FALSE)</f>
        <v>Standard Drawings and Specifications Amendment Record</v>
      </c>
      <c r="I381" s="43" t="str">
        <f>VLOOKUP(D381,'Search by Name of Standard'!C$10:I$995,6,FALSE)</f>
        <v>No revision/ Match Column F "Recommended Revision to Name of Standard".</v>
      </c>
      <c r="J381" s="43"/>
    </row>
    <row r="382" spans="1:10" ht="31.5" customHeight="1" thickBot="1">
      <c r="B382" s="15" t="s">
        <v>1867</v>
      </c>
      <c r="C382" s="202" t="s">
        <v>2977</v>
      </c>
      <c r="D382" s="74"/>
      <c r="E382" s="63" t="s">
        <v>2976</v>
      </c>
      <c r="F382" s="203">
        <v>43922</v>
      </c>
      <c r="G382" s="151" t="s">
        <v>15</v>
      </c>
      <c r="H382" s="43"/>
      <c r="I382" s="43"/>
      <c r="J382" s="43"/>
    </row>
    <row r="383" spans="1:10" ht="31.5" customHeight="1" thickBot="1">
      <c r="B383" s="15" t="s">
        <v>1867</v>
      </c>
      <c r="C383" s="72" t="s">
        <v>2978</v>
      </c>
      <c r="D383" s="74"/>
      <c r="E383" s="61" t="s">
        <v>2978</v>
      </c>
      <c r="F383" s="203">
        <v>44075</v>
      </c>
      <c r="G383" s="151" t="s">
        <v>15</v>
      </c>
      <c r="H383" s="43"/>
      <c r="I383" s="43"/>
      <c r="J383" s="43"/>
    </row>
    <row r="384" spans="1:10" ht="31.5" customHeight="1" thickBot="1">
      <c r="B384" s="15" t="s">
        <v>1867</v>
      </c>
      <c r="C384" s="139" t="str">
        <f>VLOOKUP(D384,'Search by Name of Standard'!C$10:I$995,5,FALSE)</f>
        <v>Crushed Rock Track Ballast Specification</v>
      </c>
      <c r="D384" s="78" t="s">
        <v>35</v>
      </c>
      <c r="E384" s="60" t="s">
        <v>35</v>
      </c>
      <c r="F384" s="162">
        <f>VLOOKUP(D384,'Search by Name of Standard'!C$10:F$995,3,FALSE)</f>
        <v>43770</v>
      </c>
      <c r="G384" s="151" t="str">
        <f>VLOOKUP(D384,'Search by Name of Standard'!C$10:F$995,4,FALSE)</f>
        <v>Revision 2</v>
      </c>
      <c r="H384" s="43" t="str">
        <f>VLOOKUP(D384,'Search by Name of Standard'!C$10:I$995,5,FALSE)</f>
        <v>Crushed Rock Track Ballast Specification</v>
      </c>
      <c r="I384" s="43" t="str">
        <f>VLOOKUP(D384,'Search by Name of Standard'!C$10:I$995,6,FALSE)</f>
        <v>No revision.</v>
      </c>
      <c r="J384" s="43"/>
    </row>
    <row r="385" spans="2:10" ht="31.5" customHeight="1" thickBot="1">
      <c r="B385" s="15" t="s">
        <v>1867</v>
      </c>
      <c r="C385" s="139" t="str">
        <f>VLOOKUP(D385,'Search by Name of Standard'!C$10:I$995,5,FALSE)</f>
        <v>GO Transit Track Standards</v>
      </c>
      <c r="D385" s="14" t="s">
        <v>36</v>
      </c>
      <c r="E385" s="60" t="s">
        <v>36</v>
      </c>
      <c r="F385" s="162">
        <f>VLOOKUP(D385,'Search by Name of Standard'!C$10:F$995,3,FALSE)</f>
        <v>43282</v>
      </c>
      <c r="G385" s="151" t="str">
        <f>VLOOKUP(D385,'Search by Name of Standard'!C$10:F$995,4,FALSE)</f>
        <v>Revision 1</v>
      </c>
      <c r="H385" s="43" t="str">
        <f>VLOOKUP(D385,'Search by Name of Standard'!C$10:I$995,5,FALSE)</f>
        <v>GO Transit Track Standards</v>
      </c>
      <c r="I385" s="43" t="str">
        <f>VLOOKUP(D385,'Search by Name of Standard'!C$10:I$995,6,FALSE)</f>
        <v>No revision.</v>
      </c>
      <c r="J385" s="43"/>
    </row>
    <row r="386" spans="2:10" ht="31.5" customHeight="1" thickBot="1">
      <c r="B386" s="177" t="s">
        <v>1867</v>
      </c>
      <c r="C386" s="165" t="str">
        <f>VLOOKUP(D386,'Search by Name of Standard'!C$10:I$995,5,FALSE)</f>
        <v>GO Transit Track Standards Amendment Record</v>
      </c>
      <c r="D386" s="53" t="s">
        <v>1850</v>
      </c>
      <c r="E386" s="166" t="s">
        <v>1850</v>
      </c>
      <c r="F386" s="179"/>
      <c r="G386" s="168"/>
      <c r="H386" s="43" t="str">
        <f>VLOOKUP(D386,'Search by Name of Standard'!C$10:I$995,5,FALSE)</f>
        <v>GO Transit Track Standards Amendment Record</v>
      </c>
      <c r="I386" s="43" t="str">
        <f>VLOOKUP(D386,'Search by Name of Standard'!C$10:I$995,6,FALSE)</f>
        <v>No revision/ Match Column F "Recommended Revision to Name of Standard".</v>
      </c>
      <c r="J386" s="43"/>
    </row>
    <row r="387" spans="2:10" ht="31.5" customHeight="1" thickBot="1">
      <c r="B387" s="15" t="s">
        <v>1867</v>
      </c>
      <c r="C387" s="139" t="str">
        <f>VLOOKUP(D387,'Search by Name of Standard'!C$10:I$995,5,FALSE)</f>
        <v>GO Transit Track Welder Manual</v>
      </c>
      <c r="D387" s="78" t="s">
        <v>1382</v>
      </c>
      <c r="E387" s="60" t="s">
        <v>1382</v>
      </c>
      <c r="F387" s="162">
        <f>VLOOKUP(D387,'Search by Name of Standard'!C$10:F$995,3,FALSE)</f>
        <v>43344</v>
      </c>
      <c r="G387" s="151" t="str">
        <f>VLOOKUP(D387,'Search by Name of Standard'!C$10:F$995,4,FALSE)</f>
        <v>Revision 0</v>
      </c>
      <c r="H387" s="43" t="str">
        <f>VLOOKUP(D387,'Search by Name of Standard'!C$10:I$995,5,FALSE)</f>
        <v>GO Transit Track Welder Manual</v>
      </c>
      <c r="I387" s="43" t="str">
        <f>VLOOKUP(D387,'Search by Name of Standard'!C$10:I$995,6,FALSE)</f>
        <v>No revision.</v>
      </c>
      <c r="J387" s="43"/>
    </row>
    <row r="388" spans="2:10" s="42" customFormat="1" ht="31.15" customHeight="1">
      <c r="B388" s="28" t="s">
        <v>1867</v>
      </c>
      <c r="C388" s="202" t="s">
        <v>2979</v>
      </c>
      <c r="D388" s="74"/>
      <c r="E388" s="67" t="s">
        <v>2979</v>
      </c>
      <c r="F388" s="203">
        <v>44013</v>
      </c>
      <c r="G388" s="120" t="s">
        <v>15</v>
      </c>
      <c r="H388" s="205"/>
      <c r="I388" s="205"/>
      <c r="J388" s="205"/>
    </row>
    <row r="389" spans="2:10" s="42" customFormat="1" ht="31.5" customHeight="1" thickBot="1">
      <c r="B389" s="28" t="s">
        <v>1867</v>
      </c>
      <c r="C389" s="78" t="s">
        <v>2949</v>
      </c>
      <c r="D389" s="64" t="s">
        <v>2950</v>
      </c>
      <c r="E389" s="64" t="s">
        <v>2950</v>
      </c>
      <c r="F389" s="123">
        <v>42583</v>
      </c>
      <c r="G389" s="120" t="s">
        <v>15</v>
      </c>
      <c r="H389" s="56"/>
      <c r="I389" s="34"/>
    </row>
    <row r="390" spans="2:10" ht="31.5" customHeight="1" thickBot="1">
      <c r="B390" s="15" t="s">
        <v>1867</v>
      </c>
      <c r="C390" s="139" t="str">
        <f>VLOOKUP(D390,'Search by Name of Standard'!C$10:I$995,5,FALSE)</f>
        <v>Installation of Turnouts and Installation Stagger of Insulated Joints</v>
      </c>
      <c r="D390" s="14" t="s">
        <v>581</v>
      </c>
      <c r="E390" s="60" t="s">
        <v>581</v>
      </c>
      <c r="F390" s="162">
        <f>VLOOKUP(D390,'Search by Name of Standard'!C$10:F$995,3,FALSE)</f>
        <v>43525</v>
      </c>
      <c r="G390" s="151" t="str">
        <f>VLOOKUP(D390,'Search by Name of Standard'!C$10:F$995,4,FALSE)</f>
        <v>Revision 1</v>
      </c>
      <c r="H390" s="43" t="str">
        <f>VLOOKUP(D390,'Search by Name of Standard'!C$10:I$995,5,FALSE)</f>
        <v>Installation of Turnouts and Installation Stagger of Insulated Joints</v>
      </c>
      <c r="I390" s="43" t="str">
        <f>VLOOKUP(D390,'Search by Name of Standard'!C$10:I$995,6,FALSE)</f>
        <v>No revision.</v>
      </c>
      <c r="J390" s="43"/>
    </row>
    <row r="391" spans="2:10" ht="31.5" customHeight="1" thickBot="1">
      <c r="B391" s="15" t="s">
        <v>1867</v>
      </c>
      <c r="C391" s="139" t="str">
        <f>VLOOKUP(D391,'Search by Name of Standard'!C$10:I$995,5,FALSE)</f>
        <v>List of Changes to GO Track Standards</v>
      </c>
      <c r="D391" s="14" t="s">
        <v>1386</v>
      </c>
      <c r="E391" s="60" t="s">
        <v>1386</v>
      </c>
      <c r="F391" s="162" t="str">
        <f>VLOOKUP(D391,'Search by Name of Standard'!C$10:F$995,3,FALSE)</f>
        <v> </v>
      </c>
      <c r="G391" s="120" t="s">
        <v>15</v>
      </c>
      <c r="H391" s="43" t="str">
        <f>VLOOKUP(D391,'Search by Name of Standard'!C$10:I$995,5,FALSE)</f>
        <v>List of Changes to GO Track Standards</v>
      </c>
      <c r="I391" s="43" t="str">
        <f>VLOOKUP(D391,'Search by Name of Standard'!C$10:I$995,6,FALSE)</f>
        <v>No revision.</v>
      </c>
      <c r="J391" s="43">
        <f>VLOOKUP(D391,'Search by Name of Standard'!C$10:I$995,7,FALSE)</f>
        <v>0</v>
      </c>
    </row>
    <row r="392" spans="2:10" ht="31.5" customHeight="1" thickBot="1">
      <c r="B392" s="15" t="s">
        <v>1867</v>
      </c>
      <c r="C392" s="139" t="str">
        <f>VLOOKUP(D392,'Search by Name of Standard'!C$10:I$995,5,FALSE)</f>
        <v>Remedial Action for Rail Defects, Handling Rail, &amp; Curve Design (Bulletin 003)</v>
      </c>
      <c r="D392" s="14" t="s">
        <v>853</v>
      </c>
      <c r="E392" s="60" t="s">
        <v>853</v>
      </c>
      <c r="F392" s="162">
        <f>VLOOKUP(D392,'Search by Name of Standard'!C$10:F$995,3,FALSE)</f>
        <v>43344</v>
      </c>
      <c r="G392" s="151" t="str">
        <f>VLOOKUP(D392,'Search by Name of Standard'!C$10:F$995,4,FALSE)</f>
        <v>Revision 1</v>
      </c>
      <c r="H392" s="43" t="str">
        <f>VLOOKUP(D392,'Search by Name of Standard'!C$10:I$995,5,FALSE)</f>
        <v>Remedial Action for Rail Defects, Handling Rail, &amp; Curve Design (Bulletin 003)</v>
      </c>
      <c r="I392" s="43" t="str">
        <f>VLOOKUP(D392,'Search by Name of Standard'!C$10:I$995,6,FALSE)</f>
        <v>Match Column F "Recommended Revision to Name of Standard".</v>
      </c>
      <c r="J392" s="43"/>
    </row>
    <row r="393" spans="2:10" ht="31.5" customHeight="1" thickBot="1">
      <c r="B393" s="15" t="s">
        <v>1867</v>
      </c>
      <c r="C393" s="139" t="str">
        <f>VLOOKUP(D393,'Search by Name of Standard'!C$10:I$995,5,FALSE)</f>
        <v>Temporary Crossing</v>
      </c>
      <c r="D393" s="78" t="s">
        <v>1158</v>
      </c>
      <c r="E393" s="60" t="s">
        <v>1158</v>
      </c>
      <c r="F393" s="162">
        <v>43313</v>
      </c>
      <c r="G393" s="151" t="s">
        <v>15</v>
      </c>
      <c r="H393" s="43" t="str">
        <f>VLOOKUP(D393,'Search by Name of Standard'!C$10:I$995,5,FALSE)</f>
        <v>Temporary Crossing</v>
      </c>
      <c r="I393" s="43" t="str">
        <f>VLOOKUP(D393,'Search by Name of Standard'!C$10:I$995,6,FALSE)</f>
        <v>No revision.</v>
      </c>
      <c r="J393" s="43"/>
    </row>
    <row r="394" spans="2:10" ht="31.5" customHeight="1" thickBot="1">
      <c r="B394" s="177" t="s">
        <v>1867</v>
      </c>
      <c r="C394" s="178" t="str">
        <f>VLOOKUP(D394,'Search by Name of Standard'!C$10:I$995,5,FALSE)</f>
        <v>Track Forms</v>
      </c>
      <c r="D394" s="165" t="s">
        <v>1253</v>
      </c>
      <c r="E394" s="166" t="s">
        <v>1253</v>
      </c>
      <c r="F394" s="179">
        <f>VLOOKUP(D394,'Search by Name of Standard'!C$10:F$995,3,FALSE)</f>
        <v>43739</v>
      </c>
      <c r="G394" s="168" t="str">
        <f>VLOOKUP(D394,'Search by Name of Standard'!C$10:F$995,4,FALSE)</f>
        <v>Revision 0</v>
      </c>
      <c r="H394" s="43" t="str">
        <f>VLOOKUP(D394,'Search by Name of Standard'!C$10:I$995,5,FALSE)</f>
        <v>Track Forms</v>
      </c>
      <c r="I394" s="43" t="str">
        <f>VLOOKUP(D394,'Search by Name of Standard'!C$10:I$995,6,FALSE)</f>
        <v>No revision.</v>
      </c>
      <c r="J394" s="43">
        <f>VLOOKUP(D394,'Search by Name of Standard'!C$10:I$995,7,FALSE)</f>
        <v>0</v>
      </c>
    </row>
    <row r="395" spans="2:10" ht="31.5" customHeight="1" thickBot="1">
      <c r="B395" s="15" t="s">
        <v>1867</v>
      </c>
      <c r="C395" s="139" t="str">
        <f>VLOOKUP(D395,'Search by Name of Standard'!C$10:I$995,5,FALSE)</f>
        <v>Track Forms - Detailed Turnout and Derail Inspection Form</v>
      </c>
      <c r="D395" s="14" t="s">
        <v>1254</v>
      </c>
      <c r="E395" s="60" t="s">
        <v>1254</v>
      </c>
      <c r="F395" s="162">
        <f>VLOOKUP(D395,'Search by Name of Standard'!C$10:F$995,3,FALSE)</f>
        <v>43739</v>
      </c>
      <c r="G395" s="151" t="str">
        <f>VLOOKUP(D395,'Search by Name of Standard'!C$10:F$995,4,FALSE)</f>
        <v>Revision 0</v>
      </c>
      <c r="H395" s="43" t="str">
        <f>VLOOKUP(D395,'Search by Name of Standard'!C$10:I$995,5,FALSE)</f>
        <v>Track Forms - Detailed Turnout and Derail Inspection Form</v>
      </c>
      <c r="I395" s="43" t="str">
        <f>VLOOKUP(D395,'Search by Name of Standard'!C$10:I$995,6,FALSE)</f>
        <v>No revision.</v>
      </c>
      <c r="J395" s="43">
        <f>VLOOKUP(D395,'Search by Name of Standard'!C$10:I$995,7,FALSE)</f>
        <v>0</v>
      </c>
    </row>
    <row r="396" spans="2:10" ht="31.5" customHeight="1" thickBot="1">
      <c r="B396" s="15" t="s">
        <v>1867</v>
      </c>
      <c r="C396" s="139" t="str">
        <f>VLOOKUP(D396,'Search by Name of Standard'!C$10:I$995,5,FALSE)</f>
        <v>Track Forms - Rail Destressing Form</v>
      </c>
      <c r="D396" s="14" t="s">
        <v>1255</v>
      </c>
      <c r="E396" s="60" t="s">
        <v>1255</v>
      </c>
      <c r="F396" s="162">
        <f>VLOOKUP(D396,'Search by Name of Standard'!C$10:F$995,3,FALSE)</f>
        <v>43739</v>
      </c>
      <c r="G396" s="151" t="str">
        <f>VLOOKUP(D396,'Search by Name of Standard'!C$10:F$995,4,FALSE)</f>
        <v>Revision 0</v>
      </c>
      <c r="H396" s="43" t="str">
        <f>VLOOKUP(D396,'Search by Name of Standard'!C$10:I$995,5,FALSE)</f>
        <v>Track Forms - Rail Destressing Form</v>
      </c>
      <c r="I396" s="43" t="str">
        <f>VLOOKUP(D396,'Search by Name of Standard'!C$10:I$995,6,FALSE)</f>
        <v>No revision.</v>
      </c>
      <c r="J396" s="43">
        <f>VLOOKUP(D396,'Search by Name of Standard'!C$10:I$995,7,FALSE)</f>
        <v>0</v>
      </c>
    </row>
    <row r="397" spans="2:10" ht="31.5" customHeight="1" thickBot="1">
      <c r="B397" s="15" t="s">
        <v>1867</v>
      </c>
      <c r="C397" s="139" t="str">
        <f>VLOOKUP(D397,'Search by Name of Standard'!C$10:I$995,5,FALSE)</f>
        <v>Track Forms - Rail Laying Form</v>
      </c>
      <c r="D397" s="14" t="s">
        <v>1256</v>
      </c>
      <c r="E397" s="60" t="s">
        <v>1256</v>
      </c>
      <c r="F397" s="162">
        <f>VLOOKUP(D397,'Search by Name of Standard'!C$10:F$995,3,FALSE)</f>
        <v>43739</v>
      </c>
      <c r="G397" s="151" t="str">
        <f>VLOOKUP(D397,'Search by Name of Standard'!C$10:F$995,4,FALSE)</f>
        <v>Revision 0</v>
      </c>
      <c r="H397" s="43" t="str">
        <f>VLOOKUP(D397,'Search by Name of Standard'!C$10:I$995,5,FALSE)</f>
        <v>Track Forms - Rail Laying Form</v>
      </c>
      <c r="I397" s="43" t="str">
        <f>VLOOKUP(D397,'Search by Name of Standard'!C$10:I$995,6,FALSE)</f>
        <v>No revision.</v>
      </c>
      <c r="J397" s="43">
        <f>VLOOKUP(D397,'Search by Name of Standard'!C$10:I$995,7,FALSE)</f>
        <v>0</v>
      </c>
    </row>
    <row r="398" spans="2:10" ht="31.5" customHeight="1" thickBot="1">
      <c r="B398" s="15" t="s">
        <v>1867</v>
      </c>
      <c r="C398" s="139" t="str">
        <f>VLOOKUP(D398,'Search by Name of Standard'!C$10:I$995,5,FALSE)</f>
        <v>Track Forms - Rail Welding Form</v>
      </c>
      <c r="D398" s="14" t="s">
        <v>1257</v>
      </c>
      <c r="E398" s="60" t="s">
        <v>1257</v>
      </c>
      <c r="F398" s="162">
        <f>VLOOKUP(D398,'Search by Name of Standard'!C$10:F$995,3,FALSE)</f>
        <v>43739</v>
      </c>
      <c r="G398" s="151" t="str">
        <f>VLOOKUP(D398,'Search by Name of Standard'!C$10:F$995,4,FALSE)</f>
        <v>Revision 0</v>
      </c>
      <c r="H398" s="43" t="str">
        <f>VLOOKUP(D398,'Search by Name of Standard'!C$10:I$995,5,FALSE)</f>
        <v>Track Forms - Rail Welding Form</v>
      </c>
      <c r="I398" s="43" t="str">
        <f>VLOOKUP(D398,'Search by Name of Standard'!C$10:I$995,6,FALSE)</f>
        <v>No revision.</v>
      </c>
      <c r="J398" s="43">
        <f>VLOOKUP(D398,'Search by Name of Standard'!C$10:I$995,7,FALSE)</f>
        <v>0</v>
      </c>
    </row>
    <row r="399" spans="2:10" ht="31.5" customHeight="1" thickBot="1">
      <c r="B399" s="15" t="s">
        <v>1867</v>
      </c>
      <c r="C399" s="139" t="str">
        <f>VLOOKUP(D399,'Search by Name of Standard'!C$10:I$995,5,FALSE)</f>
        <v>Track Forms - Statement On Track Safety</v>
      </c>
      <c r="D399" s="14" t="s">
        <v>1258</v>
      </c>
      <c r="E399" s="60" t="s">
        <v>1258</v>
      </c>
      <c r="F399" s="162">
        <f>VLOOKUP(D399,'Search by Name of Standard'!C$10:F$995,3,FALSE)</f>
        <v>43739</v>
      </c>
      <c r="G399" s="151" t="str">
        <f>VLOOKUP(D399,'Search by Name of Standard'!C$10:F$995,4,FALSE)</f>
        <v>Revision 0</v>
      </c>
      <c r="H399" s="43" t="str">
        <f>VLOOKUP(D399,'Search by Name of Standard'!C$10:I$995,5,FALSE)</f>
        <v>Track Forms - Statement On Track Safety</v>
      </c>
      <c r="I399" s="43" t="str">
        <f>VLOOKUP(D399,'Search by Name of Standard'!C$10:I$995,6,FALSE)</f>
        <v>No revision.</v>
      </c>
      <c r="J399" s="43">
        <f>VLOOKUP(D399,'Search by Name of Standard'!C$10:I$995,7,FALSE)</f>
        <v>0</v>
      </c>
    </row>
    <row r="400" spans="2:10" ht="31.5" customHeight="1" thickBot="1">
      <c r="B400" s="15" t="s">
        <v>1867</v>
      </c>
      <c r="C400" s="139" t="str">
        <f>VLOOKUP(D400,'Search by Name of Standard'!C$10:I$995,5,FALSE)</f>
        <v>Track Forms - Switch Inspection Audit Form</v>
      </c>
      <c r="D400" s="14" t="s">
        <v>1259</v>
      </c>
      <c r="E400" s="83" t="s">
        <v>1259</v>
      </c>
      <c r="F400" s="162">
        <f>VLOOKUP(D400,'Search by Name of Standard'!C$10:F$995,3,FALSE)</f>
        <v>43739</v>
      </c>
      <c r="G400" s="151" t="str">
        <f>VLOOKUP(D400,'Search by Name of Standard'!C$10:F$995,4,FALSE)</f>
        <v>Revision 0</v>
      </c>
      <c r="H400" s="43" t="str">
        <f>VLOOKUP(D400,'Search by Name of Standard'!C$10:I$995,5,FALSE)</f>
        <v>Track Forms - Switch Inspection Audit Form</v>
      </c>
      <c r="I400" s="43" t="str">
        <f>VLOOKUP(D400,'Search by Name of Standard'!C$10:I$995,6,FALSE)</f>
        <v>No revision.</v>
      </c>
      <c r="J400" s="43">
        <f>VLOOKUP(D400,'Search by Name of Standard'!C$10:I$995,7,FALSE)</f>
        <v>0</v>
      </c>
    </row>
    <row r="401" spans="2:10" ht="31.5" customHeight="1" thickBot="1">
      <c r="B401" s="15" t="s">
        <v>1867</v>
      </c>
      <c r="C401" s="139" t="str">
        <f>VLOOKUP(D401,'Search by Name of Standard'!C$10:I$995,5,FALSE)</f>
        <v>Track Forms - Track Inspection Audit Form</v>
      </c>
      <c r="D401" s="14" t="s">
        <v>1260</v>
      </c>
      <c r="E401" s="83" t="s">
        <v>1261</v>
      </c>
      <c r="F401" s="162">
        <f>VLOOKUP(D401,'Search by Name of Standard'!C$10:F$995,3,FALSE)</f>
        <v>43739</v>
      </c>
      <c r="G401" s="151" t="str">
        <f>VLOOKUP(D401,'Search by Name of Standard'!C$10:F$995,4,FALSE)</f>
        <v>Revision 0</v>
      </c>
      <c r="H401" s="43" t="str">
        <f>VLOOKUP(D401,'Search by Name of Standard'!C$10:I$995,5,FALSE)</f>
        <v>Track Forms - Track Inspection Audit Form</v>
      </c>
      <c r="I401" s="43" t="str">
        <f>VLOOKUP(D401,'Search by Name of Standard'!C$10:I$995,6,FALSE)</f>
        <v>Match Column F "Recommended Revision to Name of Standard".</v>
      </c>
      <c r="J401" s="43">
        <f>VLOOKUP(D401,'Search by Name of Standard'!C$10:I$995,7,FALSE)</f>
        <v>0</v>
      </c>
    </row>
    <row r="402" spans="2:10" ht="31.5" customHeight="1" thickBot="1">
      <c r="B402" s="177" t="s">
        <v>1867</v>
      </c>
      <c r="C402" s="178" t="str">
        <f>VLOOKUP(D402,'Search by Name of Standard'!C$10:I$995,5,FALSE)</f>
        <v>Track Standard Plans</v>
      </c>
      <c r="D402" s="165" t="s">
        <v>1385</v>
      </c>
      <c r="E402" s="166" t="s">
        <v>36</v>
      </c>
      <c r="F402" s="179" t="str">
        <f>VLOOKUP(D402,'Search by Name of Standard'!C$10:F$995,3,FALSE)</f>
        <v> </v>
      </c>
      <c r="G402" s="168" t="str">
        <f>VLOOKUP(D402,'Search by Name of Standard'!C$10:F$995,4,FALSE)</f>
        <v> </v>
      </c>
      <c r="H402" s="43" t="str">
        <f>VLOOKUP(D402,'Search by Name of Standard'!C$10:I$995,5,FALSE)</f>
        <v>Track Standard Plans</v>
      </c>
      <c r="I402" s="43" t="str">
        <f>VLOOKUP(D402,'Search by Name of Standard'!C$10:I$995,6,FALSE)</f>
        <v>No revision/ Match Column F "Recommended Revision to Name of Standard".</v>
      </c>
      <c r="J402" s="43">
        <f>VLOOKUP(D402,'Search by Name of Standard'!C$10:I$995,7,FALSE)</f>
        <v>0</v>
      </c>
    </row>
    <row r="403" spans="2:10" ht="31.5" customHeight="1" thickBot="1">
      <c r="B403" s="15" t="s">
        <v>1867</v>
      </c>
      <c r="C403" s="139" t="str">
        <f>VLOOKUP(D403,'Search by Name of Standard'!C$10:I$995,5,FALSE)</f>
        <v>Track Standard Plans - "U" and Hook Bolts</v>
      </c>
      <c r="D403" s="78" t="s">
        <v>1193</v>
      </c>
      <c r="E403" s="60" t="s">
        <v>1194</v>
      </c>
      <c r="F403" s="162">
        <f>VLOOKUP(D403,'Search by Name of Standard'!C$10:F$995,3,FALSE)</f>
        <v>43070</v>
      </c>
      <c r="G403" s="151" t="str">
        <f>VLOOKUP(D403,'Search by Name of Standard'!C$10:F$995,4,FALSE)</f>
        <v>Revision 1</v>
      </c>
      <c r="H403" s="43" t="str">
        <f>VLOOKUP(D403,'Search by Name of Standard'!C$10:I$995,5,FALSE)</f>
        <v>Track Standard Plans - "U" and Hook Bolts</v>
      </c>
      <c r="I403" s="43" t="str">
        <f>VLOOKUP(D403,'Search by Name of Standard'!C$10:I$995,6,FALSE)</f>
        <v>Remove Rev # from link name / Match Column F "Recommended Revision to Name of Standard".</v>
      </c>
      <c r="J403" s="43">
        <f>VLOOKUP(D403,'Search by Name of Standard'!C$10:I$995,7,FALSE)</f>
        <v>0</v>
      </c>
    </row>
    <row r="404" spans="2:10" ht="31.5" customHeight="1" thickBot="1">
      <c r="B404" s="15" t="s">
        <v>1867</v>
      </c>
      <c r="C404" s="139" t="str">
        <f>VLOOKUP(D404,'Search by Name of Standard'!C$10:I$995,5,FALSE)</f>
        <v>Track Standard Plans - "U" Post And Filler Block For Track Signs</v>
      </c>
      <c r="D404" s="78" t="s">
        <v>1266</v>
      </c>
      <c r="E404" s="60" t="s">
        <v>1267</v>
      </c>
      <c r="F404" s="162" t="str">
        <f>VLOOKUP(D404,'Search by Name of Standard'!C$10:F$995,3,FALSE)</f>
        <v> </v>
      </c>
      <c r="G404" s="151" t="str">
        <f>VLOOKUP(D404,'Search by Name of Standard'!C$10:F$995,4,FALSE)</f>
        <v> </v>
      </c>
      <c r="H404" s="43" t="str">
        <f>VLOOKUP(D404,'Search by Name of Standard'!C$10:I$995,5,FALSE)</f>
        <v>Track Standard Plans - "U" Post And Filler Block For Track Signs</v>
      </c>
      <c r="I404" s="43" t="str">
        <f>VLOOKUP(D404,'Search by Name of Standard'!C$10:I$995,6,FALSE)</f>
        <v>No revision/ Match Column F "Recommended Revision to Name of Standard".</v>
      </c>
      <c r="J404" s="43">
        <f>VLOOKUP(D404,'Search by Name of Standard'!C$10:I$995,7,FALSE)</f>
        <v>0</v>
      </c>
    </row>
    <row r="405" spans="2:10" ht="31.5" customHeight="1" thickBot="1">
      <c r="B405" s="15" t="s">
        <v>1867</v>
      </c>
      <c r="C405" s="139" t="str">
        <f>VLOOKUP(D405,'Search by Name of Standard'!C$10:I$995,5,FALSE)</f>
        <v>Track Standard Plans - 136 LB rail Switch Heel Plates LH turnout</v>
      </c>
      <c r="D405" s="57" t="s">
        <v>977</v>
      </c>
      <c r="E405" s="60" t="s">
        <v>978</v>
      </c>
      <c r="F405" s="162">
        <f>VLOOKUP(D405,'Search by Name of Standard'!C$10:F$995,3,FALSE)</f>
        <v>41699</v>
      </c>
      <c r="G405" s="151" t="str">
        <f>VLOOKUP(D405,'Search by Name of Standard'!C$10:F$995,4,FALSE)</f>
        <v>Revision 1</v>
      </c>
      <c r="H405" s="43" t="str">
        <f>VLOOKUP(D405,'Search by Name of Standard'!C$10:I$995,5,FALSE)</f>
        <v>Track Standard Plans - 136 LB rail Switch Heel Plates LH turnout</v>
      </c>
      <c r="I405" s="43" t="str">
        <f>VLOOKUP(D405,'Search by Name of Standard'!C$10:I$995,6,FALSE)</f>
        <v>Remove "-2/2"/ Match Column F "Recommended Revision to Name of Standard".</v>
      </c>
      <c r="J405" s="43">
        <f>VLOOKUP(D405,'Search by Name of Standard'!C$10:I$995,7,FALSE)</f>
        <v>0</v>
      </c>
    </row>
    <row r="406" spans="2:10" ht="31.5" customHeight="1" thickBot="1">
      <c r="B406" s="15" t="s">
        <v>1867</v>
      </c>
      <c r="C406" s="139" t="str">
        <f>VLOOKUP(D406,'Search by Name of Standard'!C$10:I$995,5,FALSE)</f>
        <v>Track Standard Plans - 136 LB rail Switch Heel Plates RH turnout</v>
      </c>
      <c r="D406" s="57" t="s">
        <v>979</v>
      </c>
      <c r="E406" s="60" t="s">
        <v>980</v>
      </c>
      <c r="F406" s="162" t="str">
        <f>VLOOKUP(D406,'Search by Name of Standard'!C$10:F$995,3,FALSE)</f>
        <v> </v>
      </c>
      <c r="G406" s="151" t="str">
        <f>VLOOKUP(D406,'Search by Name of Standard'!C$10:F$995,4,FALSE)</f>
        <v> </v>
      </c>
      <c r="H406" s="43" t="str">
        <f>VLOOKUP(D406,'Search by Name of Standard'!C$10:I$995,5,FALSE)</f>
        <v>Track Standard Plans - 136 LB rail Switch Heel Plates RH turnout</v>
      </c>
      <c r="I406" s="43" t="str">
        <f>VLOOKUP(D406,'Search by Name of Standard'!C$10:I$995,6,FALSE)</f>
        <v>Remove "-1/2"/ Match Column F "Recommended Revision to Name of Standard".</v>
      </c>
      <c r="J406" s="43">
        <f>VLOOKUP(D406,'Search by Name of Standard'!C$10:I$995,7,FALSE)</f>
        <v>0</v>
      </c>
    </row>
    <row r="407" spans="2:10" ht="31.5" customHeight="1" thickBot="1">
      <c r="B407" s="15" t="s">
        <v>1867</v>
      </c>
      <c r="C407" s="139" t="str">
        <f>VLOOKUP(D407,'Search by Name of Standard'!C$10:I$995,5,FALSE)</f>
        <v>Track Standard Plans - 14"x12" Danger - Do Not Trespass Sign</v>
      </c>
      <c r="D407" s="57" t="s">
        <v>1268</v>
      </c>
      <c r="E407" s="60" t="s">
        <v>1269</v>
      </c>
      <c r="F407" s="162" t="str">
        <f>VLOOKUP(D407,'Search by Name of Standard'!C$10:F$995,3,FALSE)</f>
        <v> </v>
      </c>
      <c r="G407" s="151" t="str">
        <f>VLOOKUP(D407,'Search by Name of Standard'!C$10:F$995,4,FALSE)</f>
        <v> </v>
      </c>
      <c r="H407" s="43" t="str">
        <f>VLOOKUP(D407,'Search by Name of Standard'!C$10:I$995,5,FALSE)</f>
        <v>Track Standard Plans - 14"x12" Danger - Do Not Trespass Sign</v>
      </c>
      <c r="I407" s="43" t="str">
        <f>VLOOKUP(D407,'Search by Name of Standard'!C$10:I$995,6,FALSE)</f>
        <v>No revision/ Match Column F "Recommended Revision to Name of Standard".</v>
      </c>
      <c r="J407" s="43">
        <f>VLOOKUP(D407,'Search by Name of Standard'!C$10:I$995,7,FALSE)</f>
        <v>0</v>
      </c>
    </row>
    <row r="408" spans="2:10" ht="31.5" customHeight="1" thickBot="1">
      <c r="B408" s="15" t="s">
        <v>1867</v>
      </c>
      <c r="C408" s="139" t="str">
        <f>VLOOKUP(D408,'Search by Name of Standard'!C$10:I$995,5,FALSE)</f>
        <v>Track Standard Plans - 24"x22" Danger - Do Not Trespass Sign</v>
      </c>
      <c r="D408" s="57" t="s">
        <v>1270</v>
      </c>
      <c r="E408" s="60" t="s">
        <v>1271</v>
      </c>
      <c r="F408" s="162" t="str">
        <f>VLOOKUP(D408,'Search by Name of Standard'!C$10:F$995,3,FALSE)</f>
        <v> </v>
      </c>
      <c r="G408" s="151" t="str">
        <f>VLOOKUP(D408,'Search by Name of Standard'!C$10:F$995,4,FALSE)</f>
        <v> </v>
      </c>
      <c r="H408" s="43" t="str">
        <f>VLOOKUP(D408,'Search by Name of Standard'!C$10:I$995,5,FALSE)</f>
        <v>Track Standard Plans - 24"x22" Danger - Do Not Trespass Sign</v>
      </c>
      <c r="I408" s="43" t="str">
        <f>VLOOKUP(D408,'Search by Name of Standard'!C$10:I$995,6,FALSE)</f>
        <v>Remove Rev # from link name / Match Column F "Recommended Revision to Name of Standard".</v>
      </c>
      <c r="J408" s="43">
        <f>VLOOKUP(D408,'Search by Name of Standard'!C$10:I$995,7,FALSE)</f>
        <v>0</v>
      </c>
    </row>
    <row r="409" spans="2:10" ht="31.5" customHeight="1" thickBot="1">
      <c r="B409" s="15" t="s">
        <v>1867</v>
      </c>
      <c r="C409" s="139" t="str">
        <f>VLOOKUP(D409,'Search by Name of Standard'!C$10:I$995,5,FALSE)</f>
        <v>Track Standard Plans - Adjustable Rail Braces For 115, 132 And 136 Lb. Rails</v>
      </c>
      <c r="D409" s="57" t="s">
        <v>1419</v>
      </c>
      <c r="E409" s="60" t="s">
        <v>1420</v>
      </c>
      <c r="F409" s="162" t="str">
        <f>VLOOKUP(D409,'Search by Name of Standard'!C$10:F$995,3,FALSE)</f>
        <v> </v>
      </c>
      <c r="G409" s="151" t="str">
        <f>VLOOKUP(D409,'Search by Name of Standard'!C$10:F$995,4,FALSE)</f>
        <v> </v>
      </c>
      <c r="H409" s="43" t="str">
        <f>VLOOKUP(D409,'Search by Name of Standard'!C$10:I$995,5,FALSE)</f>
        <v>Track Standard Plans - Adjustable Rail Braces For 115, 132 And 136 Lb. Rails</v>
      </c>
      <c r="I409" s="43" t="str">
        <f>VLOOKUP(D409,'Search by Name of Standard'!C$10:I$995,6,FALSE)</f>
        <v>Remove Rev # from link name / Match Column F "Recommended Revision to Name of Standard".</v>
      </c>
      <c r="J409" s="43" t="str">
        <f>VLOOKUP(D409,'Search by Name of Standard'!C$10:I$995,7,FALSE)</f>
        <v>Suggest omitting sheets from filename as not consistent with other files.</v>
      </c>
    </row>
    <row r="410" spans="2:10" ht="31.5" customHeight="1" thickBot="1">
      <c r="B410" s="15" t="s">
        <v>1867</v>
      </c>
      <c r="C410" s="139" t="str">
        <f>VLOOKUP(D410,'Search by Name of Standard'!C$10:I$995,5,FALSE)</f>
        <v>Track Standard Plans - Advance Speed Restriction - Single and Dual Speeds Signs</v>
      </c>
      <c r="D410" s="57" t="s">
        <v>1272</v>
      </c>
      <c r="E410" s="60" t="s">
        <v>1273</v>
      </c>
      <c r="F410" s="162" t="str">
        <f>VLOOKUP(D410,'Search by Name of Standard'!C$10:F$995,3,FALSE)</f>
        <v> </v>
      </c>
      <c r="G410" s="151" t="str">
        <f>VLOOKUP(D410,'Search by Name of Standard'!C$10:F$995,4,FALSE)</f>
        <v> </v>
      </c>
      <c r="H410" s="43" t="str">
        <f>VLOOKUP(D410,'Search by Name of Standard'!C$10:I$995,5,FALSE)</f>
        <v>Track Standard Plans - Advance Speed Restriction - Single and Dual Speeds Signs</v>
      </c>
      <c r="I410" s="43" t="str">
        <f>VLOOKUP(D410,'Search by Name of Standard'!C$10:I$995,6,FALSE)</f>
        <v>Remove Rev # from link name / Match Column F "Recommended Revision to Name of Standard".</v>
      </c>
      <c r="J410" s="43">
        <f>VLOOKUP(D410,'Search by Name of Standard'!C$10:I$995,7,FALSE)</f>
        <v>0</v>
      </c>
    </row>
    <row r="411" spans="2:10" ht="31.5" customHeight="1" thickBot="1">
      <c r="B411" s="15" t="s">
        <v>1867</v>
      </c>
      <c r="C411" s="139" t="str">
        <f>VLOOKUP(D411,'Search by Name of Standard'!C$10:I$995,5,FALSE)</f>
        <v>Track Standard Plans - Advance Speed Restriction Sign, Decrease Zone Speed Sign, Increase Zone Speed Sign</v>
      </c>
      <c r="D411" s="57" t="s">
        <v>1274</v>
      </c>
      <c r="E411" s="60" t="s">
        <v>1275</v>
      </c>
      <c r="F411" s="162" t="str">
        <f>VLOOKUP(D411,'Search by Name of Standard'!C$10:F$995,3,FALSE)</f>
        <v> </v>
      </c>
      <c r="G411" s="151" t="str">
        <f>VLOOKUP(D411,'Search by Name of Standard'!C$10:F$995,4,FALSE)</f>
        <v> </v>
      </c>
      <c r="H411" s="43" t="str">
        <f>VLOOKUP(D411,'Search by Name of Standard'!C$10:I$995,5,FALSE)</f>
        <v>Track Standard Plans - Advance Speed Restriction Sign, Decrease Zone Speed Sign, Increase Zone Speed Sign</v>
      </c>
      <c r="I411" s="43" t="str">
        <f>VLOOKUP(D411,'Search by Name of Standard'!C$10:I$995,6,FALSE)</f>
        <v>Remove Rev # from link name / Match Column F "Recommended Revision to Name of Standard".</v>
      </c>
      <c r="J411" s="43">
        <f>VLOOKUP(D411,'Search by Name of Standard'!C$10:I$995,7,FALSE)</f>
        <v>0</v>
      </c>
    </row>
    <row r="412" spans="2:10" ht="31.5" customHeight="1" thickBot="1">
      <c r="B412" s="15" t="s">
        <v>1867</v>
      </c>
      <c r="C412" s="139" t="str">
        <f>VLOOKUP(D412,'Search by Name of Standard'!C$10:I$995,5,FALSE)</f>
        <v>Track Standard Plans - Allegheny portec Bonded Insulated Rail Joints For 100, 115, 132 &amp; 136 lb. Rail</v>
      </c>
      <c r="D412" s="57" t="s">
        <v>579</v>
      </c>
      <c r="E412" s="60" t="s">
        <v>580</v>
      </c>
      <c r="F412" s="162" t="str">
        <f>VLOOKUP(D412,'Search by Name of Standard'!C$10:F$995,3,FALSE)</f>
        <v> </v>
      </c>
      <c r="G412" s="151" t="str">
        <f>VLOOKUP(D412,'Search by Name of Standard'!C$10:F$995,4,FALSE)</f>
        <v> </v>
      </c>
      <c r="H412" s="43" t="str">
        <f>VLOOKUP(D412,'Search by Name of Standard'!C$10:I$995,5,FALSE)</f>
        <v>Track Standard Plans - Allegheny portec Bonded Insulated Rail Joints For 100, 115, 132 &amp; 136 lb. Rail</v>
      </c>
      <c r="I412" s="43" t="str">
        <f>VLOOKUP(D412,'Search by Name of Standard'!C$10:I$995,6,FALSE)</f>
        <v>Remove Rev # from link name / Match Column F "Recommended Revision to Name of Standard".</v>
      </c>
      <c r="J412" s="43">
        <f>VLOOKUP(D412,'Search by Name of Standard'!C$10:I$995,7,FALSE)</f>
        <v>0</v>
      </c>
    </row>
    <row r="413" spans="2:10" ht="31.5" customHeight="1" thickBot="1">
      <c r="B413" s="15" t="s">
        <v>1867</v>
      </c>
      <c r="C413" s="139" t="str">
        <f>VLOOKUP(D413,'Search by Name of Standard'!C$10:I$995,5,FALSE)</f>
        <v>Track Standard Plans - Assembly - 16'-6" Geometry, 38'-8" Long Samson Point Rail - Thick Web For Manual And Power Operation-136 Lb. R.E. Rail</v>
      </c>
      <c r="D413" s="57" t="s">
        <v>715</v>
      </c>
      <c r="E413" s="60" t="s">
        <v>716</v>
      </c>
      <c r="F413" s="162" t="str">
        <f>VLOOKUP(D413,'Search by Name of Standard'!C$10:F$995,3,FALSE)</f>
        <v> </v>
      </c>
      <c r="G413" s="151" t="str">
        <f>VLOOKUP(D413,'Search by Name of Standard'!C$10:F$995,4,FALSE)</f>
        <v> </v>
      </c>
      <c r="H413" s="43" t="str">
        <f>VLOOKUP(D413,'Search by Name of Standard'!C$10:I$995,5,FALSE)</f>
        <v>Track Standard Plans - Assembly - 16'-6" Geometry, 38'-8" Long Samson Point Rail - Thick Web For Manual And Power Operation-136 Lb. R.E. Rail</v>
      </c>
      <c r="I413" s="43" t="str">
        <f>VLOOKUP(D413,'Search by Name of Standard'!C$10:I$995,6,FALSE)</f>
        <v>Remove Rev # from link name / Match Column F "Recommended Revision to Name of Standard".</v>
      </c>
      <c r="J413" s="43">
        <f>VLOOKUP(D413,'Search by Name of Standard'!C$10:I$995,7,FALSE)</f>
        <v>0</v>
      </c>
    </row>
    <row r="414" spans="2:10" ht="31.5" customHeight="1" thickBot="1">
      <c r="B414" s="15" t="s">
        <v>1867</v>
      </c>
      <c r="C414" s="139" t="str">
        <f>VLOOKUP(D414,'Search by Name of Standard'!C$10:I$995,5,FALSE)</f>
        <v>Track Standard Plans - Assembly - 16'-6" Geometry, 38'-8" Long Samson Point Rail - Thick Web For Spring Operation - 136 Lb. R.E. Rail</v>
      </c>
      <c r="D414" s="57" t="s">
        <v>717</v>
      </c>
      <c r="E414" s="60" t="s">
        <v>718</v>
      </c>
      <c r="F414" s="162" t="str">
        <f>VLOOKUP(D414,'Search by Name of Standard'!C$10:F$995,3,FALSE)</f>
        <v> </v>
      </c>
      <c r="G414" s="151" t="str">
        <f>VLOOKUP(D414,'Search by Name of Standard'!C$10:F$995,4,FALSE)</f>
        <v> </v>
      </c>
      <c r="H414" s="43" t="str">
        <f>VLOOKUP(D414,'Search by Name of Standard'!C$10:I$995,5,FALSE)</f>
        <v>Track Standard Plans - Assembly - 16'-6" Geometry, 38'-8" Long Samson Point Rail - Thick Web For Spring Operation - 136 Lb. R.E. Rail</v>
      </c>
      <c r="I414" s="43" t="str">
        <f>VLOOKUP(D414,'Search by Name of Standard'!C$10:I$995,6,FALSE)</f>
        <v>Remove Rev # from link name / Match Column F "Recommended Revision to Name of Standard".</v>
      </c>
      <c r="J414" s="43">
        <f>VLOOKUP(D414,'Search by Name of Standard'!C$10:I$995,7,FALSE)</f>
        <v>0</v>
      </c>
    </row>
    <row r="415" spans="2:10" ht="31.5" customHeight="1" thickBot="1">
      <c r="B415" s="15" t="s">
        <v>1867</v>
      </c>
      <c r="C415" s="139" t="str">
        <f>VLOOKUP(D415,'Search by Name of Standard'!C$10:I$995,5,FALSE)</f>
        <v>Track Standard Plans - Assembly - 16'-6" Point Rail - 100 Lb. A.R.A.A. Rail</v>
      </c>
      <c r="D415" s="57" t="s">
        <v>1992</v>
      </c>
      <c r="E415" s="60" t="s">
        <v>719</v>
      </c>
      <c r="F415" s="162" t="str">
        <f>VLOOKUP(D415,'Search by Name of Standard'!C$10:F$995,3,FALSE)</f>
        <v> </v>
      </c>
      <c r="G415" s="151" t="str">
        <f>VLOOKUP(D415,'Search by Name of Standard'!C$10:F$995,4,FALSE)</f>
        <v> </v>
      </c>
      <c r="H415" s="43" t="str">
        <f>VLOOKUP(D415,'Search by Name of Standard'!C$10:I$995,5,FALSE)</f>
        <v>Track Standard Plans - Assembly - 16'-6" Point Rail - 100 Lb. A.R.A.A. Rail</v>
      </c>
      <c r="I415" s="43" t="str">
        <f>VLOOKUP(D415,'Search by Name of Standard'!C$10:I$995,6,FALSE)</f>
        <v>Remove Rev # from link name / Match Column F "Recommended Revision to Name of Standard".</v>
      </c>
      <c r="J415" s="43">
        <f>VLOOKUP(D415,'Search by Name of Standard'!C$10:I$995,7,FALSE)</f>
        <v>0</v>
      </c>
    </row>
    <row r="416" spans="2:10" ht="31.5" customHeight="1" thickBot="1">
      <c r="B416" s="15" t="s">
        <v>1867</v>
      </c>
      <c r="C416" s="139" t="str">
        <f>VLOOKUP(D416,'Search by Name of Standard'!C$10:I$995,5,FALSE)</f>
        <v>Track Standard Plans - Assembly - 16'-6" Point Rail - For Power/Manual - 136 Lb. R.E. Rail</v>
      </c>
      <c r="D416" s="57" t="s">
        <v>720</v>
      </c>
      <c r="E416" s="60" t="s">
        <v>721</v>
      </c>
      <c r="F416" s="162" t="str">
        <f>VLOOKUP(D416,'Search by Name of Standard'!C$10:F$995,3,FALSE)</f>
        <v> </v>
      </c>
      <c r="G416" s="151" t="str">
        <f>VLOOKUP(D416,'Search by Name of Standard'!C$10:F$995,4,FALSE)</f>
        <v> </v>
      </c>
      <c r="H416" s="43" t="str">
        <f>VLOOKUP(D416,'Search by Name of Standard'!C$10:I$995,5,FALSE)</f>
        <v>Track Standard Plans - Assembly - 16'-6" Point Rail - For Power/Manual - 136 Lb. R.E. Rail</v>
      </c>
      <c r="I416" s="43" t="str">
        <f>VLOOKUP(D416,'Search by Name of Standard'!C$10:I$995,6,FALSE)</f>
        <v>Remove Rev # from link name / Match Column F "Recommended Revision to Name of Standard".</v>
      </c>
      <c r="J416" s="43">
        <f>VLOOKUP(D416,'Search by Name of Standard'!C$10:I$995,7,FALSE)</f>
        <v>0</v>
      </c>
    </row>
    <row r="417" spans="2:10" ht="31.5" customHeight="1" thickBot="1">
      <c r="B417" s="15" t="s">
        <v>1867</v>
      </c>
      <c r="C417" s="139" t="str">
        <f>VLOOKUP(D417,'Search by Name of Standard'!C$10:I$995,5,FALSE)</f>
        <v>Track Standard Plans - Assembly - 16'-6" Point Rail 115 Lb. A.R.A.A. Rail</v>
      </c>
      <c r="D417" s="57" t="s">
        <v>729</v>
      </c>
      <c r="E417" s="60" t="s">
        <v>730</v>
      </c>
      <c r="F417" s="162" t="str">
        <f>VLOOKUP(D417,'Search by Name of Standard'!C$10:F$995,3,FALSE)</f>
        <v> </v>
      </c>
      <c r="G417" s="151" t="str">
        <f>VLOOKUP(D417,'Search by Name of Standard'!C$10:F$995,4,FALSE)</f>
        <v> </v>
      </c>
      <c r="H417" s="43" t="str">
        <f>VLOOKUP(D417,'Search by Name of Standard'!C$10:I$995,5,FALSE)</f>
        <v>Track Standard Plans - Assembly - 16'-6" Point Rail 115 Lb. A.R.A.A. Rail</v>
      </c>
      <c r="I417" s="43" t="str">
        <f>VLOOKUP(D417,'Search by Name of Standard'!C$10:I$995,6,FALSE)</f>
        <v>Remove Rev # from link name / Match Column F "Recommended Revision to Name of Standard".</v>
      </c>
      <c r="J417" s="43">
        <f>VLOOKUP(D417,'Search by Name of Standard'!C$10:I$995,7,FALSE)</f>
        <v>0</v>
      </c>
    </row>
    <row r="418" spans="2:10" ht="31.5" customHeight="1" thickBot="1">
      <c r="B418" s="15" t="s">
        <v>1867</v>
      </c>
      <c r="C418" s="139" t="str">
        <f>VLOOKUP(D418,'Search by Name of Standard'!C$10:I$995,5,FALSE)</f>
        <v>Track Standard Plans - Assembly - 16'-6" Point Rail For Power Operation - 100 Lb. A.R.A.A. Rail</v>
      </c>
      <c r="D418" s="57" t="s">
        <v>1993</v>
      </c>
      <c r="E418" s="60" t="s">
        <v>722</v>
      </c>
      <c r="F418" s="162" t="str">
        <f>VLOOKUP(D418,'Search by Name of Standard'!C$10:F$995,3,FALSE)</f>
        <v> </v>
      </c>
      <c r="G418" s="151" t="str">
        <f>VLOOKUP(D418,'Search by Name of Standard'!C$10:F$995,4,FALSE)</f>
        <v> </v>
      </c>
      <c r="H418" s="43" t="str">
        <f>VLOOKUP(D418,'Search by Name of Standard'!C$10:I$995,5,FALSE)</f>
        <v>Track Standard Plans - Assembly - 16'-6" Point Rail For Power Operation - 100 Lb. A.R.A.A. Rail</v>
      </c>
      <c r="I418" s="43" t="str">
        <f>VLOOKUP(D418,'Search by Name of Standard'!C$10:I$995,6,FALSE)</f>
        <v>Remove Rev # from link name / Match Column F "Recommended Revision to Name of Standard".</v>
      </c>
      <c r="J418" s="43">
        <f>VLOOKUP(D418,'Search by Name of Standard'!C$10:I$995,7,FALSE)</f>
        <v>0</v>
      </c>
    </row>
    <row r="419" spans="2:10" ht="31.5" customHeight="1" thickBot="1">
      <c r="B419" s="15" t="s">
        <v>1867</v>
      </c>
      <c r="C419" s="139" t="str">
        <f>VLOOKUP(D419,'Search by Name of Standard'!C$10:I$995,5,FALSE)</f>
        <v>Track Standard Plans - Assembly - 16'-6" Point Rail For Power Operation - 115 Lb. R.E. Rail</v>
      </c>
      <c r="D419" s="57" t="s">
        <v>723</v>
      </c>
      <c r="E419" s="60" t="s">
        <v>724</v>
      </c>
      <c r="F419" s="162" t="str">
        <f>VLOOKUP(D419,'Search by Name of Standard'!C$10:F$995,3,FALSE)</f>
        <v> </v>
      </c>
      <c r="G419" s="151" t="str">
        <f>VLOOKUP(D419,'Search by Name of Standard'!C$10:F$995,4,FALSE)</f>
        <v> </v>
      </c>
      <c r="H419" s="43" t="str">
        <f>VLOOKUP(D419,'Search by Name of Standard'!C$10:I$995,5,FALSE)</f>
        <v>Track Standard Plans - Assembly - 16'-6" Point Rail For Power Operation - 115 Lb. R.E. Rail</v>
      </c>
      <c r="I419" s="43" t="str">
        <f>VLOOKUP(D419,'Search by Name of Standard'!C$10:I$995,6,FALSE)</f>
        <v>Remove Rev # from link name / Match Column F "Recommended Revision to Name of Standard".</v>
      </c>
      <c r="J419" s="43">
        <f>VLOOKUP(D419,'Search by Name of Standard'!C$10:I$995,7,FALSE)</f>
        <v>0</v>
      </c>
    </row>
    <row r="420" spans="2:10" ht="31.5" customHeight="1" thickBot="1">
      <c r="B420" s="15" t="s">
        <v>1867</v>
      </c>
      <c r="C420" s="139" t="str">
        <f>VLOOKUP(D420,'Search by Name of Standard'!C$10:I$995,5,FALSE)</f>
        <v>Track Standard Plans - Assembly - 16'-6" Point Rail For Power Operation - 132 Lb. R.E. Rail  Graduated Riser</v>
      </c>
      <c r="D420" s="57" t="s">
        <v>725</v>
      </c>
      <c r="E420" s="60" t="s">
        <v>726</v>
      </c>
      <c r="F420" s="162" t="str">
        <f>VLOOKUP(D420,'Search by Name of Standard'!C$10:F$995,3,FALSE)</f>
        <v> </v>
      </c>
      <c r="G420" s="151" t="str">
        <f>VLOOKUP(D420,'Search by Name of Standard'!C$10:F$995,4,FALSE)</f>
        <v> </v>
      </c>
      <c r="H420" s="43" t="str">
        <f>VLOOKUP(D420,'Search by Name of Standard'!C$10:I$995,5,FALSE)</f>
        <v>Track Standard Plans - Assembly - 16'-6" Point Rail For Power Operation - 132 Lb. R.E. Rail  Graduated Riser</v>
      </c>
      <c r="I420" s="43" t="str">
        <f>VLOOKUP(D420,'Search by Name of Standard'!C$10:I$995,6,FALSE)</f>
        <v>Remove Rev # from link name / Match Column F "Recommended Revision to Name of Standard".</v>
      </c>
      <c r="J420" s="43">
        <f>VLOOKUP(D420,'Search by Name of Standard'!C$10:I$995,7,FALSE)</f>
        <v>0</v>
      </c>
    </row>
    <row r="421" spans="2:10" ht="31.5" customHeight="1" thickBot="1">
      <c r="B421" s="15" t="s">
        <v>1867</v>
      </c>
      <c r="C421" s="139" t="str">
        <f>VLOOKUP(D421,'Search by Name of Standard'!C$10:I$995,5,FALSE)</f>
        <v>Track Standard Plans - Assembly - 16'-6" Point Rail For Spring Operation - 115 Lb. R.E. Rail</v>
      </c>
      <c r="D421" s="57" t="s">
        <v>727</v>
      </c>
      <c r="E421" s="60" t="s">
        <v>728</v>
      </c>
      <c r="F421" s="162" t="str">
        <f>VLOOKUP(D421,'Search by Name of Standard'!C$10:F$995,3,FALSE)</f>
        <v> </v>
      </c>
      <c r="G421" s="151" t="str">
        <f>VLOOKUP(D421,'Search by Name of Standard'!C$10:F$995,4,FALSE)</f>
        <v> </v>
      </c>
      <c r="H421" s="43" t="str">
        <f>VLOOKUP(D421,'Search by Name of Standard'!C$10:I$995,5,FALSE)</f>
        <v>Track Standard Plans - Assembly - 16'-6" Point Rail For Spring Operation - 115 Lb. R.E. Rail</v>
      </c>
      <c r="I421" s="43" t="str">
        <f>VLOOKUP(D421,'Search by Name of Standard'!C$10:I$995,6,FALSE)</f>
        <v>Remove Rev # from link name / Match Column F "Recommended Revision to Name of Standard".</v>
      </c>
      <c r="J421" s="43">
        <f>VLOOKUP(D421,'Search by Name of Standard'!C$10:I$995,7,FALSE)</f>
        <v>0</v>
      </c>
    </row>
    <row r="422" spans="2:10" ht="31.5" customHeight="1" thickBot="1">
      <c r="B422" s="15" t="s">
        <v>1867</v>
      </c>
      <c r="C422" s="139" t="str">
        <f>VLOOKUP(D422,'Search by Name of Standard'!C$10:I$995,5,FALSE)</f>
        <v>Track Standard Plans - Assembly - 16'-6" Samson Point Rail - 115 Lb. R.E. Rail</v>
      </c>
      <c r="D422" s="57" t="s">
        <v>1999</v>
      </c>
      <c r="E422" s="60" t="s">
        <v>731</v>
      </c>
      <c r="F422" s="162" t="str">
        <f>VLOOKUP(D422,'Search by Name of Standard'!C$10:F$995,3,FALSE)</f>
        <v> </v>
      </c>
      <c r="G422" s="151" t="str">
        <f>VLOOKUP(D422,'Search by Name of Standard'!C$10:F$995,4,FALSE)</f>
        <v> </v>
      </c>
      <c r="H422" s="43" t="str">
        <f>VLOOKUP(D422,'Search by Name of Standard'!C$10:I$995,5,FALSE)</f>
        <v>Track Standard Plans - Assembly - 16'-6" Samson Point Rail - 115 Lb. R.E. Rail</v>
      </c>
      <c r="I422" s="43" t="str">
        <f>VLOOKUP(D422,'Search by Name of Standard'!C$10:I$995,6,FALSE)</f>
        <v>Remove Rev # from link name / Match Column F "Recommended Revision to Name of Standard".</v>
      </c>
      <c r="J422" s="43"/>
    </row>
    <row r="423" spans="2:10" ht="31.5" customHeight="1" thickBot="1">
      <c r="B423" s="15" t="s">
        <v>1867</v>
      </c>
      <c r="C423" s="139" t="str">
        <f>VLOOKUP(D423,'Search by Name of Standard'!C$10:I$995,5,FALSE)</f>
        <v>Track Standard Plans - Assembly - 16'-6" Samson Point Rail - 115 Lb. R.E. Rail</v>
      </c>
      <c r="D423" s="57" t="s">
        <v>732</v>
      </c>
      <c r="E423" s="60" t="s">
        <v>733</v>
      </c>
      <c r="F423" s="162" t="str">
        <f>VLOOKUP(D423,'Search by Name of Standard'!C$10:F$995,3,FALSE)</f>
        <v> </v>
      </c>
      <c r="G423" s="151" t="str">
        <f>VLOOKUP(D423,'Search by Name of Standard'!C$10:F$995,4,FALSE)</f>
        <v> </v>
      </c>
      <c r="H423" s="43" t="str">
        <f>VLOOKUP(D423,'Search by Name of Standard'!C$10:I$995,5,FALSE)</f>
        <v>Track Standard Plans - Assembly - 16'-6" Samson Point Rail - 115 Lb. R.E. Rail</v>
      </c>
      <c r="I423" s="43" t="str">
        <f>VLOOKUP(D423,'Search by Name of Standard'!C$10:I$995,6,FALSE)</f>
        <v>Remove Rev # from link name / Match Column F "Recommended Revision to Name of Standard".</v>
      </c>
      <c r="J423" s="43">
        <f>VLOOKUP(D423,'Search by Name of Standard'!C$10:I$995,7,FALSE)</f>
        <v>0</v>
      </c>
    </row>
    <row r="424" spans="2:10" ht="31.5" customHeight="1" thickBot="1">
      <c r="B424" s="15" t="s">
        <v>1867</v>
      </c>
      <c r="C424" s="139" t="str">
        <f>VLOOKUP(D424,'Search by Name of Standard'!C$10:I$995,5,FALSE)</f>
        <v>Track Standard Plans - Assembly - 16'-6" Samson Point Rail - 132 Lb. R.E. Rail</v>
      </c>
      <c r="D424" s="57" t="s">
        <v>734</v>
      </c>
      <c r="E424" s="60" t="s">
        <v>735</v>
      </c>
      <c r="F424" s="162" t="str">
        <f>VLOOKUP(D424,'Search by Name of Standard'!C$10:F$995,3,FALSE)</f>
        <v> </v>
      </c>
      <c r="G424" s="151" t="str">
        <f>VLOOKUP(D424,'Search by Name of Standard'!C$10:F$995,4,FALSE)</f>
        <v> </v>
      </c>
      <c r="H424" s="43" t="str">
        <f>VLOOKUP(D424,'Search by Name of Standard'!C$10:I$995,5,FALSE)</f>
        <v>Track Standard Plans - Assembly - 16'-6" Samson Point Rail - 132 Lb. R.E. Rail</v>
      </c>
      <c r="I424" s="43" t="str">
        <f>VLOOKUP(D424,'Search by Name of Standard'!C$10:I$995,6,FALSE)</f>
        <v>Remove Rev # from link name / Match Column F "Recommended Revision to Name of Standard".</v>
      </c>
      <c r="J424" s="43">
        <f>VLOOKUP(D424,'Search by Name of Standard'!C$10:I$995,7,FALSE)</f>
        <v>0</v>
      </c>
    </row>
    <row r="425" spans="2:10" ht="31.5" customHeight="1" thickBot="1">
      <c r="B425" s="15" t="s">
        <v>1867</v>
      </c>
      <c r="C425" s="139" t="str">
        <f>VLOOKUP(D425,'Search by Name of Standard'!C$10:I$995,5,FALSE)</f>
        <v>Track Standard Plans - Assembly - 16'-6" Samson Point Rail - 132 Lb. R.E. Rail</v>
      </c>
      <c r="D425" s="57" t="s">
        <v>734</v>
      </c>
      <c r="E425" s="60" t="s">
        <v>736</v>
      </c>
      <c r="F425" s="162" t="str">
        <f>VLOOKUP(D425,'Search by Name of Standard'!C$10:F$995,3,FALSE)</f>
        <v> </v>
      </c>
      <c r="G425" s="151" t="str">
        <f>VLOOKUP(D425,'Search by Name of Standard'!C$10:F$995,4,FALSE)</f>
        <v> </v>
      </c>
      <c r="H425" s="43" t="str">
        <f>VLOOKUP(D425,'Search by Name of Standard'!C$10:I$995,5,FALSE)</f>
        <v>Track Standard Plans - Assembly - 16'-6" Samson Point Rail - 132 Lb. R.E. Rail</v>
      </c>
      <c r="I425" s="43" t="str">
        <f>VLOOKUP(D425,'Search by Name of Standard'!C$10:I$995,6,FALSE)</f>
        <v>Remove Rev # from link name / Match Column F "Recommended Revision to Name of Standard".</v>
      </c>
      <c r="J425" s="43">
        <f>VLOOKUP(D425,'Search by Name of Standard'!C$10:I$995,7,FALSE)</f>
        <v>0</v>
      </c>
    </row>
    <row r="426" spans="2:10" ht="31.5" customHeight="1" thickBot="1">
      <c r="B426" s="15" t="s">
        <v>1867</v>
      </c>
      <c r="C426" s="139" t="str">
        <f>VLOOKUP(D426,'Search by Name of Standard'!C$10:I$995,5,FALSE)</f>
        <v>Track Standard Plans - Assembly - 16'-6" Samson Point Rail For Power Operation - 100 Lb. A.R.A.A. Rail</v>
      </c>
      <c r="D426" s="57" t="s">
        <v>1998</v>
      </c>
      <c r="E426" s="60" t="s">
        <v>737</v>
      </c>
      <c r="F426" s="162" t="str">
        <f>VLOOKUP(D426,'Search by Name of Standard'!C$10:F$995,3,FALSE)</f>
        <v> </v>
      </c>
      <c r="G426" s="151" t="str">
        <f>VLOOKUP(D426,'Search by Name of Standard'!C$10:F$995,4,FALSE)</f>
        <v> </v>
      </c>
      <c r="H426" s="43" t="str">
        <f>VLOOKUP(D426,'Search by Name of Standard'!C$10:I$995,5,FALSE)</f>
        <v>Track Standard Plans - Assembly - 16'-6" Samson Point Rail For Power Operation - 100 Lb. A.R.A.A. Rail</v>
      </c>
      <c r="I426" s="43" t="str">
        <f>VLOOKUP(D426,'Search by Name of Standard'!C$10:I$995,6,FALSE)</f>
        <v>Remove Rev # from link name / Match Column F "Recommended Revision to Name of Standard".</v>
      </c>
      <c r="J426" s="43">
        <f>VLOOKUP(D426,'Search by Name of Standard'!C$10:I$995,7,FALSE)</f>
        <v>0</v>
      </c>
    </row>
    <row r="427" spans="2:10" ht="31.5" customHeight="1" thickBot="1">
      <c r="B427" s="15" t="s">
        <v>1867</v>
      </c>
      <c r="C427" s="139" t="str">
        <f>VLOOKUP(D427,'Search by Name of Standard'!C$10:I$995,5,FALSE)</f>
        <v>Track Standard Plans - Assembly - 16'-6" Samson Point Rail For Power Operation - 115 Lb. R.E. Rail</v>
      </c>
      <c r="D427" s="57" t="s">
        <v>738</v>
      </c>
      <c r="E427" s="60" t="s">
        <v>739</v>
      </c>
      <c r="F427" s="162" t="str">
        <f>VLOOKUP(D427,'Search by Name of Standard'!C$10:F$995,3,FALSE)</f>
        <v> </v>
      </c>
      <c r="G427" s="151" t="str">
        <f>VLOOKUP(D427,'Search by Name of Standard'!C$10:F$995,4,FALSE)</f>
        <v> </v>
      </c>
      <c r="H427" s="43" t="str">
        <f>VLOOKUP(D427,'Search by Name of Standard'!C$10:I$995,5,FALSE)</f>
        <v>Track Standard Plans - Assembly - 16'-6" Samson Point Rail For Power Operation - 115 Lb. R.E. Rail</v>
      </c>
      <c r="I427" s="43" t="str">
        <f>VLOOKUP(D427,'Search by Name of Standard'!C$10:I$995,6,FALSE)</f>
        <v>Remove Rev # from link name / Match Column F "Recommended Revision to Name of Standard".</v>
      </c>
      <c r="J427" s="43">
        <f>VLOOKUP(D427,'Search by Name of Standard'!C$10:I$995,7,FALSE)</f>
        <v>0</v>
      </c>
    </row>
    <row r="428" spans="2:10" ht="31.5" customHeight="1" thickBot="1">
      <c r="B428" s="15" t="s">
        <v>1867</v>
      </c>
      <c r="C428" s="139" t="str">
        <f>VLOOKUP(D428,'Search by Name of Standard'!C$10:I$995,5,FALSE)</f>
        <v>Track Standard Plans - Assembly - 16'-6" Samson Point Rail For Power Operation - 132 Lb. R.E. Rail</v>
      </c>
      <c r="D428" s="57" t="s">
        <v>740</v>
      </c>
      <c r="E428" s="60" t="s">
        <v>741</v>
      </c>
      <c r="F428" s="162" t="str">
        <f>VLOOKUP(D428,'Search by Name of Standard'!C$10:F$995,3,FALSE)</f>
        <v> </v>
      </c>
      <c r="G428" s="151" t="str">
        <f>VLOOKUP(D428,'Search by Name of Standard'!C$10:F$995,4,FALSE)</f>
        <v> </v>
      </c>
      <c r="H428" s="43" t="str">
        <f>VLOOKUP(D428,'Search by Name of Standard'!C$10:I$995,5,FALSE)</f>
        <v>Track Standard Plans - Assembly - 16'-6" Samson Point Rail For Power Operation - 132 Lb. R.E. Rail</v>
      </c>
      <c r="I428" s="43" t="str">
        <f>VLOOKUP(D428,'Search by Name of Standard'!C$10:I$995,6,FALSE)</f>
        <v>Remove Rev # from link name / Match Column F "Recommended Revision to Name of Standard".</v>
      </c>
      <c r="J428" s="43"/>
    </row>
    <row r="429" spans="2:10" ht="31.5" customHeight="1" thickBot="1">
      <c r="B429" s="15" t="s">
        <v>1867</v>
      </c>
      <c r="C429" s="139" t="str">
        <f>VLOOKUP(D429,'Search by Name of Standard'!C$10:I$995,5,FALSE)</f>
        <v>Track Standard Plans - Assembly - 22'-0" Geometry, 38'-5" Long Samson Point Rail - Thick Web For Manual &amp; Power Operation - 136 Lb. R.E. Rail</v>
      </c>
      <c r="D429" s="57" t="s">
        <v>742</v>
      </c>
      <c r="E429" s="60" t="s">
        <v>743</v>
      </c>
      <c r="F429" s="162" t="str">
        <f>VLOOKUP(D429,'Search by Name of Standard'!C$10:F$995,3,FALSE)</f>
        <v> </v>
      </c>
      <c r="G429" s="151" t="str">
        <f>VLOOKUP(D429,'Search by Name of Standard'!C$10:F$995,4,FALSE)</f>
        <v> </v>
      </c>
      <c r="H429" s="43" t="str">
        <f>VLOOKUP(D429,'Search by Name of Standard'!C$10:I$995,5,FALSE)</f>
        <v>Track Standard Plans - Assembly - 22'-0" Geometry, 38'-5" Long Samson Point Rail - Thick Web For Manual &amp; Power Operation - 136 Lb. R.E. Rail</v>
      </c>
      <c r="I429" s="43" t="str">
        <f>VLOOKUP(D429,'Search by Name of Standard'!C$10:I$995,6,FALSE)</f>
        <v>Remove Rev # from link name / Match Column F "Recommended Revision to Name of Standard".</v>
      </c>
      <c r="J429" s="43">
        <f>VLOOKUP(D429,'Search by Name of Standard'!C$10:I$995,7,FALSE)</f>
        <v>0</v>
      </c>
    </row>
    <row r="430" spans="2:10" ht="31.5" customHeight="1" thickBot="1">
      <c r="B430" s="15" t="s">
        <v>1867</v>
      </c>
      <c r="C430" s="139" t="str">
        <f>VLOOKUP(D430,'Search by Name of Standard'!C$10:I$995,5,FALSE)</f>
        <v>Track Standard Plans - Assembly - 22'-0" Geometry, 38'-5" Long Samson Point Rail - Thick Web For Spring Operation - 136 Lb. R.E. Rail</v>
      </c>
      <c r="D430" s="57" t="s">
        <v>744</v>
      </c>
      <c r="E430" s="60" t="s">
        <v>745</v>
      </c>
      <c r="F430" s="162" t="str">
        <f>VLOOKUP(D430,'Search by Name of Standard'!C$10:F$995,3,FALSE)</f>
        <v> </v>
      </c>
      <c r="G430" s="151" t="str">
        <f>VLOOKUP(D430,'Search by Name of Standard'!C$10:F$995,4,FALSE)</f>
        <v> </v>
      </c>
      <c r="H430" s="43" t="str">
        <f>VLOOKUP(D430,'Search by Name of Standard'!C$10:I$995,5,FALSE)</f>
        <v>Track Standard Plans - Assembly - 22'-0" Geometry, 38'-5" Long Samson Point Rail - Thick Web For Spring Operation - 136 Lb. R.E. Rail</v>
      </c>
      <c r="I430" s="43" t="str">
        <f>VLOOKUP(D430,'Search by Name of Standard'!C$10:I$995,6,FALSE)</f>
        <v>Remove Rev # from link name / Match Column F "Recommended Revision to Name of Standard".</v>
      </c>
      <c r="J430" s="43">
        <f>VLOOKUP(D430,'Search by Name of Standard'!C$10:I$995,7,FALSE)</f>
        <v>0</v>
      </c>
    </row>
    <row r="431" spans="2:10" ht="31.5" customHeight="1" thickBot="1">
      <c r="B431" s="15" t="s">
        <v>1867</v>
      </c>
      <c r="C431" s="139" t="str">
        <f>VLOOKUP(D431,'Search by Name of Standard'!C$10:I$995,5,FALSE)</f>
        <v>Track Standard Plans - Assembly - 22'-0" Point Rail - 100 Lb. A.R.A.A. Rail</v>
      </c>
      <c r="D431" s="57" t="s">
        <v>1997</v>
      </c>
      <c r="E431" s="60" t="s">
        <v>746</v>
      </c>
      <c r="F431" s="162" t="str">
        <f>VLOOKUP(D431,'Search by Name of Standard'!C$10:F$995,3,FALSE)</f>
        <v> </v>
      </c>
      <c r="G431" s="151" t="str">
        <f>VLOOKUP(D431,'Search by Name of Standard'!C$10:F$995,4,FALSE)</f>
        <v> </v>
      </c>
      <c r="H431" s="43" t="str">
        <f>VLOOKUP(D431,'Search by Name of Standard'!C$10:I$995,5,FALSE)</f>
        <v>Track Standard Plans - Assembly - 22'-0" Point Rail - 100 Lb. A.R.A.A. Rail</v>
      </c>
      <c r="I431" s="43" t="str">
        <f>VLOOKUP(D431,'Search by Name of Standard'!C$10:I$995,6,FALSE)</f>
        <v>Remove Rev # from link name / Match Column F "Recommended Revision to Name of Standard".</v>
      </c>
      <c r="J431" s="43"/>
    </row>
    <row r="432" spans="2:10" ht="31.5" customHeight="1" thickBot="1">
      <c r="B432" s="15" t="s">
        <v>1867</v>
      </c>
      <c r="C432" s="139" t="str">
        <f>VLOOKUP(D432,'Search by Name of Standard'!C$10:I$995,5,FALSE)</f>
        <v>Track Standard Plans - Assembly - 22'-0" Point Rail 115 Lb. R.E. Rail</v>
      </c>
      <c r="D432" s="57" t="s">
        <v>758</v>
      </c>
      <c r="E432" s="60" t="s">
        <v>759</v>
      </c>
      <c r="F432" s="162" t="str">
        <f>VLOOKUP(D432,'Search by Name of Standard'!C$10:F$995,3,FALSE)</f>
        <v> </v>
      </c>
      <c r="G432" s="151" t="str">
        <f>VLOOKUP(D432,'Search by Name of Standard'!C$10:F$995,4,FALSE)</f>
        <v> </v>
      </c>
      <c r="H432" s="43" t="str">
        <f>VLOOKUP(D432,'Search by Name of Standard'!C$10:I$995,5,FALSE)</f>
        <v>Track Standard Plans - Assembly - 22'-0" Point Rail 115 Lb. R.E. Rail</v>
      </c>
      <c r="I432" s="43" t="str">
        <f>VLOOKUP(D432,'Search by Name of Standard'!C$10:I$995,6,FALSE)</f>
        <v>Remove Rev # from link name / Match Column F "Recommended Revision to Name of Standard".</v>
      </c>
      <c r="J432" s="43"/>
    </row>
    <row r="433" spans="2:10" ht="31.5" customHeight="1" thickBot="1">
      <c r="B433" s="15" t="s">
        <v>1867</v>
      </c>
      <c r="C433" s="139" t="str">
        <f>VLOOKUP(D433,'Search by Name of Standard'!C$10:I$995,5,FALSE)</f>
        <v>Track Standard Plans - Assembly - 22'-0" Point Rail For Manual &amp; Power Operation - 136 Lb. R.E. Rail </v>
      </c>
      <c r="D433" s="57" t="s">
        <v>747</v>
      </c>
      <c r="E433" s="60" t="s">
        <v>748</v>
      </c>
      <c r="F433" s="162" t="str">
        <f>VLOOKUP(D433,'Search by Name of Standard'!C$10:F$995,3,FALSE)</f>
        <v> </v>
      </c>
      <c r="G433" s="151" t="str">
        <f>VLOOKUP(D433,'Search by Name of Standard'!C$10:F$995,4,FALSE)</f>
        <v> </v>
      </c>
      <c r="H433" s="43" t="str">
        <f>VLOOKUP(D433,'Search by Name of Standard'!C$10:I$995,5,FALSE)</f>
        <v>Track Standard Plans - Assembly - 22'-0" Point Rail For Manual &amp; Power Operation - 136 Lb. R.E. Rail </v>
      </c>
      <c r="I433" s="43" t="str">
        <f>VLOOKUP(D433,'Search by Name of Standard'!C$10:I$995,6,FALSE)</f>
        <v>Remove Rev # from link name / Match Column F "Recommended Revision to Name of Standard".</v>
      </c>
      <c r="J433" s="43">
        <f>VLOOKUP(D433,'Search by Name of Standard'!C$10:I$995,7,FALSE)</f>
        <v>0</v>
      </c>
    </row>
    <row r="434" spans="2:10" ht="31.5" customHeight="1" thickBot="1">
      <c r="B434" s="15" t="s">
        <v>1867</v>
      </c>
      <c r="C434" s="139" t="str">
        <f>VLOOKUP(D434,'Search by Name of Standard'!C$10:I$995,5,FALSE)</f>
        <v>Track Standard Plans - Assembly - 22'-0" Point Rail For Power Generation - 115 Lb. R.E. Rail</v>
      </c>
      <c r="D434" s="57" t="s">
        <v>749</v>
      </c>
      <c r="E434" s="60" t="s">
        <v>750</v>
      </c>
      <c r="F434" s="162" t="str">
        <f>VLOOKUP(D434,'Search by Name of Standard'!C$10:F$995,3,FALSE)</f>
        <v> </v>
      </c>
      <c r="G434" s="151" t="str">
        <f>VLOOKUP(D434,'Search by Name of Standard'!C$10:F$995,4,FALSE)</f>
        <v> </v>
      </c>
      <c r="H434" s="43" t="str">
        <f>VLOOKUP(D434,'Search by Name of Standard'!C$10:I$995,5,FALSE)</f>
        <v>Track Standard Plans - Assembly - 22'-0" Point Rail For Power Generation - 115 Lb. R.E. Rail</v>
      </c>
      <c r="I434" s="43" t="str">
        <f>VLOOKUP(D434,'Search by Name of Standard'!C$10:I$995,6,FALSE)</f>
        <v>Remove Rev # from link name / Match Column F "Recommended Revision to Name of Standard".</v>
      </c>
      <c r="J434" s="43">
        <f>VLOOKUP(D434,'Search by Name of Standard'!C$10:I$995,7,FALSE)</f>
        <v>0</v>
      </c>
    </row>
    <row r="435" spans="2:10" ht="31.5" customHeight="1" thickBot="1">
      <c r="B435" s="15" t="s">
        <v>1867</v>
      </c>
      <c r="C435" s="139" t="str">
        <f>VLOOKUP(D435,'Search by Name of Standard'!C$10:I$995,5,FALSE)</f>
        <v>Track Standard Plans - Assembly - 22'-0" Point Rail For Power Generation - 132 Lb. R.E. Rail</v>
      </c>
      <c r="D435" s="57" t="s">
        <v>751</v>
      </c>
      <c r="E435" s="60" t="s">
        <v>752</v>
      </c>
      <c r="F435" s="162" t="str">
        <f>VLOOKUP(D435,'Search by Name of Standard'!C$10:F$995,3,FALSE)</f>
        <v> </v>
      </c>
      <c r="G435" s="151" t="str">
        <f>VLOOKUP(D435,'Search by Name of Standard'!C$10:F$995,4,FALSE)</f>
        <v> </v>
      </c>
      <c r="H435" s="43" t="str">
        <f>VLOOKUP(D435,'Search by Name of Standard'!C$10:I$995,5,FALSE)</f>
        <v>Track Standard Plans - Assembly - 22'-0" Point Rail For Power Generation - 132 Lb. R.E. Rail</v>
      </c>
      <c r="I435" s="43" t="str">
        <f>VLOOKUP(D435,'Search by Name of Standard'!C$10:I$995,6,FALSE)</f>
        <v>Remove Rev # from link name / Match Column F "Recommended Revision to Name of Standard".</v>
      </c>
      <c r="J435" s="43"/>
    </row>
    <row r="436" spans="2:10" ht="31.5" customHeight="1" thickBot="1">
      <c r="B436" s="15" t="s">
        <v>1867</v>
      </c>
      <c r="C436" s="139" t="str">
        <f>VLOOKUP(D436,'Search by Name of Standard'!C$10:I$995,5,FALSE)</f>
        <v>Track Standard Plans - Assembly - 22'-0" Point Rail For Power Operation - 100 Lb. A.R.A.A. Rail</v>
      </c>
      <c r="D436" s="57" t="s">
        <v>2000</v>
      </c>
      <c r="E436" s="60" t="s">
        <v>753</v>
      </c>
      <c r="F436" s="162" t="str">
        <f>VLOOKUP(D436,'Search by Name of Standard'!C$10:F$995,3,FALSE)</f>
        <v> </v>
      </c>
      <c r="G436" s="151" t="str">
        <f>VLOOKUP(D436,'Search by Name of Standard'!C$10:F$995,4,FALSE)</f>
        <v> </v>
      </c>
      <c r="H436" s="43" t="str">
        <f>VLOOKUP(D436,'Search by Name of Standard'!C$10:I$995,5,FALSE)</f>
        <v>Track Standard Plans - Assembly - 22'-0" Point Rail For Power Operation - 100 Lb. A.R.A.A. Rail</v>
      </c>
      <c r="I436" s="43" t="str">
        <f>VLOOKUP(D436,'Search by Name of Standard'!C$10:I$995,6,FALSE)</f>
        <v>Remove Rev # from link name / Match Column F "Recommended Revision to Name of Standard".</v>
      </c>
      <c r="J436" s="43"/>
    </row>
    <row r="437" spans="2:10" ht="31.5" customHeight="1" thickBot="1">
      <c r="B437" s="15" t="s">
        <v>1867</v>
      </c>
      <c r="C437" s="139" t="str">
        <f>VLOOKUP(D437,'Search by Name of Standard'!C$10:I$995,5,FALSE)</f>
        <v>Track Standard Plans - Assembly - 22'-0" Point Rail For Power Operation - 132 Lb. R.E. Rail</v>
      </c>
      <c r="D437" s="57" t="s">
        <v>765</v>
      </c>
      <c r="E437" s="60" t="s">
        <v>766</v>
      </c>
      <c r="F437" s="162" t="str">
        <f>VLOOKUP(D437,'Search by Name of Standard'!C$10:F$995,3,FALSE)</f>
        <v> </v>
      </c>
      <c r="G437" s="151" t="str">
        <f>VLOOKUP(D437,'Search by Name of Standard'!C$10:F$995,4,FALSE)</f>
        <v> </v>
      </c>
      <c r="H437" s="43" t="str">
        <f>VLOOKUP(D437,'Search by Name of Standard'!C$10:I$995,5,FALSE)</f>
        <v>Track Standard Plans - Assembly - 22'-0" Point Rail For Power Operation - 132 Lb. R.E. Rail</v>
      </c>
      <c r="I437" s="43" t="str">
        <f>VLOOKUP(D437,'Search by Name of Standard'!C$10:I$995,6,FALSE)</f>
        <v>Remove Rev # from link name / Match Column F "Recommended Revision to Name of Standard".</v>
      </c>
      <c r="J437" s="43">
        <f>VLOOKUP(D437,'Search by Name of Standard'!C$10:I$995,7,FALSE)</f>
        <v>0</v>
      </c>
    </row>
    <row r="438" spans="2:10" ht="31.5" customHeight="1" thickBot="1">
      <c r="B438" s="15" t="s">
        <v>1867</v>
      </c>
      <c r="C438" s="139" t="str">
        <f>VLOOKUP(D438,'Search by Name of Standard'!C$10:I$995,5,FALSE)</f>
        <v>Track Standard Plans - Assembly - 22'-0" Point Rail For Spring Operation - 115 Lb. R.E. Rail</v>
      </c>
      <c r="D438" s="57" t="s">
        <v>754</v>
      </c>
      <c r="E438" s="60" t="s">
        <v>755</v>
      </c>
      <c r="F438" s="162" t="str">
        <f>VLOOKUP(D438,'Search by Name of Standard'!C$10:F$995,3,FALSE)</f>
        <v> </v>
      </c>
      <c r="G438" s="151" t="str">
        <f>VLOOKUP(D438,'Search by Name of Standard'!C$10:F$995,4,FALSE)</f>
        <v> </v>
      </c>
      <c r="H438" s="43" t="str">
        <f>VLOOKUP(D438,'Search by Name of Standard'!C$10:I$995,5,FALSE)</f>
        <v>Track Standard Plans - Assembly - 22'-0" Point Rail For Spring Operation - 115 Lb. R.E. Rail</v>
      </c>
      <c r="I438" s="43" t="str">
        <f>VLOOKUP(D438,'Search by Name of Standard'!C$10:I$995,6,FALSE)</f>
        <v>Remove Rev # from link name / Match Column F "Recommended Revision to Name of Standard".</v>
      </c>
      <c r="J438" s="43">
        <f>VLOOKUP(D438,'Search by Name of Standard'!C$10:I$995,7,FALSE)</f>
        <v>0</v>
      </c>
    </row>
    <row r="439" spans="2:10" ht="31.5" customHeight="1" thickBot="1">
      <c r="B439" s="15" t="s">
        <v>1867</v>
      </c>
      <c r="C439" s="139" t="str">
        <f>VLOOKUP(D439,'Search by Name of Standard'!C$10:I$995,5,FALSE)</f>
        <v>Track Standard Plans - Assembly - 22'-0" Point Rail  - 132 Lb. R.E. Rail</v>
      </c>
      <c r="D439" s="57" t="s">
        <v>756</v>
      </c>
      <c r="E439" s="60" t="s">
        <v>757</v>
      </c>
      <c r="F439" s="162" t="str">
        <f>VLOOKUP(D439,'Search by Name of Standard'!C$10:F$995,3,FALSE)</f>
        <v> </v>
      </c>
      <c r="G439" s="151" t="str">
        <f>VLOOKUP(D439,'Search by Name of Standard'!C$10:F$995,4,FALSE)</f>
        <v> </v>
      </c>
      <c r="H439" s="43" t="str">
        <f>VLOOKUP(D439,'Search by Name of Standard'!C$10:I$995,5,FALSE)</f>
        <v>Track Standard Plans - Assembly - 22'-0" Point Rail  - 132 Lb. R.E. Rail</v>
      </c>
      <c r="I439" s="43" t="str">
        <f>VLOOKUP(D439,'Search by Name of Standard'!C$10:I$995,6,FALSE)</f>
        <v>Remove Rev # from link name / Match Column F "Recommended Revision to Name of Standard".</v>
      </c>
      <c r="J439" s="43">
        <f>VLOOKUP(D439,'Search by Name of Standard'!C$10:I$995,7,FALSE)</f>
        <v>0</v>
      </c>
    </row>
    <row r="440" spans="2:10" ht="31.5" customHeight="1" thickBot="1">
      <c r="B440" s="15" t="s">
        <v>1867</v>
      </c>
      <c r="C440" s="139" t="str">
        <f>VLOOKUP(D440,'Search by Name of Standard'!C$10:I$995,5,FALSE)</f>
        <v>Track Standard Plans - Assembly - 22'-0" Samson Point Rail - 115 Lb. R.E. Rail</v>
      </c>
      <c r="D440" s="57" t="s">
        <v>760</v>
      </c>
      <c r="E440" s="60" t="s">
        <v>761</v>
      </c>
      <c r="F440" s="162" t="str">
        <f>VLOOKUP(D440,'Search by Name of Standard'!C$10:F$995,3,FALSE)</f>
        <v> </v>
      </c>
      <c r="G440" s="151" t="str">
        <f>VLOOKUP(D440,'Search by Name of Standard'!C$10:F$995,4,FALSE)</f>
        <v> </v>
      </c>
      <c r="H440" s="43" t="str">
        <f>VLOOKUP(D440,'Search by Name of Standard'!C$10:I$995,5,FALSE)</f>
        <v>Track Standard Plans - Assembly - 22'-0" Samson Point Rail - 115 Lb. R.E. Rail</v>
      </c>
      <c r="I440" s="43" t="str">
        <f>VLOOKUP(D440,'Search by Name of Standard'!C$10:I$995,6,FALSE)</f>
        <v>Remove Rev # from link name / Match Column F "Recommended Revision to Name of Standard".</v>
      </c>
      <c r="J440" s="43"/>
    </row>
    <row r="441" spans="2:10" ht="31.5" customHeight="1" thickBot="1">
      <c r="B441" s="15" t="s">
        <v>1867</v>
      </c>
      <c r="C441" s="139" t="str">
        <f>VLOOKUP(D441,'Search by Name of Standard'!C$10:I$995,5,FALSE)</f>
        <v>Track Standard Plans - Assembly - 22'-0" Samson Point Rail For Power Generation - 115 Lb. R.E. Rail</v>
      </c>
      <c r="D441" s="57" t="s">
        <v>762</v>
      </c>
      <c r="E441" s="60" t="s">
        <v>763</v>
      </c>
      <c r="F441" s="162" t="str">
        <f>VLOOKUP(D441,'Search by Name of Standard'!C$10:F$995,3,FALSE)</f>
        <v> </v>
      </c>
      <c r="G441" s="151" t="str">
        <f>VLOOKUP(D441,'Search by Name of Standard'!C$10:F$995,4,FALSE)</f>
        <v> </v>
      </c>
      <c r="H441" s="43" t="str">
        <f>VLOOKUP(D441,'Search by Name of Standard'!C$10:I$995,5,FALSE)</f>
        <v>Track Standard Plans - Assembly - 22'-0" Samson Point Rail For Power Generation - 115 Lb. R.E. Rail</v>
      </c>
      <c r="I441" s="43" t="str">
        <f>VLOOKUP(D441,'Search by Name of Standard'!C$10:I$995,6,FALSE)</f>
        <v>Remove Rev # from link name / Match Column F "Recommended Revision to Name of Standard".</v>
      </c>
      <c r="J441" s="43">
        <f>VLOOKUP(D441,'Search by Name of Standard'!C$10:I$995,7,FALSE)</f>
        <v>0</v>
      </c>
    </row>
    <row r="442" spans="2:10" ht="31.5" customHeight="1" thickBot="1">
      <c r="B442" s="15" t="s">
        <v>1867</v>
      </c>
      <c r="C442" s="139" t="str">
        <f>VLOOKUP(D442,'Search by Name of Standard'!C$10:I$995,5,FALSE)</f>
        <v>Track Standard Plans - Assembly - 22'-0" Samson Point Rail For Power Operation - 100 Lb. A.R.A.A. Rail</v>
      </c>
      <c r="D442" s="57" t="s">
        <v>1996</v>
      </c>
      <c r="E442" s="60" t="s">
        <v>764</v>
      </c>
      <c r="F442" s="162" t="str">
        <f>VLOOKUP(D442,'Search by Name of Standard'!C$10:F$995,3,FALSE)</f>
        <v> </v>
      </c>
      <c r="G442" s="151" t="str">
        <f>VLOOKUP(D442,'Search by Name of Standard'!C$10:F$995,4,FALSE)</f>
        <v> </v>
      </c>
      <c r="H442" s="43" t="str">
        <f>VLOOKUP(D442,'Search by Name of Standard'!C$10:I$995,5,FALSE)</f>
        <v>Track Standard Plans - Assembly - 22'-0" Samson Point Rail For Power Operation - 100 Lb. A.R.A.A. Rail</v>
      </c>
      <c r="I442" s="43" t="str">
        <f>VLOOKUP(D442,'Search by Name of Standard'!C$10:I$995,6,FALSE)</f>
        <v>Remove Rev # from link name / Match Column F "Recommended Revision to Name of Standard".</v>
      </c>
      <c r="J442" s="43">
        <f>VLOOKUP(D442,'Search by Name of Standard'!C$10:I$995,7,FALSE)</f>
        <v>0</v>
      </c>
    </row>
    <row r="443" spans="2:10" ht="31.5" customHeight="1" thickBot="1">
      <c r="B443" s="15" t="s">
        <v>1867</v>
      </c>
      <c r="C443" s="139" t="str">
        <f>VLOOKUP(D443,'Search by Name of Standard'!C$10:I$995,5,FALSE)</f>
        <v>Track Standard Plans - Assembly - 22'-0" Samson Point Rail  - 132 Lb. R.E. Rail</v>
      </c>
      <c r="D443" s="57" t="s">
        <v>767</v>
      </c>
      <c r="E443" s="60" t="s">
        <v>768</v>
      </c>
      <c r="F443" s="162" t="str">
        <f>VLOOKUP(D443,'Search by Name of Standard'!C$10:F$995,3,FALSE)</f>
        <v> </v>
      </c>
      <c r="G443" s="151" t="str">
        <f>VLOOKUP(D443,'Search by Name of Standard'!C$10:F$995,4,FALSE)</f>
        <v> </v>
      </c>
      <c r="H443" s="43" t="str">
        <f>VLOOKUP(D443,'Search by Name of Standard'!C$10:I$995,5,FALSE)</f>
        <v>Track Standard Plans - Assembly - 22'-0" Samson Point Rail  - 132 Lb. R.E. Rail</v>
      </c>
      <c r="I443" s="43" t="str">
        <f>VLOOKUP(D443,'Search by Name of Standard'!C$10:I$995,6,FALSE)</f>
        <v>Remove Rev # from link name / Match Column F "Recommended Revision to Name of Standard".</v>
      </c>
      <c r="J443" s="43">
        <f>VLOOKUP(D443,'Search by Name of Standard'!C$10:I$995,7,FALSE)</f>
        <v>0</v>
      </c>
    </row>
    <row r="444" spans="2:10" ht="31.5" customHeight="1" thickBot="1">
      <c r="B444" s="15" t="s">
        <v>1867</v>
      </c>
      <c r="C444" s="139" t="str">
        <f>VLOOKUP(D444,'Search by Name of Standard'!C$10:I$995,5,FALSE)</f>
        <v>Track Standard Plans - Assembly - 26'-0" Geometry, 40'-7" Long Samson Point Rail - Thick Web For spring Operation - 136 Lb. R.E. Rail</v>
      </c>
      <c r="D444" s="57" t="s">
        <v>769</v>
      </c>
      <c r="E444" s="60" t="s">
        <v>770</v>
      </c>
      <c r="F444" s="162" t="str">
        <f>VLOOKUP(D444,'Search by Name of Standard'!C$10:F$995,3,FALSE)</f>
        <v> </v>
      </c>
      <c r="G444" s="151" t="str">
        <f>VLOOKUP(D444,'Search by Name of Standard'!C$10:F$995,4,FALSE)</f>
        <v> </v>
      </c>
      <c r="H444" s="43" t="str">
        <f>VLOOKUP(D444,'Search by Name of Standard'!C$10:I$995,5,FALSE)</f>
        <v>Track Standard Plans - Assembly - 26'-0" Geometry, 40'-7" Long Samson Point Rail - Thick Web For spring Operation - 136 Lb. R.E. Rail</v>
      </c>
      <c r="I444" s="43" t="str">
        <f>VLOOKUP(D444,'Search by Name of Standard'!C$10:I$995,6,FALSE)</f>
        <v>Remove Rev # from link name / Match Column F "Recommended Revision to Name of Standard".</v>
      </c>
      <c r="J444" s="43">
        <f>VLOOKUP(D444,'Search by Name of Standard'!C$10:I$995,7,FALSE)</f>
        <v>0</v>
      </c>
    </row>
    <row r="445" spans="2:10" ht="31.5" customHeight="1" thickBot="1">
      <c r="B445" s="15" t="s">
        <v>1867</v>
      </c>
      <c r="C445" s="139" t="str">
        <f>VLOOKUP(D445,'Search by Name of Standard'!C$10:I$995,5,FALSE)</f>
        <v>Track Standard Plans - Assembly - 31'-6" Samson Point Rail No.10 All Welded Turnout For Manual, Spring &amp; Power Operation 115 Lb. R.E. Rail - Uniform Riser Design</v>
      </c>
      <c r="D445" s="57" t="s">
        <v>771</v>
      </c>
      <c r="E445" s="60" t="s">
        <v>772</v>
      </c>
      <c r="F445" s="162" t="str">
        <f>VLOOKUP(D445,'Search by Name of Standard'!C$10:F$995,3,FALSE)</f>
        <v> </v>
      </c>
      <c r="G445" s="151" t="str">
        <f>VLOOKUP(D445,'Search by Name of Standard'!C$10:F$995,4,FALSE)</f>
        <v> </v>
      </c>
      <c r="H445" s="43" t="str">
        <f>VLOOKUP(D445,'Search by Name of Standard'!C$10:I$995,5,FALSE)</f>
        <v>Track Standard Plans - Assembly - 31'-6" Samson Point Rail No.10 All Welded Turnout For Manual, Spring &amp; Power Operation 115 Lb. R.E. Rail - Uniform Riser Design</v>
      </c>
      <c r="I445" s="43" t="str">
        <f>VLOOKUP(D445,'Search by Name of Standard'!C$10:I$995,6,FALSE)</f>
        <v>Remove Rev # from link name / Match Column F "Recommended Revision to Name of Standard".</v>
      </c>
      <c r="J445" s="43">
        <f>VLOOKUP(D445,'Search by Name of Standard'!C$10:I$995,7,FALSE)</f>
        <v>0</v>
      </c>
    </row>
    <row r="446" spans="2:10" ht="31.5" customHeight="1" thickBot="1">
      <c r="B446" s="15" t="s">
        <v>1867</v>
      </c>
      <c r="C446" s="139" t="str">
        <f>VLOOKUP(D446,'Search by Name of Standard'!C$10:I$995,5,FALSE)</f>
        <v>Track Standard Plans - Assembly - 33'-0" Samson Point Rail For Power Operation - 132 Lb. R.E. Rail</v>
      </c>
      <c r="D446" s="57" t="s">
        <v>773</v>
      </c>
      <c r="E446" s="60" t="s">
        <v>774</v>
      </c>
      <c r="F446" s="162" t="str">
        <f>VLOOKUP(D446,'Search by Name of Standard'!C$10:F$995,3,FALSE)</f>
        <v> </v>
      </c>
      <c r="G446" s="151" t="str">
        <f>VLOOKUP(D446,'Search by Name of Standard'!C$10:F$995,4,FALSE)</f>
        <v> </v>
      </c>
      <c r="H446" s="43" t="str">
        <f>VLOOKUP(D446,'Search by Name of Standard'!C$10:I$995,5,FALSE)</f>
        <v>Track Standard Plans - Assembly - 33'-0" Samson Point Rail For Power Operation - 132 Lb. R.E. Rail</v>
      </c>
      <c r="I446" s="43" t="str">
        <f>VLOOKUP(D446,'Search by Name of Standard'!C$10:I$995,6,FALSE)</f>
        <v>Remove Rev # from link name / Match Column F "Recommended Revision to Name of Standard".</v>
      </c>
      <c r="J446" s="43">
        <f>VLOOKUP(D446,'Search by Name of Standard'!C$10:I$995,7,FALSE)</f>
        <v>0</v>
      </c>
    </row>
    <row r="447" spans="2:10" ht="31.5" customHeight="1" thickBot="1">
      <c r="B447" s="15" t="s">
        <v>1867</v>
      </c>
      <c r="C447" s="139" t="str">
        <f>VLOOKUP(D447,'Search by Name of Standard'!C$10:I$995,5,FALSE)</f>
        <v>Track Standard Plans - Assembly - 36'-5" Samson Point Rail No. 12 All Welded Turnout For Manual, Spring &amp; Power Operation 115 Lb. R.E. Rail - Uniform Riser Design</v>
      </c>
      <c r="D447" s="57" t="s">
        <v>775</v>
      </c>
      <c r="E447" s="60" t="s">
        <v>776</v>
      </c>
      <c r="F447" s="162" t="str">
        <f>VLOOKUP(D447,'Search by Name of Standard'!C$10:F$995,3,FALSE)</f>
        <v> </v>
      </c>
      <c r="G447" s="151" t="str">
        <f>VLOOKUP(D447,'Search by Name of Standard'!C$10:F$995,4,FALSE)</f>
        <v> </v>
      </c>
      <c r="H447" s="43" t="str">
        <f>VLOOKUP(D447,'Search by Name of Standard'!C$10:I$995,5,FALSE)</f>
        <v>Track Standard Plans - Assembly - 36'-5" Samson Point Rail No. 12 All Welded Turnout For Manual, Spring &amp; Power Operation 115 Lb. R.E. Rail - Uniform Riser Design</v>
      </c>
      <c r="I447" s="43" t="str">
        <f>VLOOKUP(D447,'Search by Name of Standard'!C$10:I$995,6,FALSE)</f>
        <v>Remove Rev # from link name / Match Column F "Recommended Revision to Name of Standard".</v>
      </c>
      <c r="J447" s="43">
        <f>VLOOKUP(D447,'Search by Name of Standard'!C$10:I$995,7,FALSE)</f>
        <v>0</v>
      </c>
    </row>
    <row r="448" spans="2:10" ht="31.5" customHeight="1" thickBot="1">
      <c r="B448" s="15" t="s">
        <v>1867</v>
      </c>
      <c r="C448" s="139" t="str">
        <f>VLOOKUP(D448,'Search by Name of Standard'!C$10:I$995,5,FALSE)</f>
        <v>Track Standard Plans - Assembly - 39'-0" Geometry, 61'-3" Long Samson Point Rail - Thick Web For Power Operation - 136 Lb. R.E. Rail</v>
      </c>
      <c r="D448" s="57" t="s">
        <v>777</v>
      </c>
      <c r="E448" s="60" t="s">
        <v>778</v>
      </c>
      <c r="F448" s="162" t="str">
        <f>VLOOKUP(D448,'Search by Name of Standard'!C$10:F$995,3,FALSE)</f>
        <v> </v>
      </c>
      <c r="G448" s="151" t="str">
        <f>VLOOKUP(D448,'Search by Name of Standard'!C$10:F$995,4,FALSE)</f>
        <v> </v>
      </c>
      <c r="H448" s="43" t="str">
        <f>VLOOKUP(D448,'Search by Name of Standard'!C$10:I$995,5,FALSE)</f>
        <v>Track Standard Plans - Assembly - 39'-0" Geometry, 61'-3" Long Samson Point Rail - Thick Web For Power Operation - 136 Lb. R.E. Rail</v>
      </c>
      <c r="I448" s="43" t="str">
        <f>VLOOKUP(D448,'Search by Name of Standard'!C$10:I$995,6,FALSE)</f>
        <v>Remove Rev # from link name / Match Column F "Recommended Revision to Name of Standard".</v>
      </c>
      <c r="J448" s="43" t="str">
        <f>VLOOKUP(D448,'Search by Name of Standard'!C$10:I$995,7,FALSE)</f>
        <v>Suggest omitting sheets from filename as not consistent with other files.</v>
      </c>
    </row>
    <row r="449" spans="2:10" ht="31.5" customHeight="1" thickBot="1">
      <c r="B449" s="15" t="s">
        <v>1867</v>
      </c>
      <c r="C449" s="139" t="str">
        <f>VLOOKUP(D449,'Search by Name of Standard'!C$10:I$995,5,FALSE)</f>
        <v>Track Standard Plans - Assembly - 39'-0" Samson Point Rail - 132 Lb. R.E. Rail</v>
      </c>
      <c r="D449" s="57" t="s">
        <v>779</v>
      </c>
      <c r="E449" s="60" t="s">
        <v>780</v>
      </c>
      <c r="F449" s="162" t="str">
        <f>VLOOKUP(D449,'Search by Name of Standard'!C$10:F$995,3,FALSE)</f>
        <v> </v>
      </c>
      <c r="G449" s="151" t="str">
        <f>VLOOKUP(D449,'Search by Name of Standard'!C$10:F$995,4,FALSE)</f>
        <v> </v>
      </c>
      <c r="H449" s="43" t="str">
        <f>VLOOKUP(D449,'Search by Name of Standard'!C$10:I$995,5,FALSE)</f>
        <v>Track Standard Plans - Assembly - 39'-0" Samson Point Rail - 132 Lb. R.E. Rail</v>
      </c>
      <c r="I449" s="43" t="str">
        <f>VLOOKUP(D449,'Search by Name of Standard'!C$10:I$995,6,FALSE)</f>
        <v>Remove Rev # from link name / Match Column F "Recommended Revision to Name of Standard".</v>
      </c>
      <c r="J449" s="43">
        <f>VLOOKUP(D449,'Search by Name of Standard'!C$10:I$995,7,FALSE)</f>
        <v>0</v>
      </c>
    </row>
    <row r="450" spans="2:10" ht="31.5" customHeight="1" thickBot="1">
      <c r="B450" s="15" t="s">
        <v>1867</v>
      </c>
      <c r="C450" s="139" t="str">
        <f>VLOOKUP(D450,'Search by Name of Standard'!C$10:I$995,5,FALSE)</f>
        <v>Track Standard Plans - Assembly - 39'-0"  Samson Point Rail - Uniform rises design - for power operation- 136 Lb. R.E. Rail</v>
      </c>
      <c r="D450" s="57" t="s">
        <v>781</v>
      </c>
      <c r="E450" s="60" t="s">
        <v>782</v>
      </c>
      <c r="F450" s="162" t="str">
        <f>VLOOKUP(D450,'Search by Name of Standard'!C$10:F$995,3,FALSE)</f>
        <v> </v>
      </c>
      <c r="G450" s="151" t="str">
        <f>VLOOKUP(D450,'Search by Name of Standard'!C$10:F$995,4,FALSE)</f>
        <v> </v>
      </c>
      <c r="H450" s="43" t="str">
        <f>VLOOKUP(D450,'Search by Name of Standard'!C$10:I$995,5,FALSE)</f>
        <v>Track Standard Plans - Assembly - 39'-0"  Samson Point Rail - Uniform rises design - for power operation- 136 Lb. R.E. Rail</v>
      </c>
      <c r="I450" s="43" t="str">
        <f>VLOOKUP(D450,'Search by Name of Standard'!C$10:I$995,6,FALSE)</f>
        <v>Remove Rev # from link name / Match Column F "Recommended Revision to Name of Standard".</v>
      </c>
      <c r="J450" s="43" t="str">
        <f>VLOOKUP(D450,'Search by Name of Standard'!C$10:I$995,7,FALSE)</f>
        <v>Suggest omitting sheets from filename as not consistent with other files.</v>
      </c>
    </row>
    <row r="451" spans="2:10" ht="31.5" customHeight="1" thickBot="1">
      <c r="B451" s="15" t="s">
        <v>1867</v>
      </c>
      <c r="C451" s="139" t="str">
        <f>VLOOKUP(D451,'Search by Name of Standard'!C$10:I$995,5,FALSE)</f>
        <v>Track Standard Plans - Assembly - 63'-3" Samson Point Rail No. 20 Equilateral All Welded Turnout For Power Operation - 136 Lb. R.E. Rail Uniform Riser Design</v>
      </c>
      <c r="D451" s="57" t="s">
        <v>783</v>
      </c>
      <c r="E451" s="60" t="s">
        <v>784</v>
      </c>
      <c r="F451" s="162" t="str">
        <f>VLOOKUP(D451,'Search by Name of Standard'!C$10:F$995,3,FALSE)</f>
        <v> </v>
      </c>
      <c r="G451" s="151" t="str">
        <f>VLOOKUP(D451,'Search by Name of Standard'!C$10:F$995,4,FALSE)</f>
        <v> </v>
      </c>
      <c r="H451" s="43" t="str">
        <f>VLOOKUP(D451,'Search by Name of Standard'!C$10:I$995,5,FALSE)</f>
        <v>Track Standard Plans - Assembly - 63'-3" Samson Point Rail No. 20 Equilateral All Welded Turnout For Power Operation - 136 Lb. R.E. Rail Uniform Riser Design</v>
      </c>
      <c r="I451" s="43" t="str">
        <f>VLOOKUP(D451,'Search by Name of Standard'!C$10:I$995,6,FALSE)</f>
        <v>Remove Rev # from link name / Match Column F "Recommended Revision to Name of Standard".</v>
      </c>
      <c r="J451" s="43">
        <f>VLOOKUP(D451,'Search by Name of Standard'!C$10:I$995,7,FALSE)</f>
        <v>0</v>
      </c>
    </row>
    <row r="452" spans="2:10" ht="31.5" customHeight="1" thickBot="1">
      <c r="B452" s="15" t="s">
        <v>1867</v>
      </c>
      <c r="C452" s="139" t="str">
        <f>VLOOKUP(D452,'Search by Name of Standard'!C$10:I$995,5,FALSE)</f>
        <v>Track Standard Plans - Assembly - left hand frog gauge plates No.8 On No.10 Lap Turnout 136 Lb. rails</v>
      </c>
      <c r="D452" s="57" t="s">
        <v>218</v>
      </c>
      <c r="E452" s="60" t="s">
        <v>219</v>
      </c>
      <c r="F452" s="162" t="str">
        <f>VLOOKUP(D452,'Search by Name of Standard'!C$10:F$995,3,FALSE)</f>
        <v> </v>
      </c>
      <c r="G452" s="151" t="str">
        <f>VLOOKUP(D452,'Search by Name of Standard'!C$10:F$995,4,FALSE)</f>
        <v> </v>
      </c>
      <c r="H452" s="43" t="str">
        <f>VLOOKUP(D452,'Search by Name of Standard'!C$10:I$995,5,FALSE)</f>
        <v>Track Standard Plans - Assembly - left hand frog gauge plates No.8 On No.10 Lap Turnout 136 Lb. rails</v>
      </c>
      <c r="I452" s="43" t="str">
        <f>VLOOKUP(D452,'Search by Name of Standard'!C$10:I$995,6,FALSE)</f>
        <v>Remove "/2"/ Match Column F "Recommended Revision to Name of Standard".</v>
      </c>
      <c r="J452" s="43">
        <f>VLOOKUP(D452,'Search by Name of Standard'!C$10:I$995,7,FALSE)</f>
        <v>0</v>
      </c>
    </row>
    <row r="453" spans="2:10" ht="31.5" customHeight="1" thickBot="1">
      <c r="B453" s="15" t="s">
        <v>1867</v>
      </c>
      <c r="C453" s="139" t="str">
        <f>VLOOKUP(D453,'Search by Name of Standard'!C$10:I$995,5,FALSE)</f>
        <v>Track Standard Plans - Assembly - No.10 LIH RBM Frog  - 115 Lb. R.E. Rails</v>
      </c>
      <c r="D453" s="57" t="s">
        <v>200</v>
      </c>
      <c r="E453" s="60" t="s">
        <v>201</v>
      </c>
      <c r="F453" s="162" t="str">
        <f>VLOOKUP(D453,'Search by Name of Standard'!C$10:F$995,3,FALSE)</f>
        <v> </v>
      </c>
      <c r="G453" s="151" t="str">
        <f>VLOOKUP(D453,'Search by Name of Standard'!C$10:F$995,4,FALSE)</f>
        <v> </v>
      </c>
      <c r="H453" s="43" t="str">
        <f>VLOOKUP(D453,'Search by Name of Standard'!C$10:I$995,5,FALSE)</f>
        <v>Track Standard Plans - Assembly - No.10 LIH RBM Frog  - 115 Lb. R.E. Rails</v>
      </c>
      <c r="I453" s="43" t="str">
        <f>VLOOKUP(D453,'Search by Name of Standard'!C$10:I$995,6,FALSE)</f>
        <v>Remove Rev # from link name / Match Column F "Recommended Revision to Name of Standard".</v>
      </c>
      <c r="J453" s="43">
        <f>VLOOKUP(D453,'Search by Name of Standard'!C$10:I$995,7,FALSE)</f>
        <v>0</v>
      </c>
    </row>
    <row r="454" spans="2:10" ht="31.5" customHeight="1" thickBot="1">
      <c r="B454" s="15" t="s">
        <v>1867</v>
      </c>
      <c r="C454" s="139" t="str">
        <f>VLOOKUP(D454,'Search by Name of Standard'!C$10:I$995,5,FALSE)</f>
        <v>Track Standard Plans - Assembly - No.10 LIH RBM Frog  - 136 Lb. R.E. Rails</v>
      </c>
      <c r="D454" s="57" t="s">
        <v>202</v>
      </c>
      <c r="E454" s="60" t="s">
        <v>203</v>
      </c>
      <c r="F454" s="162" t="str">
        <f>VLOOKUP(D454,'Search by Name of Standard'!C$10:F$995,3,FALSE)</f>
        <v> </v>
      </c>
      <c r="G454" s="151" t="str">
        <f>VLOOKUP(D454,'Search by Name of Standard'!C$10:F$995,4,FALSE)</f>
        <v> </v>
      </c>
      <c r="H454" s="43" t="str">
        <f>VLOOKUP(D454,'Search by Name of Standard'!C$10:I$995,5,FALSE)</f>
        <v>Track Standard Plans - Assembly - No.10 LIH RBM Frog  - 136 Lb. R.E. Rails</v>
      </c>
      <c r="I454" s="43" t="str">
        <f>VLOOKUP(D454,'Search by Name of Standard'!C$10:I$995,6,FALSE)</f>
        <v>Remove Rev # from link name / Match Column F "Recommended Revision to Name of Standard".</v>
      </c>
      <c r="J454" s="43">
        <f>VLOOKUP(D454,'Search by Name of Standard'!C$10:I$995,7,FALSE)</f>
        <v>0</v>
      </c>
    </row>
    <row r="455" spans="2:10" ht="31.5" customHeight="1" thickBot="1">
      <c r="B455" s="15" t="s">
        <v>1867</v>
      </c>
      <c r="C455" s="139" t="str">
        <f>VLOOKUP(D455,'Search by Name of Standard'!C$10:I$995,5,FALSE)</f>
        <v>Track Standard Plans - Assembly - No.10 Rail Bound Manganese Frog - 132 Lb. R.E. Rail </v>
      </c>
      <c r="D455" s="57" t="s">
        <v>204</v>
      </c>
      <c r="E455" s="60" t="s">
        <v>205</v>
      </c>
      <c r="F455" s="162" t="str">
        <f>VLOOKUP(D455,'Search by Name of Standard'!C$10:F$995,3,FALSE)</f>
        <v> </v>
      </c>
      <c r="G455" s="151" t="str">
        <f>VLOOKUP(D455,'Search by Name of Standard'!C$10:F$995,4,FALSE)</f>
        <v> </v>
      </c>
      <c r="H455" s="43" t="str">
        <f>VLOOKUP(D455,'Search by Name of Standard'!C$10:I$995,5,FALSE)</f>
        <v>Track Standard Plans - Assembly - No.10 Rail Bound Manganese Frog - 132 Lb. R.E. Rail </v>
      </c>
      <c r="I455" s="43" t="str">
        <f>VLOOKUP(D455,'Search by Name of Standard'!C$10:I$995,6,FALSE)</f>
        <v>Remove Rev # from link name / Match Column F "Recommended Revision to Name of Standard".</v>
      </c>
      <c r="J455" s="43">
        <f>VLOOKUP(D455,'Search by Name of Standard'!C$10:I$995,7,FALSE)</f>
        <v>0</v>
      </c>
    </row>
    <row r="456" spans="2:10" ht="31.5" customHeight="1" thickBot="1">
      <c r="B456" s="15" t="s">
        <v>1867</v>
      </c>
      <c r="C456" s="139" t="str">
        <f>VLOOKUP(D456,'Search by Name of Standard'!C$10:I$995,5,FALSE)</f>
        <v>Track Standard Plans - Assembly - No.12 LIH RBM Frog  - 136 Lb. R.E. Rails</v>
      </c>
      <c r="D456" s="57" t="s">
        <v>206</v>
      </c>
      <c r="E456" s="60" t="s">
        <v>207</v>
      </c>
      <c r="F456" s="162" t="str">
        <f>VLOOKUP(D456,'Search by Name of Standard'!C$10:F$995,3,FALSE)</f>
        <v> </v>
      </c>
      <c r="G456" s="151" t="str">
        <f>VLOOKUP(D456,'Search by Name of Standard'!C$10:F$995,4,FALSE)</f>
        <v> </v>
      </c>
      <c r="H456" s="43" t="str">
        <f>VLOOKUP(D456,'Search by Name of Standard'!C$10:I$995,5,FALSE)</f>
        <v>Track Standard Plans - Assembly - No.12 LIH RBM Frog  - 136 Lb. R.E. Rails</v>
      </c>
      <c r="I456" s="43" t="str">
        <f>VLOOKUP(D456,'Search by Name of Standard'!C$10:I$995,6,FALSE)</f>
        <v>Remove Rev # from link name / Match Column F "Recommended Revision to Name of Standard".</v>
      </c>
      <c r="J456" s="43">
        <f>VLOOKUP(D456,'Search by Name of Standard'!C$10:I$995,7,FALSE)</f>
        <v>0</v>
      </c>
    </row>
    <row r="457" spans="2:10" ht="31.5" customHeight="1" thickBot="1">
      <c r="B457" s="15" t="s">
        <v>1867</v>
      </c>
      <c r="C457" s="139" t="str">
        <f>VLOOKUP(D457,'Search by Name of Standard'!C$10:I$995,5,FALSE)</f>
        <v>Track Standard Plans - Assembly - No.12 Rail Bound Manganese Frog - 132 Lb. R.E. Rail </v>
      </c>
      <c r="D457" s="57" t="s">
        <v>208</v>
      </c>
      <c r="E457" s="60" t="s">
        <v>209</v>
      </c>
      <c r="F457" s="162" t="str">
        <f>VLOOKUP(D457,'Search by Name of Standard'!C$10:F$995,3,FALSE)</f>
        <v> </v>
      </c>
      <c r="G457" s="151" t="str">
        <f>VLOOKUP(D457,'Search by Name of Standard'!C$10:F$995,4,FALSE)</f>
        <v> </v>
      </c>
      <c r="H457" s="43" t="str">
        <f>VLOOKUP(D457,'Search by Name of Standard'!C$10:I$995,5,FALSE)</f>
        <v>Track Standard Plans - Assembly - No.12 Rail Bound Manganese Frog - 132 Lb. R.E. Rail </v>
      </c>
      <c r="I457" s="43" t="str">
        <f>VLOOKUP(D457,'Search by Name of Standard'!C$10:I$995,6,FALSE)</f>
        <v>Remove Rev # from link name / Match Column F "Recommended Revision to Name of Standard".</v>
      </c>
      <c r="J457" s="43">
        <f>VLOOKUP(D457,'Search by Name of Standard'!C$10:I$995,7,FALSE)</f>
        <v>0</v>
      </c>
    </row>
    <row r="458" spans="2:10" ht="31.5" customHeight="1" thickBot="1">
      <c r="B458" s="15" t="s">
        <v>1867</v>
      </c>
      <c r="C458" s="139" t="str">
        <f>VLOOKUP(D458,'Search by Name of Standard'!C$10:I$995,5,FALSE)</f>
        <v>Track Standard Plans - Assembly - No.15 LIH RBM Frog  - 136 Lb. R.E. Rails</v>
      </c>
      <c r="D458" s="57" t="s">
        <v>210</v>
      </c>
      <c r="E458" s="60" t="s">
        <v>211</v>
      </c>
      <c r="F458" s="162">
        <f>VLOOKUP(D458,'Search by Name of Standard'!C$10:F$995,3,FALSE)</f>
        <v>43313</v>
      </c>
      <c r="G458" s="151" t="str">
        <f>VLOOKUP(D458,'Search by Name of Standard'!C$10:F$995,4,FALSE)</f>
        <v>Revision 0</v>
      </c>
      <c r="H458" s="43" t="str">
        <f>VLOOKUP(D458,'Search by Name of Standard'!C$10:I$995,5,FALSE)</f>
        <v>Track Standard Plans - Assembly - No.15 LIH RBM Frog  - 136 Lb. R.E. Rails</v>
      </c>
      <c r="I458" s="43" t="str">
        <f>VLOOKUP(D458,'Search by Name of Standard'!C$10:I$995,6,FALSE)</f>
        <v>Remove Rev # from link name / Match Column F "Recommended Revision to Name of Standard".</v>
      </c>
      <c r="J458" s="43">
        <f>VLOOKUP(D458,'Search by Name of Standard'!C$10:I$995,7,FALSE)</f>
        <v>0</v>
      </c>
    </row>
    <row r="459" spans="2:10" ht="31.5" customHeight="1" thickBot="1">
      <c r="B459" s="15" t="s">
        <v>1867</v>
      </c>
      <c r="C459" s="139" t="str">
        <f>VLOOKUP(D459,'Search by Name of Standard'!C$10:I$995,5,FALSE)</f>
        <v>Track Standard Plans - Assembly - No.16 LIH RBM Frog  - 136 Lb. R.E. Rails</v>
      </c>
      <c r="D459" s="57" t="s">
        <v>212</v>
      </c>
      <c r="E459" s="60" t="s">
        <v>213</v>
      </c>
      <c r="F459" s="162" t="str">
        <f>VLOOKUP(D459,'Search by Name of Standard'!C$10:F$995,3,FALSE)</f>
        <v> </v>
      </c>
      <c r="G459" s="151" t="str">
        <f>VLOOKUP(D459,'Search by Name of Standard'!C$10:F$995,4,FALSE)</f>
        <v> </v>
      </c>
      <c r="H459" s="43" t="str">
        <f>VLOOKUP(D459,'Search by Name of Standard'!C$10:I$995,5,FALSE)</f>
        <v>Track Standard Plans - Assembly - No.16 LIH RBM Frog  - 136 Lb. R.E. Rails</v>
      </c>
      <c r="I459" s="43" t="str">
        <f>VLOOKUP(D459,'Search by Name of Standard'!C$10:I$995,6,FALSE)</f>
        <v>Remove Rev # from link name / Match Column F "Recommended Revision to Name of Standard".</v>
      </c>
      <c r="J459" s="43">
        <f>VLOOKUP(D459,'Search by Name of Standard'!C$10:I$995,7,FALSE)</f>
        <v>0</v>
      </c>
    </row>
    <row r="460" spans="2:10" ht="31.5" customHeight="1" thickBot="1">
      <c r="B460" s="15" t="s">
        <v>1867</v>
      </c>
      <c r="C460" s="139" t="str">
        <f>VLOOKUP(D460,'Search by Name of Standard'!C$10:I$995,5,FALSE)</f>
        <v>Track Standard Plans - Assembly - No.20 LIH RBM Frog  - 136 Lb. R.E. Rails</v>
      </c>
      <c r="D460" s="57" t="s">
        <v>214</v>
      </c>
      <c r="E460" s="60" t="s">
        <v>215</v>
      </c>
      <c r="F460" s="162">
        <f>VLOOKUP(D460,'Search by Name of Standard'!C$10:F$995,3,FALSE)</f>
        <v>43344</v>
      </c>
      <c r="G460" s="151" t="str">
        <f>VLOOKUP(D460,'Search by Name of Standard'!C$10:F$995,4,FALSE)</f>
        <v>Revision 1</v>
      </c>
      <c r="H460" s="43" t="str">
        <f>VLOOKUP(D460,'Search by Name of Standard'!C$10:I$995,5,FALSE)</f>
        <v>Track Standard Plans - Assembly - No.20 LIH RBM Frog  - 136 Lb. R.E. Rails</v>
      </c>
      <c r="I460" s="43" t="str">
        <f>VLOOKUP(D460,'Search by Name of Standard'!C$10:I$995,6,FALSE)</f>
        <v>Remove Rev # from link name / Match Column F "Recommended Revision to Name of Standard".</v>
      </c>
      <c r="J460" s="43">
        <f>VLOOKUP(D460,'Search by Name of Standard'!C$10:I$995,7,FALSE)</f>
        <v>0</v>
      </c>
    </row>
    <row r="461" spans="2:10" ht="31.5" customHeight="1" thickBot="1">
      <c r="B461" s="15" t="s">
        <v>1867</v>
      </c>
      <c r="C461" s="139" t="str">
        <f>VLOOKUP(D461,'Search by Name of Standard'!C$10:I$995,5,FALSE)</f>
        <v>Track Standard Plans - Assembly - No.8 LIH RBM Frog  - 136 Lb. R.E. Rails</v>
      </c>
      <c r="D461" s="57" t="s">
        <v>216</v>
      </c>
      <c r="E461" s="60" t="s">
        <v>217</v>
      </c>
      <c r="F461" s="162">
        <f>VLOOKUP(D461,'Search by Name of Standard'!C$10:F$995,3,FALSE)</f>
        <v>43313</v>
      </c>
      <c r="G461" s="151" t="str">
        <f>VLOOKUP(D461,'Search by Name of Standard'!C$10:F$995,4,FALSE)</f>
        <v>Revision 0</v>
      </c>
      <c r="H461" s="43" t="str">
        <f>VLOOKUP(D461,'Search by Name of Standard'!C$10:I$995,5,FALSE)</f>
        <v>Track Standard Plans - Assembly - No.8 LIH RBM Frog  - 136 Lb. R.E. Rails</v>
      </c>
      <c r="I461" s="43" t="str">
        <f>VLOOKUP(D461,'Search by Name of Standard'!C$10:I$995,6,FALSE)</f>
        <v>Remove Rev # from link name / Match Column F "Recommended Revision to Name of Standard".</v>
      </c>
      <c r="J461" s="43"/>
    </row>
    <row r="462" spans="2:10" ht="31.5" customHeight="1" thickBot="1">
      <c r="B462" s="15" t="s">
        <v>1867</v>
      </c>
      <c r="C462" s="139" t="str">
        <f>VLOOKUP(D462,'Search by Name of Standard'!C$10:I$995,5,FALSE)</f>
        <v>Track Standard Plans - Assembly - right hand frog gauge plates NO.8 On No.10 Lap Turnout 136 Lb. rails</v>
      </c>
      <c r="D462" s="57" t="s">
        <v>220</v>
      </c>
      <c r="E462" s="60" t="s">
        <v>221</v>
      </c>
      <c r="F462" s="162">
        <f>VLOOKUP(D462,'Search by Name of Standard'!C$10:F$995,3,FALSE)</f>
        <v>42614</v>
      </c>
      <c r="G462" s="151" t="str">
        <f>VLOOKUP(D462,'Search by Name of Standard'!C$10:F$995,4,FALSE)</f>
        <v>Revision 1</v>
      </c>
      <c r="H462" s="43" t="str">
        <f>VLOOKUP(D462,'Search by Name of Standard'!C$10:I$995,5,FALSE)</f>
        <v>Track Standard Plans - Assembly - right hand frog gauge plates NO.8 On No.10 Lap Turnout 136 Lb. rails</v>
      </c>
      <c r="I462" s="43" t="str">
        <f>VLOOKUP(D462,'Search by Name of Standard'!C$10:I$995,6,FALSE)</f>
        <v>Remove "/2"/ Match Column F "Recommended Revision to Name of Standard".</v>
      </c>
      <c r="J462" s="43" t="str">
        <f>VLOOKUP(D462,'Search by Name of Standard'!C$10:I$995,7,FALSE)</f>
        <v>Drawing states Revision 0.</v>
      </c>
    </row>
    <row r="463" spans="2:10" ht="31.5" customHeight="1" thickBot="1">
      <c r="B463" s="15" t="s">
        <v>1867</v>
      </c>
      <c r="C463" s="139" t="str">
        <f>VLOOKUP(D463,'Search by Name of Standard'!C$10:I$995,5,FALSE)</f>
        <v>Track Standard Plans - Assembly - Uniform Riser Design 31'-6" Samson Point Rail - Thick Web No.10 All Welded Turnout For Manual, Spring &amp; Power Operated - 136 Lb. R.E. Rail</v>
      </c>
      <c r="D463" s="57" t="s">
        <v>785</v>
      </c>
      <c r="E463" s="60" t="s">
        <v>786</v>
      </c>
      <c r="F463" s="162" t="str">
        <f>VLOOKUP(D463,'Search by Name of Standard'!C$10:F$995,3,FALSE)</f>
        <v> </v>
      </c>
      <c r="G463" s="151" t="str">
        <f>VLOOKUP(D463,'Search by Name of Standard'!C$10:F$995,4,FALSE)</f>
        <v> </v>
      </c>
      <c r="H463" s="43" t="str">
        <f>VLOOKUP(D463,'Search by Name of Standard'!C$10:I$995,5,FALSE)</f>
        <v>Track Standard Plans - Assembly - Uniform Riser Design 31'-6" Samson Point Rail - Thick Web No.10 All Welded Turnout For Manual, Spring &amp; Power Operated - 136 Lb. R.E. Rail</v>
      </c>
      <c r="I463" s="43" t="str">
        <f>VLOOKUP(D463,'Search by Name of Standard'!C$10:I$995,6,FALSE)</f>
        <v>Remove Rev # from link name / Match Column F "Recommended Revision to Name of Standard".</v>
      </c>
      <c r="J463" s="43">
        <f>VLOOKUP(D463,'Search by Name of Standard'!C$10:I$995,7,FALSE)</f>
        <v>0</v>
      </c>
    </row>
    <row r="464" spans="2:10" ht="31.5" customHeight="1" thickBot="1">
      <c r="B464" s="15" t="s">
        <v>1867</v>
      </c>
      <c r="C464" s="139" t="str">
        <f>VLOOKUP(D464,'Search by Name of Standard'!C$10:I$995,5,FALSE)</f>
        <v>Track Standard Plans - Assembly - Uniform Riser Design 36'-7" Samson Point Rail - Thick Web No. 12  Lateral All Welded Turnout For Manual, Spring &amp; Power Operated - 136 Lb. R.E. Rail</v>
      </c>
      <c r="D464" s="57" t="s">
        <v>787</v>
      </c>
      <c r="E464" s="60" t="s">
        <v>788</v>
      </c>
      <c r="F464" s="162" t="str">
        <f>VLOOKUP(D464,'Search by Name of Standard'!C$10:F$995,3,FALSE)</f>
        <v> </v>
      </c>
      <c r="G464" s="151" t="str">
        <f>VLOOKUP(D464,'Search by Name of Standard'!C$10:F$995,4,FALSE)</f>
        <v> </v>
      </c>
      <c r="H464" s="43" t="str">
        <f>VLOOKUP(D464,'Search by Name of Standard'!C$10:I$995,5,FALSE)</f>
        <v>Track Standard Plans - Assembly - Uniform Riser Design 36'-7" Samson Point Rail - Thick Web No. 12  Lateral All Welded Turnout For Manual, Spring &amp; Power Operated - 136 Lb. R.E. Rail</v>
      </c>
      <c r="I464" s="43" t="str">
        <f>VLOOKUP(D464,'Search by Name of Standard'!C$10:I$995,6,FALSE)</f>
        <v>Remove Rev # from link name / Match Column F "Recommended Revision to Name of Standard".</v>
      </c>
      <c r="J464" s="43">
        <f>VLOOKUP(D464,'Search by Name of Standard'!C$10:I$995,7,FALSE)</f>
        <v>0</v>
      </c>
    </row>
    <row r="465" spans="2:10" ht="31.5" customHeight="1" thickBot="1">
      <c r="B465" s="15" t="s">
        <v>1867</v>
      </c>
      <c r="C465" s="139" t="str">
        <f>VLOOKUP(D465,'Search by Name of Standard'!C$10:I$995,5,FALSE)</f>
        <v>Track Standard Plans - Assembly - Uniform Riser Design 38'-9" Samson Point Rail - Thick Web No.16 All Welded Turnout For Manual, Spring &amp; Power Operated - 136 Lb. R.E. Rail</v>
      </c>
      <c r="D465" s="57" t="s">
        <v>789</v>
      </c>
      <c r="E465" s="60" t="s">
        <v>790</v>
      </c>
      <c r="F465" s="162" t="str">
        <f>VLOOKUP(D465,'Search by Name of Standard'!C$10:F$995,3,FALSE)</f>
        <v> </v>
      </c>
      <c r="G465" s="151" t="str">
        <f>VLOOKUP(D465,'Search by Name of Standard'!C$10:F$995,4,FALSE)</f>
        <v> </v>
      </c>
      <c r="H465" s="43" t="str">
        <f>VLOOKUP(D465,'Search by Name of Standard'!C$10:I$995,5,FALSE)</f>
        <v>Track Standard Plans - Assembly - Uniform Riser Design 38'-9" Samson Point Rail - Thick Web No.16 All Welded Turnout For Manual, Spring &amp; Power Operated - 136 Lb. R.E. Rail</v>
      </c>
      <c r="I465" s="43" t="str">
        <f>VLOOKUP(D465,'Search by Name of Standard'!C$10:I$995,6,FALSE)</f>
        <v>Remove Rev # from link name / Match Column F "Recommended Revision to Name of Standard".</v>
      </c>
      <c r="J465" s="43"/>
    </row>
    <row r="466" spans="2:10" ht="31.5" customHeight="1" thickBot="1">
      <c r="B466" s="15" t="s">
        <v>1867</v>
      </c>
      <c r="C466" s="139" t="str">
        <f>VLOOKUP(D466,'Search by Name of Standard'!C$10:I$995,5,FALSE)</f>
        <v>Track Standard Plans - Assembly - Uniform Riser Design 58'-10" Samson Point Rail - Thick Web No.20 Lateral All Welded Turnout For Power Operated - 136 Lb. R.E. Rail</v>
      </c>
      <c r="D466" s="57" t="s">
        <v>791</v>
      </c>
      <c r="E466" s="60" t="s">
        <v>792</v>
      </c>
      <c r="F466" s="162" t="str">
        <f>VLOOKUP(D466,'Search by Name of Standard'!C$10:F$995,3,FALSE)</f>
        <v> </v>
      </c>
      <c r="G466" s="151" t="str">
        <f>VLOOKUP(D466,'Search by Name of Standard'!C$10:F$995,4,FALSE)</f>
        <v> </v>
      </c>
      <c r="H466" s="43" t="str">
        <f>VLOOKUP(D466,'Search by Name of Standard'!C$10:I$995,5,FALSE)</f>
        <v>Track Standard Plans - Assembly - Uniform Riser Design 58'-10" Samson Point Rail - Thick Web No.20 Lateral All Welded Turnout For Power Operated - 136 Lb. R.E. Rail</v>
      </c>
      <c r="I466" s="43" t="str">
        <f>VLOOKUP(D466,'Search by Name of Standard'!C$10:I$995,6,FALSE)</f>
        <v>Remove "A/D" and rev # from link name / Match Column F "Recommended Revision to Name of Standard".</v>
      </c>
      <c r="J466" s="43">
        <f>VLOOKUP(D466,'Search by Name of Standard'!C$10:I$995,7,FALSE)</f>
        <v>0</v>
      </c>
    </row>
    <row r="467" spans="2:10" ht="31.5" customHeight="1" thickBot="1">
      <c r="B467" s="15" t="s">
        <v>1867</v>
      </c>
      <c r="C467" s="139" t="str">
        <f>VLOOKUP(D467,'Search by Name of Standard'!C$10:I$995,5,FALSE)</f>
        <v>Track Standard Plans - Assembly of maintenance of way flags and reflectorised targets</v>
      </c>
      <c r="D467" s="57" t="s">
        <v>1276</v>
      </c>
      <c r="E467" s="60" t="s">
        <v>1277</v>
      </c>
      <c r="F467" s="162" t="str">
        <f>VLOOKUP(D467,'Search by Name of Standard'!C$10:F$995,3,FALSE)</f>
        <v> </v>
      </c>
      <c r="G467" s="151" t="str">
        <f>VLOOKUP(D467,'Search by Name of Standard'!C$10:F$995,4,FALSE)</f>
        <v> </v>
      </c>
      <c r="H467" s="43" t="str">
        <f>VLOOKUP(D467,'Search by Name of Standard'!C$10:I$995,5,FALSE)</f>
        <v>Track Standard Plans - Assembly of maintenance of way flags and reflectorised targets</v>
      </c>
      <c r="I467" s="43" t="str">
        <f>VLOOKUP(D467,'Search by Name of Standard'!C$10:I$995,6,FALSE)</f>
        <v>Remove Rev # from link name / Match Column F "Recommended Revision to Name of Standard".</v>
      </c>
      <c r="J467" s="43"/>
    </row>
    <row r="468" spans="2:10" ht="31.5" customHeight="1" thickBot="1">
      <c r="B468" s="15" t="s">
        <v>1867</v>
      </c>
      <c r="C468" s="139" t="str">
        <f>VLOOKUP(D468,'Search by Name of Standard'!C$10:I$995,5,FALSE)</f>
        <v>Track Standard Plans - Assembly Reforged Tie Plate - 14" Long - 132, 136 Lb. Rails</v>
      </c>
      <c r="D468" s="57" t="s">
        <v>1170</v>
      </c>
      <c r="E468" s="60" t="s">
        <v>1171</v>
      </c>
      <c r="F468" s="162"/>
      <c r="G468" s="151"/>
      <c r="H468" s="43" t="str">
        <f>VLOOKUP(D468,'Search by Name of Standard'!C$10:I$995,5,FALSE)</f>
        <v>Track Standard Plans - Assembly Reforged Tie Plate - 14" Long - 132, 136 Lb. Rails</v>
      </c>
      <c r="I468" s="43" t="str">
        <f>VLOOKUP(D468,'Search by Name of Standard'!C$10:I$995,6,FALSE)</f>
        <v>Remove Rev # from link name / Match Column F "Recommended Revision to Name of Standard".</v>
      </c>
      <c r="J468" s="43" t="str">
        <f>VLOOKUP(D468,'Search by Name of Standard'!C$10:I$995,7,FALSE)</f>
        <v>Drawing States Revision 1</v>
      </c>
    </row>
    <row r="469" spans="2:10" ht="31.5" customHeight="1" thickBot="1">
      <c r="B469" s="15" t="s">
        <v>1867</v>
      </c>
      <c r="C469" s="139" t="str">
        <f>VLOOKUP(D469,'Search by Name of Standard'!C$10:I$995,5,FALSE)</f>
        <v>Track Standard Plans - Begin Measured Mile Sign, End Measured Mile Sign</v>
      </c>
      <c r="D469" s="57" t="s">
        <v>1278</v>
      </c>
      <c r="E469" s="60" t="s">
        <v>1279</v>
      </c>
      <c r="F469" s="162">
        <f>VLOOKUP(D469,'Search by Name of Standard'!C$10:F$995,3,FALSE)</f>
        <v>41365</v>
      </c>
      <c r="G469" s="151" t="str">
        <f>VLOOKUP(D469,'Search by Name of Standard'!C$10:F$995,4,FALSE)</f>
        <v>Revision 0</v>
      </c>
      <c r="H469" s="43" t="str">
        <f>VLOOKUP(D469,'Search by Name of Standard'!C$10:I$995,5,FALSE)</f>
        <v>Track Standard Plans - Begin Measured Mile Sign, End Measured Mile Sign</v>
      </c>
      <c r="I469" s="43" t="str">
        <f>VLOOKUP(D469,'Search by Name of Standard'!C$10:I$995,6,FALSE)</f>
        <v>Match Column F "Recommended Revision to Name of Standard".</v>
      </c>
      <c r="J469" s="43">
        <f>VLOOKUP(D469,'Search by Name of Standard'!C$10:I$995,7,FALSE)</f>
        <v>0</v>
      </c>
    </row>
    <row r="470" spans="2:10" ht="31.5" customHeight="1" thickBot="1">
      <c r="B470" s="15" t="s">
        <v>1867</v>
      </c>
      <c r="C470" s="139" t="str">
        <f>VLOOKUP(D470,'Search by Name of Standard'!C$10:I$995,5,FALSE)</f>
        <v>Track Standard Plans - Beginning of O.C.S Territory Sign, Rail Mounted Signal Equipment Sign</v>
      </c>
      <c r="D470" s="57" t="s">
        <v>1280</v>
      </c>
      <c r="E470" s="60" t="s">
        <v>1281</v>
      </c>
      <c r="F470" s="162">
        <f>VLOOKUP(D470,'Search by Name of Standard'!C$10:F$995,3,FALSE)</f>
        <v>41365</v>
      </c>
      <c r="G470" s="151" t="str">
        <f>VLOOKUP(D470,'Search by Name of Standard'!C$10:F$995,4,FALSE)</f>
        <v>Revision 0</v>
      </c>
      <c r="H470" s="43" t="str">
        <f>VLOOKUP(D470,'Search by Name of Standard'!C$10:I$995,5,FALSE)</f>
        <v>Track Standard Plans - Beginning of O.C.S Territory Sign, Rail Mounted Signal Equipment Sign</v>
      </c>
      <c r="I470" s="43" t="str">
        <f>VLOOKUP(D470,'Search by Name of Standard'!C$10:I$995,6,FALSE)</f>
        <v>Match Column F "Recommended Revision to Name of Standard".</v>
      </c>
      <c r="J470" s="43"/>
    </row>
    <row r="471" spans="2:10" ht="31.5" customHeight="1" thickBot="1">
      <c r="B471" s="15" t="s">
        <v>1867</v>
      </c>
      <c r="C471" s="139" t="str">
        <f>VLOOKUP(D471,'Search by Name of Standard'!C$10:I$995,5,FALSE)</f>
        <v>Track Standard Plans - Begins - Ends Signs with GO Logo</v>
      </c>
      <c r="D471" s="57" t="s">
        <v>1282</v>
      </c>
      <c r="E471" s="60" t="s">
        <v>1283</v>
      </c>
      <c r="F471" s="162" t="str">
        <f>VLOOKUP(D471,'Search by Name of Standard'!C$10:F$995,3,FALSE)</f>
        <v> </v>
      </c>
      <c r="G471" s="151" t="str">
        <f>VLOOKUP(D471,'Search by Name of Standard'!C$10:F$995,4,FALSE)</f>
        <v> </v>
      </c>
      <c r="H471" s="43" t="str">
        <f>VLOOKUP(D471,'Search by Name of Standard'!C$10:I$995,5,FALSE)</f>
        <v>Track Standard Plans - Begins - Ends Signs with GO Logo</v>
      </c>
      <c r="I471" s="43" t="str">
        <f>VLOOKUP(D471,'Search by Name of Standard'!C$10:I$995,6,FALSE)</f>
        <v>Remove Rev # from link name / Match Column F "Recommended Revision to Name of Standard".</v>
      </c>
      <c r="J471" s="43"/>
    </row>
    <row r="472" spans="2:10" ht="31.5" customHeight="1" thickBot="1">
      <c r="B472" s="15" t="s">
        <v>1867</v>
      </c>
      <c r="C472" s="139" t="str">
        <f>VLOOKUP(D472,'Search by Name of Standard'!C$10:I$995,5,FALSE)</f>
        <v>Track Standard Plans - Begins - Ends Signs with GO Logo</v>
      </c>
      <c r="D472" s="57" t="s">
        <v>1282</v>
      </c>
      <c r="E472" s="60" t="s">
        <v>1284</v>
      </c>
      <c r="F472" s="162" t="str">
        <f>VLOOKUP(D472,'Search by Name of Standard'!C$10:F$995,3,FALSE)</f>
        <v> </v>
      </c>
      <c r="G472" s="151" t="str">
        <f>VLOOKUP(D472,'Search by Name of Standard'!C$10:F$995,4,FALSE)</f>
        <v> </v>
      </c>
      <c r="H472" s="43" t="str">
        <f>VLOOKUP(D472,'Search by Name of Standard'!C$10:I$995,5,FALSE)</f>
        <v>Track Standard Plans - Begins - Ends Signs with GO Logo</v>
      </c>
      <c r="I472" s="43" t="str">
        <f>VLOOKUP(D472,'Search by Name of Standard'!C$10:I$995,6,FALSE)</f>
        <v>Remove Rev # from link name / Match Column F "Recommended Revision to Name of Standard".</v>
      </c>
      <c r="J472" s="43"/>
    </row>
    <row r="473" spans="2:10" ht="31.5" customHeight="1" thickBot="1">
      <c r="B473" s="15" t="s">
        <v>1867</v>
      </c>
      <c r="C473" s="139" t="str">
        <f>VLOOKUP(D473,'Search by Name of Standard'!C$10:I$995,5,FALSE)</f>
        <v>Track Standard Plans - Bent Splice Bars - Machining &amp; Bending Details - 100-115-132 Lb. Switches and Spring Frogs</v>
      </c>
      <c r="D473" s="57" t="s">
        <v>222</v>
      </c>
      <c r="E473" s="60" t="s">
        <v>223</v>
      </c>
      <c r="F473" s="162" t="str">
        <f>VLOOKUP(D473,'Search by Name of Standard'!C$10:F$995,3,FALSE)</f>
        <v> </v>
      </c>
      <c r="G473" s="151" t="str">
        <f>VLOOKUP(D473,'Search by Name of Standard'!C$10:F$995,4,FALSE)</f>
        <v> </v>
      </c>
      <c r="H473" s="43" t="str">
        <f>VLOOKUP(D473,'Search by Name of Standard'!C$10:I$995,5,FALSE)</f>
        <v>Track Standard Plans - Bent Splice Bars - Machining &amp; Bending Details - 100-115-132 Lb. Switches and Spring Frogs</v>
      </c>
      <c r="I473" s="43" t="str">
        <f>VLOOKUP(D473,'Search by Name of Standard'!C$10:I$995,6,FALSE)</f>
        <v>Remove Rev # from link name / Match Column F "Recommended Revision to Name of Standard".</v>
      </c>
      <c r="J473" s="43"/>
    </row>
    <row r="474" spans="2:10" ht="31.5" customHeight="1" thickBot="1">
      <c r="B474" s="15" t="s">
        <v>1867</v>
      </c>
      <c r="C474" s="139" t="str">
        <f>VLOOKUP(D474,'Search by Name of Standard'!C$10:I$995,5,FALSE)</f>
        <v>Track Standard Plans - Block Clearance Point Sign</v>
      </c>
      <c r="D474" s="57" t="s">
        <v>1285</v>
      </c>
      <c r="E474" s="60" t="s">
        <v>1286</v>
      </c>
      <c r="F474" s="162" t="str">
        <f>VLOOKUP(D474,'Search by Name of Standard'!C$10:F$995,3,FALSE)</f>
        <v> </v>
      </c>
      <c r="G474" s="151" t="str">
        <f>VLOOKUP(D474,'Search by Name of Standard'!C$10:F$995,4,FALSE)</f>
        <v> </v>
      </c>
      <c r="H474" s="43" t="str">
        <f>VLOOKUP(D474,'Search by Name of Standard'!C$10:I$995,5,FALSE)</f>
        <v>Track Standard Plans - Block Clearance Point Sign</v>
      </c>
      <c r="I474" s="43" t="str">
        <f>VLOOKUP(D474,'Search by Name of Standard'!C$10:I$995,6,FALSE)</f>
        <v>No revision/ Match Column F "Recommended Revision to Name of Standard".</v>
      </c>
      <c r="J474" s="43">
        <f>VLOOKUP(D474,'Search by Name of Standard'!C$10:I$995,7,FALSE)</f>
        <v>0</v>
      </c>
    </row>
    <row r="475" spans="2:10" ht="31.5" customHeight="1" thickBot="1">
      <c r="B475" s="15" t="s">
        <v>1867</v>
      </c>
      <c r="C475" s="139" t="str">
        <f>VLOOKUP(D475,'Search by Name of Standard'!C$10:I$995,5,FALSE)</f>
        <v>Track Standard Plans - Bolted rail brace  For 100, 115, 132 And 136 Lb. Rails</v>
      </c>
      <c r="D475" s="57" t="s">
        <v>1195</v>
      </c>
      <c r="E475" s="60" t="s">
        <v>1196</v>
      </c>
      <c r="F475" s="162">
        <f>VLOOKUP(D475,'Search by Name of Standard'!C$10:F$995,3,FALSE)</f>
        <v>42856</v>
      </c>
      <c r="G475" s="151" t="str">
        <f>VLOOKUP(D475,'Search by Name of Standard'!C$10:F$995,4,FALSE)</f>
        <v>Revision 0</v>
      </c>
      <c r="H475" s="43" t="str">
        <f>VLOOKUP(D475,'Search by Name of Standard'!C$10:I$995,5,FALSE)</f>
        <v>Track Standard Plans - Bolted rail brace  For 100, 115, 132 And 136 Lb. Rails</v>
      </c>
      <c r="I475" s="43" t="str">
        <f>VLOOKUP(D475,'Search by Name of Standard'!C$10:I$995,6,FALSE)</f>
        <v>Remove Rev # from link name / Match Column F "Recommended Revision to Name of Standard".</v>
      </c>
      <c r="J475" s="43"/>
    </row>
    <row r="476" spans="2:10" ht="31.5" customHeight="1" thickBot="1">
      <c r="B476" s="15" t="s">
        <v>1867</v>
      </c>
      <c r="C476" s="139" t="str">
        <f>VLOOKUP(D476,'Search by Name of Standard'!C$10:I$995,5,FALSE)</f>
        <v>Track Standard Plans - Boltless LV/Clamptite rail  Brace For 115 And 136 Lb. Rails</v>
      </c>
      <c r="D476" s="57" t="s">
        <v>1197</v>
      </c>
      <c r="E476" s="60" t="s">
        <v>1198</v>
      </c>
      <c r="F476" s="162" t="str">
        <f>VLOOKUP(D476,'Search by Name of Standard'!C$10:F$995,3,FALSE)</f>
        <v> </v>
      </c>
      <c r="G476" s="151" t="str">
        <f>VLOOKUP(D476,'Search by Name of Standard'!C$10:F$995,4,FALSE)</f>
        <v> </v>
      </c>
      <c r="H476" s="43" t="str">
        <f>VLOOKUP(D476,'Search by Name of Standard'!C$10:I$995,5,FALSE)</f>
        <v>Track Standard Plans - Boltless LV/Clamptite rail  Brace For 115 And 136 Lb. Rails</v>
      </c>
      <c r="I476" s="43" t="str">
        <f>VLOOKUP(D476,'Search by Name of Standard'!C$10:I$995,6,FALSE)</f>
        <v>Remove Rev # from link name / Match Column F "Recommended Revision to Name of Standard".</v>
      </c>
      <c r="J476" s="43"/>
    </row>
    <row r="477" spans="2:10" ht="31.5" customHeight="1" thickBot="1">
      <c r="B477" s="15" t="s">
        <v>1867</v>
      </c>
      <c r="C477" s="139" t="str">
        <f>VLOOKUP(D477,'Search by Name of Standard'!C$10:I$995,5,FALSE)</f>
        <v>Track Standard Plans - Brace Plates</v>
      </c>
      <c r="D477" s="57" t="s">
        <v>981</v>
      </c>
      <c r="E477" s="60" t="s">
        <v>982</v>
      </c>
      <c r="F477" s="162">
        <f>VLOOKUP(D477,'Search by Name of Standard'!C$10:F$995,3,FALSE)</f>
        <v>41365</v>
      </c>
      <c r="G477" s="151" t="str">
        <f>VLOOKUP(D477,'Search by Name of Standard'!C$10:F$995,4,FALSE)</f>
        <v>Revision 0</v>
      </c>
      <c r="H477" s="43" t="str">
        <f>VLOOKUP(D477,'Search by Name of Standard'!C$10:I$995,5,FALSE)</f>
        <v>Track Standard Plans - Brace Plates</v>
      </c>
      <c r="I477" s="43" t="str">
        <f>VLOOKUP(D477,'Search by Name of Standard'!C$10:I$995,6,FALSE)</f>
        <v>Remove Rev # from link name / Match Column F "Recommended Revision to Name of Standard".</v>
      </c>
      <c r="J477" s="43"/>
    </row>
    <row r="478" spans="2:10" ht="31.5" customHeight="1" thickBot="1">
      <c r="B478" s="15" t="s">
        <v>1867</v>
      </c>
      <c r="C478" s="139" t="str">
        <f>VLOOKUP(D478,'Search by Name of Standard'!C$10:I$995,5,FALSE)</f>
        <v>Track Standard Plans - Bridge Guard Rail Plate for 136 Lb. Rails - Pandrol fastening (Sheet 2 of 2)</v>
      </c>
      <c r="D478" s="57" t="s">
        <v>834</v>
      </c>
      <c r="E478" s="60" t="s">
        <v>835</v>
      </c>
      <c r="F478" s="162" t="str">
        <f>VLOOKUP(D478,'Search by Name of Standard'!C$10:F$995,3,FALSE)</f>
        <v> </v>
      </c>
      <c r="G478" s="151" t="str">
        <f>VLOOKUP(D478,'Search by Name of Standard'!C$10:F$995,4,FALSE)</f>
        <v> </v>
      </c>
      <c r="H478" s="43" t="str">
        <f>VLOOKUP(D478,'Search by Name of Standard'!C$10:I$995,5,FALSE)</f>
        <v>Track Standard Plans - Bridge Guard Rail Plate for 136 Lb. Rails - Pandrol fastening (Sheet 2 of 2)</v>
      </c>
      <c r="I478" s="43" t="str">
        <f>VLOOKUP(D478,'Search by Name of Standard'!C$10:I$995,6,FALSE)</f>
        <v>No revision/ Match Column F "Recommended Revision to Name of Standard".</v>
      </c>
      <c r="J478" s="43">
        <f>VLOOKUP(D478,'Search by Name of Standard'!C$10:I$995,7,FALSE)</f>
        <v>0</v>
      </c>
    </row>
    <row r="479" spans="2:10" ht="31.5" customHeight="1" thickBot="1">
      <c r="B479" s="15" t="s">
        <v>1867</v>
      </c>
      <c r="C479" s="139" t="str">
        <f>VLOOKUP(D479,'Search by Name of Standard'!C$10:I$995,5,FALSE)</f>
        <v>Track Standard Plans - Bridge Guard Rail Plate for 136 Lb. Rails - Pandrol Fastenings (Sheet 1 of 2)</v>
      </c>
      <c r="D479" s="57" t="s">
        <v>836</v>
      </c>
      <c r="E479" s="60" t="s">
        <v>837</v>
      </c>
      <c r="F479" s="162" t="str">
        <f>VLOOKUP(D479,'Search by Name of Standard'!C$10:F$995,3,FALSE)</f>
        <v> </v>
      </c>
      <c r="G479" s="151" t="str">
        <f>VLOOKUP(D479,'Search by Name of Standard'!C$10:F$995,4,FALSE)</f>
        <v> </v>
      </c>
      <c r="H479" s="43" t="str">
        <f>VLOOKUP(D479,'Search by Name of Standard'!C$10:I$995,5,FALSE)</f>
        <v>Track Standard Plans - Bridge Guard Rail Plate for 136 Lb. Rails - Pandrol Fastenings (Sheet 1 of 2)</v>
      </c>
      <c r="I479" s="43" t="str">
        <f>VLOOKUP(D479,'Search by Name of Standard'!C$10:I$995,6,FALSE)</f>
        <v>No revision/ Match Column F "Recommended Revision to Name of Standard".</v>
      </c>
      <c r="J479" s="43">
        <f>VLOOKUP(D479,'Search by Name of Standard'!C$10:I$995,7,FALSE)</f>
        <v>0</v>
      </c>
    </row>
    <row r="480" spans="2:10" ht="31.5" customHeight="1" thickBot="1">
      <c r="B480" s="15" t="s">
        <v>1867</v>
      </c>
      <c r="C480" s="139" t="str">
        <f>VLOOKUP(D480,'Search by Name of Standard'!C$10:I$995,5,FALSE)</f>
        <v>Track Standard Plans - Car Limit Sign, Direction Sign, Engine Limit Sign</v>
      </c>
      <c r="D480" s="57" t="s">
        <v>1287</v>
      </c>
      <c r="E480" s="60" t="s">
        <v>1288</v>
      </c>
      <c r="F480" s="162" t="str">
        <f>VLOOKUP(D480,'Search by Name of Standard'!C$10:F$995,3,FALSE)</f>
        <v> </v>
      </c>
      <c r="G480" s="151" t="str">
        <f>VLOOKUP(D480,'Search by Name of Standard'!C$10:F$995,4,FALSE)</f>
        <v> </v>
      </c>
      <c r="H480" s="43" t="str">
        <f>VLOOKUP(D480,'Search by Name of Standard'!C$10:I$995,5,FALSE)</f>
        <v>Track Standard Plans - Car Limit Sign, Direction Sign, Engine Limit Sign</v>
      </c>
      <c r="I480" s="43" t="str">
        <f>VLOOKUP(D480,'Search by Name of Standard'!C$10:I$995,6,FALSE)</f>
        <v>No revision/ Match Column F "Recommended Revision to Name of Standard".</v>
      </c>
      <c r="J480" s="43"/>
    </row>
    <row r="481" spans="2:10" ht="31.5" customHeight="1" thickBot="1">
      <c r="B481" s="15" t="s">
        <v>1867</v>
      </c>
      <c r="C481" s="139" t="str">
        <f>VLOOKUP(D481,'Search by Name of Standard'!C$10:I$995,5,FALSE)</f>
        <v>Track Standard Plans - Casting for 132 Lb. R.E. Guard Rail</v>
      </c>
      <c r="D481" s="57" t="s">
        <v>495</v>
      </c>
      <c r="E481" s="60" t="s">
        <v>496</v>
      </c>
      <c r="F481" s="162" t="str">
        <f>VLOOKUP(D481,'Search by Name of Standard'!C$10:F$995,3,FALSE)</f>
        <v> </v>
      </c>
      <c r="G481" s="151" t="str">
        <f>VLOOKUP(D481,'Search by Name of Standard'!C$10:F$995,4,FALSE)</f>
        <v> </v>
      </c>
      <c r="H481" s="43" t="str">
        <f>VLOOKUP(D481,'Search by Name of Standard'!C$10:I$995,5,FALSE)</f>
        <v>Track Standard Plans - Casting for 132 Lb. R.E. Guard Rail</v>
      </c>
      <c r="I481" s="43" t="str">
        <f>VLOOKUP(D481,'Search by Name of Standard'!C$10:I$995,6,FALSE)</f>
        <v>Remove Rev # from link name / Match Column F "Recommended Revision to Name of Standard".</v>
      </c>
      <c r="J481" s="43"/>
    </row>
    <row r="482" spans="2:10" ht="31.5" customHeight="1" thickBot="1">
      <c r="B482" s="15" t="s">
        <v>1867</v>
      </c>
      <c r="C482" s="139" t="str">
        <f>VLOOKUP(D482,'Search by Name of Standard'!C$10:I$995,5,FALSE)</f>
        <v>Track Standard Plans - Castings for 100 Lb. A.R.A.A. Guard Rail</v>
      </c>
      <c r="D482" s="57" t="s">
        <v>491</v>
      </c>
      <c r="E482" s="60" t="s">
        <v>492</v>
      </c>
      <c r="F482" s="162">
        <f>VLOOKUP(D482,'Search by Name of Standard'!C$10:F$995,3,FALSE)</f>
        <v>43313</v>
      </c>
      <c r="G482" s="151" t="str">
        <f>VLOOKUP(D482,'Search by Name of Standard'!C$10:F$995,4,FALSE)</f>
        <v>Revision 0</v>
      </c>
      <c r="H482" s="43" t="str">
        <f>VLOOKUP(D482,'Search by Name of Standard'!C$10:I$995,5,FALSE)</f>
        <v>Track Standard Plans - Castings for 100 Lb. A.R.A.A. Guard Rail</v>
      </c>
      <c r="I482" s="43" t="str">
        <f>VLOOKUP(D482,'Search by Name of Standard'!C$10:I$995,6,FALSE)</f>
        <v>Remove Rev # from link name / Match Column F "Recommended Revision to Name of Standard".</v>
      </c>
      <c r="J482" s="43"/>
    </row>
    <row r="483" spans="2:10" ht="31.5" customHeight="1" thickBot="1">
      <c r="B483" s="15" t="s">
        <v>1867</v>
      </c>
      <c r="C483" s="139" t="str">
        <f>VLOOKUP(D483,'Search by Name of Standard'!C$10:I$995,5,FALSE)</f>
        <v>Track Standard Plans - Castings for 115 Lb. R.E. Guard Rail</v>
      </c>
      <c r="D483" s="57" t="s">
        <v>493</v>
      </c>
      <c r="E483" s="60" t="s">
        <v>494</v>
      </c>
      <c r="F483" s="162" t="str">
        <f>VLOOKUP(D483,'Search by Name of Standard'!C$10:F$995,3,FALSE)</f>
        <v> </v>
      </c>
      <c r="G483" s="151" t="str">
        <f>VLOOKUP(D483,'Search by Name of Standard'!C$10:F$995,4,FALSE)</f>
        <v> </v>
      </c>
      <c r="H483" s="43" t="str">
        <f>VLOOKUP(D483,'Search by Name of Standard'!C$10:I$995,5,FALSE)</f>
        <v>Track Standard Plans - Castings for 115 Lb. R.E. Guard Rail</v>
      </c>
      <c r="I483" s="43" t="str">
        <f>VLOOKUP(D483,'Search by Name of Standard'!C$10:I$995,6,FALSE)</f>
        <v>Remove Rev # from link name / Match Column F "Recommended Revision to Name of Standard".</v>
      </c>
      <c r="J483" s="43"/>
    </row>
    <row r="484" spans="2:10" ht="31.5" customHeight="1" thickBot="1">
      <c r="B484" s="15" t="s">
        <v>1867</v>
      </c>
      <c r="C484" s="139" t="str">
        <f>VLOOKUP(D484,'Search by Name of Standard'!C$10:I$995,5,FALSE)</f>
        <v>Track Standard Plans - Chain Link Fence Between Tracks</v>
      </c>
      <c r="D484" s="57" t="s">
        <v>178</v>
      </c>
      <c r="E484" s="60" t="s">
        <v>179</v>
      </c>
      <c r="F484" s="162" t="str">
        <f>VLOOKUP(D484,'Search by Name of Standard'!C$10:F$995,3,FALSE)</f>
        <v> </v>
      </c>
      <c r="G484" s="151" t="str">
        <f>VLOOKUP(D484,'Search by Name of Standard'!C$10:F$995,4,FALSE)</f>
        <v> </v>
      </c>
      <c r="H484" s="43" t="str">
        <f>VLOOKUP(D484,'Search by Name of Standard'!C$10:I$995,5,FALSE)</f>
        <v>Track Standard Plans - Chain Link Fence Between Tracks</v>
      </c>
      <c r="I484" s="43" t="str">
        <f>VLOOKUP(D484,'Search by Name of Standard'!C$10:I$995,6,FALSE)</f>
        <v>No revision/ Match Column F "Recommended Revision to Name of Standard".</v>
      </c>
      <c r="J484" s="43">
        <f>VLOOKUP(D484,'Search by Name of Standard'!C$10:I$995,7,FALSE)</f>
        <v>0</v>
      </c>
    </row>
    <row r="485" spans="2:10" ht="31.5" customHeight="1" thickBot="1">
      <c r="B485" s="15" t="s">
        <v>1867</v>
      </c>
      <c r="C485" s="139" t="str">
        <f>VLOOKUP(D485,'Search by Name of Standard'!C$10:I$995,5,FALSE)</f>
        <v>Track Standard Plans - Compromise Splice Bars, Right Hand, Left Hand and "A-B" (No Hand) Joints (Sheet 1 of 4)</v>
      </c>
      <c r="D485" s="57" t="s">
        <v>924</v>
      </c>
      <c r="E485" s="60" t="s">
        <v>925</v>
      </c>
      <c r="F485" s="162" t="str">
        <f>VLOOKUP(D485,'Search by Name of Standard'!C$10:F$995,3,FALSE)</f>
        <v> </v>
      </c>
      <c r="G485" s="151" t="str">
        <f>VLOOKUP(D485,'Search by Name of Standard'!C$10:F$995,4,FALSE)</f>
        <v> </v>
      </c>
      <c r="H485" s="43" t="str">
        <f>VLOOKUP(D485,'Search by Name of Standard'!C$10:I$995,5,FALSE)</f>
        <v>Track Standard Plans - Compromise Splice Bars, Right Hand, Left Hand and "A-B" (No Hand) Joints (Sheet 1 of 4)</v>
      </c>
      <c r="I485" s="43" t="str">
        <f>VLOOKUP(D485,'Search by Name of Standard'!C$10:I$995,6,FALSE)</f>
        <v>Remove Rev # from link name / Match Column F "Recommended Revision to Name of Standard".</v>
      </c>
      <c r="J485" s="43">
        <f>VLOOKUP(D485,'Search by Name of Standard'!C$10:I$995,7,FALSE)</f>
        <v>0</v>
      </c>
    </row>
    <row r="486" spans="2:10" ht="31.5" customHeight="1" thickBot="1">
      <c r="B486" s="15" t="s">
        <v>1867</v>
      </c>
      <c r="C486" s="139" t="str">
        <f>VLOOKUP(D486,'Search by Name of Standard'!C$10:I$995,5,FALSE)</f>
        <v>Track Standard Plans - Compromise Splice Bars, Right Hand, Left Hand and "A-B" (No Hand) Joints (Sheet 1 of 4)</v>
      </c>
      <c r="D486" s="57" t="s">
        <v>924</v>
      </c>
      <c r="E486" s="60" t="s">
        <v>926</v>
      </c>
      <c r="F486" s="162" t="str">
        <f>VLOOKUP(D486,'Search by Name of Standard'!C$10:F$995,3,FALSE)</f>
        <v> </v>
      </c>
      <c r="G486" s="151" t="str">
        <f>VLOOKUP(D486,'Search by Name of Standard'!C$10:F$995,4,FALSE)</f>
        <v> </v>
      </c>
      <c r="H486" s="43" t="str">
        <f>VLOOKUP(D486,'Search by Name of Standard'!C$10:I$995,5,FALSE)</f>
        <v>Track Standard Plans - Compromise Splice Bars, Right Hand, Left Hand and "A-B" (No Hand) Joints (Sheet 1 of 4)</v>
      </c>
      <c r="I486" s="43" t="str">
        <f>VLOOKUP(D486,'Search by Name of Standard'!C$10:I$995,6,FALSE)</f>
        <v>Remove Rev # from link name / Match Column F "Recommended Revision to Name of Standard".</v>
      </c>
      <c r="J486" s="43">
        <f>VLOOKUP(D486,'Search by Name of Standard'!C$10:I$995,7,FALSE)</f>
        <v>0</v>
      </c>
    </row>
    <row r="487" spans="2:10" ht="31.5" customHeight="1" thickBot="1">
      <c r="B487" s="15" t="s">
        <v>1867</v>
      </c>
      <c r="C487" s="139" t="str">
        <f>VLOOKUP(D487,'Search by Name of Standard'!C$10:I$995,5,FALSE)</f>
        <v>Track Standard Plans - Compromise Splice Bars, Right Hand, Left Hand and "A-B" (No Hand) Joints (Sheet 2 of 4)</v>
      </c>
      <c r="D487" s="57" t="s">
        <v>927</v>
      </c>
      <c r="E487" s="60" t="s">
        <v>928</v>
      </c>
      <c r="F487" s="162" t="str">
        <f>VLOOKUP(D487,'Search by Name of Standard'!C$10:F$995,3,FALSE)</f>
        <v> </v>
      </c>
      <c r="G487" s="151" t="str">
        <f>VLOOKUP(D487,'Search by Name of Standard'!C$10:F$995,4,FALSE)</f>
        <v> </v>
      </c>
      <c r="H487" s="43" t="str">
        <f>VLOOKUP(D487,'Search by Name of Standard'!C$10:I$995,5,FALSE)</f>
        <v>Track Standard Plans - Compromise Splice Bars, Right Hand, Left Hand and "A-B" (No Hand) Joints (Sheet 2 of 4)</v>
      </c>
      <c r="I487" s="43" t="str">
        <f>VLOOKUP(D487,'Search by Name of Standard'!C$10:I$995,6,FALSE)</f>
        <v>Remove Rev # from link name / Match Column F "Recommended Revision to Name of Standard".</v>
      </c>
      <c r="J487" s="43">
        <f>VLOOKUP(D487,'Search by Name of Standard'!C$10:I$995,7,FALSE)</f>
        <v>0</v>
      </c>
    </row>
    <row r="488" spans="2:10" ht="31.5" customHeight="1" thickBot="1">
      <c r="B488" s="15" t="s">
        <v>1867</v>
      </c>
      <c r="C488" s="139" t="str">
        <f>VLOOKUP(D488,'Search by Name of Standard'!C$10:I$995,5,FALSE)</f>
        <v>Track Standard Plans - Compromise Splice Bars, Right Hand, Left Hand and "A-B" (No Hand) Joints (Sheet 2 of 4)</v>
      </c>
      <c r="D488" s="57" t="s">
        <v>927</v>
      </c>
      <c r="E488" s="60" t="s">
        <v>929</v>
      </c>
      <c r="F488" s="162" t="str">
        <f>VLOOKUP(D488,'Search by Name of Standard'!C$10:F$995,3,FALSE)</f>
        <v> </v>
      </c>
      <c r="G488" s="151" t="str">
        <f>VLOOKUP(D488,'Search by Name of Standard'!C$10:F$995,4,FALSE)</f>
        <v> </v>
      </c>
      <c r="H488" s="43" t="str">
        <f>VLOOKUP(D488,'Search by Name of Standard'!C$10:I$995,5,FALSE)</f>
        <v>Track Standard Plans - Compromise Splice Bars, Right Hand, Left Hand and "A-B" (No Hand) Joints (Sheet 2 of 4)</v>
      </c>
      <c r="I488" s="43" t="str">
        <f>VLOOKUP(D488,'Search by Name of Standard'!C$10:I$995,6,FALSE)</f>
        <v>Remove Rev # from link name / Match Column F "Recommended Revision to Name of Standard".</v>
      </c>
      <c r="J488" s="43">
        <f>VLOOKUP(D488,'Search by Name of Standard'!C$10:I$995,7,FALSE)</f>
        <v>0</v>
      </c>
    </row>
    <row r="489" spans="2:10" ht="31.5" customHeight="1" thickBot="1">
      <c r="B489" s="15" t="s">
        <v>1867</v>
      </c>
      <c r="C489" s="139" t="str">
        <f>VLOOKUP(D489,'Search by Name of Standard'!C$10:I$995,5,FALSE)</f>
        <v>Track Standard Plans - Concrete Guardrail Tie Standard Drawing 115 &amp; 136 Lb. R.E. Running Rail</v>
      </c>
      <c r="D489" s="57" t="s">
        <v>94</v>
      </c>
      <c r="E489" s="60" t="s">
        <v>95</v>
      </c>
      <c r="F489" s="162" t="str">
        <f>VLOOKUP(D489,'Search by Name of Standard'!C$10:F$995,3,FALSE)</f>
        <v> </v>
      </c>
      <c r="G489" s="151" t="str">
        <f>VLOOKUP(D489,'Search by Name of Standard'!C$10:F$995,4,FALSE)</f>
        <v> </v>
      </c>
      <c r="H489" s="43" t="str">
        <f>VLOOKUP(D489,'Search by Name of Standard'!C$10:I$995,5,FALSE)</f>
        <v>Track Standard Plans - Concrete Guardrail Tie Standard Drawing 115 &amp; 136 Lb. R.E. Running Rail</v>
      </c>
      <c r="I489" s="43" t="str">
        <f>VLOOKUP(D489,'Search by Name of Standard'!C$10:I$995,6,FALSE)</f>
        <v>Remove Rev # from link name / Match Column F "Recommended Revision to Name of Standard".</v>
      </c>
      <c r="J489" s="43">
        <f>VLOOKUP(D489,'Search by Name of Standard'!C$10:I$995,7,FALSE)</f>
        <v>0</v>
      </c>
    </row>
    <row r="490" spans="2:10" ht="31.5" customHeight="1" thickBot="1">
      <c r="B490" s="15" t="s">
        <v>1867</v>
      </c>
      <c r="C490" s="139" t="str">
        <f>VLOOKUP(D490,'Search by Name of Standard'!C$10:I$995,5,FALSE)</f>
        <v>Track Standard Plans - Concrete Tie 60E</v>
      </c>
      <c r="D490" s="57" t="s">
        <v>96</v>
      </c>
      <c r="E490" s="60" t="s">
        <v>97</v>
      </c>
      <c r="F490" s="162" t="str">
        <f>VLOOKUP(D490,'Search by Name of Standard'!C$10:F$995,3,FALSE)</f>
        <v> </v>
      </c>
      <c r="G490" s="151" t="str">
        <f>VLOOKUP(D490,'Search by Name of Standard'!C$10:F$995,4,FALSE)</f>
        <v> </v>
      </c>
      <c r="H490" s="43" t="str">
        <f>VLOOKUP(D490,'Search by Name of Standard'!C$10:I$995,5,FALSE)</f>
        <v>Track Standard Plans - Concrete Tie 60E</v>
      </c>
      <c r="I490" s="43" t="str">
        <f>VLOOKUP(D490,'Search by Name of Standard'!C$10:I$995,6,FALSE)</f>
        <v>No revision/ Match Column F "Recommended Revision to Name of Standard".</v>
      </c>
      <c r="J490" s="43">
        <f>VLOOKUP(D490,'Search by Name of Standard'!C$10:I$995,7,FALSE)</f>
        <v>0</v>
      </c>
    </row>
    <row r="491" spans="2:10" ht="31.5" customHeight="1" thickBot="1">
      <c r="B491" s="15" t="s">
        <v>1867</v>
      </c>
      <c r="C491" s="139" t="str">
        <f>VLOOKUP(D491,'Search by Name of Standard'!C$10:I$995,5,FALSE)</f>
        <v>Track Standard Plans - Concrete Tie Standard Drawing 115 &amp; 136 Lb. R.E. Running Rail</v>
      </c>
      <c r="D491" s="57" t="s">
        <v>98</v>
      </c>
      <c r="E491" s="60" t="s">
        <v>99</v>
      </c>
      <c r="F491" s="162" t="str">
        <f>VLOOKUP(D491,'Search by Name of Standard'!C$10:F$995,3,FALSE)</f>
        <v> </v>
      </c>
      <c r="G491" s="151" t="str">
        <f>VLOOKUP(D491,'Search by Name of Standard'!C$10:F$995,4,FALSE)</f>
        <v> </v>
      </c>
      <c r="H491" s="43" t="str">
        <f>VLOOKUP(D491,'Search by Name of Standard'!C$10:I$995,5,FALSE)</f>
        <v>Track Standard Plans - Concrete Tie Standard Drawing 115 &amp; 136 Lb. R.E. Running Rail</v>
      </c>
      <c r="I491" s="43" t="str">
        <f>VLOOKUP(D491,'Search by Name of Standard'!C$10:I$995,6,FALSE)</f>
        <v>Remove Rev # from link name / Match Column F "Recommended Revision to Name of Standard".</v>
      </c>
      <c r="J491" s="43">
        <f>VLOOKUP(D491,'Search by Name of Standard'!C$10:I$995,7,FALSE)</f>
        <v>0</v>
      </c>
    </row>
    <row r="492" spans="2:10" ht="31.5" customHeight="1" thickBot="1">
      <c r="B492" s="15" t="s">
        <v>1867</v>
      </c>
      <c r="C492" s="139" t="str">
        <f>VLOOKUP(D492,'Search by Name of Standard'!C$10:I$995,5,FALSE)</f>
        <v>Track Standard Plans - Concrete Ties for No.20 - All Welded Turnouts - 136 Lb. R.E. Rail</v>
      </c>
      <c r="D492" s="57" t="s">
        <v>100</v>
      </c>
      <c r="E492" s="60" t="s">
        <v>101</v>
      </c>
      <c r="F492" s="162">
        <f>VLOOKUP(D492,'Search by Name of Standard'!C$10:F$995,3,FALSE)</f>
        <v>43770</v>
      </c>
      <c r="G492" s="151" t="str">
        <f>VLOOKUP(D492,'Search by Name of Standard'!C$10:F$995,4,FALSE)</f>
        <v>Revision 2</v>
      </c>
      <c r="H492" s="43" t="str">
        <f>VLOOKUP(D492,'Search by Name of Standard'!C$10:I$995,5,FALSE)</f>
        <v>Track Standard Plans - Concrete Ties for No.20 - All Welded Turnouts - 136 Lb. R.E. Rail</v>
      </c>
      <c r="I492" s="43" t="str">
        <f>VLOOKUP(D492,'Search by Name of Standard'!C$10:I$995,6,FALSE)</f>
        <v>Remove Rev # from link name / Match Column F "Recommended Revision to Name of Standard".</v>
      </c>
      <c r="J492" s="43">
        <f>VLOOKUP(D492,'Search by Name of Standard'!C$10:I$995,7,FALSE)</f>
        <v>0</v>
      </c>
    </row>
    <row r="493" spans="2:10" ht="31.5" customHeight="1" thickBot="1">
      <c r="B493" s="15" t="s">
        <v>1867</v>
      </c>
      <c r="C493" s="139" t="str">
        <f>VLOOKUP(D493,'Search by Name of Standard'!C$10:I$995,5,FALSE)</f>
        <v>Track Standard Plans - Connecting Rods </v>
      </c>
      <c r="D493" s="57" t="s">
        <v>1114</v>
      </c>
      <c r="E493" s="60" t="s">
        <v>1115</v>
      </c>
      <c r="F493" s="162" t="str">
        <f>VLOOKUP(D493,'Search by Name of Standard'!C$10:F$995,3,FALSE)</f>
        <v> </v>
      </c>
      <c r="G493" s="151" t="str">
        <f>VLOOKUP(D493,'Search by Name of Standard'!C$10:F$995,4,FALSE)</f>
        <v> </v>
      </c>
      <c r="H493" s="43" t="str">
        <f>VLOOKUP(D493,'Search by Name of Standard'!C$10:I$995,5,FALSE)</f>
        <v>Track Standard Plans - Connecting Rods </v>
      </c>
      <c r="I493" s="43" t="str">
        <f>VLOOKUP(D493,'Search by Name of Standard'!C$10:I$995,6,FALSE)</f>
        <v>No revision/ Match Column F "Recommended Revision to Name of Standard".</v>
      </c>
      <c r="J493" s="43">
        <f>VLOOKUP(D493,'Search by Name of Standard'!C$10:I$995,7,FALSE)</f>
        <v>0</v>
      </c>
    </row>
    <row r="494" spans="2:10" ht="31.5" customHeight="1" thickBot="1">
      <c r="B494" s="15" t="s">
        <v>1867</v>
      </c>
      <c r="C494" s="139" t="str">
        <f>VLOOKUP(D494,'Search by Name of Standard'!C$10:I$995,5,FALSE)</f>
        <v>Track Standard Plans - Construction /Temporary Crossing Full Depth Rubber Panels - Concrete Ties</v>
      </c>
      <c r="D494" s="57" t="s">
        <v>1146</v>
      </c>
      <c r="E494" s="60" t="s">
        <v>1147</v>
      </c>
      <c r="F494" s="162" t="str">
        <f>VLOOKUP(D494,'Search by Name of Standard'!C$10:F$995,3,FALSE)</f>
        <v> </v>
      </c>
      <c r="G494" s="151" t="str">
        <f>VLOOKUP(D494,'Search by Name of Standard'!C$10:F$995,4,FALSE)</f>
        <v> </v>
      </c>
      <c r="H494" s="43" t="str">
        <f>VLOOKUP(D494,'Search by Name of Standard'!C$10:I$995,5,FALSE)</f>
        <v>Track Standard Plans - Construction /Temporary Crossing Full Depth Rubber Panels - Concrete Ties</v>
      </c>
      <c r="I494" s="43" t="str">
        <f>VLOOKUP(D494,'Search by Name of Standard'!C$10:I$995,6,FALSE)</f>
        <v>No revision.</v>
      </c>
      <c r="J494" s="43" t="str">
        <f>VLOOKUP(D494,'Search by Name of Standard'!C$10:I$995,7,FALSE)</f>
        <v xml:space="preserve">Link references Sheet 6 of 6.
All other drawings have unique file numbers. This is inconsistent. </v>
      </c>
    </row>
    <row r="495" spans="2:10" ht="31.5" customHeight="1" thickBot="1">
      <c r="B495" s="15" t="s">
        <v>1867</v>
      </c>
      <c r="C495" s="139" t="str">
        <f>VLOOKUP(D495,'Search by Name of Standard'!C$10:I$995,5,FALSE)</f>
        <v>Track Standard Plans - Construction /Temporary Crossing Full Depth Rubber Panels - Steel Ties</v>
      </c>
      <c r="D495" s="57" t="s">
        <v>1148</v>
      </c>
      <c r="E495" s="60" t="s">
        <v>1149</v>
      </c>
      <c r="F495" s="162" t="str">
        <f>VLOOKUP(D495,'Search by Name of Standard'!C$10:F$995,3,FALSE)</f>
        <v> </v>
      </c>
      <c r="G495" s="151" t="str">
        <f>VLOOKUP(D495,'Search by Name of Standard'!C$10:F$995,4,FALSE)</f>
        <v> </v>
      </c>
      <c r="H495" s="43" t="str">
        <f>VLOOKUP(D495,'Search by Name of Standard'!C$10:I$995,5,FALSE)</f>
        <v>Track Standard Plans - Construction /Temporary Crossing Full Depth Rubber Panels - Steel Ties</v>
      </c>
      <c r="I495" s="43" t="str">
        <f>VLOOKUP(D495,'Search by Name of Standard'!C$10:I$995,6,FALSE)</f>
        <v>No revision.</v>
      </c>
      <c r="J495" s="43" t="str">
        <f>VLOOKUP(D495,'Search by Name of Standard'!C$10:I$995,7,FALSE)</f>
        <v xml:space="preserve">Link references Sheet 5 of 6.
All other drawings have unique file numbers. This is inconsistent. </v>
      </c>
    </row>
    <row r="496" spans="2:10" ht="31.5" customHeight="1" thickBot="1">
      <c r="B496" s="15" t="s">
        <v>1867</v>
      </c>
      <c r="C496" s="139" t="str">
        <f>VLOOKUP(D496,'Search by Name of Standard'!C$10:I$995,5,FALSE)</f>
        <v>Track Standard Plans - Construction /Temporary Crossing Full Depth Rubber Panels - Wood Ties</v>
      </c>
      <c r="D496" s="57" t="s">
        <v>1150</v>
      </c>
      <c r="E496" s="60" t="s">
        <v>1151</v>
      </c>
      <c r="F496" s="162">
        <f>VLOOKUP(D496,'Search by Name of Standard'!C$10:F$995,3,FALSE)</f>
        <v>43313</v>
      </c>
      <c r="G496" s="151" t="str">
        <f>VLOOKUP(D496,'Search by Name of Standard'!C$10:F$995,4,FALSE)</f>
        <v>Revision 0</v>
      </c>
      <c r="H496" s="43" t="str">
        <f>VLOOKUP(D496,'Search by Name of Standard'!C$10:I$995,5,FALSE)</f>
        <v>Track Standard Plans - Construction /Temporary Crossing Full Depth Rubber Panels - Wood Ties</v>
      </c>
      <c r="I496" s="43" t="str">
        <f>VLOOKUP(D496,'Search by Name of Standard'!C$10:I$995,6,FALSE)</f>
        <v>No revision.</v>
      </c>
      <c r="J496" s="43"/>
    </row>
    <row r="497" spans="2:10" ht="31.5" customHeight="1" thickBot="1">
      <c r="B497" s="15" t="s">
        <v>1867</v>
      </c>
      <c r="C497" s="139" t="str">
        <f>VLOOKUP(D497,'Search by Name of Standard'!C$10:I$995,5,FALSE)</f>
        <v>Track Standard Plans - Decreasing Zone Speed - Single and Dual Speeds Signs</v>
      </c>
      <c r="D497" s="57" t="s">
        <v>1289</v>
      </c>
      <c r="E497" s="60" t="s">
        <v>1290</v>
      </c>
      <c r="F497" s="162" t="str">
        <f>VLOOKUP(D497,'Search by Name of Standard'!C$10:F$995,3,FALSE)</f>
        <v> </v>
      </c>
      <c r="G497" s="151" t="str">
        <f>VLOOKUP(D497,'Search by Name of Standard'!C$10:F$995,4,FALSE)</f>
        <v> </v>
      </c>
      <c r="H497" s="43" t="str">
        <f>VLOOKUP(D497,'Search by Name of Standard'!C$10:I$995,5,FALSE)</f>
        <v>Track Standard Plans - Decreasing Zone Speed - Single and Dual Speeds Signs</v>
      </c>
      <c r="I497" s="43" t="str">
        <f>VLOOKUP(D497,'Search by Name of Standard'!C$10:I$995,6,FALSE)</f>
        <v>Remove Rev # from link name / Match Column F "Recommended Revision to Name of Standard".</v>
      </c>
      <c r="J497" s="43">
        <f>VLOOKUP(D497,'Search by Name of Standard'!C$10:I$995,7,FALSE)</f>
        <v>0</v>
      </c>
    </row>
    <row r="498" spans="2:10" ht="31.5" customHeight="1" thickBot="1">
      <c r="B498" s="15" t="s">
        <v>1867</v>
      </c>
      <c r="C498" s="139" t="str">
        <f>VLOOKUP(D498,'Search by Name of Standard'!C$10:I$995,5,FALSE)</f>
        <v>Track Standard Plans - Designated Unit Zone Speed Sign, Designated Unit Advance Speed Restriction Sign</v>
      </c>
      <c r="D498" s="57" t="s">
        <v>1291</v>
      </c>
      <c r="E498" s="60" t="s">
        <v>1292</v>
      </c>
      <c r="F498" s="162">
        <f>VLOOKUP(D498,'Search by Name of Standard'!C$10:F$995,3,FALSE)</f>
        <v>41365</v>
      </c>
      <c r="G498" s="151" t="str">
        <f>VLOOKUP(D498,'Search by Name of Standard'!C$10:F$995,4,FALSE)</f>
        <v>Revision 0</v>
      </c>
      <c r="H498" s="43" t="str">
        <f>VLOOKUP(D498,'Search by Name of Standard'!C$10:I$995,5,FALSE)</f>
        <v>Track Standard Plans - Designated Unit Zone Speed Sign, Designated Unit Advance Speed Restriction Sign</v>
      </c>
      <c r="I498" s="43" t="str">
        <f>VLOOKUP(D498,'Search by Name of Standard'!C$10:I$995,6,FALSE)</f>
        <v>Remove Rev # from link name / Match Column F "Recommended Revision to Name of Standard".</v>
      </c>
      <c r="J498" s="43">
        <f>VLOOKUP(D498,'Search by Name of Standard'!C$10:I$995,7,FALSE)</f>
        <v>0</v>
      </c>
    </row>
    <row r="499" spans="2:10" ht="31.5" customHeight="1" thickBot="1">
      <c r="B499" s="15" t="s">
        <v>1867</v>
      </c>
      <c r="C499" s="139" t="str">
        <f>VLOOKUP(D499,'Search by Name of Standard'!C$10:I$995,5,FALSE)</f>
        <v>Track Standard Plans - Double Shoulder</v>
      </c>
      <c r="D499" s="57" t="s">
        <v>894</v>
      </c>
      <c r="E499" s="60" t="s">
        <v>895</v>
      </c>
      <c r="F499" s="162" t="str">
        <f>VLOOKUP(D499,'Search by Name of Standard'!C$10:F$995,3,FALSE)</f>
        <v> </v>
      </c>
      <c r="G499" s="151" t="str">
        <f>VLOOKUP(D499,'Search by Name of Standard'!C$10:F$995,4,FALSE)</f>
        <v> </v>
      </c>
      <c r="H499" s="43" t="str">
        <f>VLOOKUP(D499,'Search by Name of Standard'!C$10:I$995,5,FALSE)</f>
        <v>Track Standard Plans - Double Shoulder</v>
      </c>
      <c r="I499" s="43" t="str">
        <f>VLOOKUP(D499,'Search by Name of Standard'!C$10:I$995,6,FALSE)</f>
        <v>Remove "-3/3"/ Match Column F "Recommended Revision to Name of Standard".</v>
      </c>
      <c r="J499" s="43">
        <f>VLOOKUP(D499,'Search by Name of Standard'!C$10:I$995,7,FALSE)</f>
        <v>0</v>
      </c>
    </row>
    <row r="500" spans="2:10" ht="31.5" customHeight="1" thickBot="1">
      <c r="B500" s="15" t="s">
        <v>1867</v>
      </c>
      <c r="C500" s="139" t="str">
        <f>VLOOKUP(D500,'Search by Name of Standard'!C$10:I$995,5,FALSE)</f>
        <v>Track Standard Plans - Double Shoulder Insulating Tie Plate</v>
      </c>
      <c r="D500" s="57" t="s">
        <v>1172</v>
      </c>
      <c r="E500" s="60" t="s">
        <v>1173</v>
      </c>
      <c r="F500" s="162" t="str">
        <f>VLOOKUP(D500,'Search by Name of Standard'!C$10:F$995,3,FALSE)</f>
        <v> </v>
      </c>
      <c r="G500" s="151" t="str">
        <f>VLOOKUP(D500,'Search by Name of Standard'!C$10:F$995,4,FALSE)</f>
        <v> </v>
      </c>
      <c r="H500" s="43" t="str">
        <f>VLOOKUP(D500,'Search by Name of Standard'!C$10:I$995,5,FALSE)</f>
        <v>Track Standard Plans - Double Shoulder Insulating Tie Plate</v>
      </c>
      <c r="I500" s="43" t="str">
        <f>VLOOKUP(D500,'Search by Name of Standard'!C$10:I$995,6,FALSE)</f>
        <v>Remove Rev # from link name / Match Column F "Recommended Revision to Name of Standard".</v>
      </c>
      <c r="J500" s="43" t="str">
        <f>VLOOKUP(D500,'Search by Name of Standard'!C$10:I$995,7,FALSE)</f>
        <v>Drawing states Revision 1.</v>
      </c>
    </row>
    <row r="501" spans="2:10" ht="31.5" customHeight="1" thickBot="1">
      <c r="B501" s="15" t="s">
        <v>1867</v>
      </c>
      <c r="C501" s="139" t="str">
        <f>VLOOKUP(D501,'Search by Name of Standard'!C$10:I$995,5,FALSE)</f>
        <v>Track Standard Plans - Double Spring Washer</v>
      </c>
      <c r="D501" s="57" t="s">
        <v>1371</v>
      </c>
      <c r="E501" s="60" t="s">
        <v>1372</v>
      </c>
      <c r="F501" s="162">
        <f>VLOOKUP(D501,'Search by Name of Standard'!C$10:F$995,3,FALSE)</f>
        <v>43313</v>
      </c>
      <c r="G501" s="151" t="str">
        <f>VLOOKUP(D501,'Search by Name of Standard'!C$10:F$995,4,FALSE)</f>
        <v>Revision 0</v>
      </c>
      <c r="H501" s="43" t="str">
        <f>VLOOKUP(D501,'Search by Name of Standard'!C$10:I$995,5,FALSE)</f>
        <v>Track Standard Plans - Double Spring Washer</v>
      </c>
      <c r="I501" s="43" t="str">
        <f>VLOOKUP(D501,'Search by Name of Standard'!C$10:I$995,6,FALSE)</f>
        <v>Remove Rev # from link name / Match Column F "Recommended Revision to Name of Standard".</v>
      </c>
      <c r="J501" s="43">
        <f>VLOOKUP(D501,'Search by Name of Standard'!C$10:I$995,7,FALSE)</f>
        <v>0</v>
      </c>
    </row>
    <row r="502" spans="2:10" ht="31.5" customHeight="1" thickBot="1">
      <c r="B502" s="15" t="s">
        <v>1867</v>
      </c>
      <c r="C502" s="139" t="str">
        <f>VLOOKUP(D502,'Search by Name of Standard'!C$10:I$995,5,FALSE)</f>
        <v>Track Standard Plans - Drail DBL Switch point-136 Lb. Rail 23'2''-31'6'' Samson PT - power switch uniform riser design-wood ties</v>
      </c>
      <c r="D502" s="57" t="s">
        <v>1235</v>
      </c>
      <c r="E502" s="60" t="s">
        <v>1236</v>
      </c>
      <c r="F502" s="162" t="str">
        <f>VLOOKUP(D502,'Search by Name of Standard'!C$10:F$995,3,FALSE)</f>
        <v> </v>
      </c>
      <c r="G502" s="151" t="str">
        <f>VLOOKUP(D502,'Search by Name of Standard'!C$10:F$995,4,FALSE)</f>
        <v> </v>
      </c>
      <c r="H502" s="43" t="str">
        <f>VLOOKUP(D502,'Search by Name of Standard'!C$10:I$995,5,FALSE)</f>
        <v>Track Standard Plans - Drail DBL Switch point-136 Lb. Rail 23'2''-31'6'' Samson PT - power switch uniform riser design-wood ties</v>
      </c>
      <c r="I502" s="43" t="str">
        <f>VLOOKUP(D502,'Search by Name of Standard'!C$10:I$995,6,FALSE)</f>
        <v>Remove Rev # from link name / Match Column F "Recommended Revision to Name of Standard".</v>
      </c>
      <c r="J502" s="43" t="str">
        <f>VLOOKUP(D502,'Search by Name of Standard'!C$10:I$995,7,FALSE)</f>
        <v>Suggest omitting sheets from filename as not consistent with other files.</v>
      </c>
    </row>
    <row r="503" spans="2:10" ht="31.5" customHeight="1" thickBot="1">
      <c r="B503" s="15" t="s">
        <v>1867</v>
      </c>
      <c r="C503" s="139" t="str">
        <f>VLOOKUP(D503,'Search by Name of Standard'!C$10:I$995,5,FALSE)</f>
        <v>Track Standard Plans - Drilling Template For 100 Lb. A.R.A.A. Rail</v>
      </c>
      <c r="D503" s="57" t="s">
        <v>2001</v>
      </c>
      <c r="E503" s="60" t="s">
        <v>1248</v>
      </c>
      <c r="F503" s="162" t="str">
        <f>VLOOKUP(D503,'Search by Name of Standard'!C$10:F$995,3,FALSE)</f>
        <v> </v>
      </c>
      <c r="G503" s="151" t="str">
        <f>VLOOKUP(D503,'Search by Name of Standard'!C$10:F$995,4,FALSE)</f>
        <v> </v>
      </c>
      <c r="H503" s="43" t="str">
        <f>VLOOKUP(D503,'Search by Name of Standard'!C$10:I$995,5,FALSE)</f>
        <v>Track Standard Plans - Drilling Template For 100 Lb. A.R.A.A. Rail</v>
      </c>
      <c r="I503" s="43" t="str">
        <f>VLOOKUP(D503,'Search by Name of Standard'!C$10:I$995,6,FALSE)</f>
        <v>Remove Rev # from link name / Match Column F "Recommended Revision to Name of Standard".</v>
      </c>
      <c r="J503" s="43">
        <f>VLOOKUP(D503,'Search by Name of Standard'!C$10:I$995,7,FALSE)</f>
        <v>0</v>
      </c>
    </row>
    <row r="504" spans="2:10" ht="31.5" customHeight="1" thickBot="1">
      <c r="B504" s="15" t="s">
        <v>1867</v>
      </c>
      <c r="C504" s="139" t="str">
        <f>VLOOKUP(D504,'Search by Name of Standard'!C$10:I$995,5,FALSE)</f>
        <v>Track Standard Plans - Drilling Template For 115 Lb. R.E. Rail</v>
      </c>
      <c r="D504" s="57" t="s">
        <v>1249</v>
      </c>
      <c r="E504" s="60" t="s">
        <v>1250</v>
      </c>
      <c r="F504" s="162" t="str">
        <f>VLOOKUP(D504,'Search by Name of Standard'!C$10:F$995,3,FALSE)</f>
        <v> </v>
      </c>
      <c r="G504" s="151" t="str">
        <f>VLOOKUP(D504,'Search by Name of Standard'!C$10:F$995,4,FALSE)</f>
        <v> </v>
      </c>
      <c r="H504" s="43" t="str">
        <f>VLOOKUP(D504,'Search by Name of Standard'!C$10:I$995,5,FALSE)</f>
        <v>Track Standard Plans - Drilling Template For 115 Lb. R.E. Rail</v>
      </c>
      <c r="I504" s="43" t="str">
        <f>VLOOKUP(D504,'Search by Name of Standard'!C$10:I$995,6,FALSE)</f>
        <v>Remove Rev # from link name / Match Column F "Recommended Revision to Name of Standard".</v>
      </c>
      <c r="J504" s="43">
        <f>VLOOKUP(D504,'Search by Name of Standard'!C$10:I$995,7,FALSE)</f>
        <v>0</v>
      </c>
    </row>
    <row r="505" spans="2:10" ht="31.5" customHeight="1" thickBot="1">
      <c r="B505" s="15" t="s">
        <v>1867</v>
      </c>
      <c r="C505" s="139" t="str">
        <f>VLOOKUP(D505,'Search by Name of Standard'!C$10:I$995,5,FALSE)</f>
        <v>Track Standard Plans - Drilling Template For 132 Lb. R.E. Rail</v>
      </c>
      <c r="D505" s="57" t="s">
        <v>1251</v>
      </c>
      <c r="E505" s="60" t="s">
        <v>1252</v>
      </c>
      <c r="F505" s="162">
        <f>VLOOKUP(D505,'Search by Name of Standard'!C$10:F$995,3,FALSE)</f>
        <v>43344</v>
      </c>
      <c r="G505" s="151" t="str">
        <f>VLOOKUP(D505,'Search by Name of Standard'!C$10:F$995,4,FALSE)</f>
        <v>Revision 1</v>
      </c>
      <c r="H505" s="43" t="str">
        <f>VLOOKUP(D505,'Search by Name of Standard'!C$10:I$995,5,FALSE)</f>
        <v>Track Standard Plans - Drilling Template For 132 Lb. R.E. Rail</v>
      </c>
      <c r="I505" s="43" t="str">
        <f>VLOOKUP(D505,'Search by Name of Standard'!C$10:I$995,6,FALSE)</f>
        <v>Remove Rev # from link name / Match Column F "Recommended Revision to Name of Standard".</v>
      </c>
      <c r="J505" s="43">
        <f>VLOOKUP(D505,'Search by Name of Standard'!C$10:I$995,7,FALSE)</f>
        <v>0</v>
      </c>
    </row>
    <row r="506" spans="2:10" ht="31.5" customHeight="1" thickBot="1">
      <c r="B506" s="15" t="s">
        <v>1867</v>
      </c>
      <c r="C506" s="139" t="str">
        <f>VLOOKUP(D506,'Search by Name of Standard'!C$10:I$995,5,FALSE)</f>
        <v>Track Standard Plans - Equilateral Turnout Switch Plates - Left Hand (Sheet 2 of 2)</v>
      </c>
      <c r="D506" s="57" t="s">
        <v>983</v>
      </c>
      <c r="E506" s="60" t="s">
        <v>984</v>
      </c>
      <c r="F506" s="162" t="str">
        <f>VLOOKUP(D506,'Search by Name of Standard'!C$10:F$995,3,FALSE)</f>
        <v> </v>
      </c>
      <c r="G506" s="151" t="str">
        <f>VLOOKUP(D506,'Search by Name of Standard'!C$10:F$995,4,FALSE)</f>
        <v> </v>
      </c>
      <c r="H506" s="43" t="str">
        <f>VLOOKUP(D506,'Search by Name of Standard'!C$10:I$995,5,FALSE)</f>
        <v>Track Standard Plans - Equilateral Turnout Switch Plates - Left Hand (Sheet 2 of 2)</v>
      </c>
      <c r="I506" s="43" t="str">
        <f>VLOOKUP(D506,'Search by Name of Standard'!C$10:I$995,6,FALSE)</f>
        <v>Revise to "GTS-0639_2"/ Match Column F "Recommended Revision to Name of Standard"</v>
      </c>
      <c r="J506" s="43"/>
    </row>
    <row r="507" spans="2:10" ht="31.5" customHeight="1" thickBot="1">
      <c r="B507" s="15" t="s">
        <v>1867</v>
      </c>
      <c r="C507" s="139" t="str">
        <f>VLOOKUP(D507,'Search by Name of Standard'!C$10:I$995,5,FALSE)</f>
        <v>Track Standard Plans - Equilateral Turnout Switch Plates - Left Hand (Sheet 2 of 2)</v>
      </c>
      <c r="D507" s="57" t="s">
        <v>992</v>
      </c>
      <c r="E507" s="60" t="s">
        <v>993</v>
      </c>
      <c r="F507" s="162" t="str">
        <f>VLOOKUP(D507,'Search by Name of Standard'!C$10:F$995,3,FALSE)</f>
        <v> </v>
      </c>
      <c r="G507" s="151" t="str">
        <f>VLOOKUP(D507,'Search by Name of Standard'!C$10:F$995,4,FALSE)</f>
        <v> </v>
      </c>
      <c r="H507" s="43" t="str">
        <f>VLOOKUP(D507,'Search by Name of Standard'!C$10:I$995,5,FALSE)</f>
        <v>Track Standard Plans - Equilateral Turnout Switch Plates - Left Hand (Sheet 2 of 2)</v>
      </c>
      <c r="I507" s="43" t="str">
        <f>VLOOKUP(D507,'Search by Name of Standard'!C$10:I$995,6,FALSE)</f>
        <v>Revise "GTS-0640_2"/ Match Column F "Recommended Revision to Name of Standard"</v>
      </c>
      <c r="J507" s="43">
        <f>VLOOKUP(D507,'Search by Name of Standard'!C$10:I$995,7,FALSE)</f>
        <v>0</v>
      </c>
    </row>
    <row r="508" spans="2:10" ht="31.5" customHeight="1" thickBot="1">
      <c r="B508" s="15" t="s">
        <v>1867</v>
      </c>
      <c r="C508" s="139" t="str">
        <f>VLOOKUP(D508,'Search by Name of Standard'!C$10:I$995,5,FALSE)</f>
        <v>Track Standard Plans - Equilateral Turnout Switch Plates - Right Hand (Sheet 1 of 2)</v>
      </c>
      <c r="D508" s="57" t="s">
        <v>994</v>
      </c>
      <c r="E508" s="60" t="s">
        <v>995</v>
      </c>
      <c r="F508" s="162" t="str">
        <f>VLOOKUP(D508,'Search by Name of Standard'!C$10:F$995,3,FALSE)</f>
        <v> </v>
      </c>
      <c r="G508" s="151" t="str">
        <f>VLOOKUP(D508,'Search by Name of Standard'!C$10:F$995,4,FALSE)</f>
        <v> </v>
      </c>
      <c r="H508" s="43" t="str">
        <f>VLOOKUP(D508,'Search by Name of Standard'!C$10:I$995,5,FALSE)</f>
        <v>Track Standard Plans - Equilateral Turnout Switch Plates - Right Hand (Sheet 1 of 2)</v>
      </c>
      <c r="I508" s="43" t="str">
        <f>VLOOKUP(D508,'Search by Name of Standard'!C$10:I$995,6,FALSE)</f>
        <v>Revise to "GTS-0639_1"/ Match Column F "Recommended Revision to Name of Standard".</v>
      </c>
      <c r="J508" s="43">
        <f>VLOOKUP(D508,'Search by Name of Standard'!C$10:I$995,7,FALSE)</f>
        <v>0</v>
      </c>
    </row>
    <row r="509" spans="2:10" ht="31.5" customHeight="1" thickBot="1">
      <c r="B509" s="15" t="s">
        <v>1867</v>
      </c>
      <c r="C509" s="139" t="str">
        <f>VLOOKUP(D509,'Search by Name of Standard'!C$10:I$995,5,FALSE)</f>
        <v>Track Standard Plans - Equilateral Turnout Switch Plates (Sheet 1 of 4)</v>
      </c>
      <c r="D509" s="57" t="s">
        <v>987</v>
      </c>
      <c r="E509" s="60" t="s">
        <v>988</v>
      </c>
      <c r="F509" s="162" t="str">
        <f>VLOOKUP(D509,'Search by Name of Standard'!C$10:F$995,3,FALSE)</f>
        <v> </v>
      </c>
      <c r="G509" s="151" t="str">
        <f>VLOOKUP(D509,'Search by Name of Standard'!C$10:F$995,4,FALSE)</f>
        <v> </v>
      </c>
      <c r="H509" s="43" t="str">
        <f>VLOOKUP(D509,'Search by Name of Standard'!C$10:I$995,5,FALSE)</f>
        <v>Track Standard Plans - Equilateral Turnout Switch Plates (Sheet 1 of 4)</v>
      </c>
      <c r="I509" s="43" t="str">
        <f>VLOOKUP(D509,'Search by Name of Standard'!C$10:I$995,6,FALSE)</f>
        <v>No revision/ Match Column F "Recommended Revision to Name of Standard".</v>
      </c>
      <c r="J509" s="43">
        <f>VLOOKUP(D509,'Search by Name of Standard'!C$10:I$995,7,FALSE)</f>
        <v>0</v>
      </c>
    </row>
    <row r="510" spans="2:10" ht="31.5" customHeight="1" thickBot="1">
      <c r="B510" s="15" t="s">
        <v>1867</v>
      </c>
      <c r="C510" s="139" t="str">
        <f>VLOOKUP(D510,'Search by Name of Standard'!C$10:I$995,5,FALSE)</f>
        <v>Track Standard Plans - Equilateral Turnout Switch Plates (Sheet 1 of 4)</v>
      </c>
      <c r="D510" s="57" t="s">
        <v>987</v>
      </c>
      <c r="E510" s="60" t="s">
        <v>989</v>
      </c>
      <c r="F510" s="162" t="str">
        <f>VLOOKUP(D510,'Search by Name of Standard'!C$10:F$995,3,FALSE)</f>
        <v> </v>
      </c>
      <c r="G510" s="151" t="str">
        <f>VLOOKUP(D510,'Search by Name of Standard'!C$10:F$995,4,FALSE)</f>
        <v> </v>
      </c>
      <c r="H510" s="43" t="str">
        <f>VLOOKUP(D510,'Search by Name of Standard'!C$10:I$995,5,FALSE)</f>
        <v>Track Standard Plans - Equilateral Turnout Switch Plates (Sheet 1 of 4)</v>
      </c>
      <c r="I510" s="43" t="str">
        <f>VLOOKUP(D510,'Search by Name of Standard'!C$10:I$995,6,FALSE)</f>
        <v>No revision/ Match Column F "Recommended Revision to Name of Standard".</v>
      </c>
      <c r="J510" s="43"/>
    </row>
    <row r="511" spans="2:10" ht="31.5" customHeight="1" thickBot="1">
      <c r="B511" s="15" t="s">
        <v>1867</v>
      </c>
      <c r="C511" s="139" t="str">
        <f>VLOOKUP(D511,'Search by Name of Standard'!C$10:I$995,5,FALSE)</f>
        <v>Track Standard Plans - Equilateral Turnout Switch Plates (Sheet 1 of 4)</v>
      </c>
      <c r="D511" s="57" t="s">
        <v>987</v>
      </c>
      <c r="E511" s="60" t="s">
        <v>990</v>
      </c>
      <c r="F511" s="162" t="str">
        <f>VLOOKUP(D511,'Search by Name of Standard'!C$10:F$995,3,FALSE)</f>
        <v> </v>
      </c>
      <c r="G511" s="151" t="str">
        <f>VLOOKUP(D511,'Search by Name of Standard'!C$10:F$995,4,FALSE)</f>
        <v> </v>
      </c>
      <c r="H511" s="43" t="str">
        <f>VLOOKUP(D511,'Search by Name of Standard'!C$10:I$995,5,FALSE)</f>
        <v>Track Standard Plans - Equilateral Turnout Switch Plates (Sheet 1 of 4)</v>
      </c>
      <c r="I511" s="43" t="str">
        <f>VLOOKUP(D511,'Search by Name of Standard'!C$10:I$995,6,FALSE)</f>
        <v>No revision/ Match Column F "Recommended Revision to Name of Standard".</v>
      </c>
      <c r="J511" s="43"/>
    </row>
    <row r="512" spans="2:10" ht="31.5" customHeight="1" thickBot="1">
      <c r="B512" s="15" t="s">
        <v>1867</v>
      </c>
      <c r="C512" s="139" t="str">
        <f>VLOOKUP(D512,'Search by Name of Standard'!C$10:I$995,5,FALSE)</f>
        <v>Track Standard Plans - Equilateral Turnout Switch Plates (Sheet 1 of 4)</v>
      </c>
      <c r="D512" s="57" t="s">
        <v>987</v>
      </c>
      <c r="E512" s="60" t="s">
        <v>991</v>
      </c>
      <c r="F512" s="162" t="str">
        <f>VLOOKUP(D512,'Search by Name of Standard'!C$10:F$995,3,FALSE)</f>
        <v> </v>
      </c>
      <c r="G512" s="151" t="str">
        <f>VLOOKUP(D512,'Search by Name of Standard'!C$10:F$995,4,FALSE)</f>
        <v> </v>
      </c>
      <c r="H512" s="43" t="str">
        <f>VLOOKUP(D512,'Search by Name of Standard'!C$10:I$995,5,FALSE)</f>
        <v>Track Standard Plans - Equilateral Turnout Switch Plates (Sheet 1 of 4)</v>
      </c>
      <c r="I512" s="43" t="str">
        <f>VLOOKUP(D512,'Search by Name of Standard'!C$10:I$995,6,FALSE)</f>
        <v>No revision/ Match Column F "Recommended Revision to Name of Standard".</v>
      </c>
      <c r="J512" s="43"/>
    </row>
    <row r="513" spans="2:10" ht="31.5" customHeight="1" thickBot="1">
      <c r="B513" s="15" t="s">
        <v>1867</v>
      </c>
      <c r="C513" s="139" t="str">
        <f>VLOOKUP(D513,'Search by Name of Standard'!C$10:I$995,5,FALSE)</f>
        <v>Track Standard Plans - Exemption Derail Sign (Sheet 1/2)</v>
      </c>
      <c r="D513" s="57" t="s">
        <v>1293</v>
      </c>
      <c r="E513" s="60" t="s">
        <v>1294</v>
      </c>
      <c r="F513" s="162">
        <f>VLOOKUP(D513,'Search by Name of Standard'!C$10:F$995,3,FALSE)</f>
        <v>43344</v>
      </c>
      <c r="G513" s="151" t="str">
        <f>VLOOKUP(D513,'Search by Name of Standard'!C$10:F$995,4,FALSE)</f>
        <v>Revision 1</v>
      </c>
      <c r="H513" s="43" t="str">
        <f>VLOOKUP(D513,'Search by Name of Standard'!C$10:I$995,5,FALSE)</f>
        <v>Track Standard Plans - Exemption Derail Sign (Sheet 1/2)</v>
      </c>
      <c r="I513" s="43" t="str">
        <f>VLOOKUP(D513,'Search by Name of Standard'!C$10:I$995,6,FALSE)</f>
        <v>Remove Rev # from link name / Match Column F "Recommended Revision to Name of Standard".</v>
      </c>
      <c r="J513" s="43" t="str">
        <f>VLOOKUP(D513,'Search by Name of Standard'!C$10:I$995,7,FALSE)</f>
        <v>Not clear what the difference is between the two Exemption Derail Sign Drawings. Suggest these are reviewed and combined into one file/link.</v>
      </c>
    </row>
    <row r="514" spans="2:10" ht="31.5" customHeight="1" thickBot="1">
      <c r="B514" s="15" t="s">
        <v>1867</v>
      </c>
      <c r="C514" s="139" t="str">
        <f>VLOOKUP(D514,'Search by Name of Standard'!C$10:I$995,5,FALSE)</f>
        <v>Track Standard Plans - Exemption Derail Sign (Sheet 1/2)</v>
      </c>
      <c r="D514" s="57" t="s">
        <v>1293</v>
      </c>
      <c r="E514" s="60" t="s">
        <v>1295</v>
      </c>
      <c r="F514" s="162">
        <f>VLOOKUP(D514,'Search by Name of Standard'!C$10:F$995,3,FALSE)</f>
        <v>43344</v>
      </c>
      <c r="G514" s="151" t="str">
        <f>VLOOKUP(D514,'Search by Name of Standard'!C$10:F$995,4,FALSE)</f>
        <v>Revision 1</v>
      </c>
      <c r="H514" s="43" t="str">
        <f>VLOOKUP(D514,'Search by Name of Standard'!C$10:I$995,5,FALSE)</f>
        <v>Track Standard Plans - Exemption Derail Sign (Sheet 1/2)</v>
      </c>
      <c r="I514" s="43" t="str">
        <f>VLOOKUP(D514,'Search by Name of Standard'!C$10:I$995,6,FALSE)</f>
        <v>Remove Rev # from link name / Match Column F "Recommended Revision to Name of Standard".</v>
      </c>
      <c r="J514" s="43" t="str">
        <f>VLOOKUP(D514,'Search by Name of Standard'!C$10:I$995,7,FALSE)</f>
        <v>Not clear what the difference is between the two Exemption Derail Sign Drawings. Suggest these are reviewed and combined into one file/link.</v>
      </c>
    </row>
    <row r="515" spans="2:10" ht="31.5" customHeight="1" thickBot="1">
      <c r="B515" s="15" t="s">
        <v>1867</v>
      </c>
      <c r="C515" s="139" t="str">
        <f>VLOOKUP(D515,'Search by Name of Standard'!C$10:I$995,5,FALSE)</f>
        <v>Track Standard Plans - Fencing and Gates Right of Way</v>
      </c>
      <c r="D515" s="57" t="s">
        <v>180</v>
      </c>
      <c r="E515" s="60" t="s">
        <v>181</v>
      </c>
      <c r="F515" s="162" t="str">
        <f>VLOOKUP(D515,'Search by Name of Standard'!C$10:F$995,3,FALSE)</f>
        <v> </v>
      </c>
      <c r="G515" s="151" t="str">
        <f>VLOOKUP(D515,'Search by Name of Standard'!C$10:F$995,4,FALSE)</f>
        <v> </v>
      </c>
      <c r="H515" s="43" t="str">
        <f>VLOOKUP(D515,'Search by Name of Standard'!C$10:I$995,5,FALSE)</f>
        <v>Track Standard Plans - Fencing and Gates Right of Way</v>
      </c>
      <c r="I515" s="43" t="str">
        <f>VLOOKUP(D515,'Search by Name of Standard'!C$10:I$995,6,FALSE)</f>
        <v>No revision/ Match Column F "Recommended Revision to Name of Standard".</v>
      </c>
      <c r="J515" s="43">
        <f>VLOOKUP(D515,'Search by Name of Standard'!C$10:I$995,7,FALSE)</f>
        <v>0</v>
      </c>
    </row>
    <row r="516" spans="2:10" ht="31.5" customHeight="1" thickBot="1">
      <c r="B516" s="15" t="s">
        <v>1867</v>
      </c>
      <c r="C516" s="139" t="str">
        <f>VLOOKUP(D516,'Search by Name of Standard'!C$10:I$995,5,FALSE)</f>
        <v>Track Standard Plans - Fibre Insulation Parts For Rod</v>
      </c>
      <c r="D516" s="57" t="s">
        <v>1421</v>
      </c>
      <c r="E516" s="60" t="s">
        <v>1422</v>
      </c>
      <c r="F516" s="162" t="str">
        <f>VLOOKUP(D516,'Search by Name of Standard'!C$10:F$995,3,FALSE)</f>
        <v> </v>
      </c>
      <c r="G516" s="151" t="str">
        <f>VLOOKUP(D516,'Search by Name of Standard'!C$10:F$995,4,FALSE)</f>
        <v> </v>
      </c>
      <c r="H516" s="43" t="str">
        <f>VLOOKUP(D516,'Search by Name of Standard'!C$10:I$995,5,FALSE)</f>
        <v>Track Standard Plans - Fibre Insulation Parts For Rod</v>
      </c>
      <c r="I516" s="43" t="str">
        <f>VLOOKUP(D516,'Search by Name of Standard'!C$10:I$995,6,FALSE)</f>
        <v>Remove Rev # from link name / Match Column F "Recommended Revision to Name of Standard".</v>
      </c>
      <c r="J516" s="43">
        <f>VLOOKUP(D516,'Search by Name of Standard'!C$10:I$995,7,FALSE)</f>
        <v>0</v>
      </c>
    </row>
    <row r="517" spans="2:10" ht="31.5" customHeight="1" thickBot="1">
      <c r="B517" s="15" t="s">
        <v>1867</v>
      </c>
      <c r="C517" s="139" t="str">
        <f>VLOOKUP(D517,'Search by Name of Standard'!C$10:I$995,5,FALSE)</f>
        <v>Track Standard Plans - Flangeway &amp; Raised Guard Gauges</v>
      </c>
      <c r="D517" s="57" t="s">
        <v>1360</v>
      </c>
      <c r="E517" s="60" t="s">
        <v>1361</v>
      </c>
      <c r="F517" s="162" t="str">
        <f>VLOOKUP(D517,'Search by Name of Standard'!C$10:F$995,3,FALSE)</f>
        <v> </v>
      </c>
      <c r="G517" s="151" t="str">
        <f>VLOOKUP(D517,'Search by Name of Standard'!C$10:F$995,4,FALSE)</f>
        <v> </v>
      </c>
      <c r="H517" s="43" t="str">
        <f>VLOOKUP(D517,'Search by Name of Standard'!C$10:I$995,5,FALSE)</f>
        <v>Track Standard Plans - Flangeway &amp; Raised Guard Gauges</v>
      </c>
      <c r="I517" s="43" t="str">
        <f>VLOOKUP(D517,'Search by Name of Standard'!C$10:I$995,6,FALSE)</f>
        <v>Remove"-A/B and rev # from link name / Match Column F "Recommended Revision to Name of Standard".</v>
      </c>
      <c r="J517" s="43">
        <f>VLOOKUP(D517,'Search by Name of Standard'!C$10:I$995,7,FALSE)</f>
        <v>0</v>
      </c>
    </row>
    <row r="518" spans="2:10" ht="31.5" customHeight="1" thickBot="1">
      <c r="B518" s="15" t="s">
        <v>1867</v>
      </c>
      <c r="C518" s="139" t="str">
        <f>VLOOKUP(D518,'Search by Name of Standard'!C$10:I$995,5,FALSE)</f>
        <v>Track Standard Plans - Floating Heel Block For 115 Lb. R.E. Rails</v>
      </c>
      <c r="D518" s="57" t="s">
        <v>561</v>
      </c>
      <c r="E518" s="60" t="s">
        <v>562</v>
      </c>
      <c r="F518" s="162" t="str">
        <f>VLOOKUP(D518,'Search by Name of Standard'!C$10:F$995,3,FALSE)</f>
        <v> </v>
      </c>
      <c r="G518" s="151" t="str">
        <f>VLOOKUP(D518,'Search by Name of Standard'!C$10:F$995,4,FALSE)</f>
        <v> </v>
      </c>
      <c r="H518" s="43" t="str">
        <f>VLOOKUP(D518,'Search by Name of Standard'!C$10:I$995,5,FALSE)</f>
        <v>Track Standard Plans - Floating Heel Block For 115 Lb. R.E. Rails</v>
      </c>
      <c r="I518" s="43" t="str">
        <f>VLOOKUP(D518,'Search by Name of Standard'!C$10:I$995,6,FALSE)</f>
        <v>Remove Rev # from link name / Match Column F "Recommended Revision to Name of Standard".</v>
      </c>
      <c r="J518" s="43">
        <f>VLOOKUP(D518,'Search by Name of Standard'!C$10:I$995,7,FALSE)</f>
        <v>0</v>
      </c>
    </row>
    <row r="519" spans="2:10" ht="31.5" customHeight="1" thickBot="1">
      <c r="B519" s="15" t="s">
        <v>1867</v>
      </c>
      <c r="C519" s="139" t="str">
        <f>VLOOKUP(D519,'Search by Name of Standard'!C$10:I$995,5,FALSE)</f>
        <v>Track Standard Plans - For Equilateral Turnout Switch Plates Right Hand (Sheet 1 of 2)</v>
      </c>
      <c r="D519" s="57" t="s">
        <v>985</v>
      </c>
      <c r="E519" s="60" t="s">
        <v>986</v>
      </c>
      <c r="F519" s="162" t="str">
        <f>VLOOKUP(D519,'Search by Name of Standard'!C$10:F$995,3,FALSE)</f>
        <v> </v>
      </c>
      <c r="G519" s="151" t="str">
        <f>VLOOKUP(D519,'Search by Name of Standard'!C$10:F$995,4,FALSE)</f>
        <v> </v>
      </c>
      <c r="H519" s="43" t="str">
        <f>VLOOKUP(D519,'Search by Name of Standard'!C$10:I$995,5,FALSE)</f>
        <v>Track Standard Plans - For Equilateral Turnout Switch Plates Right Hand (Sheet 1 of 2)</v>
      </c>
      <c r="I519" s="43" t="str">
        <f>VLOOKUP(D519,'Search by Name of Standard'!C$10:I$995,6,FALSE)</f>
        <v>Revise to "GTS-0640_1"/ Match Column F "Recommended Revision to Name of Standard".</v>
      </c>
      <c r="J519" s="43">
        <f>VLOOKUP(D519,'Search by Name of Standard'!C$10:I$995,7,FALSE)</f>
        <v>0</v>
      </c>
    </row>
    <row r="520" spans="2:10" ht="31.5" customHeight="1" thickBot="1">
      <c r="B520" s="15" t="s">
        <v>1867</v>
      </c>
      <c r="C520" s="139" t="str">
        <f>VLOOKUP(D520,'Search by Name of Standard'!C$10:I$995,5,FALSE)</f>
        <v>Track Standard Plans - Forging and Machining Details Connecting Rods for Sliding Derails</v>
      </c>
      <c r="D520" s="57" t="s">
        <v>1233</v>
      </c>
      <c r="E520" s="60" t="s">
        <v>1234</v>
      </c>
      <c r="F520" s="162" t="str">
        <f>VLOOKUP(D520,'Search by Name of Standard'!C$10:F$995,3,FALSE)</f>
        <v> </v>
      </c>
      <c r="G520" s="151" t="str">
        <f>VLOOKUP(D520,'Search by Name of Standard'!C$10:F$995,4,FALSE)</f>
        <v> </v>
      </c>
      <c r="H520" s="43" t="str">
        <f>VLOOKUP(D520,'Search by Name of Standard'!C$10:I$995,5,FALSE)</f>
        <v>Track Standard Plans - Forging and Machining Details Connecting Rods for Sliding Derails</v>
      </c>
      <c r="I520" s="43" t="str">
        <f>VLOOKUP(D520,'Search by Name of Standard'!C$10:I$995,6,FALSE)</f>
        <v>No revision/ Match Column F "Recommended Revision to Name of Standard".</v>
      </c>
      <c r="J520" s="43">
        <f>VLOOKUP(D520,'Search by Name of Standard'!C$10:I$995,7,FALSE)</f>
        <v>0</v>
      </c>
    </row>
    <row r="521" spans="2:10" ht="31.5" customHeight="1" thickBot="1">
      <c r="B521" s="15" t="s">
        <v>1867</v>
      </c>
      <c r="C521" s="139" t="str">
        <f>VLOOKUP(D521,'Search by Name of Standard'!C$10:I$995,5,FALSE)</f>
        <v>Track Standard Plans - Frog Gauge Plates - Concrete Tie Turnouts - Right and Left Hand (616)</v>
      </c>
      <c r="D521" s="57" t="s">
        <v>248</v>
      </c>
      <c r="E521" s="60" t="s">
        <v>249</v>
      </c>
      <c r="F521" s="162" t="str">
        <f>VLOOKUP(D521,'Search by Name of Standard'!C$10:F$995,3,FALSE)</f>
        <v> </v>
      </c>
      <c r="G521" s="151" t="str">
        <f>VLOOKUP(D521,'Search by Name of Standard'!C$10:F$995,4,FALSE)</f>
        <v> </v>
      </c>
      <c r="H521" s="43" t="str">
        <f>VLOOKUP(D521,'Search by Name of Standard'!C$10:I$995,5,FALSE)</f>
        <v>Track Standard Plans - Frog Gauge Plates - Concrete Tie Turnouts - Right and Left Hand (616)</v>
      </c>
      <c r="I521" s="43" t="str">
        <f>VLOOKUP(D521,'Search by Name of Standard'!C$10:I$995,6,FALSE)</f>
        <v>Remove "-1/2"/ Match Column F "Recommended Revision to Name of Standard".</v>
      </c>
      <c r="J521" s="43">
        <f>VLOOKUP(D521,'Search by Name of Standard'!C$10:I$995,7,FALSE)</f>
        <v>0</v>
      </c>
    </row>
    <row r="522" spans="2:10" ht="31.5" customHeight="1" thickBot="1">
      <c r="B522" s="15" t="s">
        <v>1867</v>
      </c>
      <c r="C522" s="139" t="str">
        <f>VLOOKUP(D522,'Search by Name of Standard'!C$10:I$995,5,FALSE)</f>
        <v>Track Standard Plans - Frog Gauge Plates - Concrete Tie Turnouts - Right and Left Hand (616)</v>
      </c>
      <c r="D522" s="57" t="s">
        <v>239</v>
      </c>
      <c r="E522" s="60" t="s">
        <v>240</v>
      </c>
      <c r="F522" s="162" t="str">
        <f>VLOOKUP(D522,'Search by Name of Standard'!C$10:F$995,3,FALSE)</f>
        <v> </v>
      </c>
      <c r="G522" s="151" t="str">
        <f>VLOOKUP(D522,'Search by Name of Standard'!C$10:F$995,4,FALSE)</f>
        <v> </v>
      </c>
      <c r="H522" s="43" t="str">
        <f>VLOOKUP(D522,'Search by Name of Standard'!C$10:I$995,5,FALSE)</f>
        <v>Track Standard Plans - Frog Gauge Plates - Concrete Tie Turnouts - Right and Left Hand (616)</v>
      </c>
      <c r="I522" s="43" t="str">
        <f>VLOOKUP(D522,'Search by Name of Standard'!C$10:I$995,6,FALSE)</f>
        <v>Remove "-2/2"/ Match Column F "Recommended Revision to Name of Standard"</v>
      </c>
      <c r="J522" s="43"/>
    </row>
    <row r="523" spans="2:10" ht="31.5" customHeight="1" thickBot="1">
      <c r="B523" s="15" t="s">
        <v>1867</v>
      </c>
      <c r="C523" s="139" t="str">
        <f>VLOOKUP(D523,'Search by Name of Standard'!C$10:I$995,5,FALSE)</f>
        <v>Track Standard Plans - Frog Gauge Plates - Concrete Tie Turnouts - Right and Left Hand (616)</v>
      </c>
      <c r="D523" s="57" t="s">
        <v>248</v>
      </c>
      <c r="E523" s="60" t="s">
        <v>250</v>
      </c>
      <c r="F523" s="162" t="str">
        <f>VLOOKUP(D523,'Search by Name of Standard'!C$10:F$995,3,FALSE)</f>
        <v> </v>
      </c>
      <c r="G523" s="151" t="str">
        <f>VLOOKUP(D523,'Search by Name of Standard'!C$10:F$995,4,FALSE)</f>
        <v> </v>
      </c>
      <c r="H523" s="43" t="str">
        <f>VLOOKUP(D523,'Search by Name of Standard'!C$10:I$995,5,FALSE)</f>
        <v>Track Standard Plans - Frog Gauge Plates - Concrete Tie Turnouts - Right and Left Hand (616)</v>
      </c>
      <c r="I523" s="43" t="str">
        <f>VLOOKUP(D523,'Search by Name of Standard'!C$10:I$995,6,FALSE)</f>
        <v>Remove "-1/2"/ Match Column F "Recommended Revision to Name of Standard".</v>
      </c>
      <c r="J523" s="43">
        <f>VLOOKUP(D523,'Search by Name of Standard'!C$10:I$995,7,FALSE)</f>
        <v>0</v>
      </c>
    </row>
    <row r="524" spans="2:10" ht="31.5" customHeight="1" thickBot="1">
      <c r="B524" s="15" t="s">
        <v>1867</v>
      </c>
      <c r="C524" s="139" t="str">
        <f>VLOOKUP(D524,'Search by Name of Standard'!C$10:I$995,5,FALSE)</f>
        <v>Track Standard Plans - Frog Gauge Plates - Concrete Tie Turnouts - Right and Left Hand (616)</v>
      </c>
      <c r="D524" s="57" t="s">
        <v>239</v>
      </c>
      <c r="E524" s="60" t="s">
        <v>241</v>
      </c>
      <c r="F524" s="162" t="str">
        <f>VLOOKUP(D524,'Search by Name of Standard'!C$10:F$995,3,FALSE)</f>
        <v> </v>
      </c>
      <c r="G524" s="151" t="str">
        <f>VLOOKUP(D524,'Search by Name of Standard'!C$10:F$995,4,FALSE)</f>
        <v> </v>
      </c>
      <c r="H524" s="43" t="str">
        <f>VLOOKUP(D524,'Search by Name of Standard'!C$10:I$995,5,FALSE)</f>
        <v>Track Standard Plans - Frog Gauge Plates - Concrete Tie Turnouts - Right and Left Hand (616)</v>
      </c>
      <c r="I524" s="43" t="str">
        <f>VLOOKUP(D524,'Search by Name of Standard'!C$10:I$995,6,FALSE)</f>
        <v>Remove "-2/2"/ Match Column F "Recommended Revision to Name of Standard"</v>
      </c>
      <c r="J524" s="43"/>
    </row>
    <row r="525" spans="2:10" ht="31.5" customHeight="1" thickBot="1">
      <c r="B525" s="15" t="s">
        <v>1867</v>
      </c>
      <c r="C525" s="139" t="str">
        <f>VLOOKUP(D525,'Search by Name of Standard'!C$10:I$995,5,FALSE)</f>
        <v>Track Standard Plans - Frog Gauge Plates - Concrete Tie Turnouts - Right and Left Hand (616)</v>
      </c>
      <c r="D525" s="57" t="s">
        <v>248</v>
      </c>
      <c r="E525" s="60" t="s">
        <v>251</v>
      </c>
      <c r="F525" s="162" t="str">
        <f>VLOOKUP(D525,'Search by Name of Standard'!C$10:F$995,3,FALSE)</f>
        <v> </v>
      </c>
      <c r="G525" s="151" t="str">
        <f>VLOOKUP(D525,'Search by Name of Standard'!C$10:F$995,4,FALSE)</f>
        <v> </v>
      </c>
      <c r="H525" s="43" t="str">
        <f>VLOOKUP(D525,'Search by Name of Standard'!C$10:I$995,5,FALSE)</f>
        <v>Track Standard Plans - Frog Gauge Plates - Concrete Tie Turnouts - Right and Left Hand (616)</v>
      </c>
      <c r="I525" s="43" t="str">
        <f>VLOOKUP(D525,'Search by Name of Standard'!C$10:I$995,6,FALSE)</f>
        <v>Remove "-1/2"/ Match Column F "Recommended Revision to Name of Standard".</v>
      </c>
      <c r="J525" s="43">
        <f>VLOOKUP(D525,'Search by Name of Standard'!C$10:I$995,7,FALSE)</f>
        <v>0</v>
      </c>
    </row>
    <row r="526" spans="2:10" ht="31.5" customHeight="1" thickBot="1">
      <c r="B526" s="15" t="s">
        <v>1867</v>
      </c>
      <c r="C526" s="139" t="str">
        <f>VLOOKUP(D526,'Search by Name of Standard'!C$10:I$995,5,FALSE)</f>
        <v>Track Standard Plans - Frog Gauge Plates - Concrete Tie Turnouts - Right and Left Hand (616)</v>
      </c>
      <c r="D526" s="57" t="s">
        <v>242</v>
      </c>
      <c r="E526" s="60" t="s">
        <v>243</v>
      </c>
      <c r="F526" s="162" t="str">
        <f>VLOOKUP(D526,'Search by Name of Standard'!C$10:F$995,3,FALSE)</f>
        <v> </v>
      </c>
      <c r="G526" s="151" t="str">
        <f>VLOOKUP(D526,'Search by Name of Standard'!C$10:F$995,4,FALSE)</f>
        <v> </v>
      </c>
      <c r="H526" s="43" t="str">
        <f>VLOOKUP(D526,'Search by Name of Standard'!C$10:I$995,5,FALSE)</f>
        <v>Track Standard Plans - Frog Gauge Plates - Concrete Tie Turnouts - Right and Left Hand (616)</v>
      </c>
      <c r="I526" s="43" t="str">
        <f>VLOOKUP(D526,'Search by Name of Standard'!C$10:I$995,6,FALSE)</f>
        <v>Remove "-2/2"/ Match Column F "Recommended Revision to Name of Standard"</v>
      </c>
      <c r="J526" s="43"/>
    </row>
    <row r="527" spans="2:10" ht="31.5" customHeight="1" thickBot="1">
      <c r="B527" s="15" t="s">
        <v>1867</v>
      </c>
      <c r="C527" s="139" t="str">
        <f>VLOOKUP(D527,'Search by Name of Standard'!C$10:I$995,5,FALSE)</f>
        <v>Track Standard Plans - Frog Gauge Plates - Concrete Tie Turnouts - Right and Left Hand (616)</v>
      </c>
      <c r="D527" s="57" t="s">
        <v>248</v>
      </c>
      <c r="E527" s="60" t="s">
        <v>252</v>
      </c>
      <c r="F527" s="162" t="str">
        <f>VLOOKUP(D527,'Search by Name of Standard'!C$10:F$995,3,FALSE)</f>
        <v> </v>
      </c>
      <c r="G527" s="151" t="str">
        <f>VLOOKUP(D527,'Search by Name of Standard'!C$10:F$995,4,FALSE)</f>
        <v> </v>
      </c>
      <c r="H527" s="43" t="str">
        <f>VLOOKUP(D527,'Search by Name of Standard'!C$10:I$995,5,FALSE)</f>
        <v>Track Standard Plans - Frog Gauge Plates - Concrete Tie Turnouts - Right and Left Hand (616)</v>
      </c>
      <c r="I527" s="43" t="str">
        <f>VLOOKUP(D527,'Search by Name of Standard'!C$10:I$995,6,FALSE)</f>
        <v>Remove "-1/2"/ Match Column F "Recommended Revision to Name of Standard".</v>
      </c>
      <c r="J527" s="43">
        <f>VLOOKUP(D527,'Search by Name of Standard'!C$10:I$995,7,FALSE)</f>
        <v>0</v>
      </c>
    </row>
    <row r="528" spans="2:10" ht="31.5" customHeight="1" thickBot="1">
      <c r="B528" s="15" t="s">
        <v>1867</v>
      </c>
      <c r="C528" s="139" t="str">
        <f>VLOOKUP(D528,'Search by Name of Standard'!C$10:I$995,5,FALSE)</f>
        <v>Track Standard Plans - Frog Gauge Plates - Concrete Tie Turnouts - Right and Left Hand (616)</v>
      </c>
      <c r="D528" s="57" t="s">
        <v>248</v>
      </c>
      <c r="E528" s="60" t="s">
        <v>253</v>
      </c>
      <c r="F528" s="162" t="str">
        <f>VLOOKUP(D528,'Search by Name of Standard'!C$10:F$995,3,FALSE)</f>
        <v> </v>
      </c>
      <c r="G528" s="151" t="str">
        <f>VLOOKUP(D528,'Search by Name of Standard'!C$10:F$995,4,FALSE)</f>
        <v> </v>
      </c>
      <c r="H528" s="43" t="str">
        <f>VLOOKUP(D528,'Search by Name of Standard'!C$10:I$995,5,FALSE)</f>
        <v>Track Standard Plans - Frog Gauge Plates - Concrete Tie Turnouts - Right and Left Hand (616)</v>
      </c>
      <c r="I528" s="43" t="str">
        <f>VLOOKUP(D528,'Search by Name of Standard'!C$10:I$995,6,FALSE)</f>
        <v>Remove "-1/2"/ Match Column F "Recommended Revision to Name of Standard".</v>
      </c>
      <c r="J528" s="43">
        <f>VLOOKUP(D528,'Search by Name of Standard'!C$10:I$995,7,FALSE)</f>
        <v>0</v>
      </c>
    </row>
    <row r="529" spans="2:10" ht="31.5" customHeight="1" thickBot="1">
      <c r="B529" s="15" t="s">
        <v>1867</v>
      </c>
      <c r="C529" s="139" t="str">
        <f>VLOOKUP(D529,'Search by Name of Standard'!C$10:I$995,5,FALSE)</f>
        <v>Track Standard Plans - Frog Gauge Plates - Concrete Tie Turnouts - Right and Left Hand (616)</v>
      </c>
      <c r="D529" s="57" t="s">
        <v>242</v>
      </c>
      <c r="E529" s="60" t="s">
        <v>244</v>
      </c>
      <c r="F529" s="162" t="str">
        <f>VLOOKUP(D529,'Search by Name of Standard'!C$10:F$995,3,FALSE)</f>
        <v> </v>
      </c>
      <c r="G529" s="151" t="str">
        <f>VLOOKUP(D529,'Search by Name of Standard'!C$10:F$995,4,FALSE)</f>
        <v> </v>
      </c>
      <c r="H529" s="43" t="str">
        <f>VLOOKUP(D529,'Search by Name of Standard'!C$10:I$995,5,FALSE)</f>
        <v>Track Standard Plans - Frog Gauge Plates - Concrete Tie Turnouts - Right and Left Hand (616)</v>
      </c>
      <c r="I529" s="43" t="str">
        <f>VLOOKUP(D529,'Search by Name of Standard'!C$10:I$995,6,FALSE)</f>
        <v>Remove "-2/2"/ Match Column F "Recommended Revision to Name of Standard"</v>
      </c>
      <c r="J529" s="43"/>
    </row>
    <row r="530" spans="2:10" ht="31.5" customHeight="1" thickBot="1">
      <c r="B530" s="15" t="s">
        <v>1867</v>
      </c>
      <c r="C530" s="139" t="str">
        <f>VLOOKUP(D530,'Search by Name of Standard'!C$10:I$995,5,FALSE)</f>
        <v>Track Standard Plans - Frog Gauge Plates - Concrete Tie Turnouts - Right and Left Hand (616)</v>
      </c>
      <c r="D530" s="57" t="s">
        <v>248</v>
      </c>
      <c r="E530" s="60" t="s">
        <v>254</v>
      </c>
      <c r="F530" s="162" t="str">
        <f>VLOOKUP(D530,'Search by Name of Standard'!C$10:F$995,3,FALSE)</f>
        <v> </v>
      </c>
      <c r="G530" s="151" t="str">
        <f>VLOOKUP(D530,'Search by Name of Standard'!C$10:F$995,4,FALSE)</f>
        <v> </v>
      </c>
      <c r="H530" s="43" t="str">
        <f>VLOOKUP(D530,'Search by Name of Standard'!C$10:I$995,5,FALSE)</f>
        <v>Track Standard Plans - Frog Gauge Plates - Concrete Tie Turnouts - Right and Left Hand (616)</v>
      </c>
      <c r="I530" s="43" t="str">
        <f>VLOOKUP(D530,'Search by Name of Standard'!C$10:I$995,6,FALSE)</f>
        <v>Remove "-1/2"/ Match Column F "Recommended Revision to Name of Standard".</v>
      </c>
      <c r="J530" s="43">
        <f>VLOOKUP(D530,'Search by Name of Standard'!C$10:I$995,7,FALSE)</f>
        <v>0</v>
      </c>
    </row>
    <row r="531" spans="2:10" ht="31.5" customHeight="1" thickBot="1">
      <c r="B531" s="15" t="s">
        <v>1867</v>
      </c>
      <c r="C531" s="139" t="str">
        <f>VLOOKUP(D531,'Search by Name of Standard'!C$10:I$995,5,FALSE)</f>
        <v>Track Standard Plans - Frog Gauge Plates - Concrete Tie Turnouts - Right and Left Hand (616)</v>
      </c>
      <c r="D531" s="57" t="s">
        <v>242</v>
      </c>
      <c r="E531" s="60" t="s">
        <v>245</v>
      </c>
      <c r="F531" s="162" t="str">
        <f>VLOOKUP(D531,'Search by Name of Standard'!C$10:F$995,3,FALSE)</f>
        <v> </v>
      </c>
      <c r="G531" s="151" t="str">
        <f>VLOOKUP(D531,'Search by Name of Standard'!C$10:F$995,4,FALSE)</f>
        <v> </v>
      </c>
      <c r="H531" s="43" t="str">
        <f>VLOOKUP(D531,'Search by Name of Standard'!C$10:I$995,5,FALSE)</f>
        <v>Track Standard Plans - Frog Gauge Plates - Concrete Tie Turnouts - Right and Left Hand (616)</v>
      </c>
      <c r="I531" s="43" t="str">
        <f>VLOOKUP(D531,'Search by Name of Standard'!C$10:I$995,6,FALSE)</f>
        <v>Remove "-2/2"/ Match Column F "Recommended Revision to Name of Standard"</v>
      </c>
      <c r="J531" s="43"/>
    </row>
    <row r="532" spans="2:10" ht="31.5" customHeight="1" thickBot="1">
      <c r="B532" s="15" t="s">
        <v>1867</v>
      </c>
      <c r="C532" s="139" t="str">
        <f>VLOOKUP(D532,'Search by Name of Standard'!C$10:I$995,5,FALSE)</f>
        <v>Track Standard Plans - Frog Gauge Plates (675)</v>
      </c>
      <c r="D532" s="57" t="s">
        <v>227</v>
      </c>
      <c r="E532" s="60" t="s">
        <v>228</v>
      </c>
      <c r="F532" s="162" t="str">
        <f>VLOOKUP(D532,'Search by Name of Standard'!C$10:F$995,3,FALSE)</f>
        <v> </v>
      </c>
      <c r="G532" s="151" t="str">
        <f>VLOOKUP(D532,'Search by Name of Standard'!C$10:F$995,4,FALSE)</f>
        <v> </v>
      </c>
      <c r="H532" s="43" t="str">
        <f>VLOOKUP(D532,'Search by Name of Standard'!C$10:I$995,5,FALSE)</f>
        <v>Track Standard Plans - Frog Gauge Plates (675)</v>
      </c>
      <c r="I532" s="43">
        <f>VLOOKUP(D532,'Search by Name of Standard'!C$10:I$995,6,FALSE)</f>
        <v>0</v>
      </c>
      <c r="J532" s="43">
        <f>VLOOKUP(D532,'Search by Name of Standard'!C$10:I$995,7,FALSE)</f>
        <v>0</v>
      </c>
    </row>
    <row r="533" spans="2:10" ht="31.5" customHeight="1" thickBot="1">
      <c r="B533" s="15" t="s">
        <v>1867</v>
      </c>
      <c r="C533" s="139" t="str">
        <f>VLOOKUP(D533,'Search by Name of Standard'!C$10:I$995,5,FALSE)</f>
        <v>Track Standard Plans - Frog Gauge Plates (675)</v>
      </c>
      <c r="D533" s="57" t="s">
        <v>227</v>
      </c>
      <c r="E533" s="60" t="s">
        <v>229</v>
      </c>
      <c r="F533" s="162" t="str">
        <f>VLOOKUP(D533,'Search by Name of Standard'!C$10:F$995,3,FALSE)</f>
        <v> </v>
      </c>
      <c r="G533" s="151" t="str">
        <f>VLOOKUP(D533,'Search by Name of Standard'!C$10:F$995,4,FALSE)</f>
        <v> </v>
      </c>
      <c r="H533" s="43" t="str">
        <f>VLOOKUP(D533,'Search by Name of Standard'!C$10:I$995,5,FALSE)</f>
        <v>Track Standard Plans - Frog Gauge Plates (675)</v>
      </c>
      <c r="I533" s="43">
        <f>VLOOKUP(D533,'Search by Name of Standard'!C$10:I$995,6,FALSE)</f>
        <v>0</v>
      </c>
      <c r="J533" s="43">
        <f>VLOOKUP(D533,'Search by Name of Standard'!C$10:I$995,7,FALSE)</f>
        <v>0</v>
      </c>
    </row>
    <row r="534" spans="2:10" ht="31.5" customHeight="1" thickBot="1">
      <c r="B534" s="15" t="s">
        <v>1867</v>
      </c>
      <c r="C534" s="139" t="str">
        <f>VLOOKUP(D534,'Search by Name of Standard'!C$10:I$995,5,FALSE)</f>
        <v>Track Standard Plans - Frog Gauge Plates (675)</v>
      </c>
      <c r="D534" s="57" t="s">
        <v>227</v>
      </c>
      <c r="E534" s="60" t="s">
        <v>230</v>
      </c>
      <c r="F534" s="162" t="str">
        <f>VLOOKUP(D534,'Search by Name of Standard'!C$10:F$995,3,FALSE)</f>
        <v> </v>
      </c>
      <c r="G534" s="151" t="str">
        <f>VLOOKUP(D534,'Search by Name of Standard'!C$10:F$995,4,FALSE)</f>
        <v> </v>
      </c>
      <c r="H534" s="43" t="str">
        <f>VLOOKUP(D534,'Search by Name of Standard'!C$10:I$995,5,FALSE)</f>
        <v>Track Standard Plans - Frog Gauge Plates (675)</v>
      </c>
      <c r="I534" s="43">
        <f>VLOOKUP(D534,'Search by Name of Standard'!C$10:I$995,6,FALSE)</f>
        <v>0</v>
      </c>
      <c r="J534" s="43">
        <f>VLOOKUP(D534,'Search by Name of Standard'!C$10:I$995,7,FALSE)</f>
        <v>0</v>
      </c>
    </row>
    <row r="535" spans="2:10" ht="31.5" customHeight="1" thickBot="1">
      <c r="B535" s="15" t="s">
        <v>1867</v>
      </c>
      <c r="C535" s="139" t="str">
        <f>VLOOKUP(D535,'Search by Name of Standard'!C$10:I$995,5,FALSE)</f>
        <v>Track Standard Plans - Frog Gauge Plates -Right and Left Hand (426, 428, 458, 460, 494, 495, 506, 528, 600, 602)</v>
      </c>
      <c r="D535" s="57" t="s">
        <v>224</v>
      </c>
      <c r="E535" s="60" t="s">
        <v>225</v>
      </c>
      <c r="F535" s="162" t="str">
        <f>VLOOKUP(D535,'Search by Name of Standard'!C$10:F$995,3,FALSE)</f>
        <v> </v>
      </c>
      <c r="G535" s="151" t="str">
        <f>VLOOKUP(D535,'Search by Name of Standard'!C$10:F$995,4,FALSE)</f>
        <v> </v>
      </c>
      <c r="H535" s="43" t="str">
        <f>VLOOKUP(D535,'Search by Name of Standard'!C$10:I$995,5,FALSE)</f>
        <v>Track Standard Plans - Frog Gauge Plates -Right and Left Hand (426, 428, 458, 460, 494, 495, 506, 528, 600, 602)</v>
      </c>
      <c r="I535" s="43" t="str">
        <f>VLOOKUP(D535,'Search by Name of Standard'!C$10:I$995,6,FALSE)</f>
        <v>Remove Rev # from link name / Match Column F "Recommended Revision to Name of Standard".</v>
      </c>
      <c r="J535" s="43">
        <f>VLOOKUP(D535,'Search by Name of Standard'!C$10:I$995,7,FALSE)</f>
        <v>0</v>
      </c>
    </row>
    <row r="536" spans="2:10" ht="31.5" customHeight="1" thickBot="1">
      <c r="B536" s="15" t="s">
        <v>1867</v>
      </c>
      <c r="C536" s="139" t="str">
        <f>VLOOKUP(D536,'Search by Name of Standard'!C$10:I$995,5,FALSE)</f>
        <v>Track Standard Plans - Frog Gauge Plates -Right and Left Hand (426, 428, 458, 460, 494, 495, 506, 528, 600, 602)</v>
      </c>
      <c r="D536" s="57" t="s">
        <v>224</v>
      </c>
      <c r="E536" s="60" t="s">
        <v>226</v>
      </c>
      <c r="F536" s="162" t="str">
        <f>VLOOKUP(D536,'Search by Name of Standard'!C$10:F$995,3,FALSE)</f>
        <v> </v>
      </c>
      <c r="G536" s="151" t="str">
        <f>VLOOKUP(D536,'Search by Name of Standard'!C$10:F$995,4,FALSE)</f>
        <v> </v>
      </c>
      <c r="H536" s="43" t="str">
        <f>VLOOKUP(D536,'Search by Name of Standard'!C$10:I$995,5,FALSE)</f>
        <v>Track Standard Plans - Frog Gauge Plates -Right and Left Hand (426, 428, 458, 460, 494, 495, 506, 528, 600, 602)</v>
      </c>
      <c r="I536" s="43" t="str">
        <f>VLOOKUP(D536,'Search by Name of Standard'!C$10:I$995,6,FALSE)</f>
        <v>Remove Rev # from link name / Match Column F "Recommended Revision to Name of Standard".</v>
      </c>
      <c r="J536" s="43"/>
    </row>
    <row r="537" spans="2:10" ht="31.5" customHeight="1" thickBot="1">
      <c r="B537" s="15" t="s">
        <v>1867</v>
      </c>
      <c r="C537" s="139" t="str">
        <f>VLOOKUP(D537,'Search by Name of Standard'!C$10:I$995,5,FALSE)</f>
        <v>Track Standard Plans - Frog Gauge Plates -Right and Left Hand (639, 648)</v>
      </c>
      <c r="D537" s="57" t="s">
        <v>237</v>
      </c>
      <c r="E537" s="60" t="s">
        <v>238</v>
      </c>
      <c r="F537" s="162" t="str">
        <f>VLOOKUP(D537,'Search by Name of Standard'!C$10:F$995,3,FALSE)</f>
        <v> </v>
      </c>
      <c r="G537" s="151" t="str">
        <f>VLOOKUP(D537,'Search by Name of Standard'!C$10:F$995,4,FALSE)</f>
        <v> </v>
      </c>
      <c r="H537" s="43" t="str">
        <f>VLOOKUP(D537,'Search by Name of Standard'!C$10:I$995,5,FALSE)</f>
        <v>Track Standard Plans - Frog Gauge Plates -Right and Left Hand (639, 648)</v>
      </c>
      <c r="I537" s="43" t="str">
        <f>VLOOKUP(D537,'Search by Name of Standard'!C$10:I$995,6,FALSE)</f>
        <v>Remove "-2/2"/ Match Column F "Recommended Revision to Name of Standard"</v>
      </c>
      <c r="J537" s="43">
        <f>VLOOKUP(D537,'Search by Name of Standard'!C$10:I$995,7,FALSE)</f>
        <v>0</v>
      </c>
    </row>
    <row r="538" spans="2:10" ht="31.5" customHeight="1" thickBot="1">
      <c r="B538" s="15" t="s">
        <v>1867</v>
      </c>
      <c r="C538" s="139" t="str">
        <f>VLOOKUP(D538,'Search by Name of Standard'!C$10:I$995,5,FALSE)</f>
        <v>Track Standard Plans - Frog Pack w/o Frog, LH for No. 20-136 R.E. LIH LH Welded Turnout on Concrete</v>
      </c>
      <c r="D538" s="57" t="s">
        <v>231</v>
      </c>
      <c r="E538" s="60" t="s">
        <v>232</v>
      </c>
      <c r="F538" s="162" t="str">
        <f>VLOOKUP(D538,'Search by Name of Standard'!C$10:F$995,3,FALSE)</f>
        <v> </v>
      </c>
      <c r="G538" s="151" t="str">
        <f>VLOOKUP(D538,'Search by Name of Standard'!C$10:F$995,4,FALSE)</f>
        <v> </v>
      </c>
      <c r="H538" s="43" t="str">
        <f>VLOOKUP(D538,'Search by Name of Standard'!C$10:I$995,5,FALSE)</f>
        <v>Track Standard Plans - Frog Pack w/o Frog, LH for No. 20-136 R.E. LIH LH Welded Turnout on Concrete</v>
      </c>
      <c r="I538" s="43" t="str">
        <f>VLOOKUP(D538,'Search by Name of Standard'!C$10:I$995,6,FALSE)</f>
        <v>No revision/ Match Column F "Recommended Revision to Name of Standard".</v>
      </c>
      <c r="J538" s="43">
        <f>VLOOKUP(D538,'Search by Name of Standard'!C$10:I$995,7,FALSE)</f>
        <v>0</v>
      </c>
    </row>
    <row r="539" spans="2:10" ht="31.5" customHeight="1" thickBot="1">
      <c r="B539" s="15" t="s">
        <v>1867</v>
      </c>
      <c r="C539" s="139" t="str">
        <f>VLOOKUP(D539,'Search by Name of Standard'!C$10:I$995,5,FALSE)</f>
        <v>Track Standard Plans - Frog Pack w/o Frog, LH for No. 20-136 R.E. LIH LH Welded Turnout on Concrete F/XOVER w/13'-0" Track Centers</v>
      </c>
      <c r="D539" s="57" t="s">
        <v>233</v>
      </c>
      <c r="E539" s="60" t="s">
        <v>234</v>
      </c>
      <c r="F539" s="162" t="str">
        <f>VLOOKUP(D539,'Search by Name of Standard'!C$10:F$995,3,FALSE)</f>
        <v> </v>
      </c>
      <c r="G539" s="151" t="str">
        <f>VLOOKUP(D539,'Search by Name of Standard'!C$10:F$995,4,FALSE)</f>
        <v> </v>
      </c>
      <c r="H539" s="43" t="str">
        <f>VLOOKUP(D539,'Search by Name of Standard'!C$10:I$995,5,FALSE)</f>
        <v>Track Standard Plans - Frog Pack w/o Frog, LH for No. 20-136 R.E. LIH LH Welded Turnout on Concrete F/XOVER w/13'-0" Track Centers</v>
      </c>
      <c r="I539" s="43" t="str">
        <f>VLOOKUP(D539,'Search by Name of Standard'!C$10:I$995,6,FALSE)</f>
        <v>No revision/ Match Column F "Recommended Revision to Name of Standard".</v>
      </c>
      <c r="J539" s="43">
        <f>VLOOKUP(D539,'Search by Name of Standard'!C$10:I$995,7,FALSE)</f>
        <v>0</v>
      </c>
    </row>
    <row r="540" spans="2:10" ht="31.5" customHeight="1" thickBot="1">
      <c r="B540" s="15" t="s">
        <v>1867</v>
      </c>
      <c r="C540" s="139" t="str">
        <f>VLOOKUP(D540,'Search by Name of Standard'!C$10:I$995,5,FALSE)</f>
        <v>Track Standard Plans - Frog Pack w/o Frog, RH for No. 20-136 R.E. LIH RH Crossover on Concrete F/XOVER w/13'-0" Track Centers</v>
      </c>
      <c r="D540" s="57" t="s">
        <v>235</v>
      </c>
      <c r="E540" s="60" t="s">
        <v>236</v>
      </c>
      <c r="F540" s="162" t="str">
        <f>VLOOKUP(D540,'Search by Name of Standard'!C$10:F$995,3,FALSE)</f>
        <v> </v>
      </c>
      <c r="G540" s="151" t="str">
        <f>VLOOKUP(D540,'Search by Name of Standard'!C$10:F$995,4,FALSE)</f>
        <v> </v>
      </c>
      <c r="H540" s="43" t="str">
        <f>VLOOKUP(D540,'Search by Name of Standard'!C$10:I$995,5,FALSE)</f>
        <v>Track Standard Plans - Frog Pack w/o Frog, RH for No. 20-136 R.E. LIH RH Crossover on Concrete F/XOVER w/13'-0" Track Centers</v>
      </c>
      <c r="I540" s="43" t="str">
        <f>VLOOKUP(D540,'Search by Name of Standard'!C$10:I$995,6,FALSE)</f>
        <v>No revision/ Match Column F "Recommended Revision to Name of Standard".</v>
      </c>
      <c r="J540" s="43">
        <f>VLOOKUP(D540,'Search by Name of Standard'!C$10:I$995,7,FALSE)</f>
        <v>0</v>
      </c>
    </row>
    <row r="541" spans="2:10" ht="31.5" customHeight="1" thickBot="1">
      <c r="B541" s="15" t="s">
        <v>1867</v>
      </c>
      <c r="C541" s="139" t="str">
        <f>VLOOKUP(D541,'Search by Name of Standard'!C$10:I$995,5,FALSE)</f>
        <v>Track Standard Plans - Frog Plate for No.12 RBM Frog 136 Lb. R.E. RAILS</v>
      </c>
      <c r="D541" s="57" t="s">
        <v>255</v>
      </c>
      <c r="E541" s="60" t="s">
        <v>256</v>
      </c>
      <c r="F541" s="162" t="str">
        <f>VLOOKUP(D541,'Search by Name of Standard'!C$10:F$995,3,FALSE)</f>
        <v> </v>
      </c>
      <c r="G541" s="151" t="str">
        <f>VLOOKUP(D541,'Search by Name of Standard'!C$10:F$995,4,FALSE)</f>
        <v> </v>
      </c>
      <c r="H541" s="43" t="str">
        <f>VLOOKUP(D541,'Search by Name of Standard'!C$10:I$995,5,FALSE)</f>
        <v>Track Standard Plans - Frog Plate for No.12 RBM Frog 136 Lb. R.E. RAILS</v>
      </c>
      <c r="I541" s="43" t="str">
        <f>VLOOKUP(D541,'Search by Name of Standard'!C$10:I$995,6,FALSE)</f>
        <v>Remove Rev # from link name / Match Column F "Recommended Revision to Name of Standard".</v>
      </c>
      <c r="J541" s="43">
        <f>VLOOKUP(D541,'Search by Name of Standard'!C$10:I$995,7,FALSE)</f>
        <v>0</v>
      </c>
    </row>
    <row r="542" spans="2:10" ht="31.5" customHeight="1" thickBot="1">
      <c r="B542" s="15" t="s">
        <v>1867</v>
      </c>
      <c r="C542" s="139" t="str">
        <f>VLOOKUP(D542,'Search by Name of Standard'!C$10:I$995,5,FALSE)</f>
        <v>Track Standard Plans - Frog Plates - Left Hand (417, 418, 437, 438, 452, 478, 479, 489, 490, 519, 522, 557, 578, 579, 584, 589, 669, 672, 677, 678, 790, 791, 811, 812)</v>
      </c>
      <c r="D542" s="57" t="s">
        <v>257</v>
      </c>
      <c r="E542" s="60" t="s">
        <v>258</v>
      </c>
      <c r="F542" s="162" t="str">
        <f>VLOOKUP(D542,'Search by Name of Standard'!C$10:F$995,3,FALSE)</f>
        <v> </v>
      </c>
      <c r="G542" s="151" t="str">
        <f>VLOOKUP(D542,'Search by Name of Standard'!C$10:F$995,4,FALSE)</f>
        <v> </v>
      </c>
      <c r="H542" s="43" t="str">
        <f>VLOOKUP(D542,'Search by Name of Standard'!C$10:I$995,5,FALSE)</f>
        <v>Track Standard Plans - Frog Plates - Left Hand (417, 418, 437, 438, 452, 478, 479, 489, 490, 519, 522, 557, 578, 579, 584, 589, 669, 672, 677, 678, 790, 791, 811, 812)</v>
      </c>
      <c r="I542" s="43" t="str">
        <f>VLOOKUP(D542,'Search by Name of Standard'!C$10:I$995,6,FALSE)</f>
        <v>Remove Rev # from link name / Match Column F "Recommended Revision to Name of Standard".</v>
      </c>
      <c r="J542" s="43">
        <f>VLOOKUP(D542,'Search by Name of Standard'!C$10:I$995,7,FALSE)</f>
        <v>0</v>
      </c>
    </row>
    <row r="543" spans="2:10" ht="31.5" customHeight="1" thickBot="1">
      <c r="B543" s="15" t="s">
        <v>1867</v>
      </c>
      <c r="C543" s="139" t="str">
        <f>VLOOKUP(D543,'Search by Name of Standard'!C$10:I$995,5,FALSE)</f>
        <v>Track Standard Plans - Frog Plates - Left Hand (417, 418, 437, 438, 452, 478, 479, 489, 490, 519, 522, 557, 578, 579, 584, 589, 669, 672, 677, 678, 790, 791, 811, 812)</v>
      </c>
      <c r="D543" s="57" t="s">
        <v>257</v>
      </c>
      <c r="E543" s="60" t="s">
        <v>259</v>
      </c>
      <c r="F543" s="162" t="str">
        <f>VLOOKUP(D543,'Search by Name of Standard'!C$10:F$995,3,FALSE)</f>
        <v> </v>
      </c>
      <c r="G543" s="151" t="str">
        <f>VLOOKUP(D543,'Search by Name of Standard'!C$10:F$995,4,FALSE)</f>
        <v> </v>
      </c>
      <c r="H543" s="43" t="str">
        <f>VLOOKUP(D543,'Search by Name of Standard'!C$10:I$995,5,FALSE)</f>
        <v>Track Standard Plans - Frog Plates - Left Hand (417, 418, 437, 438, 452, 478, 479, 489, 490, 519, 522, 557, 578, 579, 584, 589, 669, 672, 677, 678, 790, 791, 811, 812)</v>
      </c>
      <c r="I543" s="43" t="str">
        <f>VLOOKUP(D543,'Search by Name of Standard'!C$10:I$995,6,FALSE)</f>
        <v>Remove Rev # from link name / Match Column F "Recommended Revision to Name of Standard".</v>
      </c>
      <c r="J543" s="43">
        <f>VLOOKUP(D543,'Search by Name of Standard'!C$10:I$995,7,FALSE)</f>
        <v>0</v>
      </c>
    </row>
    <row r="544" spans="2:10" ht="45.4" customHeight="1" thickBot="1">
      <c r="B544" s="15" t="s">
        <v>1867</v>
      </c>
      <c r="C544" s="139" t="str">
        <f>VLOOKUP(D544,'Search by Name of Standard'!C$10:I$995,5,FALSE)</f>
        <v>Track Standard Plans - Frog Plates - Left Hand (419, 439, 450, 451, 453, 480, 481, 483, 491, 492, 493, 513, 514, 515, 516, 517, 518, 523, 524, 525, 526, 558, 559, 574, 575, 576, 577, 582, 583, 590, 668, 670, 671, 673, 679, 818, 813)</v>
      </c>
      <c r="D544" s="57" t="s">
        <v>260</v>
      </c>
      <c r="E544" s="60" t="s">
        <v>261</v>
      </c>
      <c r="F544" s="162" t="str">
        <f>VLOOKUP(D544,'Search by Name of Standard'!C$10:F$995,3,FALSE)</f>
        <v> </v>
      </c>
      <c r="G544" s="151" t="str">
        <f>VLOOKUP(D544,'Search by Name of Standard'!C$10:F$995,4,FALSE)</f>
        <v> </v>
      </c>
      <c r="H544" s="43" t="str">
        <f>VLOOKUP(D544,'Search by Name of Standard'!C$10:I$995,5,FALSE)</f>
        <v>Track Standard Plans - Frog Plates - Left Hand (419, 439, 450, 451, 453, 480, 481, 483, 491, 492, 493, 513, 514, 515, 516, 517, 518, 523, 524, 525, 526, 558, 559, 574, 575, 576, 577, 582, 583, 590, 668, 670, 671, 673, 679, 818, 813)</v>
      </c>
      <c r="I544" s="43" t="str">
        <f>VLOOKUP(D544,'Search by Name of Standard'!C$10:I$995,6,FALSE)</f>
        <v>Remove Rev # from link name / Match Column F "Recommended Revision to Name of Standard".</v>
      </c>
      <c r="J544" s="43" t="str">
        <f>VLOOKUP(D544,'Search by Name of Standard'!C$10:I$995,7,FALSE)</f>
        <v>Suggest omitting sheets from filename as not consistent with other files.</v>
      </c>
    </row>
    <row r="545" spans="2:10" ht="48" customHeight="1" thickBot="1">
      <c r="B545" s="15" t="s">
        <v>1867</v>
      </c>
      <c r="C545" s="139" t="str">
        <f>VLOOKUP(D545,'Search by Name of Standard'!C$10:I$995,5,FALSE)</f>
        <v>Track Standard Plans - Frog Plates - Left Hand (419, 439, 450, 451, 453, 480, 481, 483, 491, 492, 493, 513, 514, 515, 516, 517, 518, 523, 524, 525, 526, 558, 559, 574, 575, 576, 577, 582, 583, 590, 668, 670, 671, 673, 679, 818, 813)</v>
      </c>
      <c r="D545" s="57" t="s">
        <v>260</v>
      </c>
      <c r="E545" s="60" t="s">
        <v>262</v>
      </c>
      <c r="F545" s="162" t="str">
        <f>VLOOKUP(D545,'Search by Name of Standard'!C$10:F$995,3,FALSE)</f>
        <v> </v>
      </c>
      <c r="G545" s="151" t="str">
        <f>VLOOKUP(D545,'Search by Name of Standard'!C$10:F$995,4,FALSE)</f>
        <v> </v>
      </c>
      <c r="H545" s="43" t="str">
        <f>VLOOKUP(D545,'Search by Name of Standard'!C$10:I$995,5,FALSE)</f>
        <v>Track Standard Plans - Frog Plates - Left Hand (419, 439, 450, 451, 453, 480, 481, 483, 491, 492, 493, 513, 514, 515, 516, 517, 518, 523, 524, 525, 526, 558, 559, 574, 575, 576, 577, 582, 583, 590, 668, 670, 671, 673, 679, 818, 813)</v>
      </c>
      <c r="I545" s="43" t="str">
        <f>VLOOKUP(D545,'Search by Name of Standard'!C$10:I$995,6,FALSE)</f>
        <v>Remove Rev # from link name / Match Column F "Recommended Revision to Name of Standard".</v>
      </c>
      <c r="J545" s="43" t="str">
        <f>VLOOKUP(D545,'Search by Name of Standard'!C$10:I$995,7,FALSE)</f>
        <v>Suggest omitting sheets from filename as not consistent with other files.</v>
      </c>
    </row>
    <row r="546" spans="2:10" ht="47.65" customHeight="1" thickBot="1">
      <c r="B546" s="15" t="s">
        <v>1867</v>
      </c>
      <c r="C546" s="139" t="str">
        <f>VLOOKUP(D546,'Search by Name of Standard'!C$10:I$995,5,FALSE)</f>
        <v>Track Standard Plans - Frog Plates - Left Hand (419, 439, 450, 451, 453, 480, 481, 483, 491, 492, 493, 513, 514, 515, 516, 517, 518, 523, 524, 525, 526, 558, 559, 574, 575, 576, 577, 582, 583, 590, 668, 670, 671, 673, 679, 818, 813)</v>
      </c>
      <c r="D546" s="57" t="s">
        <v>260</v>
      </c>
      <c r="E546" s="60" t="s">
        <v>263</v>
      </c>
      <c r="F546" s="162" t="str">
        <f>VLOOKUP(D546,'Search by Name of Standard'!C$10:F$995,3,FALSE)</f>
        <v> </v>
      </c>
      <c r="G546" s="151" t="str">
        <f>VLOOKUP(D546,'Search by Name of Standard'!C$10:F$995,4,FALSE)</f>
        <v> </v>
      </c>
      <c r="H546" s="43" t="str">
        <f>VLOOKUP(D546,'Search by Name of Standard'!C$10:I$995,5,FALSE)</f>
        <v>Track Standard Plans - Frog Plates - Left Hand (419, 439, 450, 451, 453, 480, 481, 483, 491, 492, 493, 513, 514, 515, 516, 517, 518, 523, 524, 525, 526, 558, 559, 574, 575, 576, 577, 582, 583, 590, 668, 670, 671, 673, 679, 818, 813)</v>
      </c>
      <c r="I546" s="43" t="str">
        <f>VLOOKUP(D546,'Search by Name of Standard'!C$10:I$995,6,FALSE)</f>
        <v>Remove Rev # from link name / Match Column F "Recommended Revision to Name of Standard".</v>
      </c>
      <c r="J546" s="43" t="str">
        <f>VLOOKUP(D546,'Search by Name of Standard'!C$10:I$995,7,FALSE)</f>
        <v>Suggest omitting sheets from filename as not consistent with other files.</v>
      </c>
    </row>
    <row r="547" spans="2:10" ht="47.65" customHeight="1" thickBot="1">
      <c r="B547" s="15" t="s">
        <v>1867</v>
      </c>
      <c r="C547" s="139" t="str">
        <f>VLOOKUP(D547,'Search by Name of Standard'!C$10:I$995,5,FALSE)</f>
        <v>Track Standard Plans - Frog Plates - Left Hand (419, 439, 450, 451, 453, 480, 481, 483, 491, 492, 493, 513, 514, 515, 516, 517, 518, 523, 524, 525, 526, 558, 559, 574, 575, 576, 577, 582, 583, 590, 668, 670, 671, 673, 679, 818, 813)</v>
      </c>
      <c r="D547" s="57" t="s">
        <v>260</v>
      </c>
      <c r="E547" s="60" t="s">
        <v>264</v>
      </c>
      <c r="F547" s="162" t="str">
        <f>VLOOKUP(D547,'Search by Name of Standard'!C$10:F$995,3,FALSE)</f>
        <v> </v>
      </c>
      <c r="G547" s="151" t="str">
        <f>VLOOKUP(D547,'Search by Name of Standard'!C$10:F$995,4,FALSE)</f>
        <v> </v>
      </c>
      <c r="H547" s="43" t="str">
        <f>VLOOKUP(D547,'Search by Name of Standard'!C$10:I$995,5,FALSE)</f>
        <v>Track Standard Plans - Frog Plates - Left Hand (419, 439, 450, 451, 453, 480, 481, 483, 491, 492, 493, 513, 514, 515, 516, 517, 518, 523, 524, 525, 526, 558, 559, 574, 575, 576, 577, 582, 583, 590, 668, 670, 671, 673, 679, 818, 813)</v>
      </c>
      <c r="I547" s="43" t="str">
        <f>VLOOKUP(D547,'Search by Name of Standard'!C$10:I$995,6,FALSE)</f>
        <v>Remove Rev # from link name / Match Column F "Recommended Revision to Name of Standard".</v>
      </c>
      <c r="J547" s="43" t="str">
        <f>VLOOKUP(D547,'Search by Name of Standard'!C$10:I$995,7,FALSE)</f>
        <v>Suggest omitting sheets from filename as not consistent with other files.</v>
      </c>
    </row>
    <row r="548" spans="2:10" ht="31.5" customHeight="1" thickBot="1">
      <c r="B548" s="15" t="s">
        <v>1867</v>
      </c>
      <c r="C548" s="139" t="str">
        <f>VLOOKUP(D548,'Search by Name of Standard'!C$10:I$995,5,FALSE)</f>
        <v xml:space="preserve">Track Standard Plans - Frog Plates - Left Hand (747, 750, 759, 762, 767, 773, 775, 778, 780, 784, 786, 794, 807, 808, 809) </v>
      </c>
      <c r="D548" s="57" t="s">
        <v>275</v>
      </c>
      <c r="E548" s="60" t="s">
        <v>276</v>
      </c>
      <c r="F548" s="162" t="str">
        <f>VLOOKUP(D548,'Search by Name of Standard'!C$10:F$995,3,FALSE)</f>
        <v> </v>
      </c>
      <c r="G548" s="151" t="str">
        <f>VLOOKUP(D548,'Search by Name of Standard'!C$10:F$995,4,FALSE)</f>
        <v> </v>
      </c>
      <c r="H548" s="43" t="str">
        <f>VLOOKUP(D548,'Search by Name of Standard'!C$10:I$995,5,FALSE)</f>
        <v xml:space="preserve">Track Standard Plans - Frog Plates - Left Hand (747, 750, 759, 762, 767, 773, 775, 778, 780, 784, 786, 794, 807, 808, 809) </v>
      </c>
      <c r="I548" s="43" t="str">
        <f>VLOOKUP(D548,'Search by Name of Standard'!C$10:I$995,6,FALSE)</f>
        <v>Remove rev # from link name/ Match Column F "Recommended Revision to Name of Standard".</v>
      </c>
      <c r="J548" s="43"/>
    </row>
    <row r="549" spans="2:10" ht="31.5" customHeight="1" thickBot="1">
      <c r="B549" s="15" t="s">
        <v>1867</v>
      </c>
      <c r="C549" s="139" t="str">
        <f>VLOOKUP(D549,'Search by Name of Standard'!C$10:I$995,5,FALSE)</f>
        <v>Track Standard Plans - Frog Plates - Left Hand (796, 797, 798, 800, 801, 802, 803, 804)</v>
      </c>
      <c r="D549" s="57" t="s">
        <v>265</v>
      </c>
      <c r="E549" s="60" t="s">
        <v>266</v>
      </c>
      <c r="F549" s="162" t="str">
        <f>VLOOKUP(D549,'Search by Name of Standard'!C$10:F$995,3,FALSE)</f>
        <v> </v>
      </c>
      <c r="G549" s="151" t="str">
        <f>VLOOKUP(D549,'Search by Name of Standard'!C$10:F$995,4,FALSE)</f>
        <v> </v>
      </c>
      <c r="H549" s="43" t="str">
        <f>VLOOKUP(D549,'Search by Name of Standard'!C$10:I$995,5,FALSE)</f>
        <v>Track Standard Plans - Frog Plates - Left Hand (796, 797, 798, 800, 801, 802, 803, 804)</v>
      </c>
      <c r="I549" s="43" t="str">
        <f>VLOOKUP(D549,'Search by Name of Standard'!C$10:I$995,6,FALSE)</f>
        <v>Remove "_2" from link name/ Match Column F "Recommended Revision to Name of Standard".</v>
      </c>
      <c r="J549" s="43" t="str">
        <f>VLOOKUP(D549,'Search by Name of Standard'!C$10:I$995,7,FALSE)</f>
        <v>Suggest omitting sheets from filename as not consistent with other files.</v>
      </c>
    </row>
    <row r="550" spans="2:10" ht="31.5" customHeight="1" thickBot="1">
      <c r="B550" s="15" t="s">
        <v>1867</v>
      </c>
      <c r="C550" s="139" t="str">
        <f>VLOOKUP(D550,'Search by Name of Standard'!C$10:I$995,5,FALSE)</f>
        <v>Track Standard Plans - Frog Plates - Left Hand (799, 805)</v>
      </c>
      <c r="D550" s="57" t="s">
        <v>267</v>
      </c>
      <c r="E550" s="60" t="s">
        <v>268</v>
      </c>
      <c r="F550" s="162" t="str">
        <f>VLOOKUP(D550,'Search by Name of Standard'!C$10:F$995,3,FALSE)</f>
        <v> </v>
      </c>
      <c r="G550" s="151" t="str">
        <f>VLOOKUP(D550,'Search by Name of Standard'!C$10:F$995,4,FALSE)</f>
        <v> </v>
      </c>
      <c r="H550" s="43" t="str">
        <f>VLOOKUP(D550,'Search by Name of Standard'!C$10:I$995,5,FALSE)</f>
        <v>Track Standard Plans - Frog Plates - Left Hand (799, 805)</v>
      </c>
      <c r="I550" s="43" t="str">
        <f>VLOOKUP(D550,'Search by Name of Standard'!C$10:I$995,6,FALSE)</f>
        <v>Remove "_4" from link name/ Match Column F "Recommended Revision to Name of Standard".</v>
      </c>
      <c r="J550" s="43"/>
    </row>
    <row r="551" spans="2:10" ht="31.5" customHeight="1" thickBot="1">
      <c r="B551" s="15" t="s">
        <v>1867</v>
      </c>
      <c r="C551" s="139" t="str">
        <f>VLOOKUP(D551,'Search by Name of Standard'!C$10:I$995,5,FALSE)</f>
        <v>Track Standard Plans - Frog Plates - Left Hand (855, 856, 858, 859, 860, 861, 862, 901, 902, 903, 905, 906, 907)</v>
      </c>
      <c r="D551" s="57" t="s">
        <v>269</v>
      </c>
      <c r="E551" s="60" t="s">
        <v>270</v>
      </c>
      <c r="F551" s="162" t="str">
        <f>VLOOKUP(D551,'Search by Name of Standard'!C$10:F$995,3,FALSE)</f>
        <v> </v>
      </c>
      <c r="G551" s="151" t="str">
        <f>VLOOKUP(D551,'Search by Name of Standard'!C$10:F$995,4,FALSE)</f>
        <v> </v>
      </c>
      <c r="H551" s="43" t="str">
        <f>VLOOKUP(D551,'Search by Name of Standard'!C$10:I$995,5,FALSE)</f>
        <v>Track Standard Plans - Frog Plates - Left Hand (855, 856, 858, 859, 860, 861, 862, 901, 902, 903, 905, 906, 907)</v>
      </c>
      <c r="I551" s="43" t="str">
        <f>VLOOKUP(D551,'Search by Name of Standard'!C$10:I$995,6,FALSE)</f>
        <v>Remove "_6" from link name/ Match Column F "Recommended Revision to Name of Standard".</v>
      </c>
      <c r="J551" s="43"/>
    </row>
    <row r="552" spans="2:10" ht="31.5" customHeight="1" thickBot="1">
      <c r="B552" s="15" t="s">
        <v>1867</v>
      </c>
      <c r="C552" s="139" t="str">
        <f>VLOOKUP(D552,'Search by Name of Standard'!C$10:I$995,5,FALSE)</f>
        <v>Track Standard Plans - Frog Plates - Left Hand (857)</v>
      </c>
      <c r="D552" s="57" t="s">
        <v>271</v>
      </c>
      <c r="E552" s="60" t="s">
        <v>272</v>
      </c>
      <c r="F552" s="162" t="str">
        <f>VLOOKUP(D552,'Search by Name of Standard'!C$10:F$995,3,FALSE)</f>
        <v> </v>
      </c>
      <c r="G552" s="151" t="str">
        <f>VLOOKUP(D552,'Search by Name of Standard'!C$10:F$995,4,FALSE)</f>
        <v> </v>
      </c>
      <c r="H552" s="43" t="str">
        <f>VLOOKUP(D552,'Search by Name of Standard'!C$10:I$995,5,FALSE)</f>
        <v>Track Standard Plans - Frog Plates - Left Hand (857)</v>
      </c>
      <c r="I552" s="43" t="str">
        <f>VLOOKUP(D552,'Search by Name of Standard'!C$10:I$995,6,FALSE)</f>
        <v>Remove "_8" from link name/ Match Column F "Recommended Revision to Name of Standard".</v>
      </c>
      <c r="J552" s="43" t="str">
        <f>VLOOKUP(D552,'Search by Name of Standard'!C$10:I$995,7,FALSE)</f>
        <v>Suggest omitting sheets from filename as not consistent with other files.</v>
      </c>
    </row>
    <row r="553" spans="2:10" ht="31.5" customHeight="1" thickBot="1">
      <c r="B553" s="15" t="s">
        <v>1867</v>
      </c>
      <c r="C553" s="139" t="str">
        <f>VLOOKUP(D553,'Search by Name of Standard'!C$10:I$995,5,FALSE)</f>
        <v>Track Standard Plans - Frog Plates - Right and Left Hand (639, 648)</v>
      </c>
      <c r="D553" s="57" t="s">
        <v>246</v>
      </c>
      <c r="E553" s="60" t="s">
        <v>247</v>
      </c>
      <c r="F553" s="162" t="str">
        <f>VLOOKUP(D553,'Search by Name of Standard'!C$10:F$995,3,FALSE)</f>
        <v> </v>
      </c>
      <c r="G553" s="151" t="str">
        <f>VLOOKUP(D553,'Search by Name of Standard'!C$10:F$995,4,FALSE)</f>
        <v> </v>
      </c>
      <c r="H553" s="43" t="str">
        <f>VLOOKUP(D553,'Search by Name of Standard'!C$10:I$995,5,FALSE)</f>
        <v>Track Standard Plans - Frog Plates - Right and Left Hand (639, 648)</v>
      </c>
      <c r="I553" s="43" t="str">
        <f>VLOOKUP(D553,'Search by Name of Standard'!C$10:I$995,6,FALSE)</f>
        <v>Remove "-1/2"/ Match Column F "Recommended Revision to Name of Standard".</v>
      </c>
      <c r="J553" s="43"/>
    </row>
    <row r="554" spans="2:10" ht="31.5" customHeight="1" thickBot="1">
      <c r="B554" s="15" t="s">
        <v>1867</v>
      </c>
      <c r="C554" s="139" t="str">
        <f>VLOOKUP(D554,'Search by Name of Standard'!C$10:I$995,5,FALSE)</f>
        <v>Track Standard Plans - Frog Plates - Right Hand - Countersink Detail (747, 750, 759, 762, 767, 773, 775, 778, 780, 784, 786, 794, 807, 808, 809) (Sheet 1 of 2)</v>
      </c>
      <c r="D554" s="57" t="s">
        <v>277</v>
      </c>
      <c r="E554" s="60" t="s">
        <v>278</v>
      </c>
      <c r="F554" s="162" t="str">
        <f>VLOOKUP(D554,'Search by Name of Standard'!C$10:F$995,3,FALSE)</f>
        <v> </v>
      </c>
      <c r="G554" s="151" t="str">
        <f>VLOOKUP(D554,'Search by Name of Standard'!C$10:F$995,4,FALSE)</f>
        <v> </v>
      </c>
      <c r="H554" s="43" t="str">
        <f>VLOOKUP(D554,'Search by Name of Standard'!C$10:I$995,5,FALSE)</f>
        <v>Track Standard Plans - Frog Plates - Right Hand - Countersink Detail (747, 750, 759, 762, 767, 773, 775, 778, 780, 784, 786, 794, 807, 808, 809) (Sheet 1 of 2)</v>
      </c>
      <c r="I554" s="43" t="str">
        <f>VLOOKUP(D554,'Search by Name of Standard'!C$10:I$995,6,FALSE)</f>
        <v>Remove rev # from link name/ Match Column F "Recommended Revision to Name of Standard".</v>
      </c>
      <c r="J554" s="43"/>
    </row>
    <row r="555" spans="2:10" ht="31.5" customHeight="1" thickBot="1">
      <c r="B555" s="15" t="s">
        <v>1867</v>
      </c>
      <c r="C555" s="139" t="str">
        <f>VLOOKUP(D555,'Search by Name of Standard'!C$10:I$995,5,FALSE)</f>
        <v>Track Standard Plans - Frog Plates - Right Hand - Countersink Detail (747, 750, 759, 762, 767, 773, 775, 778, 780, 784, 786, 794, 807, 808, 809) (Sheet 2 of 2)</v>
      </c>
      <c r="D555" s="57" t="s">
        <v>279</v>
      </c>
      <c r="E555" s="60" t="s">
        <v>280</v>
      </c>
      <c r="F555" s="162" t="str">
        <f>VLOOKUP(D555,'Search by Name of Standard'!C$10:F$995,3,FALSE)</f>
        <v> </v>
      </c>
      <c r="G555" s="151" t="str">
        <f>VLOOKUP(D555,'Search by Name of Standard'!C$10:F$995,4,FALSE)</f>
        <v> </v>
      </c>
      <c r="H555" s="43" t="str">
        <f>VLOOKUP(D555,'Search by Name of Standard'!C$10:I$995,5,FALSE)</f>
        <v>Track Standard Plans - Frog Plates - Right Hand - Countersink Detail (747, 750, 759, 762, 767, 773, 775, 778, 780, 784, 786, 794, 807, 808, 809) (Sheet 2 of 2)</v>
      </c>
      <c r="I555" s="43" t="str">
        <f>VLOOKUP(D555,'Search by Name of Standard'!C$10:I$995,6,FALSE)</f>
        <v>Remove rev # from link name/ Match Column F "Recommended Revision to Name of Standard".</v>
      </c>
      <c r="J555" s="43">
        <f>VLOOKUP(D555,'Search by Name of Standard'!C$10:I$995,7,FALSE)</f>
        <v>0</v>
      </c>
    </row>
    <row r="556" spans="2:10" ht="31.5" customHeight="1" thickBot="1">
      <c r="B556" s="15" t="s">
        <v>1867</v>
      </c>
      <c r="C556" s="139" t="str">
        <f>VLOOKUP(D556,'Search by Name of Standard'!C$10:I$995,5,FALSE)</f>
        <v xml:space="preserve">Track Standard Plans - Frog Plates - Right Hand (747, 750, 759, 762, 767, 773, 775, 778, 780, 784, 786, 794, 807, 808, 809) </v>
      </c>
      <c r="D556" s="57" t="s">
        <v>273</v>
      </c>
      <c r="E556" s="60" t="s">
        <v>274</v>
      </c>
      <c r="F556" s="162" t="str">
        <f>VLOOKUP(D556,'Search by Name of Standard'!C$10:F$995,3,FALSE)</f>
        <v> </v>
      </c>
      <c r="G556" s="151" t="str">
        <f>VLOOKUP(D556,'Search by Name of Standard'!C$10:F$995,4,FALSE)</f>
        <v> </v>
      </c>
      <c r="H556" s="43" t="str">
        <f>VLOOKUP(D556,'Search by Name of Standard'!C$10:I$995,5,FALSE)</f>
        <v xml:space="preserve">Track Standard Plans - Frog Plates - Right Hand (747, 750, 759, 762, 767, 773, 775, 778, 780, 784, 786, 794, 807, 808, 809) </v>
      </c>
      <c r="I556" s="43" t="str">
        <f>VLOOKUP(D556,'Search by Name of Standard'!C$10:I$995,6,FALSE)</f>
        <v>Remove rev # from link name/ Match Column F "Recommended Revision to Name of Standard".</v>
      </c>
      <c r="J556" s="43"/>
    </row>
    <row r="557" spans="2:10" ht="31.5" customHeight="1" thickBot="1">
      <c r="B557" s="15" t="s">
        <v>1867</v>
      </c>
      <c r="C557" s="139" t="str">
        <f>VLOOKUP(D557,'Search by Name of Standard'!C$10:I$995,5,FALSE)</f>
        <v>Track Standard Plans - Frog Plates (346, 350, 411, 416)</v>
      </c>
      <c r="D557" s="57" t="s">
        <v>306</v>
      </c>
      <c r="E557" s="60" t="s">
        <v>307</v>
      </c>
      <c r="F557" s="162" t="str">
        <f>VLOOKUP(D557,'Search by Name of Standard'!C$10:F$995,3,FALSE)</f>
        <v> </v>
      </c>
      <c r="G557" s="151" t="str">
        <f>VLOOKUP(D557,'Search by Name of Standard'!C$10:F$995,4,FALSE)</f>
        <v> </v>
      </c>
      <c r="H557" s="43" t="str">
        <f>VLOOKUP(D557,'Search by Name of Standard'!C$10:I$995,5,FALSE)</f>
        <v>Track Standard Plans - Frog Plates (346, 350, 411, 416)</v>
      </c>
      <c r="I557" s="43" t="str">
        <f>VLOOKUP(D557,'Search by Name of Standard'!C$10:I$995,6,FALSE)</f>
        <v>Remove rev # from link name/ Match Column F "Recommended Revision to Name of Standard".</v>
      </c>
      <c r="J557" s="43">
        <f>VLOOKUP(D557,'Search by Name of Standard'!C$10:I$995,7,FALSE)</f>
        <v>0</v>
      </c>
    </row>
    <row r="558" spans="2:10" ht="31.5" customHeight="1" thickBot="1">
      <c r="B558" s="15" t="s">
        <v>1867</v>
      </c>
      <c r="C558" s="139" t="str">
        <f>VLOOKUP(D558,'Search by Name of Standard'!C$10:I$995,5,FALSE)</f>
        <v>Track Standard Plans - Frog Plates (346, 350, 411, 416)</v>
      </c>
      <c r="D558" s="57" t="s">
        <v>306</v>
      </c>
      <c r="E558" s="60" t="s">
        <v>308</v>
      </c>
      <c r="F558" s="162" t="str">
        <f>VLOOKUP(D558,'Search by Name of Standard'!C$10:F$995,3,FALSE)</f>
        <v> </v>
      </c>
      <c r="G558" s="151" t="str">
        <f>VLOOKUP(D558,'Search by Name of Standard'!C$10:F$995,4,FALSE)</f>
        <v> </v>
      </c>
      <c r="H558" s="43" t="str">
        <f>VLOOKUP(D558,'Search by Name of Standard'!C$10:I$995,5,FALSE)</f>
        <v>Track Standard Plans - Frog Plates (346, 350, 411, 416)</v>
      </c>
      <c r="I558" s="43" t="str">
        <f>VLOOKUP(D558,'Search by Name of Standard'!C$10:I$995,6,FALSE)</f>
        <v>Remove rev # from link name/ Match Column F "Recommended Revision to Name of Standard".</v>
      </c>
      <c r="J558" s="43"/>
    </row>
    <row r="559" spans="2:10" ht="31.5" customHeight="1" thickBot="1">
      <c r="B559" s="15" t="s">
        <v>1867</v>
      </c>
      <c r="C559" s="139" t="str">
        <f>VLOOKUP(D559,'Search by Name of Standard'!C$10:I$995,5,FALSE)</f>
        <v>Track Standard Plans - Frog Plates (346, 350, 411, 416)</v>
      </c>
      <c r="D559" s="57" t="s">
        <v>306</v>
      </c>
      <c r="E559" s="60" t="s">
        <v>309</v>
      </c>
      <c r="F559" s="162" t="str">
        <f>VLOOKUP(D559,'Search by Name of Standard'!C$10:F$995,3,FALSE)</f>
        <v> </v>
      </c>
      <c r="G559" s="151" t="str">
        <f>VLOOKUP(D559,'Search by Name of Standard'!C$10:F$995,4,FALSE)</f>
        <v> </v>
      </c>
      <c r="H559" s="43" t="str">
        <f>VLOOKUP(D559,'Search by Name of Standard'!C$10:I$995,5,FALSE)</f>
        <v>Track Standard Plans - Frog Plates (346, 350, 411, 416)</v>
      </c>
      <c r="I559" s="43" t="str">
        <f>VLOOKUP(D559,'Search by Name of Standard'!C$10:I$995,6,FALSE)</f>
        <v>Remove rev # from link name/ Match Column F "Recommended Revision to Name of Standard".</v>
      </c>
      <c r="J559" s="43"/>
    </row>
    <row r="560" spans="2:10" ht="31.5" customHeight="1" thickBot="1">
      <c r="B560" s="15" t="s">
        <v>1867</v>
      </c>
      <c r="C560" s="139" t="str">
        <f>VLOOKUP(D560,'Search by Name of Standard'!C$10:I$995,5,FALSE)</f>
        <v>Track Standard Plans - Frog Plates (346, 350, 411, 416)</v>
      </c>
      <c r="D560" s="57" t="s">
        <v>306</v>
      </c>
      <c r="E560" s="60" t="s">
        <v>310</v>
      </c>
      <c r="F560" s="162" t="str">
        <f>VLOOKUP(D560,'Search by Name of Standard'!C$10:F$995,3,FALSE)</f>
        <v> </v>
      </c>
      <c r="G560" s="151" t="str">
        <f>VLOOKUP(D560,'Search by Name of Standard'!C$10:F$995,4,FALSE)</f>
        <v> </v>
      </c>
      <c r="H560" s="43" t="str">
        <f>VLOOKUP(D560,'Search by Name of Standard'!C$10:I$995,5,FALSE)</f>
        <v>Track Standard Plans - Frog Plates (346, 350, 411, 416)</v>
      </c>
      <c r="I560" s="43" t="str">
        <f>VLOOKUP(D560,'Search by Name of Standard'!C$10:I$995,6,FALSE)</f>
        <v>Remove rev # from link name/ Match Column F "Recommended Revision to Name of Standard".</v>
      </c>
      <c r="J560" s="43"/>
    </row>
    <row r="561" spans="2:10" ht="31.5" customHeight="1" thickBot="1">
      <c r="B561" s="15" t="s">
        <v>1867</v>
      </c>
      <c r="C561" s="139" t="str">
        <f>VLOOKUP(D561,'Search by Name of Standard'!C$10:I$995,5,FALSE)</f>
        <v>Track Standard Plans - Frog Plates (346, 350, 411, 416)</v>
      </c>
      <c r="D561" s="57" t="s">
        <v>306</v>
      </c>
      <c r="E561" s="60" t="s">
        <v>311</v>
      </c>
      <c r="F561" s="162" t="str">
        <f>VLOOKUP(D561,'Search by Name of Standard'!C$10:F$995,3,FALSE)</f>
        <v> </v>
      </c>
      <c r="G561" s="151" t="str">
        <f>VLOOKUP(D561,'Search by Name of Standard'!C$10:F$995,4,FALSE)</f>
        <v> </v>
      </c>
      <c r="H561" s="43" t="str">
        <f>VLOOKUP(D561,'Search by Name of Standard'!C$10:I$995,5,FALSE)</f>
        <v>Track Standard Plans - Frog Plates (346, 350, 411, 416)</v>
      </c>
      <c r="I561" s="43" t="str">
        <f>VLOOKUP(D561,'Search by Name of Standard'!C$10:I$995,6,FALSE)</f>
        <v>Remove rev # from link name/ Match Column F "Recommended Revision to Name of Standard".</v>
      </c>
      <c r="J561" s="43"/>
    </row>
    <row r="562" spans="2:10" ht="31.5" customHeight="1" thickBot="1">
      <c r="B562" s="15" t="s">
        <v>1867</v>
      </c>
      <c r="C562" s="139" t="str">
        <f>VLOOKUP(D562,'Search by Name of Standard'!C$10:I$995,5,FALSE)</f>
        <v>Track Standard Plans - Frog Plates (346, 350, 411, 416)</v>
      </c>
      <c r="D562" s="57" t="s">
        <v>306</v>
      </c>
      <c r="E562" s="60" t="s">
        <v>312</v>
      </c>
      <c r="F562" s="162" t="str">
        <f>VLOOKUP(D562,'Search by Name of Standard'!C$10:F$995,3,FALSE)</f>
        <v> </v>
      </c>
      <c r="G562" s="151" t="str">
        <f>VLOOKUP(D562,'Search by Name of Standard'!C$10:F$995,4,FALSE)</f>
        <v> </v>
      </c>
      <c r="H562" s="43" t="str">
        <f>VLOOKUP(D562,'Search by Name of Standard'!C$10:I$995,5,FALSE)</f>
        <v>Track Standard Plans - Frog Plates (346, 350, 411, 416)</v>
      </c>
      <c r="I562" s="43" t="str">
        <f>VLOOKUP(D562,'Search by Name of Standard'!C$10:I$995,6,FALSE)</f>
        <v>Remove rev # from link name/ Match Column F "Recommended Revision to Name of Standard".</v>
      </c>
      <c r="J562" s="43"/>
    </row>
    <row r="563" spans="2:10" ht="31.5" customHeight="1" thickBot="1">
      <c r="B563" s="15" t="s">
        <v>1867</v>
      </c>
      <c r="C563" s="139" t="str">
        <f>VLOOKUP(D563,'Search by Name of Standard'!C$10:I$995,5,FALSE)</f>
        <v>Track Standard Plans - Frog Plates -Right and Left Hand (423, 455, 484, 536)</v>
      </c>
      <c r="D563" s="57" t="s">
        <v>281</v>
      </c>
      <c r="E563" s="60" t="s">
        <v>282</v>
      </c>
      <c r="F563" s="162" t="str">
        <f>VLOOKUP(D563,'Search by Name of Standard'!C$10:F$995,3,FALSE)</f>
        <v> </v>
      </c>
      <c r="G563" s="151" t="str">
        <f>VLOOKUP(D563,'Search by Name of Standard'!C$10:F$995,4,FALSE)</f>
        <v> </v>
      </c>
      <c r="H563" s="43" t="str">
        <f>VLOOKUP(D563,'Search by Name of Standard'!C$10:I$995,5,FALSE)</f>
        <v>Track Standard Plans - Frog Plates -Right and Left Hand (423, 455, 484, 536)</v>
      </c>
      <c r="I563" s="43" t="str">
        <f>VLOOKUP(D563,'Search by Name of Standard'!C$10:I$995,6,FALSE)</f>
        <v>Remove rev # from link name/ Match Column F "Recommended Revision to Name of Standard".</v>
      </c>
      <c r="J563" s="43"/>
    </row>
    <row r="564" spans="2:10" ht="31.5" customHeight="1" thickBot="1">
      <c r="B564" s="15" t="s">
        <v>1867</v>
      </c>
      <c r="C564" s="139" t="str">
        <f>VLOOKUP(D564,'Search by Name of Standard'!C$10:I$995,5,FALSE)</f>
        <v>Track Standard Plans - Frog Plates -Right and Left Hand (423, 455, 484, 536)</v>
      </c>
      <c r="D564" s="57" t="s">
        <v>281</v>
      </c>
      <c r="E564" s="60" t="s">
        <v>283</v>
      </c>
      <c r="F564" s="162" t="str">
        <f>VLOOKUP(D564,'Search by Name of Standard'!C$10:F$995,3,FALSE)</f>
        <v> </v>
      </c>
      <c r="G564" s="151" t="str">
        <f>VLOOKUP(D564,'Search by Name of Standard'!C$10:F$995,4,FALSE)</f>
        <v> </v>
      </c>
      <c r="H564" s="43" t="str">
        <f>VLOOKUP(D564,'Search by Name of Standard'!C$10:I$995,5,FALSE)</f>
        <v>Track Standard Plans - Frog Plates -Right and Left Hand (423, 455, 484, 536)</v>
      </c>
      <c r="I564" s="43" t="str">
        <f>VLOOKUP(D564,'Search by Name of Standard'!C$10:I$995,6,FALSE)</f>
        <v>Remove rev # from link name/ Match Column F "Recommended Revision to Name of Standard".</v>
      </c>
      <c r="J564" s="43"/>
    </row>
    <row r="565" spans="2:10" ht="31.5" customHeight="1" thickBot="1">
      <c r="B565" s="15" t="s">
        <v>1867</v>
      </c>
      <c r="C565" s="139" t="str">
        <f>VLOOKUP(D565,'Search by Name of Standard'!C$10:I$995,5,FALSE)</f>
        <v>Track Standard Plans - Frog Plates -Right and Left Hand (423, 455, 484, 536)</v>
      </c>
      <c r="D565" s="57" t="s">
        <v>281</v>
      </c>
      <c r="E565" s="60" t="s">
        <v>284</v>
      </c>
      <c r="F565" s="162" t="str">
        <f>VLOOKUP(D565,'Search by Name of Standard'!C$10:F$995,3,FALSE)</f>
        <v> </v>
      </c>
      <c r="G565" s="151" t="str">
        <f>VLOOKUP(D565,'Search by Name of Standard'!C$10:F$995,4,FALSE)</f>
        <v> </v>
      </c>
      <c r="H565" s="43" t="str">
        <f>VLOOKUP(D565,'Search by Name of Standard'!C$10:I$995,5,FALSE)</f>
        <v>Track Standard Plans - Frog Plates -Right and Left Hand (423, 455, 484, 536)</v>
      </c>
      <c r="I565" s="43" t="str">
        <f>VLOOKUP(D565,'Search by Name of Standard'!C$10:I$995,6,FALSE)</f>
        <v>Remove rev # from link name/ Match Column F "Recommended Revision to Name of Standard".</v>
      </c>
      <c r="J565" s="43"/>
    </row>
    <row r="566" spans="2:10" ht="31.5" customHeight="1" thickBot="1">
      <c r="B566" s="15" t="s">
        <v>1867</v>
      </c>
      <c r="C566" s="139" t="str">
        <f>VLOOKUP(D566,'Search by Name of Standard'!C$10:I$995,5,FALSE)</f>
        <v>Track Standard Plans - Frog Plates -Right and Left Hand (423, 455, 484, 536)</v>
      </c>
      <c r="D566" s="57" t="s">
        <v>281</v>
      </c>
      <c r="E566" s="60" t="s">
        <v>285</v>
      </c>
      <c r="F566" s="162" t="str">
        <f>VLOOKUP(D566,'Search by Name of Standard'!C$10:F$995,3,FALSE)</f>
        <v> </v>
      </c>
      <c r="G566" s="151" t="str">
        <f>VLOOKUP(D566,'Search by Name of Standard'!C$10:F$995,4,FALSE)</f>
        <v> </v>
      </c>
      <c r="H566" s="43" t="str">
        <f>VLOOKUP(D566,'Search by Name of Standard'!C$10:I$995,5,FALSE)</f>
        <v>Track Standard Plans - Frog Plates -Right and Left Hand (423, 455, 484, 536)</v>
      </c>
      <c r="I566" s="43" t="str">
        <f>VLOOKUP(D566,'Search by Name of Standard'!C$10:I$995,6,FALSE)</f>
        <v>Remove rev # from link name/ Match Column F "Recommended Revision to Name of Standard".</v>
      </c>
      <c r="J566" s="43"/>
    </row>
    <row r="567" spans="2:10" ht="31.5" customHeight="1" thickBot="1">
      <c r="B567" s="15" t="s">
        <v>1867</v>
      </c>
      <c r="C567" s="139" t="str">
        <f>VLOOKUP(D567,'Search by Name of Standard'!C$10:I$995,5,FALSE)</f>
        <v>Track Standard Plans - Frog Plates -Right and Left Hand (423, 455, 484, 536)</v>
      </c>
      <c r="D567" s="57" t="s">
        <v>281</v>
      </c>
      <c r="E567" s="60" t="s">
        <v>286</v>
      </c>
      <c r="F567" s="162" t="str">
        <f>VLOOKUP(D567,'Search by Name of Standard'!C$10:F$995,3,FALSE)</f>
        <v> </v>
      </c>
      <c r="G567" s="151" t="str">
        <f>VLOOKUP(D567,'Search by Name of Standard'!C$10:F$995,4,FALSE)</f>
        <v> </v>
      </c>
      <c r="H567" s="43" t="str">
        <f>VLOOKUP(D567,'Search by Name of Standard'!C$10:I$995,5,FALSE)</f>
        <v>Track Standard Plans - Frog Plates -Right and Left Hand (423, 455, 484, 536)</v>
      </c>
      <c r="I567" s="43" t="str">
        <f>VLOOKUP(D567,'Search by Name of Standard'!C$10:I$995,6,FALSE)</f>
        <v>Remove rev # from link name/ Match Column F "Recommended Revision to Name of Standard".</v>
      </c>
      <c r="J567" s="43"/>
    </row>
    <row r="568" spans="2:10" ht="31.5" customHeight="1" thickBot="1">
      <c r="B568" s="15" t="s">
        <v>1867</v>
      </c>
      <c r="C568" s="139" t="str">
        <f>VLOOKUP(D568,'Search by Name of Standard'!C$10:I$995,5,FALSE)</f>
        <v>Track Standard Plans - Frog Plates -Right and Left Hand (423, 455, 484, 536)</v>
      </c>
      <c r="D568" s="57" t="s">
        <v>281</v>
      </c>
      <c r="E568" s="60" t="s">
        <v>287</v>
      </c>
      <c r="F568" s="162" t="str">
        <f>VLOOKUP(D568,'Search by Name of Standard'!C$10:F$995,3,FALSE)</f>
        <v> </v>
      </c>
      <c r="G568" s="151" t="str">
        <f>VLOOKUP(D568,'Search by Name of Standard'!C$10:F$995,4,FALSE)</f>
        <v> </v>
      </c>
      <c r="H568" s="43" t="str">
        <f>VLOOKUP(D568,'Search by Name of Standard'!C$10:I$995,5,FALSE)</f>
        <v>Track Standard Plans - Frog Plates -Right and Left Hand (423, 455, 484, 536)</v>
      </c>
      <c r="I568" s="43" t="str">
        <f>VLOOKUP(D568,'Search by Name of Standard'!C$10:I$995,6,FALSE)</f>
        <v>Remove rev # from link name/ Match Column F "Recommended Revision to Name of Standard".</v>
      </c>
      <c r="J568" s="43"/>
    </row>
    <row r="569" spans="2:10" ht="31.5" customHeight="1" thickBot="1">
      <c r="B569" s="15" t="s">
        <v>1867</v>
      </c>
      <c r="C569" s="139" t="str">
        <f>VLOOKUP(D569,'Search by Name of Standard'!C$10:I$995,5,FALSE)</f>
        <v>Track Standard Plans - Frog Plates -Right and Left Hand (423, 455, 484, 536)</v>
      </c>
      <c r="D569" s="57" t="s">
        <v>281</v>
      </c>
      <c r="E569" s="60" t="s">
        <v>288</v>
      </c>
      <c r="F569" s="162" t="str">
        <f>VLOOKUP(D569,'Search by Name of Standard'!C$10:F$995,3,FALSE)</f>
        <v> </v>
      </c>
      <c r="G569" s="151" t="str">
        <f>VLOOKUP(D569,'Search by Name of Standard'!C$10:F$995,4,FALSE)</f>
        <v> </v>
      </c>
      <c r="H569" s="43" t="str">
        <f>VLOOKUP(D569,'Search by Name of Standard'!C$10:I$995,5,FALSE)</f>
        <v>Track Standard Plans - Frog Plates -Right and Left Hand (423, 455, 484, 536)</v>
      </c>
      <c r="I569" s="43" t="str">
        <f>VLOOKUP(D569,'Search by Name of Standard'!C$10:I$995,6,FALSE)</f>
        <v>Remove rev # from link name/ Match Column F "Recommended Revision to Name of Standard".</v>
      </c>
      <c r="J569" s="43"/>
    </row>
    <row r="570" spans="2:10" ht="31.5" customHeight="1" thickBot="1">
      <c r="B570" s="15" t="s">
        <v>1867</v>
      </c>
      <c r="C570" s="139" t="str">
        <f>VLOOKUP(D570,'Search by Name of Standard'!C$10:I$995,5,FALSE)</f>
        <v>Track Standard Plans - Frog Plates -Right Hand (417, 418, 437, 438, 452, 478, 479, 489, 490, 519, 522, 557, 578, 579, 584, 589, 669, 672, 677, 678, 790, 791, 811, 812)</v>
      </c>
      <c r="D570" s="57" t="s">
        <v>304</v>
      </c>
      <c r="E570" s="60" t="s">
        <v>305</v>
      </c>
      <c r="F570" s="162" t="str">
        <f>VLOOKUP(D570,'Search by Name of Standard'!C$10:F$995,3,FALSE)</f>
        <v> </v>
      </c>
      <c r="G570" s="151" t="str">
        <f>VLOOKUP(D570,'Search by Name of Standard'!C$10:F$995,4,FALSE)</f>
        <v> </v>
      </c>
      <c r="H570" s="43" t="str">
        <f>VLOOKUP(D570,'Search by Name of Standard'!C$10:I$995,5,FALSE)</f>
        <v>Track Standard Plans - Frog Plates -Right Hand (417, 418, 437, 438, 452, 478, 479, 489, 490, 519, 522, 557, 578, 579, 584, 589, 669, 672, 677, 678, 790, 791, 811, 812)</v>
      </c>
      <c r="I570" s="43" t="str">
        <f>VLOOKUP(D570,'Search by Name of Standard'!C$10:I$995,6,FALSE)</f>
        <v>Remove rev # from link name/ Match Column F "Recommended Revision to Name of Standard".</v>
      </c>
      <c r="J570" s="43">
        <f>VLOOKUP(D570,'Search by Name of Standard'!C$10:I$995,7,FALSE)</f>
        <v>0</v>
      </c>
    </row>
    <row r="571" spans="2:10" ht="45.4" customHeight="1" thickBot="1">
      <c r="B571" s="15" t="s">
        <v>1867</v>
      </c>
      <c r="C571" s="139" t="str">
        <f>VLOOKUP(D571,'Search by Name of Standard'!C$10:I$995,5,FALSE)</f>
        <v>Track Standard Plans - Frog Plates -Right Hand (419, 439, 450, 451, 453, 480, 481, 482, 483, 491, 492, 493, 513, 514, 515, 516, 517, 518, 517, 518, 523, 524, 525, 526, 558, 559, 574, 575, 576, 577, 582, 583, 590, 668, 670, 671, 673, 679, 818, 813)</v>
      </c>
      <c r="D571" s="57" t="s">
        <v>291</v>
      </c>
      <c r="E571" s="60" t="s">
        <v>292</v>
      </c>
      <c r="F571" s="162" t="str">
        <f>VLOOKUP(D571,'Search by Name of Standard'!C$10:F$995,3,FALSE)</f>
        <v> </v>
      </c>
      <c r="G571" s="151" t="str">
        <f>VLOOKUP(D571,'Search by Name of Standard'!C$10:F$995,4,FALSE)</f>
        <v> </v>
      </c>
      <c r="H571" s="43" t="str">
        <f>VLOOKUP(D571,'Search by Name of Standard'!C$10:I$995,5,FALSE)</f>
        <v>Track Standard Plans - Frog Plates -Right Hand (419, 439, 450, 451, 453, 480, 481, 482, 483, 491, 492, 493, 513, 514, 515, 516, 517, 518, 517, 518, 523, 524, 525, 526, 558, 559, 574, 575, 576, 577, 582, 583, 590, 668, 670, 671, 673, 679, 818, 813)</v>
      </c>
      <c r="I571" s="43" t="str">
        <f>VLOOKUP(D571,'Search by Name of Standard'!C$10:I$995,6,FALSE)</f>
        <v>Remove rev # from link name/ Match Column F "Recommended Revision to Name of Standard".</v>
      </c>
      <c r="J571" s="43"/>
    </row>
    <row r="572" spans="2:10" ht="49.15" customHeight="1" thickBot="1">
      <c r="B572" s="15" t="s">
        <v>1867</v>
      </c>
      <c r="C572" s="139" t="str">
        <f>VLOOKUP(D572,'Search by Name of Standard'!C$10:I$995,5,FALSE)</f>
        <v>Track Standard Plans - Frog Plates -Right Hand (419, 439, 450, 451, 453, 480, 481, 482, 483, 491, 492, 493, 513, 514, 515, 516, 517, 518, 517, 518, 523, 524, 525, 526, 558, 559, 574, 575, 576, 577, 582, 583, 590, 668, 670, 671, 673, 679, 818, 813)</v>
      </c>
      <c r="D572" s="57" t="s">
        <v>291</v>
      </c>
      <c r="E572" s="60" t="s">
        <v>293</v>
      </c>
      <c r="F572" s="162" t="str">
        <f>VLOOKUP(D572,'Search by Name of Standard'!C$10:F$995,3,FALSE)</f>
        <v> </v>
      </c>
      <c r="G572" s="151" t="str">
        <f>VLOOKUP(D572,'Search by Name of Standard'!C$10:F$995,4,FALSE)</f>
        <v> </v>
      </c>
      <c r="H572" s="43" t="str">
        <f>VLOOKUP(D572,'Search by Name of Standard'!C$10:I$995,5,FALSE)</f>
        <v>Track Standard Plans - Frog Plates -Right Hand (419, 439, 450, 451, 453, 480, 481, 482, 483, 491, 492, 493, 513, 514, 515, 516, 517, 518, 517, 518, 523, 524, 525, 526, 558, 559, 574, 575, 576, 577, 582, 583, 590, 668, 670, 671, 673, 679, 818, 813)</v>
      </c>
      <c r="I572" s="43" t="str">
        <f>VLOOKUP(D572,'Search by Name of Standard'!C$10:I$995,6,FALSE)</f>
        <v>Remove rev # from link name/ Match Column F "Recommended Revision to Name of Standard".</v>
      </c>
      <c r="J572" s="43" t="str">
        <f>VLOOKUP(D572,'Search by Name of Standard'!C$10:I$995,7,FALSE)</f>
        <v>Suggest omitting sheets from filename as not consistent with other files.</v>
      </c>
    </row>
    <row r="573" spans="2:10" ht="46.5" customHeight="1" thickBot="1">
      <c r="B573" s="15" t="s">
        <v>1867</v>
      </c>
      <c r="C573" s="139" t="str">
        <f>VLOOKUP(D573,'Search by Name of Standard'!C$10:I$995,5,FALSE)</f>
        <v>Track Standard Plans - Frog Plates -Right Hand (419, 439, 450, 451, 453, 480, 481, 482, 483, 491, 492, 493, 513, 514, 515, 516, 517, 518, 517, 518, 523, 524, 525, 526, 558, 559, 574, 575, 576, 577, 582, 583, 590, 668, 670, 671, 673, 679, 818, 813)</v>
      </c>
      <c r="D573" s="57" t="s">
        <v>291</v>
      </c>
      <c r="E573" s="60" t="s">
        <v>294</v>
      </c>
      <c r="F573" s="162" t="str">
        <f>VLOOKUP(D573,'Search by Name of Standard'!C$10:F$995,3,FALSE)</f>
        <v> </v>
      </c>
      <c r="G573" s="151" t="str">
        <f>VLOOKUP(D573,'Search by Name of Standard'!C$10:F$995,4,FALSE)</f>
        <v> </v>
      </c>
      <c r="H573" s="43" t="str">
        <f>VLOOKUP(D573,'Search by Name of Standard'!C$10:I$995,5,FALSE)</f>
        <v>Track Standard Plans - Frog Plates -Right Hand (419, 439, 450, 451, 453, 480, 481, 482, 483, 491, 492, 493, 513, 514, 515, 516, 517, 518, 517, 518, 523, 524, 525, 526, 558, 559, 574, 575, 576, 577, 582, 583, 590, 668, 670, 671, 673, 679, 818, 813)</v>
      </c>
      <c r="I573" s="43" t="str">
        <f>VLOOKUP(D573,'Search by Name of Standard'!C$10:I$995,6,FALSE)</f>
        <v>Remove rev # from link name/ Match Column F "Recommended Revision to Name of Standard".</v>
      </c>
      <c r="J573" s="43" t="str">
        <f>VLOOKUP(D573,'Search by Name of Standard'!C$10:I$995,7,FALSE)</f>
        <v>Suggest omitting sheets from filename as not consistent with other files.</v>
      </c>
    </row>
    <row r="574" spans="2:10" ht="45.4" customHeight="1" thickBot="1">
      <c r="B574" s="15" t="s">
        <v>1867</v>
      </c>
      <c r="C574" s="139" t="str">
        <f>VLOOKUP(D574,'Search by Name of Standard'!C$10:I$995,5,FALSE)</f>
        <v>Track Standard Plans - Frog Plates -Right Hand (419, 439, 450, 451, 453, 480, 481, 482, 483, 491, 492, 493, 513, 514, 515, 516, 517, 518, 517, 518, 523, 524, 525, 526, 558, 559, 574, 575, 576, 577, 582, 583, 590, 668, 670, 671, 673, 679, 818, 813)</v>
      </c>
      <c r="D574" s="57" t="s">
        <v>291</v>
      </c>
      <c r="E574" s="60" t="s">
        <v>295</v>
      </c>
      <c r="F574" s="162" t="str">
        <f>VLOOKUP(D574,'Search by Name of Standard'!C$10:F$995,3,FALSE)</f>
        <v> </v>
      </c>
      <c r="G574" s="151" t="str">
        <f>VLOOKUP(D574,'Search by Name of Standard'!C$10:F$995,4,FALSE)</f>
        <v> </v>
      </c>
      <c r="H574" s="43" t="str">
        <f>VLOOKUP(D574,'Search by Name of Standard'!C$10:I$995,5,FALSE)</f>
        <v>Track Standard Plans - Frog Plates -Right Hand (419, 439, 450, 451, 453, 480, 481, 482, 483, 491, 492, 493, 513, 514, 515, 516, 517, 518, 517, 518, 523, 524, 525, 526, 558, 559, 574, 575, 576, 577, 582, 583, 590, 668, 670, 671, 673, 679, 818, 813)</v>
      </c>
      <c r="I574" s="43" t="str">
        <f>VLOOKUP(D574,'Search by Name of Standard'!C$10:I$995,6,FALSE)</f>
        <v>Remove rev # from link name/ Match Column F "Recommended Revision to Name of Standard".</v>
      </c>
      <c r="J574" s="43" t="str">
        <f>VLOOKUP(D574,'Search by Name of Standard'!C$10:I$995,7,FALSE)</f>
        <v>Suggest omitting sheets from filename as not consistent with other files.</v>
      </c>
    </row>
    <row r="575" spans="2:10" ht="31.5" customHeight="1" thickBot="1">
      <c r="B575" s="15" t="s">
        <v>1867</v>
      </c>
      <c r="C575" s="139" t="str">
        <f>VLOOKUP(D575,'Search by Name of Standard'!C$10:I$995,5,FALSE)</f>
        <v>Track Standard Plans - Frog Plates -Right Hand (432, 433, 462, 463, 467, 468, 512, 531, 535, 688, 689, 737, 740, 742, 795, 806)</v>
      </c>
      <c r="D575" s="57" t="s">
        <v>289</v>
      </c>
      <c r="E575" s="60" t="s">
        <v>290</v>
      </c>
      <c r="F575" s="162" t="str">
        <f>VLOOKUP(D575,'Search by Name of Standard'!C$10:F$995,3,FALSE)</f>
        <v> </v>
      </c>
      <c r="G575" s="151" t="str">
        <f>VLOOKUP(D575,'Search by Name of Standard'!C$10:F$995,4,FALSE)</f>
        <v> </v>
      </c>
      <c r="H575" s="43" t="str">
        <f>VLOOKUP(D575,'Search by Name of Standard'!C$10:I$995,5,FALSE)</f>
        <v>Track Standard Plans - Frog Plates -Right Hand (432, 433, 462, 463, 467, 468, 512, 531, 535, 688, 689, 737, 740, 742, 795, 806)</v>
      </c>
      <c r="I575" s="43" t="str">
        <f>VLOOKUP(D575,'Search by Name of Standard'!C$10:I$995,6,FALSE)</f>
        <v>Remove rev # from link name/ Match Column F "Recommended Revision to Name of Standard".</v>
      </c>
      <c r="J575" s="43">
        <f>VLOOKUP(D575,'Search by Name of Standard'!C$10:I$995,7,FALSE)</f>
        <v>0</v>
      </c>
    </row>
    <row r="576" spans="2:10" ht="31.5" customHeight="1" thickBot="1">
      <c r="B576" s="15" t="s">
        <v>1867</v>
      </c>
      <c r="C576" s="139" t="str">
        <f>VLOOKUP(D576,'Search by Name of Standard'!C$10:I$995,5,FALSE)</f>
        <v>Track Standard Plans - Frog Plates -Right Hand (796, 797, 798, 800, 801, 802, 803, 804)</v>
      </c>
      <c r="D576" s="57" t="s">
        <v>296</v>
      </c>
      <c r="E576" s="60" t="s">
        <v>297</v>
      </c>
      <c r="F576" s="162">
        <f>VLOOKUP(D576,'Search by Name of Standard'!C$10:F$995,3,FALSE)</f>
        <v>43313</v>
      </c>
      <c r="G576" s="151" t="str">
        <f>VLOOKUP(D576,'Search by Name of Standard'!C$10:F$995,4,FALSE)</f>
        <v>Revision 0</v>
      </c>
      <c r="H576" s="43" t="str">
        <f>VLOOKUP(D576,'Search by Name of Standard'!C$10:I$995,5,FALSE)</f>
        <v>Track Standard Plans - Frog Plates -Right Hand (796, 797, 798, 800, 801, 802, 803, 804)</v>
      </c>
      <c r="I576" s="43" t="str">
        <f>VLOOKUP(D576,'Search by Name of Standard'!C$10:I$995,6,FALSE)</f>
        <v>No revision/ Match Column F "Recommended Revision to Name of Standard".</v>
      </c>
      <c r="J576" s="43" t="str">
        <f>VLOOKUP(D576,'Search by Name of Standard'!C$10:I$995,7,FALSE)</f>
        <v>Suggest omitting sheets from filename as not consistent with other files.</v>
      </c>
    </row>
    <row r="577" spans="2:10" ht="31.5" customHeight="1" thickBot="1">
      <c r="B577" s="15" t="s">
        <v>1867</v>
      </c>
      <c r="C577" s="139" t="str">
        <f>VLOOKUP(D577,'Search by Name of Standard'!C$10:I$995,5,FALSE)</f>
        <v>Track Standard Plans - Frog Plates -Right Hand (799, 805)</v>
      </c>
      <c r="D577" s="57" t="s">
        <v>298</v>
      </c>
      <c r="E577" s="60" t="s">
        <v>299</v>
      </c>
      <c r="F577" s="162">
        <f>VLOOKUP(D577,'Search by Name of Standard'!C$10:F$995,3,FALSE)</f>
        <v>43344</v>
      </c>
      <c r="G577" s="151" t="str">
        <f>VLOOKUP(D577,'Search by Name of Standard'!C$10:F$995,4,FALSE)</f>
        <v>Revision 1</v>
      </c>
      <c r="H577" s="43" t="str">
        <f>VLOOKUP(D577,'Search by Name of Standard'!C$10:I$995,5,FALSE)</f>
        <v>Track Standard Plans - Frog Plates -Right Hand (799, 805)</v>
      </c>
      <c r="I577" s="43" t="str">
        <f>VLOOKUP(D577,'Search by Name of Standard'!C$10:I$995,6,FALSE)</f>
        <v>No revision/ Match Column F "Recommended Revision to Name of Standard".</v>
      </c>
      <c r="J577" s="43" t="str">
        <f>VLOOKUP(D577,'Search by Name of Standard'!C$10:I$995,7,FALSE)</f>
        <v>Suggest omitting sheets from filename as not consistent with other files.</v>
      </c>
    </row>
    <row r="578" spans="2:10" ht="31.5" customHeight="1" thickBot="1">
      <c r="B578" s="15" t="s">
        <v>1867</v>
      </c>
      <c r="C578" s="139" t="str">
        <f>VLOOKUP(D578,'Search by Name of Standard'!C$10:I$995,5,FALSE)</f>
        <v>Track Standard Plans - Frog Plates -Right Hand (855, 856, 858, 859, 860, 861, 862, 901, 902, 903, 905, 906, 907)</v>
      </c>
      <c r="D578" s="57" t="s">
        <v>300</v>
      </c>
      <c r="E578" s="60" t="s">
        <v>301</v>
      </c>
      <c r="F578" s="162">
        <f>VLOOKUP(D578,'Search by Name of Standard'!C$10:F$995,3,FALSE)</f>
        <v>43344</v>
      </c>
      <c r="G578" s="151" t="str">
        <f>VLOOKUP(D578,'Search by Name of Standard'!C$10:F$995,4,FALSE)</f>
        <v>Revision 1</v>
      </c>
      <c r="H578" s="43" t="str">
        <f>VLOOKUP(D578,'Search by Name of Standard'!C$10:I$995,5,FALSE)</f>
        <v>Track Standard Plans - Frog Plates -Right Hand (855, 856, 858, 859, 860, 861, 862, 901, 902, 903, 905, 906, 907)</v>
      </c>
      <c r="I578" s="43" t="str">
        <f>VLOOKUP(D578,'Search by Name of Standard'!C$10:I$995,6,FALSE)</f>
        <v>No revision/ Match Column F "Recommended Revision to Name of Standard".</v>
      </c>
      <c r="J578" s="43" t="str">
        <f>VLOOKUP(D578,'Search by Name of Standard'!C$10:I$995,7,FALSE)</f>
        <v>Suggest omitting sheets from filename as not consistent with other files.</v>
      </c>
    </row>
    <row r="579" spans="2:10" ht="31.5" customHeight="1" thickBot="1">
      <c r="B579" s="15" t="s">
        <v>1867</v>
      </c>
      <c r="C579" s="139" t="str">
        <f>VLOOKUP(D579,'Search by Name of Standard'!C$10:I$995,5,FALSE)</f>
        <v>Track Standard Plans - Frog Plates -Right Hand (857)</v>
      </c>
      <c r="D579" s="57" t="s">
        <v>302</v>
      </c>
      <c r="E579" s="60" t="s">
        <v>303</v>
      </c>
      <c r="F579" s="162" t="str">
        <f>VLOOKUP(D579,'Search by Name of Standard'!C$10:F$995,3,FALSE)</f>
        <v> </v>
      </c>
      <c r="G579" s="151" t="str">
        <f>VLOOKUP(D579,'Search by Name of Standard'!C$10:F$995,4,FALSE)</f>
        <v> </v>
      </c>
      <c r="H579" s="43" t="str">
        <f>VLOOKUP(D579,'Search by Name of Standard'!C$10:I$995,5,FALSE)</f>
        <v>Track Standard Plans - Frog Plates -Right Hand (857)</v>
      </c>
      <c r="I579" s="43" t="str">
        <f>VLOOKUP(D579,'Search by Name of Standard'!C$10:I$995,6,FALSE)</f>
        <v>No revision/ Match Column F "Recommended Revision to Name of Standard".</v>
      </c>
      <c r="J579" s="43"/>
    </row>
    <row r="580" spans="2:10" ht="31.5" customHeight="1" thickBot="1">
      <c r="B580" s="15" t="s">
        <v>1867</v>
      </c>
      <c r="C580" s="139" t="str">
        <f>VLOOKUP(D580,'Search by Name of Standard'!C$10:I$995,5,FALSE)</f>
        <v>Track Standard Plans - Gauge Plate Insulation - 100,132,136 Lb. Rail</v>
      </c>
      <c r="D580" s="57" t="s">
        <v>402</v>
      </c>
      <c r="E580" s="60" t="s">
        <v>403</v>
      </c>
      <c r="F580" s="162" t="str">
        <f>VLOOKUP(D580,'Search by Name of Standard'!C$10:F$995,3,FALSE)</f>
        <v> </v>
      </c>
      <c r="G580" s="151" t="str">
        <f>VLOOKUP(D580,'Search by Name of Standard'!C$10:F$995,4,FALSE)</f>
        <v> </v>
      </c>
      <c r="H580" s="43" t="str">
        <f>VLOOKUP(D580,'Search by Name of Standard'!C$10:I$995,5,FALSE)</f>
        <v>Track Standard Plans - Gauge Plate Insulation - 100,132,136 Lb. Rail</v>
      </c>
      <c r="I580" s="43" t="str">
        <f>VLOOKUP(D580,'Search by Name of Standard'!C$10:I$995,6,FALSE)</f>
        <v>Remove Rev # from link name / Match Column F "Recommended Revision to Name of Standard".</v>
      </c>
      <c r="J580" s="43">
        <f>VLOOKUP(D580,'Search by Name of Standard'!C$10:I$995,7,FALSE)</f>
        <v>0</v>
      </c>
    </row>
    <row r="581" spans="2:10" ht="31.5" customHeight="1" thickBot="1">
      <c r="B581" s="15" t="s">
        <v>1867</v>
      </c>
      <c r="C581" s="139" t="str">
        <f>VLOOKUP(D581,'Search by Name of Standard'!C$10:I$995,5,FALSE)</f>
        <v>Track Standard Plans - Gauge Plates - Fibre Insulation Parts</v>
      </c>
      <c r="D581" s="57" t="s">
        <v>434</v>
      </c>
      <c r="E581" s="60" t="s">
        <v>435</v>
      </c>
      <c r="F581" s="162">
        <f>VLOOKUP(D581,'Search by Name of Standard'!C$10:F$995,3,FALSE)</f>
        <v>43770</v>
      </c>
      <c r="G581" s="151" t="str">
        <f>VLOOKUP(D581,'Search by Name of Standard'!C$10:F$995,4,FALSE)</f>
        <v>Revision Oct 2019</v>
      </c>
      <c r="H581" s="43" t="str">
        <f>VLOOKUP(D581,'Search by Name of Standard'!C$10:I$995,5,FALSE)</f>
        <v>Track Standard Plans - Gauge Plates - Fibre Insulation Parts</v>
      </c>
      <c r="I581" s="43" t="str">
        <f>VLOOKUP(D581,'Search by Name of Standard'!C$10:I$995,6,FALSE)</f>
        <v>Remove Rev # from link name / Match Column F "Recommended Revision to Name of Standard".</v>
      </c>
      <c r="J581" s="43">
        <f>VLOOKUP(D581,'Search by Name of Standard'!C$10:I$995,7,FALSE)</f>
        <v>0</v>
      </c>
    </row>
    <row r="582" spans="2:10" ht="31.5" customHeight="1" thickBot="1">
      <c r="B582" s="15" t="s">
        <v>1867</v>
      </c>
      <c r="C582" s="139" t="str">
        <f>VLOOKUP(D582,'Search by Name of Standard'!C$10:I$995,5,FALSE)</f>
        <v>Track Standard Plans - Gauge Plates (Halves) (Insulated) - Left Hand Turnouts - 132, 136 Lb. R.E. Rails</v>
      </c>
      <c r="D582" s="57" t="s">
        <v>418</v>
      </c>
      <c r="E582" s="60" t="s">
        <v>419</v>
      </c>
      <c r="F582" s="162" t="str">
        <f>VLOOKUP(D582,'Search by Name of Standard'!C$10:F$995,3,FALSE)</f>
        <v> </v>
      </c>
      <c r="G582" s="151" t="str">
        <f>VLOOKUP(D582,'Search by Name of Standard'!C$10:F$995,4,FALSE)</f>
        <v> </v>
      </c>
      <c r="H582" s="43" t="str">
        <f>VLOOKUP(D582,'Search by Name of Standard'!C$10:I$995,5,FALSE)</f>
        <v>Track Standard Plans - Gauge Plates (Halves) (Insulated) - Left Hand Turnouts - 132, 136 Lb. R.E. Rails</v>
      </c>
      <c r="I582" s="43">
        <f>VLOOKUP(D582,'Search by Name of Standard'!C$10:I$995,6,FALSE)</f>
        <v>0</v>
      </c>
      <c r="J582" s="43"/>
    </row>
    <row r="583" spans="2:10" ht="31.5" customHeight="1" thickBot="1">
      <c r="B583" s="15" t="s">
        <v>1867</v>
      </c>
      <c r="C583" s="139" t="str">
        <f>VLOOKUP(D583,'Search by Name of Standard'!C$10:I$995,5,FALSE)</f>
        <v>Track Standard Plans - Gauge Plates (Halves) (Insulated) - Right Hand Turnouts - 132, 136 Lb. R.E. Rails</v>
      </c>
      <c r="D583" s="57" t="s">
        <v>416</v>
      </c>
      <c r="E583" s="60" t="s">
        <v>417</v>
      </c>
      <c r="F583" s="162" t="str">
        <f>VLOOKUP(D583,'Search by Name of Standard'!C$10:F$995,3,FALSE)</f>
        <v> </v>
      </c>
      <c r="G583" s="151" t="str">
        <f>VLOOKUP(D583,'Search by Name of Standard'!C$10:F$995,4,FALSE)</f>
        <v> </v>
      </c>
      <c r="H583" s="43" t="str">
        <f>VLOOKUP(D583,'Search by Name of Standard'!C$10:I$995,5,FALSE)</f>
        <v>Track Standard Plans - Gauge Plates (Halves) (Insulated) - Right Hand Turnouts - 132, 136 Lb. R.E. Rails</v>
      </c>
      <c r="I583" s="43">
        <f>VLOOKUP(D583,'Search by Name of Standard'!C$10:I$995,6,FALSE)</f>
        <v>0</v>
      </c>
      <c r="J583" s="43" t="str">
        <f>VLOOKUP(D583,'Search by Name of Standard'!C$10:I$995,7,FALSE)</f>
        <v>Suggest removing sheets from title as not consistent with other files.</v>
      </c>
    </row>
    <row r="584" spans="2:10" ht="31.5" customHeight="1" thickBot="1">
      <c r="B584" s="15" t="s">
        <v>1867</v>
      </c>
      <c r="C584" s="139" t="str">
        <f>VLOOKUP(D584,'Search by Name of Standard'!C$10:I$995,5,FALSE)</f>
        <v>Track Standard Plans - Gauge Plates (Halves) (Insulated) - Welded Turnouts - 136 Lb. R.E. Rails</v>
      </c>
      <c r="D584" s="57" t="s">
        <v>420</v>
      </c>
      <c r="E584" s="60" t="s">
        <v>421</v>
      </c>
      <c r="F584" s="162" t="str">
        <f>VLOOKUP(D584,'Search by Name of Standard'!C$10:F$995,3,FALSE)</f>
        <v> </v>
      </c>
      <c r="G584" s="151" t="str">
        <f>VLOOKUP(D584,'Search by Name of Standard'!C$10:F$995,4,FALSE)</f>
        <v> </v>
      </c>
      <c r="H584" s="43" t="str">
        <f>VLOOKUP(D584,'Search by Name of Standard'!C$10:I$995,5,FALSE)</f>
        <v>Track Standard Plans - Gauge Plates (Halves) (Insulated) - Welded Turnouts - 136 Lb. R.E. Rails</v>
      </c>
      <c r="I584" s="43">
        <f>VLOOKUP(D584,'Search by Name of Standard'!C$10:I$995,6,FALSE)</f>
        <v>0</v>
      </c>
      <c r="J584" s="43" t="str">
        <f>VLOOKUP(D584,'Search by Name of Standard'!C$10:I$995,7,FALSE)</f>
        <v>Suggest removing sheets from title as not consistent with other files.</v>
      </c>
    </row>
    <row r="585" spans="2:10" ht="31.5" customHeight="1" thickBot="1">
      <c r="B585" s="15" t="s">
        <v>1867</v>
      </c>
      <c r="C585" s="139" t="str">
        <f>VLOOKUP(D585,'Search by Name of Standard'!C$10:I$995,5,FALSE)</f>
        <v>Track Standard Plans - Gauge Plates (Halves) (Insulated) - Welded Turnouts - LV Brace - 115, 136 Lb. R.E. Rails</v>
      </c>
      <c r="D585" s="57" t="s">
        <v>422</v>
      </c>
      <c r="E585" s="60" t="s">
        <v>423</v>
      </c>
      <c r="F585" s="162" t="str">
        <f>VLOOKUP(D585,'Search by Name of Standard'!C$10:F$995,3,FALSE)</f>
        <v> </v>
      </c>
      <c r="G585" s="151" t="str">
        <f>VLOOKUP(D585,'Search by Name of Standard'!C$10:F$995,4,FALSE)</f>
        <v> </v>
      </c>
      <c r="H585" s="43" t="str">
        <f>VLOOKUP(D585,'Search by Name of Standard'!C$10:I$995,5,FALSE)</f>
        <v>Track Standard Plans - Gauge Plates (Halves) (Insulated) - Welded Turnouts - LV Brace - 115, 136 Lb. R.E. Rails</v>
      </c>
      <c r="I585" s="43">
        <f>VLOOKUP(D585,'Search by Name of Standard'!C$10:I$995,6,FALSE)</f>
        <v>0</v>
      </c>
      <c r="J585" s="43"/>
    </row>
    <row r="586" spans="2:10" ht="31.5" customHeight="1" thickBot="1">
      <c r="B586" s="15" t="s">
        <v>1867</v>
      </c>
      <c r="C586" s="139" t="str">
        <f>VLOOKUP(D586,'Search by Name of Standard'!C$10:I$995,5,FALSE)</f>
        <v>Track Standard Plans - Gauge Plates (Insulated) - Assembly - 136 Lb. Rail</v>
      </c>
      <c r="D586" s="57" t="s">
        <v>410</v>
      </c>
      <c r="E586" s="60" t="s">
        <v>411</v>
      </c>
      <c r="F586" s="162" t="str">
        <f>VLOOKUP(D586,'Search by Name of Standard'!C$10:F$995,3,FALSE)</f>
        <v> </v>
      </c>
      <c r="G586" s="151" t="str">
        <f>VLOOKUP(D586,'Search by Name of Standard'!C$10:F$995,4,FALSE)</f>
        <v> </v>
      </c>
      <c r="H586" s="43" t="str">
        <f>VLOOKUP(D586,'Search by Name of Standard'!C$10:I$995,5,FALSE)</f>
        <v>Track Standard Plans - Gauge Plates (Insulated) - Assembly - 136 Lb. Rail</v>
      </c>
      <c r="I586" s="43" t="str">
        <f>VLOOKUP(D586,'Search by Name of Standard'!C$10:I$995,6,FALSE)</f>
        <v>Remove Rev # from link name / Match Column F "Recommended Revision to Name of Standard".</v>
      </c>
      <c r="J586" s="43" t="str">
        <f>VLOOKUP(D586,'Search by Name of Standard'!C$10:I$995,7,FALSE)</f>
        <v>Suggest removing sheets from title as not consistent with other files.</v>
      </c>
    </row>
    <row r="587" spans="2:10" ht="31.5" customHeight="1" thickBot="1">
      <c r="B587" s="15" t="s">
        <v>1867</v>
      </c>
      <c r="C587" s="139" t="str">
        <f>VLOOKUP(D587,'Search by Name of Standard'!C$10:I$995,5,FALSE)</f>
        <v>Track Standard Plans - Gauge Plates (Insulated) - Assembly - 136 Lb. Welded TO - Wood Ties</v>
      </c>
      <c r="D587" s="57" t="s">
        <v>412</v>
      </c>
      <c r="E587" s="60" t="s">
        <v>413</v>
      </c>
      <c r="F587" s="162" t="str">
        <f>VLOOKUP(D587,'Search by Name of Standard'!C$10:F$995,3,FALSE)</f>
        <v> </v>
      </c>
      <c r="G587" s="151" t="str">
        <f>VLOOKUP(D587,'Search by Name of Standard'!C$10:F$995,4,FALSE)</f>
        <v> </v>
      </c>
      <c r="H587" s="43" t="str">
        <f>VLOOKUP(D587,'Search by Name of Standard'!C$10:I$995,5,FALSE)</f>
        <v>Track Standard Plans - Gauge Plates (Insulated) - Assembly - 136 Lb. Welded TO - Wood Ties</v>
      </c>
      <c r="I587" s="43">
        <f>VLOOKUP(D587,'Search by Name of Standard'!C$10:I$995,6,FALSE)</f>
        <v>0</v>
      </c>
      <c r="J587" s="43"/>
    </row>
    <row r="588" spans="2:10" ht="31.5" customHeight="1" thickBot="1">
      <c r="B588" s="15" t="s">
        <v>1867</v>
      </c>
      <c r="C588" s="139" t="str">
        <f>VLOOKUP(D588,'Search by Name of Standard'!C$10:I$995,5,FALSE)</f>
        <v>Track Standard Plans - Gauge Plates (Insulated) - Assembly - 136 Lb. Welded TO - Woodrails</v>
      </c>
      <c r="D588" s="57" t="s">
        <v>414</v>
      </c>
      <c r="E588" s="60" t="s">
        <v>415</v>
      </c>
      <c r="F588" s="162" t="str">
        <f>VLOOKUP(D588,'Search by Name of Standard'!C$10:F$995,3,FALSE)</f>
        <v> </v>
      </c>
      <c r="G588" s="151" t="str">
        <f>VLOOKUP(D588,'Search by Name of Standard'!C$10:F$995,4,FALSE)</f>
        <v> </v>
      </c>
      <c r="H588" s="43" t="str">
        <f>VLOOKUP(D588,'Search by Name of Standard'!C$10:I$995,5,FALSE)</f>
        <v>Track Standard Plans - Gauge Plates (Insulated) - Assembly - 136 Lb. Welded TO - Woodrails</v>
      </c>
      <c r="I588" s="43">
        <f>VLOOKUP(D588,'Search by Name of Standard'!C$10:I$995,6,FALSE)</f>
        <v>0</v>
      </c>
      <c r="J588" s="43" t="str">
        <f>VLOOKUP(D588,'Search by Name of Standard'!C$10:I$995,7,FALSE)</f>
        <v>Suggest removing sheets from title as not consistent with other files.</v>
      </c>
    </row>
    <row r="589" spans="2:10" ht="31.5" customHeight="1" thickBot="1">
      <c r="B589" s="15" t="s">
        <v>1867</v>
      </c>
      <c r="C589" s="139" t="str">
        <f>VLOOKUP(D589,'Search by Name of Standard'!C$10:I$995,5,FALSE)</f>
        <v>Track Standard Plans - Gauge Plates (Insulated) (Halves) - Left  Hand Lap Turnouts 136 Lb.  Rails</v>
      </c>
      <c r="D589" s="57" t="s">
        <v>424</v>
      </c>
      <c r="E589" s="60" t="s">
        <v>425</v>
      </c>
      <c r="F589" s="162" t="str">
        <f>VLOOKUP(D589,'Search by Name of Standard'!C$10:F$995,3,FALSE)</f>
        <v> </v>
      </c>
      <c r="G589" s="151" t="str">
        <f>VLOOKUP(D589,'Search by Name of Standard'!C$10:F$995,4,FALSE)</f>
        <v> </v>
      </c>
      <c r="H589" s="43" t="str">
        <f>VLOOKUP(D589,'Search by Name of Standard'!C$10:I$995,5,FALSE)</f>
        <v>Track Standard Plans - Gauge Plates (Insulated) (Halves) - Left  Hand Lap Turnouts 136 Lb.  Rails</v>
      </c>
      <c r="I589" s="43" t="str">
        <f>VLOOKUP(D589,'Search by Name of Standard'!C$10:I$995,6,FALSE)</f>
        <v>Remove "-2/2"/ Match Column F "Recommended Revision to Name of Standard"</v>
      </c>
      <c r="J589" s="43"/>
    </row>
    <row r="590" spans="2:10" ht="31.5" customHeight="1" thickBot="1">
      <c r="B590" s="15" t="s">
        <v>1867</v>
      </c>
      <c r="C590" s="139" t="str">
        <f>VLOOKUP(D590,'Search by Name of Standard'!C$10:I$995,5,FALSE)</f>
        <v>Track Standard Plans - Gauge Plates (Insulated) (Halves) - Left  Hand Lap Turnouts 136 Lb.  Rails</v>
      </c>
      <c r="D590" s="57" t="s">
        <v>424</v>
      </c>
      <c r="E590" s="60" t="s">
        <v>426</v>
      </c>
      <c r="F590" s="162" t="str">
        <f>VLOOKUP(D590,'Search by Name of Standard'!C$10:F$995,3,FALSE)</f>
        <v> </v>
      </c>
      <c r="G590" s="151" t="str">
        <f>VLOOKUP(D590,'Search by Name of Standard'!C$10:F$995,4,FALSE)</f>
        <v> </v>
      </c>
      <c r="H590" s="43" t="str">
        <f>VLOOKUP(D590,'Search by Name of Standard'!C$10:I$995,5,FALSE)</f>
        <v>Track Standard Plans - Gauge Plates (Insulated) (Halves) - Left  Hand Lap Turnouts 136 Lb.  Rails</v>
      </c>
      <c r="I590" s="43" t="str">
        <f>VLOOKUP(D590,'Search by Name of Standard'!C$10:I$995,6,FALSE)</f>
        <v>Remove "-2/2"/ Match Column F "Recommended Revision to Name of Standard"</v>
      </c>
      <c r="J590" s="43"/>
    </row>
    <row r="591" spans="2:10" ht="31.5" customHeight="1" thickBot="1">
      <c r="B591" s="15" t="s">
        <v>1867</v>
      </c>
      <c r="C591" s="139" t="str">
        <f>VLOOKUP(D591,'Search by Name of Standard'!C$10:I$995,5,FALSE)</f>
        <v>Track Standard Plans - Gauge Plates (Insulated) (Halves) - Left  Hand Lap Turnouts 136 Lb. Rails</v>
      </c>
      <c r="D591" s="57" t="s">
        <v>427</v>
      </c>
      <c r="E591" s="60" t="s">
        <v>428</v>
      </c>
      <c r="F591" s="162" t="str">
        <f>VLOOKUP(D591,'Search by Name of Standard'!C$10:F$995,3,FALSE)</f>
        <v> </v>
      </c>
      <c r="G591" s="151" t="str">
        <f>VLOOKUP(D591,'Search by Name of Standard'!C$10:F$995,4,FALSE)</f>
        <v> </v>
      </c>
      <c r="H591" s="43" t="str">
        <f>VLOOKUP(D591,'Search by Name of Standard'!C$10:I$995,5,FALSE)</f>
        <v>Track Standard Plans - Gauge Plates (Insulated) (Halves) - Left  Hand Lap Turnouts 136 Lb. Rails</v>
      </c>
      <c r="I591" s="43" t="str">
        <f>VLOOKUP(D591,'Search by Name of Standard'!C$10:I$995,6,FALSE)</f>
        <v>Remove "-1/2"/ Match Column F "Recommended Revision to Name of Standard".</v>
      </c>
      <c r="J591" s="43"/>
    </row>
    <row r="592" spans="2:10" ht="31.5" customHeight="1" thickBot="1">
      <c r="B592" s="15" t="s">
        <v>1867</v>
      </c>
      <c r="C592" s="139" t="str">
        <f>VLOOKUP(D592,'Search by Name of Standard'!C$10:I$995,5,FALSE)</f>
        <v>Track Standard Plans - Gauge Plates (Insulated) (Halves) - Right  Hand Lap Turnouts 136 Lb.  Rails</v>
      </c>
      <c r="D592" s="57" t="s">
        <v>429</v>
      </c>
      <c r="E592" s="60" t="s">
        <v>430</v>
      </c>
      <c r="F592" s="162" t="str">
        <f>VLOOKUP(D592,'Search by Name of Standard'!C$10:F$995,3,FALSE)</f>
        <v> </v>
      </c>
      <c r="G592" s="151" t="str">
        <f>VLOOKUP(D592,'Search by Name of Standard'!C$10:F$995,4,FALSE)</f>
        <v> </v>
      </c>
      <c r="H592" s="43" t="str">
        <f>VLOOKUP(D592,'Search by Name of Standard'!C$10:I$995,5,FALSE)</f>
        <v>Track Standard Plans - Gauge Plates (Insulated) (Halves) - Right  Hand Lap Turnouts 136 Lb.  Rails</v>
      </c>
      <c r="I592" s="43" t="str">
        <f>VLOOKUP(D592,'Search by Name of Standard'!C$10:I$995,6,FALSE)</f>
        <v>Remove "-1/2"/ Match Column F "Recommended Revision to Name of Standard".</v>
      </c>
      <c r="J592" s="43"/>
    </row>
    <row r="593" spans="2:10" ht="31.5" customHeight="1" thickBot="1">
      <c r="B593" s="15" t="s">
        <v>1867</v>
      </c>
      <c r="C593" s="139" t="str">
        <f>VLOOKUP(D593,'Search by Name of Standard'!C$10:I$995,5,FALSE)</f>
        <v>Track Standard Plans - Gauge Plates (Insulated) (Halves) - Right  Hand Lap Turnouts 136 Lb.  Rails</v>
      </c>
      <c r="D593" s="57" t="s">
        <v>431</v>
      </c>
      <c r="E593" s="60" t="s">
        <v>432</v>
      </c>
      <c r="F593" s="162" t="str">
        <f>VLOOKUP(D593,'Search by Name of Standard'!C$10:F$995,3,FALSE)</f>
        <v> </v>
      </c>
      <c r="G593" s="151" t="str">
        <f>VLOOKUP(D593,'Search by Name of Standard'!C$10:F$995,4,FALSE)</f>
        <v> </v>
      </c>
      <c r="H593" s="43" t="str">
        <f>VLOOKUP(D593,'Search by Name of Standard'!C$10:I$995,5,FALSE)</f>
        <v>Track Standard Plans - Gauge Plates (Insulated) (Halves) - Right  Hand Lap Turnouts 136 Lb.  Rails</v>
      </c>
      <c r="I593" s="43" t="str">
        <f>VLOOKUP(D593,'Search by Name of Standard'!C$10:I$995,6,FALSE)</f>
        <v>Remove "-2/2"/ Match Column F "Recommended Revision to Name of Standard"</v>
      </c>
      <c r="J593" s="43"/>
    </row>
    <row r="594" spans="2:10" ht="31.5" customHeight="1" thickBot="1">
      <c r="B594" s="15" t="s">
        <v>1867</v>
      </c>
      <c r="C594" s="139" t="str">
        <f>VLOOKUP(D594,'Search by Name of Standard'!C$10:I$995,5,FALSE)</f>
        <v>Track Standard Plans - Gauge Plates (Insulated) (Halves) - Right  Hand Lap Turnouts 136 Lb.  Rails</v>
      </c>
      <c r="D594" s="57" t="s">
        <v>431</v>
      </c>
      <c r="E594" s="60" t="s">
        <v>433</v>
      </c>
      <c r="F594" s="162" t="str">
        <f>VLOOKUP(D594,'Search by Name of Standard'!C$10:F$995,3,FALSE)</f>
        <v> </v>
      </c>
      <c r="G594" s="151" t="str">
        <f>VLOOKUP(D594,'Search by Name of Standard'!C$10:F$995,4,FALSE)</f>
        <v> </v>
      </c>
      <c r="H594" s="43" t="str">
        <f>VLOOKUP(D594,'Search by Name of Standard'!C$10:I$995,5,FALSE)</f>
        <v>Track Standard Plans - Gauge Plates (Insulated) (Halves) - Right  Hand Lap Turnouts 136 Lb.  Rails</v>
      </c>
      <c r="I594" s="43" t="str">
        <f>VLOOKUP(D594,'Search by Name of Standard'!C$10:I$995,6,FALSE)</f>
        <v>Remove "-2/2"/ Match Column F "Recommended Revision to Name of Standard"</v>
      </c>
      <c r="J594" s="43"/>
    </row>
    <row r="595" spans="2:10" ht="31.5" customHeight="1" thickBot="1">
      <c r="B595" s="15" t="s">
        <v>1867</v>
      </c>
      <c r="C595" s="139" t="str">
        <f>VLOOKUP(D595,'Search by Name of Standard'!C$10:I$995,5,FALSE)</f>
        <v>Track Standard Plans - Gauge Plates Assembly - 100, 115, 132 Lb. Rails</v>
      </c>
      <c r="D595" s="57" t="s">
        <v>436</v>
      </c>
      <c r="E595" s="60" t="s">
        <v>437</v>
      </c>
      <c r="F595" s="162">
        <f>VLOOKUP(D595,'Search by Name of Standard'!C$10:F$995,3,FALSE)</f>
        <v>43344</v>
      </c>
      <c r="G595" s="151" t="str">
        <f>VLOOKUP(D595,'Search by Name of Standard'!C$10:F$995,4,FALSE)</f>
        <v>Revision 1</v>
      </c>
      <c r="H595" s="43" t="str">
        <f>VLOOKUP(D595,'Search by Name of Standard'!C$10:I$995,5,FALSE)</f>
        <v>Track Standard Plans - Gauge Plates Assembly - 100, 115, 132 Lb. Rails</v>
      </c>
      <c r="I595" s="43" t="str">
        <f>VLOOKUP(D595,'Search by Name of Standard'!C$10:I$995,6,FALSE)</f>
        <v>Remove Rev # from link name / Match Column F "Recommended Revision to Name of Standard".</v>
      </c>
      <c r="J595" s="43"/>
    </row>
    <row r="596" spans="2:10" ht="31.5" customHeight="1" thickBot="1">
      <c r="B596" s="15" t="s">
        <v>1867</v>
      </c>
      <c r="C596" s="139" t="str">
        <f>VLOOKUP(D596,'Search by Name of Standard'!C$10:I$995,5,FALSE)</f>
        <v>Track Standard Plans - Gauge Plates Insulated - Assembly - 136 Lb. No.8 on No.10 Lap Turnout</v>
      </c>
      <c r="D596" s="57" t="s">
        <v>408</v>
      </c>
      <c r="E596" s="60" t="s">
        <v>409</v>
      </c>
      <c r="F596" s="162" t="str">
        <f>VLOOKUP(D596,'Search by Name of Standard'!C$10:F$995,3,FALSE)</f>
        <v> </v>
      </c>
      <c r="G596" s="151" t="str">
        <f>VLOOKUP(D596,'Search by Name of Standard'!C$10:F$995,4,FALSE)</f>
        <v> </v>
      </c>
      <c r="H596" s="43" t="str">
        <f>VLOOKUP(D596,'Search by Name of Standard'!C$10:I$995,5,FALSE)</f>
        <v>Track Standard Plans - Gauge Plates Insulated - Assembly - 136 Lb. No.8 on No.10 Lap Turnout</v>
      </c>
      <c r="I596" s="43" t="str">
        <f>VLOOKUP(D596,'Search by Name of Standard'!C$10:I$995,6,FALSE)</f>
        <v>No revision/ Match Column F "Recommended Revision to Name of Standard".</v>
      </c>
      <c r="J596" s="43"/>
    </row>
    <row r="597" spans="2:10" ht="31.5" customHeight="1" thickBot="1">
      <c r="B597" s="15" t="s">
        <v>1867</v>
      </c>
      <c r="C597" s="139" t="str">
        <f>VLOOKUP(D597,'Search by Name of Standard'!C$10:I$995,5,FALSE)</f>
        <v>Track Standard Plans - Gauge Plates Insulated - Assembly 132 Lb. Rail</v>
      </c>
      <c r="D597" s="57" t="s">
        <v>406</v>
      </c>
      <c r="E597" s="60" t="s">
        <v>407</v>
      </c>
      <c r="F597" s="162" t="str">
        <f>VLOOKUP(D597,'Search by Name of Standard'!C$10:F$995,3,FALSE)</f>
        <v> </v>
      </c>
      <c r="G597" s="151" t="str">
        <f>VLOOKUP(D597,'Search by Name of Standard'!C$10:F$995,4,FALSE)</f>
        <v> </v>
      </c>
      <c r="H597" s="43" t="str">
        <f>VLOOKUP(D597,'Search by Name of Standard'!C$10:I$995,5,FALSE)</f>
        <v>Track Standard Plans - Gauge Plates Insulated - Assembly 132 Lb. Rail</v>
      </c>
      <c r="I597" s="43" t="str">
        <f>VLOOKUP(D597,'Search by Name of Standard'!C$10:I$995,6,FALSE)</f>
        <v>Remove Rev # from link name / Match Column F "Recommended Revision to Name of Standard".</v>
      </c>
      <c r="J597" s="43">
        <f>VLOOKUP(D597,'Search by Name of Standard'!C$10:I$995,7,FALSE)</f>
        <v>0</v>
      </c>
    </row>
    <row r="598" spans="2:10" ht="31.5" customHeight="1" thickBot="1">
      <c r="B598" s="15" t="s">
        <v>1867</v>
      </c>
      <c r="C598" s="139" t="str">
        <f>VLOOKUP(D598,'Search by Name of Standard'!C$10:I$995,5,FALSE)</f>
        <v>Track Standard Plans - Gauge Plates Insulated (Halves)  - 100, 115 Lb. R.E. Rail</v>
      </c>
      <c r="D598" s="57" t="s">
        <v>404</v>
      </c>
      <c r="E598" s="60" t="s">
        <v>405</v>
      </c>
      <c r="F598" s="162" t="str">
        <f>VLOOKUP(D598,'Search by Name of Standard'!C$10:F$995,3,FALSE)</f>
        <v> </v>
      </c>
      <c r="G598" s="151" t="str">
        <f>VLOOKUP(D598,'Search by Name of Standard'!C$10:F$995,4,FALSE)</f>
        <v> </v>
      </c>
      <c r="H598" s="43" t="str">
        <f>VLOOKUP(D598,'Search by Name of Standard'!C$10:I$995,5,FALSE)</f>
        <v>Track Standard Plans - Gauge Plates Insulated (Halves)  - 100, 115 Lb. R.E. Rail</v>
      </c>
      <c r="I598" s="43" t="str">
        <f>VLOOKUP(D598,'Search by Name of Standard'!C$10:I$995,6,FALSE)</f>
        <v>Remove Rev # from link name / Match Column F "Recommended Revision to Name of Standard".</v>
      </c>
      <c r="J598" s="43" t="str">
        <f>VLOOKUP(D598,'Search by Name of Standard'!C$10:I$995,7,FALSE)</f>
        <v>Suggest removing sheets from title as not consistent with other files.</v>
      </c>
    </row>
    <row r="599" spans="2:10" ht="31.5" customHeight="1" thickBot="1">
      <c r="B599" s="15" t="s">
        <v>1867</v>
      </c>
      <c r="C599" s="139" t="str">
        <f>VLOOKUP(D599,'Search by Name of Standard'!C$10:I$995,5,FALSE)</f>
        <v>Track Standard Plans - Gauges - Rail Wear &amp; Taper (Manufacturing Details)</v>
      </c>
      <c r="D599" s="57" t="s">
        <v>1362</v>
      </c>
      <c r="E599" s="60" t="s">
        <v>1363</v>
      </c>
      <c r="F599" s="162" t="str">
        <f>VLOOKUP(D599,'Search by Name of Standard'!C$10:F$995,3,FALSE)</f>
        <v> </v>
      </c>
      <c r="G599" s="151" t="str">
        <f>VLOOKUP(D599,'Search by Name of Standard'!C$10:F$995,4,FALSE)</f>
        <v> </v>
      </c>
      <c r="H599" s="43" t="str">
        <f>VLOOKUP(D599,'Search by Name of Standard'!C$10:I$995,5,FALSE)</f>
        <v>Track Standard Plans - Gauges - Rail Wear &amp; Taper (Manufacturing Details)</v>
      </c>
      <c r="I599" s="43" t="str">
        <f>VLOOKUP(D599,'Search by Name of Standard'!C$10:I$995,6,FALSE)</f>
        <v>Remove Rev # from link name / Match Column F "Recommended Revision to Name of Standard".</v>
      </c>
      <c r="J599" s="43"/>
    </row>
    <row r="600" spans="2:10" ht="31.5" customHeight="1" thickBot="1">
      <c r="B600" s="15" t="s">
        <v>1867</v>
      </c>
      <c r="C600" s="139" t="str">
        <f>VLOOKUP(D600,'Search by Name of Standard'!C$10:I$995,5,FALSE)</f>
        <v>Track Standard Plans - General Arrangement - No.10 Crossover for various track centres</v>
      </c>
      <c r="D600" s="57" t="s">
        <v>113</v>
      </c>
      <c r="E600" s="60" t="s">
        <v>114</v>
      </c>
      <c r="F600" s="162" t="str">
        <f>VLOOKUP(D600,'Search by Name of Standard'!C$10:F$995,3,FALSE)</f>
        <v> </v>
      </c>
      <c r="G600" s="151" t="str">
        <f>VLOOKUP(D600,'Search by Name of Standard'!C$10:F$995,4,FALSE)</f>
        <v> </v>
      </c>
      <c r="H600" s="43" t="str">
        <f>VLOOKUP(D600,'Search by Name of Standard'!C$10:I$995,5,FALSE)</f>
        <v>Track Standard Plans - General Arrangement - No.10 Crossover for various track centres</v>
      </c>
      <c r="I600" s="43" t="str">
        <f>VLOOKUP(D600,'Search by Name of Standard'!C$10:I$995,6,FALSE)</f>
        <v>Remove Rev # from link name / Match Column F "Recommended Revision to Name of Standard".</v>
      </c>
      <c r="J600" s="43">
        <f>VLOOKUP(D600,'Search by Name of Standard'!C$10:I$995,7,FALSE)</f>
        <v>0</v>
      </c>
    </row>
    <row r="601" spans="2:10" ht="31.5" customHeight="1" thickBot="1">
      <c r="B601" s="15" t="s">
        <v>1867</v>
      </c>
      <c r="C601" s="139" t="str">
        <f>VLOOKUP(D601,'Search by Name of Standard'!C$10:I$995,5,FALSE)</f>
        <v>Track Standard Plans - General Arrangement - No.12 Crossover for various track centres</v>
      </c>
      <c r="D601" s="57" t="s">
        <v>115</v>
      </c>
      <c r="E601" s="60" t="s">
        <v>116</v>
      </c>
      <c r="F601" s="162" t="str">
        <f>VLOOKUP(D601,'Search by Name of Standard'!C$10:F$995,3,FALSE)</f>
        <v> </v>
      </c>
      <c r="G601" s="151" t="str">
        <f>VLOOKUP(D601,'Search by Name of Standard'!C$10:F$995,4,FALSE)</f>
        <v> </v>
      </c>
      <c r="H601" s="43" t="str">
        <f>VLOOKUP(D601,'Search by Name of Standard'!C$10:I$995,5,FALSE)</f>
        <v>Track Standard Plans - General Arrangement - No.12 Crossover for various track centres</v>
      </c>
      <c r="I601" s="43" t="str">
        <f>VLOOKUP(D601,'Search by Name of Standard'!C$10:I$995,6,FALSE)</f>
        <v>Remove Rev # from link name / Match Column F "Recommended Revision to Name of Standard".</v>
      </c>
      <c r="J601" s="43"/>
    </row>
    <row r="602" spans="2:10" ht="31.5" customHeight="1" thickBot="1">
      <c r="B602" s="15" t="s">
        <v>1867</v>
      </c>
      <c r="C602" s="139" t="str">
        <f>VLOOKUP(D602,'Search by Name of Standard'!C$10:I$995,5,FALSE)</f>
        <v>Track Standard Plans - General Arrangement - No.20 Crossover - 39'-0" Points - 136 Lb. Rail for Various Track Centres</v>
      </c>
      <c r="D602" s="57" t="s">
        <v>117</v>
      </c>
      <c r="E602" s="60" t="s">
        <v>118</v>
      </c>
      <c r="F602" s="162" t="str">
        <f>VLOOKUP(D602,'Search by Name of Standard'!C$10:F$995,3,FALSE)</f>
        <v> </v>
      </c>
      <c r="G602" s="151" t="str">
        <f>VLOOKUP(D602,'Search by Name of Standard'!C$10:F$995,4,FALSE)</f>
        <v> </v>
      </c>
      <c r="H602" s="43" t="str">
        <f>VLOOKUP(D602,'Search by Name of Standard'!C$10:I$995,5,FALSE)</f>
        <v>Track Standard Plans - General Arrangement - No.20 Crossover - 39'-0" Points - 136 Lb. Rail for Various Track Centres</v>
      </c>
      <c r="I602" s="43" t="str">
        <f>VLOOKUP(D602,'Search by Name of Standard'!C$10:I$995,6,FALSE)</f>
        <v>Remove Rev # from link name / Match Column F "Recommended Revision to Name of Standard".</v>
      </c>
      <c r="J602" s="43" t="str">
        <f>VLOOKUP(D602,'Search by Name of Standard'!C$10:I$995,7,FALSE)</f>
        <v>Consideration for consistency - other documents with multiple sheets combine drawing sheets into one link.
Suggest removing sheets from title as not consistent with other files.</v>
      </c>
    </row>
    <row r="603" spans="2:10" ht="31.5" customHeight="1" thickBot="1">
      <c r="B603" s="15" t="s">
        <v>1867</v>
      </c>
      <c r="C603" s="139" t="str">
        <f>VLOOKUP(D603,'Search by Name of Standard'!C$10:I$995,5,FALSE)</f>
        <v>Track Standard Plans - General Arrangement - No.20 Crossover - 58'-10" Points - 136 Lb. Rail All Welded Rail for Various Track Centres</v>
      </c>
      <c r="D603" s="57" t="s">
        <v>119</v>
      </c>
      <c r="E603" s="60" t="s">
        <v>120</v>
      </c>
      <c r="F603" s="162" t="str">
        <f>VLOOKUP(D603,'Search by Name of Standard'!C$10:F$995,3,FALSE)</f>
        <v> </v>
      </c>
      <c r="G603" s="151" t="str">
        <f>VLOOKUP(D603,'Search by Name of Standard'!C$10:F$995,4,FALSE)</f>
        <v> </v>
      </c>
      <c r="H603" s="43" t="str">
        <f>VLOOKUP(D603,'Search by Name of Standard'!C$10:I$995,5,FALSE)</f>
        <v>Track Standard Plans - General Arrangement - No.20 Crossover - 58'-10" Points - 136 Lb. Rail All Welded Rail for Various Track Centres</v>
      </c>
      <c r="I603" s="43" t="str">
        <f>VLOOKUP(D603,'Search by Name of Standard'!C$10:I$995,6,FALSE)</f>
        <v>Remove Rev # from link name / Match Column F "Recommended Revision to Name of Standard".</v>
      </c>
      <c r="J603" s="43"/>
    </row>
    <row r="604" spans="2:10" ht="31.5" customHeight="1" thickBot="1">
      <c r="B604" s="15" t="s">
        <v>1867</v>
      </c>
      <c r="C604" s="139" t="str">
        <f>VLOOKUP(D604,'Search by Name of Standard'!C$10:I$995,5,FALSE)</f>
        <v>Track Standard Plans - General Arrangement - No.20 Crossover for various track centres</v>
      </c>
      <c r="D604" s="57" t="s">
        <v>121</v>
      </c>
      <c r="E604" s="60" t="s">
        <v>122</v>
      </c>
      <c r="F604" s="162" t="str">
        <f>VLOOKUP(D604,'Search by Name of Standard'!C$10:F$995,3,FALSE)</f>
        <v> </v>
      </c>
      <c r="G604" s="151" t="str">
        <f>VLOOKUP(D604,'Search by Name of Standard'!C$10:F$995,4,FALSE)</f>
        <v> </v>
      </c>
      <c r="H604" s="43" t="str">
        <f>VLOOKUP(D604,'Search by Name of Standard'!C$10:I$995,5,FALSE)</f>
        <v>Track Standard Plans - General Arrangement - No.20 Crossover for various track centres</v>
      </c>
      <c r="I604" s="43" t="str">
        <f>VLOOKUP(D604,'Search by Name of Standard'!C$10:I$995,6,FALSE)</f>
        <v>Remove Rev # from link name / Match Column F "Recommended Revision to Name of Standard".</v>
      </c>
      <c r="J604" s="43">
        <f>VLOOKUP(D604,'Search by Name of Standard'!C$10:I$995,7,FALSE)</f>
        <v>0</v>
      </c>
    </row>
    <row r="605" spans="2:10" ht="31.5" customHeight="1" thickBot="1">
      <c r="B605" s="15" t="s">
        <v>1867</v>
      </c>
      <c r="C605" s="139" t="str">
        <f>VLOOKUP(D605,'Search by Name of Standard'!C$10:I$995,5,FALSE)</f>
        <v>Track Standard Plans - General Arrangement - No.8 Crossover for various track centres</v>
      </c>
      <c r="D605" s="57" t="s">
        <v>123</v>
      </c>
      <c r="E605" s="60" t="s">
        <v>124</v>
      </c>
      <c r="F605" s="162" t="str">
        <f>VLOOKUP(D605,'Search by Name of Standard'!C$10:F$995,3,FALSE)</f>
        <v> </v>
      </c>
      <c r="G605" s="151" t="str">
        <f>VLOOKUP(D605,'Search by Name of Standard'!C$10:F$995,4,FALSE)</f>
        <v> </v>
      </c>
      <c r="H605" s="43" t="str">
        <f>VLOOKUP(D605,'Search by Name of Standard'!C$10:I$995,5,FALSE)</f>
        <v>Track Standard Plans - General Arrangement - No.8 Crossover for various track centres</v>
      </c>
      <c r="I605" s="43" t="str">
        <f>VLOOKUP(D605,'Search by Name of Standard'!C$10:I$995,6,FALSE)</f>
        <v>Remove Rev # from link name / Match Column F "Recommended Revision to Name of Standard".</v>
      </c>
      <c r="J605" s="43">
        <f>VLOOKUP(D605,'Search by Name of Standard'!C$10:I$995,7,FALSE)</f>
        <v>0</v>
      </c>
    </row>
    <row r="606" spans="2:10" ht="31.5" customHeight="1" thickBot="1">
      <c r="B606" s="15" t="s">
        <v>1867</v>
      </c>
      <c r="C606" s="139" t="str">
        <f>VLOOKUP(D606,'Search by Name of Standard'!C$10:I$995,5,FALSE)</f>
        <v>Track Standard Plans - Geometry - No.10 All Welded Turnouts</v>
      </c>
      <c r="D606" s="57" t="s">
        <v>1456</v>
      </c>
      <c r="E606" s="60" t="s">
        <v>1457</v>
      </c>
      <c r="F606" s="162" t="str">
        <f>VLOOKUP(D606,'Search by Name of Standard'!C$10:F$995,3,FALSE)</f>
        <v> </v>
      </c>
      <c r="G606" s="151" t="str">
        <f>VLOOKUP(D606,'Search by Name of Standard'!C$10:F$995,4,FALSE)</f>
        <v> </v>
      </c>
      <c r="H606" s="43" t="str">
        <f>VLOOKUP(D606,'Search by Name of Standard'!C$10:I$995,5,FALSE)</f>
        <v>Track Standard Plans - Geometry - No.10 All Welded Turnouts</v>
      </c>
      <c r="I606" s="43" t="str">
        <f>VLOOKUP(D606,'Search by Name of Standard'!C$10:I$995,6,FALSE)</f>
        <v>Remove Rev # from link name / Match Column F "Recommended Revision to Name of Standard".</v>
      </c>
      <c r="J606" s="43"/>
    </row>
    <row r="607" spans="2:10" ht="31.5" customHeight="1" thickBot="1">
      <c r="B607" s="15" t="s">
        <v>1867</v>
      </c>
      <c r="C607" s="139" t="str">
        <f>VLOOKUP(D607,'Search by Name of Standard'!C$10:I$995,5,FALSE)</f>
        <v>Track Standard Plans - Geometry - No.10 Turnouts</v>
      </c>
      <c r="D607" s="57" t="s">
        <v>1458</v>
      </c>
      <c r="E607" s="60" t="s">
        <v>1459</v>
      </c>
      <c r="F607" s="162">
        <f>VLOOKUP(D607,'Search by Name of Standard'!C$10:F$995,3,FALSE)</f>
        <v>42552</v>
      </c>
      <c r="G607" s="151" t="str">
        <f>VLOOKUP(D607,'Search by Name of Standard'!C$10:F$995,4,FALSE)</f>
        <v>Revision 0</v>
      </c>
      <c r="H607" s="43" t="str">
        <f>VLOOKUP(D607,'Search by Name of Standard'!C$10:I$995,5,FALSE)</f>
        <v>Track Standard Plans - Geometry - No.10 Turnouts</v>
      </c>
      <c r="I607" s="43" t="str">
        <f>VLOOKUP(D607,'Search by Name of Standard'!C$10:I$995,6,FALSE)</f>
        <v>Remove Rev # from link name / Match Column F "Recommended Revision to Name of Standard".</v>
      </c>
      <c r="J607" s="43"/>
    </row>
    <row r="608" spans="2:10" ht="31.5" customHeight="1" thickBot="1">
      <c r="B608" s="15" t="s">
        <v>1867</v>
      </c>
      <c r="C608" s="139" t="str">
        <f>VLOOKUP(D608,'Search by Name of Standard'!C$10:I$995,5,FALSE)</f>
        <v>Track Standard Plans - Geometry - No.12 All Welded Turnouts</v>
      </c>
      <c r="D608" s="57" t="s">
        <v>1460</v>
      </c>
      <c r="E608" s="60" t="s">
        <v>1461</v>
      </c>
      <c r="F608" s="162" t="str">
        <f>VLOOKUP(D608,'Search by Name of Standard'!C$10:F$995,3,FALSE)</f>
        <v> </v>
      </c>
      <c r="G608" s="151" t="str">
        <f>VLOOKUP(D608,'Search by Name of Standard'!C$10:F$995,4,FALSE)</f>
        <v> </v>
      </c>
      <c r="H608" s="43" t="str">
        <f>VLOOKUP(D608,'Search by Name of Standard'!C$10:I$995,5,FALSE)</f>
        <v>Track Standard Plans - Geometry - No.12 All Welded Turnouts</v>
      </c>
      <c r="I608" s="43" t="str">
        <f>VLOOKUP(D608,'Search by Name of Standard'!C$10:I$995,6,FALSE)</f>
        <v>Remove Rev # from link name / Match Column F "Recommended Revision to Name of Standard".</v>
      </c>
      <c r="J608" s="43"/>
    </row>
    <row r="609" spans="2:10" ht="31.5" customHeight="1" thickBot="1">
      <c r="B609" s="15" t="s">
        <v>1867</v>
      </c>
      <c r="C609" s="139" t="str">
        <f>VLOOKUP(D609,'Search by Name of Standard'!C$10:I$995,5,FALSE)</f>
        <v>Track Standard Plans - Geometry - No.12 Turnouts</v>
      </c>
      <c r="D609" s="57" t="s">
        <v>1462</v>
      </c>
      <c r="E609" s="60" t="s">
        <v>1463</v>
      </c>
      <c r="F609" s="162">
        <f>VLOOKUP(D609,'Search by Name of Standard'!C$10:F$995,3,FALSE)</f>
        <v>42552</v>
      </c>
      <c r="G609" s="151" t="str">
        <f>VLOOKUP(D609,'Search by Name of Standard'!C$10:F$995,4,FALSE)</f>
        <v>Revision 0</v>
      </c>
      <c r="H609" s="43" t="str">
        <f>VLOOKUP(D609,'Search by Name of Standard'!C$10:I$995,5,FALSE)</f>
        <v>Track Standard Plans - Geometry - No.12 Turnouts</v>
      </c>
      <c r="I609" s="43" t="str">
        <f>VLOOKUP(D609,'Search by Name of Standard'!C$10:I$995,6,FALSE)</f>
        <v>Remove Rev # from link name / Match Column F "Recommended Revision to Name of Standard".</v>
      </c>
      <c r="J609" s="43"/>
    </row>
    <row r="610" spans="2:10" ht="31.5" customHeight="1" thickBot="1">
      <c r="B610" s="15" t="s">
        <v>1867</v>
      </c>
      <c r="C610" s="139" t="str">
        <f>VLOOKUP(D610,'Search by Name of Standard'!C$10:I$995,5,FALSE)</f>
        <v>Track Standard Plans - Geometry - No.16 All Welded Turnouts</v>
      </c>
      <c r="D610" s="57" t="s">
        <v>1464</v>
      </c>
      <c r="E610" s="60" t="s">
        <v>1465</v>
      </c>
      <c r="F610" s="162" t="str">
        <f>VLOOKUP(D610,'Search by Name of Standard'!C$10:F$995,3,FALSE)</f>
        <v> </v>
      </c>
      <c r="G610" s="151" t="str">
        <f>VLOOKUP(D610,'Search by Name of Standard'!C$10:F$995,4,FALSE)</f>
        <v> </v>
      </c>
      <c r="H610" s="43" t="str">
        <f>VLOOKUP(D610,'Search by Name of Standard'!C$10:I$995,5,FALSE)</f>
        <v>Track Standard Plans - Geometry - No.16 All Welded Turnouts</v>
      </c>
      <c r="I610" s="43" t="str">
        <f>VLOOKUP(D610,'Search by Name of Standard'!C$10:I$995,6,FALSE)</f>
        <v>Remove Rev # from link name / Match Column F "Recommended Revision to Name of Standard".</v>
      </c>
      <c r="J610" s="43">
        <f>VLOOKUP(D610,'Search by Name of Standard'!C$10:I$995,7,FALSE)</f>
        <v>0</v>
      </c>
    </row>
    <row r="611" spans="2:10" ht="31.5" customHeight="1" thickBot="1">
      <c r="B611" s="15" t="s">
        <v>1867</v>
      </c>
      <c r="C611" s="139" t="str">
        <f>VLOOKUP(D611,'Search by Name of Standard'!C$10:I$995,5,FALSE)</f>
        <v>Track Standard Plans - Geometry - No.16 Turnouts</v>
      </c>
      <c r="D611" s="57" t="s">
        <v>1466</v>
      </c>
      <c r="E611" s="60" t="s">
        <v>1467</v>
      </c>
      <c r="F611" s="162">
        <f>VLOOKUP(D611,'Search by Name of Standard'!C$10:F$995,3,FALSE)</f>
        <v>43282</v>
      </c>
      <c r="G611" s="151" t="str">
        <f>VLOOKUP(D611,'Search by Name of Standard'!C$10:F$995,4,FALSE)</f>
        <v>Revision 1</v>
      </c>
      <c r="H611" s="43" t="str">
        <f>VLOOKUP(D611,'Search by Name of Standard'!C$10:I$995,5,FALSE)</f>
        <v>Track Standard Plans - Geometry - No.16 Turnouts</v>
      </c>
      <c r="I611" s="43" t="str">
        <f>VLOOKUP(D611,'Search by Name of Standard'!C$10:I$995,6,FALSE)</f>
        <v>Remove Rev # from link name / Match Column F "Recommended Revision to Name of Standard".</v>
      </c>
      <c r="J611" s="43">
        <f>VLOOKUP(D611,'Search by Name of Standard'!C$10:I$995,7,FALSE)</f>
        <v>0</v>
      </c>
    </row>
    <row r="612" spans="2:10" ht="31.5" customHeight="1" thickBot="1">
      <c r="B612" s="15" t="s">
        <v>1867</v>
      </c>
      <c r="C612" s="139" t="str">
        <f>VLOOKUP(D612,'Search by Name of Standard'!C$10:I$995,5,FALSE)</f>
        <v>Track Standard Plans - Geometry - No.20 Turnouts</v>
      </c>
      <c r="D612" s="57" t="s">
        <v>1470</v>
      </c>
      <c r="E612" s="60" t="s">
        <v>1471</v>
      </c>
      <c r="F612" s="162">
        <f>VLOOKUP(D612,'Search by Name of Standard'!C$10:F$995,3,FALSE)</f>
        <v>43344</v>
      </c>
      <c r="G612" s="151" t="str">
        <f>VLOOKUP(D612,'Search by Name of Standard'!C$10:F$995,4,FALSE)</f>
        <v>Revision 0</v>
      </c>
      <c r="H612" s="43" t="str">
        <f>VLOOKUP(D612,'Search by Name of Standard'!C$10:I$995,5,FALSE)</f>
        <v>Track Standard Plans - Geometry - No.20 Turnouts</v>
      </c>
      <c r="I612" s="43" t="str">
        <f>VLOOKUP(D612,'Search by Name of Standard'!C$10:I$995,6,FALSE)</f>
        <v>Remove Rev # from link name / Match Column F "Recommended Revision to Name of Standard".</v>
      </c>
      <c r="J612" s="43">
        <f>VLOOKUP(D612,'Search by Name of Standard'!C$10:I$995,7,FALSE)</f>
        <v>0</v>
      </c>
    </row>
    <row r="613" spans="2:10" ht="31.5" customHeight="1" thickBot="1">
      <c r="B613" s="15" t="s">
        <v>1867</v>
      </c>
      <c r="C613" s="139" t="str">
        <f>VLOOKUP(D613,'Search by Name of Standard'!C$10:I$995,5,FALSE)</f>
        <v>Track Standard Plans - Geometry - No.8 Turnouts</v>
      </c>
      <c r="D613" s="57" t="s">
        <v>1472</v>
      </c>
      <c r="E613" s="60" t="s">
        <v>1473</v>
      </c>
      <c r="F613" s="162">
        <f>VLOOKUP(D613,'Search by Name of Standard'!C$10:F$995,3,FALSE)</f>
        <v>42583</v>
      </c>
      <c r="G613" s="151" t="str">
        <f>VLOOKUP(D613,'Search by Name of Standard'!C$10:F$995,4,FALSE)</f>
        <v>Various Revisions</v>
      </c>
      <c r="H613" s="43" t="str">
        <f>VLOOKUP(D613,'Search by Name of Standard'!C$10:I$995,5,FALSE)</f>
        <v>Track Standard Plans - Geometry - No.8 Turnouts</v>
      </c>
      <c r="I613" s="43" t="str">
        <f>VLOOKUP(D613,'Search by Name of Standard'!C$10:I$995,6,FALSE)</f>
        <v>Remove Rev # from link name / Match Column F "Recommended Revision to Name of Standard".</v>
      </c>
      <c r="J613" s="43"/>
    </row>
    <row r="614" spans="2:10" ht="31.5" customHeight="1" thickBot="1">
      <c r="B614" s="15" t="s">
        <v>1867</v>
      </c>
      <c r="C614" s="139" t="str">
        <f>VLOOKUP(D614,'Search by Name of Standard'!C$10:I$995,5,FALSE)</f>
        <v>Track Standard Plans - Geometry for No.20 All Welded Turnouts</v>
      </c>
      <c r="D614" s="57" t="s">
        <v>1468</v>
      </c>
      <c r="E614" s="60" t="s">
        <v>1469</v>
      </c>
      <c r="F614" s="162" t="str">
        <f>VLOOKUP(D614,'Search by Name of Standard'!C$10:F$995,3,FALSE)</f>
        <v> </v>
      </c>
      <c r="G614" s="151" t="str">
        <f>VLOOKUP(D614,'Search by Name of Standard'!C$10:F$995,4,FALSE)</f>
        <v> </v>
      </c>
      <c r="H614" s="43" t="str">
        <f>VLOOKUP(D614,'Search by Name of Standard'!C$10:I$995,5,FALSE)</f>
        <v>Track Standard Plans - Geometry for No.20 All Welded Turnouts</v>
      </c>
      <c r="I614" s="43" t="str">
        <f>VLOOKUP(D614,'Search by Name of Standard'!C$10:I$995,6,FALSE)</f>
        <v>Remove Rev # from link name / Match Column F "Recommended Revision to Name of Standard".</v>
      </c>
      <c r="J614" s="43"/>
    </row>
    <row r="615" spans="2:10" ht="31.5" customHeight="1" thickBot="1">
      <c r="B615" s="15" t="s">
        <v>1867</v>
      </c>
      <c r="C615" s="139" t="str">
        <f>VLOOKUP(D615,'Search by Name of Standard'!C$10:I$995,5,FALSE)</f>
        <v>Track Standard Plans - Guard Rail Filler Blocks for 136 Lb. R.E.Rail</v>
      </c>
      <c r="D615" s="57" t="s">
        <v>497</v>
      </c>
      <c r="E615" s="60" t="s">
        <v>498</v>
      </c>
      <c r="F615" s="162" t="str">
        <f>VLOOKUP(D615,'Search by Name of Standard'!C$10:F$995,3,FALSE)</f>
        <v> </v>
      </c>
      <c r="G615" s="151" t="str">
        <f>VLOOKUP(D615,'Search by Name of Standard'!C$10:F$995,4,FALSE)</f>
        <v> </v>
      </c>
      <c r="H615" s="43" t="str">
        <f>VLOOKUP(D615,'Search by Name of Standard'!C$10:I$995,5,FALSE)</f>
        <v>Track Standard Plans - Guard Rail Filler Blocks for 136 Lb. R.E.Rail</v>
      </c>
      <c r="I615" s="43" t="str">
        <f>VLOOKUP(D615,'Search by Name of Standard'!C$10:I$995,6,FALSE)</f>
        <v>Remove Rev # from link name / Match Column F "Recommended Revision to Name of Standard".</v>
      </c>
      <c r="J615" s="43"/>
    </row>
    <row r="616" spans="2:10" ht="31.5" customHeight="1" thickBot="1">
      <c r="B616" s="15" t="s">
        <v>1867</v>
      </c>
      <c r="C616" s="139" t="str">
        <f>VLOOKUP(D616,'Search by Name of Standard'!C$10:I$995,5,FALSE)</f>
        <v>Track Standard Plans - Guard Rail Gauge (Manufacturing Details)</v>
      </c>
      <c r="D616" s="57" t="s">
        <v>499</v>
      </c>
      <c r="E616" s="60" t="s">
        <v>500</v>
      </c>
      <c r="F616" s="162" t="str">
        <f>VLOOKUP(D616,'Search by Name of Standard'!C$10:F$995,3,FALSE)</f>
        <v> </v>
      </c>
      <c r="G616" s="151" t="str">
        <f>VLOOKUP(D616,'Search by Name of Standard'!C$10:F$995,4,FALSE)</f>
        <v> </v>
      </c>
      <c r="H616" s="43" t="str">
        <f>VLOOKUP(D616,'Search by Name of Standard'!C$10:I$995,5,FALSE)</f>
        <v>Track Standard Plans - Guard Rail Gauge (Manufacturing Details)</v>
      </c>
      <c r="I616" s="43" t="str">
        <f>VLOOKUP(D616,'Search by Name of Standard'!C$10:I$995,6,FALSE)</f>
        <v>Remove Rev # from link name / Match Column F "Recommended Revision to Name of Standard".</v>
      </c>
      <c r="J616" s="43"/>
    </row>
    <row r="617" spans="2:10" ht="31.5" customHeight="1" thickBot="1">
      <c r="B617" s="15" t="s">
        <v>1867</v>
      </c>
      <c r="C617" s="139" t="str">
        <f>VLOOKUP(D617,'Search by Name of Standard'!C$10:I$995,5,FALSE)</f>
        <v>Track Standard Plans - Guard Rail Installation (Typcial) - Overhead Structures</v>
      </c>
      <c r="D617" s="57" t="s">
        <v>503</v>
      </c>
      <c r="E617" s="60" t="s">
        <v>504</v>
      </c>
      <c r="F617" s="162" t="str">
        <f>VLOOKUP(D617,'Search by Name of Standard'!C$10:F$995,3,FALSE)</f>
        <v> </v>
      </c>
      <c r="G617" s="151" t="str">
        <f>VLOOKUP(D617,'Search by Name of Standard'!C$10:F$995,4,FALSE)</f>
        <v> </v>
      </c>
      <c r="H617" s="43" t="str">
        <f>VLOOKUP(D617,'Search by Name of Standard'!C$10:I$995,5,FALSE)</f>
        <v>Track Standard Plans - Guard Rail Installation (Typcial) - Overhead Structures</v>
      </c>
      <c r="I617" s="43" t="str">
        <f>VLOOKUP(D617,'Search by Name of Standard'!C$10:I$995,6,FALSE)</f>
        <v>No revision/ Match Column F "Recommended Revision to Name of Standard".</v>
      </c>
      <c r="J617" s="43">
        <f>VLOOKUP(D617,'Search by Name of Standard'!C$10:I$995,7,FALSE)</f>
        <v>0</v>
      </c>
    </row>
    <row r="618" spans="2:10" ht="31.5" customHeight="1" thickBot="1">
      <c r="B618" s="15" t="s">
        <v>1867</v>
      </c>
      <c r="C618" s="139" t="str">
        <f>VLOOKUP(D618,'Search by Name of Standard'!C$10:I$995,5,FALSE)</f>
        <v>Track Standard Plans - Guard Rail Installation (Typcial) - Tunnels</v>
      </c>
      <c r="D618" s="57" t="s">
        <v>505</v>
      </c>
      <c r="E618" s="60" t="s">
        <v>506</v>
      </c>
      <c r="F618" s="162" t="str">
        <f>VLOOKUP(D618,'Search by Name of Standard'!C$10:F$995,3,FALSE)</f>
        <v> </v>
      </c>
      <c r="G618" s="151" t="str">
        <f>VLOOKUP(D618,'Search by Name of Standard'!C$10:F$995,4,FALSE)</f>
        <v> </v>
      </c>
      <c r="H618" s="43" t="str">
        <f>VLOOKUP(D618,'Search by Name of Standard'!C$10:I$995,5,FALSE)</f>
        <v>Track Standard Plans - Guard Rail Installation (Typcial) - Tunnels</v>
      </c>
      <c r="I618" s="43" t="str">
        <f>VLOOKUP(D618,'Search by Name of Standard'!C$10:I$995,6,FALSE)</f>
        <v>No revision/ Match Column F "Recommended Revision to Name of Standard".</v>
      </c>
      <c r="J618" s="43"/>
    </row>
    <row r="619" spans="2:10" ht="31.5" customHeight="1" thickBot="1">
      <c r="B619" s="15" t="s">
        <v>1867</v>
      </c>
      <c r="C619" s="139" t="str">
        <f>VLOOKUP(D619,'Search by Name of Standard'!C$10:I$995,5,FALSE)</f>
        <v>Track Standard Plans - Guard Rail Installation (Typical) - Bridges</v>
      </c>
      <c r="D619" s="57" t="s">
        <v>501</v>
      </c>
      <c r="E619" s="60" t="s">
        <v>502</v>
      </c>
      <c r="F619" s="162" t="str">
        <f>VLOOKUP(D619,'Search by Name of Standard'!C$10:F$995,3,FALSE)</f>
        <v> </v>
      </c>
      <c r="G619" s="151" t="str">
        <f>VLOOKUP(D619,'Search by Name of Standard'!C$10:F$995,4,FALSE)</f>
        <v> </v>
      </c>
      <c r="H619" s="43" t="str">
        <f>VLOOKUP(D619,'Search by Name of Standard'!C$10:I$995,5,FALSE)</f>
        <v>Track Standard Plans - Guard Rail Installation (Typical) - Bridges</v>
      </c>
      <c r="I619" s="43" t="str">
        <f>VLOOKUP(D619,'Search by Name of Standard'!C$10:I$995,6,FALSE)</f>
        <v>No revision/ Match Column F "Recommended Revision to Name of Standard".</v>
      </c>
      <c r="J619" s="43">
        <f>VLOOKUP(D619,'Search by Name of Standard'!C$10:I$995,7,FALSE)</f>
        <v>0</v>
      </c>
    </row>
    <row r="620" spans="2:10" ht="31.5" customHeight="1" thickBot="1">
      <c r="B620" s="15" t="s">
        <v>1867</v>
      </c>
      <c r="C620" s="139" t="str">
        <f>VLOOKUP(D620,'Search by Name of Standard'!C$10:I$995,5,FALSE)</f>
        <v>Track Standard Plans - Guard Rails - 100, 115, 132 &amp; 136 Lb</v>
      </c>
      <c r="D620" s="57" t="s">
        <v>507</v>
      </c>
      <c r="E620" s="60" t="s">
        <v>508</v>
      </c>
      <c r="F620" s="162" t="str">
        <f>VLOOKUP(D620,'Search by Name of Standard'!C$10:F$995,3,FALSE)</f>
        <v> </v>
      </c>
      <c r="G620" s="151" t="str">
        <f>VLOOKUP(D620,'Search by Name of Standard'!C$10:F$995,4,FALSE)</f>
        <v> </v>
      </c>
      <c r="H620" s="43" t="str">
        <f>VLOOKUP(D620,'Search by Name of Standard'!C$10:I$995,5,FALSE)</f>
        <v>Track Standard Plans - Guard Rails - 100, 115, 132 &amp; 136 Lb</v>
      </c>
      <c r="I620" s="43" t="str">
        <f>VLOOKUP(D620,'Search by Name of Standard'!C$10:I$995,6,FALSE)</f>
        <v>Remove Rev # from link name / Match Column F "Recommended Revision to Name of Standard".</v>
      </c>
      <c r="J620" s="43"/>
    </row>
    <row r="621" spans="2:10" ht="31.5" customHeight="1" thickBot="1">
      <c r="B621" s="15" t="s">
        <v>1867</v>
      </c>
      <c r="C621" s="139" t="str">
        <f>VLOOKUP(D621,'Search by Name of Standard'!C$10:I$995,5,FALSE)</f>
        <v>Track Standard Plans - Guard Rails - Assembly - 136 Lb. All Welded Turnouts</v>
      </c>
      <c r="D621" s="57" t="s">
        <v>511</v>
      </c>
      <c r="E621" s="60" t="s">
        <v>512</v>
      </c>
      <c r="F621" s="162" t="str">
        <f>VLOOKUP(D621,'Search by Name of Standard'!C$10:F$995,3,FALSE)</f>
        <v> </v>
      </c>
      <c r="G621" s="151" t="str">
        <f>VLOOKUP(D621,'Search by Name of Standard'!C$10:F$995,4,FALSE)</f>
        <v> </v>
      </c>
      <c r="H621" s="43" t="str">
        <f>VLOOKUP(D621,'Search by Name of Standard'!C$10:I$995,5,FALSE)</f>
        <v>Track Standard Plans - Guard Rails - Assembly - 136 Lb. All Welded Turnouts</v>
      </c>
      <c r="I621" s="43" t="str">
        <f>VLOOKUP(D621,'Search by Name of Standard'!C$10:I$995,6,FALSE)</f>
        <v>Remove Rev # from link name / Match Column F "Recommended Revision to Name of Standard".</v>
      </c>
      <c r="J621" s="43" t="str">
        <f>VLOOKUP(D621,'Search by Name of Standard'!C$10:I$995,7,FALSE)</f>
        <v>Suggest removing sheets from title as not consistent with other files.</v>
      </c>
    </row>
    <row r="622" spans="2:10" ht="31.5" customHeight="1" thickBot="1">
      <c r="B622" s="15" t="s">
        <v>1867</v>
      </c>
      <c r="C622" s="139" t="str">
        <f>VLOOKUP(D622,'Search by Name of Standard'!C$10:I$995,5,FALSE)</f>
        <v>Track Standard Plans - Guard Rails - Assembly Boltless</v>
      </c>
      <c r="D622" s="57" t="s">
        <v>509</v>
      </c>
      <c r="E622" s="60" t="s">
        <v>510</v>
      </c>
      <c r="F622" s="162" t="str">
        <f>VLOOKUP(D622,'Search by Name of Standard'!C$10:F$995,3,FALSE)</f>
        <v> </v>
      </c>
      <c r="G622" s="151" t="str">
        <f>VLOOKUP(D622,'Search by Name of Standard'!C$10:F$995,4,FALSE)</f>
        <v> </v>
      </c>
      <c r="H622" s="43" t="str">
        <f>VLOOKUP(D622,'Search by Name of Standard'!C$10:I$995,5,FALSE)</f>
        <v>Track Standard Plans - Guard Rails - Assembly Boltless</v>
      </c>
      <c r="I622" s="43" t="str">
        <f>VLOOKUP(D622,'Search by Name of Standard'!C$10:I$995,6,FALSE)</f>
        <v>Remove Rev # from link name / Match Column F "Recommended Revision to Name of Standard".</v>
      </c>
      <c r="J622" s="43">
        <f>VLOOKUP(D622,'Search by Name of Standard'!C$10:I$995,7,FALSE)</f>
        <v>0</v>
      </c>
    </row>
    <row r="623" spans="2:10" ht="31.5" customHeight="1" thickBot="1">
      <c r="B623" s="15" t="s">
        <v>1867</v>
      </c>
      <c r="C623" s="139" t="str">
        <f>VLOOKUP(D623,'Search by Name of Standard'!C$10:I$995,5,FALSE)</f>
        <v>Track Standard Plans - Guard Rails - Assembly For 136 Lb. All Welded Turnouts</v>
      </c>
      <c r="D623" s="57" t="s">
        <v>513</v>
      </c>
      <c r="E623" s="60" t="s">
        <v>514</v>
      </c>
      <c r="F623" s="162" t="str">
        <f>VLOOKUP(D623,'Search by Name of Standard'!C$10:F$995,3,FALSE)</f>
        <v> </v>
      </c>
      <c r="G623" s="151" t="str">
        <f>VLOOKUP(D623,'Search by Name of Standard'!C$10:F$995,4,FALSE)</f>
        <v> </v>
      </c>
      <c r="H623" s="43" t="str">
        <f>VLOOKUP(D623,'Search by Name of Standard'!C$10:I$995,5,FALSE)</f>
        <v>Track Standard Plans - Guard Rails - Assembly For 136 Lb. All Welded Turnouts</v>
      </c>
      <c r="I623" s="43" t="str">
        <f>VLOOKUP(D623,'Search by Name of Standard'!C$10:I$995,6,FALSE)</f>
        <v>Remove Rev # from link name / Match Column F "Recommended Revision to Name of Standard".</v>
      </c>
      <c r="J623" s="43" t="str">
        <f>VLOOKUP(D623,'Search by Name of Standard'!C$10:I$995,7,FALSE)</f>
        <v>Suggest removing sheets from title as not consistent with other files.</v>
      </c>
    </row>
    <row r="624" spans="2:10" ht="31.5" customHeight="1" thickBot="1">
      <c r="B624" s="15" t="s">
        <v>1867</v>
      </c>
      <c r="C624" s="139" t="str">
        <f>VLOOKUP(D624,'Search by Name of Standard'!C$10:I$995,5,FALSE)</f>
        <v>Track Standard Plans - Guard Rails - Assembly For 136 Lb. Turnouts</v>
      </c>
      <c r="D624" s="57" t="s">
        <v>515</v>
      </c>
      <c r="E624" s="60" t="s">
        <v>516</v>
      </c>
      <c r="F624" s="162" t="str">
        <f>VLOOKUP(D624,'Search by Name of Standard'!C$10:F$995,3,FALSE)</f>
        <v> </v>
      </c>
      <c r="G624" s="151" t="str">
        <f>VLOOKUP(D624,'Search by Name of Standard'!C$10:F$995,4,FALSE)</f>
        <v> </v>
      </c>
      <c r="H624" s="43" t="str">
        <f>VLOOKUP(D624,'Search by Name of Standard'!C$10:I$995,5,FALSE)</f>
        <v>Track Standard Plans - Guard Rails - Assembly For 136 Lb. Turnouts</v>
      </c>
      <c r="I624" s="43" t="str">
        <f>VLOOKUP(D624,'Search by Name of Standard'!C$10:I$995,6,FALSE)</f>
        <v>Remove Rev # from link name / Match Column F "Recommended Revision to Name of Standard".</v>
      </c>
      <c r="J624" s="43" t="str">
        <f>VLOOKUP(D624,'Search by Name of Standard'!C$10:I$995,7,FALSE)</f>
        <v>Suggest removing sheets from title as not consistent with other files.</v>
      </c>
    </row>
    <row r="625" spans="2:10" ht="31.5" customHeight="1" thickBot="1">
      <c r="B625" s="15" t="s">
        <v>1867</v>
      </c>
      <c r="C625" s="139" t="str">
        <f>VLOOKUP(D625,'Search by Name of Standard'!C$10:I$995,5,FALSE)</f>
        <v>Track Standard Plans - Guard Rails - Assembly For 136 Lb. Turnouts - Bill of Materials</v>
      </c>
      <c r="D625" s="57" t="s">
        <v>517</v>
      </c>
      <c r="E625" s="60" t="s">
        <v>518</v>
      </c>
      <c r="F625" s="162" t="str">
        <f>VLOOKUP(D625,'Search by Name of Standard'!C$10:F$995,3,FALSE)</f>
        <v> </v>
      </c>
      <c r="G625" s="151" t="str">
        <f>VLOOKUP(D625,'Search by Name of Standard'!C$10:F$995,4,FALSE)</f>
        <v> </v>
      </c>
      <c r="H625" s="43" t="str">
        <f>VLOOKUP(D625,'Search by Name of Standard'!C$10:I$995,5,FALSE)</f>
        <v>Track Standard Plans - Guard Rails - Assembly For 136 Lb. Turnouts - Bill of Materials</v>
      </c>
      <c r="I625" s="43" t="str">
        <f>VLOOKUP(D625,'Search by Name of Standard'!C$10:I$995,6,FALSE)</f>
        <v>Remove Rev # from link name / Match Column F "Recommended Revision to Name of Standard".</v>
      </c>
      <c r="J625" s="43"/>
    </row>
    <row r="626" spans="2:10" ht="31.5" customHeight="1" thickBot="1">
      <c r="B626" s="15" t="s">
        <v>1867</v>
      </c>
      <c r="C626" s="139" t="str">
        <f>VLOOKUP(D626,'Search by Name of Standard'!C$10:I$995,5,FALSE)</f>
        <v>Track Standard Plans - Guard Rails - Machining And Bending Details - 85, 100, 115, &amp; 132 Lb Derails</v>
      </c>
      <c r="D626" s="57" t="s">
        <v>519</v>
      </c>
      <c r="E626" s="60" t="s">
        <v>520</v>
      </c>
      <c r="F626" s="162" t="str">
        <f>VLOOKUP(D626,'Search by Name of Standard'!C$10:F$995,3,FALSE)</f>
        <v> </v>
      </c>
      <c r="G626" s="151" t="str">
        <f>VLOOKUP(D626,'Search by Name of Standard'!C$10:F$995,4,FALSE)</f>
        <v> </v>
      </c>
      <c r="H626" s="43" t="str">
        <f>VLOOKUP(D626,'Search by Name of Standard'!C$10:I$995,5,FALSE)</f>
        <v>Track Standard Plans - Guard Rails - Machining And Bending Details - 85, 100, 115, &amp; 132 Lb Derails</v>
      </c>
      <c r="I626" s="43" t="str">
        <f>VLOOKUP(D626,'Search by Name of Standard'!C$10:I$995,6,FALSE)</f>
        <v>Remove Rev # from link name / Match Column F "Recommended Revision to Name of Standard".</v>
      </c>
      <c r="J626" s="43"/>
    </row>
    <row r="627" spans="2:10" ht="31.5" customHeight="1" thickBot="1">
      <c r="B627" s="15" t="s">
        <v>1867</v>
      </c>
      <c r="C627" s="139" t="str">
        <f>VLOOKUP(D627,'Search by Name of Standard'!C$10:I$995,5,FALSE)</f>
        <v>Track Standard Plans - Guard Rails (Left Hand Turnouts) - Assembly For 136 Lb. R.E. Rails</v>
      </c>
      <c r="D627" s="57" t="s">
        <v>521</v>
      </c>
      <c r="E627" s="60" t="s">
        <v>522</v>
      </c>
      <c r="F627" s="162" t="str">
        <f>VLOOKUP(D627,'Search by Name of Standard'!C$10:F$995,3,FALSE)</f>
        <v> </v>
      </c>
      <c r="G627" s="151" t="str">
        <f>VLOOKUP(D627,'Search by Name of Standard'!C$10:F$995,4,FALSE)</f>
        <v> </v>
      </c>
      <c r="H627" s="43" t="str">
        <f>VLOOKUP(D627,'Search by Name of Standard'!C$10:I$995,5,FALSE)</f>
        <v>Track Standard Plans - Guard Rails (Left Hand Turnouts) - Assembly For 136 Lb. R.E. Rails</v>
      </c>
      <c r="I627" s="43">
        <f>VLOOKUP(D627,'Search by Name of Standard'!C$10:I$995,6,FALSE)</f>
        <v>0</v>
      </c>
      <c r="J627" s="43"/>
    </row>
    <row r="628" spans="2:10" ht="31.5" customHeight="1" thickBot="1">
      <c r="B628" s="15" t="s">
        <v>1867</v>
      </c>
      <c r="C628" s="139" t="str">
        <f>VLOOKUP(D628,'Search by Name of Standard'!C$10:I$995,5,FALSE)</f>
        <v>Track Standard Plans - Guard Rails (Left Hand Turnouts) - Machining For 136 Lb. R.E. Rails</v>
      </c>
      <c r="D628" s="57" t="s">
        <v>523</v>
      </c>
      <c r="E628" s="60" t="s">
        <v>524</v>
      </c>
      <c r="F628" s="162" t="str">
        <f>VLOOKUP(D628,'Search by Name of Standard'!C$10:F$995,3,FALSE)</f>
        <v> </v>
      </c>
      <c r="G628" s="151" t="str">
        <f>VLOOKUP(D628,'Search by Name of Standard'!C$10:F$995,4,FALSE)</f>
        <v> </v>
      </c>
      <c r="H628" s="43" t="str">
        <f>VLOOKUP(D628,'Search by Name of Standard'!C$10:I$995,5,FALSE)</f>
        <v>Track Standard Plans - Guard Rails (Left Hand Turnouts) - Machining For 136 Lb. R.E. Rails</v>
      </c>
      <c r="I628" s="43">
        <f>VLOOKUP(D628,'Search by Name of Standard'!C$10:I$995,6,FALSE)</f>
        <v>0</v>
      </c>
      <c r="J628" s="43"/>
    </row>
    <row r="629" spans="2:10" ht="31.5" customHeight="1" thickBot="1">
      <c r="B629" s="15" t="s">
        <v>1867</v>
      </c>
      <c r="C629" s="139" t="str">
        <f>VLOOKUP(D629,'Search by Name of Standard'!C$10:I$995,5,FALSE)</f>
        <v>Track Standard Plans - Guard Rails (left Hand  Turnouts) - Assembly For 136 Lb. R.E. Rails - concrete ties</v>
      </c>
      <c r="D629" s="57" t="s">
        <v>525</v>
      </c>
      <c r="E629" s="60" t="s">
        <v>526</v>
      </c>
      <c r="F629" s="162" t="str">
        <f>VLOOKUP(D629,'Search by Name of Standard'!C$10:F$995,3,FALSE)</f>
        <v> </v>
      </c>
      <c r="G629" s="151" t="str">
        <f>VLOOKUP(D629,'Search by Name of Standard'!C$10:F$995,4,FALSE)</f>
        <v> </v>
      </c>
      <c r="H629" s="43" t="str">
        <f>VLOOKUP(D629,'Search by Name of Standard'!C$10:I$995,5,FALSE)</f>
        <v>Track Standard Plans - Guard Rails (left Hand  Turnouts) - Assembly For 136 Lb. R.E. Rails - concrete ties</v>
      </c>
      <c r="I629" s="43">
        <f>VLOOKUP(D629,'Search by Name of Standard'!C$10:I$995,6,FALSE)</f>
        <v>0</v>
      </c>
      <c r="J629" s="43">
        <f>VLOOKUP(D629,'Search by Name of Standard'!C$10:I$995,7,FALSE)</f>
        <v>0</v>
      </c>
    </row>
    <row r="630" spans="2:10" ht="31.5" customHeight="1" thickBot="1">
      <c r="B630" s="15" t="s">
        <v>1867</v>
      </c>
      <c r="C630" s="139" t="str">
        <f>VLOOKUP(D630,'Search by Name of Standard'!C$10:I$995,5,FALSE)</f>
        <v>Track Standard Plans - Guard Rails (left Hand  Turnouts) - Assembly For 136 Lb. R.E. Rails - concrete ties</v>
      </c>
      <c r="D630" s="57" t="s">
        <v>525</v>
      </c>
      <c r="E630" s="60" t="s">
        <v>527</v>
      </c>
      <c r="F630" s="162" t="str">
        <f>VLOOKUP(D630,'Search by Name of Standard'!C$10:F$995,3,FALSE)</f>
        <v> </v>
      </c>
      <c r="G630" s="151" t="str">
        <f>VLOOKUP(D630,'Search by Name of Standard'!C$10:F$995,4,FALSE)</f>
        <v> </v>
      </c>
      <c r="H630" s="43" t="str">
        <f>VLOOKUP(D630,'Search by Name of Standard'!C$10:I$995,5,FALSE)</f>
        <v>Track Standard Plans - Guard Rails (left Hand  Turnouts) - Assembly For 136 Lb. R.E. Rails - concrete ties</v>
      </c>
      <c r="I630" s="43">
        <f>VLOOKUP(D630,'Search by Name of Standard'!C$10:I$995,6,FALSE)</f>
        <v>0</v>
      </c>
      <c r="J630" s="43">
        <f>VLOOKUP(D630,'Search by Name of Standard'!C$10:I$995,7,FALSE)</f>
        <v>0</v>
      </c>
    </row>
    <row r="631" spans="2:10" ht="31.5" customHeight="1" thickBot="1">
      <c r="B631" s="15" t="s">
        <v>1867</v>
      </c>
      <c r="C631" s="139" t="str">
        <f>VLOOKUP(D631,'Search by Name of Standard'!C$10:I$995,5,FALSE)</f>
        <v>Track Standard Plans - Guard Rails (Right Hand Turnouts) - Assembly For 136 Lb. R.E. Rails</v>
      </c>
      <c r="D631" s="57" t="s">
        <v>528</v>
      </c>
      <c r="E631" s="60" t="s">
        <v>529</v>
      </c>
      <c r="F631" s="162" t="str">
        <f>VLOOKUP(D631,'Search by Name of Standard'!C$10:F$995,3,FALSE)</f>
        <v> </v>
      </c>
      <c r="G631" s="151" t="str">
        <f>VLOOKUP(D631,'Search by Name of Standard'!C$10:F$995,4,FALSE)</f>
        <v> </v>
      </c>
      <c r="H631" s="43" t="str">
        <f>VLOOKUP(D631,'Search by Name of Standard'!C$10:I$995,5,FALSE)</f>
        <v>Track Standard Plans - Guard Rails (Right Hand Turnouts) - Assembly For 136 Lb. R.E. Rails</v>
      </c>
      <c r="I631" s="43">
        <f>VLOOKUP(D631,'Search by Name of Standard'!C$10:I$995,6,FALSE)</f>
        <v>0</v>
      </c>
      <c r="J631" s="43">
        <f>VLOOKUP(D631,'Search by Name of Standard'!C$10:I$995,7,FALSE)</f>
        <v>0</v>
      </c>
    </row>
    <row r="632" spans="2:10" ht="31.5" customHeight="1" thickBot="1">
      <c r="B632" s="15" t="s">
        <v>1867</v>
      </c>
      <c r="C632" s="139" t="str">
        <f>VLOOKUP(D632,'Search by Name of Standard'!C$10:I$995,5,FALSE)</f>
        <v>Track Standard Plans - Guard Rails (Right Hand Turnouts) - Machining For 136 Lb. R.E. Rails</v>
      </c>
      <c r="D632" s="57" t="s">
        <v>530</v>
      </c>
      <c r="E632" s="60" t="s">
        <v>531</v>
      </c>
      <c r="F632" s="162">
        <f>VLOOKUP(D632,'Search by Name of Standard'!C$10:F$995,3,FALSE)</f>
        <v>43344</v>
      </c>
      <c r="G632" s="151" t="str">
        <f>VLOOKUP(D632,'Search by Name of Standard'!C$10:F$995,4,FALSE)</f>
        <v>Revision 1</v>
      </c>
      <c r="H632" s="43" t="str">
        <f>VLOOKUP(D632,'Search by Name of Standard'!C$10:I$995,5,FALSE)</f>
        <v>Track Standard Plans - Guard Rails (Right Hand Turnouts) - Machining For 136 Lb. R.E. Rails</v>
      </c>
      <c r="I632" s="43">
        <f>VLOOKUP(D632,'Search by Name of Standard'!C$10:I$995,6,FALSE)</f>
        <v>0</v>
      </c>
      <c r="J632" s="43"/>
    </row>
    <row r="633" spans="2:10" ht="31.5" customHeight="1" thickBot="1">
      <c r="B633" s="15" t="s">
        <v>1867</v>
      </c>
      <c r="C633" s="139" t="str">
        <f>VLOOKUP(D633,'Search by Name of Standard'!C$10:I$995,5,FALSE)</f>
        <v>Track Standard Plans - Guard Rails (Right Hand  Turnouts) - Assemly For 136 Lb. R.E. Rails - concrete ties</v>
      </c>
      <c r="D633" s="57" t="s">
        <v>532</v>
      </c>
      <c r="E633" s="60" t="s">
        <v>533</v>
      </c>
      <c r="F633" s="162" t="str">
        <f>VLOOKUP(D633,'Search by Name of Standard'!C$10:F$995,3,FALSE)</f>
        <v> </v>
      </c>
      <c r="G633" s="151" t="str">
        <f>VLOOKUP(D633,'Search by Name of Standard'!C$10:F$995,4,FALSE)</f>
        <v> </v>
      </c>
      <c r="H633" s="43" t="str">
        <f>VLOOKUP(D633,'Search by Name of Standard'!C$10:I$995,5,FALSE)</f>
        <v>Track Standard Plans - Guard Rails (Right Hand  Turnouts) - Assemly For 136 Lb. R.E. Rails - concrete ties</v>
      </c>
      <c r="I633" s="43">
        <f>VLOOKUP(D633,'Search by Name of Standard'!C$10:I$995,6,FALSE)</f>
        <v>0</v>
      </c>
      <c r="J633" s="43"/>
    </row>
    <row r="634" spans="2:10" ht="31.5" customHeight="1" thickBot="1">
      <c r="B634" s="15" t="s">
        <v>1867</v>
      </c>
      <c r="C634" s="139" t="str">
        <f>VLOOKUP(D634,'Search by Name of Standard'!C$10:I$995,5,FALSE)</f>
        <v>Track Standard Plans - Guard Rails (Right Hand  Turnouts) - Assemly For 136 Lb. R.E. Rails - concrete ties</v>
      </c>
      <c r="D634" s="57" t="s">
        <v>532</v>
      </c>
      <c r="E634" s="60" t="s">
        <v>534</v>
      </c>
      <c r="F634" s="162" t="str">
        <f>VLOOKUP(D634,'Search by Name of Standard'!C$10:F$995,3,FALSE)</f>
        <v> </v>
      </c>
      <c r="G634" s="151" t="str">
        <f>VLOOKUP(D634,'Search by Name of Standard'!C$10:F$995,4,FALSE)</f>
        <v> </v>
      </c>
      <c r="H634" s="43" t="str">
        <f>VLOOKUP(D634,'Search by Name of Standard'!C$10:I$995,5,FALSE)</f>
        <v>Track Standard Plans - Guard Rails (Right Hand  Turnouts) - Assemly For 136 Lb. R.E. Rails - concrete ties</v>
      </c>
      <c r="I634" s="43">
        <f>VLOOKUP(D634,'Search by Name of Standard'!C$10:I$995,6,FALSE)</f>
        <v>0</v>
      </c>
      <c r="J634" s="43">
        <f>VLOOKUP(D634,'Search by Name of Standard'!C$10:I$995,7,FALSE)</f>
        <v>0</v>
      </c>
    </row>
    <row r="635" spans="2:10" ht="31.5" customHeight="1" thickBot="1">
      <c r="B635" s="15" t="s">
        <v>1867</v>
      </c>
      <c r="C635" s="139" t="str">
        <f>VLOOKUP(D635,'Search by Name of Standard'!C$10:I$995,5,FALSE)</f>
        <v>Track Standard Plans - H10 Steel Tie - Insulated and Uninsulated Applications with "e" Clip Fastening System and 190mm Deep Spade</v>
      </c>
      <c r="D635" s="57" t="s">
        <v>953</v>
      </c>
      <c r="E635" s="60" t="s">
        <v>954</v>
      </c>
      <c r="F635" s="162" t="str">
        <f>VLOOKUP(D635,'Search by Name of Standard'!C$10:F$995,3,FALSE)</f>
        <v> </v>
      </c>
      <c r="G635" s="151" t="str">
        <f>VLOOKUP(D635,'Search by Name of Standard'!C$10:F$995,4,FALSE)</f>
        <v> </v>
      </c>
      <c r="H635" s="43" t="str">
        <f>VLOOKUP(D635,'Search by Name of Standard'!C$10:I$995,5,FALSE)</f>
        <v>Track Standard Plans - H10 Steel Tie - Insulated and Uninsulated Applications with "e" Clip Fastening System and 190mm Deep Spade</v>
      </c>
      <c r="I635" s="43" t="str">
        <f>VLOOKUP(D635,'Search by Name of Standard'!C$10:I$995,6,FALSE)</f>
        <v>No revision/ Match Column F "Recommended Revision to Name of Standard".</v>
      </c>
      <c r="J635" s="43"/>
    </row>
    <row r="636" spans="2:10" ht="31.5" customHeight="1" thickBot="1">
      <c r="B636" s="15" t="s">
        <v>1867</v>
      </c>
      <c r="C636" s="139" t="str">
        <f>VLOOKUP(D636,'Search by Name of Standard'!C$10:I$995,5,FALSE)</f>
        <v>Track Standard Plans - H12 Guard Rail Tie Insulated 115 Lb. R.E Running &amp; Guard Rail 1:40 Cant 9' Cut Length</v>
      </c>
      <c r="D636" s="57" t="s">
        <v>535</v>
      </c>
      <c r="E636" s="60" t="s">
        <v>536</v>
      </c>
      <c r="F636" s="162" t="str">
        <f>VLOOKUP(D636,'Search by Name of Standard'!C$10:F$995,3,FALSE)</f>
        <v> </v>
      </c>
      <c r="G636" s="151" t="str">
        <f>VLOOKUP(D636,'Search by Name of Standard'!C$10:F$995,4,FALSE)</f>
        <v> </v>
      </c>
      <c r="H636" s="43" t="str">
        <f>VLOOKUP(D636,'Search by Name of Standard'!C$10:I$995,5,FALSE)</f>
        <v>Track Standard Plans - H12 Guard Rail Tie Insulated 115 Lb. R.E Running &amp; Guard Rail 1:40 Cant 9' Cut Length</v>
      </c>
      <c r="I636" s="43" t="str">
        <f>VLOOKUP(D636,'Search by Name of Standard'!C$10:I$995,6,FALSE)</f>
        <v>No revision/ Match Column F "Recommended Revision to Name of Standard".</v>
      </c>
      <c r="J636" s="43">
        <f>VLOOKUP(D636,'Search by Name of Standard'!C$10:I$995,7,FALSE)</f>
        <v>0</v>
      </c>
    </row>
    <row r="637" spans="2:10" ht="31.5" customHeight="1" thickBot="1">
      <c r="B637" s="15" t="s">
        <v>1867</v>
      </c>
      <c r="C637" s="139" t="str">
        <f>VLOOKUP(D637,'Search by Name of Standard'!C$10:I$995,5,FALSE)</f>
        <v>Track Standard Plans - H12 Guard Rail Ties Installed 115 Lb. R.E. Running and Guard Rail 1:40 Cant</v>
      </c>
      <c r="D637" s="57" t="s">
        <v>537</v>
      </c>
      <c r="E637" s="60" t="s">
        <v>538</v>
      </c>
      <c r="F637" s="162" t="str">
        <f>VLOOKUP(D637,'Search by Name of Standard'!C$10:F$995,3,FALSE)</f>
        <v> </v>
      </c>
      <c r="G637" s="151" t="str">
        <f>VLOOKUP(D637,'Search by Name of Standard'!C$10:F$995,4,FALSE)</f>
        <v> </v>
      </c>
      <c r="H637" s="43" t="str">
        <f>VLOOKUP(D637,'Search by Name of Standard'!C$10:I$995,5,FALSE)</f>
        <v>Track Standard Plans - H12 Guard Rail Ties Installed 115 Lb. R.E. Running and Guard Rail 1:40 Cant</v>
      </c>
      <c r="I637" s="43" t="str">
        <f>VLOOKUP(D637,'Search by Name of Standard'!C$10:I$995,6,FALSE)</f>
        <v>No revision/ Match Column F "Recommended Revision to Name of Standard".</v>
      </c>
      <c r="J637" s="43">
        <f>VLOOKUP(D637,'Search by Name of Standard'!C$10:I$995,7,FALSE)</f>
        <v>0</v>
      </c>
    </row>
    <row r="638" spans="2:10" ht="31.5" customHeight="1" thickBot="1">
      <c r="B638" s="15" t="s">
        <v>1867</v>
      </c>
      <c r="C638" s="139" t="str">
        <f>VLOOKUP(D638,'Search by Name of Standard'!C$10:I$995,5,FALSE)</f>
        <v>Track Standard Plans - H12 Steel Tie - Insulated and Uninsulated Applications with "e" Clip Fastening System and 190mm Deep Spade</v>
      </c>
      <c r="D638" s="57" t="s">
        <v>955</v>
      </c>
      <c r="E638" s="60" t="s">
        <v>956</v>
      </c>
      <c r="F638" s="162" t="str">
        <f>VLOOKUP(D638,'Search by Name of Standard'!C$10:F$995,3,FALSE)</f>
        <v> </v>
      </c>
      <c r="G638" s="151" t="str">
        <f>VLOOKUP(D638,'Search by Name of Standard'!C$10:F$995,4,FALSE)</f>
        <v> </v>
      </c>
      <c r="H638" s="43" t="str">
        <f>VLOOKUP(D638,'Search by Name of Standard'!C$10:I$995,5,FALSE)</f>
        <v>Track Standard Plans - H12 Steel Tie - Insulated and Uninsulated Applications with "e" Clip Fastening System and 190mm Deep Spade</v>
      </c>
      <c r="I638" s="43" t="str">
        <f>VLOOKUP(D638,'Search by Name of Standard'!C$10:I$995,6,FALSE)</f>
        <v>No revision/ Match Column F "Recommended Revision to Name of Standard".</v>
      </c>
      <c r="J638" s="43">
        <f>VLOOKUP(D638,'Search by Name of Standard'!C$10:I$995,7,FALSE)</f>
        <v>0</v>
      </c>
    </row>
    <row r="639" spans="2:10" ht="31.5" customHeight="1" thickBot="1">
      <c r="B639" s="15" t="s">
        <v>1867</v>
      </c>
      <c r="C639" s="139" t="str">
        <f>VLOOKUP(D639,'Search by Name of Standard'!C$10:I$995,5,FALSE)</f>
        <v>Track Standard Plans - Head &amp; Tail Washers - 85-136 Lb. Frogs and Guard Rails </v>
      </c>
      <c r="D639" s="57" t="s">
        <v>313</v>
      </c>
      <c r="E639" s="60" t="s">
        <v>314</v>
      </c>
      <c r="F639" s="162" t="str">
        <f>VLOOKUP(D639,'Search by Name of Standard'!C$10:F$995,3,FALSE)</f>
        <v> </v>
      </c>
      <c r="G639" s="151" t="str">
        <f>VLOOKUP(D639,'Search by Name of Standard'!C$10:F$995,4,FALSE)</f>
        <v> </v>
      </c>
      <c r="H639" s="43" t="str">
        <f>VLOOKUP(D639,'Search by Name of Standard'!C$10:I$995,5,FALSE)</f>
        <v>Track Standard Plans - Head &amp; Tail Washers - 85-136 Lb. Frogs and Guard Rails </v>
      </c>
      <c r="I639" s="43" t="str">
        <f>VLOOKUP(D639,'Search by Name of Standard'!C$10:I$995,6,FALSE)</f>
        <v>Remove Rev # from link name / Match Column F "Recommended Revision to Name of Standard".</v>
      </c>
      <c r="J639" s="43"/>
    </row>
    <row r="640" spans="2:10" ht="31.5" customHeight="1" thickBot="1">
      <c r="B640" s="15" t="s">
        <v>1867</v>
      </c>
      <c r="C640" s="139" t="str">
        <f>VLOOKUP(D640,'Search by Name of Standard'!C$10:I$995,5,FALSE)</f>
        <v>Track Standard Plans - Head Contact Rail Splice Bar For 100 Lb. A.R.A.A - Rail</v>
      </c>
      <c r="D640" s="57" t="s">
        <v>936</v>
      </c>
      <c r="E640" s="60" t="s">
        <v>937</v>
      </c>
      <c r="F640" s="162"/>
      <c r="G640" s="151"/>
      <c r="H640" s="43" t="str">
        <f>VLOOKUP(D640,'Search by Name of Standard'!C$10:I$995,5,FALSE)</f>
        <v>Track Standard Plans - Head Contact Rail Splice Bar For 100 Lb. A.R.A.A - Rail</v>
      </c>
      <c r="I640" s="43" t="str">
        <f>VLOOKUP(D640,'Search by Name of Standard'!C$10:I$995,6,FALSE)</f>
        <v>Remove Rev # from link name / Match Column F "Recommended Revision to Name of Standard".</v>
      </c>
      <c r="J640" s="43"/>
    </row>
    <row r="641" spans="2:10" ht="31.5" customHeight="1" thickBot="1">
      <c r="B641" s="15" t="s">
        <v>1867</v>
      </c>
      <c r="C641" s="139" t="str">
        <f>VLOOKUP(D641,'Search by Name of Standard'!C$10:I$995,5,FALSE)</f>
        <v>Track Standard Plans - Head Free Rail Splice Bar - 115 Lb. R.E. Rail</v>
      </c>
      <c r="D641" s="57" t="s">
        <v>930</v>
      </c>
      <c r="E641" s="60" t="s">
        <v>931</v>
      </c>
      <c r="F641" s="162" t="str">
        <f>VLOOKUP(D641,'Search by Name of Standard'!C$10:F$995,3,FALSE)</f>
        <v> </v>
      </c>
      <c r="G641" s="151" t="str">
        <f>VLOOKUP(D641,'Search by Name of Standard'!C$10:F$995,4,FALSE)</f>
        <v> </v>
      </c>
      <c r="H641" s="43" t="str">
        <f>VLOOKUP(D641,'Search by Name of Standard'!C$10:I$995,5,FALSE)</f>
        <v>Track Standard Plans - Head Free Rail Splice Bar - 115 Lb. R.E. Rail</v>
      </c>
      <c r="I641" s="43" t="str">
        <f>VLOOKUP(D641,'Search by Name of Standard'!C$10:I$995,6,FALSE)</f>
        <v>No revision/ Match Column F "Recommended Revision to Name of Standard".</v>
      </c>
      <c r="J641" s="43">
        <f>VLOOKUP(D641,'Search by Name of Standard'!C$10:I$995,7,FALSE)</f>
        <v>0</v>
      </c>
    </row>
    <row r="642" spans="2:10" ht="31.5" customHeight="1" thickBot="1">
      <c r="B642" s="15" t="s">
        <v>1867</v>
      </c>
      <c r="C642" s="139" t="str">
        <f>VLOOKUP(D642,'Search by Name of Standard'!C$10:I$995,5,FALSE)</f>
        <v>Track Standard Plans - Head Tail Washers - 115-136 Lb. Frogs Guard Rails </v>
      </c>
      <c r="D642" s="57" t="s">
        <v>315</v>
      </c>
      <c r="E642" s="60" t="s">
        <v>316</v>
      </c>
      <c r="F642" s="162" t="str">
        <f>VLOOKUP(D642,'Search by Name of Standard'!C$10:F$995,3,FALSE)</f>
        <v> </v>
      </c>
      <c r="G642" s="151" t="str">
        <f>VLOOKUP(D642,'Search by Name of Standard'!C$10:F$995,4,FALSE)</f>
        <v> </v>
      </c>
      <c r="H642" s="43" t="str">
        <f>VLOOKUP(D642,'Search by Name of Standard'!C$10:I$995,5,FALSE)</f>
        <v>Track Standard Plans - Head Tail Washers - 115-136 Lb. Frogs Guard Rails </v>
      </c>
      <c r="I642" s="43" t="str">
        <f>VLOOKUP(D642,'Search by Name of Standard'!C$10:I$995,6,FALSE)</f>
        <v>Remove Rev # from link name / Match Column F "Recommended Revision to Name of Standard".</v>
      </c>
      <c r="J642" s="43">
        <f>VLOOKUP(D642,'Search by Name of Standard'!C$10:I$995,7,FALSE)</f>
        <v>0</v>
      </c>
    </row>
    <row r="643" spans="2:10" ht="31.5" customHeight="1" thickBot="1">
      <c r="B643" s="15" t="s">
        <v>1867</v>
      </c>
      <c r="C643" s="139" t="str">
        <f>VLOOKUP(D643,'Search by Name of Standard'!C$10:I$995,5,FALSE)</f>
        <v>Track Standard Plans - Heavy point - RBM Frog and Conformal Running Surface Details</v>
      </c>
      <c r="D643" s="57" t="s">
        <v>317</v>
      </c>
      <c r="E643" s="60" t="s">
        <v>318</v>
      </c>
      <c r="F643" s="162" t="str">
        <f>VLOOKUP(D643,'Search by Name of Standard'!C$10:F$995,3,FALSE)</f>
        <v> </v>
      </c>
      <c r="G643" s="151" t="str">
        <f>VLOOKUP(D643,'Search by Name of Standard'!C$10:F$995,4,FALSE)</f>
        <v> </v>
      </c>
      <c r="H643" s="43" t="str">
        <f>VLOOKUP(D643,'Search by Name of Standard'!C$10:I$995,5,FALSE)</f>
        <v>Track Standard Plans - Heavy point - RBM Frog and Conformal Running Surface Details</v>
      </c>
      <c r="I643" s="43" t="str">
        <f>VLOOKUP(D643,'Search by Name of Standard'!C$10:I$995,6,FALSE)</f>
        <v>Remove Rev # from link name / Match Column F "Recommended Revision to Name of Standard".</v>
      </c>
      <c r="J643" s="43">
        <f>VLOOKUP(D643,'Search by Name of Standard'!C$10:I$995,7,FALSE)</f>
        <v>0</v>
      </c>
    </row>
    <row r="644" spans="2:10" ht="31.5" customHeight="1" thickBot="1">
      <c r="B644" s="15" t="s">
        <v>1867</v>
      </c>
      <c r="C644" s="139" t="str">
        <f>VLOOKUP(D644,'Search by Name of Standard'!C$10:I$995,5,FALSE)</f>
        <v>Track Standard Plans - Heel Block - 16'-6" and 22'-0" Switches - 132 Lb. R.E. Rail</v>
      </c>
      <c r="D644" s="57" t="s">
        <v>563</v>
      </c>
      <c r="E644" s="60" t="s">
        <v>564</v>
      </c>
      <c r="F644" s="162" t="str">
        <f>VLOOKUP(D644,'Search by Name of Standard'!C$10:F$995,3,FALSE)</f>
        <v> </v>
      </c>
      <c r="G644" s="151" t="str">
        <f>VLOOKUP(D644,'Search by Name of Standard'!C$10:F$995,4,FALSE)</f>
        <v> </v>
      </c>
      <c r="H644" s="43" t="str">
        <f>VLOOKUP(D644,'Search by Name of Standard'!C$10:I$995,5,FALSE)</f>
        <v>Track Standard Plans - Heel Block - 16'-6" and 22'-0" Switches - 132 Lb. R.E. Rail</v>
      </c>
      <c r="I644" s="43" t="str">
        <f>VLOOKUP(D644,'Search by Name of Standard'!C$10:I$995,6,FALSE)</f>
        <v>Remove Rev # from link name / Match Column F "Recommended Revision to Name of Standard".</v>
      </c>
      <c r="J644" s="43"/>
    </row>
    <row r="645" spans="2:10" ht="31.5" customHeight="1" thickBot="1">
      <c r="B645" s="15" t="s">
        <v>1867</v>
      </c>
      <c r="C645" s="139" t="str">
        <f>VLOOKUP(D645,'Search by Name of Standard'!C$10:I$995,5,FALSE)</f>
        <v>Track Standard Plans - Heel Block - 39'-0" Switches - 132 Lb. R.E. Rail</v>
      </c>
      <c r="D645" s="57" t="s">
        <v>565</v>
      </c>
      <c r="E645" s="60" t="s">
        <v>566</v>
      </c>
      <c r="F645" s="162" t="str">
        <f>VLOOKUP(D645,'Search by Name of Standard'!C$10:F$995,3,FALSE)</f>
        <v> </v>
      </c>
      <c r="G645" s="151" t="str">
        <f>VLOOKUP(D645,'Search by Name of Standard'!C$10:F$995,4,FALSE)</f>
        <v> </v>
      </c>
      <c r="H645" s="43" t="str">
        <f>VLOOKUP(D645,'Search by Name of Standard'!C$10:I$995,5,FALSE)</f>
        <v>Track Standard Plans - Heel Block - 39'-0" Switches - 132 Lb. R.E. Rail</v>
      </c>
      <c r="I645" s="43" t="str">
        <f>VLOOKUP(D645,'Search by Name of Standard'!C$10:I$995,6,FALSE)</f>
        <v>Remove Rev # from link name / Match Column F "Recommended Revision to Name of Standard".</v>
      </c>
      <c r="J645" s="43">
        <f>VLOOKUP(D645,'Search by Name of Standard'!C$10:I$995,7,FALSE)</f>
        <v>0</v>
      </c>
    </row>
    <row r="646" spans="2:10" ht="31.5" customHeight="1" thickBot="1">
      <c r="B646" s="15" t="s">
        <v>1867</v>
      </c>
      <c r="C646" s="139" t="str">
        <f>VLOOKUP(D646,'Search by Name of Standard'!C$10:I$995,5,FALSE)</f>
        <v>Track Standard Plans - Heel Blocks - 11'-0" Switch - 100 Lb. A.R.A.A. Rail</v>
      </c>
      <c r="D646" s="57" t="s">
        <v>1995</v>
      </c>
      <c r="E646" s="60" t="s">
        <v>567</v>
      </c>
      <c r="F646" s="162" t="str">
        <f>VLOOKUP(D646,'Search by Name of Standard'!C$10:F$995,3,FALSE)</f>
        <v> </v>
      </c>
      <c r="G646" s="151" t="str">
        <f>VLOOKUP(D646,'Search by Name of Standard'!C$10:F$995,4,FALSE)</f>
        <v> </v>
      </c>
      <c r="H646" s="43" t="str">
        <f>VLOOKUP(D646,'Search by Name of Standard'!C$10:I$995,5,FALSE)</f>
        <v>Track Standard Plans - Heel Blocks - 11'-0" Switch - 100 Lb. A.R.A.A. Rail</v>
      </c>
      <c r="I646" s="43" t="str">
        <f>VLOOKUP(D646,'Search by Name of Standard'!C$10:I$995,6,FALSE)</f>
        <v>Remove Rev # from link name / Match Column F "Recommended Revision to Name of Standard".</v>
      </c>
      <c r="J646" s="43">
        <f>VLOOKUP(D646,'Search by Name of Standard'!C$10:I$995,7,FALSE)</f>
        <v>0</v>
      </c>
    </row>
    <row r="647" spans="2:10" ht="31.5" customHeight="1" thickBot="1">
      <c r="B647" s="15" t="s">
        <v>1867</v>
      </c>
      <c r="C647" s="139" t="str">
        <f>VLOOKUP(D647,'Search by Name of Standard'!C$10:I$995,5,FALSE)</f>
        <v>Track Standard Plans - Heel Blocks - 136 Lb. R.E. Rails - All Welded Turnouts</v>
      </c>
      <c r="D647" s="57" t="s">
        <v>568</v>
      </c>
      <c r="E647" s="60" t="s">
        <v>569</v>
      </c>
      <c r="F647" s="162">
        <f>VLOOKUP(D647,'Search by Name of Standard'!C$10:F$995,3,FALSE)</f>
        <v>43313</v>
      </c>
      <c r="G647" s="151" t="str">
        <f>VLOOKUP(D647,'Search by Name of Standard'!C$10:F$995,4,FALSE)</f>
        <v>Revision 0</v>
      </c>
      <c r="H647" s="43" t="str">
        <f>VLOOKUP(D647,'Search by Name of Standard'!C$10:I$995,5,FALSE)</f>
        <v>Track Standard Plans - Heel Blocks - 136 Lb. R.E. Rails - All Welded Turnouts</v>
      </c>
      <c r="I647" s="43" t="str">
        <f>VLOOKUP(D647,'Search by Name of Standard'!C$10:I$995,6,FALSE)</f>
        <v>Remove Rev # from link name / Match Column F "Recommended Revision to Name of Standard".</v>
      </c>
      <c r="J647" s="43"/>
    </row>
    <row r="648" spans="2:10" ht="31.5" customHeight="1" thickBot="1">
      <c r="B648" s="15" t="s">
        <v>1867</v>
      </c>
      <c r="C648" s="139" t="str">
        <f>VLOOKUP(D648,'Search by Name of Standard'!C$10:I$995,5,FALSE)</f>
        <v>Track Standard Plans - Heel Blocks - 16'-6" and 22'-0" Switches - 100 Lb. A.R.A.A. Rail</v>
      </c>
      <c r="D648" s="57" t="s">
        <v>1994</v>
      </c>
      <c r="E648" s="60" t="s">
        <v>570</v>
      </c>
      <c r="F648" s="162">
        <f>VLOOKUP(D648,'Search by Name of Standard'!C$10:F$995,3,FALSE)</f>
        <v>43313</v>
      </c>
      <c r="G648" s="151" t="str">
        <f>VLOOKUP(D648,'Search by Name of Standard'!C$10:F$995,4,FALSE)</f>
        <v>Revision 0</v>
      </c>
      <c r="H648" s="43" t="str">
        <f>VLOOKUP(D648,'Search by Name of Standard'!C$10:I$995,5,FALSE)</f>
        <v>Track Standard Plans - Heel Blocks - 16'-6" and 22'-0" Switches - 100 Lb. A.R.A.A. Rail</v>
      </c>
      <c r="I648" s="43" t="str">
        <f>VLOOKUP(D648,'Search by Name of Standard'!C$10:I$995,6,FALSE)</f>
        <v>Remove Rev # from link name / Match Column F "Recommended Revision to Name of Standard".</v>
      </c>
      <c r="J648" s="43"/>
    </row>
    <row r="649" spans="2:10" ht="31.5" customHeight="1" thickBot="1">
      <c r="B649" s="15" t="s">
        <v>1867</v>
      </c>
      <c r="C649" s="139" t="str">
        <f>VLOOKUP(D649,'Search by Name of Standard'!C$10:I$995,5,FALSE)</f>
        <v>Track Standard Plans - Heel Blocks - 16'-6" and 22'-0" Switches - 115 Lb. R.E. Rail</v>
      </c>
      <c r="D649" s="57" t="s">
        <v>571</v>
      </c>
      <c r="E649" s="60" t="s">
        <v>572</v>
      </c>
      <c r="F649" s="162">
        <f>VLOOKUP(D649,'Search by Name of Standard'!C$10:F$995,3,FALSE)</f>
        <v>43313</v>
      </c>
      <c r="G649" s="151" t="str">
        <f>VLOOKUP(D649,'Search by Name of Standard'!C$10:F$995,4,FALSE)</f>
        <v>Revision 0</v>
      </c>
      <c r="H649" s="43" t="str">
        <f>VLOOKUP(D649,'Search by Name of Standard'!C$10:I$995,5,FALSE)</f>
        <v>Track Standard Plans - Heel Blocks - 16'-6" and 22'-0" Switches - 115 Lb. R.E. Rail</v>
      </c>
      <c r="I649" s="43" t="str">
        <f>VLOOKUP(D649,'Search by Name of Standard'!C$10:I$995,6,FALSE)</f>
        <v>Remove Rev # from link name / Match Column F "Recommended Revision to Name of Standard".</v>
      </c>
      <c r="J649" s="43"/>
    </row>
    <row r="650" spans="2:10" ht="31.5" customHeight="1" thickBot="1">
      <c r="B650" s="15" t="s">
        <v>1867</v>
      </c>
      <c r="C650" s="139" t="str">
        <f>VLOOKUP(D650,'Search by Name of Standard'!C$10:I$995,5,FALSE)</f>
        <v>Track Standard Plans - Helical Springs - Spring Box Assembly</v>
      </c>
      <c r="D650" s="57" t="s">
        <v>1373</v>
      </c>
      <c r="E650" s="60" t="s">
        <v>1374</v>
      </c>
      <c r="F650" s="162">
        <f>VLOOKUP(D650,'Search by Name of Standard'!C$10:F$995,3,FALSE)</f>
        <v>43344</v>
      </c>
      <c r="G650" s="151" t="str">
        <f>VLOOKUP(D650,'Search by Name of Standard'!C$10:F$995,4,FALSE)</f>
        <v>Revision 1</v>
      </c>
      <c r="H650" s="43" t="str">
        <f>VLOOKUP(D650,'Search by Name of Standard'!C$10:I$995,5,FALSE)</f>
        <v>Track Standard Plans - Helical Springs - Spring Box Assembly</v>
      </c>
      <c r="I650" s="43" t="str">
        <f>VLOOKUP(D650,'Search by Name of Standard'!C$10:I$995,6,FALSE)</f>
        <v>No revision/ Match Column F "Recommended Revision to Name of Standard".</v>
      </c>
      <c r="J650" s="43"/>
    </row>
    <row r="651" spans="2:10" ht="31.5" customHeight="1" thickBot="1">
      <c r="B651" s="15" t="s">
        <v>1867</v>
      </c>
      <c r="C651" s="139" t="str">
        <f>VLOOKUP(D651,'Search by Name of Standard'!C$10:I$995,5,FALSE)</f>
        <v>Track Standard Plans - Hexagon Bolt/Hexagon Nut And Drilled - Cotter Pin</v>
      </c>
      <c r="D651" s="57" t="s">
        <v>1199</v>
      </c>
      <c r="E651" s="60" t="s">
        <v>1200</v>
      </c>
      <c r="F651" s="162">
        <f>VLOOKUP(D651,'Search by Name of Standard'!C$10:F$995,3,FALSE)</f>
        <v>43344</v>
      </c>
      <c r="G651" s="151" t="str">
        <f>VLOOKUP(D651,'Search by Name of Standard'!C$10:F$995,4,FALSE)</f>
        <v>Revision 1</v>
      </c>
      <c r="H651" s="43" t="str">
        <f>VLOOKUP(D651,'Search by Name of Standard'!C$10:I$995,5,FALSE)</f>
        <v>Track Standard Plans - Hexagon Bolt/Hexagon Nut And Drilled - Cotter Pin</v>
      </c>
      <c r="I651" s="43" t="str">
        <f>VLOOKUP(D651,'Search by Name of Standard'!C$10:I$995,6,FALSE)</f>
        <v>Remove Rev # from link name / Match Column F "Recommended Revision to Name of Standard".</v>
      </c>
      <c r="J651" s="43">
        <f>VLOOKUP(D651,'Search by Name of Standard'!C$10:I$995,7,FALSE)</f>
        <v>0</v>
      </c>
    </row>
    <row r="652" spans="2:10" ht="31.5" customHeight="1" thickBot="1">
      <c r="B652" s="15" t="s">
        <v>1867</v>
      </c>
      <c r="C652" s="139" t="str">
        <f>VLOOKUP(D652,'Search by Name of Standard'!C$10:I$995,5,FALSE)</f>
        <v>Track Standard Plans - Highway Crossing Signs</v>
      </c>
      <c r="D652" s="57" t="s">
        <v>1296</v>
      </c>
      <c r="E652" s="60" t="s">
        <v>1297</v>
      </c>
      <c r="F652" s="162">
        <f>VLOOKUP(D652,'Search by Name of Standard'!C$10:F$995,3,FALSE)</f>
        <v>43344</v>
      </c>
      <c r="G652" s="151" t="str">
        <f>VLOOKUP(D652,'Search by Name of Standard'!C$10:F$995,4,FALSE)</f>
        <v>Revision 1</v>
      </c>
      <c r="H652" s="43" t="str">
        <f>VLOOKUP(D652,'Search by Name of Standard'!C$10:I$995,5,FALSE)</f>
        <v>Track Standard Plans - Highway Crossing Signs</v>
      </c>
      <c r="I652" s="43" t="str">
        <f>VLOOKUP(D652,'Search by Name of Standard'!C$10:I$995,6,FALSE)</f>
        <v>Remove Rev # from link name / Match Column F "Recommended Revision to Name of Standard".</v>
      </c>
      <c r="J652" s="43"/>
    </row>
    <row r="653" spans="2:10" ht="31.5" customHeight="1" thickBot="1">
      <c r="B653" s="15" t="s">
        <v>1867</v>
      </c>
      <c r="C653" s="139" t="str">
        <f>VLOOKUP(D653,'Search by Name of Standard'!C$10:I$995,5,FALSE)</f>
        <v>Track Standard Plans - Hold-Down Clip.</v>
      </c>
      <c r="D653" s="57" t="s">
        <v>839</v>
      </c>
      <c r="E653" s="60" t="s">
        <v>840</v>
      </c>
      <c r="F653" s="162">
        <f>VLOOKUP(D653,'Search by Name of Standard'!C$10:F$995,3,FALSE)</f>
        <v>43344</v>
      </c>
      <c r="G653" s="151" t="str">
        <f>VLOOKUP(D653,'Search by Name of Standard'!C$10:F$995,4,FALSE)</f>
        <v>Revision 1</v>
      </c>
      <c r="H653" s="43" t="str">
        <f>VLOOKUP(D653,'Search by Name of Standard'!C$10:I$995,5,FALSE)</f>
        <v>Track Standard Plans - Hold-Down Clip.</v>
      </c>
      <c r="I653" s="43" t="str">
        <f>VLOOKUP(D653,'Search by Name of Standard'!C$10:I$995,6,FALSE)</f>
        <v>Remove Rev # from link name / Match Column F "Recommended Revision to Name of Standard".</v>
      </c>
      <c r="J653" s="43">
        <f>VLOOKUP(D653,'Search by Name of Standard'!C$10:I$995,7,FALSE)</f>
        <v>0</v>
      </c>
    </row>
    <row r="654" spans="2:10" ht="31.5" customHeight="1" thickBot="1">
      <c r="B654" s="15" t="s">
        <v>1867</v>
      </c>
      <c r="C654" s="139" t="str">
        <f>VLOOKUP(D654,'Search by Name of Standard'!C$10:I$995,5,FALSE)</f>
        <v>Track Standard Plans - Hollow Switch Tie and Rodding General Arrangement - No. 20-136 Lb. R.E. RHTO Switch Machine on Mainline Side Concrete Ties</v>
      </c>
      <c r="D654" s="57" t="s">
        <v>1101</v>
      </c>
      <c r="E654" s="60" t="s">
        <v>1102</v>
      </c>
      <c r="F654" s="162" t="str">
        <f>VLOOKUP(D654,'Search by Name of Standard'!C$10:F$995,3,FALSE)</f>
        <v> </v>
      </c>
      <c r="G654" s="151" t="str">
        <f>VLOOKUP(D654,'Search by Name of Standard'!C$10:F$995,4,FALSE)</f>
        <v> </v>
      </c>
      <c r="H654" s="43" t="str">
        <f>VLOOKUP(D654,'Search by Name of Standard'!C$10:I$995,5,FALSE)</f>
        <v>Track Standard Plans - Hollow Switch Tie and Rodding General Arrangement - No. 20-136 Lb. R.E. RHTO Switch Machine on Mainline Side Concrete Ties</v>
      </c>
      <c r="I654" s="43" t="str">
        <f>VLOOKUP(D654,'Search by Name of Standard'!C$10:I$995,6,FALSE)</f>
        <v>No revision/ Match Column F "Recommended Revision to Name of Standard".</v>
      </c>
      <c r="J654" s="43">
        <f>VLOOKUP(D654,'Search by Name of Standard'!C$10:I$995,7,FALSE)</f>
        <v>0</v>
      </c>
    </row>
    <row r="655" spans="2:10" ht="31.5" customHeight="1" thickBot="1">
      <c r="B655" s="15" t="s">
        <v>1867</v>
      </c>
      <c r="C655" s="139" t="str">
        <f>VLOOKUP(D655,'Search by Name of Standard'!C$10:I$995,5,FALSE)</f>
        <v>Track Standard Plans - Hollow Tie Rodding Assembly - Switch Machine Installed on Left Side of Turnout - No. 20-136 Lb. R.E. Switch Packs Concrete Turnout</v>
      </c>
      <c r="D655" s="57" t="s">
        <v>1103</v>
      </c>
      <c r="E655" s="60" t="s">
        <v>1104</v>
      </c>
      <c r="F655" s="162" t="str">
        <f>VLOOKUP(D655,'Search by Name of Standard'!C$10:F$995,3,FALSE)</f>
        <v> </v>
      </c>
      <c r="G655" s="151" t="str">
        <f>VLOOKUP(D655,'Search by Name of Standard'!C$10:F$995,4,FALSE)</f>
        <v> </v>
      </c>
      <c r="H655" s="43" t="str">
        <f>VLOOKUP(D655,'Search by Name of Standard'!C$10:I$995,5,FALSE)</f>
        <v>Track Standard Plans - Hollow Tie Rodding Assembly - Switch Machine Installed on Left Side of Turnout - No. 20-136 Lb. R.E. Switch Packs Concrete Turnout</v>
      </c>
      <c r="I655" s="43" t="str">
        <f>VLOOKUP(D655,'Search by Name of Standard'!C$10:I$995,6,FALSE)</f>
        <v>No revision/ Match Column F "Recommended Revision to Name of Standard".</v>
      </c>
      <c r="J655" s="43">
        <f>VLOOKUP(D655,'Search by Name of Standard'!C$10:I$995,7,FALSE)</f>
        <v>0</v>
      </c>
    </row>
    <row r="656" spans="2:10" ht="31.5" customHeight="1" thickBot="1">
      <c r="B656" s="15" t="s">
        <v>1867</v>
      </c>
      <c r="C656" s="139" t="str">
        <f>VLOOKUP(D656,'Search by Name of Standard'!C$10:I$995,5,FALSE)</f>
        <v>Track Standard Plans - Hook Twin Tie Plates</v>
      </c>
      <c r="D656" s="57" t="s">
        <v>1168</v>
      </c>
      <c r="E656" s="60" t="s">
        <v>1169</v>
      </c>
      <c r="F656" s="162" t="str">
        <f>VLOOKUP(D656,'Search by Name of Standard'!C$10:F$995,3,FALSE)</f>
        <v> </v>
      </c>
      <c r="G656" s="151" t="str">
        <f>VLOOKUP(D656,'Search by Name of Standard'!C$10:F$995,4,FALSE)</f>
        <v> </v>
      </c>
      <c r="H656" s="43" t="str">
        <f>VLOOKUP(D656,'Search by Name of Standard'!C$10:I$995,5,FALSE)</f>
        <v>Track Standard Plans - Hook Twin Tie Plates</v>
      </c>
      <c r="I656" s="43" t="str">
        <f>VLOOKUP(D656,'Search by Name of Standard'!C$10:I$995,6,FALSE)</f>
        <v>Remove Rev # from link name / Match Column F "Recommended Revision to Name of Standard".</v>
      </c>
      <c r="J656" s="43"/>
    </row>
    <row r="657" spans="2:10" ht="31.5" customHeight="1" thickBot="1">
      <c r="B657" s="15" t="s">
        <v>1867</v>
      </c>
      <c r="C657" s="139" t="str">
        <f>VLOOKUP(D657,'Search by Name of Standard'!C$10:I$995,5,FALSE)</f>
        <v>Track Standard Plans - Increasing Zone Speed Sign - Single and Dual Speeds Signs</v>
      </c>
      <c r="D657" s="57" t="s">
        <v>1298</v>
      </c>
      <c r="E657" s="60" t="s">
        <v>1299</v>
      </c>
      <c r="F657" s="162" t="str">
        <f>VLOOKUP(D657,'Search by Name of Standard'!C$10:F$995,3,FALSE)</f>
        <v> </v>
      </c>
      <c r="G657" s="151" t="str">
        <f>VLOOKUP(D657,'Search by Name of Standard'!C$10:F$995,4,FALSE)</f>
        <v> </v>
      </c>
      <c r="H657" s="43" t="str">
        <f>VLOOKUP(D657,'Search by Name of Standard'!C$10:I$995,5,FALSE)</f>
        <v>Track Standard Plans - Increasing Zone Speed Sign - Single and Dual Speeds Signs</v>
      </c>
      <c r="I657" s="43" t="str">
        <f>VLOOKUP(D657,'Search by Name of Standard'!C$10:I$995,6,FALSE)</f>
        <v>Remove Rev # from link name / Match Column F "Recommended Revision to Name of Standard".</v>
      </c>
      <c r="J657" s="43"/>
    </row>
    <row r="658" spans="2:10" ht="31.5" customHeight="1" thickBot="1">
      <c r="B658" s="15" t="s">
        <v>1867</v>
      </c>
      <c r="C658" s="139" t="str">
        <f>VLOOKUP(D658,'Search by Name of Standard'!C$10:I$995,5,FALSE)</f>
        <v>Track Standard Plans - Index Railroad Standards</v>
      </c>
      <c r="D658" s="57" t="s">
        <v>1263</v>
      </c>
      <c r="E658" s="60" t="s">
        <v>1264</v>
      </c>
      <c r="F658" s="162" t="str">
        <f>VLOOKUP(D658,'Search by Name of Standard'!C$10:F$995,3,FALSE)</f>
        <v> </v>
      </c>
      <c r="G658" s="151" t="str">
        <f>VLOOKUP(D658,'Search by Name of Standard'!C$10:F$995,4,FALSE)</f>
        <v> </v>
      </c>
      <c r="H658" s="43" t="str">
        <f>VLOOKUP(D658,'Search by Name of Standard'!C$10:I$995,5,FALSE)</f>
        <v>Track Standard Plans - Index Railroad Standards</v>
      </c>
      <c r="I658" s="43" t="str">
        <f>VLOOKUP(D658,'Search by Name of Standard'!C$10:I$995,6,FALSE)</f>
        <v>Remove Rev # from link name / Match Column F "Recommended Revision to Name of Standard".</v>
      </c>
      <c r="J658" s="43"/>
    </row>
    <row r="659" spans="2:10" ht="31.5" customHeight="1" thickBot="1">
      <c r="B659" s="15" t="s">
        <v>1867</v>
      </c>
      <c r="C659" s="139" t="str">
        <f>VLOOKUP(D659,'Search by Name of Standard'!C$10:I$995,5,FALSE)</f>
        <v>Track Standard Plans - Index Signs</v>
      </c>
      <c r="D659" s="57" t="s">
        <v>1300</v>
      </c>
      <c r="E659" s="60" t="s">
        <v>1301</v>
      </c>
      <c r="F659" s="162" t="str">
        <f>VLOOKUP(D659,'Search by Name of Standard'!C$10:F$995,3,FALSE)</f>
        <v> </v>
      </c>
      <c r="G659" s="151" t="str">
        <f>VLOOKUP(D659,'Search by Name of Standard'!C$10:F$995,4,FALSE)</f>
        <v> </v>
      </c>
      <c r="H659" s="43" t="str">
        <f>VLOOKUP(D659,'Search by Name of Standard'!C$10:I$995,5,FALSE)</f>
        <v>Track Standard Plans - Index Signs</v>
      </c>
      <c r="I659" s="43" t="str">
        <f>VLOOKUP(D659,'Search by Name of Standard'!C$10:I$995,6,FALSE)</f>
        <v>No revision/ Match Column F "Recommended Revision to Name of Standard".</v>
      </c>
      <c r="J659" s="43"/>
    </row>
    <row r="660" spans="2:10" ht="31.5" customHeight="1" thickBot="1">
      <c r="B660" s="15" t="s">
        <v>1867</v>
      </c>
      <c r="C660" s="139" t="str">
        <f>VLOOKUP(D660,'Search by Name of Standard'!C$10:I$995,5,FALSE)</f>
        <v>Track Standard Plans - Index Turnouts</v>
      </c>
      <c r="D660" s="57" t="s">
        <v>1474</v>
      </c>
      <c r="E660" s="60" t="s">
        <v>1475</v>
      </c>
      <c r="F660" s="162" t="str">
        <f>VLOOKUP(D660,'Search by Name of Standard'!C$10:F$995,3,FALSE)</f>
        <v> </v>
      </c>
      <c r="G660" s="151" t="str">
        <f>VLOOKUP(D660,'Search by Name of Standard'!C$10:F$995,4,FALSE)</f>
        <v> </v>
      </c>
      <c r="H660" s="43" t="str">
        <f>VLOOKUP(D660,'Search by Name of Standard'!C$10:I$995,5,FALSE)</f>
        <v>Track Standard Plans - Index Turnouts</v>
      </c>
      <c r="I660" s="43" t="str">
        <f>VLOOKUP(D660,'Search by Name of Standard'!C$10:I$995,6,FALSE)</f>
        <v>Remove Rev # from link name / Match Column F "Recommended Revision to Name of Standard".</v>
      </c>
      <c r="J660" s="43" t="str">
        <f>VLOOKUP(D660,'Search by Name of Standard'!C$10:I$995,7,FALSE)</f>
        <v>Consideration for consistency - other documents with multiple sheets combine drawing sheets into one link.
Suggest removing sheets from title as not consistent with other files.</v>
      </c>
    </row>
    <row r="661" spans="2:10" ht="31.5" customHeight="1" thickBot="1">
      <c r="B661" s="15" t="s">
        <v>1867</v>
      </c>
      <c r="C661" s="139" t="str">
        <f>VLOOKUP(D661,'Search by Name of Standard'!C$10:I$995,5,FALSE)</f>
        <v>Track Standard Plans - Index Turnouts All Welded Concrete Ties</v>
      </c>
      <c r="D661" s="57" t="s">
        <v>1476</v>
      </c>
      <c r="E661" s="60" t="s">
        <v>1477</v>
      </c>
      <c r="F661" s="162">
        <f>VLOOKUP(D661,'Search by Name of Standard'!C$10:F$995,3,FALSE)</f>
        <v>43525</v>
      </c>
      <c r="G661" s="151" t="str">
        <f>VLOOKUP(D661,'Search by Name of Standard'!C$10:F$995,4,FALSE)</f>
        <v>Revision 1</v>
      </c>
      <c r="H661" s="43" t="str">
        <f>VLOOKUP(D661,'Search by Name of Standard'!C$10:I$995,5,FALSE)</f>
        <v>Track Standard Plans - Index Turnouts All Welded Concrete Ties</v>
      </c>
      <c r="I661" s="43" t="str">
        <f>VLOOKUP(D661,'Search by Name of Standard'!C$10:I$995,6,FALSE)</f>
        <v>Remove Rev # from link name / Match Column F "Recommended Revision to Name of Standard".</v>
      </c>
      <c r="J661" s="43" t="str">
        <f>VLOOKUP(D661,'Search by Name of Standard'!C$10:I$995,7,FALSE)</f>
        <v>Consideration for consistency - other documents with multiple sheets combine drawing sheets into one link.
Suggest removing sheets from title as not consistent with other files.</v>
      </c>
    </row>
    <row r="662" spans="2:10" ht="31.5" customHeight="1" thickBot="1">
      <c r="B662" s="15" t="s">
        <v>1867</v>
      </c>
      <c r="C662" s="139" t="str">
        <f>VLOOKUP(D662,'Search by Name of Standard'!C$10:I$995,5,FALSE)</f>
        <v>Track Standard Plans - Index Turnouts All Welded Wood Ties</v>
      </c>
      <c r="D662" s="57" t="s">
        <v>1478</v>
      </c>
      <c r="E662" s="60" t="s">
        <v>1479</v>
      </c>
      <c r="F662" s="162" t="str">
        <f>VLOOKUP(D662,'Search by Name of Standard'!C$10:F$995,3,FALSE)</f>
        <v> </v>
      </c>
      <c r="G662" s="151" t="str">
        <f>VLOOKUP(D662,'Search by Name of Standard'!C$10:F$995,4,FALSE)</f>
        <v> </v>
      </c>
      <c r="H662" s="43" t="str">
        <f>VLOOKUP(D662,'Search by Name of Standard'!C$10:I$995,5,FALSE)</f>
        <v>Track Standard Plans - Index Turnouts All Welded Wood Ties</v>
      </c>
      <c r="I662" s="43" t="str">
        <f>VLOOKUP(D662,'Search by Name of Standard'!C$10:I$995,6,FALSE)</f>
        <v>Remove Rev # from link name / Match Column F "Recommended Revision to Name of Standard".</v>
      </c>
      <c r="J662" s="43"/>
    </row>
    <row r="663" spans="2:10" ht="31.5" customHeight="1" thickBot="1">
      <c r="B663" s="15" t="s">
        <v>1867</v>
      </c>
      <c r="C663" s="139" t="str">
        <f>VLOOKUP(D663,'Search by Name of Standard'!C$10:I$995,5,FALSE)</f>
        <v>Track Standard Plans - Insolators - 132, 136 Lb. Rail</v>
      </c>
      <c r="D663" s="57" t="s">
        <v>1183</v>
      </c>
      <c r="E663" s="60" t="s">
        <v>1184</v>
      </c>
      <c r="F663" s="162" t="str">
        <f>VLOOKUP(D663,'Search by Name of Standard'!C$10:F$995,3,FALSE)</f>
        <v> </v>
      </c>
      <c r="G663" s="151" t="str">
        <f>VLOOKUP(D663,'Search by Name of Standard'!C$10:F$995,4,FALSE)</f>
        <v> </v>
      </c>
      <c r="H663" s="43" t="str">
        <f>VLOOKUP(D663,'Search by Name of Standard'!C$10:I$995,5,FALSE)</f>
        <v>Track Standard Plans - Insolators - 132, 136 Lb. Rail</v>
      </c>
      <c r="I663" s="43" t="str">
        <f>VLOOKUP(D663,'Search by Name of Standard'!C$10:I$995,6,FALSE)</f>
        <v>Remove Rev # from link name / Match Column F "Recommended Revision to Name of Standard".</v>
      </c>
      <c r="J663" s="43">
        <f>VLOOKUP(D663,'Search by Name of Standard'!C$10:I$995,7,FALSE)</f>
        <v>0</v>
      </c>
    </row>
    <row r="664" spans="2:10" ht="31.5" customHeight="1" thickBot="1">
      <c r="B664" s="15" t="s">
        <v>1867</v>
      </c>
      <c r="C664" s="139" t="str">
        <f>VLOOKUP(D664,'Search by Name of Standard'!C$10:I$995,5,FALSE)</f>
        <v>Track Standard Plans - Installation Details - Derail</v>
      </c>
      <c r="D664" s="57" t="s">
        <v>1237</v>
      </c>
      <c r="E664" s="60" t="s">
        <v>1238</v>
      </c>
      <c r="F664" s="162" t="str">
        <f>VLOOKUP(D664,'Search by Name of Standard'!C$10:F$995,3,FALSE)</f>
        <v> </v>
      </c>
      <c r="G664" s="151" t="str">
        <f>VLOOKUP(D664,'Search by Name of Standard'!C$10:F$995,4,FALSE)</f>
        <v> </v>
      </c>
      <c r="H664" s="43" t="str">
        <f>VLOOKUP(D664,'Search by Name of Standard'!C$10:I$995,5,FALSE)</f>
        <v>Track Standard Plans - Installation Details - Derail</v>
      </c>
      <c r="I664" s="43" t="str">
        <f>VLOOKUP(D664,'Search by Name of Standard'!C$10:I$995,6,FALSE)</f>
        <v>No revision/ Match Column F "Recommended Revision to Name of Standard".</v>
      </c>
      <c r="J664" s="43" t="str">
        <f>VLOOKUP(D664,'Search by Name of Standard'!C$10:I$995,7,FALSE)</f>
        <v>Link references does not match Name of Standard. Link goes to GTS-2211 "Fencing and Gates Right of Way".</v>
      </c>
    </row>
    <row r="665" spans="2:10" ht="31.5" customHeight="1" thickBot="1">
      <c r="B665" s="15" t="s">
        <v>1867</v>
      </c>
      <c r="C665" s="139" t="str">
        <f>VLOOKUP(D665,'Search by Name of Standard'!C$10:I$995,5,FALSE)</f>
        <v>Track Standard Plans - Installation Details - Exemption Derail Hayes HB Syle for 85, 100, 115, 132 &amp; 136LB. Rail</v>
      </c>
      <c r="D665" s="57" t="s">
        <v>1239</v>
      </c>
      <c r="E665" s="60" t="s">
        <v>1240</v>
      </c>
      <c r="F665" s="162" t="str">
        <f>VLOOKUP(D665,'Search by Name of Standard'!C$10:F$995,3,FALSE)</f>
        <v> </v>
      </c>
      <c r="G665" s="151" t="str">
        <f>VLOOKUP(D665,'Search by Name of Standard'!C$10:F$995,4,FALSE)</f>
        <v> </v>
      </c>
      <c r="H665" s="43" t="str">
        <f>VLOOKUP(D665,'Search by Name of Standard'!C$10:I$995,5,FALSE)</f>
        <v>Track Standard Plans - Installation Details - Exemption Derail Hayes HB Syle for 85, 100, 115, 132 &amp; 136LB. Rail</v>
      </c>
      <c r="I665" s="43" t="str">
        <f>VLOOKUP(D665,'Search by Name of Standard'!C$10:I$995,6,FALSE)</f>
        <v>Remove Rev # from link name / Match Column F "Recommended Revision to Name of Standard".</v>
      </c>
      <c r="J665" s="43"/>
    </row>
    <row r="666" spans="2:10" ht="31.5" customHeight="1" thickBot="1">
      <c r="B666" s="15" t="s">
        <v>1867</v>
      </c>
      <c r="C666" s="139" t="str">
        <f>VLOOKUP(D666,'Search by Name of Standard'!C$10:I$995,5,FALSE)</f>
        <v>Track Standard Plans - Installation Details - Hinge Derail - Hayes EB Style For 85 -100-115-132- 136 Lb. Rail (Sheet 1 of 2)</v>
      </c>
      <c r="D666" s="57" t="s">
        <v>1241</v>
      </c>
      <c r="E666" s="60" t="s">
        <v>1242</v>
      </c>
      <c r="F666" s="162" t="str">
        <f>VLOOKUP(D666,'Search by Name of Standard'!C$10:F$995,3,FALSE)</f>
        <v> </v>
      </c>
      <c r="G666" s="151" t="str">
        <f>VLOOKUP(D666,'Search by Name of Standard'!C$10:F$995,4,FALSE)</f>
        <v> </v>
      </c>
      <c r="H666" s="43" t="str">
        <f>VLOOKUP(D666,'Search by Name of Standard'!C$10:I$995,5,FALSE)</f>
        <v>Track Standard Plans - Installation Details - Hinge Derail - Hayes EB Style For 85 -100-115-132- 136 Lb. Rail (Sheet 1 of 2)</v>
      </c>
      <c r="I666" s="43" t="str">
        <f>VLOOKUP(D666,'Search by Name of Standard'!C$10:I$995,6,FALSE)</f>
        <v>Remove Rev # from link name / Match Column F "Recommended Revision to Name of Standard".</v>
      </c>
      <c r="J666" s="43"/>
    </row>
    <row r="667" spans="2:10" ht="31.5" customHeight="1" thickBot="1">
      <c r="B667" s="15" t="s">
        <v>1867</v>
      </c>
      <c r="C667" s="139" t="str">
        <f>VLOOKUP(D667,'Search by Name of Standard'!C$10:I$995,5,FALSE)</f>
        <v>Track Standard Plans - Installation Details - Hinge Derail - Hayes EB Style For 85 -100-115-132- 136 Lb. Rail (Sheet 2 of 2)</v>
      </c>
      <c r="D667" s="57" t="s">
        <v>1243</v>
      </c>
      <c r="E667" s="60" t="s">
        <v>1244</v>
      </c>
      <c r="F667" s="162" t="str">
        <f>VLOOKUP(D667,'Search by Name of Standard'!C$10:F$995,3,FALSE)</f>
        <v> </v>
      </c>
      <c r="G667" s="151" t="str">
        <f>VLOOKUP(D667,'Search by Name of Standard'!C$10:F$995,4,FALSE)</f>
        <v> </v>
      </c>
      <c r="H667" s="43" t="str">
        <f>VLOOKUP(D667,'Search by Name of Standard'!C$10:I$995,5,FALSE)</f>
        <v>Track Standard Plans - Installation Details - Hinge Derail - Hayes EB Style For 85 -100-115-132- 136 Lb. Rail (Sheet 2 of 2)</v>
      </c>
      <c r="I667" s="43" t="str">
        <f>VLOOKUP(D667,'Search by Name of Standard'!C$10:I$995,6,FALSE)</f>
        <v>Remove Rev # from link name / Match Column F "Recommended Revision to Name of Standard".</v>
      </c>
      <c r="J667" s="43" t="str">
        <f>VLOOKUP(D667,'Search by Name of Standard'!C$10:I$995,7,FALSE)</f>
        <v>Consideration for consistency - other documents with multiple sheets combine drawing sheets into one link.</v>
      </c>
    </row>
    <row r="668" spans="2:10" ht="31.5" customHeight="1" thickBot="1">
      <c r="B668" s="15" t="s">
        <v>1867</v>
      </c>
      <c r="C668" s="139" t="str">
        <f>VLOOKUP(D668,'Search by Name of Standard'!C$10:I$995,5,FALSE)</f>
        <v>Track Standard Plans - Installation Details - Sliding Derail - Hayes EB Style - 85, 100, 115, 132, 136 Lb. Rail</v>
      </c>
      <c r="D668" s="57" t="s">
        <v>1245</v>
      </c>
      <c r="E668" s="60" t="s">
        <v>1246</v>
      </c>
      <c r="F668" s="162" t="str">
        <f>VLOOKUP(D668,'Search by Name of Standard'!C$10:F$995,3,FALSE)</f>
        <v> </v>
      </c>
      <c r="G668" s="151" t="str">
        <f>VLOOKUP(D668,'Search by Name of Standard'!C$10:F$995,4,FALSE)</f>
        <v> </v>
      </c>
      <c r="H668" s="43" t="str">
        <f>VLOOKUP(D668,'Search by Name of Standard'!C$10:I$995,5,FALSE)</f>
        <v>Track Standard Plans - Installation Details - Sliding Derail - Hayes EB Style - 85, 100, 115, 132, 136 Lb. Rail</v>
      </c>
      <c r="I668" s="43" t="str">
        <f>VLOOKUP(D668,'Search by Name of Standard'!C$10:I$995,6,FALSE)</f>
        <v>Remove Rev # from link name / Match Column F "Recommended Revision to Name of Standard".</v>
      </c>
      <c r="J668" s="43" t="str">
        <f>VLOOKUP(D668,'Search by Name of Standard'!C$10:I$995,7,FALSE)</f>
        <v>Suggest removing sheets from title as not consistent with other files.</v>
      </c>
    </row>
    <row r="669" spans="2:10" ht="31.5" customHeight="1" thickBot="1">
      <c r="B669" s="15" t="s">
        <v>1867</v>
      </c>
      <c r="C669" s="139" t="str">
        <f>VLOOKUP(D669,'Search by Name of Standard'!C$10:I$995,5,FALSE)</f>
        <v>Track Standard Plans - Installation Of Dragging Equipment Detector - Concrete Ties</v>
      </c>
      <c r="D669" s="57" t="s">
        <v>102</v>
      </c>
      <c r="E669" s="60" t="s">
        <v>103</v>
      </c>
      <c r="F669" s="162">
        <f>VLOOKUP(D669,'Search by Name of Standard'!C$10:F$995,3,FALSE)</f>
        <v>42461</v>
      </c>
      <c r="G669" s="151" t="str">
        <f>VLOOKUP(D669,'Search by Name of Standard'!C$10:F$995,4,FALSE)</f>
        <v>Revision 0</v>
      </c>
      <c r="H669" s="43" t="str">
        <f>VLOOKUP(D669,'Search by Name of Standard'!C$10:I$995,5,FALSE)</f>
        <v>Track Standard Plans - Installation Of Dragging Equipment Detector - Concrete Ties</v>
      </c>
      <c r="I669" s="43" t="str">
        <f>VLOOKUP(D669,'Search by Name of Standard'!C$10:I$995,6,FALSE)</f>
        <v>Remove Rev # from link name / Match Column F "Recommended Revision to Name of Standard".</v>
      </c>
      <c r="J669" s="43"/>
    </row>
    <row r="670" spans="2:10" ht="31.5" customHeight="1" thickBot="1">
      <c r="B670" s="15" t="s">
        <v>1867</v>
      </c>
      <c r="C670" s="139" t="str">
        <f>VLOOKUP(D670,'Search by Name of Standard'!C$10:I$995,5,FALSE)</f>
        <v>Track Standard Plans - Insulated Gauge Plates - 100, 115 Lb. R.E. Rail</v>
      </c>
      <c r="D670" s="78" t="s">
        <v>1855</v>
      </c>
      <c r="E670" s="60" t="s">
        <v>400</v>
      </c>
      <c r="F670" s="162">
        <f>VLOOKUP(D670,'Search by Name of Standard'!C$10:F$995,3,FALSE)</f>
        <v>42644</v>
      </c>
      <c r="G670" s="151" t="str">
        <f>VLOOKUP(D670,'Search by Name of Standard'!C$10:F$995,4,FALSE)</f>
        <v>Revision 2</v>
      </c>
      <c r="H670" s="43" t="str">
        <f>VLOOKUP(D670,'Search by Name of Standard'!C$10:I$995,5,FALSE)</f>
        <v>Track Standard Plans - Insulated Gauge Plates - 100, 115 Lb. R.E. Rail</v>
      </c>
      <c r="I670" s="43" t="str">
        <f>VLOOKUP(D670,'Search by Name of Standard'!C$10:I$995,6,FALSE)</f>
        <v>Remove Rev # from link name / Match Column F "Recommended Revision to Name of Standard".</v>
      </c>
      <c r="J670" s="43"/>
    </row>
    <row r="671" spans="2:10" ht="31.5" customHeight="1" thickBot="1">
      <c r="B671" s="15" t="s">
        <v>1867</v>
      </c>
      <c r="C671" s="139" t="str">
        <f>VLOOKUP(D671,'Search by Name of Standard'!C$10:I$995,5,FALSE)</f>
        <v>Track Standard Plans - Insulated Gauge Plates - 100, 115 Lb. R.E. Rail</v>
      </c>
      <c r="D671" s="78" t="s">
        <v>1855</v>
      </c>
      <c r="E671" s="60" t="s">
        <v>401</v>
      </c>
      <c r="F671" s="162">
        <f>VLOOKUP(D671,'Search by Name of Standard'!C$10:F$995,3,FALSE)</f>
        <v>42644</v>
      </c>
      <c r="G671" s="151" t="str">
        <f>VLOOKUP(D671,'Search by Name of Standard'!C$10:F$995,4,FALSE)</f>
        <v>Revision 2</v>
      </c>
      <c r="H671" s="43" t="str">
        <f>VLOOKUP(D671,'Search by Name of Standard'!C$10:I$995,5,FALSE)</f>
        <v>Track Standard Plans - Insulated Gauge Plates - 100, 115 Lb. R.E. Rail</v>
      </c>
      <c r="I671" s="43" t="str">
        <f>VLOOKUP(D671,'Search by Name of Standard'!C$10:I$995,6,FALSE)</f>
        <v>Remove Rev # from link name / Match Column F "Recommended Revision to Name of Standard".</v>
      </c>
      <c r="J671" s="43"/>
    </row>
    <row r="672" spans="2:10" ht="31.5" customHeight="1" thickBot="1">
      <c r="B672" s="15" t="s">
        <v>1867</v>
      </c>
      <c r="C672" s="139" t="str">
        <f>VLOOKUP(D672,'Search by Name of Standard'!C$10:I$995,5,FALSE)</f>
        <v>Track Standard Plans - Insulated Gauge Rods -  100, 115, 132 Lb. Rail</v>
      </c>
      <c r="D672" s="57" t="s">
        <v>1423</v>
      </c>
      <c r="E672" s="60" t="s">
        <v>1424</v>
      </c>
      <c r="F672" s="162" t="str">
        <f>VLOOKUP(D672,'Search by Name of Standard'!C$10:F$995,3,FALSE)</f>
        <v> </v>
      </c>
      <c r="G672" s="151" t="str">
        <f>VLOOKUP(D672,'Search by Name of Standard'!C$10:F$995,4,FALSE)</f>
        <v> </v>
      </c>
      <c r="H672" s="43" t="str">
        <f>VLOOKUP(D672,'Search by Name of Standard'!C$10:I$995,5,FALSE)</f>
        <v>Track Standard Plans - Insulated Gauge Rods -  100, 115, 132 Lb. Rail</v>
      </c>
      <c r="I672" s="43" t="str">
        <f>VLOOKUP(D672,'Search by Name of Standard'!C$10:I$995,6,FALSE)</f>
        <v>Remove Rev # from link name / Match Column F "Recommended Revision to Name of Standard".</v>
      </c>
      <c r="J672" s="43">
        <f>VLOOKUP(D672,'Search by Name of Standard'!C$10:I$995,7,FALSE)</f>
        <v>0</v>
      </c>
    </row>
    <row r="673" spans="2:10" ht="31.5" customHeight="1" thickBot="1">
      <c r="B673" s="15" t="s">
        <v>1867</v>
      </c>
      <c r="C673" s="139" t="str">
        <f>VLOOKUP(D673,'Search by Name of Standard'!C$10:I$995,5,FALSE)</f>
        <v>Track Standard Plans - Insulated Rail Joints - Continuous/Non Continuous - Joint Assembly - Tie Spacing</v>
      </c>
      <c r="D673" s="57" t="s">
        <v>582</v>
      </c>
      <c r="E673" s="60" t="s">
        <v>583</v>
      </c>
      <c r="F673" s="162" t="str">
        <f>VLOOKUP(D673,'Search by Name of Standard'!C$10:F$995,3,FALSE)</f>
        <v> </v>
      </c>
      <c r="G673" s="151" t="str">
        <f>VLOOKUP(D673,'Search by Name of Standard'!C$10:F$995,4,FALSE)</f>
        <v> </v>
      </c>
      <c r="H673" s="43" t="str">
        <f>VLOOKUP(D673,'Search by Name of Standard'!C$10:I$995,5,FALSE)</f>
        <v>Track Standard Plans - Insulated Rail Joints - Continuous/Non Continuous - Joint Assembly - Tie Spacing</v>
      </c>
      <c r="I673" s="43" t="str">
        <f>VLOOKUP(D673,'Search by Name of Standard'!C$10:I$995,6,FALSE)</f>
        <v>Remove Rev # from link name / Match Column F "Recommended Revision to Name of Standard".</v>
      </c>
      <c r="J673" s="43"/>
    </row>
    <row r="674" spans="2:10" ht="31.5" customHeight="1" thickBot="1">
      <c r="B674" s="15" t="s">
        <v>1867</v>
      </c>
      <c r="C674" s="139" t="str">
        <f>VLOOKUP(D674,'Search by Name of Standard'!C$10:I$995,5,FALSE)</f>
        <v>Track Standard Plans - Insulated Rail Joints - Non-Continuous - Heavy Duty - Joint Assembly - Tie Spacing</v>
      </c>
      <c r="D674" s="57" t="s">
        <v>584</v>
      </c>
      <c r="E674" s="60" t="s">
        <v>585</v>
      </c>
      <c r="F674" s="162">
        <f>VLOOKUP(D674,'Search by Name of Standard'!C$10:F$995,3,FALSE)</f>
        <v>43221</v>
      </c>
      <c r="G674" s="151" t="str">
        <f>VLOOKUP(D674,'Search by Name of Standard'!C$10:F$995,4,FALSE)</f>
        <v>Revision 2</v>
      </c>
      <c r="H674" s="43" t="str">
        <f>VLOOKUP(D674,'Search by Name of Standard'!C$10:I$995,5,FALSE)</f>
        <v>Track Standard Plans - Insulated Rail Joints - Non-Continuous - Heavy Duty - Joint Assembly - Tie Spacing</v>
      </c>
      <c r="I674" s="43" t="str">
        <f>VLOOKUP(D674,'Search by Name of Standard'!C$10:I$995,6,FALSE)</f>
        <v>Remove Rev # from link name / Match Column F "Recommended Revision to Name of Standard".</v>
      </c>
      <c r="J674" s="43">
        <f>VLOOKUP(D674,'Search by Name of Standard'!C$10:I$995,7,FALSE)</f>
        <v>0</v>
      </c>
    </row>
    <row r="675" spans="2:10" ht="31.5" customHeight="1" thickBot="1">
      <c r="B675" s="15" t="s">
        <v>1867</v>
      </c>
      <c r="C675" s="139" t="str">
        <f>VLOOKUP(D675,'Search by Name of Standard'!C$10:I$995,5,FALSE)</f>
        <v>Track Standard Plans - Insulated Switch Rods - 100, 115, 132 Lb. A.R.A.A. Rail</v>
      </c>
      <c r="D675" s="57" t="s">
        <v>1105</v>
      </c>
      <c r="E675" s="60" t="s">
        <v>1106</v>
      </c>
      <c r="F675" s="162">
        <f>VLOOKUP(D675,'Search by Name of Standard'!C$10:F$995,3,FALSE)</f>
        <v>43313</v>
      </c>
      <c r="G675" s="151" t="str">
        <f>VLOOKUP(D675,'Search by Name of Standard'!C$10:F$995,4,FALSE)</f>
        <v>Revision 0</v>
      </c>
      <c r="H675" s="43" t="str">
        <f>VLOOKUP(D675,'Search by Name of Standard'!C$10:I$995,5,FALSE)</f>
        <v>Track Standard Plans - Insulated Switch Rods - 100, 115, 132 Lb. A.R.A.A. Rail</v>
      </c>
      <c r="I675" s="43" t="str">
        <f>VLOOKUP(D675,'Search by Name of Standard'!C$10:I$995,6,FALSE)</f>
        <v>Remove Rev # from link name / Match Column F "Recommended Revision to Name of Standard".</v>
      </c>
      <c r="J675" s="43">
        <f>VLOOKUP(D675,'Search by Name of Standard'!C$10:I$995,7,FALSE)</f>
        <v>0</v>
      </c>
    </row>
    <row r="676" spans="2:10" ht="31.5" customHeight="1" thickBot="1">
      <c r="B676" s="15" t="s">
        <v>1867</v>
      </c>
      <c r="C676" s="139" t="str">
        <f>VLOOKUP(D676,'Search by Name of Standard'!C$10:I$995,5,FALSE)</f>
        <v>Track Standard Plans - Insulated Vertical Switch Rods for 100. 115. 132 and 136 Lb. Rail</v>
      </c>
      <c r="D676" s="57" t="s">
        <v>1107</v>
      </c>
      <c r="E676" s="60" t="s">
        <v>1108</v>
      </c>
      <c r="F676" s="162">
        <f>VLOOKUP(D676,'Search by Name of Standard'!C$10:F$995,3,FALSE)</f>
        <v>42461</v>
      </c>
      <c r="G676" s="151" t="str">
        <f>VLOOKUP(D676,'Search by Name of Standard'!C$10:F$995,4,FALSE)</f>
        <v>Revision 2</v>
      </c>
      <c r="H676" s="43" t="str">
        <f>VLOOKUP(D676,'Search by Name of Standard'!C$10:I$995,5,FALSE)</f>
        <v>Track Standard Plans - Insulated Vertical Switch Rods for 100. 115. 132 and 136 Lb. Rail</v>
      </c>
      <c r="I676" s="43" t="str">
        <f>VLOOKUP(D676,'Search by Name of Standard'!C$10:I$995,6,FALSE)</f>
        <v>Remove Rev # from link name / Match Column F "Recommended Revision to Name of Standard".</v>
      </c>
      <c r="J676" s="43">
        <f>VLOOKUP(D676,'Search by Name of Standard'!C$10:I$995,7,FALSE)</f>
        <v>0</v>
      </c>
    </row>
    <row r="677" spans="2:10" ht="31.5" customHeight="1" thickBot="1">
      <c r="B677" s="15" t="s">
        <v>1867</v>
      </c>
      <c r="C677" s="139" t="str">
        <f>VLOOKUP(D677,'Search by Name of Standard'!C$10:I$995,5,FALSE)</f>
        <v>Track Standard Plans - Insulators - 132 and 136 Lb. Rail</v>
      </c>
      <c r="D677" s="55" t="s">
        <v>104</v>
      </c>
      <c r="E677" s="60" t="s">
        <v>105</v>
      </c>
      <c r="F677" s="162">
        <f>VLOOKUP(D677,'Search by Name of Standard'!C$10:F$995,3,FALSE)</f>
        <v>41365</v>
      </c>
      <c r="G677" s="151" t="str">
        <f>VLOOKUP(D677,'Search by Name of Standard'!C$10:F$995,4,FALSE)</f>
        <v>Revision 0</v>
      </c>
      <c r="H677" s="43" t="str">
        <f>VLOOKUP(D677,'Search by Name of Standard'!C$10:I$995,5,FALSE)</f>
        <v>Track Standard Plans - Insulators - 132 and 136 Lb. Rail</v>
      </c>
      <c r="I677" s="43" t="str">
        <f>VLOOKUP(D677,'Search by Name of Standard'!C$10:I$995,6,FALSE)</f>
        <v>No revision/ Match Column F "Recommended Revision to Name of Standard".</v>
      </c>
      <c r="J677" s="43">
        <f>VLOOKUP(D677,'Search by Name of Standard'!C$10:I$995,7,FALSE)</f>
        <v>0</v>
      </c>
    </row>
    <row r="678" spans="2:10" ht="31.5" customHeight="1" thickBot="1">
      <c r="B678" s="15" t="s">
        <v>1867</v>
      </c>
      <c r="C678" s="139" t="str">
        <f>VLOOKUP(D678,'Search by Name of Standard'!C$10:I$995,5,FALSE)</f>
        <v>Track Standard Plans - Interaction 36” Dia. Heumann Wheel - Frog - 136 Lb. R.E. Rail</v>
      </c>
      <c r="D678" s="57" t="s">
        <v>319</v>
      </c>
      <c r="E678" s="60" t="s">
        <v>320</v>
      </c>
      <c r="F678" s="162">
        <f>VLOOKUP(D678,'Search by Name of Standard'!C$10:F$995,3,FALSE)</f>
        <v>41365</v>
      </c>
      <c r="G678" s="151" t="str">
        <f>VLOOKUP(D678,'Search by Name of Standard'!C$10:F$995,4,FALSE)</f>
        <v>Revision 0</v>
      </c>
      <c r="H678" s="43" t="str">
        <f>VLOOKUP(D678,'Search by Name of Standard'!C$10:I$995,5,FALSE)</f>
        <v>Track Standard Plans - Interaction 36” Dia. Heumann Wheel - Frog - 136 Lb. R.E. Rail</v>
      </c>
      <c r="I678" s="43" t="str">
        <f>VLOOKUP(D678,'Search by Name of Standard'!C$10:I$995,6,FALSE)</f>
        <v>Remove Rev # from link name / Match Column F "Recommended Revision to Name of Standard".</v>
      </c>
      <c r="J678" s="43" t="str">
        <f>VLOOKUP(D678,'Search by Name of Standard'!C$10:I$995,7,FALSE)</f>
        <v>Suggest removing sheets from title as not consistent with other files.</v>
      </c>
    </row>
    <row r="679" spans="2:10" ht="31.5" customHeight="1" thickBot="1">
      <c r="B679" s="15" t="s">
        <v>1867</v>
      </c>
      <c r="C679" s="139" t="str">
        <f>VLOOKUP(D679,'Search by Name of Standard'!C$10:I$995,5,FALSE)</f>
        <v>Track Standard Plans - Interaction 36” Dia. Heumann Wheel - Frog - 136 Lb. R.E. Rail</v>
      </c>
      <c r="D679" s="57" t="s">
        <v>319</v>
      </c>
      <c r="E679" s="60" t="s">
        <v>321</v>
      </c>
      <c r="F679" s="162">
        <f>VLOOKUP(D679,'Search by Name of Standard'!C$10:F$995,3,FALSE)</f>
        <v>41365</v>
      </c>
      <c r="G679" s="151" t="str">
        <f>VLOOKUP(D679,'Search by Name of Standard'!C$10:F$995,4,FALSE)</f>
        <v>Revision 0</v>
      </c>
      <c r="H679" s="43" t="str">
        <f>VLOOKUP(D679,'Search by Name of Standard'!C$10:I$995,5,FALSE)</f>
        <v>Track Standard Plans - Interaction 36” Dia. Heumann Wheel - Frog - 136 Lb. R.E. Rail</v>
      </c>
      <c r="I679" s="43" t="str">
        <f>VLOOKUP(D679,'Search by Name of Standard'!C$10:I$995,6,FALSE)</f>
        <v>Remove Rev # from link name / Match Column F "Recommended Revision to Name of Standard".</v>
      </c>
      <c r="J679" s="43"/>
    </row>
    <row r="680" spans="2:10" ht="31.5" customHeight="1" thickBot="1">
      <c r="B680" s="15" t="s">
        <v>1867</v>
      </c>
      <c r="C680" s="139" t="str">
        <f>VLOOKUP(D680,'Search by Name of Standard'!C$10:I$995,5,FALSE)</f>
        <v>Track Standard Plans - Latch Plate Shim</v>
      </c>
      <c r="D680" s="57" t="s">
        <v>880</v>
      </c>
      <c r="E680" s="60" t="s">
        <v>881</v>
      </c>
      <c r="F680" s="162">
        <f>VLOOKUP(D680,'Search by Name of Standard'!C$10:F$995,3,FALSE)</f>
        <v>43313</v>
      </c>
      <c r="G680" s="151" t="str">
        <f>VLOOKUP(D680,'Search by Name of Standard'!C$10:F$995,4,FALSE)</f>
        <v>Revision 0</v>
      </c>
      <c r="H680" s="43" t="str">
        <f>VLOOKUP(D680,'Search by Name of Standard'!C$10:I$995,5,FALSE)</f>
        <v>Track Standard Plans - Latch Plate Shim</v>
      </c>
      <c r="I680" s="43" t="str">
        <f>VLOOKUP(D680,'Search by Name of Standard'!C$10:I$995,6,FALSE)</f>
        <v>Remove Rev # from link name / Match Column F "Recommended Revision to Name of Standard".</v>
      </c>
      <c r="J680" s="43" t="str">
        <f>VLOOKUP(D680,'Search by Name of Standard'!C$10:I$995,7,FALSE)</f>
        <v>Drawing states Revision 1.</v>
      </c>
    </row>
    <row r="681" spans="2:10" ht="31.5" customHeight="1" thickBot="1">
      <c r="B681" s="15" t="s">
        <v>1867</v>
      </c>
      <c r="C681" s="139" t="str">
        <f>VLOOKUP(D681,'Search by Name of Standard'!C$10:I$995,5,FALSE)</f>
        <v>Track Standard Plans - Light Poles</v>
      </c>
      <c r="D681" s="57" t="s">
        <v>198</v>
      </c>
      <c r="E681" s="60" t="s">
        <v>199</v>
      </c>
      <c r="F681" s="162" t="str">
        <f>VLOOKUP(D681,'Search by Name of Standard'!C$10:F$995,3,FALSE)</f>
        <v> </v>
      </c>
      <c r="G681" s="151" t="str">
        <f>VLOOKUP(D681,'Search by Name of Standard'!C$10:F$995,4,FALSE)</f>
        <v> </v>
      </c>
      <c r="H681" s="43" t="str">
        <f>VLOOKUP(D681,'Search by Name of Standard'!C$10:I$995,5,FALSE)</f>
        <v>Track Standard Plans - Light Poles</v>
      </c>
      <c r="I681" s="43" t="str">
        <f>VLOOKUP(D681,'Search by Name of Standard'!C$10:I$995,6,FALSE)</f>
        <v>Remove Rev # from link name / Match Column F "Recommended Revision to Name of Standard".</v>
      </c>
      <c r="J681" s="43"/>
    </row>
    <row r="682" spans="2:10" ht="31.5" customHeight="1" thickBot="1">
      <c r="B682" s="15" t="s">
        <v>1867</v>
      </c>
      <c r="C682" s="139" t="str">
        <f>VLOOKUP(D682,'Search by Name of Standard'!C$10:I$995,5,FALSE)</f>
        <v>Track Standard Plans - Locknuts</v>
      </c>
      <c r="D682" s="57" t="s">
        <v>1375</v>
      </c>
      <c r="E682" s="60" t="s">
        <v>1376</v>
      </c>
      <c r="F682" s="162" t="str">
        <f>VLOOKUP(D682,'Search by Name of Standard'!C$10:F$995,3,FALSE)</f>
        <v> </v>
      </c>
      <c r="G682" s="151" t="str">
        <f>VLOOKUP(D682,'Search by Name of Standard'!C$10:F$995,4,FALSE)</f>
        <v> </v>
      </c>
      <c r="H682" s="43" t="str">
        <f>VLOOKUP(D682,'Search by Name of Standard'!C$10:I$995,5,FALSE)</f>
        <v>Track Standard Plans - Locknuts</v>
      </c>
      <c r="I682" s="43" t="str">
        <f>VLOOKUP(D682,'Search by Name of Standard'!C$10:I$995,6,FALSE)</f>
        <v>Remove Rev # from link name / Match Column F "Recommended Revision to Name of Standard".</v>
      </c>
      <c r="J682" s="43" t="str">
        <f>VLOOKUP(D682,'Search by Name of Standard'!C$10:I$995,7,FALSE)</f>
        <v>Drawing states Revision 1</v>
      </c>
    </row>
    <row r="683" spans="2:10" ht="31.5" customHeight="1" thickBot="1">
      <c r="B683" s="15" t="s">
        <v>1867</v>
      </c>
      <c r="C683" s="139" t="str">
        <f>VLOOKUP(D683,'Search by Name of Standard'!C$10:I$995,5,FALSE)</f>
        <v>Track Standard Plans - LV Clamptite Brace Plates for 115/132/136 RE Rail Brace</v>
      </c>
      <c r="D683" s="57" t="s">
        <v>996</v>
      </c>
      <c r="E683" s="60" t="s">
        <v>997</v>
      </c>
      <c r="F683" s="162" t="str">
        <f>VLOOKUP(D683,'Search by Name of Standard'!C$10:F$995,3,FALSE)</f>
        <v> </v>
      </c>
      <c r="G683" s="151" t="str">
        <f>VLOOKUP(D683,'Search by Name of Standard'!C$10:F$995,4,FALSE)</f>
        <v> </v>
      </c>
      <c r="H683" s="43" t="str">
        <f>VLOOKUP(D683,'Search by Name of Standard'!C$10:I$995,5,FALSE)</f>
        <v>Track Standard Plans - LV Clamptite Brace Plates for 115/132/136 RE Rail Brace</v>
      </c>
      <c r="I683" s="43" t="str">
        <f>VLOOKUP(D683,'Search by Name of Standard'!C$10:I$995,6,FALSE)</f>
        <v>Remove Rev # from link name / Match Column F "Recommended Revision to Name of Standard".</v>
      </c>
      <c r="J683" s="43" t="str">
        <f>VLOOKUP(D683,'Search by Name of Standard'!C$10:I$995,7,FALSE)</f>
        <v>Drawing states Revision 1.
Suggest removing sheets from title as not consistent with other files.</v>
      </c>
    </row>
    <row r="684" spans="2:10" ht="31.5" customHeight="1" thickBot="1">
      <c r="B684" s="15" t="s">
        <v>1867</v>
      </c>
      <c r="C684" s="139" t="str">
        <f>VLOOKUP(D684,'Search by Name of Standard'!C$10:I$995,5,FALSE)</f>
        <v>Track Standard Plans - Machined Head Free Rail Splice Bar for Worn 115, 132 and 136 Lb. R.E. Rails</v>
      </c>
      <c r="D684" s="57" t="s">
        <v>932</v>
      </c>
      <c r="E684" s="60" t="s">
        <v>933</v>
      </c>
      <c r="F684" s="162" t="str">
        <f>VLOOKUP(D684,'Search by Name of Standard'!C$10:F$995,3,FALSE)</f>
        <v> </v>
      </c>
      <c r="G684" s="151" t="str">
        <f>VLOOKUP(D684,'Search by Name of Standard'!C$10:F$995,4,FALSE)</f>
        <v> </v>
      </c>
      <c r="H684" s="43" t="str">
        <f>VLOOKUP(D684,'Search by Name of Standard'!C$10:I$995,5,FALSE)</f>
        <v>Track Standard Plans - Machined Head Free Rail Splice Bar for Worn 115, 132 and 136 Lb. R.E. Rails</v>
      </c>
      <c r="I684" s="43" t="str">
        <f>VLOOKUP(D684,'Search by Name of Standard'!C$10:I$995,6,FALSE)</f>
        <v>GTS-1209A/B / Match Column F "Recommended Revision to Name of Standard".</v>
      </c>
      <c r="J684" s="43" t="str">
        <f>VLOOKUP(D684,'Search by Name of Standard'!C$10:I$995,7,FALSE)</f>
        <v>Drawing states Revision 0</v>
      </c>
    </row>
    <row r="685" spans="2:10" ht="31.5" customHeight="1" thickBot="1">
      <c r="B685" s="15" t="s">
        <v>1867</v>
      </c>
      <c r="C685" s="139" t="str">
        <f>VLOOKUP(D685,'Search by Name of Standard'!C$10:I$995,5,FALSE)</f>
        <v>Track Standard Plans - Machining Cast Rail Clips For 136lb. R.E. Rails</v>
      </c>
      <c r="D685" s="57" t="s">
        <v>841</v>
      </c>
      <c r="E685" s="60" t="s">
        <v>842</v>
      </c>
      <c r="F685" s="162" t="str">
        <f>VLOOKUP(D685,'Search by Name of Standard'!C$10:F$995,3,FALSE)</f>
        <v> </v>
      </c>
      <c r="G685" s="151" t="str">
        <f>VLOOKUP(D685,'Search by Name of Standard'!C$10:F$995,4,FALSE)</f>
        <v> </v>
      </c>
      <c r="H685" s="43" t="str">
        <f>VLOOKUP(D685,'Search by Name of Standard'!C$10:I$995,5,FALSE)</f>
        <v>Track Standard Plans - Machining Cast Rail Clips For 136lb. R.E. Rails</v>
      </c>
      <c r="I685" s="43" t="str">
        <f>VLOOKUP(D685,'Search by Name of Standard'!C$10:I$995,6,FALSE)</f>
        <v>Remove Rev # from link name / Match Column F "Recommended Revision to Name of Standard".</v>
      </c>
      <c r="J685" s="43"/>
    </row>
    <row r="686" spans="2:10" ht="31.5" customHeight="1" thickBot="1">
      <c r="B686" s="15" t="s">
        <v>1867</v>
      </c>
      <c r="C686" s="139" t="str">
        <f>VLOOKUP(D686,'Search by Name of Standard'!C$10:I$995,5,FALSE)</f>
        <v>Track Standard Plans - Machining Details-Gratuated Riser Design 16'-6" Samson Point Rail for Manual &amp; Power Operated 132 Lb. R.E. Rail</v>
      </c>
      <c r="D686" s="57" t="s">
        <v>793</v>
      </c>
      <c r="E686" s="60" t="s">
        <v>794</v>
      </c>
      <c r="F686" s="162" t="str">
        <f>VLOOKUP(D686,'Search by Name of Standard'!C$10:F$995,3,FALSE)</f>
        <v> </v>
      </c>
      <c r="G686" s="151" t="str">
        <f>VLOOKUP(D686,'Search by Name of Standard'!C$10:F$995,4,FALSE)</f>
        <v> </v>
      </c>
      <c r="H686" s="43" t="str">
        <f>VLOOKUP(D686,'Search by Name of Standard'!C$10:I$995,5,FALSE)</f>
        <v>Track Standard Plans - Machining Details-Gratuated Riser Design 16'-6" Samson Point Rail for Manual &amp; Power Operated 132 Lb. R.E. Rail</v>
      </c>
      <c r="I686" s="43" t="str">
        <f>VLOOKUP(D686,'Search by Name of Standard'!C$10:I$995,6,FALSE)</f>
        <v>Remove Rev # from link name / Match Column F "Recommended Revision to Name of Standard".</v>
      </c>
      <c r="J686" s="43" t="str">
        <f>VLOOKUP(D686,'Search by Name of Standard'!C$10:I$995,7,FALSE)</f>
        <v>Drawing states Revision 1</v>
      </c>
    </row>
    <row r="687" spans="2:10" ht="31.5" customHeight="1" thickBot="1">
      <c r="B687" s="15" t="s">
        <v>1867</v>
      </c>
      <c r="C687" s="139" t="str">
        <f>VLOOKUP(D687,'Search by Name of Standard'!C$10:I$995,5,FALSE)</f>
        <v>Track Standard Plans - Machining Details-Uniform Riser Design 16'-6" Point Rail for Manual &amp; Power Operated 136 Lb. R.E. Rail</v>
      </c>
      <c r="D687" s="57" t="s">
        <v>797</v>
      </c>
      <c r="E687" s="60" t="s">
        <v>798</v>
      </c>
      <c r="F687" s="162" t="str">
        <f>VLOOKUP(D687,'Search by Name of Standard'!C$10:F$995,3,FALSE)</f>
        <v> </v>
      </c>
      <c r="G687" s="151" t="str">
        <f>VLOOKUP(D687,'Search by Name of Standard'!C$10:F$995,4,FALSE)</f>
        <v> </v>
      </c>
      <c r="H687" s="43" t="str">
        <f>VLOOKUP(D687,'Search by Name of Standard'!C$10:I$995,5,FALSE)</f>
        <v>Track Standard Plans - Machining Details-Uniform Riser Design 16'-6" Point Rail for Manual &amp; Power Operated 136 Lb. R.E. Rail</v>
      </c>
      <c r="I687" s="43" t="str">
        <f>VLOOKUP(D687,'Search by Name of Standard'!C$10:I$995,6,FALSE)</f>
        <v>Remove Rev # from link name / Match Column F "Recommended Revision to Name of Standard".</v>
      </c>
      <c r="J687" s="43"/>
    </row>
    <row r="688" spans="2:10" ht="31.5" customHeight="1" thickBot="1">
      <c r="B688" s="15" t="s">
        <v>1867</v>
      </c>
      <c r="C688" s="139" t="str">
        <f>VLOOKUP(D688,'Search by Name of Standard'!C$10:I$995,5,FALSE)</f>
        <v>Track Standard Plans - Machining Details-Uniform Riser Design 16'-6" Samson Point Rail for Manual &amp; Power Operated 136 Lb. R.E. Rail</v>
      </c>
      <c r="D688" s="57" t="s">
        <v>795</v>
      </c>
      <c r="E688" s="60" t="s">
        <v>796</v>
      </c>
      <c r="F688" s="162" t="str">
        <f>VLOOKUP(D688,'Search by Name of Standard'!C$10:F$995,3,FALSE)</f>
        <v> </v>
      </c>
      <c r="G688" s="151" t="str">
        <f>VLOOKUP(D688,'Search by Name of Standard'!C$10:F$995,4,FALSE)</f>
        <v> </v>
      </c>
      <c r="H688" s="43" t="str">
        <f>VLOOKUP(D688,'Search by Name of Standard'!C$10:I$995,5,FALSE)</f>
        <v>Track Standard Plans - Machining Details-Uniform Riser Design 16'-6" Samson Point Rail for Manual &amp; Power Operated 136 Lb. R.E. Rail</v>
      </c>
      <c r="I688" s="43" t="str">
        <f>VLOOKUP(D688,'Search by Name of Standard'!C$10:I$995,6,FALSE)</f>
        <v>Remove Rev # from link name / Match Column F "Recommended Revision to Name of Standard".</v>
      </c>
      <c r="J688" s="43" t="str">
        <f>VLOOKUP(D688,'Search by Name of Standard'!C$10:I$995,7,FALSE)</f>
        <v>Drawing states Revision 1</v>
      </c>
    </row>
    <row r="689" spans="2:10" ht="31.5" customHeight="1" thickBot="1">
      <c r="B689" s="15" t="s">
        <v>1867</v>
      </c>
      <c r="C689" s="139" t="str">
        <f>VLOOKUP(D689,'Search by Name of Standard'!C$10:I$995,5,FALSE)</f>
        <v>Track Standard Plans - Machining Details-Uniform Riser Design 22'-0" Samson Point Rail Spring Operated - 136 Lb. R.E. Rail</v>
      </c>
      <c r="D689" s="57" t="s">
        <v>799</v>
      </c>
      <c r="E689" s="60" t="s">
        <v>800</v>
      </c>
      <c r="F689" s="162" t="str">
        <f>VLOOKUP(D689,'Search by Name of Standard'!C$10:F$995,3,FALSE)</f>
        <v> </v>
      </c>
      <c r="G689" s="151" t="str">
        <f>VLOOKUP(D689,'Search by Name of Standard'!C$10:F$995,4,FALSE)</f>
        <v> </v>
      </c>
      <c r="H689" s="43" t="str">
        <f>VLOOKUP(D689,'Search by Name of Standard'!C$10:I$995,5,FALSE)</f>
        <v>Track Standard Plans - Machining Details-Uniform Riser Design 22'-0" Samson Point Rail Spring Operated - 136 Lb. R.E. Rail</v>
      </c>
      <c r="I689" s="43" t="str">
        <f>VLOOKUP(D689,'Search by Name of Standard'!C$10:I$995,6,FALSE)</f>
        <v>Remove Rev # from link name / Match Column F "Recommended Revision to Name of Standard".</v>
      </c>
      <c r="J689" s="43" t="str">
        <f>VLOOKUP(D689,'Search by Name of Standard'!C$10:I$995,7,FALSE)</f>
        <v>Drawing states Revision 1</v>
      </c>
    </row>
    <row r="690" spans="2:10" ht="31.5" customHeight="1" thickBot="1">
      <c r="B690" s="15" t="s">
        <v>1867</v>
      </c>
      <c r="C690" s="139" t="str">
        <f>VLOOKUP(D690,'Search by Name of Standard'!C$10:I$995,5,FALSE)</f>
        <v>Track Standard Plans - Machining Details-Uniform Riser Design 31'-6" Samson Point Rail No. 10 All Welded Turnout for Manual, Spring &amp; Power Operated-136 Lb. R.E. Rail</v>
      </c>
      <c r="D690" s="57" t="s">
        <v>801</v>
      </c>
      <c r="E690" s="60" t="s">
        <v>802</v>
      </c>
      <c r="F690" s="162" t="str">
        <f>VLOOKUP(D690,'Search by Name of Standard'!C$10:F$995,3,FALSE)</f>
        <v> </v>
      </c>
      <c r="G690" s="151" t="str">
        <f>VLOOKUP(D690,'Search by Name of Standard'!C$10:F$995,4,FALSE)</f>
        <v> </v>
      </c>
      <c r="H690" s="43" t="str">
        <f>VLOOKUP(D690,'Search by Name of Standard'!C$10:I$995,5,FALSE)</f>
        <v>Track Standard Plans - Machining Details-Uniform Riser Design 31'-6" Samson Point Rail No. 10 All Welded Turnout for Manual, Spring &amp; Power Operated-136 Lb. R.E. Rail</v>
      </c>
      <c r="I690" s="43" t="str">
        <f>VLOOKUP(D690,'Search by Name of Standard'!C$10:I$995,6,FALSE)</f>
        <v>Remove Rev # from link name / Match Column F "Recommended Revision to Name of Standard".</v>
      </c>
      <c r="J690" s="43" t="str">
        <f>VLOOKUP(D690,'Search by Name of Standard'!C$10:I$995,7,FALSE)</f>
        <v>Drawing states Revision 1</v>
      </c>
    </row>
    <row r="691" spans="2:10" ht="31.5" customHeight="1" thickBot="1">
      <c r="B691" s="15" t="s">
        <v>1867</v>
      </c>
      <c r="C691" s="139" t="str">
        <f>VLOOKUP(D691,'Search by Name of Standard'!C$10:I$995,5,FALSE)</f>
        <v>Track Standard Plans - Machining Details-Uniform Riser Design 31'-6" Samson Point Rail No. 10 Lateral All Welded Turnout for Manual, Spring &amp; Power Operated-115 Lb. R.E. Rail</v>
      </c>
      <c r="D691" s="57" t="s">
        <v>803</v>
      </c>
      <c r="E691" s="60" t="s">
        <v>804</v>
      </c>
      <c r="F691" s="162" t="str">
        <f>VLOOKUP(D691,'Search by Name of Standard'!C$10:F$995,3,FALSE)</f>
        <v> </v>
      </c>
      <c r="G691" s="151" t="str">
        <f>VLOOKUP(D691,'Search by Name of Standard'!C$10:F$995,4,FALSE)</f>
        <v> </v>
      </c>
      <c r="H691" s="43" t="str">
        <f>VLOOKUP(D691,'Search by Name of Standard'!C$10:I$995,5,FALSE)</f>
        <v>Track Standard Plans - Machining Details-Uniform Riser Design 31'-6" Samson Point Rail No. 10 Lateral All Welded Turnout for Manual, Spring &amp; Power Operated-115 Lb. R.E. Rail</v>
      </c>
      <c r="I691" s="43" t="str">
        <f>VLOOKUP(D691,'Search by Name of Standard'!C$10:I$995,6,FALSE)</f>
        <v>Remove Rev # from link name / Match Column F "Recommended Revision to Name of Standard".</v>
      </c>
      <c r="J691" s="43"/>
    </row>
    <row r="692" spans="2:10" ht="31.5" customHeight="1" thickBot="1">
      <c r="B692" s="15" t="s">
        <v>1867</v>
      </c>
      <c r="C692" s="139" t="str">
        <f>VLOOKUP(D692,'Search by Name of Standard'!C$10:I$995,5,FALSE)</f>
        <v>Track Standard Plans - Machining Details-Uniform Riser Design 36'-5" Samson Point Rail No. 12 All Welded Turnout for Manual, Spring &amp; Power Operated-115 Lb. R.E. Rail</v>
      </c>
      <c r="D692" s="57" t="s">
        <v>805</v>
      </c>
      <c r="E692" s="60" t="s">
        <v>806</v>
      </c>
      <c r="F692" s="162" t="str">
        <f>VLOOKUP(D692,'Search by Name of Standard'!C$10:F$995,3,FALSE)</f>
        <v> </v>
      </c>
      <c r="G692" s="151" t="str">
        <f>VLOOKUP(D692,'Search by Name of Standard'!C$10:F$995,4,FALSE)</f>
        <v> </v>
      </c>
      <c r="H692" s="43" t="str">
        <f>VLOOKUP(D692,'Search by Name of Standard'!C$10:I$995,5,FALSE)</f>
        <v>Track Standard Plans - Machining Details-Uniform Riser Design 36'-5" Samson Point Rail No. 12 All Welded Turnout for Manual, Spring &amp; Power Operated-115 Lb. R.E. Rail</v>
      </c>
      <c r="I692" s="43" t="str">
        <f>VLOOKUP(D692,'Search by Name of Standard'!C$10:I$995,6,FALSE)</f>
        <v>Remove Rev # from link name / Match Column F "Recommended Revision to Name of Standard".</v>
      </c>
      <c r="J692" s="43" t="str">
        <f>VLOOKUP(D692,'Search by Name of Standard'!C$10:I$995,7,FALSE)</f>
        <v>Drawing states Revision 1</v>
      </c>
    </row>
    <row r="693" spans="2:10" ht="31.5" customHeight="1" thickBot="1">
      <c r="B693" s="15" t="s">
        <v>1867</v>
      </c>
      <c r="C693" s="139" t="str">
        <f>VLOOKUP(D693,'Search by Name of Standard'!C$10:I$995,5,FALSE)</f>
        <v>Track Standard Plans - Machining Details-Uniform Riser Design 36'-7" Samson Point Rail No. 12 All Welded Turnout for Manual, Spring &amp; Power Operated-136 Lb. R.E. Rail</v>
      </c>
      <c r="D693" s="57" t="s">
        <v>807</v>
      </c>
      <c r="E693" s="60" t="s">
        <v>808</v>
      </c>
      <c r="F693" s="162" t="str">
        <f>VLOOKUP(D693,'Search by Name of Standard'!C$10:F$995,3,FALSE)</f>
        <v> </v>
      </c>
      <c r="G693" s="151" t="str">
        <f>VLOOKUP(D693,'Search by Name of Standard'!C$10:F$995,4,FALSE)</f>
        <v> </v>
      </c>
      <c r="H693" s="43" t="str">
        <f>VLOOKUP(D693,'Search by Name of Standard'!C$10:I$995,5,FALSE)</f>
        <v>Track Standard Plans - Machining Details-Uniform Riser Design 36'-7" Samson Point Rail No. 12 All Welded Turnout for Manual, Spring &amp; Power Operated-136 Lb. R.E. Rail</v>
      </c>
      <c r="I693" s="43" t="str">
        <f>VLOOKUP(D693,'Search by Name of Standard'!C$10:I$995,6,FALSE)</f>
        <v>Remove Rev # from link name / Match Column F "Recommended Revision to Name of Standard".</v>
      </c>
      <c r="J693" s="43" t="str">
        <f>VLOOKUP(D693,'Search by Name of Standard'!C$10:I$995,7,FALSE)</f>
        <v>Drawing states Revision 1</v>
      </c>
    </row>
    <row r="694" spans="2:10" ht="31.5" customHeight="1" thickBot="1">
      <c r="B694" s="15" t="s">
        <v>1867</v>
      </c>
      <c r="C694" s="139" t="str">
        <f>VLOOKUP(D694,'Search by Name of Standard'!C$10:I$995,5,FALSE)</f>
        <v>Track Standard Plans - Machining Details-Uniform Riser Design 38'-9" Samson Point Rail No. 16 All Welded Turnout for Manual, Spring &amp; Power Operated-136 Lb. R.E. Rail</v>
      </c>
      <c r="D694" s="57" t="s">
        <v>809</v>
      </c>
      <c r="E694" s="60" t="s">
        <v>810</v>
      </c>
      <c r="F694" s="162" t="str">
        <f>VLOOKUP(D694,'Search by Name of Standard'!C$10:F$995,3,FALSE)</f>
        <v> </v>
      </c>
      <c r="G694" s="151" t="str">
        <f>VLOOKUP(D694,'Search by Name of Standard'!C$10:F$995,4,FALSE)</f>
        <v> </v>
      </c>
      <c r="H694" s="43" t="str">
        <f>VLOOKUP(D694,'Search by Name of Standard'!C$10:I$995,5,FALSE)</f>
        <v>Track Standard Plans - Machining Details-Uniform Riser Design 38'-9" Samson Point Rail No. 16 All Welded Turnout for Manual, Spring &amp; Power Operated-136 Lb. R.E. Rail</v>
      </c>
      <c r="I694" s="43" t="str">
        <f>VLOOKUP(D694,'Search by Name of Standard'!C$10:I$995,6,FALSE)</f>
        <v>Remove Rev # from link name / Match Column F "Recommended Revision to Name of Standard".</v>
      </c>
      <c r="J694" s="43" t="str">
        <f>VLOOKUP(D694,'Search by Name of Standard'!C$10:I$995,7,FALSE)</f>
        <v>Drawing states Revision 1</v>
      </c>
    </row>
    <row r="695" spans="2:10" ht="31.5" customHeight="1" thickBot="1">
      <c r="B695" s="15" t="s">
        <v>1867</v>
      </c>
      <c r="C695" s="139" t="str">
        <f>VLOOKUP(D695,'Search by Name of Standard'!C$10:I$995,5,FALSE)</f>
        <v>Track Standard Plans - Machining Details-Uniform Riser Design 58'-10" Samson Point Rail No. 20 Lateral All Welded Turnout for Power Operated-136 Lb. R.E. Rail</v>
      </c>
      <c r="D695" s="57" t="s">
        <v>811</v>
      </c>
      <c r="E695" s="60" t="s">
        <v>812</v>
      </c>
      <c r="F695" s="162" t="str">
        <f>VLOOKUP(D695,'Search by Name of Standard'!C$10:F$995,3,FALSE)</f>
        <v> </v>
      </c>
      <c r="G695" s="151" t="str">
        <f>VLOOKUP(D695,'Search by Name of Standard'!C$10:F$995,4,FALSE)</f>
        <v> </v>
      </c>
      <c r="H695" s="43" t="str">
        <f>VLOOKUP(D695,'Search by Name of Standard'!C$10:I$995,5,FALSE)</f>
        <v>Track Standard Plans - Machining Details-Uniform Riser Design 58'-10" Samson Point Rail No. 20 Lateral All Welded Turnout for Power Operated-136 Lb. R.E. Rail</v>
      </c>
      <c r="I695" s="43" t="str">
        <f>VLOOKUP(D695,'Search by Name of Standard'!C$10:I$995,6,FALSE)</f>
        <v>Remove Rev # from link name / Match Column F "Recommended Revision to Name of Standard".</v>
      </c>
      <c r="J695" s="43" t="str">
        <f>VLOOKUP(D695,'Search by Name of Standard'!C$10:I$995,7,FALSE)</f>
        <v>Drawing states Revision 1</v>
      </c>
    </row>
    <row r="696" spans="2:10" ht="31.5" customHeight="1" thickBot="1">
      <c r="B696" s="15" t="s">
        <v>1867</v>
      </c>
      <c r="C696" s="139" t="str">
        <f>VLOOKUP(D696,'Search by Name of Standard'!C$10:I$995,5,FALSE)</f>
        <v>Track Standard Plans - Machining Details-Uniform Riser Design 63'-3" Samson Point Rail No. 20 Equilateral All Welded Turnout for Power Operated-136 Lb. R.E. Rail</v>
      </c>
      <c r="D696" s="57" t="s">
        <v>813</v>
      </c>
      <c r="E696" s="60" t="s">
        <v>814</v>
      </c>
      <c r="F696" s="162" t="str">
        <f>VLOOKUP(D696,'Search by Name of Standard'!C$10:F$995,3,FALSE)</f>
        <v> </v>
      </c>
      <c r="G696" s="151" t="str">
        <f>VLOOKUP(D696,'Search by Name of Standard'!C$10:F$995,4,FALSE)</f>
        <v> </v>
      </c>
      <c r="H696" s="43" t="str">
        <f>VLOOKUP(D696,'Search by Name of Standard'!C$10:I$995,5,FALSE)</f>
        <v>Track Standard Plans - Machining Details-Uniform Riser Design 63'-3" Samson Point Rail No. 20 Equilateral All Welded Turnout for Power Operated-136 Lb. R.E. Rail</v>
      </c>
      <c r="I696" s="43" t="str">
        <f>VLOOKUP(D696,'Search by Name of Standard'!C$10:I$995,6,FALSE)</f>
        <v>Remove Rev # from link name / Match Column F "Recommended Revision to Name of Standard".</v>
      </c>
      <c r="J696" s="43"/>
    </row>
    <row r="697" spans="2:10" ht="31.5" customHeight="1" thickBot="1">
      <c r="B697" s="15" t="s">
        <v>1867</v>
      </c>
      <c r="C697" s="139" t="str">
        <f>VLOOKUP(D697,'Search by Name of Standard'!C$10:I$995,5,FALSE)</f>
        <v>Track Standard Plans - Machining Frog Base Plates - No. 10 RBM Frog 136 Lb. R.E. Rail (444)</v>
      </c>
      <c r="D697" s="57" t="s">
        <v>326</v>
      </c>
      <c r="E697" s="60" t="s">
        <v>327</v>
      </c>
      <c r="F697" s="162" t="str">
        <f>VLOOKUP(D697,'Search by Name of Standard'!C$10:F$995,3,FALSE)</f>
        <v> </v>
      </c>
      <c r="G697" s="151" t="str">
        <f>VLOOKUP(D697,'Search by Name of Standard'!C$10:F$995,4,FALSE)</f>
        <v> </v>
      </c>
      <c r="H697" s="43" t="str">
        <f>VLOOKUP(D697,'Search by Name of Standard'!C$10:I$995,5,FALSE)</f>
        <v>Track Standard Plans - Machining Frog Base Plates - No. 10 RBM Frog 136 Lb. R.E. Rail (444)</v>
      </c>
      <c r="I697" s="43" t="str">
        <f>VLOOKUP(D697,'Search by Name of Standard'!C$10:I$995,6,FALSE)</f>
        <v>Remove Rev # from link name / Match Column F "Recommended Revision to Name of Standard".</v>
      </c>
      <c r="J697" s="43"/>
    </row>
    <row r="698" spans="2:10" ht="31.5" customHeight="1" thickBot="1">
      <c r="B698" s="15" t="s">
        <v>1867</v>
      </c>
      <c r="C698" s="139" t="str">
        <f>VLOOKUP(D698,'Search by Name of Standard'!C$10:I$995,5,FALSE)</f>
        <v>Track Standard Plans - Machining Frog Base Plates - No. 10 RBM Frog 136 Lb. R.E. Rail (444)</v>
      </c>
      <c r="D698" s="57" t="s">
        <v>326</v>
      </c>
      <c r="E698" s="60" t="s">
        <v>328</v>
      </c>
      <c r="F698" s="162" t="str">
        <f>VLOOKUP(D698,'Search by Name of Standard'!C$10:F$995,3,FALSE)</f>
        <v> </v>
      </c>
      <c r="G698" s="151" t="str">
        <f>VLOOKUP(D698,'Search by Name of Standard'!C$10:F$995,4,FALSE)</f>
        <v> </v>
      </c>
      <c r="H698" s="43" t="str">
        <f>VLOOKUP(D698,'Search by Name of Standard'!C$10:I$995,5,FALSE)</f>
        <v>Track Standard Plans - Machining Frog Base Plates - No. 10 RBM Frog 136 Lb. R.E. Rail (444)</v>
      </c>
      <c r="I698" s="43" t="str">
        <f>VLOOKUP(D698,'Search by Name of Standard'!C$10:I$995,6,FALSE)</f>
        <v>Remove Rev # from link name / Match Column F "Recommended Revision to Name of Standard".</v>
      </c>
      <c r="J698" s="43"/>
    </row>
    <row r="699" spans="2:10" ht="31.5" customHeight="1" thickBot="1">
      <c r="B699" s="15" t="s">
        <v>1867</v>
      </c>
      <c r="C699" s="139" t="str">
        <f>VLOOKUP(D699,'Search by Name of Standard'!C$10:I$995,5,FALSE)</f>
        <v>Track Standard Plans - Machining Frog Base Plates - No. 10 RBM Frog 136 Lb. R.E. Rail (444)</v>
      </c>
      <c r="D699" s="57" t="s">
        <v>326</v>
      </c>
      <c r="E699" s="60" t="s">
        <v>329</v>
      </c>
      <c r="F699" s="162" t="str">
        <f>VLOOKUP(D699,'Search by Name of Standard'!C$10:F$995,3,FALSE)</f>
        <v> </v>
      </c>
      <c r="G699" s="151" t="str">
        <f>VLOOKUP(D699,'Search by Name of Standard'!C$10:F$995,4,FALSE)</f>
        <v> </v>
      </c>
      <c r="H699" s="43" t="str">
        <f>VLOOKUP(D699,'Search by Name of Standard'!C$10:I$995,5,FALSE)</f>
        <v>Track Standard Plans - Machining Frog Base Plates - No. 10 RBM Frog 136 Lb. R.E. Rail (444)</v>
      </c>
      <c r="I699" s="43" t="str">
        <f>VLOOKUP(D699,'Search by Name of Standard'!C$10:I$995,6,FALSE)</f>
        <v>Remove Rev # from link name / Match Column F "Recommended Revision to Name of Standard".</v>
      </c>
      <c r="J699" s="43"/>
    </row>
    <row r="700" spans="2:10" ht="31.5" customHeight="1" thickBot="1">
      <c r="B700" s="15" t="s">
        <v>1867</v>
      </c>
      <c r="C700" s="139" t="str">
        <f>VLOOKUP(D700,'Search by Name of Standard'!C$10:I$995,5,FALSE)</f>
        <v>Track Standard Plans - Machining Frog Base Plates - No. 10 RBM Frog 136 Lb. R.E. Rail (444)</v>
      </c>
      <c r="D700" s="57" t="s">
        <v>326</v>
      </c>
      <c r="E700" s="60" t="s">
        <v>330</v>
      </c>
      <c r="F700" s="162" t="str">
        <f>VLOOKUP(D700,'Search by Name of Standard'!C$10:F$995,3,FALSE)</f>
        <v> </v>
      </c>
      <c r="G700" s="151" t="str">
        <f>VLOOKUP(D700,'Search by Name of Standard'!C$10:F$995,4,FALSE)</f>
        <v> </v>
      </c>
      <c r="H700" s="43" t="str">
        <f>VLOOKUP(D700,'Search by Name of Standard'!C$10:I$995,5,FALSE)</f>
        <v>Track Standard Plans - Machining Frog Base Plates - No. 10 RBM Frog 136 Lb. R.E. Rail (444)</v>
      </c>
      <c r="I700" s="43" t="str">
        <f>VLOOKUP(D700,'Search by Name of Standard'!C$10:I$995,6,FALSE)</f>
        <v>Remove Rev # from link name / Match Column F "Recommended Revision to Name of Standard".</v>
      </c>
      <c r="J700" s="43"/>
    </row>
    <row r="701" spans="2:10" ht="31.5" customHeight="1" thickBot="1">
      <c r="B701" s="15" t="s">
        <v>1867</v>
      </c>
      <c r="C701" s="139" t="str">
        <f>VLOOKUP(D701,'Search by Name of Standard'!C$10:I$995,5,FALSE)</f>
        <v>Track Standard Plans - Machining Frog Base Plates - No. 10 RBM Frog 136 Lb. R.E. Rail (664)</v>
      </c>
      <c r="D701" s="57" t="s">
        <v>382</v>
      </c>
      <c r="E701" s="60" t="s">
        <v>383</v>
      </c>
      <c r="F701" s="162">
        <f>VLOOKUP(D701,'Search by Name of Standard'!C$10:F$995,3,FALSE)</f>
        <v>41365</v>
      </c>
      <c r="G701" s="151" t="str">
        <f>VLOOKUP(D701,'Search by Name of Standard'!C$10:F$995,4,FALSE)</f>
        <v>Revision 0</v>
      </c>
      <c r="H701" s="43" t="str">
        <f>VLOOKUP(D701,'Search by Name of Standard'!C$10:I$995,5,FALSE)</f>
        <v>Track Standard Plans - Machining Frog Base Plates - No. 10 RBM Frog 136 Lb. R.E. Rail (664)</v>
      </c>
      <c r="I701" s="43" t="str">
        <f>VLOOKUP(D701,'Search by Name of Standard'!C$10:I$995,6,FALSE)</f>
        <v>No revision/ Match Column F "Recommended Revision to Name of Standard".</v>
      </c>
      <c r="J701" s="43">
        <f>VLOOKUP(D701,'Search by Name of Standard'!C$10:I$995,7,FALSE)</f>
        <v>0</v>
      </c>
    </row>
    <row r="702" spans="2:10" ht="31.5" customHeight="1" thickBot="1">
      <c r="B702" s="15" t="s">
        <v>1867</v>
      </c>
      <c r="C702" s="139" t="str">
        <f>VLOOKUP(D702,'Search by Name of Standard'!C$10:I$995,5,FALSE)</f>
        <v>Track Standard Plans - Machining Frog Base Plates - No. 10 Spring Frog 115 Lb. R.E. Rail (624)</v>
      </c>
      <c r="D702" s="57" t="s">
        <v>331</v>
      </c>
      <c r="E702" s="60" t="s">
        <v>332</v>
      </c>
      <c r="F702" s="162" t="str">
        <f>VLOOKUP(D702,'Search by Name of Standard'!C$10:F$995,3,FALSE)</f>
        <v> </v>
      </c>
      <c r="G702" s="151" t="str">
        <f>VLOOKUP(D702,'Search by Name of Standard'!C$10:F$995,4,FALSE)</f>
        <v> </v>
      </c>
      <c r="H702" s="43" t="str">
        <f>VLOOKUP(D702,'Search by Name of Standard'!C$10:I$995,5,FALSE)</f>
        <v>Track Standard Plans - Machining Frog Base Plates - No. 10 Spring Frog 115 Lb. R.E. Rail (624)</v>
      </c>
      <c r="I702" s="43" t="str">
        <f>VLOOKUP(D702,'Search by Name of Standard'!C$10:I$995,6,FALSE)</f>
        <v>No revision/ Match Column F "Recommended Revision to Name of Standard".</v>
      </c>
      <c r="J702" s="43">
        <f>VLOOKUP(D702,'Search by Name of Standard'!C$10:I$995,7,FALSE)</f>
        <v>0</v>
      </c>
    </row>
    <row r="703" spans="2:10" ht="31.5" customHeight="1" thickBot="1">
      <c r="B703" s="15" t="s">
        <v>1867</v>
      </c>
      <c r="C703" s="139" t="str">
        <f>VLOOKUP(D703,'Search by Name of Standard'!C$10:I$995,5,FALSE)</f>
        <v>Track Standard Plans - Machining Frog Base Plates - No. 10 Spring Frog 115 Lb. R.E. Rail (624)</v>
      </c>
      <c r="D703" s="57" t="s">
        <v>331</v>
      </c>
      <c r="E703" s="60" t="s">
        <v>333</v>
      </c>
      <c r="F703" s="162" t="str">
        <f>VLOOKUP(D703,'Search by Name of Standard'!C$10:F$995,3,FALSE)</f>
        <v> </v>
      </c>
      <c r="G703" s="151" t="str">
        <f>VLOOKUP(D703,'Search by Name of Standard'!C$10:F$995,4,FALSE)</f>
        <v> </v>
      </c>
      <c r="H703" s="43" t="str">
        <f>VLOOKUP(D703,'Search by Name of Standard'!C$10:I$995,5,FALSE)</f>
        <v>Track Standard Plans - Machining Frog Base Plates - No. 10 Spring Frog 115 Lb. R.E. Rail (624)</v>
      </c>
      <c r="I703" s="43" t="str">
        <f>VLOOKUP(D703,'Search by Name of Standard'!C$10:I$995,6,FALSE)</f>
        <v>No revision/ Match Column F "Recommended Revision to Name of Standard".</v>
      </c>
      <c r="J703" s="43">
        <f>VLOOKUP(D703,'Search by Name of Standard'!C$10:I$995,7,FALSE)</f>
        <v>0</v>
      </c>
    </row>
    <row r="704" spans="2:10" ht="31.5" customHeight="1" thickBot="1">
      <c r="B704" s="15" t="s">
        <v>1867</v>
      </c>
      <c r="C704" s="139" t="str">
        <f>VLOOKUP(D704,'Search by Name of Standard'!C$10:I$995,5,FALSE)</f>
        <v>Track Standard Plans - Machining Frog Base Plates - No. 10 Spring Frog 132 Lb. R.E. Rail (628)</v>
      </c>
      <c r="D704" s="57" t="s">
        <v>334</v>
      </c>
      <c r="E704" s="60" t="s">
        <v>335</v>
      </c>
      <c r="F704" s="162" t="str">
        <f>VLOOKUP(D704,'Search by Name of Standard'!C$10:F$995,3,FALSE)</f>
        <v> </v>
      </c>
      <c r="G704" s="151" t="str">
        <f>VLOOKUP(D704,'Search by Name of Standard'!C$10:F$995,4,FALSE)</f>
        <v> </v>
      </c>
      <c r="H704" s="43" t="str">
        <f>VLOOKUP(D704,'Search by Name of Standard'!C$10:I$995,5,FALSE)</f>
        <v>Track Standard Plans - Machining Frog Base Plates - No. 10 Spring Frog 132 Lb. R.E. Rail (628)</v>
      </c>
      <c r="I704" s="43" t="str">
        <f>VLOOKUP(D704,'Search by Name of Standard'!C$10:I$995,6,FALSE)</f>
        <v>No revision/ Match Column F "Recommended Revision to Name of Standard".</v>
      </c>
      <c r="J704" s="43">
        <f>VLOOKUP(D704,'Search by Name of Standard'!C$10:I$995,7,FALSE)</f>
        <v>0</v>
      </c>
    </row>
    <row r="705" spans="2:10" ht="31.5" customHeight="1" thickBot="1">
      <c r="B705" s="15" t="s">
        <v>1867</v>
      </c>
      <c r="C705" s="139" t="str">
        <f>VLOOKUP(D705,'Search by Name of Standard'!C$10:I$995,5,FALSE)</f>
        <v>Track Standard Plans - Machining Frog Base Plates - No. 10 Spring Frog 132 Lb. R.E. Rail (628)</v>
      </c>
      <c r="D705" s="57" t="s">
        <v>334</v>
      </c>
      <c r="E705" s="60" t="s">
        <v>336</v>
      </c>
      <c r="F705" s="162" t="str">
        <f>VLOOKUP(D705,'Search by Name of Standard'!C$10:F$995,3,FALSE)</f>
        <v> </v>
      </c>
      <c r="G705" s="151" t="str">
        <f>VLOOKUP(D705,'Search by Name of Standard'!C$10:F$995,4,FALSE)</f>
        <v> </v>
      </c>
      <c r="H705" s="43" t="str">
        <f>VLOOKUP(D705,'Search by Name of Standard'!C$10:I$995,5,FALSE)</f>
        <v>Track Standard Plans - Machining Frog Base Plates - No. 10 Spring Frog 132 Lb. R.E. Rail (628)</v>
      </c>
      <c r="I705" s="43" t="str">
        <f>VLOOKUP(D705,'Search by Name of Standard'!C$10:I$995,6,FALSE)</f>
        <v>No revision/ Match Column F "Recommended Revision to Name of Standard".</v>
      </c>
      <c r="J705" s="43">
        <f>VLOOKUP(D705,'Search by Name of Standard'!C$10:I$995,7,FALSE)</f>
        <v>0</v>
      </c>
    </row>
    <row r="706" spans="2:10" ht="31.5" customHeight="1" thickBot="1">
      <c r="B706" s="15" t="s">
        <v>1867</v>
      </c>
      <c r="C706" s="139" t="str">
        <f>VLOOKUP(D706,'Search by Name of Standard'!C$10:I$995,5,FALSE)</f>
        <v>Track Standard Plans - Machining Frog Base Plates - No. 12 RBM Frog 115 Lb. R.E. Rail (564)</v>
      </c>
      <c r="D706" s="57" t="s">
        <v>337</v>
      </c>
      <c r="E706" s="60" t="s">
        <v>338</v>
      </c>
      <c r="F706" s="162" t="str">
        <f>VLOOKUP(D706,'Search by Name of Standard'!C$10:F$995,3,FALSE)</f>
        <v> </v>
      </c>
      <c r="G706" s="151" t="str">
        <f>VLOOKUP(D706,'Search by Name of Standard'!C$10:F$995,4,FALSE)</f>
        <v> </v>
      </c>
      <c r="H706" s="43" t="str">
        <f>VLOOKUP(D706,'Search by Name of Standard'!C$10:I$995,5,FALSE)</f>
        <v>Track Standard Plans - Machining Frog Base Plates - No. 12 RBM Frog 115 Lb. R.E. Rail (564)</v>
      </c>
      <c r="I706" s="43" t="str">
        <f>VLOOKUP(D706,'Search by Name of Standard'!C$10:I$995,6,FALSE)</f>
        <v>Remove Rev # from link name / Match Column F "Recommended Revision to Name of Standard".</v>
      </c>
      <c r="J706" s="43"/>
    </row>
    <row r="707" spans="2:10" ht="31.5" customHeight="1" thickBot="1">
      <c r="B707" s="15" t="s">
        <v>1867</v>
      </c>
      <c r="C707" s="139" t="str">
        <f>VLOOKUP(D707,'Search by Name of Standard'!C$10:I$995,5,FALSE)</f>
        <v>Track Standard Plans - Machining Frog Base Plates - No. 12 RBM Frog 115 Lb. R.E. Rail (564)</v>
      </c>
      <c r="D707" s="57" t="s">
        <v>337</v>
      </c>
      <c r="E707" s="60" t="s">
        <v>339</v>
      </c>
      <c r="F707" s="162" t="str">
        <f>VLOOKUP(D707,'Search by Name of Standard'!C$10:F$995,3,FALSE)</f>
        <v> </v>
      </c>
      <c r="G707" s="151" t="str">
        <f>VLOOKUP(D707,'Search by Name of Standard'!C$10:F$995,4,FALSE)</f>
        <v> </v>
      </c>
      <c r="H707" s="43" t="str">
        <f>VLOOKUP(D707,'Search by Name of Standard'!C$10:I$995,5,FALSE)</f>
        <v>Track Standard Plans - Machining Frog Base Plates - No. 12 RBM Frog 115 Lb. R.E. Rail (564)</v>
      </c>
      <c r="I707" s="43" t="str">
        <f>VLOOKUP(D707,'Search by Name of Standard'!C$10:I$995,6,FALSE)</f>
        <v>Remove Rev # from link name / Match Column F "Recommended Revision to Name of Standard".</v>
      </c>
      <c r="J707" s="43">
        <f>VLOOKUP(D707,'Search by Name of Standard'!C$10:I$995,7,FALSE)</f>
        <v>0</v>
      </c>
    </row>
    <row r="708" spans="2:10" ht="31.5" customHeight="1" thickBot="1">
      <c r="B708" s="15" t="s">
        <v>1867</v>
      </c>
      <c r="C708" s="139" t="str">
        <f>VLOOKUP(D708,'Search by Name of Standard'!C$10:I$995,5,FALSE)</f>
        <v>Track Standard Plans - Machining Frog Base Plates - No. 12 RBM Frog 132 Lb. R.E. Rail (630)</v>
      </c>
      <c r="D708" s="57" t="s">
        <v>350</v>
      </c>
      <c r="E708" s="60" t="s">
        <v>351</v>
      </c>
      <c r="F708" s="162" t="str">
        <f>VLOOKUP(D708,'Search by Name of Standard'!C$10:F$995,3,FALSE)</f>
        <v> </v>
      </c>
      <c r="G708" s="151" t="str">
        <f>VLOOKUP(D708,'Search by Name of Standard'!C$10:F$995,4,FALSE)</f>
        <v> </v>
      </c>
      <c r="H708" s="43" t="str">
        <f>VLOOKUP(D708,'Search by Name of Standard'!C$10:I$995,5,FALSE)</f>
        <v>Track Standard Plans - Machining Frog Base Plates - No. 12 RBM Frog 132 Lb. R.E. Rail (630)</v>
      </c>
      <c r="I708" s="43" t="str">
        <f>VLOOKUP(D708,'Search by Name of Standard'!C$10:I$995,6,FALSE)</f>
        <v>No revision/ Match Column F "Recommended Revision to Name of Standard".</v>
      </c>
      <c r="J708" s="43">
        <f>VLOOKUP(D708,'Search by Name of Standard'!C$10:I$995,7,FALSE)</f>
        <v>0</v>
      </c>
    </row>
    <row r="709" spans="2:10" ht="31.5" customHeight="1" thickBot="1">
      <c r="B709" s="15" t="s">
        <v>1867</v>
      </c>
      <c r="C709" s="139" t="str">
        <f>VLOOKUP(D709,'Search by Name of Standard'!C$10:I$995,5,FALSE)</f>
        <v>Track Standard Plans - Machining Frog Base Plates - No. 12 RBM Frog 136 Lb. R.E. Rail - Concrete Ties (619)</v>
      </c>
      <c r="D709" s="57" t="s">
        <v>340</v>
      </c>
      <c r="E709" s="60" t="s">
        <v>341</v>
      </c>
      <c r="F709" s="162" t="str">
        <f>VLOOKUP(D709,'Search by Name of Standard'!C$10:F$995,3,FALSE)</f>
        <v> </v>
      </c>
      <c r="G709" s="151" t="str">
        <f>VLOOKUP(D709,'Search by Name of Standard'!C$10:F$995,4,FALSE)</f>
        <v> </v>
      </c>
      <c r="H709" s="43" t="str">
        <f>VLOOKUP(D709,'Search by Name of Standard'!C$10:I$995,5,FALSE)</f>
        <v>Track Standard Plans - Machining Frog Base Plates - No. 12 RBM Frog 136 Lb. R.E. Rail - Concrete Ties (619)</v>
      </c>
      <c r="I709" s="43" t="str">
        <f>VLOOKUP(D709,'Search by Name of Standard'!C$10:I$995,6,FALSE)</f>
        <v>No revision/ Match Column F "Recommended Revision to Name of Standard".</v>
      </c>
      <c r="J709" s="43"/>
    </row>
    <row r="710" spans="2:10" ht="31.5" customHeight="1" thickBot="1">
      <c r="B710" s="15" t="s">
        <v>1867</v>
      </c>
      <c r="C710" s="139" t="str">
        <f>VLOOKUP(D710,'Search by Name of Standard'!C$10:I$995,5,FALSE)</f>
        <v>Track Standard Plans - Machining Frog Base Plates - No. 12 RBM Frog 136 Lb. R.E. Rail - Concrete Ties (619)</v>
      </c>
      <c r="D710" s="57" t="s">
        <v>340</v>
      </c>
      <c r="E710" s="60" t="s">
        <v>342</v>
      </c>
      <c r="F710" s="162" t="str">
        <f>VLOOKUP(D710,'Search by Name of Standard'!C$10:F$995,3,FALSE)</f>
        <v> </v>
      </c>
      <c r="G710" s="151" t="str">
        <f>VLOOKUP(D710,'Search by Name of Standard'!C$10:F$995,4,FALSE)</f>
        <v> </v>
      </c>
      <c r="H710" s="43" t="str">
        <f>VLOOKUP(D710,'Search by Name of Standard'!C$10:I$995,5,FALSE)</f>
        <v>Track Standard Plans - Machining Frog Base Plates - No. 12 RBM Frog 136 Lb. R.E. Rail - Concrete Ties (619)</v>
      </c>
      <c r="I710" s="43" t="str">
        <f>VLOOKUP(D710,'Search by Name of Standard'!C$10:I$995,6,FALSE)</f>
        <v>No revision/ Match Column F "Recommended Revision to Name of Standard".</v>
      </c>
      <c r="J710" s="43">
        <f>VLOOKUP(D710,'Search by Name of Standard'!C$10:I$995,7,FALSE)</f>
        <v>0</v>
      </c>
    </row>
    <row r="711" spans="2:10" ht="31.5" customHeight="1" thickBot="1">
      <c r="B711" s="15" t="s">
        <v>1867</v>
      </c>
      <c r="C711" s="139" t="str">
        <f>VLOOKUP(D711,'Search by Name of Standard'!C$10:I$995,5,FALSE)</f>
        <v>Track Standard Plans - Machining Frog Base Plates - No. 12 RBM Frog 136 Lb. R.E. Rail (440)</v>
      </c>
      <c r="D711" s="57" t="s">
        <v>343</v>
      </c>
      <c r="E711" s="60" t="s">
        <v>344</v>
      </c>
      <c r="F711" s="162" t="str">
        <f>VLOOKUP(D711,'Search by Name of Standard'!C$10:F$995,3,FALSE)</f>
        <v> </v>
      </c>
      <c r="G711" s="151" t="str">
        <f>VLOOKUP(D711,'Search by Name of Standard'!C$10:F$995,4,FALSE)</f>
        <v> </v>
      </c>
      <c r="H711" s="43" t="str">
        <f>VLOOKUP(D711,'Search by Name of Standard'!C$10:I$995,5,FALSE)</f>
        <v>Track Standard Plans - Machining Frog Base Plates - No. 12 RBM Frog 136 Lb. R.E. Rail (440)</v>
      </c>
      <c r="I711" s="43" t="str">
        <f>VLOOKUP(D711,'Search by Name of Standard'!C$10:I$995,6,FALSE)</f>
        <v>Remove Rev # from link name / Match Column F "Recommended Revision to Name of Standard".</v>
      </c>
      <c r="J711" s="43">
        <f>VLOOKUP(D711,'Search by Name of Standard'!C$10:I$995,7,FALSE)</f>
        <v>0</v>
      </c>
    </row>
    <row r="712" spans="2:10" ht="31.5" customHeight="1" thickBot="1">
      <c r="B712" s="15" t="s">
        <v>1867</v>
      </c>
      <c r="C712" s="139" t="str">
        <f>VLOOKUP(D712,'Search by Name of Standard'!C$10:I$995,5,FALSE)</f>
        <v>Track Standard Plans - Machining Frog Base Plates - No. 12 RBM Frog 136 Lb. R.E. Rail (440)</v>
      </c>
      <c r="D712" s="57" t="s">
        <v>343</v>
      </c>
      <c r="E712" s="60" t="s">
        <v>345</v>
      </c>
      <c r="F712" s="162" t="str">
        <f>VLOOKUP(D712,'Search by Name of Standard'!C$10:F$995,3,FALSE)</f>
        <v> </v>
      </c>
      <c r="G712" s="151" t="str">
        <f>VLOOKUP(D712,'Search by Name of Standard'!C$10:F$995,4,FALSE)</f>
        <v> </v>
      </c>
      <c r="H712" s="43" t="str">
        <f>VLOOKUP(D712,'Search by Name of Standard'!C$10:I$995,5,FALSE)</f>
        <v>Track Standard Plans - Machining Frog Base Plates - No. 12 RBM Frog 136 Lb. R.E. Rail (440)</v>
      </c>
      <c r="I712" s="43" t="str">
        <f>VLOOKUP(D712,'Search by Name of Standard'!C$10:I$995,6,FALSE)</f>
        <v>Remove Rev # from link name / Match Column F "Recommended Revision to Name of Standard".</v>
      </c>
      <c r="J712" s="43">
        <f>VLOOKUP(D712,'Search by Name of Standard'!C$10:I$995,7,FALSE)</f>
        <v>0</v>
      </c>
    </row>
    <row r="713" spans="2:10" ht="31.5" customHeight="1" thickBot="1">
      <c r="B713" s="15" t="s">
        <v>1867</v>
      </c>
      <c r="C713" s="139" t="str">
        <f>VLOOKUP(D713,'Search by Name of Standard'!C$10:I$995,5,FALSE)</f>
        <v>Track Standard Plans - Machining Frog Base Plates - No. 12 RBM Frog 136 Lb. R.E. Rail (440)</v>
      </c>
      <c r="D713" s="57" t="s">
        <v>343</v>
      </c>
      <c r="E713" s="60" t="s">
        <v>346</v>
      </c>
      <c r="F713" s="162" t="str">
        <f>VLOOKUP(D713,'Search by Name of Standard'!C$10:F$995,3,FALSE)</f>
        <v> </v>
      </c>
      <c r="G713" s="151" t="str">
        <f>VLOOKUP(D713,'Search by Name of Standard'!C$10:F$995,4,FALSE)</f>
        <v> </v>
      </c>
      <c r="H713" s="43" t="str">
        <f>VLOOKUP(D713,'Search by Name of Standard'!C$10:I$995,5,FALSE)</f>
        <v>Track Standard Plans - Machining Frog Base Plates - No. 12 RBM Frog 136 Lb. R.E. Rail (440)</v>
      </c>
      <c r="I713" s="43" t="str">
        <f>VLOOKUP(D713,'Search by Name of Standard'!C$10:I$995,6,FALSE)</f>
        <v>Remove Rev # from link name / Match Column F "Recommended Revision to Name of Standard".</v>
      </c>
      <c r="J713" s="43">
        <f>VLOOKUP(D713,'Search by Name of Standard'!C$10:I$995,7,FALSE)</f>
        <v>0</v>
      </c>
    </row>
    <row r="714" spans="2:10" ht="31.5" customHeight="1" thickBot="1">
      <c r="B714" s="15" t="s">
        <v>1867</v>
      </c>
      <c r="C714" s="139" t="str">
        <f>VLOOKUP(D714,'Search by Name of Standard'!C$10:I$995,5,FALSE)</f>
        <v>Track Standard Plans - Machining Frog Base Plates - No. 12 Spring Frog 115 Lb. R.E. Rail</v>
      </c>
      <c r="D714" s="57" t="s">
        <v>347</v>
      </c>
      <c r="E714" s="60" t="s">
        <v>348</v>
      </c>
      <c r="F714" s="162" t="str">
        <f>VLOOKUP(D714,'Search by Name of Standard'!C$10:F$995,3,FALSE)</f>
        <v> </v>
      </c>
      <c r="G714" s="151" t="str">
        <f>VLOOKUP(D714,'Search by Name of Standard'!C$10:F$995,4,FALSE)</f>
        <v> </v>
      </c>
      <c r="H714" s="43" t="str">
        <f>VLOOKUP(D714,'Search by Name of Standard'!C$10:I$995,5,FALSE)</f>
        <v>Track Standard Plans - Machining Frog Base Plates - No. 12 Spring Frog 115 Lb. R.E. Rail</v>
      </c>
      <c r="I714" s="43" t="str">
        <f>VLOOKUP(D714,'Search by Name of Standard'!C$10:I$995,6,FALSE)</f>
        <v>No revision/ Match Column F "Recommended Revision to Name of Standard".</v>
      </c>
      <c r="J714" s="43"/>
    </row>
    <row r="715" spans="2:10" ht="31.5" customHeight="1" thickBot="1">
      <c r="B715" s="15" t="s">
        <v>1867</v>
      </c>
      <c r="C715" s="139" t="str">
        <f>VLOOKUP(D715,'Search by Name of Standard'!C$10:I$995,5,FALSE)</f>
        <v>Track Standard Plans - Machining Frog Base Plates - No. 12 Spring Frog 115 Lb. R.E. Rail</v>
      </c>
      <c r="D715" s="57" t="s">
        <v>347</v>
      </c>
      <c r="E715" s="60" t="s">
        <v>349</v>
      </c>
      <c r="F715" s="162" t="str">
        <f>VLOOKUP(D715,'Search by Name of Standard'!C$10:F$995,3,FALSE)</f>
        <v> </v>
      </c>
      <c r="G715" s="151" t="str">
        <f>VLOOKUP(D715,'Search by Name of Standard'!C$10:F$995,4,FALSE)</f>
        <v> </v>
      </c>
      <c r="H715" s="43" t="str">
        <f>VLOOKUP(D715,'Search by Name of Standard'!C$10:I$995,5,FALSE)</f>
        <v>Track Standard Plans - Machining Frog Base Plates - No. 12 Spring Frog 115 Lb. R.E. Rail</v>
      </c>
      <c r="I715" s="43" t="str">
        <f>VLOOKUP(D715,'Search by Name of Standard'!C$10:I$995,6,FALSE)</f>
        <v>No revision/ Match Column F "Recommended Revision to Name of Standard".</v>
      </c>
      <c r="J715" s="43"/>
    </row>
    <row r="716" spans="2:10" ht="31.5" customHeight="1" thickBot="1">
      <c r="B716" s="15" t="s">
        <v>1867</v>
      </c>
      <c r="C716" s="139" t="str">
        <f>VLOOKUP(D716,'Search by Name of Standard'!C$10:I$995,5,FALSE)</f>
        <v>Track Standard Plans - Machining Frog Base Plates - No. 12 Spring Frog 136 Lb. R.E. Rail</v>
      </c>
      <c r="D716" s="57" t="s">
        <v>389</v>
      </c>
      <c r="E716" s="60" t="s">
        <v>390</v>
      </c>
      <c r="F716" s="162">
        <f>VLOOKUP(D716,'Search by Name of Standard'!C$10:F$995,3,FALSE)</f>
        <v>43344</v>
      </c>
      <c r="G716" s="151" t="str">
        <f>VLOOKUP(D716,'Search by Name of Standard'!C$10:F$995,4,FALSE)</f>
        <v>Revision 1</v>
      </c>
      <c r="H716" s="43" t="str">
        <f>VLOOKUP(D716,'Search by Name of Standard'!C$10:I$995,5,FALSE)</f>
        <v>Track Standard Plans - Machining Frog Base Plates - No. 12 Spring Frog 136 Lb. R.E. Rail</v>
      </c>
      <c r="I716" s="43" t="str">
        <f>VLOOKUP(D716,'Search by Name of Standard'!C$10:I$995,6,FALSE)</f>
        <v>Remove Rev # from link name / Match Column F "Recommended Revision to Name of Standard".</v>
      </c>
      <c r="J716" s="43">
        <f>VLOOKUP(D716,'Search by Name of Standard'!C$10:I$995,7,FALSE)</f>
        <v>0</v>
      </c>
    </row>
    <row r="717" spans="2:10" ht="31.5" customHeight="1" thickBot="1">
      <c r="B717" s="15" t="s">
        <v>1867</v>
      </c>
      <c r="C717" s="139" t="str">
        <f>VLOOKUP(D717,'Search by Name of Standard'!C$10:I$995,5,FALSE)</f>
        <v>Track Standard Plans - Machining Frog Base Plates - No. 16 RBM Frog 136 Lb. R.E. Rail (527)</v>
      </c>
      <c r="D717" s="57" t="s">
        <v>352</v>
      </c>
      <c r="E717" s="60" t="s">
        <v>353</v>
      </c>
      <c r="F717" s="162" t="str">
        <f>VLOOKUP(D717,'Search by Name of Standard'!C$10:F$995,3,FALSE)</f>
        <v> </v>
      </c>
      <c r="G717" s="151" t="str">
        <f>VLOOKUP(D717,'Search by Name of Standard'!C$10:F$995,4,FALSE)</f>
        <v> </v>
      </c>
      <c r="H717" s="43" t="str">
        <f>VLOOKUP(D717,'Search by Name of Standard'!C$10:I$995,5,FALSE)</f>
        <v>Track Standard Plans - Machining Frog Base Plates - No. 16 RBM Frog 136 Lb. R.E. Rail (527)</v>
      </c>
      <c r="I717" s="43" t="str">
        <f>VLOOKUP(D717,'Search by Name of Standard'!C$10:I$995,6,FALSE)</f>
        <v>Remove Rev # from link name / Match Column F "Recommended Revision to Name of Standard".</v>
      </c>
      <c r="J717" s="43"/>
    </row>
    <row r="718" spans="2:10" ht="31.5" customHeight="1" thickBot="1">
      <c r="B718" s="15" t="s">
        <v>1867</v>
      </c>
      <c r="C718" s="139" t="str">
        <f>VLOOKUP(D718,'Search by Name of Standard'!C$10:I$995,5,FALSE)</f>
        <v>Track Standard Plans - Machining Frog Base Plates - No. 16 RBM Frog 136 Lb. R.E. Rail (527)</v>
      </c>
      <c r="D718" s="57" t="s">
        <v>352</v>
      </c>
      <c r="E718" s="60" t="s">
        <v>354</v>
      </c>
      <c r="F718" s="162" t="str">
        <f>VLOOKUP(D718,'Search by Name of Standard'!C$10:F$995,3,FALSE)</f>
        <v> </v>
      </c>
      <c r="G718" s="151" t="str">
        <f>VLOOKUP(D718,'Search by Name of Standard'!C$10:F$995,4,FALSE)</f>
        <v> </v>
      </c>
      <c r="H718" s="43" t="str">
        <f>VLOOKUP(D718,'Search by Name of Standard'!C$10:I$995,5,FALSE)</f>
        <v>Track Standard Plans - Machining Frog Base Plates - No. 16 RBM Frog 136 Lb. R.E. Rail (527)</v>
      </c>
      <c r="I718" s="43" t="str">
        <f>VLOOKUP(D718,'Search by Name of Standard'!C$10:I$995,6,FALSE)</f>
        <v>Remove Rev # from link name / Match Column F "Recommended Revision to Name of Standard".</v>
      </c>
      <c r="J718" s="43"/>
    </row>
    <row r="719" spans="2:10" ht="31.5" customHeight="1" thickBot="1">
      <c r="B719" s="15" t="s">
        <v>1867</v>
      </c>
      <c r="C719" s="139" t="str">
        <f>VLOOKUP(D719,'Search by Name of Standard'!C$10:I$995,5,FALSE)</f>
        <v>Track Standard Plans - Machining Frog Base Plates - No. 16 RBM Frog 136 Lb. R.E. Rail (527)</v>
      </c>
      <c r="D719" s="57" t="s">
        <v>352</v>
      </c>
      <c r="E719" s="60" t="s">
        <v>355</v>
      </c>
      <c r="F719" s="162" t="str">
        <f>VLOOKUP(D719,'Search by Name of Standard'!C$10:F$995,3,FALSE)</f>
        <v> </v>
      </c>
      <c r="G719" s="151" t="str">
        <f>VLOOKUP(D719,'Search by Name of Standard'!C$10:F$995,4,FALSE)</f>
        <v> </v>
      </c>
      <c r="H719" s="43" t="str">
        <f>VLOOKUP(D719,'Search by Name of Standard'!C$10:I$995,5,FALSE)</f>
        <v>Track Standard Plans - Machining Frog Base Plates - No. 16 RBM Frog 136 Lb. R.E. Rail (527)</v>
      </c>
      <c r="I719" s="43" t="str">
        <f>VLOOKUP(D719,'Search by Name of Standard'!C$10:I$995,6,FALSE)</f>
        <v>Remove Rev # from link name / Match Column F "Recommended Revision to Name of Standard".</v>
      </c>
      <c r="J719" s="43"/>
    </row>
    <row r="720" spans="2:10" ht="31.5" customHeight="1" thickBot="1">
      <c r="B720" s="15" t="s">
        <v>1867</v>
      </c>
      <c r="C720" s="139" t="str">
        <f>VLOOKUP(D720,'Search by Name of Standard'!C$10:I$995,5,FALSE)</f>
        <v>Track Standard Plans - Machining Frog Base Plates - No. 16 RBM Frog 136 Lb. R.E. Rail (527)</v>
      </c>
      <c r="D720" s="57" t="s">
        <v>352</v>
      </c>
      <c r="E720" s="60" t="s">
        <v>356</v>
      </c>
      <c r="F720" s="162" t="str">
        <f>VLOOKUP(D720,'Search by Name of Standard'!C$10:F$995,3,FALSE)</f>
        <v> </v>
      </c>
      <c r="G720" s="151" t="str">
        <f>VLOOKUP(D720,'Search by Name of Standard'!C$10:F$995,4,FALSE)</f>
        <v> </v>
      </c>
      <c r="H720" s="43" t="str">
        <f>VLOOKUP(D720,'Search by Name of Standard'!C$10:I$995,5,FALSE)</f>
        <v>Track Standard Plans - Machining Frog Base Plates - No. 16 RBM Frog 136 Lb. R.E. Rail (527)</v>
      </c>
      <c r="I720" s="43" t="str">
        <f>VLOOKUP(D720,'Search by Name of Standard'!C$10:I$995,6,FALSE)</f>
        <v>Remove Rev # from link name / Match Column F "Recommended Revision to Name of Standard".</v>
      </c>
      <c r="J720" s="43"/>
    </row>
    <row r="721" spans="2:10" ht="31.5" customHeight="1" thickBot="1">
      <c r="B721" s="15" t="s">
        <v>1867</v>
      </c>
      <c r="C721" s="139" t="str">
        <f>VLOOKUP(D721,'Search by Name of Standard'!C$10:I$995,5,FALSE)</f>
        <v>Track Standard Plans - Machining Frog Base Plates - No. 16 RBM Frog 136 Lb. R.E. Rail (527)</v>
      </c>
      <c r="D721" s="57" t="s">
        <v>352</v>
      </c>
      <c r="E721" s="60" t="s">
        <v>357</v>
      </c>
      <c r="F721" s="162" t="str">
        <f>VLOOKUP(D721,'Search by Name of Standard'!C$10:F$995,3,FALSE)</f>
        <v> </v>
      </c>
      <c r="G721" s="151" t="str">
        <f>VLOOKUP(D721,'Search by Name of Standard'!C$10:F$995,4,FALSE)</f>
        <v> </v>
      </c>
      <c r="H721" s="43" t="str">
        <f>VLOOKUP(D721,'Search by Name of Standard'!C$10:I$995,5,FALSE)</f>
        <v>Track Standard Plans - Machining Frog Base Plates - No. 16 RBM Frog 136 Lb. R.E. Rail (527)</v>
      </c>
      <c r="I721" s="43" t="str">
        <f>VLOOKUP(D721,'Search by Name of Standard'!C$10:I$995,6,FALSE)</f>
        <v>Remove Rev # from link name / Match Column F "Recommended Revision to Name of Standard".</v>
      </c>
      <c r="J721" s="43"/>
    </row>
    <row r="722" spans="2:10" ht="31.5" customHeight="1" thickBot="1">
      <c r="B722" s="15" t="s">
        <v>1867</v>
      </c>
      <c r="C722" s="139" t="str">
        <f>VLOOKUP(D722,'Search by Name of Standard'!C$10:I$995,5,FALSE)</f>
        <v>Track Standard Plans - Machining Frog Base Plates - No. 16 RBM Frog 136 Lb. R.E. Rail (705 - 709)</v>
      </c>
      <c r="D722" s="57" t="s">
        <v>358</v>
      </c>
      <c r="E722" s="60" t="s">
        <v>359</v>
      </c>
      <c r="F722" s="162" t="str">
        <f>VLOOKUP(D722,'Search by Name of Standard'!C$10:F$995,3,FALSE)</f>
        <v> </v>
      </c>
      <c r="G722" s="151" t="str">
        <f>VLOOKUP(D722,'Search by Name of Standard'!C$10:F$995,4,FALSE)</f>
        <v> </v>
      </c>
      <c r="H722" s="43" t="str">
        <f>VLOOKUP(D722,'Search by Name of Standard'!C$10:I$995,5,FALSE)</f>
        <v>Track Standard Plans - Machining Frog Base Plates - No. 16 RBM Frog 136 Lb. R.E. Rail (705 - 709)</v>
      </c>
      <c r="I722" s="43" t="str">
        <f>VLOOKUP(D722,'Search by Name of Standard'!C$10:I$995,6,FALSE)</f>
        <v>No revision/ Match Column F "Recommended Revision to Name of Standard".</v>
      </c>
      <c r="J722" s="43"/>
    </row>
    <row r="723" spans="2:10" ht="31.5" customHeight="1" thickBot="1">
      <c r="B723" s="15" t="s">
        <v>1867</v>
      </c>
      <c r="C723" s="139" t="str">
        <f>VLOOKUP(D723,'Search by Name of Standard'!C$10:I$995,5,FALSE)</f>
        <v>Track Standard Plans - Machining Frog Base Plates - No. 20 RBM Frog 136 Lb. R.E. Rail (461)</v>
      </c>
      <c r="D723" s="57" t="s">
        <v>360</v>
      </c>
      <c r="E723" s="60" t="s">
        <v>361</v>
      </c>
      <c r="F723" s="162" t="str">
        <f>VLOOKUP(D723,'Search by Name of Standard'!C$10:F$995,3,FALSE)</f>
        <v> </v>
      </c>
      <c r="G723" s="151" t="str">
        <f>VLOOKUP(D723,'Search by Name of Standard'!C$10:F$995,4,FALSE)</f>
        <v> </v>
      </c>
      <c r="H723" s="43" t="str">
        <f>VLOOKUP(D723,'Search by Name of Standard'!C$10:I$995,5,FALSE)</f>
        <v>Track Standard Plans - Machining Frog Base Plates - No. 20 RBM Frog 136 Lb. R.E. Rail (461)</v>
      </c>
      <c r="I723" s="43" t="str">
        <f>VLOOKUP(D723,'Search by Name of Standard'!C$10:I$995,6,FALSE)</f>
        <v>Remove Rev # from link name / Match Column F "Recommended Revision to Name of Standard".</v>
      </c>
      <c r="J723" s="43">
        <f>VLOOKUP(D723,'Search by Name of Standard'!C$10:I$995,7,FALSE)</f>
        <v>0</v>
      </c>
    </row>
    <row r="724" spans="2:10" ht="31.5" customHeight="1" thickBot="1">
      <c r="B724" s="15" t="s">
        <v>1867</v>
      </c>
      <c r="C724" s="139" t="str">
        <f>VLOOKUP(D724,'Search by Name of Standard'!C$10:I$995,5,FALSE)</f>
        <v>Track Standard Plans - Machining Frog Base Plates - No. 20 RBM Frog 136 Lb. R.E. Rail (461)</v>
      </c>
      <c r="D724" s="57" t="s">
        <v>360</v>
      </c>
      <c r="E724" s="60" t="s">
        <v>362</v>
      </c>
      <c r="F724" s="162" t="str">
        <f>VLOOKUP(D724,'Search by Name of Standard'!C$10:F$995,3,FALSE)</f>
        <v> </v>
      </c>
      <c r="G724" s="151" t="str">
        <f>VLOOKUP(D724,'Search by Name of Standard'!C$10:F$995,4,FALSE)</f>
        <v> </v>
      </c>
      <c r="H724" s="43" t="str">
        <f>VLOOKUP(D724,'Search by Name of Standard'!C$10:I$995,5,FALSE)</f>
        <v>Track Standard Plans - Machining Frog Base Plates - No. 20 RBM Frog 136 Lb. R.E. Rail (461)</v>
      </c>
      <c r="I724" s="43" t="str">
        <f>VLOOKUP(D724,'Search by Name of Standard'!C$10:I$995,6,FALSE)</f>
        <v>Remove Rev # from link name / Match Column F "Recommended Revision to Name of Standard".</v>
      </c>
      <c r="J724" s="43"/>
    </row>
    <row r="725" spans="2:10" ht="31.5" customHeight="1" thickBot="1">
      <c r="B725" s="15" t="s">
        <v>1867</v>
      </c>
      <c r="C725" s="139" t="str">
        <f>VLOOKUP(D725,'Search by Name of Standard'!C$10:I$995,5,FALSE)</f>
        <v>Track Standard Plans - Machining Frog Base Plates - No. 20 RBM Frog 136 Lb. R.E. Rail (461)</v>
      </c>
      <c r="D725" s="57" t="s">
        <v>360</v>
      </c>
      <c r="E725" s="60" t="s">
        <v>363</v>
      </c>
      <c r="F725" s="162" t="str">
        <f>VLOOKUP(D725,'Search by Name of Standard'!C$10:F$995,3,FALSE)</f>
        <v> </v>
      </c>
      <c r="G725" s="151" t="str">
        <f>VLOOKUP(D725,'Search by Name of Standard'!C$10:F$995,4,FALSE)</f>
        <v> </v>
      </c>
      <c r="H725" s="43" t="str">
        <f>VLOOKUP(D725,'Search by Name of Standard'!C$10:I$995,5,FALSE)</f>
        <v>Track Standard Plans - Machining Frog Base Plates - No. 20 RBM Frog 136 Lb. R.E. Rail (461)</v>
      </c>
      <c r="I725" s="43" t="str">
        <f>VLOOKUP(D725,'Search by Name of Standard'!C$10:I$995,6,FALSE)</f>
        <v>Remove Rev # from link name / Match Column F "Recommended Revision to Name of Standard".</v>
      </c>
      <c r="J725" s="43"/>
    </row>
    <row r="726" spans="2:10" ht="31.5" customHeight="1" thickBot="1">
      <c r="B726" s="15" t="s">
        <v>1867</v>
      </c>
      <c r="C726" s="139" t="str">
        <f>VLOOKUP(D726,'Search by Name of Standard'!C$10:I$995,5,FALSE)</f>
        <v>Track Standard Plans - Machining Frog Base Plates - No. 20 RBM Frog 136 Lb. R.E. Rail (461)</v>
      </c>
      <c r="D726" s="57" t="s">
        <v>360</v>
      </c>
      <c r="E726" s="60" t="s">
        <v>364</v>
      </c>
      <c r="F726" s="162" t="str">
        <f>VLOOKUP(D726,'Search by Name of Standard'!C$10:F$995,3,FALSE)</f>
        <v> </v>
      </c>
      <c r="G726" s="151" t="str">
        <f>VLOOKUP(D726,'Search by Name of Standard'!C$10:F$995,4,FALSE)</f>
        <v> </v>
      </c>
      <c r="H726" s="43" t="str">
        <f>VLOOKUP(D726,'Search by Name of Standard'!C$10:I$995,5,FALSE)</f>
        <v>Track Standard Plans - Machining Frog Base Plates - No. 20 RBM Frog 136 Lb. R.E. Rail (461)</v>
      </c>
      <c r="I726" s="43" t="str">
        <f>VLOOKUP(D726,'Search by Name of Standard'!C$10:I$995,6,FALSE)</f>
        <v>Remove Rev # from link name / Match Column F "Recommended Revision to Name of Standard".</v>
      </c>
      <c r="J726" s="43">
        <f>VLOOKUP(D726,'Search by Name of Standard'!C$10:I$995,7,FALSE)</f>
        <v>0</v>
      </c>
    </row>
    <row r="727" spans="2:10" ht="31.5" customHeight="1" thickBot="1">
      <c r="B727" s="15" t="s">
        <v>1867</v>
      </c>
      <c r="C727" s="139" t="str">
        <f>VLOOKUP(D727,'Search by Name of Standard'!C$10:I$995,5,FALSE)</f>
        <v>Track Standard Plans - Machining Frog Base Plates - No. 20 RBM Frog 136 Lb. R.E. Rail (461)</v>
      </c>
      <c r="D727" s="57" t="s">
        <v>360</v>
      </c>
      <c r="E727" s="60" t="s">
        <v>365</v>
      </c>
      <c r="F727" s="162" t="str">
        <f>VLOOKUP(D727,'Search by Name of Standard'!C$10:F$995,3,FALSE)</f>
        <v> </v>
      </c>
      <c r="G727" s="151" t="str">
        <f>VLOOKUP(D727,'Search by Name of Standard'!C$10:F$995,4,FALSE)</f>
        <v> </v>
      </c>
      <c r="H727" s="43" t="str">
        <f>VLOOKUP(D727,'Search by Name of Standard'!C$10:I$995,5,FALSE)</f>
        <v>Track Standard Plans - Machining Frog Base Plates - No. 20 RBM Frog 136 Lb. R.E. Rail (461)</v>
      </c>
      <c r="I727" s="43" t="str">
        <f>VLOOKUP(D727,'Search by Name of Standard'!C$10:I$995,6,FALSE)</f>
        <v>Remove Rev # from link name / Match Column F "Recommended Revision to Name of Standard".</v>
      </c>
      <c r="J727" s="43"/>
    </row>
    <row r="728" spans="2:10" ht="31.5" customHeight="1" thickBot="1">
      <c r="B728" s="15" t="s">
        <v>1867</v>
      </c>
      <c r="C728" s="139" t="str">
        <f>VLOOKUP(D728,'Search by Name of Standard'!C$10:I$995,5,FALSE)</f>
        <v>Track Standard Plans - Machining Frog Base Plates - No. 20 RBM Frog 136 Lb. R.E. Rail (461)</v>
      </c>
      <c r="D728" s="57" t="s">
        <v>360</v>
      </c>
      <c r="E728" s="60" t="s">
        <v>366</v>
      </c>
      <c r="F728" s="162" t="str">
        <f>VLOOKUP(D728,'Search by Name of Standard'!C$10:F$995,3,FALSE)</f>
        <v> </v>
      </c>
      <c r="G728" s="151" t="str">
        <f>VLOOKUP(D728,'Search by Name of Standard'!C$10:F$995,4,FALSE)</f>
        <v> </v>
      </c>
      <c r="H728" s="43" t="str">
        <f>VLOOKUP(D728,'Search by Name of Standard'!C$10:I$995,5,FALSE)</f>
        <v>Track Standard Plans - Machining Frog Base Plates - No. 20 RBM Frog 136 Lb. R.E. Rail (461)</v>
      </c>
      <c r="I728" s="43" t="str">
        <f>VLOOKUP(D728,'Search by Name of Standard'!C$10:I$995,6,FALSE)</f>
        <v>Remove Rev # from link name / Match Column F "Recommended Revision to Name of Standard".</v>
      </c>
      <c r="J728" s="43"/>
    </row>
    <row r="729" spans="2:10" ht="31.5" customHeight="1" thickBot="1">
      <c r="B729" s="15" t="s">
        <v>1867</v>
      </c>
      <c r="C729" s="139" t="str">
        <f>VLOOKUP(D729,'Search by Name of Standard'!C$10:I$995,5,FALSE)</f>
        <v>Track Standard Plans - Machining Frog Base Plates - No. 20 RBM Frog 136 Lb. R.E. Rail (461)</v>
      </c>
      <c r="D729" s="57" t="s">
        <v>360</v>
      </c>
      <c r="E729" s="60" t="s">
        <v>367</v>
      </c>
      <c r="F729" s="162" t="str">
        <f>VLOOKUP(D729,'Search by Name of Standard'!C$10:F$995,3,FALSE)</f>
        <v> </v>
      </c>
      <c r="G729" s="151" t="str">
        <f>VLOOKUP(D729,'Search by Name of Standard'!C$10:F$995,4,FALSE)</f>
        <v> </v>
      </c>
      <c r="H729" s="43" t="str">
        <f>VLOOKUP(D729,'Search by Name of Standard'!C$10:I$995,5,FALSE)</f>
        <v>Track Standard Plans - Machining Frog Base Plates - No. 20 RBM Frog 136 Lb. R.E. Rail (461)</v>
      </c>
      <c r="I729" s="43" t="str">
        <f>VLOOKUP(D729,'Search by Name of Standard'!C$10:I$995,6,FALSE)</f>
        <v>Remove Rev # from link name / Match Column F "Recommended Revision to Name of Standard".</v>
      </c>
      <c r="J729" s="43">
        <f>VLOOKUP(D729,'Search by Name of Standard'!C$10:I$995,7,FALSE)</f>
        <v>0</v>
      </c>
    </row>
    <row r="730" spans="2:10" ht="31.5" customHeight="1" thickBot="1">
      <c r="B730" s="15" t="s">
        <v>1867</v>
      </c>
      <c r="C730" s="139" t="str">
        <f>VLOOKUP(D730,'Search by Name of Standard'!C$10:I$995,5,FALSE)</f>
        <v>Track Standard Plans - Machining Frog Base Plates - No. 20 RBM Frog 136 Lb. R.E. Rail (461)</v>
      </c>
      <c r="D730" s="57" t="s">
        <v>360</v>
      </c>
      <c r="E730" s="60" t="s">
        <v>368</v>
      </c>
      <c r="F730" s="162" t="str">
        <f>VLOOKUP(D730,'Search by Name of Standard'!C$10:F$995,3,FALSE)</f>
        <v> </v>
      </c>
      <c r="G730" s="151" t="str">
        <f>VLOOKUP(D730,'Search by Name of Standard'!C$10:F$995,4,FALSE)</f>
        <v> </v>
      </c>
      <c r="H730" s="43" t="str">
        <f>VLOOKUP(D730,'Search by Name of Standard'!C$10:I$995,5,FALSE)</f>
        <v>Track Standard Plans - Machining Frog Base Plates - No. 20 RBM Frog 136 Lb. R.E. Rail (461)</v>
      </c>
      <c r="I730" s="43" t="str">
        <f>VLOOKUP(D730,'Search by Name of Standard'!C$10:I$995,6,FALSE)</f>
        <v>Remove Rev # from link name / Match Column F "Recommended Revision to Name of Standard".</v>
      </c>
      <c r="J730" s="43">
        <f>VLOOKUP(D730,'Search by Name of Standard'!C$10:I$995,7,FALSE)</f>
        <v>0</v>
      </c>
    </row>
    <row r="731" spans="2:10" ht="31.5" customHeight="1" thickBot="1">
      <c r="B731" s="15" t="s">
        <v>1867</v>
      </c>
      <c r="C731" s="139" t="str">
        <f>VLOOKUP(D731,'Search by Name of Standard'!C$10:I$995,5,FALSE)</f>
        <v>Track Standard Plans - Machining Frog Base Plates - No. 20 RBM Frog 136 Lb. R.E. Rail (461)</v>
      </c>
      <c r="D731" s="57" t="s">
        <v>360</v>
      </c>
      <c r="E731" s="60" t="s">
        <v>369</v>
      </c>
      <c r="F731" s="162" t="str">
        <f>VLOOKUP(D731,'Search by Name of Standard'!C$10:F$995,3,FALSE)</f>
        <v> </v>
      </c>
      <c r="G731" s="151" t="str">
        <f>VLOOKUP(D731,'Search by Name of Standard'!C$10:F$995,4,FALSE)</f>
        <v> </v>
      </c>
      <c r="H731" s="43" t="str">
        <f>VLOOKUP(D731,'Search by Name of Standard'!C$10:I$995,5,FALSE)</f>
        <v>Track Standard Plans - Machining Frog Base Plates - No. 20 RBM Frog 136 Lb. R.E. Rail (461)</v>
      </c>
      <c r="I731" s="43" t="str">
        <f>VLOOKUP(D731,'Search by Name of Standard'!C$10:I$995,6,FALSE)</f>
        <v>Remove Rev # from link name / Match Column F "Recommended Revision to Name of Standard".</v>
      </c>
      <c r="J731" s="43">
        <f>VLOOKUP(D731,'Search by Name of Standard'!C$10:I$995,7,FALSE)</f>
        <v>0</v>
      </c>
    </row>
    <row r="732" spans="2:10" ht="31.5" customHeight="1" thickBot="1">
      <c r="B732" s="15" t="s">
        <v>1867</v>
      </c>
      <c r="C732" s="139" t="str">
        <f>VLOOKUP(D732,'Search by Name of Standard'!C$10:I$995,5,FALSE)</f>
        <v>Track Standard Plans - Machining Frog Base Plates - No. 20 RBM Frog 136 Lb. R.E. Rail (461)</v>
      </c>
      <c r="D732" s="57" t="s">
        <v>360</v>
      </c>
      <c r="E732" s="60" t="s">
        <v>370</v>
      </c>
      <c r="F732" s="162" t="str">
        <f>VLOOKUP(D732,'Search by Name of Standard'!C$10:F$995,3,FALSE)</f>
        <v> </v>
      </c>
      <c r="G732" s="151" t="str">
        <f>VLOOKUP(D732,'Search by Name of Standard'!C$10:F$995,4,FALSE)</f>
        <v> </v>
      </c>
      <c r="H732" s="43" t="str">
        <f>VLOOKUP(D732,'Search by Name of Standard'!C$10:I$995,5,FALSE)</f>
        <v>Track Standard Plans - Machining Frog Base Plates - No. 20 RBM Frog 136 Lb. R.E. Rail (461)</v>
      </c>
      <c r="I732" s="43" t="str">
        <f>VLOOKUP(D732,'Search by Name of Standard'!C$10:I$995,6,FALSE)</f>
        <v>Remove Rev # from link name / Match Column F "Recommended Revision to Name of Standard".</v>
      </c>
      <c r="J732" s="43">
        <f>VLOOKUP(D732,'Search by Name of Standard'!C$10:I$995,7,FALSE)</f>
        <v>0</v>
      </c>
    </row>
    <row r="733" spans="2:10" ht="31.5" customHeight="1" thickBot="1">
      <c r="B733" s="15" t="s">
        <v>1867</v>
      </c>
      <c r="C733" s="139" t="str">
        <f>VLOOKUP(D733,'Search by Name of Standard'!C$10:I$995,5,FALSE)</f>
        <v>Track Standard Plans - Machining Frog Base Plates - No. 8 RBM Frog 115 Lb. R.E. Rail (642)</v>
      </c>
      <c r="D733" s="57" t="s">
        <v>371</v>
      </c>
      <c r="E733" s="60" t="s">
        <v>372</v>
      </c>
      <c r="F733" s="162" t="str">
        <f>VLOOKUP(D733,'Search by Name of Standard'!C$10:F$995,3,FALSE)</f>
        <v> </v>
      </c>
      <c r="G733" s="151" t="str">
        <f>VLOOKUP(D733,'Search by Name of Standard'!C$10:F$995,4,FALSE)</f>
        <v> </v>
      </c>
      <c r="H733" s="43" t="str">
        <f>VLOOKUP(D733,'Search by Name of Standard'!C$10:I$995,5,FALSE)</f>
        <v>Track Standard Plans - Machining Frog Base Plates - No. 8 RBM Frog 115 Lb. R.E. Rail (642)</v>
      </c>
      <c r="I733" s="43" t="str">
        <f>VLOOKUP(D733,'Search by Name of Standard'!C$10:I$995,6,FALSE)</f>
        <v>No revision/ Match Column F "Recommended Revision to Name of Standard".</v>
      </c>
      <c r="J733" s="43"/>
    </row>
    <row r="734" spans="2:10" ht="31.5" customHeight="1" thickBot="1">
      <c r="B734" s="15" t="s">
        <v>1867</v>
      </c>
      <c r="C734" s="139" t="str">
        <f>VLOOKUP(D734,'Search by Name of Standard'!C$10:I$995,5,FALSE)</f>
        <v>Track Standard Plans - Machining Frog Base Plates - No. 8 RBM Frog 115 Lb. R.E. Rail (642)</v>
      </c>
      <c r="D734" s="57" t="s">
        <v>371</v>
      </c>
      <c r="E734" s="60" t="s">
        <v>373</v>
      </c>
      <c r="F734" s="162" t="str">
        <f>VLOOKUP(D734,'Search by Name of Standard'!C$10:F$995,3,FALSE)</f>
        <v> </v>
      </c>
      <c r="G734" s="151" t="str">
        <f>VLOOKUP(D734,'Search by Name of Standard'!C$10:F$995,4,FALSE)</f>
        <v> </v>
      </c>
      <c r="H734" s="43" t="str">
        <f>VLOOKUP(D734,'Search by Name of Standard'!C$10:I$995,5,FALSE)</f>
        <v>Track Standard Plans - Machining Frog Base Plates - No. 8 RBM Frog 115 Lb. R.E. Rail (642)</v>
      </c>
      <c r="I734" s="43" t="str">
        <f>VLOOKUP(D734,'Search by Name of Standard'!C$10:I$995,6,FALSE)</f>
        <v>No revision/ Match Column F "Recommended Revision to Name of Standard".</v>
      </c>
      <c r="J734" s="43"/>
    </row>
    <row r="735" spans="2:10" ht="31.5" customHeight="1" thickBot="1">
      <c r="B735" s="15" t="s">
        <v>1867</v>
      </c>
      <c r="C735" s="139" t="str">
        <f>VLOOKUP(D735,'Search by Name of Standard'!C$10:I$995,5,FALSE)</f>
        <v>Track Standard Plans - Machining Frog Base Plates - No. 8 RBM Frog 136 Lb. R.E. Rail (601)</v>
      </c>
      <c r="D735" s="57" t="s">
        <v>374</v>
      </c>
      <c r="E735" s="60" t="s">
        <v>375</v>
      </c>
      <c r="F735" s="162" t="str">
        <f>VLOOKUP(D735,'Search by Name of Standard'!C$10:F$995,3,FALSE)</f>
        <v> </v>
      </c>
      <c r="G735" s="151" t="str">
        <f>VLOOKUP(D735,'Search by Name of Standard'!C$10:F$995,4,FALSE)</f>
        <v> </v>
      </c>
      <c r="H735" s="43" t="str">
        <f>VLOOKUP(D735,'Search by Name of Standard'!C$10:I$995,5,FALSE)</f>
        <v>Track Standard Plans - Machining Frog Base Plates - No. 8 RBM Frog 136 Lb. R.E. Rail (601)</v>
      </c>
      <c r="I735" s="43" t="str">
        <f>VLOOKUP(D735,'Search by Name of Standard'!C$10:I$995,6,FALSE)</f>
        <v>No revision/ Match Column F "Recommended Revision to Name of Standard".</v>
      </c>
      <c r="J735" s="43"/>
    </row>
    <row r="736" spans="2:10" ht="31.5" customHeight="1" thickBot="1">
      <c r="B736" s="15" t="s">
        <v>1867</v>
      </c>
      <c r="C736" s="139" t="str">
        <f>VLOOKUP(D736,'Search by Name of Standard'!C$10:I$995,5,FALSE)</f>
        <v>Track Standard Plans - Machining Frog Base Plates - No. 8 RBM Frog 136 Lb. R.E. Rail (601)</v>
      </c>
      <c r="D736" s="57" t="s">
        <v>374</v>
      </c>
      <c r="E736" s="60" t="s">
        <v>376</v>
      </c>
      <c r="F736" s="162" t="str">
        <f>VLOOKUP(D736,'Search by Name of Standard'!C$10:F$995,3,FALSE)</f>
        <v> </v>
      </c>
      <c r="G736" s="151" t="str">
        <f>VLOOKUP(D736,'Search by Name of Standard'!C$10:F$995,4,FALSE)</f>
        <v> </v>
      </c>
      <c r="H736" s="43" t="str">
        <f>VLOOKUP(D736,'Search by Name of Standard'!C$10:I$995,5,FALSE)</f>
        <v>Track Standard Plans - Machining Frog Base Plates - No. 8 RBM Frog 136 Lb. R.E. Rail (601)</v>
      </c>
      <c r="I736" s="43" t="str">
        <f>VLOOKUP(D736,'Search by Name of Standard'!C$10:I$995,6,FALSE)</f>
        <v>No revision/ Match Column F "Recommended Revision to Name of Standard".</v>
      </c>
      <c r="J736" s="43"/>
    </row>
    <row r="737" spans="2:10" ht="31.5" customHeight="1" thickBot="1">
      <c r="B737" s="15" t="s">
        <v>1867</v>
      </c>
      <c r="C737" s="139" t="str">
        <f>VLOOKUP(D737,'Search by Name of Standard'!C$10:I$995,5,FALSE)</f>
        <v>Track Standard Plans - Machining Frog Base Plates - No. 8 RBM Frog 136 Lb. R.E. Rail (601)</v>
      </c>
      <c r="D737" s="57" t="s">
        <v>374</v>
      </c>
      <c r="E737" s="60" t="s">
        <v>377</v>
      </c>
      <c r="F737" s="162" t="str">
        <f>VLOOKUP(D737,'Search by Name of Standard'!C$10:F$995,3,FALSE)</f>
        <v> </v>
      </c>
      <c r="G737" s="151" t="str">
        <f>VLOOKUP(D737,'Search by Name of Standard'!C$10:F$995,4,FALSE)</f>
        <v> </v>
      </c>
      <c r="H737" s="43" t="str">
        <f>VLOOKUP(D737,'Search by Name of Standard'!C$10:I$995,5,FALSE)</f>
        <v>Track Standard Plans - Machining Frog Base Plates - No. 8 RBM Frog 136 Lb. R.E. Rail (601)</v>
      </c>
      <c r="I737" s="43" t="str">
        <f>VLOOKUP(D737,'Search by Name of Standard'!C$10:I$995,6,FALSE)</f>
        <v>No revision/ Match Column F "Recommended Revision to Name of Standard".</v>
      </c>
      <c r="J737" s="43">
        <f>VLOOKUP(D737,'Search by Name of Standard'!C$10:I$995,7,FALSE)</f>
        <v>0</v>
      </c>
    </row>
    <row r="738" spans="2:10" ht="31.5" customHeight="1" thickBot="1">
      <c r="B738" s="15" t="s">
        <v>1867</v>
      </c>
      <c r="C738" s="139" t="str">
        <f>VLOOKUP(D738,'Search by Name of Standard'!C$10:I$995,5,FALSE)</f>
        <v>Track Standard Plans - Machining Frog Base Plates - No. 8 RBM Frog 136 Lb. R.E. Rail (601)</v>
      </c>
      <c r="D738" s="57" t="s">
        <v>374</v>
      </c>
      <c r="E738" s="60" t="s">
        <v>378</v>
      </c>
      <c r="F738" s="162" t="str">
        <f>VLOOKUP(D738,'Search by Name of Standard'!C$10:F$995,3,FALSE)</f>
        <v> </v>
      </c>
      <c r="G738" s="151" t="str">
        <f>VLOOKUP(D738,'Search by Name of Standard'!C$10:F$995,4,FALSE)</f>
        <v> </v>
      </c>
      <c r="H738" s="43" t="str">
        <f>VLOOKUP(D738,'Search by Name of Standard'!C$10:I$995,5,FALSE)</f>
        <v>Track Standard Plans - Machining Frog Base Plates - No. 8 RBM Frog 136 Lb. R.E. Rail (601)</v>
      </c>
      <c r="I738" s="43" t="str">
        <f>VLOOKUP(D738,'Search by Name of Standard'!C$10:I$995,6,FALSE)</f>
        <v>No revision/ Match Column F "Recommended Revision to Name of Standard".</v>
      </c>
      <c r="J738" s="43"/>
    </row>
    <row r="739" spans="2:10" ht="31.5" customHeight="1" thickBot="1">
      <c r="B739" s="15" t="s">
        <v>1867</v>
      </c>
      <c r="C739" s="139" t="str">
        <f>VLOOKUP(D739,'Search by Name of Standard'!C$10:I$995,5,FALSE)</f>
        <v>Track Standard Plans - Machining Frog Base Plates - No. 8 SGM Frog 136 Lb. R.E. Rail (586)</v>
      </c>
      <c r="D739" s="57" t="s">
        <v>379</v>
      </c>
      <c r="E739" s="60" t="s">
        <v>380</v>
      </c>
      <c r="F739" s="162">
        <f>VLOOKUP(D739,'Search by Name of Standard'!C$10:F$995,3,FALSE)</f>
        <v>41365</v>
      </c>
      <c r="G739" s="151" t="str">
        <f>VLOOKUP(D739,'Search by Name of Standard'!C$10:F$995,4,FALSE)</f>
        <v>Revision 0</v>
      </c>
      <c r="H739" s="43" t="str">
        <f>VLOOKUP(D739,'Search by Name of Standard'!C$10:I$995,5,FALSE)</f>
        <v>Track Standard Plans - Machining Frog Base Plates - No. 8 SGM Frog 136 Lb. R.E. Rail (586)</v>
      </c>
      <c r="I739" s="43" t="str">
        <f>VLOOKUP(D739,'Search by Name of Standard'!C$10:I$995,6,FALSE)</f>
        <v>Remove Rev # from link name / Match Column F "Recommended Revision to Name of Standard".</v>
      </c>
      <c r="J739" s="43"/>
    </row>
    <row r="740" spans="2:10" ht="31.5" customHeight="1" thickBot="1">
      <c r="B740" s="15" t="s">
        <v>1867</v>
      </c>
      <c r="C740" s="139" t="str">
        <f>VLOOKUP(D740,'Search by Name of Standard'!C$10:I$995,5,FALSE)</f>
        <v>Track Standard Plans - Machining Frog Base Plates - No. 8 SGM Frog 136 Lb. R.E. Rail (586)</v>
      </c>
      <c r="D740" s="57" t="s">
        <v>379</v>
      </c>
      <c r="E740" s="60" t="s">
        <v>381</v>
      </c>
      <c r="F740" s="162">
        <f>VLOOKUP(D740,'Search by Name of Standard'!C$10:F$995,3,FALSE)</f>
        <v>41365</v>
      </c>
      <c r="G740" s="151" t="str">
        <f>VLOOKUP(D740,'Search by Name of Standard'!C$10:F$995,4,FALSE)</f>
        <v>Revision 0</v>
      </c>
      <c r="H740" s="43" t="str">
        <f>VLOOKUP(D740,'Search by Name of Standard'!C$10:I$995,5,FALSE)</f>
        <v>Track Standard Plans - Machining Frog Base Plates - No. 8 SGM Frog 136 Lb. R.E. Rail (586)</v>
      </c>
      <c r="I740" s="43" t="str">
        <f>VLOOKUP(D740,'Search by Name of Standard'!C$10:I$995,6,FALSE)</f>
        <v>Remove Rev # from link name / Match Column F "Recommended Revision to Name of Standard".</v>
      </c>
      <c r="J740" s="43"/>
    </row>
    <row r="741" spans="2:10" ht="31.5" customHeight="1" thickBot="1">
      <c r="B741" s="15" t="s">
        <v>1867</v>
      </c>
      <c r="C741" s="139" t="str">
        <f>VLOOKUP(D741,'Search by Name of Standard'!C$10:I$995,5,FALSE)</f>
        <v>Track Standard Plans - Machining Frog Base Plates - No.6 RBM Frog 8 on 10-136 Lb Lap Turnout (661)</v>
      </c>
      <c r="D741" s="57" t="s">
        <v>384</v>
      </c>
      <c r="E741" s="60" t="s">
        <v>385</v>
      </c>
      <c r="F741" s="162" t="str">
        <f>VLOOKUP(D741,'Search by Name of Standard'!C$10:F$995,3,FALSE)</f>
        <v> </v>
      </c>
      <c r="G741" s="151" t="str">
        <f>VLOOKUP(D741,'Search by Name of Standard'!C$10:F$995,4,FALSE)</f>
        <v> </v>
      </c>
      <c r="H741" s="43" t="str">
        <f>VLOOKUP(D741,'Search by Name of Standard'!C$10:I$995,5,FALSE)</f>
        <v>Track Standard Plans - Machining Frog Base Plates - No.6 RBM Frog 8 on 10-136 Lb Lap Turnout (661)</v>
      </c>
      <c r="I741" s="43" t="str">
        <f>VLOOKUP(D741,'Search by Name of Standard'!C$10:I$995,6,FALSE)</f>
        <v>No revision/ Match Column F "Recommended Revision to Name of Standard".</v>
      </c>
      <c r="J741" s="43"/>
    </row>
    <row r="742" spans="2:10" ht="31.5" customHeight="1" thickBot="1">
      <c r="B742" s="15" t="s">
        <v>1867</v>
      </c>
      <c r="C742" s="139" t="str">
        <f>VLOOKUP(D742,'Search by Name of Standard'!C$10:I$995,5,FALSE)</f>
        <v>Track Standard Plans - Machining Frog Base Plates - No.6 RBM Frog 8 on 10-136 Lb Lap Turnout (661)</v>
      </c>
      <c r="D742" s="57" t="s">
        <v>384</v>
      </c>
      <c r="E742" s="60" t="s">
        <v>386</v>
      </c>
      <c r="F742" s="162" t="str">
        <f>VLOOKUP(D742,'Search by Name of Standard'!C$10:F$995,3,FALSE)</f>
        <v> </v>
      </c>
      <c r="G742" s="151" t="str">
        <f>VLOOKUP(D742,'Search by Name of Standard'!C$10:F$995,4,FALSE)</f>
        <v> </v>
      </c>
      <c r="H742" s="43" t="str">
        <f>VLOOKUP(D742,'Search by Name of Standard'!C$10:I$995,5,FALSE)</f>
        <v>Track Standard Plans - Machining Frog Base Plates - No.6 RBM Frog 8 on 10-136 Lb Lap Turnout (661)</v>
      </c>
      <c r="I742" s="43" t="str">
        <f>VLOOKUP(D742,'Search by Name of Standard'!C$10:I$995,6,FALSE)</f>
        <v>No revision/ Match Column F "Recommended Revision to Name of Standard".</v>
      </c>
      <c r="J742" s="43"/>
    </row>
    <row r="743" spans="2:10" ht="31.5" customHeight="1" thickBot="1">
      <c r="B743" s="15" t="s">
        <v>1867</v>
      </c>
      <c r="C743" s="139" t="str">
        <f>VLOOKUP(D743,'Search by Name of Standard'!C$10:I$995,5,FALSE)</f>
        <v>Track Standard Plans - Machining Frog Base Plates - No.8 RBM Frog 8 136 Lb. Lap Turnout (663)</v>
      </c>
      <c r="D743" s="57" t="s">
        <v>387</v>
      </c>
      <c r="E743" s="60" t="s">
        <v>388</v>
      </c>
      <c r="F743" s="162">
        <f>VLOOKUP(D743,'Search by Name of Standard'!C$10:F$995,3,FALSE)</f>
        <v>43374</v>
      </c>
      <c r="G743" s="151" t="str">
        <f>VLOOKUP(D743,'Search by Name of Standard'!C$10:F$995,4,FALSE)</f>
        <v>Revision 0</v>
      </c>
      <c r="H743" s="43" t="str">
        <f>VLOOKUP(D743,'Search by Name of Standard'!C$10:I$995,5,FALSE)</f>
        <v>Track Standard Plans - Machining Frog Base Plates - No.8 RBM Frog 8 136 Lb. Lap Turnout (663)</v>
      </c>
      <c r="I743" s="43" t="str">
        <f>VLOOKUP(D743,'Search by Name of Standard'!C$10:I$995,6,FALSE)</f>
        <v>No revision/ Match Column F "Recommended Revision to Name of Standard".</v>
      </c>
      <c r="J743" s="43"/>
    </row>
    <row r="744" spans="2:10" ht="31.5" customHeight="1" thickBot="1">
      <c r="B744" s="15" t="s">
        <v>1867</v>
      </c>
      <c r="C744" s="139" t="str">
        <f>VLOOKUP(D744,'Search by Name of Standard'!C$10:I$995,5,FALSE)</f>
        <v>Track Standard Plans - Machining Frog Base Plates for No. 10 R.B.M. Frog 115 Lb. R.E. Rail (594)</v>
      </c>
      <c r="D744" s="57" t="s">
        <v>322</v>
      </c>
      <c r="E744" s="60" t="s">
        <v>323</v>
      </c>
      <c r="F744" s="162" t="str">
        <f>VLOOKUP(D744,'Search by Name of Standard'!C$10:F$995,3,FALSE)</f>
        <v> </v>
      </c>
      <c r="G744" s="151" t="str">
        <f>VLOOKUP(D744,'Search by Name of Standard'!C$10:F$995,4,FALSE)</f>
        <v> </v>
      </c>
      <c r="H744" s="43" t="str">
        <f>VLOOKUP(D744,'Search by Name of Standard'!C$10:I$995,5,FALSE)</f>
        <v>Track Standard Plans - Machining Frog Base Plates for No. 10 R.B.M. Frog 115 Lb. R.E. Rail (594)</v>
      </c>
      <c r="I744" s="43" t="str">
        <f>VLOOKUP(D744,'Search by Name of Standard'!C$10:I$995,6,FALSE)</f>
        <v>Remove Rev # from link name / Match Column F "Recommended Revision to Name of Standard".</v>
      </c>
      <c r="J744" s="43"/>
    </row>
    <row r="745" spans="2:10" ht="31.5" customHeight="1" thickBot="1">
      <c r="B745" s="15" t="s">
        <v>1867</v>
      </c>
      <c r="C745" s="139" t="str">
        <f>VLOOKUP(D745,'Search by Name of Standard'!C$10:I$995,5,FALSE)</f>
        <v>Track Standard Plans - Machining Frog Base Plates for No. 10 R.B.M. Frog 115 Lb. R.E. Rail (594)</v>
      </c>
      <c r="D745" s="57" t="s">
        <v>322</v>
      </c>
      <c r="E745" s="60" t="s">
        <v>324</v>
      </c>
      <c r="F745" s="162" t="str">
        <f>VLOOKUP(D745,'Search by Name of Standard'!C$10:F$995,3,FALSE)</f>
        <v> </v>
      </c>
      <c r="G745" s="151" t="str">
        <f>VLOOKUP(D745,'Search by Name of Standard'!C$10:F$995,4,FALSE)</f>
        <v> </v>
      </c>
      <c r="H745" s="43" t="str">
        <f>VLOOKUP(D745,'Search by Name of Standard'!C$10:I$995,5,FALSE)</f>
        <v>Track Standard Plans - Machining Frog Base Plates for No. 10 R.B.M. Frog 115 Lb. R.E. Rail (594)</v>
      </c>
      <c r="I745" s="43" t="str">
        <f>VLOOKUP(D745,'Search by Name of Standard'!C$10:I$995,6,FALSE)</f>
        <v>Remove Rev # from link name / Match Column F "Recommended Revision to Name of Standard".</v>
      </c>
      <c r="J745" s="43"/>
    </row>
    <row r="746" spans="2:10" ht="31.5" customHeight="1" thickBot="1">
      <c r="B746" s="15" t="s">
        <v>1867</v>
      </c>
      <c r="C746" s="139" t="str">
        <f>VLOOKUP(D746,'Search by Name of Standard'!C$10:I$995,5,FALSE)</f>
        <v>Track Standard Plans - Machining Frog Base Plates for No. 10 R.B.M. Frog 115 Lb. R.E. Rail (594)</v>
      </c>
      <c r="D746" s="57" t="s">
        <v>322</v>
      </c>
      <c r="E746" s="60" t="s">
        <v>325</v>
      </c>
      <c r="F746" s="162" t="str">
        <f>VLOOKUP(D746,'Search by Name of Standard'!C$10:F$995,3,FALSE)</f>
        <v> </v>
      </c>
      <c r="G746" s="151" t="str">
        <f>VLOOKUP(D746,'Search by Name of Standard'!C$10:F$995,4,FALSE)</f>
        <v> </v>
      </c>
      <c r="H746" s="43" t="str">
        <f>VLOOKUP(D746,'Search by Name of Standard'!C$10:I$995,5,FALSE)</f>
        <v>Track Standard Plans - Machining Frog Base Plates for No. 10 R.B.M. Frog 115 Lb. R.E. Rail (594)</v>
      </c>
      <c r="I746" s="43" t="str">
        <f>VLOOKUP(D746,'Search by Name of Standard'!C$10:I$995,6,FALSE)</f>
        <v>Remove Rev # from link name / Match Column F "Recommended Revision to Name of Standard".</v>
      </c>
      <c r="J746" s="43"/>
    </row>
    <row r="747" spans="2:10" ht="31.5" customHeight="1" thickBot="1">
      <c r="B747" s="15" t="s">
        <v>1867</v>
      </c>
      <c r="C747" s="139" t="str">
        <f>VLOOKUP(D747,'Search by Name of Standard'!C$10:I$995,5,FALSE)</f>
        <v>Track Standard Plans - Mile Board Signs</v>
      </c>
      <c r="D747" s="57" t="s">
        <v>1302</v>
      </c>
      <c r="E747" s="60" t="s">
        <v>1303</v>
      </c>
      <c r="F747" s="162">
        <f>VLOOKUP(D747,'Search by Name of Standard'!C$10:F$995,3,FALSE)</f>
        <v>43525</v>
      </c>
      <c r="G747" s="151" t="str">
        <f>VLOOKUP(D747,'Search by Name of Standard'!C$10:F$995,4,FALSE)</f>
        <v>Revision 3</v>
      </c>
      <c r="H747" s="43" t="str">
        <f>VLOOKUP(D747,'Search by Name of Standard'!C$10:I$995,5,FALSE)</f>
        <v>Track Standard Plans - Mile Board Signs</v>
      </c>
      <c r="I747" s="43" t="str">
        <f>VLOOKUP(D747,'Search by Name of Standard'!C$10:I$995,6,FALSE)</f>
        <v>Remove Rev # from link name / Match Column F "Recommended Revision to Name of Standard".</v>
      </c>
      <c r="J747" s="43">
        <f>VLOOKUP(D747,'Search by Name of Standard'!C$10:I$995,7,FALSE)</f>
        <v>0</v>
      </c>
    </row>
    <row r="748" spans="2:10" ht="31.5" customHeight="1" thickBot="1">
      <c r="B748" s="15" t="s">
        <v>1867</v>
      </c>
      <c r="C748" s="139" t="str">
        <f>VLOOKUP(D748,'Search by Name of Standard'!C$10:I$995,5,FALSE)</f>
        <v>Track Standard Plans - Mileage Sign at Junctions for Bilingual Territory (Sheet 1 of 2)</v>
      </c>
      <c r="D748" s="57" t="s">
        <v>1304</v>
      </c>
      <c r="E748" s="60" t="s">
        <v>1305</v>
      </c>
      <c r="F748" s="162">
        <f>VLOOKUP(D748,'Search by Name of Standard'!C$10:F$995,3,FALSE)</f>
        <v>43525</v>
      </c>
      <c r="G748" s="151" t="str">
        <f>VLOOKUP(D748,'Search by Name of Standard'!C$10:F$995,4,FALSE)</f>
        <v>Revision 3</v>
      </c>
      <c r="H748" s="43" t="str">
        <f>VLOOKUP(D748,'Search by Name of Standard'!C$10:I$995,5,FALSE)</f>
        <v>Track Standard Plans - Mileage Sign at Junctions for Bilingual Territory (Sheet 1 of 2)</v>
      </c>
      <c r="I748" s="43" t="str">
        <f>VLOOKUP(D748,'Search by Name of Standard'!C$10:I$995,6,FALSE)</f>
        <v>Remove Rev # from link name / Match Column F "Recommended Revision to Name of Standard".</v>
      </c>
      <c r="J748" s="43"/>
    </row>
    <row r="749" spans="2:10" ht="31.5" customHeight="1" thickBot="1">
      <c r="B749" s="15" t="s">
        <v>1867</v>
      </c>
      <c r="C749" s="139" t="str">
        <f>VLOOKUP(D749,'Search by Name of Standard'!C$10:I$995,5,FALSE)</f>
        <v>Track Standard Plans - Mileage Sign at Junctions for Bilingual Territory (Sheet 2 of 2)</v>
      </c>
      <c r="D749" s="57" t="s">
        <v>1306</v>
      </c>
      <c r="E749" s="60" t="s">
        <v>1307</v>
      </c>
      <c r="F749" s="162" t="str">
        <f>VLOOKUP(D749,'Search by Name of Standard'!C$10:F$995,3,FALSE)</f>
        <v> </v>
      </c>
      <c r="G749" s="151" t="str">
        <f>VLOOKUP(D749,'Search by Name of Standard'!C$10:F$995,4,FALSE)</f>
        <v> </v>
      </c>
      <c r="H749" s="43" t="str">
        <f>VLOOKUP(D749,'Search by Name of Standard'!C$10:I$995,5,FALSE)</f>
        <v>Track Standard Plans - Mileage Sign at Junctions for Bilingual Territory (Sheet 2 of 2)</v>
      </c>
      <c r="I749" s="43" t="str">
        <f>VLOOKUP(D749,'Search by Name of Standard'!C$10:I$995,6,FALSE)</f>
        <v>Remove Rev # from link name / Match Column F "Recommended Revision to Name of Standard".</v>
      </c>
      <c r="J749" s="43"/>
    </row>
    <row r="750" spans="2:10" ht="31.5" customHeight="1" thickBot="1">
      <c r="B750" s="15" t="s">
        <v>1867</v>
      </c>
      <c r="C750" s="139" t="str">
        <f>VLOOKUP(D750,'Search by Name of Standard'!C$10:I$995,5,FALSE)</f>
        <v>Track Standard Plans - MJS and Rocker clip assembles</v>
      </c>
      <c r="D750" s="57" t="s">
        <v>1425</v>
      </c>
      <c r="E750" s="60" t="s">
        <v>1426</v>
      </c>
      <c r="F750" s="162">
        <f>VLOOKUP(D750,'Search by Name of Standard'!C$10:F$995,3,FALSE)</f>
        <v>41365</v>
      </c>
      <c r="G750" s="151" t="str">
        <f>VLOOKUP(D750,'Search by Name of Standard'!C$10:F$995,4,FALSE)</f>
        <v>Revision 0</v>
      </c>
      <c r="H750" s="43" t="str">
        <f>VLOOKUP(D750,'Search by Name of Standard'!C$10:I$995,5,FALSE)</f>
        <v>Track Standard Plans - MJS and Rocker clip assembles</v>
      </c>
      <c r="I750" s="43" t="str">
        <f>VLOOKUP(D750,'Search by Name of Standard'!C$10:I$995,6,FALSE)</f>
        <v>Remove Rev # from link name / Match Column F "Recommended Revision to Name of Standard".</v>
      </c>
      <c r="J750" s="43">
        <f>VLOOKUP(D750,'Search by Name of Standard'!C$10:I$995,7,FALSE)</f>
        <v>0</v>
      </c>
    </row>
    <row r="751" spans="2:10" ht="31.5" customHeight="1" thickBot="1">
      <c r="B751" s="15" t="s">
        <v>1867</v>
      </c>
      <c r="C751" s="139" t="str">
        <f>VLOOKUP(D751,'Search by Name of Standard'!C$10:I$995,5,FALSE)</f>
        <v>Track Standard Plans - Mounting Bolt Locking Angle for Switch Stands</v>
      </c>
      <c r="D751" s="57" t="s">
        <v>1201</v>
      </c>
      <c r="E751" s="60" t="s">
        <v>1202</v>
      </c>
      <c r="F751" s="162" t="str">
        <f>VLOOKUP(D751,'Search by Name of Standard'!C$10:F$995,3,FALSE)</f>
        <v> </v>
      </c>
      <c r="G751" s="151" t="str">
        <f>VLOOKUP(D751,'Search by Name of Standard'!C$10:F$995,4,FALSE)</f>
        <v> </v>
      </c>
      <c r="H751" s="43" t="str">
        <f>VLOOKUP(D751,'Search by Name of Standard'!C$10:I$995,5,FALSE)</f>
        <v>Track Standard Plans - Mounting Bolt Locking Angle for Switch Stands</v>
      </c>
      <c r="I751" s="43" t="str">
        <f>VLOOKUP(D751,'Search by Name of Standard'!C$10:I$995,6,FALSE)</f>
        <v>No revision/ Match Column F "Recommended Revision to Name of Standard".</v>
      </c>
      <c r="J751" s="43" t="str">
        <f>VLOOKUP(D751,'Search by Name of Standard'!C$10:I$995,7,FALSE)</f>
        <v>Drawing states Revision 0</v>
      </c>
    </row>
    <row r="752" spans="2:10" ht="31.5" customHeight="1" thickBot="1">
      <c r="B752" s="15" t="s">
        <v>1867</v>
      </c>
      <c r="C752" s="139" t="str">
        <f>VLOOKUP(D752,'Search by Name of Standard'!C$10:I$995,5,FALSE)</f>
        <v>Track Standard Plans - M-section Steel Cross Tie Insulated &amp; Uninsulated Applications with Cast Hook-in Shoulders for "e" Type Clips</v>
      </c>
      <c r="D752" s="57" t="s">
        <v>957</v>
      </c>
      <c r="E752" s="60" t="s">
        <v>958</v>
      </c>
      <c r="F752" s="162">
        <f>VLOOKUP(D752,'Search by Name of Standard'!C$10:F$995,3,FALSE)</f>
        <v>43132</v>
      </c>
      <c r="G752" s="151" t="str">
        <f>VLOOKUP(D752,'Search by Name of Standard'!C$10:F$995,4,FALSE)</f>
        <v>Revision 2</v>
      </c>
      <c r="H752" s="43" t="str">
        <f>VLOOKUP(D752,'Search by Name of Standard'!C$10:I$995,5,FALSE)</f>
        <v>Track Standard Plans - M-section Steel Cross Tie Insulated &amp; Uninsulated Applications with Cast Hook-in Shoulders for "e" Type Clips</v>
      </c>
      <c r="I752" s="43" t="str">
        <f>VLOOKUP(D752,'Search by Name of Standard'!C$10:I$995,6,FALSE)</f>
        <v>No revision.</v>
      </c>
      <c r="J752" s="43" t="str">
        <f>VLOOKUP(D752,'Search by Name of Standard'!C$10:I$995,7,FALSE)</f>
        <v>Revise Drawing Revision number</v>
      </c>
    </row>
    <row r="753" spans="2:10" ht="31.5" customHeight="1" thickBot="1">
      <c r="B753" s="15" t="s">
        <v>1867</v>
      </c>
      <c r="C753" s="139" t="str">
        <f>VLOOKUP(D753,'Search by Name of Standard'!C$10:I$995,5,FALSE)</f>
        <v>Track Standard Plans - No 8. Turnout - 16'6" Points S.G.M Frog -Insulated 100 Lb. A.R.A.A Rail</v>
      </c>
      <c r="D753" s="57" t="s">
        <v>1586</v>
      </c>
      <c r="E753" s="60" t="s">
        <v>1587</v>
      </c>
      <c r="F753" s="162" t="str">
        <f>VLOOKUP(D753,'Search by Name of Standard'!C$10:F$995,3,FALSE)</f>
        <v> </v>
      </c>
      <c r="G753" s="151" t="str">
        <f>VLOOKUP(D753,'Search by Name of Standard'!C$10:F$995,4,FALSE)</f>
        <v> </v>
      </c>
      <c r="H753" s="43" t="str">
        <f>VLOOKUP(D753,'Search by Name of Standard'!C$10:I$995,5,FALSE)</f>
        <v>Track Standard Plans - No 8. Turnout - 16'6" Points S.G.M Frog -Insulated 100 Lb. A.R.A.A Rail</v>
      </c>
      <c r="I753" s="43" t="str">
        <f>VLOOKUP(D753,'Search by Name of Standard'!C$10:I$995,6,FALSE)</f>
        <v>Remove Rev # from link name / Match Column F "Recommended Revision to Name of Standard".</v>
      </c>
      <c r="J753" s="43"/>
    </row>
    <row r="754" spans="2:10" ht="31.5" customHeight="1" thickBot="1">
      <c r="B754" s="15" t="s">
        <v>1867</v>
      </c>
      <c r="C754" s="139" t="str">
        <f>VLOOKUP(D754,'Search by Name of Standard'!C$10:I$995,5,FALSE)</f>
        <v>Track Standard Plans - No. 12 Turnouts 22'-0" points Heel Block - 136 Lb. R.E. Rail</v>
      </c>
      <c r="D754" s="78" t="s">
        <v>1851</v>
      </c>
      <c r="E754" s="60" t="s">
        <v>1450</v>
      </c>
      <c r="F754" s="162" t="str">
        <f>VLOOKUP(D754,'Search by Name of Standard'!C$10:F$995,3,FALSE)</f>
        <v> </v>
      </c>
      <c r="G754" s="151" t="str">
        <f>VLOOKUP(D754,'Search by Name of Standard'!C$10:F$995,4,FALSE)</f>
        <v> </v>
      </c>
      <c r="H754" s="43" t="str">
        <f>VLOOKUP(D754,'Search by Name of Standard'!C$10:I$995,5,FALSE)</f>
        <v>Track Standard Plans - No. 12 Turnouts 22'-0" points Heel Block - 136 Lb. R.E. Rail</v>
      </c>
      <c r="I754" s="43" t="str">
        <f>VLOOKUP(D754,'Search by Name of Standard'!C$10:I$995,6,FALSE)</f>
        <v>Remove Rev # from link name / Match Column F "Recommended Revision to Name of Standard".</v>
      </c>
      <c r="J754" s="43"/>
    </row>
    <row r="755" spans="2:10" ht="31.5" customHeight="1" thickBot="1">
      <c r="B755" s="15" t="s">
        <v>1867</v>
      </c>
      <c r="C755" s="139" t="str">
        <f>VLOOKUP(D755,'Search by Name of Standard'!C$10:I$995,5,FALSE)</f>
        <v>Track Standard Plans - No. 16 &amp; 20 Turnouts 39'-0" points Heel Block - 136 Lb. R.E. Rail</v>
      </c>
      <c r="D755" s="78" t="s">
        <v>1852</v>
      </c>
      <c r="E755" s="60" t="s">
        <v>1451</v>
      </c>
      <c r="F755" s="162" t="str">
        <f>VLOOKUP(D755,'Search by Name of Standard'!C$10:F$995,3,FALSE)</f>
        <v> </v>
      </c>
      <c r="G755" s="151" t="str">
        <f>VLOOKUP(D755,'Search by Name of Standard'!C$10:F$995,4,FALSE)</f>
        <v> </v>
      </c>
      <c r="H755" s="43" t="str">
        <f>VLOOKUP(D755,'Search by Name of Standard'!C$10:I$995,5,FALSE)</f>
        <v>Track Standard Plans - No. 16 &amp; 20 Turnouts 39'-0" points Heel Block - 136 Lb. R.E. Rail</v>
      </c>
      <c r="I755" s="43" t="str">
        <f>VLOOKUP(D755,'Search by Name of Standard'!C$10:I$995,6,FALSE)</f>
        <v>Remove Rev # from link name / Match Column F "Recommended Revision to Name of Standard".</v>
      </c>
      <c r="J755" s="43">
        <f>VLOOKUP(D755,'Search by Name of Standard'!C$10:I$995,7,FALSE)</f>
        <v>0</v>
      </c>
    </row>
    <row r="756" spans="2:10" ht="31.5" customHeight="1" thickBot="1">
      <c r="B756" s="15" t="s">
        <v>1867</v>
      </c>
      <c r="C756" s="139" t="str">
        <f>VLOOKUP(D756,'Search by Name of Standard'!C$10:I$995,5,FALSE)</f>
        <v>Track Standard Plans - No. 16 Turnouts 26'-0" points Heel Block - 136 Lb. R.E. Rail</v>
      </c>
      <c r="D756" s="78" t="s">
        <v>1853</v>
      </c>
      <c r="E756" s="60" t="s">
        <v>1452</v>
      </c>
      <c r="F756" s="162">
        <f>VLOOKUP(D756,'Search by Name of Standard'!C$10:F$995,3,FALSE)</f>
        <v>43617</v>
      </c>
      <c r="G756" s="151" t="str">
        <f>VLOOKUP(D756,'Search by Name of Standard'!C$10:F$995,4,FALSE)</f>
        <v>Revision 0</v>
      </c>
      <c r="H756" s="43" t="str">
        <f>VLOOKUP(D756,'Search by Name of Standard'!C$10:I$995,5,FALSE)</f>
        <v>Track Standard Plans - No. 16 Turnouts 26'-0" points Heel Block - 136 Lb. R.E. Rail</v>
      </c>
      <c r="I756" s="43" t="str">
        <f>VLOOKUP(D756,'Search by Name of Standard'!C$10:I$995,6,FALSE)</f>
        <v>Remove Rev # from link name / Match Column F "Recommended Revision to Name of Standard".</v>
      </c>
      <c r="J756" s="43">
        <f>VLOOKUP(D756,'Search by Name of Standard'!C$10:I$995,7,FALSE)</f>
        <v>0</v>
      </c>
    </row>
    <row r="757" spans="2:10" ht="31.5" customHeight="1" thickBot="1">
      <c r="B757" s="15" t="s">
        <v>1867</v>
      </c>
      <c r="C757" s="139" t="str">
        <f>VLOOKUP(D757,'Search by Name of Standard'!C$10:I$995,5,FALSE)</f>
        <v>Track Standard Plans - No. 20 Turnout - 136 Lb. R.E. Switch Pack, RH, Uniform Riser, 39'-0"/58'-0" Samson Ponts Concrete Ties w/Pop-ups</v>
      </c>
      <c r="D757" s="57" t="s">
        <v>972</v>
      </c>
      <c r="E757" s="60" t="s">
        <v>973</v>
      </c>
      <c r="F757" s="162" t="str">
        <f>VLOOKUP(D757,'Search by Name of Standard'!C$10:F$995,3,FALSE)</f>
        <v> </v>
      </c>
      <c r="G757" s="151" t="str">
        <f>VLOOKUP(D757,'Search by Name of Standard'!C$10:F$995,4,FALSE)</f>
        <v> </v>
      </c>
      <c r="H757" s="43" t="str">
        <f>VLOOKUP(D757,'Search by Name of Standard'!C$10:I$995,5,FALSE)</f>
        <v>Track Standard Plans - No. 20 Turnout - 136 Lb. R.E. Switch Pack, RH, Uniform Riser, 39'-0"/58'-0" Samson Ponts Concrete Ties w/Pop-ups</v>
      </c>
      <c r="I757" s="43" t="str">
        <f>VLOOKUP(D757,'Search by Name of Standard'!C$10:I$995,6,FALSE)</f>
        <v>No revision/ Match Column F "Recommended Revision to Name of Standard".</v>
      </c>
      <c r="J757" s="43">
        <f>VLOOKUP(D757,'Search by Name of Standard'!C$10:I$995,7,FALSE)</f>
        <v>0</v>
      </c>
    </row>
    <row r="758" spans="2:10" ht="31.5" customHeight="1" thickBot="1">
      <c r="B758" s="15" t="s">
        <v>1867</v>
      </c>
      <c r="C758" s="139" t="str">
        <f>VLOOKUP(D758,'Search by Name of Standard'!C$10:I$995,5,FALSE)</f>
        <v>Track Standard Plans - No. 20 Turnouts - 136 Lb. R.E. Switch Pack, LH, Uniform Riser 39'-0"/58'-0" Samson Ponts on Concrete F/Use with HST and Rotary Assist</v>
      </c>
      <c r="D758" s="57" t="s">
        <v>970</v>
      </c>
      <c r="E758" s="60" t="s">
        <v>971</v>
      </c>
      <c r="F758" s="162" t="str">
        <f>VLOOKUP(D758,'Search by Name of Standard'!C$10:F$995,3,FALSE)</f>
        <v> </v>
      </c>
      <c r="G758" s="151" t="str">
        <f>VLOOKUP(D758,'Search by Name of Standard'!C$10:F$995,4,FALSE)</f>
        <v> </v>
      </c>
      <c r="H758" s="43" t="str">
        <f>VLOOKUP(D758,'Search by Name of Standard'!C$10:I$995,5,FALSE)</f>
        <v>Track Standard Plans - No. 20 Turnouts - 136 Lb. R.E. Switch Pack, LH, Uniform Riser 39'-0"/58'-0" Samson Ponts on Concrete F/Use with HST and Rotary Assist</v>
      </c>
      <c r="I758" s="43" t="str">
        <f>VLOOKUP(D758,'Search by Name of Standard'!C$10:I$995,6,FALSE)</f>
        <v>No revision/ Match Column F "Recommended Revision to Name of Standard".</v>
      </c>
      <c r="J758" s="43">
        <f>VLOOKUP(D758,'Search by Name of Standard'!C$10:I$995,7,FALSE)</f>
        <v>0</v>
      </c>
    </row>
    <row r="759" spans="2:10" ht="31.5" customHeight="1" thickBot="1">
      <c r="B759" s="15" t="s">
        <v>1867</v>
      </c>
      <c r="C759" s="139" t="str">
        <f>VLOOKUP(D759,'Search by Name of Standard'!C$10:I$995,5,FALSE)</f>
        <v>Track Standard Plans - No. 8 &amp; 10 Turnouts 16'-6" points Heel Block - 136 Lb. R.E. Rail</v>
      </c>
      <c r="D759" s="78" t="s">
        <v>1854</v>
      </c>
      <c r="E759" s="60" t="s">
        <v>1453</v>
      </c>
      <c r="F759" s="162" t="str">
        <f>VLOOKUP(D759,'Search by Name of Standard'!C$10:F$995,3,FALSE)</f>
        <v> </v>
      </c>
      <c r="G759" s="151" t="str">
        <f>VLOOKUP(D759,'Search by Name of Standard'!C$10:F$995,4,FALSE)</f>
        <v> </v>
      </c>
      <c r="H759" s="43" t="str">
        <f>VLOOKUP(D759,'Search by Name of Standard'!C$10:I$995,5,FALSE)</f>
        <v>Track Standard Plans - No. 8 &amp; 10 Turnouts 16'-6" points Heel Block - 136 Lb. R.E. Rail</v>
      </c>
      <c r="I759" s="43" t="str">
        <f>VLOOKUP(D759,'Search by Name of Standard'!C$10:I$995,6,FALSE)</f>
        <v>Remove Rev # from link name / Match Column F "Recommended Revision to Name of Standard".</v>
      </c>
      <c r="J759" s="43">
        <f>VLOOKUP(D759,'Search by Name of Standard'!C$10:I$995,7,FALSE)</f>
        <v>0</v>
      </c>
    </row>
    <row r="760" spans="2:10" ht="31.5" customHeight="1" thickBot="1">
      <c r="B760" s="15" t="s">
        <v>1867</v>
      </c>
      <c r="C760" s="139" t="str">
        <f>VLOOKUP(D760,'Search by Name of Standard'!C$10:I$995,5,FALSE)</f>
        <v>Track Standard Plans - No.10 Turnout - 115 Lb Rail - 16'-6" Samson Point Switch, Uniform Riser Design Wood Ties</v>
      </c>
      <c r="D760" s="57" t="s">
        <v>1480</v>
      </c>
      <c r="E760" s="60" t="s">
        <v>1481</v>
      </c>
      <c r="F760" s="162" t="str">
        <f>VLOOKUP(D760,'Search by Name of Standard'!C$10:F$995,3,FALSE)</f>
        <v> </v>
      </c>
      <c r="G760" s="151" t="str">
        <f>VLOOKUP(D760,'Search by Name of Standard'!C$10:F$995,4,FALSE)</f>
        <v> </v>
      </c>
      <c r="H760" s="43" t="str">
        <f>VLOOKUP(D760,'Search by Name of Standard'!C$10:I$995,5,FALSE)</f>
        <v>Track Standard Plans - No.10 Turnout - 115 Lb Rail - 16'-6" Samson Point Switch, Uniform Riser Design Wood Ties</v>
      </c>
      <c r="I760" s="43" t="str">
        <f>VLOOKUP(D760,'Search by Name of Standard'!C$10:I$995,6,FALSE)</f>
        <v>Remove Rev # from link name / Match Column F "Recommended Revision to Name of Standard".</v>
      </c>
      <c r="J760" s="43" t="str">
        <f>VLOOKUP(D760,'Search by Name of Standard'!C$10:I$995,7,FALSE)</f>
        <v>Suggest omitting sheets from filename as not consistent with other files.</v>
      </c>
    </row>
    <row r="761" spans="2:10" ht="31.5" customHeight="1" thickBot="1">
      <c r="B761" s="15" t="s">
        <v>1867</v>
      </c>
      <c r="C761" s="139" t="str">
        <f>VLOOKUP(D761,'Search by Name of Standard'!C$10:I$995,5,FALSE)</f>
        <v>Track Standard Plans - No.10 Turnout - 115 Lb. Rail Heavy Duty - 16'-6" geometry/38'5" Point Length Samson Switch, Uniform Riser Design Wood Ties</v>
      </c>
      <c r="D761" s="57" t="s">
        <v>1482</v>
      </c>
      <c r="E761" s="60" t="s">
        <v>1483</v>
      </c>
      <c r="F761" s="162" t="str">
        <f>VLOOKUP(D761,'Search by Name of Standard'!C$10:F$995,3,FALSE)</f>
        <v> </v>
      </c>
      <c r="G761" s="151" t="str">
        <f>VLOOKUP(D761,'Search by Name of Standard'!C$10:F$995,4,FALSE)</f>
        <v> </v>
      </c>
      <c r="H761" s="43" t="str">
        <f>VLOOKUP(D761,'Search by Name of Standard'!C$10:I$995,5,FALSE)</f>
        <v>Track Standard Plans - No.10 Turnout - 115 Lb. Rail Heavy Duty - 16'-6" geometry/38'5" Point Length Samson Switch, Uniform Riser Design Wood Ties</v>
      </c>
      <c r="I761" s="43" t="str">
        <f>VLOOKUP(D761,'Search by Name of Standard'!C$10:I$995,6,FALSE)</f>
        <v>Remove "-L/R" and rev # from link name / Match Column F "Recommended Revision to Name of Standard".</v>
      </c>
      <c r="J761" s="43">
        <f>VLOOKUP(D761,'Search by Name of Standard'!C$10:I$995,7,FALSE)</f>
        <v>0</v>
      </c>
    </row>
    <row r="762" spans="2:10" ht="31.5" customHeight="1" thickBot="1">
      <c r="B762" s="15" t="s">
        <v>1867</v>
      </c>
      <c r="C762" s="139" t="str">
        <f>VLOOKUP(D762,'Search by Name of Standard'!C$10:I$995,5,FALSE)</f>
        <v>Track Standard Plans - No.10 Turnout - 115 Lb. Rail Light Duty - 16'-6" geometry/38'5" Point Length Samson Switch, Uniform Riser Design Wood Ties</v>
      </c>
      <c r="D762" s="57" t="s">
        <v>1484</v>
      </c>
      <c r="E762" s="60" t="s">
        <v>1485</v>
      </c>
      <c r="F762" s="162" t="str">
        <f>VLOOKUP(D762,'Search by Name of Standard'!C$10:F$995,3,FALSE)</f>
        <v> </v>
      </c>
      <c r="G762" s="151" t="str">
        <f>VLOOKUP(D762,'Search by Name of Standard'!C$10:F$995,4,FALSE)</f>
        <v> </v>
      </c>
      <c r="H762" s="43" t="str">
        <f>VLOOKUP(D762,'Search by Name of Standard'!C$10:I$995,5,FALSE)</f>
        <v>Track Standard Plans - No.10 Turnout - 115 Lb. Rail Light Duty - 16'-6" geometry/38'5" Point Length Samson Switch, Uniform Riser Design Wood Ties</v>
      </c>
      <c r="I762" s="43" t="str">
        <f>VLOOKUP(D762,'Search by Name of Standard'!C$10:I$995,6,FALSE)</f>
        <v>Remove "L/R" a-nd rev # from link name / Match Column F "Recommended Revision to Name of Standard".</v>
      </c>
      <c r="J762" s="43" t="str">
        <f>VLOOKUP(D762,'Search by Name of Standard'!C$10:I$995,7,FALSE)</f>
        <v>Suggest omitting sheets from filename as not consistent with other files.</v>
      </c>
    </row>
    <row r="763" spans="2:10" ht="31.5" customHeight="1" thickBot="1">
      <c r="B763" s="15" t="s">
        <v>1867</v>
      </c>
      <c r="C763" s="139" t="str">
        <f>VLOOKUP(D763,'Search by Name of Standard'!C$10:I$995,5,FALSE)</f>
        <v>Track Standard Plans - No.10 Turnout - 16'-6" Points - Insulated - Samson Point - SGM Frog - 100 Lb. A.R.A.A. Rail</v>
      </c>
      <c r="D763" s="79" t="s">
        <v>1492</v>
      </c>
      <c r="E763" s="60" t="s">
        <v>1493</v>
      </c>
      <c r="F763" s="162" t="str">
        <f>VLOOKUP(D763,'Search by Name of Standard'!C$10:F$995,3,FALSE)</f>
        <v> </v>
      </c>
      <c r="G763" s="151" t="str">
        <f>VLOOKUP(D763,'Search by Name of Standard'!C$10:F$995,4,FALSE)</f>
        <v> </v>
      </c>
      <c r="H763" s="43" t="str">
        <f>VLOOKUP(D763,'Search by Name of Standard'!C$10:I$995,5,FALSE)</f>
        <v>Track Standard Plans - No.10 Turnout - 16'-6" Points - Insulated - Samson Point - SGM Frog - 100 Lb. A.R.A.A. Rail</v>
      </c>
      <c r="I763" s="43" t="str">
        <f>VLOOKUP(D763,'Search by Name of Standard'!C$10:I$995,6,FALSE)</f>
        <v>Remove Rev # from link name / Match Column F "Recommended Revision to Name of Standard".</v>
      </c>
      <c r="J763" s="43"/>
    </row>
    <row r="764" spans="2:10" ht="31.5" customHeight="1" thickBot="1">
      <c r="B764" s="15" t="s">
        <v>1867</v>
      </c>
      <c r="C764" s="139" t="str">
        <f>VLOOKUP(D764,'Search by Name of Standard'!C$10:I$995,5,FALSE)</f>
        <v>Track Standard Plans - No.10 Turnout - 16'-6" Points - Insulated - Samson Points - SGM Frog - 132 Lb. R.E. Rail</v>
      </c>
      <c r="D764" s="57" t="s">
        <v>1494</v>
      </c>
      <c r="E764" s="60" t="s">
        <v>1495</v>
      </c>
      <c r="F764" s="162" t="str">
        <f>VLOOKUP(D764,'Search by Name of Standard'!C$10:F$995,3,FALSE)</f>
        <v> </v>
      </c>
      <c r="G764" s="151" t="str">
        <f>VLOOKUP(D764,'Search by Name of Standard'!C$10:F$995,4,FALSE)</f>
        <v> </v>
      </c>
      <c r="H764" s="43" t="str">
        <f>VLOOKUP(D764,'Search by Name of Standard'!C$10:I$995,5,FALSE)</f>
        <v>Track Standard Plans - No.10 Turnout - 16'-6" Points - Insulated - Samson Points - SGM Frog - 132 Lb. R.E. Rail</v>
      </c>
      <c r="I764" s="43" t="str">
        <f>VLOOKUP(D764,'Search by Name of Standard'!C$10:I$995,6,FALSE)</f>
        <v>Remove Rev # from link name / Match Column F "Recommended Revision to Name of Standard".</v>
      </c>
      <c r="J764" s="43"/>
    </row>
    <row r="765" spans="2:10" ht="31.5" customHeight="1" thickBot="1">
      <c r="B765" s="15" t="s">
        <v>1867</v>
      </c>
      <c r="C765" s="139" t="str">
        <f>VLOOKUP(D765,'Search by Name of Standard'!C$10:I$995,5,FALSE)</f>
        <v>Track Standard Plans - No.10 Turnout - 16'-6" Points - Insulated Samson Point RBM Frog - 100 Lb. A.R.A.A. Rail</v>
      </c>
      <c r="D765" s="57" t="s">
        <v>1488</v>
      </c>
      <c r="E765" s="60" t="s">
        <v>1489</v>
      </c>
      <c r="F765" s="162" t="str">
        <f>VLOOKUP(D765,'Search by Name of Standard'!C$10:F$995,3,FALSE)</f>
        <v> </v>
      </c>
      <c r="G765" s="151" t="str">
        <f>VLOOKUP(D765,'Search by Name of Standard'!C$10:F$995,4,FALSE)</f>
        <v> </v>
      </c>
      <c r="H765" s="43" t="str">
        <f>VLOOKUP(D765,'Search by Name of Standard'!C$10:I$995,5,FALSE)</f>
        <v>Track Standard Plans - No.10 Turnout - 16'-6" Points - Insulated Samson Point RBM Frog - 100 Lb. A.R.A.A. Rail</v>
      </c>
      <c r="I765" s="43" t="str">
        <f>VLOOKUP(D765,'Search by Name of Standard'!C$10:I$995,6,FALSE)</f>
        <v>Remove Rev # from link name / Match Column F "Recommended Revision to Name of Standard".</v>
      </c>
      <c r="J765" s="43"/>
    </row>
    <row r="766" spans="2:10" ht="31.5" customHeight="1" thickBot="1">
      <c r="B766" s="15" t="s">
        <v>1867</v>
      </c>
      <c r="C766" s="139" t="str">
        <f>VLOOKUP(D766,'Search by Name of Standard'!C$10:I$995,5,FALSE)</f>
        <v>Track Standard Plans - No.10 Turnout - 16'-6" Points - Insulated Samson Point RBM Frog -  132 Lb. R.E. Rail </v>
      </c>
      <c r="D766" s="57" t="s">
        <v>1490</v>
      </c>
      <c r="E766" s="60" t="s">
        <v>1491</v>
      </c>
      <c r="F766" s="162" t="str">
        <f>VLOOKUP(D766,'Search by Name of Standard'!C$10:F$995,3,FALSE)</f>
        <v> </v>
      </c>
      <c r="G766" s="151" t="str">
        <f>VLOOKUP(D766,'Search by Name of Standard'!C$10:F$995,4,FALSE)</f>
        <v> </v>
      </c>
      <c r="H766" s="43" t="str">
        <f>VLOOKUP(D766,'Search by Name of Standard'!C$10:I$995,5,FALSE)</f>
        <v>Track Standard Plans - No.10 Turnout - 16'-6" Points - Insulated Samson Point RBM Frog -  132 Lb. R.E. Rail </v>
      </c>
      <c r="I766" s="43" t="str">
        <f>VLOOKUP(D766,'Search by Name of Standard'!C$10:I$995,6,FALSE)</f>
        <v>Remove Rev # from link name / Match Column F "Recommended Revision to Name of Standard".</v>
      </c>
      <c r="J766" s="43"/>
    </row>
    <row r="767" spans="2:10" ht="31.5" customHeight="1" thickBot="1">
      <c r="B767" s="15" t="s">
        <v>1867</v>
      </c>
      <c r="C767" s="139" t="str">
        <f>VLOOKUP(D767,'Search by Name of Standard'!C$10:I$995,5,FALSE)</f>
        <v>Track Standard Plans - No.10 Turnout - 16'-6" Points - Power Operated - RBM Frog - 132 Lb. A.R.A.A. Rail</v>
      </c>
      <c r="D767" s="57" t="s">
        <v>1496</v>
      </c>
      <c r="E767" s="60" t="s">
        <v>1497</v>
      </c>
      <c r="F767" s="162" t="str">
        <f>VLOOKUP(D767,'Search by Name of Standard'!C$10:F$995,3,FALSE)</f>
        <v> </v>
      </c>
      <c r="G767" s="151" t="str">
        <f>VLOOKUP(D767,'Search by Name of Standard'!C$10:F$995,4,FALSE)</f>
        <v> </v>
      </c>
      <c r="H767" s="43" t="str">
        <f>VLOOKUP(D767,'Search by Name of Standard'!C$10:I$995,5,FALSE)</f>
        <v>Track Standard Plans - No.10 Turnout - 16'-6" Points - Power Operated - RBM Frog - 132 Lb. A.R.A.A. Rail</v>
      </c>
      <c r="I767" s="43" t="str">
        <f>VLOOKUP(D767,'Search by Name of Standard'!C$10:I$995,6,FALSE)</f>
        <v>Remove Rev # from link name / Match Column F "Recommended Revision to Name of Standard".</v>
      </c>
      <c r="J767" s="43" t="str">
        <f>VLOOKUP(D767,'Search by Name of Standard'!C$10:I$995,7,FALSE)</f>
        <v>Suggest omitting sheets from filename as not consistent with other files.</v>
      </c>
    </row>
    <row r="768" spans="2:10" ht="31.5" customHeight="1" thickBot="1">
      <c r="B768" s="15" t="s">
        <v>1867</v>
      </c>
      <c r="C768" s="139" t="str">
        <f>VLOOKUP(D768,'Search by Name of Standard'!C$10:I$995,5,FALSE)</f>
        <v>Track Standard Plans - No.10 Turnout - 16'-6" Points - Power Operated - Samson Points - RBM Frog - 100 Lb. A.R.A.A. Rail</v>
      </c>
      <c r="D768" s="57" t="s">
        <v>1498</v>
      </c>
      <c r="E768" s="60" t="s">
        <v>1499</v>
      </c>
      <c r="F768" s="162" t="str">
        <f>VLOOKUP(D768,'Search by Name of Standard'!C$10:F$995,3,FALSE)</f>
        <v> </v>
      </c>
      <c r="G768" s="151" t="str">
        <f>VLOOKUP(D768,'Search by Name of Standard'!C$10:F$995,4,FALSE)</f>
        <v> </v>
      </c>
      <c r="H768" s="43" t="str">
        <f>VLOOKUP(D768,'Search by Name of Standard'!C$10:I$995,5,FALSE)</f>
        <v>Track Standard Plans - No.10 Turnout - 16'-6" Points - Power Operated - Samson Points - RBM Frog - 100 Lb. A.R.A.A. Rail</v>
      </c>
      <c r="I768" s="43" t="str">
        <f>VLOOKUP(D768,'Search by Name of Standard'!C$10:I$995,6,FALSE)</f>
        <v>Remove Rev # from link name / Match Column F "Recommended Revision to Name of Standard".</v>
      </c>
      <c r="J768" s="43" t="str">
        <f>VLOOKUP(D768,'Search by Name of Standard'!C$10:I$995,7,FALSE)</f>
        <v>Suggest omitting sheets from filename as not consistent with other files.</v>
      </c>
    </row>
    <row r="769" spans="2:10" ht="31.5" customHeight="1" thickBot="1">
      <c r="B769" s="15" t="s">
        <v>1867</v>
      </c>
      <c r="C769" s="139" t="str">
        <f>VLOOKUP(D769,'Search by Name of Standard'!C$10:I$995,5,FALSE)</f>
        <v>Track Standard Plans - No.10 Turnout - 16'-6" Points - Power Operated - Samson Points - RBM Frog - 132 Lb. R.E. Rail</v>
      </c>
      <c r="D769" s="57" t="s">
        <v>1500</v>
      </c>
      <c r="E769" s="60" t="s">
        <v>1501</v>
      </c>
      <c r="F769" s="162" t="str">
        <f>VLOOKUP(D769,'Search by Name of Standard'!C$10:F$995,3,FALSE)</f>
        <v> </v>
      </c>
      <c r="G769" s="151" t="str">
        <f>VLOOKUP(D769,'Search by Name of Standard'!C$10:F$995,4,FALSE)</f>
        <v> </v>
      </c>
      <c r="H769" s="43" t="str">
        <f>VLOOKUP(D769,'Search by Name of Standard'!C$10:I$995,5,FALSE)</f>
        <v>Track Standard Plans - No.10 Turnout - 16'-6" Points - Power Operated - Samson Points - RBM Frog - 132 Lb. R.E. Rail</v>
      </c>
      <c r="I769" s="43" t="str">
        <f>VLOOKUP(D769,'Search by Name of Standard'!C$10:I$995,6,FALSE)</f>
        <v>Remove Rev # from link name / Match Column F "Recommended Revision to Name of Standard".</v>
      </c>
      <c r="J769" s="43" t="str">
        <f>VLOOKUP(D769,'Search by Name of Standard'!C$10:I$995,7,FALSE)</f>
        <v>Suggest omitting sheets from filename as not consistent with other files.</v>
      </c>
    </row>
    <row r="770" spans="2:10" ht="31.5" customHeight="1" thickBot="1">
      <c r="B770" s="15" t="s">
        <v>1867</v>
      </c>
      <c r="C770" s="139" t="str">
        <f>VLOOKUP(D770,'Search by Name of Standard'!C$10:I$995,5,FALSE)</f>
        <v>Track Standard Plans - No.10 Turnout - 16'-6" Points - Power Operated - Samson Points - SGM Frog - 100 Lb. A.R.A.A. Rail</v>
      </c>
      <c r="D770" s="57" t="s">
        <v>1502</v>
      </c>
      <c r="E770" s="60" t="s">
        <v>1503</v>
      </c>
      <c r="F770" s="162" t="str">
        <f>VLOOKUP(D770,'Search by Name of Standard'!C$10:F$995,3,FALSE)</f>
        <v> </v>
      </c>
      <c r="G770" s="151" t="str">
        <f>VLOOKUP(D770,'Search by Name of Standard'!C$10:F$995,4,FALSE)</f>
        <v> </v>
      </c>
      <c r="H770" s="43" t="str">
        <f>VLOOKUP(D770,'Search by Name of Standard'!C$10:I$995,5,FALSE)</f>
        <v>Track Standard Plans - No.10 Turnout - 16'-6" Points - Power Operated - Samson Points - SGM Frog - 100 Lb. A.R.A.A. Rail</v>
      </c>
      <c r="I770" s="43" t="str">
        <f>VLOOKUP(D770,'Search by Name of Standard'!C$10:I$995,6,FALSE)</f>
        <v>Remove Rev # from link name / Match Column F "Recommended Revision to Name of Standard".</v>
      </c>
      <c r="J770" s="43" t="str">
        <f>VLOOKUP(D770,'Search by Name of Standard'!C$10:I$995,7,FALSE)</f>
        <v>Suggest omitting sheets from filename as not consistent with other files.</v>
      </c>
    </row>
    <row r="771" spans="2:10" ht="31.5" customHeight="1" thickBot="1">
      <c r="B771" s="15" t="s">
        <v>1867</v>
      </c>
      <c r="C771" s="139" t="str">
        <f>VLOOKUP(D771,'Search by Name of Standard'!C$10:I$995,5,FALSE)</f>
        <v>Track Standard Plans - No.10 Turnout - 16'-6" Points - Power Operated - Samson Points - SGM Frog - 132 Lb. R.E. Rail</v>
      </c>
      <c r="D771" s="57" t="s">
        <v>1504</v>
      </c>
      <c r="E771" s="60" t="s">
        <v>1505</v>
      </c>
      <c r="F771" s="162" t="str">
        <f>VLOOKUP(D771,'Search by Name of Standard'!C$10:F$995,3,FALSE)</f>
        <v> </v>
      </c>
      <c r="G771" s="151" t="str">
        <f>VLOOKUP(D771,'Search by Name of Standard'!C$10:F$995,4,FALSE)</f>
        <v> </v>
      </c>
      <c r="H771" s="43" t="str">
        <f>VLOOKUP(D771,'Search by Name of Standard'!C$10:I$995,5,FALSE)</f>
        <v>Track Standard Plans - No.10 Turnout - 16'-6" Points - Power Operated - Samson Points - SGM Frog - 132 Lb. R.E. Rail</v>
      </c>
      <c r="I771" s="43" t="str">
        <f>VLOOKUP(D771,'Search by Name of Standard'!C$10:I$995,6,FALSE)</f>
        <v>Remove Rev # from link name / Match Column F "Recommended Revision to Name of Standard".</v>
      </c>
      <c r="J771" s="43" t="str">
        <f>VLOOKUP(D771,'Search by Name of Standard'!C$10:I$995,7,FALSE)</f>
        <v>Suggest omitting sheets from filename as not consistent with other files.</v>
      </c>
    </row>
    <row r="772" spans="2:10" ht="31.5" customHeight="1" thickBot="1">
      <c r="B772" s="15" t="s">
        <v>1867</v>
      </c>
      <c r="C772" s="139" t="str">
        <f>VLOOKUP(D772,'Search by Name of Standard'!C$10:I$995,5,FALSE)</f>
        <v>Track Standard Plans - No.10 Turnout - 16'-6" Points - Power Operated - SGM Frog - 132 Lb. R.E. Rail</v>
      </c>
      <c r="D772" s="57" t="s">
        <v>1506</v>
      </c>
      <c r="E772" s="60" t="s">
        <v>1507</v>
      </c>
      <c r="F772" s="162" t="str">
        <f>VLOOKUP(D772,'Search by Name of Standard'!C$10:F$995,3,FALSE)</f>
        <v> </v>
      </c>
      <c r="G772" s="151" t="str">
        <f>VLOOKUP(D772,'Search by Name of Standard'!C$10:F$995,4,FALSE)</f>
        <v> </v>
      </c>
      <c r="H772" s="43" t="str">
        <f>VLOOKUP(D772,'Search by Name of Standard'!C$10:I$995,5,FALSE)</f>
        <v>Track Standard Plans - No.10 Turnout - 16'-6" Points - Power Operated - SGM Frog - 132 Lb. R.E. Rail</v>
      </c>
      <c r="I772" s="43" t="str">
        <f>VLOOKUP(D772,'Search by Name of Standard'!C$10:I$995,6,FALSE)</f>
        <v>Remove Rev # from link name / Match Column F "Recommended Revision to Name of Standard".</v>
      </c>
      <c r="J772" s="43" t="str">
        <f>VLOOKUP(D772,'Search by Name of Standard'!C$10:I$995,7,FALSE)</f>
        <v>Suggest omitting sheets from filename as not consistent with other files.</v>
      </c>
    </row>
    <row r="773" spans="2:10" ht="31.5" customHeight="1" thickBot="1">
      <c r="B773" s="15" t="s">
        <v>1867</v>
      </c>
      <c r="C773" s="139" t="str">
        <f>VLOOKUP(D773,'Search by Name of Standard'!C$10:I$995,5,FALSE)</f>
        <v>Track Standard Plans - No.10 Turnout - 16'-6" Points - Power Operated RBM Frog - 100 Lb. A.R.A.A. Rail</v>
      </c>
      <c r="D773" s="57" t="s">
        <v>1508</v>
      </c>
      <c r="E773" s="60" t="s">
        <v>1509</v>
      </c>
      <c r="F773" s="162" t="str">
        <f>VLOOKUP(D773,'Search by Name of Standard'!C$10:F$995,3,FALSE)</f>
        <v> </v>
      </c>
      <c r="G773" s="151" t="str">
        <f>VLOOKUP(D773,'Search by Name of Standard'!C$10:F$995,4,FALSE)</f>
        <v> </v>
      </c>
      <c r="H773" s="43" t="str">
        <f>VLOOKUP(D773,'Search by Name of Standard'!C$10:I$995,5,FALSE)</f>
        <v>Track Standard Plans - No.10 Turnout - 16'-6" Points - Power Operated RBM Frog - 100 Lb. A.R.A.A. Rail</v>
      </c>
      <c r="I773" s="43" t="str">
        <f>VLOOKUP(D773,'Search by Name of Standard'!C$10:I$995,6,FALSE)</f>
        <v>Remove Rev # from link name / Match Column F "Recommended Revision to Name of Standard".</v>
      </c>
      <c r="J773" s="43" t="str">
        <f>VLOOKUP(D773,'Search by Name of Standard'!C$10:I$995,7,FALSE)</f>
        <v>Suggest omitting sheets from filename as not consistent with other files.</v>
      </c>
    </row>
    <row r="774" spans="2:10" ht="31.5" customHeight="1" thickBot="1">
      <c r="B774" s="15" t="s">
        <v>1867</v>
      </c>
      <c r="C774" s="139" t="str">
        <f>VLOOKUP(D774,'Search by Name of Standard'!C$10:I$995,5,FALSE)</f>
        <v>Track Standard Plans - No.10 Turnout - 16'-6" Points - RBM Frog - 132 Lb. R.E. Rail</v>
      </c>
      <c r="D774" s="57" t="s">
        <v>1512</v>
      </c>
      <c r="E774" s="60" t="s">
        <v>1513</v>
      </c>
      <c r="F774" s="162" t="str">
        <f>VLOOKUP(D774,'Search by Name of Standard'!C$10:F$995,3,FALSE)</f>
        <v> </v>
      </c>
      <c r="G774" s="151" t="str">
        <f>VLOOKUP(D774,'Search by Name of Standard'!C$10:F$995,4,FALSE)</f>
        <v> </v>
      </c>
      <c r="H774" s="43" t="str">
        <f>VLOOKUP(D774,'Search by Name of Standard'!C$10:I$995,5,FALSE)</f>
        <v>Track Standard Plans - No.10 Turnout - 16'-6" Points - RBM Frog - 132 Lb. R.E. Rail</v>
      </c>
      <c r="I774" s="43" t="str">
        <f>VLOOKUP(D774,'Search by Name of Standard'!C$10:I$995,6,FALSE)</f>
        <v>Remove Rev # from link name / Match Column F "Recommended Revision to Name of Standard".</v>
      </c>
      <c r="J774" s="43" t="str">
        <f>VLOOKUP(D774,'Search by Name of Standard'!C$10:I$995,7,FALSE)</f>
        <v>Suggest omitting sheets from filename as not consistent with other files.</v>
      </c>
    </row>
    <row r="775" spans="2:10" ht="31.5" customHeight="1" thickBot="1">
      <c r="B775" s="15" t="s">
        <v>1867</v>
      </c>
      <c r="C775" s="139" t="str">
        <f>VLOOKUP(D775,'Search by Name of Standard'!C$10:I$995,5,FALSE)</f>
        <v>Track Standard Plans - No.10 Turnout - 16'-6" Points - RBM Frog Insulated - 100 Lb. R.E. Rail </v>
      </c>
      <c r="D775" s="57" t="s">
        <v>1510</v>
      </c>
      <c r="E775" s="60" t="s">
        <v>1511</v>
      </c>
      <c r="F775" s="162" t="str">
        <f>VLOOKUP(D775,'Search by Name of Standard'!C$10:F$995,3,FALSE)</f>
        <v> </v>
      </c>
      <c r="G775" s="151" t="str">
        <f>VLOOKUP(D775,'Search by Name of Standard'!C$10:F$995,4,FALSE)</f>
        <v> </v>
      </c>
      <c r="H775" s="43" t="str">
        <f>VLOOKUP(D775,'Search by Name of Standard'!C$10:I$995,5,FALSE)</f>
        <v>Track Standard Plans - No.10 Turnout - 16'-6" Points - RBM Frog Insulated - 100 Lb. R.E. Rail </v>
      </c>
      <c r="I775" s="43" t="str">
        <f>VLOOKUP(D775,'Search by Name of Standard'!C$10:I$995,6,FALSE)</f>
        <v>Remove Rev # from link name / Match Column F "Recommended Revision to Name of Standard".</v>
      </c>
      <c r="J775" s="43"/>
    </row>
    <row r="776" spans="2:10" ht="31.5" customHeight="1" thickBot="1">
      <c r="B776" s="15" t="s">
        <v>1867</v>
      </c>
      <c r="C776" s="139" t="str">
        <f>VLOOKUP(D776,'Search by Name of Standard'!C$10:I$995,5,FALSE)</f>
        <v>Track Standard Plans - No.10 Turnout - 16'-6" Points - SGM Frog - 100 Lb. R.E. Rail</v>
      </c>
      <c r="D776" s="57" t="s">
        <v>1514</v>
      </c>
      <c r="E776" s="60" t="s">
        <v>1515</v>
      </c>
      <c r="F776" s="162" t="str">
        <f>VLOOKUP(D776,'Search by Name of Standard'!C$10:F$995,3,FALSE)</f>
        <v> </v>
      </c>
      <c r="G776" s="151" t="str">
        <f>VLOOKUP(D776,'Search by Name of Standard'!C$10:F$995,4,FALSE)</f>
        <v> </v>
      </c>
      <c r="H776" s="43" t="str">
        <f>VLOOKUP(D776,'Search by Name of Standard'!C$10:I$995,5,FALSE)</f>
        <v>Track Standard Plans - No.10 Turnout - 16'-6" Points - SGM Frog - 100 Lb. R.E. Rail</v>
      </c>
      <c r="I776" s="43" t="str">
        <f>VLOOKUP(D776,'Search by Name of Standard'!C$10:I$995,6,FALSE)</f>
        <v>Remove Rev # from link name / Match Column F "Recommended Revision to Name of Standard".</v>
      </c>
      <c r="J776" s="43" t="str">
        <f>VLOOKUP(D776,'Search by Name of Standard'!C$10:I$995,7,FALSE)</f>
        <v>Suggest omitting sheets from filename as not consistent with other files.</v>
      </c>
    </row>
    <row r="777" spans="2:10" ht="31.5" customHeight="1" thickBot="1">
      <c r="B777" s="15" t="s">
        <v>1867</v>
      </c>
      <c r="C777" s="139" t="str">
        <f>VLOOKUP(D777,'Search by Name of Standard'!C$10:I$995,5,FALSE)</f>
        <v>Track Standard Plans - No.10 Turnout - 16'-6" Points - SGM Frog - 132 Lb. R.E. Rail</v>
      </c>
      <c r="D777" s="57" t="s">
        <v>1516</v>
      </c>
      <c r="E777" s="60" t="s">
        <v>1517</v>
      </c>
      <c r="F777" s="162" t="str">
        <f>VLOOKUP(D777,'Search by Name of Standard'!C$10:F$995,3,FALSE)</f>
        <v> </v>
      </c>
      <c r="G777" s="151" t="str">
        <f>VLOOKUP(D777,'Search by Name of Standard'!C$10:F$995,4,FALSE)</f>
        <v> </v>
      </c>
      <c r="H777" s="43" t="str">
        <f>VLOOKUP(D777,'Search by Name of Standard'!C$10:I$995,5,FALSE)</f>
        <v>Track Standard Plans - No.10 Turnout - 16'-6" Points - SGM Frog - 132 Lb. R.E. Rail</v>
      </c>
      <c r="I777" s="43" t="str">
        <f>VLOOKUP(D777,'Search by Name of Standard'!C$10:I$995,6,FALSE)</f>
        <v>Remove Rev # from link name / Match Column F "Recommended Revision to Name of Standard".</v>
      </c>
      <c r="J777" s="43"/>
    </row>
    <row r="778" spans="2:10" ht="31.5" customHeight="1" thickBot="1">
      <c r="B778" s="15" t="s">
        <v>1867</v>
      </c>
      <c r="C778" s="139" t="str">
        <f>VLOOKUP(D778,'Search by Name of Standard'!C$10:I$995,5,FALSE)</f>
        <v>Track Standard Plans - No.10 Turnout - 16'-6" Points - Spring Switch - RBM Frog - 132 Lb. R.E. Rail</v>
      </c>
      <c r="D778" s="57" t="s">
        <v>1518</v>
      </c>
      <c r="E778" s="60" t="s">
        <v>1519</v>
      </c>
      <c r="F778" s="162" t="str">
        <f>VLOOKUP(D778,'Search by Name of Standard'!C$10:F$995,3,FALSE)</f>
        <v> </v>
      </c>
      <c r="G778" s="151" t="str">
        <f>VLOOKUP(D778,'Search by Name of Standard'!C$10:F$995,4,FALSE)</f>
        <v> </v>
      </c>
      <c r="H778" s="43" t="str">
        <f>VLOOKUP(D778,'Search by Name of Standard'!C$10:I$995,5,FALSE)</f>
        <v>Track Standard Plans - No.10 Turnout - 16'-6" Points - Spring Switch - RBM Frog - 132 Lb. R.E. Rail</v>
      </c>
      <c r="I778" s="43" t="str">
        <f>VLOOKUP(D778,'Search by Name of Standard'!C$10:I$995,6,FALSE)</f>
        <v>Remove Rev # from link name / Match Column F "Recommended Revision to Name of Standard".</v>
      </c>
      <c r="J778" s="43" t="str">
        <f>VLOOKUP(D778,'Search by Name of Standard'!C$10:I$995,7,FALSE)</f>
        <v>Suggest omitting sheets from filename as not consistent with other files.</v>
      </c>
    </row>
    <row r="779" spans="2:10" ht="31.5" customHeight="1" thickBot="1">
      <c r="B779" s="15" t="s">
        <v>1867</v>
      </c>
      <c r="C779" s="139" t="str">
        <f>VLOOKUP(D779,'Search by Name of Standard'!C$10:I$995,5,FALSE)</f>
        <v>Track Standard Plans - No.10 Turnout - 16'-6" Points - Spring Switch - SGM Frog - 132 Lb. R.E. Rail</v>
      </c>
      <c r="D779" s="57" t="s">
        <v>1520</v>
      </c>
      <c r="E779" s="60" t="s">
        <v>1521</v>
      </c>
      <c r="F779" s="162" t="str">
        <f>VLOOKUP(D779,'Search by Name of Standard'!C$10:F$995,3,FALSE)</f>
        <v> </v>
      </c>
      <c r="G779" s="151" t="str">
        <f>VLOOKUP(D779,'Search by Name of Standard'!C$10:F$995,4,FALSE)</f>
        <v> </v>
      </c>
      <c r="H779" s="43" t="str">
        <f>VLOOKUP(D779,'Search by Name of Standard'!C$10:I$995,5,FALSE)</f>
        <v>Track Standard Plans - No.10 Turnout - 16'-6" Points - Spring Switch - SGM Frog - 132 Lb. R.E. Rail</v>
      </c>
      <c r="I779" s="43" t="str">
        <f>VLOOKUP(D779,'Search by Name of Standard'!C$10:I$995,6,FALSE)</f>
        <v>Remove Rev # from link name / Match Column F "Recommended Revision to Name of Standard".</v>
      </c>
      <c r="J779" s="43" t="str">
        <f>VLOOKUP(D779,'Search by Name of Standard'!C$10:I$995,7,FALSE)</f>
        <v>Suggest omitting sheets from filename as not consistent with other files.</v>
      </c>
    </row>
    <row r="780" spans="2:10" ht="31.5" customHeight="1" thickBot="1">
      <c r="B780" s="15" t="s">
        <v>1867</v>
      </c>
      <c r="C780" s="139" t="str">
        <f>VLOOKUP(D780,'Search by Name of Standard'!C$10:I$995,5,FALSE)</f>
        <v>Track Standard Plans - No.10 Turnout - 16'-6" Samson Point Switch - 136 Lb Rail - Uniform Riser Design Wood Ties</v>
      </c>
      <c r="D780" s="57" t="s">
        <v>1486</v>
      </c>
      <c r="E780" s="60" t="s">
        <v>1487</v>
      </c>
      <c r="F780" s="162" t="str">
        <f>VLOOKUP(D780,'Search by Name of Standard'!C$10:F$995,3,FALSE)</f>
        <v> </v>
      </c>
      <c r="G780" s="151" t="str">
        <f>VLOOKUP(D780,'Search by Name of Standard'!C$10:F$995,4,FALSE)</f>
        <v> </v>
      </c>
      <c r="H780" s="43" t="str">
        <f>VLOOKUP(D780,'Search by Name of Standard'!C$10:I$995,5,FALSE)</f>
        <v>Track Standard Plans - No.10 Turnout - 16'-6" Samson Point Switch - 136 Lb Rail - Uniform Riser Design Wood Ties</v>
      </c>
      <c r="I780" s="43" t="str">
        <f>VLOOKUP(D780,'Search by Name of Standard'!C$10:I$995,6,FALSE)</f>
        <v>Remove "-A/V" and rev # from link name / Match Column F "Recommended Revision to Name of Standard".</v>
      </c>
      <c r="J780" s="43"/>
    </row>
    <row r="781" spans="2:10" ht="31.5" customHeight="1" thickBot="1">
      <c r="B781" s="15" t="s">
        <v>1867</v>
      </c>
      <c r="C781" s="139" t="str">
        <f>VLOOKUP(D781,'Search by Name of Standard'!C$10:I$995,5,FALSE)</f>
        <v>Track Standard Plans - No.10 Turnout - 31'-6" Power Operated Samson Point Switch - 136 Lb. Rail - Uniform Riser Design All Welded RBM Frog - Wood Ties</v>
      </c>
      <c r="D781" s="57" t="s">
        <v>1530</v>
      </c>
      <c r="E781" s="60" t="s">
        <v>1531</v>
      </c>
      <c r="F781" s="162" t="str">
        <f>VLOOKUP(D781,'Search by Name of Standard'!C$10:F$995,3,FALSE)</f>
        <v> </v>
      </c>
      <c r="G781" s="151" t="str">
        <f>VLOOKUP(D781,'Search by Name of Standard'!C$10:F$995,4,FALSE)</f>
        <v> </v>
      </c>
      <c r="H781" s="43" t="str">
        <f>VLOOKUP(D781,'Search by Name of Standard'!C$10:I$995,5,FALSE)</f>
        <v>Track Standard Plans - No.10 Turnout - 31'-6" Power Operated Samson Point Switch - 136 Lb. Rail - Uniform Riser Design All Welded RBM Frog - Wood Ties</v>
      </c>
      <c r="I781" s="43" t="str">
        <f>VLOOKUP(D781,'Search by Name of Standard'!C$10:I$995,6,FALSE)</f>
        <v>Remove Rev # from link name / Match Column F "Recommended Revision to Name of Standard".</v>
      </c>
      <c r="J781" s="43" t="str">
        <f>VLOOKUP(D781,'Search by Name of Standard'!C$10:I$995,7,FALSE)</f>
        <v>Suggest omitting sheets from filename as not consistent with other files.</v>
      </c>
    </row>
    <row r="782" spans="2:10" ht="31.5" customHeight="1" thickBot="1">
      <c r="B782" s="15" t="s">
        <v>1867</v>
      </c>
      <c r="C782" s="139" t="str">
        <f>VLOOKUP(D782,'Search by Name of Standard'!C$10:I$995,5,FALSE)</f>
        <v>Track Standard Plans - No.10 Turnout - Non Insulated RBM Frog - 100 Lb. A.R.A.A. Rail</v>
      </c>
      <c r="D782" s="57" t="s">
        <v>1522</v>
      </c>
      <c r="E782" s="60" t="s">
        <v>1523</v>
      </c>
      <c r="F782" s="162" t="str">
        <f>VLOOKUP(D782,'Search by Name of Standard'!C$10:F$995,3,FALSE)</f>
        <v> </v>
      </c>
      <c r="G782" s="151" t="str">
        <f>VLOOKUP(D782,'Search by Name of Standard'!C$10:F$995,4,FALSE)</f>
        <v> </v>
      </c>
      <c r="H782" s="43" t="str">
        <f>VLOOKUP(D782,'Search by Name of Standard'!C$10:I$995,5,FALSE)</f>
        <v>Track Standard Plans - No.10 Turnout - Non Insulated RBM Frog - 100 Lb. A.R.A.A. Rail</v>
      </c>
      <c r="I782" s="43" t="str">
        <f>VLOOKUP(D782,'Search by Name of Standard'!C$10:I$995,6,FALSE)</f>
        <v>Remove Rev # from link name / Match Column F "Recommended Revision to Name of Standard".</v>
      </c>
      <c r="J782" s="43"/>
    </row>
    <row r="783" spans="2:10" ht="31.5" customHeight="1" thickBot="1">
      <c r="B783" s="15" t="s">
        <v>1867</v>
      </c>
      <c r="C783" s="139" t="str">
        <f>VLOOKUP(D783,'Search by Name of Standard'!C$10:I$995,5,FALSE)</f>
        <v>Track Standard Plans - No.10 Turnout - Non Insulated Samson Points - RBM Frog - 100 Lb. A.R.A.A. Rail</v>
      </c>
      <c r="D783" s="57" t="s">
        <v>1524</v>
      </c>
      <c r="E783" s="60" t="s">
        <v>1525</v>
      </c>
      <c r="F783" s="162" t="str">
        <f>VLOOKUP(D783,'Search by Name of Standard'!C$10:F$995,3,FALSE)</f>
        <v> </v>
      </c>
      <c r="G783" s="151" t="str">
        <f>VLOOKUP(D783,'Search by Name of Standard'!C$10:F$995,4,FALSE)</f>
        <v> </v>
      </c>
      <c r="H783" s="43" t="str">
        <f>VLOOKUP(D783,'Search by Name of Standard'!C$10:I$995,5,FALSE)</f>
        <v>Track Standard Plans - No.10 Turnout - Non Insulated Samson Points - RBM Frog - 100 Lb. A.R.A.A. Rail</v>
      </c>
      <c r="I783" s="43" t="str">
        <f>VLOOKUP(D783,'Search by Name of Standard'!C$10:I$995,6,FALSE)</f>
        <v>Remove Rev # from link name / Match Column F "Recommended Revision to Name of Standard".</v>
      </c>
      <c r="J783" s="43"/>
    </row>
    <row r="784" spans="2:10" ht="31.5" customHeight="1" thickBot="1">
      <c r="B784" s="15" t="s">
        <v>1867</v>
      </c>
      <c r="C784" s="139" t="str">
        <f>VLOOKUP(D784,'Search by Name of Standard'!C$10:I$995,5,FALSE)</f>
        <v>Track Standard Plans - No.10 Turnout - Non Insulated Samson Points - SGM Frog - 100 Lb. A.R.A.A. Rail</v>
      </c>
      <c r="D784" s="57" t="s">
        <v>1526</v>
      </c>
      <c r="E784" s="60" t="s">
        <v>1527</v>
      </c>
      <c r="F784" s="162" t="str">
        <f>VLOOKUP(D784,'Search by Name of Standard'!C$10:F$995,3,FALSE)</f>
        <v> </v>
      </c>
      <c r="G784" s="151" t="str">
        <f>VLOOKUP(D784,'Search by Name of Standard'!C$10:F$995,4,FALSE)</f>
        <v> </v>
      </c>
      <c r="H784" s="43" t="str">
        <f>VLOOKUP(D784,'Search by Name of Standard'!C$10:I$995,5,FALSE)</f>
        <v>Track Standard Plans - No.10 Turnout - Non Insulated Samson Points - SGM Frog - 100 Lb. A.R.A.A. Rail</v>
      </c>
      <c r="I784" s="43" t="str">
        <f>VLOOKUP(D784,'Search by Name of Standard'!C$10:I$995,6,FALSE)</f>
        <v>Remove Rev # from link name / Match Column F "Recommended Revision to Name of Standard".</v>
      </c>
      <c r="J784" s="43" t="str">
        <f>VLOOKUP(D784,'Search by Name of Standard'!C$10:I$995,7,FALSE)</f>
        <v>Suggest omitting sheets from filename as not consistent with other files.</v>
      </c>
    </row>
    <row r="785" spans="2:10" ht="31.5" customHeight="1" thickBot="1">
      <c r="B785" s="15" t="s">
        <v>1867</v>
      </c>
      <c r="C785" s="139" t="str">
        <f>VLOOKUP(D785,'Search by Name of Standard'!C$10:I$995,5,FALSE)</f>
        <v>Track Standard Plans - No.10 Turnout - Non Insulated SGM Frog - 100 Lb. A.R.A.A. Rail</v>
      </c>
      <c r="D785" s="57" t="s">
        <v>1528</v>
      </c>
      <c r="E785" s="60" t="s">
        <v>1529</v>
      </c>
      <c r="F785" s="162" t="str">
        <f>VLOOKUP(D785,'Search by Name of Standard'!C$10:F$995,3,FALSE)</f>
        <v> </v>
      </c>
      <c r="G785" s="151" t="str">
        <f>VLOOKUP(D785,'Search by Name of Standard'!C$10:F$995,4,FALSE)</f>
        <v> </v>
      </c>
      <c r="H785" s="43" t="str">
        <f>VLOOKUP(D785,'Search by Name of Standard'!C$10:I$995,5,FALSE)</f>
        <v>Track Standard Plans - No.10 Turnout - Non Insulated SGM Frog - 100 Lb. A.R.A.A. Rail</v>
      </c>
      <c r="I785" s="43" t="str">
        <f>VLOOKUP(D785,'Search by Name of Standard'!C$10:I$995,6,FALSE)</f>
        <v>Remove Rev # from link name / Match Column F "Recommended Revision to Name of Standard".</v>
      </c>
      <c r="J785" s="43" t="str">
        <f>VLOOKUP(D785,'Search by Name of Standard'!C$10:I$995,7,FALSE)</f>
        <v>Suggest omitting sheets from filename as not consistent with other files.</v>
      </c>
    </row>
    <row r="786" spans="2:10" ht="31.5" customHeight="1" thickBot="1">
      <c r="B786" s="15" t="s">
        <v>1867</v>
      </c>
      <c r="C786" s="139" t="str">
        <f>VLOOKUP(D786,'Search by Name of Standard'!C$10:I$995,5,FALSE)</f>
        <v>Track Standard Plans - No.12 Turnout - 115 Lb R.E. Rail - 22'-0" Samson Point Switch, Uniform Riser Design Wood Ties - Bill of Materials</v>
      </c>
      <c r="D786" s="57" t="s">
        <v>1454</v>
      </c>
      <c r="E786" s="60" t="s">
        <v>1455</v>
      </c>
      <c r="F786" s="162">
        <f>VLOOKUP(D786,'Search by Name of Standard'!C$10:F$995,3,FALSE)</f>
        <v>41365</v>
      </c>
      <c r="G786" s="151" t="str">
        <f>VLOOKUP(D786,'Search by Name of Standard'!C$10:F$995,4,FALSE)</f>
        <v>Revision 0</v>
      </c>
      <c r="H786" s="43" t="str">
        <f>VLOOKUP(D786,'Search by Name of Standard'!C$10:I$995,5,FALSE)</f>
        <v>Track Standard Plans - No.12 Turnout - 115 Lb R.E. Rail - 22'-0" Samson Point Switch, Uniform Riser Design Wood Ties - Bill of Materials</v>
      </c>
      <c r="I786" s="43" t="str">
        <f>VLOOKUP(D786,'Search by Name of Standard'!C$10:I$995,6,FALSE)</f>
        <v>No revision/ Match Column F "Recommended Revision to Name of Standard".</v>
      </c>
      <c r="J786" s="43">
        <f>VLOOKUP(D786,'Search by Name of Standard'!C$10:I$995,7,FALSE)</f>
        <v>0</v>
      </c>
    </row>
    <row r="787" spans="2:10" ht="31.5" customHeight="1" thickBot="1">
      <c r="B787" s="15" t="s">
        <v>1867</v>
      </c>
      <c r="C787" s="139" t="str">
        <f>VLOOKUP(D787,'Search by Name of Standard'!C$10:I$995,5,FALSE)</f>
        <v>Track Standard Plans - No.12 Turnout - 115 Lb. R.E. Rail - 22'-0" Samson Point Switch, Uniform Riser Design Wood Ties</v>
      </c>
      <c r="D787" s="57" t="s">
        <v>1532</v>
      </c>
      <c r="E787" s="60" t="s">
        <v>1533</v>
      </c>
      <c r="F787" s="162" t="str">
        <f>VLOOKUP(D787,'Search by Name of Standard'!C$10:F$995,3,FALSE)</f>
        <v> </v>
      </c>
      <c r="G787" s="151" t="str">
        <f>VLOOKUP(D787,'Search by Name of Standard'!C$10:F$995,4,FALSE)</f>
        <v> </v>
      </c>
      <c r="H787" s="43" t="str">
        <f>VLOOKUP(D787,'Search by Name of Standard'!C$10:I$995,5,FALSE)</f>
        <v>Track Standard Plans - No.12 Turnout - 115 Lb. R.E. Rail - 22'-0" Samson Point Switch, Uniform Riser Design Wood Ties</v>
      </c>
      <c r="I787" s="43" t="str">
        <f>VLOOKUP(D787,'Search by Name of Standard'!C$10:I$995,6,FALSE)</f>
        <v>Remove "-A/P" and rev # from link name / Match Column F "Recommended Revision to Name of Standard".</v>
      </c>
      <c r="J787" s="43"/>
    </row>
    <row r="788" spans="2:10" ht="31.5" customHeight="1" thickBot="1">
      <c r="B788" s="15" t="s">
        <v>1867</v>
      </c>
      <c r="C788" s="139" t="str">
        <f>VLOOKUP(D788,'Search by Name of Standard'!C$10:I$995,5,FALSE)</f>
        <v>Track Standard Plans - No.12 Turnout - 22"-0" Points - Power Operated - RBM FROG - 132 Lb. R.E. Rail</v>
      </c>
      <c r="D788" s="57" t="s">
        <v>1536</v>
      </c>
      <c r="E788" s="60" t="s">
        <v>1537</v>
      </c>
      <c r="F788" s="162" t="str">
        <f>VLOOKUP(D788,'Search by Name of Standard'!C$10:F$995,3,FALSE)</f>
        <v> </v>
      </c>
      <c r="G788" s="151" t="str">
        <f>VLOOKUP(D788,'Search by Name of Standard'!C$10:F$995,4,FALSE)</f>
        <v> </v>
      </c>
      <c r="H788" s="43" t="str">
        <f>VLOOKUP(D788,'Search by Name of Standard'!C$10:I$995,5,FALSE)</f>
        <v>Track Standard Plans - No.12 Turnout - 22"-0" Points - Power Operated - RBM FROG - 132 Lb. R.E. Rail</v>
      </c>
      <c r="I788" s="43" t="str">
        <f>VLOOKUP(D788,'Search by Name of Standard'!C$10:I$995,6,FALSE)</f>
        <v>Remove Rev # from link name / Match Column F "Recommended Revision to Name of Standard".</v>
      </c>
      <c r="J788" s="43" t="str">
        <f>VLOOKUP(D788,'Search by Name of Standard'!C$10:I$995,7,FALSE)</f>
        <v>Suggest omitting sheets from filename as not consistent with other files.</v>
      </c>
    </row>
    <row r="789" spans="2:10" ht="31.5" customHeight="1" thickBot="1">
      <c r="B789" s="15" t="s">
        <v>1867</v>
      </c>
      <c r="C789" s="139" t="str">
        <f>VLOOKUP(D789,'Search by Name of Standard'!C$10:I$995,5,FALSE)</f>
        <v>Track Standard Plans - No.12 Turnout - 22"-0" Points -  Insulated - RBM Frog - 132 Lb. R.E. Rail</v>
      </c>
      <c r="D789" s="57" t="s">
        <v>1538</v>
      </c>
      <c r="E789" s="60" t="s">
        <v>1539</v>
      </c>
      <c r="F789" s="162" t="str">
        <f>VLOOKUP(D789,'Search by Name of Standard'!C$10:F$995,3,FALSE)</f>
        <v> </v>
      </c>
      <c r="G789" s="151" t="str">
        <f>VLOOKUP(D789,'Search by Name of Standard'!C$10:F$995,4,FALSE)</f>
        <v> </v>
      </c>
      <c r="H789" s="43" t="str">
        <f>VLOOKUP(D789,'Search by Name of Standard'!C$10:I$995,5,FALSE)</f>
        <v>Track Standard Plans - No.12 Turnout - 22"-0" Points -  Insulated - RBM Frog - 132 Lb. R.E. Rail</v>
      </c>
      <c r="I789" s="43" t="str">
        <f>VLOOKUP(D789,'Search by Name of Standard'!C$10:I$995,6,FALSE)</f>
        <v>Remove Rev # from link name / Match Column F "Recommended Revision to Name of Standard".</v>
      </c>
      <c r="J789" s="43" t="str">
        <f>VLOOKUP(D789,'Search by Name of Standard'!C$10:I$995,7,FALSE)</f>
        <v>Suggest omitting sheets from filename as not consistent with other files.</v>
      </c>
    </row>
    <row r="790" spans="2:10" ht="31.5" customHeight="1" thickBot="1">
      <c r="B790" s="15" t="s">
        <v>1867</v>
      </c>
      <c r="C790" s="139" t="str">
        <f>VLOOKUP(D790,'Search by Name of Standard'!C$10:I$995,5,FALSE)</f>
        <v>Track Standard Plans - No.12 Turnout - 22'-0" Geometry Samson Point Switch - 136 Lb. Rail - Uniform Riser Design Wood Ties</v>
      </c>
      <c r="D790" s="57" t="s">
        <v>1534</v>
      </c>
      <c r="E790" s="60" t="s">
        <v>1535</v>
      </c>
      <c r="F790" s="162" t="str">
        <f>VLOOKUP(D790,'Search by Name of Standard'!C$10:F$995,3,FALSE)</f>
        <v> </v>
      </c>
      <c r="G790" s="151" t="str">
        <f>VLOOKUP(D790,'Search by Name of Standard'!C$10:F$995,4,FALSE)</f>
        <v> </v>
      </c>
      <c r="H790" s="43" t="str">
        <f>VLOOKUP(D790,'Search by Name of Standard'!C$10:I$995,5,FALSE)</f>
        <v>Track Standard Plans - No.12 Turnout - 22'-0" Geometry Samson Point Switch - 136 Lb. Rail - Uniform Riser Design Wood Ties</v>
      </c>
      <c r="I790" s="43" t="str">
        <f>VLOOKUP(D790,'Search by Name of Standard'!C$10:I$995,6,FALSE)</f>
        <v>Remove "-A/P" and rev # from link name / Match Column F "Recommended Revision to Name of Standard".</v>
      </c>
      <c r="J790" s="43" t="str">
        <f>VLOOKUP(D790,'Search by Name of Standard'!C$10:I$995,7,FALSE)</f>
        <v>Suggest omitting sheets from filename as not consistent with other files.</v>
      </c>
    </row>
    <row r="791" spans="2:10" ht="31.5" customHeight="1" thickBot="1">
      <c r="B791" s="15" t="s">
        <v>1867</v>
      </c>
      <c r="C791" s="139" t="str">
        <f>VLOOKUP(D791,'Search by Name of Standard'!C$10:I$995,5,FALSE)</f>
        <v>Track Standard Plans - No.12 Turnout - 22'-0" Points - Insulated Samson Point RBM Frog -  132 Lb. R.E. Rail </v>
      </c>
      <c r="D791" s="57" t="s">
        <v>1540</v>
      </c>
      <c r="E791" s="60" t="s">
        <v>1541</v>
      </c>
      <c r="F791" s="162" t="str">
        <f>VLOOKUP(D791,'Search by Name of Standard'!C$10:F$995,3,FALSE)</f>
        <v> </v>
      </c>
      <c r="G791" s="151" t="str">
        <f>VLOOKUP(D791,'Search by Name of Standard'!C$10:F$995,4,FALSE)</f>
        <v> </v>
      </c>
      <c r="H791" s="43" t="str">
        <f>VLOOKUP(D791,'Search by Name of Standard'!C$10:I$995,5,FALSE)</f>
        <v>Track Standard Plans - No.12 Turnout - 22'-0" Points - Insulated Samson Point RBM Frog -  132 Lb. R.E. Rail </v>
      </c>
      <c r="I791" s="43" t="str">
        <f>VLOOKUP(D791,'Search by Name of Standard'!C$10:I$995,6,FALSE)</f>
        <v>Remove Rev # from link name / Match Column F "Recommended Revision to Name of Standard".</v>
      </c>
      <c r="J791" s="43" t="str">
        <f>VLOOKUP(D791,'Search by Name of Standard'!C$10:I$995,7,FALSE)</f>
        <v>Suggest omitting sheets from filename as not consistent with other files.</v>
      </c>
    </row>
    <row r="792" spans="2:10" ht="31.5" customHeight="1" thickBot="1">
      <c r="B792" s="15" t="s">
        <v>1867</v>
      </c>
      <c r="C792" s="139" t="str">
        <f>VLOOKUP(D792,'Search by Name of Standard'!C$10:I$995,5,FALSE)</f>
        <v>Track Standard Plans - No.12 Turnout - 22''-0" Points - Power Operated - Samson Points - RBM Frog - 132 Lb. R.E. Rail</v>
      </c>
      <c r="D792" s="57" t="s">
        <v>1542</v>
      </c>
      <c r="E792" s="60" t="s">
        <v>1543</v>
      </c>
      <c r="F792" s="162" t="str">
        <f>VLOOKUP(D792,'Search by Name of Standard'!C$10:F$995,3,FALSE)</f>
        <v> </v>
      </c>
      <c r="G792" s="151" t="str">
        <f>VLOOKUP(D792,'Search by Name of Standard'!C$10:F$995,4,FALSE)</f>
        <v> </v>
      </c>
      <c r="H792" s="43" t="str">
        <f>VLOOKUP(D792,'Search by Name of Standard'!C$10:I$995,5,FALSE)</f>
        <v>Track Standard Plans - No.12 Turnout - 22''-0" Points - Power Operated - Samson Points - RBM Frog - 132 Lb. R.E. Rail</v>
      </c>
      <c r="I792" s="43" t="str">
        <f>VLOOKUP(D792,'Search by Name of Standard'!C$10:I$995,6,FALSE)</f>
        <v>Remove Rev # from link name / Match Column F "Recommended Revision to Name of Standard".</v>
      </c>
      <c r="J792" s="43" t="str">
        <f>VLOOKUP(D792,'Search by Name of Standard'!C$10:I$995,7,FALSE)</f>
        <v>Suggest omitting sheets from filename as not consistent with other files.</v>
      </c>
    </row>
    <row r="793" spans="2:10" ht="31.5" customHeight="1" thickBot="1">
      <c r="B793" s="15" t="s">
        <v>1867</v>
      </c>
      <c r="C793" s="139" t="str">
        <f>VLOOKUP(D793,'Search by Name of Standard'!C$10:I$995,5,FALSE)</f>
        <v>Track Standard Plans - No.12 Turnout 136 Lb. Rail 36'-7" Power Operated Samson Point Switch - Uniform Riser Design All Welded RBM Frog - Wood Ties</v>
      </c>
      <c r="D793" s="57" t="s">
        <v>1544</v>
      </c>
      <c r="E793" s="60" t="s">
        <v>1545</v>
      </c>
      <c r="F793" s="162" t="str">
        <f>VLOOKUP(D793,'Search by Name of Standard'!C$10:F$995,3,FALSE)</f>
        <v> </v>
      </c>
      <c r="G793" s="151" t="str">
        <f>VLOOKUP(D793,'Search by Name of Standard'!C$10:F$995,4,FALSE)</f>
        <v> </v>
      </c>
      <c r="H793" s="43" t="str">
        <f>VLOOKUP(D793,'Search by Name of Standard'!C$10:I$995,5,FALSE)</f>
        <v>Track Standard Plans - No.12 Turnout 136 Lb. Rail 36'-7" Power Operated Samson Point Switch - Uniform Riser Design All Welded RBM Frog - Wood Ties</v>
      </c>
      <c r="I793" s="43" t="str">
        <f>VLOOKUP(D793,'Search by Name of Standard'!C$10:I$995,6,FALSE)</f>
        <v>Remove Rev # from link name / Match Column F "Recommended Revision to Name of Standard".</v>
      </c>
      <c r="J793" s="43" t="str">
        <f>VLOOKUP(D793,'Search by Name of Standard'!C$10:I$995,7,FALSE)</f>
        <v>Suggest omitting sheets from filename as not consistent with other files.</v>
      </c>
    </row>
    <row r="794" spans="2:10" ht="31.5" customHeight="1" thickBot="1">
      <c r="B794" s="15" t="s">
        <v>1867</v>
      </c>
      <c r="C794" s="139" t="str">
        <f>VLOOKUP(D794,'Search by Name of Standard'!C$10:I$995,5,FALSE)</f>
        <v>Track Standard Plans - No.12 Turnout 36'-7" Power Operated Samson Point Switch - Uniform Riser Design - All Welded Rail RBM Frog - 136 Lb A.R.A.A Rail - Concrete Ties</v>
      </c>
      <c r="D794" s="57" t="s">
        <v>1548</v>
      </c>
      <c r="E794" s="60" t="s">
        <v>1549</v>
      </c>
      <c r="F794" s="162" t="str">
        <f>VLOOKUP(D794,'Search by Name of Standard'!C$10:F$995,3,FALSE)</f>
        <v> </v>
      </c>
      <c r="G794" s="151" t="str">
        <f>VLOOKUP(D794,'Search by Name of Standard'!C$10:F$995,4,FALSE)</f>
        <v> </v>
      </c>
      <c r="H794" s="43" t="str">
        <f>VLOOKUP(D794,'Search by Name of Standard'!C$10:I$995,5,FALSE)</f>
        <v>Track Standard Plans - No.12 Turnout 36'-7" Power Operated Samson Point Switch - Uniform Riser Design - All Welded Rail RBM Frog - 136 Lb A.R.A.A Rail - Concrete Ties</v>
      </c>
      <c r="I794" s="43" t="str">
        <f>VLOOKUP(D794,'Search by Name of Standard'!C$10:I$995,6,FALSE)</f>
        <v>Remove Rev # from link name / Match Column F "Recommended Revision to Name of Standard".</v>
      </c>
      <c r="J794" s="43"/>
    </row>
    <row r="795" spans="2:10" ht="31.5" customHeight="1" thickBot="1">
      <c r="B795" s="15" t="s">
        <v>1867</v>
      </c>
      <c r="C795" s="139" t="str">
        <f>VLOOKUP(D795,'Search by Name of Standard'!C$10:I$995,5,FALSE)</f>
        <v>Track Standard Plans - No.20 Lateral Turnout 39'-0" - Power Operated - Samson Point Switch - Uniform Riser Design - RBM Frog - 132 Lb. Rail - Wood Ties</v>
      </c>
      <c r="D795" s="57" t="s">
        <v>1546</v>
      </c>
      <c r="E795" s="60" t="s">
        <v>1547</v>
      </c>
      <c r="F795" s="162" t="str">
        <f>VLOOKUP(D795,'Search by Name of Standard'!C$10:F$995,3,FALSE)</f>
        <v> </v>
      </c>
      <c r="G795" s="151" t="str">
        <f>VLOOKUP(D795,'Search by Name of Standard'!C$10:F$995,4,FALSE)</f>
        <v> </v>
      </c>
      <c r="H795" s="43" t="str">
        <f>VLOOKUP(D795,'Search by Name of Standard'!C$10:I$995,5,FALSE)</f>
        <v>Track Standard Plans - No.20 Lateral Turnout 39'-0" - Power Operated - Samson Point Switch - Uniform Riser Design - RBM Frog - 132 Lb. Rail - Wood Ties</v>
      </c>
      <c r="I795" s="43" t="str">
        <f>VLOOKUP(D795,'Search by Name of Standard'!C$10:I$995,6,FALSE)</f>
        <v>Remove Rev # from link name / Match Column F "Recommended Revision to Name of Standard".</v>
      </c>
      <c r="J795" s="43" t="str">
        <f>VLOOKUP(D795,'Search by Name of Standard'!C$10:I$995,7,FALSE)</f>
        <v>Link references does not match Name of Standard.
Suggest omitting sheets from filename as not consistent with other files.</v>
      </c>
    </row>
    <row r="796" spans="2:10" ht="31.5" customHeight="1" thickBot="1">
      <c r="B796" s="15" t="s">
        <v>1867</v>
      </c>
      <c r="C796" s="139" t="str">
        <f>VLOOKUP(D796,'Search by Name of Standard'!C$10:I$995,5,FALSE)</f>
        <v>Track Standard Plans - No.20 Lateral Turnout 58'-10" Power Operated Samson Point Switch - Uniform Riser Design - All Welded Rail RBM Frog - 136 Lb. R.E. Rail - Concrete Ties</v>
      </c>
      <c r="D796" s="57" t="s">
        <v>1550</v>
      </c>
      <c r="E796" s="60" t="s">
        <v>1551</v>
      </c>
      <c r="F796" s="162" t="str">
        <f>VLOOKUP(D796,'Search by Name of Standard'!C$10:F$995,3,FALSE)</f>
        <v> </v>
      </c>
      <c r="G796" s="151" t="str">
        <f>VLOOKUP(D796,'Search by Name of Standard'!C$10:F$995,4,FALSE)</f>
        <v> </v>
      </c>
      <c r="H796" s="43" t="str">
        <f>VLOOKUP(D796,'Search by Name of Standard'!C$10:I$995,5,FALSE)</f>
        <v>Track Standard Plans - No.20 Lateral Turnout 58'-10" Power Operated Samson Point Switch - Uniform Riser Design - All Welded Rail RBM Frog - 136 Lb. R.E. Rail - Concrete Ties</v>
      </c>
      <c r="I796" s="43" t="str">
        <f>VLOOKUP(D796,'Search by Name of Standard'!C$10:I$995,6,FALSE)</f>
        <v>Remove Rev # from link name / Match Column F "Recommended Revision to Name of Standard".</v>
      </c>
      <c r="J796" s="43"/>
    </row>
    <row r="797" spans="2:10" ht="31.5" customHeight="1" thickBot="1">
      <c r="B797" s="15" t="s">
        <v>1867</v>
      </c>
      <c r="C797" s="139" t="str">
        <f>VLOOKUP(D797,'Search by Name of Standard'!C$10:I$995,5,FALSE)</f>
        <v>Track Standard Plans - No.20 Turnout - 39'-0" Geometry Power Operated - Samson Point Switch - Unifrom Riser Design RBM Frog - 136 Lb. Rail - Wood Ties</v>
      </c>
      <c r="D797" s="57" t="s">
        <v>1552</v>
      </c>
      <c r="E797" s="60" t="s">
        <v>1553</v>
      </c>
      <c r="F797" s="162" t="str">
        <f>VLOOKUP(D797,'Search by Name of Standard'!C$10:F$995,3,FALSE)</f>
        <v> </v>
      </c>
      <c r="G797" s="151" t="str">
        <f>VLOOKUP(D797,'Search by Name of Standard'!C$10:F$995,4,FALSE)</f>
        <v> </v>
      </c>
      <c r="H797" s="43" t="str">
        <f>VLOOKUP(D797,'Search by Name of Standard'!C$10:I$995,5,FALSE)</f>
        <v>Track Standard Plans - No.20 Turnout - 39'-0" Geometry Power Operated - Samson Point Switch - Unifrom Riser Design RBM Frog - 136 Lb. Rail - Wood Ties</v>
      </c>
      <c r="I797" s="43" t="str">
        <f>VLOOKUP(D797,'Search by Name of Standard'!C$10:I$995,6,FALSE)</f>
        <v>Remove Rev # from link name / Match Column F "Recommended Revision to Name of Standard".</v>
      </c>
      <c r="J797" s="43" t="str">
        <f>VLOOKUP(D797,'Search by Name of Standard'!C$10:I$995,7,FALSE)</f>
        <v>Suggest omitting sheets from filename as not consistent with other files.</v>
      </c>
    </row>
    <row r="798" spans="2:10" ht="31.5" customHeight="1" thickBot="1">
      <c r="B798" s="15" t="s">
        <v>1867</v>
      </c>
      <c r="C798" s="139" t="str">
        <f>VLOOKUP(D798,'Search by Name of Standard'!C$10:I$995,5,FALSE)</f>
        <v>Track Standard Plans - No.20 Turnout - 39'-0" Geometry Power Operated - Samson Point Switch - Unifrom Riser Design RBM Frog - 136 Lb. Rail - Wood Ties</v>
      </c>
      <c r="D798" s="57" t="s">
        <v>1556</v>
      </c>
      <c r="E798" s="60" t="s">
        <v>1557</v>
      </c>
      <c r="F798" s="162" t="str">
        <f>VLOOKUP(D798,'Search by Name of Standard'!C$10:F$995,3,FALSE)</f>
        <v> </v>
      </c>
      <c r="G798" s="151" t="str">
        <f>VLOOKUP(D798,'Search by Name of Standard'!C$10:F$995,4,FALSE)</f>
        <v> </v>
      </c>
      <c r="H798" s="43" t="str">
        <f>VLOOKUP(D798,'Search by Name of Standard'!C$10:I$995,5,FALSE)</f>
        <v>Track Standard Plans - No.20 Turnout - 39'-0" Geometry Power Operated - Samson Point Switch - Unifrom Riser Design RBM Frog - 136 Lb. Rail - Wood Ties</v>
      </c>
      <c r="I798" s="43" t="str">
        <f>VLOOKUP(D798,'Search by Name of Standard'!C$10:I$995,6,FALSE)</f>
        <v>Remove Rev # from link name / Match Column F "Recommended Revision to Name of Standard".</v>
      </c>
      <c r="J798" s="43"/>
    </row>
    <row r="799" spans="2:10" ht="31.5" customHeight="1" thickBot="1">
      <c r="B799" s="15" t="s">
        <v>1867</v>
      </c>
      <c r="C799" s="139" t="str">
        <f>VLOOKUP(D799,'Search by Name of Standard'!C$10:I$995,5,FALSE)</f>
        <v>Track Standard Plans - No.8 Turnout - 115 Lb. Rail - 16'-6" Samson Point Switch, Uniform Riser Design Wood Ties</v>
      </c>
      <c r="D799" s="57" t="s">
        <v>1558</v>
      </c>
      <c r="E799" s="60" t="s">
        <v>1559</v>
      </c>
      <c r="F799" s="162" t="str">
        <f>VLOOKUP(D799,'Search by Name of Standard'!C$10:F$995,3,FALSE)</f>
        <v> </v>
      </c>
      <c r="G799" s="151" t="str">
        <f>VLOOKUP(D799,'Search by Name of Standard'!C$10:F$995,4,FALSE)</f>
        <v> </v>
      </c>
      <c r="H799" s="43" t="str">
        <f>VLOOKUP(D799,'Search by Name of Standard'!C$10:I$995,5,FALSE)</f>
        <v>Track Standard Plans - No.8 Turnout - 115 Lb. Rail - 16'-6" Samson Point Switch, Uniform Riser Design Wood Ties</v>
      </c>
      <c r="I799" s="43" t="str">
        <f>VLOOKUP(D799,'Search by Name of Standard'!C$10:I$995,6,FALSE)</f>
        <v>Remove Rev # from link name / Match Column F "Recommended Revision to Name of Standard".</v>
      </c>
      <c r="J799" s="43"/>
    </row>
    <row r="800" spans="2:10" ht="31.5" customHeight="1" thickBot="1">
      <c r="B800" s="15" t="s">
        <v>1867</v>
      </c>
      <c r="C800" s="139" t="str">
        <f>VLOOKUP(D800,'Search by Name of Standard'!C$10:I$995,5,FALSE)</f>
        <v>Track Standard Plans - No.8 Turnout - 115 Lb. Rail - 16'-6" Samson Point Switch, Uniform Riser Design Wood Ties</v>
      </c>
      <c r="D800" s="57" t="s">
        <v>1554</v>
      </c>
      <c r="E800" s="60" t="s">
        <v>1555</v>
      </c>
      <c r="F800" s="162" t="str">
        <f>VLOOKUP(D800,'Search by Name of Standard'!C$10:F$995,3,FALSE)</f>
        <v> </v>
      </c>
      <c r="G800" s="151" t="str">
        <f>VLOOKUP(D800,'Search by Name of Standard'!C$10:F$995,4,FALSE)</f>
        <v> </v>
      </c>
      <c r="H800" s="43" t="str">
        <f>VLOOKUP(D800,'Search by Name of Standard'!C$10:I$995,5,FALSE)</f>
        <v>Track Standard Plans - No.8 Turnout - 115 Lb. Rail - 16'-6" Samson Point Switch, Uniform Riser Design Wood Ties</v>
      </c>
      <c r="I800" s="43" t="str">
        <f>VLOOKUP(D800,'Search by Name of Standard'!C$10:I$995,6,FALSE)</f>
        <v>Remove Rev # from link name / Match Column F "Recommended Revision to Name of Standard".</v>
      </c>
      <c r="J800" s="43"/>
    </row>
    <row r="801" spans="2:10" ht="31.5" customHeight="1" thickBot="1">
      <c r="B801" s="15" t="s">
        <v>1867</v>
      </c>
      <c r="C801" s="139" t="str">
        <f>VLOOKUP(D801,'Search by Name of Standard'!C$10:I$995,5,FALSE)</f>
        <v>Track Standard Plans - No.8 Turnout - 115 Lb. Rail Heavy Duty - 16'-6" geometry/38'5" Point Length Samson Switch, Uniform Riser Design Wood Ties</v>
      </c>
      <c r="D801" s="57" t="s">
        <v>1560</v>
      </c>
      <c r="E801" s="60" t="s">
        <v>1561</v>
      </c>
      <c r="F801" s="162" t="str">
        <f>VLOOKUP(D801,'Search by Name of Standard'!C$10:F$995,3,FALSE)</f>
        <v> </v>
      </c>
      <c r="G801" s="151" t="str">
        <f>VLOOKUP(D801,'Search by Name of Standard'!C$10:F$995,4,FALSE)</f>
        <v> </v>
      </c>
      <c r="H801" s="43" t="str">
        <f>VLOOKUP(D801,'Search by Name of Standard'!C$10:I$995,5,FALSE)</f>
        <v>Track Standard Plans - No.8 Turnout - 115 Lb. Rail Heavy Duty - 16'-6" geometry/38'5" Point Length Samson Switch, Uniform Riser Design Wood Ties</v>
      </c>
      <c r="I801" s="43" t="str">
        <f>VLOOKUP(D801,'Search by Name of Standard'!C$10:I$995,6,FALSE)</f>
        <v>Remove "-L/R" and rev # from link name / Match Column F "Recommended Revision to Name of Standard".</v>
      </c>
      <c r="J801" s="43" t="str">
        <f>VLOOKUP(D801,'Search by Name of Standard'!C$10:I$995,7,FALSE)</f>
        <v>Suggest omitting sheets from filename as not consistent with other files.</v>
      </c>
    </row>
    <row r="802" spans="2:10" ht="31.5" customHeight="1" thickBot="1">
      <c r="B802" s="15" t="s">
        <v>1867</v>
      </c>
      <c r="C802" s="139" t="str">
        <f>VLOOKUP(D802,'Search by Name of Standard'!C$10:I$995,5,FALSE)</f>
        <v>Track Standard Plans - No.8 Turnout - 115 Lb. Rail Light Duty - 16'-6" geometry/38'5" Point Length Samson Switch, Uniform Riser Design Wood Ties</v>
      </c>
      <c r="D802" s="57" t="s">
        <v>1562</v>
      </c>
      <c r="E802" s="60" t="s">
        <v>1563</v>
      </c>
      <c r="F802" s="162" t="str">
        <f>VLOOKUP(D802,'Search by Name of Standard'!C$10:F$995,3,FALSE)</f>
        <v> </v>
      </c>
      <c r="G802" s="151" t="str">
        <f>VLOOKUP(D802,'Search by Name of Standard'!C$10:F$995,4,FALSE)</f>
        <v> </v>
      </c>
      <c r="H802" s="43" t="str">
        <f>VLOOKUP(D802,'Search by Name of Standard'!C$10:I$995,5,FALSE)</f>
        <v>Track Standard Plans - No.8 Turnout - 115 Lb. Rail Light Duty - 16'-6" geometry/38'5" Point Length Samson Switch, Uniform Riser Design Wood Ties</v>
      </c>
      <c r="I802" s="43" t="str">
        <f>VLOOKUP(D802,'Search by Name of Standard'!C$10:I$995,6,FALSE)</f>
        <v>Remove "-L/R" and rev # from link name / Match Column F "Recommended Revision to Name of Standard".</v>
      </c>
      <c r="J802" s="43"/>
    </row>
    <row r="803" spans="2:10" ht="31.5" customHeight="1" thickBot="1">
      <c r="B803" s="15" t="s">
        <v>1867</v>
      </c>
      <c r="C803" s="139" t="str">
        <f>VLOOKUP(D803,'Search by Name of Standard'!C$10:I$995,5,FALSE)</f>
        <v>Track Standard Plans - No.8 Turnout - 136 Lb Rail - 16'-6" geometry Samson Point Switch, Uniform Riser Design Wood Ties</v>
      </c>
      <c r="D803" s="57" t="s">
        <v>1564</v>
      </c>
      <c r="E803" s="60" t="s">
        <v>1565</v>
      </c>
      <c r="F803" s="162" t="str">
        <f>VLOOKUP(D803,'Search by Name of Standard'!C$10:F$995,3,FALSE)</f>
        <v> </v>
      </c>
      <c r="G803" s="151" t="str">
        <f>VLOOKUP(D803,'Search by Name of Standard'!C$10:F$995,4,FALSE)</f>
        <v> </v>
      </c>
      <c r="H803" s="43" t="str">
        <f>VLOOKUP(D803,'Search by Name of Standard'!C$10:I$995,5,FALSE)</f>
        <v>Track Standard Plans - No.8 Turnout - 136 Lb Rail - 16'-6" geometry Samson Point Switch, Uniform Riser Design Wood Ties</v>
      </c>
      <c r="I803" s="43" t="str">
        <f>VLOOKUP(D803,'Search by Name of Standard'!C$10:I$995,6,FALSE)</f>
        <v>Remove Rev # from link name / Match Column F "Recommended Revision to Name of Standard".</v>
      </c>
      <c r="J803" s="43"/>
    </row>
    <row r="804" spans="2:10" ht="31.5" customHeight="1" thickBot="1">
      <c r="B804" s="15" t="s">
        <v>1867</v>
      </c>
      <c r="C804" s="139" t="str">
        <f>VLOOKUP(D804,'Search by Name of Standard'!C$10:I$995,5,FALSE)</f>
        <v>Track Standard Plans - No.8 Turnout - 16'-6'' points - Insulated RBM. Frog - 132 Lb. R.E. Rail</v>
      </c>
      <c r="D804" s="57" t="s">
        <v>1566</v>
      </c>
      <c r="E804" s="60" t="s">
        <v>1567</v>
      </c>
      <c r="F804" s="162" t="str">
        <f>VLOOKUP(D804,'Search by Name of Standard'!C$10:F$995,3,FALSE)</f>
        <v> </v>
      </c>
      <c r="G804" s="151" t="str">
        <f>VLOOKUP(D804,'Search by Name of Standard'!C$10:F$995,4,FALSE)</f>
        <v> </v>
      </c>
      <c r="H804" s="43" t="str">
        <f>VLOOKUP(D804,'Search by Name of Standard'!C$10:I$995,5,FALSE)</f>
        <v>Track Standard Plans - No.8 Turnout - 16'-6'' points - Insulated RBM. Frog - 132 Lb. R.E. Rail</v>
      </c>
      <c r="I804" s="43" t="str">
        <f>VLOOKUP(D804,'Search by Name of Standard'!C$10:I$995,6,FALSE)</f>
        <v>Remove Rev # from link name / Match Column F "Recommended Revision to Name of Standard".</v>
      </c>
      <c r="J804" s="43"/>
    </row>
    <row r="805" spans="2:10" ht="31.5" customHeight="1" thickBot="1">
      <c r="B805" s="15" t="s">
        <v>1867</v>
      </c>
      <c r="C805" s="139" t="str">
        <f>VLOOKUP(D805,'Search by Name of Standard'!C$10:I$995,5,FALSE)</f>
        <v>Track Standard Plans - No.8 Turnout - 16'-6'' points - Insulated Samson Points R.B.M. Frog - 132 Lb. R.E. Rail</v>
      </c>
      <c r="D805" s="57" t="s">
        <v>1568</v>
      </c>
      <c r="E805" s="60" t="s">
        <v>1569</v>
      </c>
      <c r="F805" s="162" t="str">
        <f>VLOOKUP(D805,'Search by Name of Standard'!C$10:F$995,3,FALSE)</f>
        <v> </v>
      </c>
      <c r="G805" s="151" t="str">
        <f>VLOOKUP(D805,'Search by Name of Standard'!C$10:F$995,4,FALSE)</f>
        <v> </v>
      </c>
      <c r="H805" s="43" t="str">
        <f>VLOOKUP(D805,'Search by Name of Standard'!C$10:I$995,5,FALSE)</f>
        <v>Track Standard Plans - No.8 Turnout - 16'-6'' points - Insulated Samson Points R.B.M. Frog - 132 Lb. R.E. Rail</v>
      </c>
      <c r="I805" s="43" t="str">
        <f>VLOOKUP(D805,'Search by Name of Standard'!C$10:I$995,6,FALSE)</f>
        <v>Remove Rev # from link name / Match Column F "Recommended Revision to Name of Standard".</v>
      </c>
      <c r="J805" s="43"/>
    </row>
    <row r="806" spans="2:10" ht="31.5" customHeight="1" thickBot="1">
      <c r="B806" s="15" t="s">
        <v>1867</v>
      </c>
      <c r="C806" s="139" t="str">
        <f>VLOOKUP(D806,'Search by Name of Standard'!C$10:I$995,5,FALSE)</f>
        <v>Track Standard Plans - No.8 Turnout - 16'-6" Points - Insulated Samson Points RBM Frog - 100 Lb. A.R.A.A. Rail</v>
      </c>
      <c r="D806" s="57" t="s">
        <v>1570</v>
      </c>
      <c r="E806" s="60" t="s">
        <v>1571</v>
      </c>
      <c r="F806" s="162" t="str">
        <f>VLOOKUP(D806,'Search by Name of Standard'!C$10:F$995,3,FALSE)</f>
        <v> </v>
      </c>
      <c r="G806" s="151" t="str">
        <f>VLOOKUP(D806,'Search by Name of Standard'!C$10:F$995,4,FALSE)</f>
        <v> </v>
      </c>
      <c r="H806" s="43" t="str">
        <f>VLOOKUP(D806,'Search by Name of Standard'!C$10:I$995,5,FALSE)</f>
        <v>Track Standard Plans - No.8 Turnout - 16'-6" Points - Insulated Samson Points RBM Frog - 100 Lb. A.R.A.A. Rail</v>
      </c>
      <c r="I806" s="43" t="str">
        <f>VLOOKUP(D806,'Search by Name of Standard'!C$10:I$995,6,FALSE)</f>
        <v>Remove Rev # from link name / Match Column F "Recommended Revision to Name of Standard".</v>
      </c>
      <c r="J806" s="43" t="str">
        <f>VLOOKUP(D806,'Search by Name of Standard'!C$10:I$995,7,FALSE)</f>
        <v>Suggest omitting sheets from filename as not consistent with other files.</v>
      </c>
    </row>
    <row r="807" spans="2:10" ht="31.5" customHeight="1" thickBot="1">
      <c r="B807" s="15" t="s">
        <v>1867</v>
      </c>
      <c r="C807" s="139" t="str">
        <f>VLOOKUP(D807,'Search by Name of Standard'!C$10:I$995,5,FALSE)</f>
        <v>Track Standard Plans - No.8 Turnout - 16'-6" Points - Insulated Uniform Riser design - RBM Frog 115 Lb. R.E. Rail - Wood ties</v>
      </c>
      <c r="D807" s="57" t="s">
        <v>1572</v>
      </c>
      <c r="E807" s="60" t="s">
        <v>1573</v>
      </c>
      <c r="F807" s="162" t="str">
        <f>VLOOKUP(D807,'Search by Name of Standard'!C$10:F$995,3,FALSE)</f>
        <v> </v>
      </c>
      <c r="G807" s="151" t="str">
        <f>VLOOKUP(D807,'Search by Name of Standard'!C$10:F$995,4,FALSE)</f>
        <v> </v>
      </c>
      <c r="H807" s="43" t="str">
        <f>VLOOKUP(D807,'Search by Name of Standard'!C$10:I$995,5,FALSE)</f>
        <v>Track Standard Plans - No.8 Turnout - 16'-6" Points - Insulated Uniform Riser design - RBM Frog 115 Lb. R.E. Rail - Wood ties</v>
      </c>
      <c r="I807" s="43" t="str">
        <f>VLOOKUP(D807,'Search by Name of Standard'!C$10:I$995,6,FALSE)</f>
        <v>Remove Rev # from link name / Match Column F "Recommended Revision to Name of Standard".</v>
      </c>
      <c r="J807" s="43"/>
    </row>
    <row r="808" spans="2:10" ht="31.5" customHeight="1" thickBot="1">
      <c r="B808" s="15" t="s">
        <v>1867</v>
      </c>
      <c r="C808" s="139" t="str">
        <f>VLOOKUP(D808,'Search by Name of Standard'!C$10:I$995,5,FALSE)</f>
        <v>Track Standard Plans - No.8 Turnout - 16'-6" Points - Non Insulated RBM Frog - 100 Lb. A.R.A.A. Rail</v>
      </c>
      <c r="D808" s="57" t="s">
        <v>1574</v>
      </c>
      <c r="E808" s="60" t="s">
        <v>1575</v>
      </c>
      <c r="F808" s="162" t="str">
        <f>VLOOKUP(D808,'Search by Name of Standard'!C$10:F$995,3,FALSE)</f>
        <v> </v>
      </c>
      <c r="G808" s="151" t="str">
        <f>VLOOKUP(D808,'Search by Name of Standard'!C$10:F$995,4,FALSE)</f>
        <v> </v>
      </c>
      <c r="H808" s="43" t="str">
        <f>VLOOKUP(D808,'Search by Name of Standard'!C$10:I$995,5,FALSE)</f>
        <v>Track Standard Plans - No.8 Turnout - 16'-6" Points - Non Insulated RBM Frog - 100 Lb. A.R.A.A. Rail</v>
      </c>
      <c r="I808" s="43" t="str">
        <f>VLOOKUP(D808,'Search by Name of Standard'!C$10:I$995,6,FALSE)</f>
        <v>Remove Rev # from link name / Match Column F "Recommended Revision to Name of Standard".</v>
      </c>
      <c r="J808" s="43" t="str">
        <f>VLOOKUP(D808,'Search by Name of Standard'!C$10:I$995,7,FALSE)</f>
        <v>Suggest omitting sheets from filename as not consistent with other files.</v>
      </c>
    </row>
    <row r="809" spans="2:10" ht="31.5" customHeight="1" thickBot="1">
      <c r="B809" s="15" t="s">
        <v>1867</v>
      </c>
      <c r="C809" s="139" t="str">
        <f>VLOOKUP(D809,'Search by Name of Standard'!C$10:I$995,5,FALSE)</f>
        <v>Track Standard Plans - No.8 Turnout - 16'6" Points - Non-Instuled S.G.M Frog 100 Lb. A.R.A-A. Rail</v>
      </c>
      <c r="D809" s="57" t="s">
        <v>1578</v>
      </c>
      <c r="E809" s="60" t="s">
        <v>1579</v>
      </c>
      <c r="F809" s="162" t="str">
        <f>VLOOKUP(D809,'Search by Name of Standard'!C$10:F$995,3,FALSE)</f>
        <v> </v>
      </c>
      <c r="G809" s="151" t="str">
        <f>VLOOKUP(D809,'Search by Name of Standard'!C$10:F$995,4,FALSE)</f>
        <v> </v>
      </c>
      <c r="H809" s="43" t="str">
        <f>VLOOKUP(D809,'Search by Name of Standard'!C$10:I$995,5,FALSE)</f>
        <v>Track Standard Plans - No.8 Turnout - 16'6" Points - Non-Instuled S.G.M Frog 100 Lb. A.R.A-A. Rail</v>
      </c>
      <c r="I809" s="43" t="str">
        <f>VLOOKUP(D809,'Search by Name of Standard'!C$10:I$995,6,FALSE)</f>
        <v>Remove Rev # from link name / Match Column F "Recommended Revision to Name of Standard".</v>
      </c>
      <c r="J809" s="43"/>
    </row>
    <row r="810" spans="2:10" ht="31.5" customHeight="1" thickBot="1">
      <c r="B810" s="15" t="s">
        <v>1867</v>
      </c>
      <c r="C810" s="139" t="str">
        <f>VLOOKUP(D810,'Search by Name of Standard'!C$10:I$995,5,FALSE)</f>
        <v>Track Standard Plans - No.8 Turnout - 16'6" Points Instuled Samson Points S.G.M Frog 100 Lb. A.R.A.A. Rail</v>
      </c>
      <c r="D810" s="57" t="s">
        <v>1576</v>
      </c>
      <c r="E810" s="60" t="s">
        <v>1577</v>
      </c>
      <c r="F810" s="162" t="str">
        <f>VLOOKUP(D810,'Search by Name of Standard'!C$10:F$995,3,FALSE)</f>
        <v> </v>
      </c>
      <c r="G810" s="151" t="str">
        <f>VLOOKUP(D810,'Search by Name of Standard'!C$10:F$995,4,FALSE)</f>
        <v> </v>
      </c>
      <c r="H810" s="43" t="str">
        <f>VLOOKUP(D810,'Search by Name of Standard'!C$10:I$995,5,FALSE)</f>
        <v>Track Standard Plans - No.8 Turnout - 16'6" Points Instuled Samson Points S.G.M Frog 100 Lb. A.R.A.A. Rail</v>
      </c>
      <c r="I810" s="43" t="str">
        <f>VLOOKUP(D810,'Search by Name of Standard'!C$10:I$995,6,FALSE)</f>
        <v>Remove Rev # from link name / Match Column F "Recommended Revision to Name of Standard".</v>
      </c>
      <c r="J810" s="43"/>
    </row>
    <row r="811" spans="2:10" ht="31.5" customHeight="1" thickBot="1">
      <c r="B811" s="15" t="s">
        <v>1867</v>
      </c>
      <c r="C811" s="139" t="str">
        <f>VLOOKUP(D811,'Search by Name of Standard'!C$10:I$995,5,FALSE)</f>
        <v>Track Standard Plans - No.8 Turnout - 16'6" Points Power Operated R.B.M Frog 100 Lb. A.R.A.A Rail</v>
      </c>
      <c r="D811" s="57" t="s">
        <v>1580</v>
      </c>
      <c r="E811" s="60" t="s">
        <v>1581</v>
      </c>
      <c r="F811" s="162" t="str">
        <f>VLOOKUP(D811,'Search by Name of Standard'!C$10:F$995,3,FALSE)</f>
        <v> </v>
      </c>
      <c r="G811" s="151" t="str">
        <f>VLOOKUP(D811,'Search by Name of Standard'!C$10:F$995,4,FALSE)</f>
        <v> </v>
      </c>
      <c r="H811" s="43" t="str">
        <f>VLOOKUP(D811,'Search by Name of Standard'!C$10:I$995,5,FALSE)</f>
        <v>Track Standard Plans - No.8 Turnout - 16'6" Points Power Operated R.B.M Frog 100 Lb. A.R.A.A Rail</v>
      </c>
      <c r="I811" s="43" t="str">
        <f>VLOOKUP(D811,'Search by Name of Standard'!C$10:I$995,6,FALSE)</f>
        <v>Remove Rev # from link name / Match Column F "Recommended Revision to Name of Standard".</v>
      </c>
      <c r="J811" s="43"/>
    </row>
    <row r="812" spans="2:10" ht="31.5" customHeight="1" thickBot="1">
      <c r="B812" s="15" t="s">
        <v>1867</v>
      </c>
      <c r="C812" s="139" t="str">
        <f>VLOOKUP(D812,'Search by Name of Standard'!C$10:I$995,5,FALSE)</f>
        <v>Track Standard Plans - No.8 Turnout - 16'6" Points Power Operated S.G.M Frog 100 Lb. A.R.A.A Rail</v>
      </c>
      <c r="D812" s="57" t="s">
        <v>1582</v>
      </c>
      <c r="E812" s="60" t="s">
        <v>1583</v>
      </c>
      <c r="F812" s="162" t="str">
        <f>VLOOKUP(D812,'Search by Name of Standard'!C$10:F$995,3,FALSE)</f>
        <v> </v>
      </c>
      <c r="G812" s="151" t="str">
        <f>VLOOKUP(D812,'Search by Name of Standard'!C$10:F$995,4,FALSE)</f>
        <v> </v>
      </c>
      <c r="H812" s="43" t="str">
        <f>VLOOKUP(D812,'Search by Name of Standard'!C$10:I$995,5,FALSE)</f>
        <v>Track Standard Plans - No.8 Turnout - 16'6" Points Power Operated S.G.M Frog 100 Lb. A.R.A.A Rail</v>
      </c>
      <c r="I812" s="43" t="str">
        <f>VLOOKUP(D812,'Search by Name of Standard'!C$10:I$995,6,FALSE)</f>
        <v>Remove Rev # from link name / Match Column F "Recommended Revision to Name of Standard".</v>
      </c>
      <c r="J812" s="43"/>
    </row>
    <row r="813" spans="2:10" ht="31.5" customHeight="1" thickBot="1">
      <c r="B813" s="15" t="s">
        <v>1867</v>
      </c>
      <c r="C813" s="139" t="str">
        <f>VLOOKUP(D813,'Search by Name of Standard'!C$10:I$995,5,FALSE)</f>
        <v>Track Standard Plans - No.8 Turnout - 16'6" Points R.B.M Frog-Insulated 100 Lb. A.R.A-A. Rail</v>
      </c>
      <c r="D813" s="57" t="s">
        <v>1584</v>
      </c>
      <c r="E813" s="60" t="s">
        <v>1585</v>
      </c>
      <c r="F813" s="162" t="str">
        <f>VLOOKUP(D813,'Search by Name of Standard'!C$10:F$995,3,FALSE)</f>
        <v> </v>
      </c>
      <c r="G813" s="151" t="str">
        <f>VLOOKUP(D813,'Search by Name of Standard'!C$10:F$995,4,FALSE)</f>
        <v> </v>
      </c>
      <c r="H813" s="43" t="str">
        <f>VLOOKUP(D813,'Search by Name of Standard'!C$10:I$995,5,FALSE)</f>
        <v>Track Standard Plans - No.8 Turnout - 16'6" Points R.B.M Frog-Insulated 100 Lb. A.R.A-A. Rail</v>
      </c>
      <c r="I813" s="43" t="str">
        <f>VLOOKUP(D813,'Search by Name of Standard'!C$10:I$995,6,FALSE)</f>
        <v>Remove Rev # from link name / Match Column F "Recommended Revision to Name of Standard".</v>
      </c>
      <c r="J813" s="43" t="str">
        <f>VLOOKUP(D813,'Search by Name of Standard'!C$10:I$995,7,FALSE)</f>
        <v>Drawing States Revision 1</v>
      </c>
    </row>
    <row r="814" spans="2:10" ht="31.5" customHeight="1" thickBot="1">
      <c r="B814" s="15" t="s">
        <v>1867</v>
      </c>
      <c r="C814" s="139" t="str">
        <f>VLOOKUP(D814,'Search by Name of Standard'!C$10:I$995,5,FALSE)</f>
        <v>Track Standard Plans - Non-Adjustable Side Jaw Switch Clip 100, 115, 132, and 136 Lb. Switch Points</v>
      </c>
      <c r="D814" s="57" t="s">
        <v>1109</v>
      </c>
      <c r="E814" s="60" t="s">
        <v>1110</v>
      </c>
      <c r="F814" s="162" t="str">
        <f>VLOOKUP(D814,'Search by Name of Standard'!C$10:F$995,3,FALSE)</f>
        <v> </v>
      </c>
      <c r="G814" s="151" t="str">
        <f>VLOOKUP(D814,'Search by Name of Standard'!C$10:F$995,4,FALSE)</f>
        <v> </v>
      </c>
      <c r="H814" s="43" t="str">
        <f>VLOOKUP(D814,'Search by Name of Standard'!C$10:I$995,5,FALSE)</f>
        <v>Track Standard Plans - Non-Adjustable Side Jaw Switch Clip 100, 115, 132, and 136 Lb. Switch Points</v>
      </c>
      <c r="I814" s="43" t="str">
        <f>VLOOKUP(D814,'Search by Name of Standard'!C$10:I$995,6,FALSE)</f>
        <v>Remove Rev # from link name / Match Column F "Recommended Revision to Name of Standard".</v>
      </c>
      <c r="J814" s="43" t="str">
        <f>VLOOKUP(D814,'Search by Name of Standard'!C$10:I$995,7,FALSE)</f>
        <v>Drawing States Revision 1</v>
      </c>
    </row>
    <row r="815" spans="2:10" ht="31.5" customHeight="1" thickBot="1">
      <c r="B815" s="15" t="s">
        <v>1867</v>
      </c>
      <c r="C815" s="139" t="str">
        <f>VLOOKUP(D815,'Search by Name of Standard'!C$10:I$995,5,FALSE)</f>
        <v>Track Standard Plans - Non-Insulated Switch Rods 100, 115 and 132 Lb. Rail</v>
      </c>
      <c r="D815" s="57" t="s">
        <v>1111</v>
      </c>
      <c r="E815" s="60" t="s">
        <v>1112</v>
      </c>
      <c r="F815" s="162"/>
      <c r="G815" s="151"/>
      <c r="H815" s="43" t="str">
        <f>VLOOKUP(D815,'Search by Name of Standard'!C$10:I$995,5,FALSE)</f>
        <v>Track Standard Plans - Non-Insulated Switch Rods 100, 115 and 132 Lb. Rail</v>
      </c>
      <c r="I815" s="43" t="str">
        <f>VLOOKUP(D815,'Search by Name of Standard'!C$10:I$995,6,FALSE)</f>
        <v>Remove Rev # from link name / Match Column F "Recommended Revision to Name of Standard".</v>
      </c>
      <c r="J815" s="43" t="str">
        <f>VLOOKUP(D815,'Search by Name of Standard'!C$10:I$995,7,FALSE)</f>
        <v>Drawing States Revision 1</v>
      </c>
    </row>
    <row r="816" spans="2:10" ht="31.5" customHeight="1" thickBot="1">
      <c r="B816" s="15" t="s">
        <v>1867</v>
      </c>
      <c r="C816" s="139" t="str">
        <f>VLOOKUP(D816,'Search by Name of Standard'!C$10:I$995,5,FALSE)</f>
        <v>Track Standard Plans - Painted and Reflectorized Target Plates For 31B, 17B, 20B, 36D, 36E, 36EH, 1004 and 16 Switch Stands</v>
      </c>
      <c r="D816" s="57" t="s">
        <v>1132</v>
      </c>
      <c r="E816" s="60" t="s">
        <v>1133</v>
      </c>
      <c r="F816" s="162"/>
      <c r="G816" s="151"/>
      <c r="H816" s="43" t="str">
        <f>VLOOKUP(D816,'Search by Name of Standard'!C$10:I$995,5,FALSE)</f>
        <v>Track Standard Plans - Painted and Reflectorized Target Plates For 31B, 17B, 20B, 36D, 36E, 36EH, 1004 and 16 Switch Stands</v>
      </c>
      <c r="I816" s="43" t="str">
        <f>VLOOKUP(D816,'Search by Name of Standard'!C$10:I$995,6,FALSE)</f>
        <v>No revision/ Match Column F "Recommended Revision to Name of Standard".</v>
      </c>
      <c r="J816" s="43">
        <f>VLOOKUP(D816,'Search by Name of Standard'!C$10:I$995,7,FALSE)</f>
        <v>0</v>
      </c>
    </row>
    <row r="817" spans="2:10" ht="31.5" customHeight="1" thickBot="1">
      <c r="B817" s="15" t="s">
        <v>1867</v>
      </c>
      <c r="C817" s="139" t="str">
        <f>VLOOKUP(D817,'Search by Name of Standard'!C$10:I$995,5,FALSE)</f>
        <v>Track Standard Plans - Pandrol Clip forged Shoulder</v>
      </c>
      <c r="D817" s="57" t="s">
        <v>843</v>
      </c>
      <c r="E817" s="60" t="s">
        <v>844</v>
      </c>
      <c r="F817" s="162" t="str">
        <f>VLOOKUP(D817,'Search by Name of Standard'!C$10:F$995,3,FALSE)</f>
        <v> </v>
      </c>
      <c r="G817" s="151" t="str">
        <f>VLOOKUP(D817,'Search by Name of Standard'!C$10:F$995,4,FALSE)</f>
        <v> </v>
      </c>
      <c r="H817" s="43" t="str">
        <f>VLOOKUP(D817,'Search by Name of Standard'!C$10:I$995,5,FALSE)</f>
        <v>Track Standard Plans - Pandrol Clip forged Shoulder</v>
      </c>
      <c r="I817" s="43" t="str">
        <f>VLOOKUP(D817,'Search by Name of Standard'!C$10:I$995,6,FALSE)</f>
        <v>Remove Rev # from link name / Match Column F "Recommended Revision to Name of Standard".</v>
      </c>
      <c r="J817" s="43"/>
    </row>
    <row r="818" spans="2:10" ht="31.5" customHeight="1" thickBot="1">
      <c r="B818" s="15" t="s">
        <v>1867</v>
      </c>
      <c r="C818" s="139" t="str">
        <f>VLOOKUP(D818,'Search by Name of Standard'!C$10:I$995,5,FALSE)</f>
        <v>Track Standard Plans - Pandrol Rail Clips (Sheet 1 of 3)</v>
      </c>
      <c r="D818" s="57" t="s">
        <v>845</v>
      </c>
      <c r="E818" s="60" t="s">
        <v>846</v>
      </c>
      <c r="F818" s="162" t="str">
        <f>VLOOKUP(D818,'Search by Name of Standard'!C$10:F$995,3,FALSE)</f>
        <v> </v>
      </c>
      <c r="G818" s="151" t="str">
        <f>VLOOKUP(D818,'Search by Name of Standard'!C$10:F$995,4,FALSE)</f>
        <v> </v>
      </c>
      <c r="H818" s="43" t="str">
        <f>VLOOKUP(D818,'Search by Name of Standard'!C$10:I$995,5,FALSE)</f>
        <v>Track Standard Plans - Pandrol Rail Clips (Sheet 1 of 3)</v>
      </c>
      <c r="I818" s="43" t="str">
        <f>VLOOKUP(D818,'Search by Name of Standard'!C$10:I$995,6,FALSE)</f>
        <v>Remove Rev # from link name / Match Column F "Recommended Revision to Name of Standard".</v>
      </c>
      <c r="J818" s="43"/>
    </row>
    <row r="819" spans="2:10" ht="31.5" customHeight="1" thickBot="1">
      <c r="B819" s="15" t="s">
        <v>1867</v>
      </c>
      <c r="C819" s="139" t="str">
        <f>VLOOKUP(D819,'Search by Name of Standard'!C$10:I$995,5,FALSE)</f>
        <v>Track Standard Plans - Pandrol Rail Clips (Sheet 2 of 3)</v>
      </c>
      <c r="D819" s="57" t="s">
        <v>847</v>
      </c>
      <c r="E819" s="60" t="s">
        <v>848</v>
      </c>
      <c r="F819" s="162" t="str">
        <f>VLOOKUP(D819,'Search by Name of Standard'!C$10:F$995,3,FALSE)</f>
        <v> </v>
      </c>
      <c r="G819" s="151" t="str">
        <f>VLOOKUP(D819,'Search by Name of Standard'!C$10:F$995,4,FALSE)</f>
        <v> </v>
      </c>
      <c r="H819" s="43" t="str">
        <f>VLOOKUP(D819,'Search by Name of Standard'!C$10:I$995,5,FALSE)</f>
        <v>Track Standard Plans - Pandrol Rail Clips (Sheet 2 of 3)</v>
      </c>
      <c r="I819" s="43" t="str">
        <f>VLOOKUP(D819,'Search by Name of Standard'!C$10:I$995,6,FALSE)</f>
        <v>Remove Rev # from link name / Match Column F "Recommended Revision to Name of Standard".</v>
      </c>
      <c r="J819" s="43" t="str">
        <f>VLOOKUP(D819,'Search by Name of Standard'!C$10:I$995,7,FALSE)</f>
        <v>Drawing States Revision 1. Consideration for consistency - other documents with multiple sheets combine drawing sheets into one link.</v>
      </c>
    </row>
    <row r="820" spans="2:10" ht="31.5" customHeight="1" thickBot="1">
      <c r="B820" s="15" t="s">
        <v>1867</v>
      </c>
      <c r="C820" s="139" t="str">
        <f>VLOOKUP(D820,'Search by Name of Standard'!C$10:I$995,5,FALSE)</f>
        <v>Track Standard Plans - Pandrol Rail Clips (Sheet 3 of 3)</v>
      </c>
      <c r="D820" s="57" t="s">
        <v>849</v>
      </c>
      <c r="E820" s="60" t="s">
        <v>850</v>
      </c>
      <c r="F820" s="162"/>
      <c r="G820" s="151"/>
      <c r="H820" s="43" t="str">
        <f>VLOOKUP(D820,'Search by Name of Standard'!C$10:I$995,5,FALSE)</f>
        <v>Track Standard Plans - Pandrol Rail Clips (Sheet 3 of 3)</v>
      </c>
      <c r="I820" s="43" t="str">
        <f>VLOOKUP(D820,'Search by Name of Standard'!C$10:I$995,6,FALSE)</f>
        <v>Remove Rev # from link name / Match Column F "Recommended Revision to Name of Standard".</v>
      </c>
      <c r="J820" s="43" t="str">
        <f>VLOOKUP(D820,'Search by Name of Standard'!C$10:I$995,7,FALSE)</f>
        <v>Drawing States Revision 1. Consideration for consistency - other documents with multiple sheets combine drawing sheets into one link.</v>
      </c>
    </row>
    <row r="821" spans="2:10" ht="31.5" customHeight="1" thickBot="1">
      <c r="B821" s="15" t="s">
        <v>1867</v>
      </c>
      <c r="C821" s="139" t="str">
        <f>VLOOKUP(D821,'Search by Name of Standard'!C$10:I$995,5,FALSE)</f>
        <v>Track Standard Plans - Permissible Variations in Completed Solid Manganese Steel Self Guarded Frog (Sheet 1 of 2)</v>
      </c>
      <c r="D821" s="57" t="s">
        <v>391</v>
      </c>
      <c r="E821" s="60" t="s">
        <v>392</v>
      </c>
      <c r="F821" s="162" t="str">
        <f>VLOOKUP(D821,'Search by Name of Standard'!C$10:F$995,3,FALSE)</f>
        <v> </v>
      </c>
      <c r="G821" s="151" t="str">
        <f>VLOOKUP(D821,'Search by Name of Standard'!C$10:F$995,4,FALSE)</f>
        <v> </v>
      </c>
      <c r="H821" s="43" t="str">
        <f>VLOOKUP(D821,'Search by Name of Standard'!C$10:I$995,5,FALSE)</f>
        <v>Track Standard Plans - Permissible Variations in Completed Solid Manganese Steel Self Guarded Frog (Sheet 1 of 2)</v>
      </c>
      <c r="I821" s="43" t="str">
        <f>VLOOKUP(D821,'Search by Name of Standard'!C$10:I$995,6,FALSE)</f>
        <v>GTS-0820-1/ Match Column F "Recommended Revision to Name of Standard".</v>
      </c>
      <c r="J821" s="43"/>
    </row>
    <row r="822" spans="2:10" ht="31.5" customHeight="1" thickBot="1">
      <c r="B822" s="15" t="s">
        <v>1867</v>
      </c>
      <c r="C822" s="139" t="str">
        <f>VLOOKUP(D822,'Search by Name of Standard'!C$10:I$995,5,FALSE)</f>
        <v>Track Standard Plans - Permissible Variations in Completed Solid Manganese Steel Self Guarded Frog (Sheet 1 of 2)</v>
      </c>
      <c r="D822" s="57" t="s">
        <v>391</v>
      </c>
      <c r="E822" s="60" t="s">
        <v>393</v>
      </c>
      <c r="F822" s="162" t="str">
        <f>VLOOKUP(D822,'Search by Name of Standard'!C$10:F$995,3,FALSE)</f>
        <v> </v>
      </c>
      <c r="G822" s="151" t="str">
        <f>VLOOKUP(D822,'Search by Name of Standard'!C$10:F$995,4,FALSE)</f>
        <v> </v>
      </c>
      <c r="H822" s="43" t="str">
        <f>VLOOKUP(D822,'Search by Name of Standard'!C$10:I$995,5,FALSE)</f>
        <v>Track Standard Plans - Permissible Variations in Completed Solid Manganese Steel Self Guarded Frog (Sheet 1 of 2)</v>
      </c>
      <c r="I822" s="43" t="str">
        <f>VLOOKUP(D822,'Search by Name of Standard'!C$10:I$995,6,FALSE)</f>
        <v>GTS-0820-1/ Match Column F "Recommended Revision to Name of Standard".</v>
      </c>
      <c r="J822" s="43"/>
    </row>
    <row r="823" spans="2:10" ht="31.5" customHeight="1" thickBot="1">
      <c r="B823" s="15" t="s">
        <v>1867</v>
      </c>
      <c r="C823" s="139" t="str">
        <f>VLOOKUP(D823,'Search by Name of Standard'!C$10:I$995,5,FALSE)</f>
        <v>Track Standard Plans - Plate Washer</v>
      </c>
      <c r="D823" s="57" t="s">
        <v>1377</v>
      </c>
      <c r="E823" s="60" t="s">
        <v>1378</v>
      </c>
      <c r="F823" s="162"/>
      <c r="G823" s="151"/>
      <c r="H823" s="43" t="str">
        <f>VLOOKUP(D823,'Search by Name of Standard'!C$10:I$995,5,FALSE)</f>
        <v>Track Standard Plans - Plate Washer</v>
      </c>
      <c r="I823" s="43" t="str">
        <f>VLOOKUP(D823,'Search by Name of Standard'!C$10:I$995,6,FALSE)</f>
        <v>Remove Rev # from link name / Match Column F "Recommended Revision to Name of Standard".</v>
      </c>
      <c r="J823" s="43"/>
    </row>
    <row r="824" spans="2:10" ht="31.5" customHeight="1" thickBot="1">
      <c r="B824" s="15" t="s">
        <v>1867</v>
      </c>
      <c r="C824" s="139" t="str">
        <f>VLOOKUP(D824,'Search by Name of Standard'!C$10:I$995,5,FALSE)</f>
        <v>Track Standard Plans - Power Operated Derail Sign</v>
      </c>
      <c r="D824" s="57" t="s">
        <v>1308</v>
      </c>
      <c r="E824" s="60" t="s">
        <v>1309</v>
      </c>
      <c r="F824" s="162" t="str">
        <f>VLOOKUP(D824,'Search by Name of Standard'!C$10:F$995,3,FALSE)</f>
        <v> </v>
      </c>
      <c r="G824" s="151" t="str">
        <f>VLOOKUP(D824,'Search by Name of Standard'!C$10:F$995,4,FALSE)</f>
        <v> </v>
      </c>
      <c r="H824" s="43" t="str">
        <f>VLOOKUP(D824,'Search by Name of Standard'!C$10:I$995,5,FALSE)</f>
        <v>Track Standard Plans - Power Operated Derail Sign</v>
      </c>
      <c r="I824" s="43" t="str">
        <f>VLOOKUP(D824,'Search by Name of Standard'!C$10:I$995,6,FALSE)</f>
        <v>Remove Rev # from link name / Match Column F "Recommended Revision to Name of Standard".</v>
      </c>
      <c r="J824" s="43" t="str">
        <f>VLOOKUP(D824,'Search by Name of Standard'!C$10:I$995,7,FALSE)</f>
        <v>Drawing States Revision 1</v>
      </c>
    </row>
    <row r="825" spans="2:10" ht="31.5" customHeight="1" thickBot="1">
      <c r="B825" s="15" t="s">
        <v>1867</v>
      </c>
      <c r="C825" s="139" t="str">
        <f>VLOOKUP(D825,'Search by Name of Standard'!C$10:I$995,5,FALSE)</f>
        <v>Track Standard Plans - Power Operated Derail Sign</v>
      </c>
      <c r="D825" s="57" t="s">
        <v>1308</v>
      </c>
      <c r="E825" s="60" t="s">
        <v>1310</v>
      </c>
      <c r="F825" s="162" t="str">
        <f>VLOOKUP(D825,'Search by Name of Standard'!C$10:F$995,3,FALSE)</f>
        <v> </v>
      </c>
      <c r="G825" s="151" t="str">
        <f>VLOOKUP(D825,'Search by Name of Standard'!C$10:F$995,4,FALSE)</f>
        <v> </v>
      </c>
      <c r="H825" s="43" t="str">
        <f>VLOOKUP(D825,'Search by Name of Standard'!C$10:I$995,5,FALSE)</f>
        <v>Track Standard Plans - Power Operated Derail Sign</v>
      </c>
      <c r="I825" s="43" t="str">
        <f>VLOOKUP(D825,'Search by Name of Standard'!C$10:I$995,6,FALSE)</f>
        <v>Remove Rev # from link name / Match Column F "Recommended Revision to Name of Standard".</v>
      </c>
      <c r="J825" s="43" t="str">
        <f>VLOOKUP(D825,'Search by Name of Standard'!C$10:I$995,7,FALSE)</f>
        <v>Drawing States Revision 1</v>
      </c>
    </row>
    <row r="826" spans="2:10" ht="31.5" customHeight="1" thickBot="1">
      <c r="B826" s="15" t="s">
        <v>1867</v>
      </c>
      <c r="C826" s="139" t="str">
        <f>VLOOKUP(D826,'Search by Name of Standard'!C$10:I$995,5,FALSE)</f>
        <v xml:space="preserve">Track Standard Plans - Pre-Plated Tie - 115, 136 Lb. Rail </v>
      </c>
      <c r="D826" s="57" t="s">
        <v>975</v>
      </c>
      <c r="E826" s="60" t="s">
        <v>976</v>
      </c>
      <c r="F826" s="162" t="str">
        <f>VLOOKUP(D826,'Search by Name of Standard'!C$10:F$995,3,FALSE)</f>
        <v> </v>
      </c>
      <c r="G826" s="151" t="str">
        <f>VLOOKUP(D826,'Search by Name of Standard'!C$10:F$995,4,FALSE)</f>
        <v> </v>
      </c>
      <c r="H826" s="43" t="str">
        <f>VLOOKUP(D826,'Search by Name of Standard'!C$10:I$995,5,FALSE)</f>
        <v xml:space="preserve">Track Standard Plans - Pre-Plated Tie - 115, 136 Lb. Rail </v>
      </c>
      <c r="I826" s="43" t="str">
        <f>VLOOKUP(D826,'Search by Name of Standard'!C$10:I$995,6,FALSE)</f>
        <v>Remove Rev # from link name / Match Column F "Recommended Revision to Name of Standard".</v>
      </c>
      <c r="J826" s="43"/>
    </row>
    <row r="827" spans="2:10" ht="31.5" customHeight="1" thickBot="1">
      <c r="B827" s="15" t="s">
        <v>1867</v>
      </c>
      <c r="C827" s="139" t="str">
        <f>VLOOKUP(D827,'Search by Name of Standard'!C$10:I$995,5,FALSE)</f>
        <v>Track Standard Plans - Private Crossing Signs, Trains Do Not Whistle Signs</v>
      </c>
      <c r="D827" s="57" t="s">
        <v>1311</v>
      </c>
      <c r="E827" s="60" t="s">
        <v>1312</v>
      </c>
      <c r="F827" s="162" t="str">
        <f>VLOOKUP(D827,'Search by Name of Standard'!C$10:F$995,3,FALSE)</f>
        <v> </v>
      </c>
      <c r="G827" s="151" t="str">
        <f>VLOOKUP(D827,'Search by Name of Standard'!C$10:F$995,4,FALSE)</f>
        <v> </v>
      </c>
      <c r="H827" s="43" t="str">
        <f>VLOOKUP(D827,'Search by Name of Standard'!C$10:I$995,5,FALSE)</f>
        <v>Track Standard Plans - Private Crossing Signs, Trains Do Not Whistle Signs</v>
      </c>
      <c r="I827" s="43" t="str">
        <f>VLOOKUP(D827,'Search by Name of Standard'!C$10:I$995,6,FALSE)</f>
        <v>Remove Rev # from link name / Match Column F "Recommended Revision to Name of Standard".</v>
      </c>
      <c r="J827" s="43" t="str">
        <f>VLOOKUP(D827,'Search by Name of Standard'!C$10:I$995,7,FALSE)</f>
        <v>Drawing States Revision 1</v>
      </c>
    </row>
    <row r="828" spans="2:10" ht="31.5" customHeight="1" thickBot="1">
      <c r="B828" s="15" t="s">
        <v>1867</v>
      </c>
      <c r="C828" s="139" t="str">
        <f>VLOOKUP(D828,'Search by Name of Standard'!C$10:I$995,5,FALSE)</f>
        <v>Track Standard Plans - Prohibited Whistle Sign, Beginning of C.T.C. Territory Sign</v>
      </c>
      <c r="D828" s="57" t="s">
        <v>1313</v>
      </c>
      <c r="E828" s="60" t="s">
        <v>1314</v>
      </c>
      <c r="F828" s="162" t="str">
        <f>VLOOKUP(D828,'Search by Name of Standard'!C$10:F$995,3,FALSE)</f>
        <v> </v>
      </c>
      <c r="G828" s="151" t="str">
        <f>VLOOKUP(D828,'Search by Name of Standard'!C$10:F$995,4,FALSE)</f>
        <v> </v>
      </c>
      <c r="H828" s="43" t="str">
        <f>VLOOKUP(D828,'Search by Name of Standard'!C$10:I$995,5,FALSE)</f>
        <v>Track Standard Plans - Prohibited Whistle Sign, Beginning of C.T.C. Territory Sign</v>
      </c>
      <c r="I828" s="43" t="str">
        <f>VLOOKUP(D828,'Search by Name of Standard'!C$10:I$995,6,FALSE)</f>
        <v>No revision/ Match Column F "Recommended Revision to Name of Standard".</v>
      </c>
      <c r="J828" s="43">
        <f>VLOOKUP(D828,'Search by Name of Standard'!C$10:I$995,7,FALSE)</f>
        <v>0</v>
      </c>
    </row>
    <row r="829" spans="2:10" ht="31.5" customHeight="1" thickBot="1">
      <c r="B829" s="15" t="s">
        <v>1867</v>
      </c>
      <c r="C829" s="139" t="str">
        <f>VLOOKUP(D829,'Search by Name of Standard'!C$10:I$995,5,FALSE)</f>
        <v>Track Standard Plans - Proposed Plate Clip for 136 Lb. R.E. Guard Rails</v>
      </c>
      <c r="D829" s="57" t="s">
        <v>539</v>
      </c>
      <c r="E829" s="60" t="s">
        <v>540</v>
      </c>
      <c r="F829" s="162"/>
      <c r="G829" s="151"/>
      <c r="H829" s="43" t="str">
        <f>VLOOKUP(D829,'Search by Name of Standard'!C$10:I$995,5,FALSE)</f>
        <v>Track Standard Plans - Proposed Plate Clip for 136 Lb. R.E. Guard Rails</v>
      </c>
      <c r="I829" s="43" t="str">
        <f>VLOOKUP(D829,'Search by Name of Standard'!C$10:I$995,6,FALSE)</f>
        <v>Remove Rev # from link name / Match Column F "Recommended Revision to Name of Standard".</v>
      </c>
      <c r="J829" s="43"/>
    </row>
    <row r="830" spans="2:10" ht="31.5" customHeight="1" thickBot="1">
      <c r="B830" s="15" t="s">
        <v>1867</v>
      </c>
      <c r="C830" s="139" t="str">
        <f>VLOOKUP(D830,'Search by Name of Standard'!C$10:I$995,5,FALSE)</f>
        <v>Track Standard Plans - Rail Anchors - Various Types.</v>
      </c>
      <c r="D830" s="57" t="s">
        <v>831</v>
      </c>
      <c r="E830" s="60" t="s">
        <v>832</v>
      </c>
      <c r="F830" s="162"/>
      <c r="G830" s="151"/>
      <c r="H830" s="43" t="str">
        <f>VLOOKUP(D830,'Search by Name of Standard'!C$10:I$995,5,FALSE)</f>
        <v>Track Standard Plans - Rail Anchors - Various Types.</v>
      </c>
      <c r="I830" s="43" t="str">
        <f>VLOOKUP(D830,'Search by Name of Standard'!C$10:I$995,6,FALSE)</f>
        <v>Remove Rev # from link name / Match Column F "Recommended Revision to Name of Standard".</v>
      </c>
      <c r="J830" s="43" t="str">
        <f>VLOOKUP(D830,'Search by Name of Standard'!C$10:I$995,7,FALSE)</f>
        <v>Drawing States Revision 1</v>
      </c>
    </row>
    <row r="831" spans="2:10" ht="31.5" customHeight="1" thickBot="1">
      <c r="B831" s="15" t="s">
        <v>1867</v>
      </c>
      <c r="C831" s="139" t="str">
        <f>VLOOKUP(D831,'Search by Name of Standard'!C$10:I$995,5,FALSE)</f>
        <v>Track Standard Plans - Rail Break Sign</v>
      </c>
      <c r="D831" s="57" t="s">
        <v>1315</v>
      </c>
      <c r="E831" s="60" t="s">
        <v>1316</v>
      </c>
      <c r="F831" s="162"/>
      <c r="G831" s="151"/>
      <c r="H831" s="43" t="str">
        <f>VLOOKUP(D831,'Search by Name of Standard'!C$10:I$995,5,FALSE)</f>
        <v>Track Standard Plans - Rail Break Sign</v>
      </c>
      <c r="I831" s="43" t="str">
        <f>VLOOKUP(D831,'Search by Name of Standard'!C$10:I$995,6,FALSE)</f>
        <v>Remove Rev # from link name / Match Column F "Recommended Revision to Name of Standard".</v>
      </c>
      <c r="J831" s="43" t="str">
        <f>VLOOKUP(D831,'Search by Name of Standard'!C$10:I$995,7,FALSE)</f>
        <v>Drawing States Revision 1</v>
      </c>
    </row>
    <row r="832" spans="2:10" ht="31.5" customHeight="1" thickBot="1">
      <c r="B832" s="15" t="s">
        <v>1867</v>
      </c>
      <c r="C832" s="139" t="str">
        <f>VLOOKUP(D832,'Search by Name of Standard'!C$10:I$995,5,FALSE)</f>
        <v>Track Standard Plans - Rail Grab</v>
      </c>
      <c r="D832" s="57" t="s">
        <v>1364</v>
      </c>
      <c r="E832" s="60" t="s">
        <v>1365</v>
      </c>
      <c r="F832" s="162"/>
      <c r="G832" s="151"/>
      <c r="H832" s="43" t="str">
        <f>VLOOKUP(D832,'Search by Name of Standard'!C$10:I$995,5,FALSE)</f>
        <v>Track Standard Plans - Rail Grab</v>
      </c>
      <c r="I832" s="43" t="str">
        <f>VLOOKUP(D832,'Search by Name of Standard'!C$10:I$995,6,FALSE)</f>
        <v>Remove Rev # from link name / Match Column F "Recommended Revision to Name of Standard".</v>
      </c>
      <c r="J832" s="43"/>
    </row>
    <row r="833" spans="2:10" ht="31.5" customHeight="1" thickBot="1">
      <c r="B833" s="15" t="s">
        <v>1867</v>
      </c>
      <c r="C833" s="139" t="str">
        <f>VLOOKUP(D833,'Search by Name of Standard'!C$10:I$995,5,FALSE)</f>
        <v>Track Standard Plans - Rail Pad for Concrete Ties</v>
      </c>
      <c r="D833" s="78" t="s">
        <v>1864</v>
      </c>
      <c r="E833" s="60" t="s">
        <v>93</v>
      </c>
      <c r="F833" s="162"/>
      <c r="G833" s="151"/>
      <c r="H833" s="43" t="str">
        <f>VLOOKUP(D833,'Search by Name of Standard'!C$10:I$995,5,FALSE)</f>
        <v>Track Standard Plans - Rail Pad for Concrete Ties</v>
      </c>
      <c r="I833" s="43" t="str">
        <f>VLOOKUP(D833,'Search by Name of Standard'!C$10:I$995,6,FALSE)</f>
        <v>Remove Rev # from link name / Match Column F "Recommended Revision to Name of Standard".</v>
      </c>
      <c r="J833" s="43"/>
    </row>
    <row r="834" spans="2:10" ht="31.5" customHeight="1" thickBot="1">
      <c r="B834" s="15" t="s">
        <v>1867</v>
      </c>
      <c r="C834" s="139" t="str">
        <f>VLOOKUP(D834,'Search by Name of Standard'!C$10:I$995,5,FALSE)</f>
        <v>Track Standard Plans - Rail Sections - 100 Lb. A.R.A.A., 115Lb. R.E., 132 Lb. R.E., 136Lb. -10, 136 Lb. Rail Drilling, Classification Stamping and Branding</v>
      </c>
      <c r="D834" s="57" t="s">
        <v>858</v>
      </c>
      <c r="E834" s="60" t="s">
        <v>859</v>
      </c>
      <c r="F834" s="162" t="str">
        <f>VLOOKUP(D834,'Search by Name of Standard'!C$10:F$995,3,FALSE)</f>
        <v> </v>
      </c>
      <c r="G834" s="151" t="str">
        <f>VLOOKUP(D834,'Search by Name of Standard'!C$10:F$995,4,FALSE)</f>
        <v> </v>
      </c>
      <c r="H834" s="43" t="str">
        <f>VLOOKUP(D834,'Search by Name of Standard'!C$10:I$995,5,FALSE)</f>
        <v>Track Standard Plans - Rail Sections - 100 Lb. A.R.A.A., 115Lb. R.E., 132 Lb. R.E., 136Lb. -10, 136 Lb. Rail Drilling, Classification Stamping and Branding</v>
      </c>
      <c r="I834" s="43" t="str">
        <f>VLOOKUP(D834,'Search by Name of Standard'!C$10:I$995,6,FALSE)</f>
        <v>Remove Rev # from link name / Match Column F "Recommended Revision to Name of Standard".</v>
      </c>
      <c r="J834" s="43"/>
    </row>
    <row r="835" spans="2:10" ht="31.5" customHeight="1" thickBot="1">
      <c r="B835" s="15" t="s">
        <v>1867</v>
      </c>
      <c r="C835" s="139" t="str">
        <f>VLOOKUP(D835,'Search by Name of Standard'!C$10:I$995,5,FALSE)</f>
        <v>Track Standard Plans - Rail Sections - Rails with 5-1/2 Inch Rail Base 100 A.R.A.A 115 Lb. R.E.</v>
      </c>
      <c r="D835" s="57" t="s">
        <v>856</v>
      </c>
      <c r="E835" s="60" t="s">
        <v>857</v>
      </c>
      <c r="F835" s="162" t="str">
        <f>VLOOKUP(D835,'Search by Name of Standard'!C$10:F$995,3,FALSE)</f>
        <v> </v>
      </c>
      <c r="G835" s="151" t="str">
        <f>VLOOKUP(D835,'Search by Name of Standard'!C$10:F$995,4,FALSE)</f>
        <v> </v>
      </c>
      <c r="H835" s="43" t="str">
        <f>VLOOKUP(D835,'Search by Name of Standard'!C$10:I$995,5,FALSE)</f>
        <v>Track Standard Plans - Rail Sections - Rails with 5-1/2 Inch Rail Base 100 A.R.A.A 115 Lb. R.E.</v>
      </c>
      <c r="I835" s="43" t="str">
        <f>VLOOKUP(D835,'Search by Name of Standard'!C$10:I$995,6,FALSE)</f>
        <v>Remove Rev # from link name / Match Column F "Recommended Revision to Name of Standard".</v>
      </c>
      <c r="J835" s="43"/>
    </row>
    <row r="836" spans="2:10" ht="31.5" customHeight="1" thickBot="1">
      <c r="B836" s="15" t="s">
        <v>1867</v>
      </c>
      <c r="C836" s="139" t="str">
        <f>VLOOKUP(D836,'Search by Name of Standard'!C$10:I$995,5,FALSE)</f>
        <v>Track Standard Plans - Rail Sections - Rails with 6 Inch Rail Base 132 Lb. R.E., 136 Lb.-8, 136 Lb.-10, 136 Lb. GO, 136 Lb. TW and 141 Lb. R.E.</v>
      </c>
      <c r="D836" s="57" t="s">
        <v>860</v>
      </c>
      <c r="E836" s="60" t="s">
        <v>861</v>
      </c>
      <c r="F836" s="162" t="str">
        <f>VLOOKUP(D836,'Search by Name of Standard'!C$10:F$995,3,FALSE)</f>
        <v> </v>
      </c>
      <c r="G836" s="151" t="str">
        <f>VLOOKUP(D836,'Search by Name of Standard'!C$10:F$995,4,FALSE)</f>
        <v> </v>
      </c>
      <c r="H836" s="43" t="str">
        <f>VLOOKUP(D836,'Search by Name of Standard'!C$10:I$995,5,FALSE)</f>
        <v>Track Standard Plans - Rail Sections - Rails with 6 Inch Rail Base 132 Lb. R.E., 136 Lb.-8, 136 Lb.-10, 136 Lb. GO, 136 Lb. TW and 141 Lb. R.E.</v>
      </c>
      <c r="I836" s="43" t="str">
        <f>VLOOKUP(D836,'Search by Name of Standard'!C$10:I$995,6,FALSE)</f>
        <v>Remove Rev # from link name / Match Column F "Recommended Revision to Name of Standard".</v>
      </c>
      <c r="J836" s="43"/>
    </row>
    <row r="837" spans="2:10" ht="31.5" customHeight="1" thickBot="1">
      <c r="B837" s="15" t="s">
        <v>1867</v>
      </c>
      <c r="C837" s="139" t="str">
        <f>VLOOKUP(D837,'Search by Name of Standard'!C$10:I$995,5,FALSE)</f>
        <v>Track Standard Plans - Rail Splice Bar (Head Free) - 132, 136 Lb. R.E. Rails</v>
      </c>
      <c r="D837" s="57" t="s">
        <v>934</v>
      </c>
      <c r="E837" s="60" t="s">
        <v>935</v>
      </c>
      <c r="F837" s="162">
        <f>VLOOKUP(D837,'Search by Name of Standard'!C$10:F$995,3,FALSE)</f>
        <v>41365</v>
      </c>
      <c r="G837" s="151" t="str">
        <f>VLOOKUP(D837,'Search by Name of Standard'!C$10:F$995,4,FALSE)</f>
        <v>Revision 0</v>
      </c>
      <c r="H837" s="43" t="str">
        <f>VLOOKUP(D837,'Search by Name of Standard'!C$10:I$995,5,FALSE)</f>
        <v>Track Standard Plans - Rail Splice Bar (Head Free) - 132, 136 Lb. R.E. Rails</v>
      </c>
      <c r="I837" s="43" t="str">
        <f>VLOOKUP(D837,'Search by Name of Standard'!C$10:I$995,6,FALSE)</f>
        <v>Remove Rev # from link name / Match Column F "Recommended Revision to Name of Standard".</v>
      </c>
      <c r="J837" s="43" t="str">
        <f>VLOOKUP(D837,'Search by Name of Standard'!C$10:I$995,7,FALSE)</f>
        <v>Drawing States Revision 1</v>
      </c>
    </row>
    <row r="838" spans="2:10" ht="31.5" customHeight="1" thickBot="1">
      <c r="B838" s="15" t="s">
        <v>1867</v>
      </c>
      <c r="C838" s="139" t="str">
        <f>VLOOKUP(D838,'Search by Name of Standard'!C$10:I$995,5,FALSE)</f>
        <v>Track Standard Plans - Reflectorized Highway Crossing Sign</v>
      </c>
      <c r="D838" s="57" t="s">
        <v>1317</v>
      </c>
      <c r="E838" s="60" t="s">
        <v>1318</v>
      </c>
      <c r="F838" s="162" t="str">
        <f>VLOOKUP(D838,'Search by Name of Standard'!C$10:F$995,3,FALSE)</f>
        <v> </v>
      </c>
      <c r="G838" s="151" t="str">
        <f>VLOOKUP(D838,'Search by Name of Standard'!C$10:F$995,4,FALSE)</f>
        <v> </v>
      </c>
      <c r="H838" s="43" t="str">
        <f>VLOOKUP(D838,'Search by Name of Standard'!C$10:I$995,5,FALSE)</f>
        <v>Track Standard Plans - Reflectorized Highway Crossing Sign</v>
      </c>
      <c r="I838" s="43" t="str">
        <f>VLOOKUP(D838,'Search by Name of Standard'!C$10:I$995,6,FALSE)</f>
        <v>Remove Rev # from link name / Match Column F "Recommended Revision to Name of Standard".</v>
      </c>
      <c r="J838" s="43" t="str">
        <f>VLOOKUP(D838,'Search by Name of Standard'!C$10:I$995,7,FALSE)</f>
        <v>Drawing States Revision 1</v>
      </c>
    </row>
    <row r="839" spans="2:10" ht="31.5" customHeight="1" thickBot="1">
      <c r="B839" s="15" t="s">
        <v>1867</v>
      </c>
      <c r="C839" s="139" t="str">
        <f>VLOOKUP(D839,'Search by Name of Standard'!C$10:I$995,5,FALSE)</f>
        <v>Track Standard Plans - Reflectorized Target Blades For Trailable Yard Stands</v>
      </c>
      <c r="D839" s="57" t="s">
        <v>1134</v>
      </c>
      <c r="E839" s="60" t="s">
        <v>1135</v>
      </c>
      <c r="F839" s="162"/>
      <c r="G839" s="151"/>
      <c r="H839" s="43" t="str">
        <f>VLOOKUP(D839,'Search by Name of Standard'!C$10:I$995,5,FALSE)</f>
        <v>Track Standard Plans - Reflectorized Target Blades For Trailable Yard Stands</v>
      </c>
      <c r="I839" s="43" t="str">
        <f>VLOOKUP(D839,'Search by Name of Standard'!C$10:I$995,6,FALSE)</f>
        <v>No revision/ Match Column F "Recommended Revision to Name of Standard".</v>
      </c>
      <c r="J839" s="43">
        <f>VLOOKUP(D839,'Search by Name of Standard'!C$10:I$995,7,FALSE)</f>
        <v>0</v>
      </c>
    </row>
    <row r="840" spans="2:10" ht="31.5" customHeight="1" thickBot="1">
      <c r="B840" s="15" t="s">
        <v>1867</v>
      </c>
      <c r="C840" s="139" t="str">
        <f>VLOOKUP(D840,'Search by Name of Standard'!C$10:I$995,5,FALSE)</f>
        <v>Track Standard Plans - Reinforcing Bars for 85 Lb. - 136 Lb. Point Rails (Manual, Power and Spring Operation)</v>
      </c>
      <c r="D840" s="57" t="s">
        <v>815</v>
      </c>
      <c r="E840" s="60" t="s">
        <v>816</v>
      </c>
      <c r="F840" s="162"/>
      <c r="G840" s="151"/>
      <c r="H840" s="43" t="str">
        <f>VLOOKUP(D840,'Search by Name of Standard'!C$10:I$995,5,FALSE)</f>
        <v>Track Standard Plans - Reinforcing Bars for 85 Lb. - 136 Lb. Point Rails (Manual, Power and Spring Operation)</v>
      </c>
      <c r="I840" s="43" t="str">
        <f>VLOOKUP(D840,'Search by Name of Standard'!C$10:I$995,6,FALSE)</f>
        <v>Remove Rev # from link name / Match Column F "Recommended Revision to Name of Standard".</v>
      </c>
      <c r="J840" s="43"/>
    </row>
    <row r="841" spans="2:10" ht="31.5" customHeight="1" thickBot="1">
      <c r="B841" s="15" t="s">
        <v>1867</v>
      </c>
      <c r="C841" s="139" t="str">
        <f>VLOOKUP(D841,'Search by Name of Standard'!C$10:I$995,5,FALSE)</f>
        <v>Track Standard Plans - Restricted Clearance Sign</v>
      </c>
      <c r="D841" s="57" t="s">
        <v>1319</v>
      </c>
      <c r="E841" s="60" t="s">
        <v>1320</v>
      </c>
      <c r="F841" s="162" t="str">
        <f>VLOOKUP(D841,'Search by Name of Standard'!C$10:F$995,3,FALSE)</f>
        <v> </v>
      </c>
      <c r="G841" s="151" t="str">
        <f>VLOOKUP(D841,'Search by Name of Standard'!C$10:F$995,4,FALSE)</f>
        <v> </v>
      </c>
      <c r="H841" s="43" t="str">
        <f>VLOOKUP(D841,'Search by Name of Standard'!C$10:I$995,5,FALSE)</f>
        <v>Track Standard Plans - Restricted Clearance Sign</v>
      </c>
      <c r="I841" s="43" t="str">
        <f>VLOOKUP(D841,'Search by Name of Standard'!C$10:I$995,6,FALSE)</f>
        <v>Remove Rev # from link name / Match Column F "Recommended Revision to Name of Standard".</v>
      </c>
      <c r="J841" s="43"/>
    </row>
    <row r="842" spans="2:10" ht="31.5" customHeight="1" thickBot="1">
      <c r="B842" s="15" t="s">
        <v>1867</v>
      </c>
      <c r="C842" s="139" t="str">
        <f>VLOOKUP(D842,'Search by Name of Standard'!C$10:I$995,5,FALSE)</f>
        <v>Track Standard Plans - Restricted Clearance Sign, Derail Marker Sign</v>
      </c>
      <c r="D842" s="57" t="s">
        <v>1321</v>
      </c>
      <c r="E842" s="60" t="s">
        <v>1322</v>
      </c>
      <c r="F842" s="162" t="str">
        <f>VLOOKUP(D842,'Search by Name of Standard'!C$10:F$995,3,FALSE)</f>
        <v> </v>
      </c>
      <c r="G842" s="151" t="str">
        <f>VLOOKUP(D842,'Search by Name of Standard'!C$10:F$995,4,FALSE)</f>
        <v> </v>
      </c>
      <c r="H842" s="43" t="str">
        <f>VLOOKUP(D842,'Search by Name of Standard'!C$10:I$995,5,FALSE)</f>
        <v>Track Standard Plans - Restricted Clearance Sign, Derail Marker Sign</v>
      </c>
      <c r="I842" s="43" t="str">
        <f>VLOOKUP(D842,'Search by Name of Standard'!C$10:I$995,6,FALSE)</f>
        <v>Remove Rev # from link name / Match Column F "Recommended Revision to Name of Standard".</v>
      </c>
      <c r="J842" s="43"/>
    </row>
    <row r="843" spans="2:10" ht="31.5" customHeight="1" thickBot="1">
      <c r="B843" s="15" t="s">
        <v>1867</v>
      </c>
      <c r="C843" s="139" t="str">
        <f>VLOOKUP(D843,'Search by Name of Standard'!C$10:I$995,5,FALSE)</f>
        <v>Track Standard Plans - Restricted Clearance Type Stop Sign, Whistle and Bell Sign, Crossing Circuit Sign</v>
      </c>
      <c r="D843" s="57" t="s">
        <v>1323</v>
      </c>
      <c r="E843" s="60" t="s">
        <v>1324</v>
      </c>
      <c r="F843" s="162" t="str">
        <f>VLOOKUP(D843,'Search by Name of Standard'!C$10:F$995,3,FALSE)</f>
        <v> </v>
      </c>
      <c r="G843" s="151" t="str">
        <f>VLOOKUP(D843,'Search by Name of Standard'!C$10:F$995,4,FALSE)</f>
        <v> </v>
      </c>
      <c r="H843" s="43" t="str">
        <f>VLOOKUP(D843,'Search by Name of Standard'!C$10:I$995,5,FALSE)</f>
        <v>Track Standard Plans - Restricted Clearance Type Stop Sign, Whistle and Bell Sign, Crossing Circuit Sign</v>
      </c>
      <c r="I843" s="43" t="str">
        <f>VLOOKUP(D843,'Search by Name of Standard'!C$10:I$995,6,FALSE)</f>
        <v>No revision/ Match Column F "Recommended Revision to Name of Standard".</v>
      </c>
      <c r="J843" s="43"/>
    </row>
    <row r="844" spans="2:10" ht="31.5" customHeight="1" thickBot="1">
      <c r="B844" s="15" t="s">
        <v>1867</v>
      </c>
      <c r="C844" s="139" t="str">
        <f>VLOOKUP(D844,'Search by Name of Standard'!C$10:I$995,5,FALSE)</f>
        <v>Track Standard Plans - Restricting Speed Sign, Resume Speed Sign</v>
      </c>
      <c r="D844" s="57" t="s">
        <v>1325</v>
      </c>
      <c r="E844" s="60" t="s">
        <v>1326</v>
      </c>
      <c r="F844" s="162"/>
      <c r="G844" s="151"/>
      <c r="H844" s="43" t="str">
        <f>VLOOKUP(D844,'Search by Name of Standard'!C$10:I$995,5,FALSE)</f>
        <v>Track Standard Plans - Restricting Speed Sign, Resume Speed Sign</v>
      </c>
      <c r="I844" s="43" t="str">
        <f>VLOOKUP(D844,'Search by Name of Standard'!C$10:I$995,6,FALSE)</f>
        <v>Remove Rev # from link name / Match Column F "Recommended Revision to Name of Standard".</v>
      </c>
      <c r="J844" s="43"/>
    </row>
    <row r="845" spans="2:10" ht="31.5" customHeight="1" thickBot="1">
      <c r="B845" s="15" t="s">
        <v>1867</v>
      </c>
      <c r="C845" s="139" t="str">
        <f>VLOOKUP(D845,'Search by Name of Standard'!C$10:I$995,5,FALSE)</f>
        <v>Track Standard Plans - River Name Sign (Sheet 1 of 2)</v>
      </c>
      <c r="D845" s="57" t="s">
        <v>1327</v>
      </c>
      <c r="E845" s="60" t="s">
        <v>1328</v>
      </c>
      <c r="F845" s="162" t="str">
        <f>VLOOKUP(D845,'Search by Name of Standard'!C$10:F$995,3,FALSE)</f>
        <v> </v>
      </c>
      <c r="G845" s="151" t="str">
        <f>VLOOKUP(D845,'Search by Name of Standard'!C$10:F$995,4,FALSE)</f>
        <v> </v>
      </c>
      <c r="H845" s="43" t="str">
        <f>VLOOKUP(D845,'Search by Name of Standard'!C$10:I$995,5,FALSE)</f>
        <v>Track Standard Plans - River Name Sign (Sheet 1 of 2)</v>
      </c>
      <c r="I845" s="43" t="str">
        <f>VLOOKUP(D845,'Search by Name of Standard'!C$10:I$995,6,FALSE)</f>
        <v>Remove Rev # from link name / Match Column F "Recommended Revision to Name of Standard".</v>
      </c>
      <c r="J845" s="43"/>
    </row>
    <row r="846" spans="2:10" ht="31.5" customHeight="1" thickBot="1">
      <c r="B846" s="15" t="s">
        <v>1867</v>
      </c>
      <c r="C846" s="139" t="str">
        <f>VLOOKUP(D846,'Search by Name of Standard'!C$10:I$995,5,FALSE)</f>
        <v>Track Standard Plans - River Name Sign (Sheet 1 of 2)</v>
      </c>
      <c r="D846" s="57" t="s">
        <v>1327</v>
      </c>
      <c r="E846" s="60" t="s">
        <v>1329</v>
      </c>
      <c r="F846" s="162" t="str">
        <f>VLOOKUP(D846,'Search by Name of Standard'!C$10:F$995,3,FALSE)</f>
        <v> </v>
      </c>
      <c r="G846" s="151" t="str">
        <f>VLOOKUP(D846,'Search by Name of Standard'!C$10:F$995,4,FALSE)</f>
        <v> </v>
      </c>
      <c r="H846" s="43" t="str">
        <f>VLOOKUP(D846,'Search by Name of Standard'!C$10:I$995,5,FALSE)</f>
        <v>Track Standard Plans - River Name Sign (Sheet 1 of 2)</v>
      </c>
      <c r="I846" s="43" t="str">
        <f>VLOOKUP(D846,'Search by Name of Standard'!C$10:I$995,6,FALSE)</f>
        <v>Remove Rev # from link name / Match Column F "Recommended Revision to Name of Standard".</v>
      </c>
      <c r="J846" s="43"/>
    </row>
    <row r="847" spans="2:10" ht="31.5" customHeight="1" thickBot="1">
      <c r="B847" s="15" t="s">
        <v>1867</v>
      </c>
      <c r="C847" s="139" t="str">
        <f>VLOOKUP(D847,'Search by Name of Standard'!C$10:I$995,5,FALSE)</f>
        <v>Track Standard Plans - Roadbeds - Typical Embankments &amp; Excavations (Main Line Tracks) (Sheet 1 of 2)</v>
      </c>
      <c r="D847" s="57" t="s">
        <v>1394</v>
      </c>
      <c r="E847" s="60" t="s">
        <v>1395</v>
      </c>
      <c r="F847" s="162" t="str">
        <f>VLOOKUP(D847,'Search by Name of Standard'!C$10:F$995,3,FALSE)</f>
        <v> </v>
      </c>
      <c r="G847" s="151" t="str">
        <f>VLOOKUP(D847,'Search by Name of Standard'!C$10:F$995,4,FALSE)</f>
        <v> </v>
      </c>
      <c r="H847" s="43" t="str">
        <f>VLOOKUP(D847,'Search by Name of Standard'!C$10:I$995,5,FALSE)</f>
        <v>Track Standard Plans - Roadbeds - Typical Embankments &amp; Excavations (Main Line Tracks) (Sheet 1 of 2)</v>
      </c>
      <c r="I847" s="43" t="str">
        <f>VLOOKUP(D847,'Search by Name of Standard'!C$10:I$995,6,FALSE)</f>
        <v>Remove Rev # from link name / Match Column F "Recommended Revision to Name of Standard".</v>
      </c>
      <c r="J847" s="43"/>
    </row>
    <row r="848" spans="2:10" ht="31.5" customHeight="1" thickBot="1">
      <c r="B848" s="15" t="s">
        <v>1867</v>
      </c>
      <c r="C848" s="139" t="str">
        <f>VLOOKUP(D848,'Search by Name of Standard'!C$10:I$995,5,FALSE)</f>
        <v>Track Standard Plans - Roadbeds - Typical Embankments &amp; Excavations (Main Line Tracks) (Sheet 2 of 2)</v>
      </c>
      <c r="D848" s="57" t="s">
        <v>1396</v>
      </c>
      <c r="E848" s="60" t="s">
        <v>1397</v>
      </c>
      <c r="F848" s="162"/>
      <c r="G848" s="151"/>
      <c r="H848" s="43" t="str">
        <f>VLOOKUP(D848,'Search by Name of Standard'!C$10:I$995,5,FALSE)</f>
        <v>Track Standard Plans - Roadbeds - Typical Embankments &amp; Excavations (Main Line Tracks) (Sheet 2 of 2)</v>
      </c>
      <c r="I848" s="43" t="str">
        <f>VLOOKUP(D848,'Search by Name of Standard'!C$10:I$995,6,FALSE)</f>
        <v>Remove Rev # from link name / Match Column F "Recommended Revision to Name of Standard".</v>
      </c>
      <c r="J848" s="43"/>
    </row>
    <row r="849" spans="2:10" ht="31.5" customHeight="1" thickBot="1">
      <c r="B849" s="15" t="s">
        <v>1867</v>
      </c>
      <c r="C849" s="139" t="str">
        <f>VLOOKUP(D849,'Search by Name of Standard'!C$10:I$995,5,FALSE)</f>
        <v>Track Standard Plans - Setting for Guard Rails, Tee Rail and Adjustable Design</v>
      </c>
      <c r="D849" s="57" t="s">
        <v>1330</v>
      </c>
      <c r="E849" s="60" t="s">
        <v>1331</v>
      </c>
      <c r="F849" s="162"/>
      <c r="G849" s="151"/>
      <c r="H849" s="43" t="str">
        <f>VLOOKUP(D849,'Search by Name of Standard'!C$10:I$995,5,FALSE)</f>
        <v>Track Standard Plans - Setting for Guard Rails, Tee Rail and Adjustable Design</v>
      </c>
      <c r="I849" s="43" t="str">
        <f>VLOOKUP(D849,'Search by Name of Standard'!C$10:I$995,6,FALSE)</f>
        <v>No revision/ Match Column F "Recommended Revision to Name of Standard".</v>
      </c>
      <c r="J849" s="43"/>
    </row>
    <row r="850" spans="2:10" ht="31.5" customHeight="1" thickBot="1">
      <c r="B850" s="15" t="s">
        <v>1867</v>
      </c>
      <c r="C850" s="139" t="str">
        <f>VLOOKUP(D850,'Search by Name of Standard'!C$10:I$995,5,FALSE)</f>
        <v>Track Standard Plans - Shim Cover Plate</v>
      </c>
      <c r="D850" s="57" t="s">
        <v>882</v>
      </c>
      <c r="E850" s="60" t="s">
        <v>883</v>
      </c>
      <c r="F850" s="162" t="str">
        <f>VLOOKUP(D850,'Search by Name of Standard'!C$10:F$995,3,FALSE)</f>
        <v> </v>
      </c>
      <c r="G850" s="151" t="str">
        <f>VLOOKUP(D850,'Search by Name of Standard'!C$10:F$995,4,FALSE)</f>
        <v> </v>
      </c>
      <c r="H850" s="43" t="str">
        <f>VLOOKUP(D850,'Search by Name of Standard'!C$10:I$995,5,FALSE)</f>
        <v>Track Standard Plans - Shim Cover Plate</v>
      </c>
      <c r="I850" s="43" t="str">
        <f>VLOOKUP(D850,'Search by Name of Standard'!C$10:I$995,6,FALSE)</f>
        <v>Remove Rev # from link name / Match Column F "Recommended Revision to Name of Standard".</v>
      </c>
      <c r="J850" s="43"/>
    </row>
    <row r="851" spans="2:10" ht="31.5" customHeight="1" thickBot="1">
      <c r="B851" s="15" t="s">
        <v>1867</v>
      </c>
      <c r="C851" s="139" t="str">
        <f>VLOOKUP(D851,'Search by Name of Standard'!C$10:I$995,5,FALSE)</f>
        <v>Track Standard Plans - Shimming Shoulder Extention.</v>
      </c>
      <c r="D851" s="57" t="s">
        <v>884</v>
      </c>
      <c r="E851" s="60" t="s">
        <v>885</v>
      </c>
      <c r="F851" s="162" t="str">
        <f>VLOOKUP(D851,'Search by Name of Standard'!C$10:F$995,3,FALSE)</f>
        <v> </v>
      </c>
      <c r="G851" s="151" t="str">
        <f>VLOOKUP(D851,'Search by Name of Standard'!C$10:F$995,4,FALSE)</f>
        <v> </v>
      </c>
      <c r="H851" s="43" t="str">
        <f>VLOOKUP(D851,'Search by Name of Standard'!C$10:I$995,5,FALSE)</f>
        <v>Track Standard Plans - Shimming Shoulder Extention.</v>
      </c>
      <c r="I851" s="43" t="str">
        <f>VLOOKUP(D851,'Search by Name of Standard'!C$10:I$995,6,FALSE)</f>
        <v>Remove Rev # from link name / Match Column F "Recommended Revision to Name of Standard".</v>
      </c>
      <c r="J851" s="43"/>
    </row>
    <row r="852" spans="2:10" ht="31.5" customHeight="1" thickBot="1">
      <c r="B852" s="15" t="s">
        <v>1867</v>
      </c>
      <c r="C852" s="139" t="str">
        <f>VLOOKUP(D852,'Search by Name of Standard'!C$10:I$995,5,FALSE)</f>
        <v>Track Standard Plans - Shims</v>
      </c>
      <c r="D852" s="57" t="s">
        <v>886</v>
      </c>
      <c r="E852" s="60" t="s">
        <v>887</v>
      </c>
      <c r="F852" s="162" t="str">
        <f>VLOOKUP(D852,'Search by Name of Standard'!C$10:F$995,3,FALSE)</f>
        <v> </v>
      </c>
      <c r="G852" s="151" t="str">
        <f>VLOOKUP(D852,'Search by Name of Standard'!C$10:F$995,4,FALSE)</f>
        <v> </v>
      </c>
      <c r="H852" s="43" t="str">
        <f>VLOOKUP(D852,'Search by Name of Standard'!C$10:I$995,5,FALSE)</f>
        <v>Track Standard Plans - Shims</v>
      </c>
      <c r="I852" s="43" t="str">
        <f>VLOOKUP(D852,'Search by Name of Standard'!C$10:I$995,6,FALSE)</f>
        <v>Remove Rev # from link name / Match Column F "Recommended Revision to Name of Standard".</v>
      </c>
      <c r="J852" s="43" t="str">
        <f>VLOOKUP(D852,'Search by Name of Standard'!C$10:I$995,7,FALSE)</f>
        <v>Drawing States Revision 1</v>
      </c>
    </row>
    <row r="853" spans="2:10" ht="31.5" customHeight="1" thickBot="1">
      <c r="B853" s="15" t="s">
        <v>1867</v>
      </c>
      <c r="C853" s="139" t="str">
        <f>VLOOKUP(D853,'Search by Name of Standard'!C$10:I$995,5,FALSE)</f>
        <v>Track Standard Plans - Shoulder for 55A, 60C, and 60G Concrete Ties</v>
      </c>
      <c r="D853" s="57" t="s">
        <v>106</v>
      </c>
      <c r="E853" s="60" t="s">
        <v>107</v>
      </c>
      <c r="F853" s="162" t="str">
        <f>VLOOKUP(D853,'Search by Name of Standard'!C$10:F$995,3,FALSE)</f>
        <v> </v>
      </c>
      <c r="G853" s="151" t="str">
        <f>VLOOKUP(D853,'Search by Name of Standard'!C$10:F$995,4,FALSE)</f>
        <v> </v>
      </c>
      <c r="H853" s="43" t="str">
        <f>VLOOKUP(D853,'Search by Name of Standard'!C$10:I$995,5,FALSE)</f>
        <v>Track Standard Plans - Shoulder for 55A, 60C, and 60G Concrete Ties</v>
      </c>
      <c r="I853" s="43" t="str">
        <f>VLOOKUP(D853,'Search by Name of Standard'!C$10:I$995,6,FALSE)</f>
        <v>Remove "-1/3"/ Match Column F "Recommended Revision to Name of Standard".</v>
      </c>
      <c r="J853" s="43"/>
    </row>
    <row r="854" spans="2:10" ht="31.5" customHeight="1" thickBot="1">
      <c r="B854" s="15" t="s">
        <v>1867</v>
      </c>
      <c r="C854" s="139" t="str">
        <f>VLOOKUP(D854,'Search by Name of Standard'!C$10:I$995,5,FALSE)</f>
        <v>Track Standard Plans - Shoulder for 60D Concrete Ties</v>
      </c>
      <c r="D854" s="57" t="s">
        <v>108</v>
      </c>
      <c r="E854" s="60" t="s">
        <v>109</v>
      </c>
      <c r="F854" s="162" t="str">
        <f>VLOOKUP(D854,'Search by Name of Standard'!C$10:F$995,3,FALSE)</f>
        <v> </v>
      </c>
      <c r="G854" s="151" t="str">
        <f>VLOOKUP(D854,'Search by Name of Standard'!C$10:F$995,4,FALSE)</f>
        <v> </v>
      </c>
      <c r="H854" s="43" t="str">
        <f>VLOOKUP(D854,'Search by Name of Standard'!C$10:I$995,5,FALSE)</f>
        <v>Track Standard Plans - Shoulder for 60D Concrete Ties</v>
      </c>
      <c r="I854" s="43" t="str">
        <f>VLOOKUP(D854,'Search by Name of Standard'!C$10:I$995,6,FALSE)</f>
        <v>Remove "-2/3"/ Match Column F "Recommended Revision to Name of Standard".</v>
      </c>
      <c r="J854" s="43"/>
    </row>
    <row r="855" spans="2:10" ht="31.5" customHeight="1" thickBot="1">
      <c r="B855" s="15" t="s">
        <v>1867</v>
      </c>
      <c r="C855" s="139" t="str">
        <f>VLOOKUP(D855,'Search by Name of Standard'!C$10:I$995,5,FALSE)</f>
        <v>Track Standard Plans - Snow Plow/ Flanger Sign, Wing Sign</v>
      </c>
      <c r="D855" s="57" t="s">
        <v>1332</v>
      </c>
      <c r="E855" s="60" t="s">
        <v>1333</v>
      </c>
      <c r="F855" s="162" t="str">
        <f>VLOOKUP(D855,'Search by Name of Standard'!C$10:F$995,3,FALSE)</f>
        <v> </v>
      </c>
      <c r="G855" s="151" t="str">
        <f>VLOOKUP(D855,'Search by Name of Standard'!C$10:F$995,4,FALSE)</f>
        <v> </v>
      </c>
      <c r="H855" s="43" t="str">
        <f>VLOOKUP(D855,'Search by Name of Standard'!C$10:I$995,5,FALSE)</f>
        <v>Track Standard Plans - Snow Plow/ Flanger Sign, Wing Sign</v>
      </c>
      <c r="I855" s="43" t="str">
        <f>VLOOKUP(D855,'Search by Name of Standard'!C$10:I$995,6,FALSE)</f>
        <v>Remove Rev # from link name / Match Column F "Recommended Revision to Name of Standard".</v>
      </c>
      <c r="J855" s="43"/>
    </row>
    <row r="856" spans="2:10" ht="31.5" customHeight="1" thickBot="1">
      <c r="B856" s="15" t="s">
        <v>1867</v>
      </c>
      <c r="C856" s="139" t="str">
        <f>VLOOKUP(D856,'Search by Name of Standard'!C$10:I$995,5,FALSE)</f>
        <v>Track Standard Plans - Speed Restriction Signs - Location, Arrangement And Erection Details</v>
      </c>
      <c r="D856" s="57" t="s">
        <v>1334</v>
      </c>
      <c r="E856" s="60" t="s">
        <v>1335</v>
      </c>
      <c r="F856" s="162" t="str">
        <f>VLOOKUP(D856,'Search by Name of Standard'!C$10:F$995,3,FALSE)</f>
        <v> </v>
      </c>
      <c r="G856" s="151" t="str">
        <f>VLOOKUP(D856,'Search by Name of Standard'!C$10:F$995,4,FALSE)</f>
        <v> </v>
      </c>
      <c r="H856" s="43" t="str">
        <f>VLOOKUP(D856,'Search by Name of Standard'!C$10:I$995,5,FALSE)</f>
        <v>Track Standard Plans - Speed Restriction Signs - Location, Arrangement And Erection Details</v>
      </c>
      <c r="I856" s="43" t="str">
        <f>VLOOKUP(D856,'Search by Name of Standard'!C$10:I$995,6,FALSE)</f>
        <v>Remove Rev # from link name / Match Column F "Recommended Revision to Name of Standard".</v>
      </c>
      <c r="J856" s="43" t="str">
        <f>VLOOKUP(D856,'Search by Name of Standard'!C$10:I$995,7,FALSE)</f>
        <v>Drawing States Revision 1</v>
      </c>
    </row>
    <row r="857" spans="2:10" ht="31.5" customHeight="1" thickBot="1">
      <c r="B857" s="15" t="s">
        <v>1867</v>
      </c>
      <c r="C857" s="139" t="str">
        <f>VLOOKUP(D857,'Search by Name of Standard'!C$10:I$995,5,FALSE)</f>
        <v>Track Standard Plans - Speedometer Check, Hot Box Detector - One Mile Signs</v>
      </c>
      <c r="D857" s="57" t="s">
        <v>1336</v>
      </c>
      <c r="E857" s="60" t="s">
        <v>1337</v>
      </c>
      <c r="F857" s="162" t="str">
        <f>VLOOKUP(D857,'Search by Name of Standard'!C$10:F$995,3,FALSE)</f>
        <v> </v>
      </c>
      <c r="G857" s="151" t="str">
        <f>VLOOKUP(D857,'Search by Name of Standard'!C$10:F$995,4,FALSE)</f>
        <v> </v>
      </c>
      <c r="H857" s="43" t="str">
        <f>VLOOKUP(D857,'Search by Name of Standard'!C$10:I$995,5,FALSE)</f>
        <v>Track Standard Plans - Speedometer Check, Hot Box Detector - One Mile Signs</v>
      </c>
      <c r="I857" s="43" t="str">
        <f>VLOOKUP(D857,'Search by Name of Standard'!C$10:I$995,6,FALSE)</f>
        <v>Remove Rev # from link name / Match Column F "Recommended Revision to Name of Standard".</v>
      </c>
      <c r="J857" s="43" t="str">
        <f>VLOOKUP(D857,'Search by Name of Standard'!C$10:I$995,7,FALSE)</f>
        <v>Drawing States Revision 1.</v>
      </c>
    </row>
    <row r="858" spans="2:10" ht="31.5" customHeight="1" thickBot="1">
      <c r="B858" s="15" t="s">
        <v>1867</v>
      </c>
      <c r="C858" s="139" t="str">
        <f>VLOOKUP(D858,'Search by Name of Standard'!C$10:I$995,5,FALSE)</f>
        <v>Track Standard Plans - Spike Mauls -Sledge Hammers - Rail Chisels - Limits of Wear and Grinding Instructions</v>
      </c>
      <c r="D858" s="57" t="s">
        <v>1366</v>
      </c>
      <c r="E858" s="60" t="s">
        <v>1367</v>
      </c>
      <c r="F858" s="162" t="str">
        <f>VLOOKUP(D858,'Search by Name of Standard'!C$10:F$995,3,FALSE)</f>
        <v> </v>
      </c>
      <c r="G858" s="151" t="str">
        <f>VLOOKUP(D858,'Search by Name of Standard'!C$10:F$995,4,FALSE)</f>
        <v> </v>
      </c>
      <c r="H858" s="43" t="str">
        <f>VLOOKUP(D858,'Search by Name of Standard'!C$10:I$995,5,FALSE)</f>
        <v>Track Standard Plans - Spike Mauls -Sledge Hammers - Rail Chisels - Limits of Wear and Grinding Instructions</v>
      </c>
      <c r="I858" s="43" t="str">
        <f>VLOOKUP(D858,'Search by Name of Standard'!C$10:I$995,6,FALSE)</f>
        <v>Remove Rev # from link name / Match Column F "Recommended Revision to Name of Standard".</v>
      </c>
      <c r="J858" s="43"/>
    </row>
    <row r="859" spans="2:10" ht="31.5" customHeight="1" thickBot="1">
      <c r="B859" s="15" t="s">
        <v>1867</v>
      </c>
      <c r="C859" s="139" t="str">
        <f>VLOOKUP(D859,'Search by Name of Standard'!C$10:I$995,5,FALSE)</f>
        <v>Track Standard Plans - Spring Switch Sign, Restricting Speed LRC Sign</v>
      </c>
      <c r="D859" s="57" t="s">
        <v>1338</v>
      </c>
      <c r="E859" s="60" t="s">
        <v>1339</v>
      </c>
      <c r="F859" s="162" t="str">
        <f>VLOOKUP(D859,'Search by Name of Standard'!C$10:F$995,3,FALSE)</f>
        <v> </v>
      </c>
      <c r="G859" s="151" t="str">
        <f>VLOOKUP(D859,'Search by Name of Standard'!C$10:F$995,4,FALSE)</f>
        <v> </v>
      </c>
      <c r="H859" s="43" t="str">
        <f>VLOOKUP(D859,'Search by Name of Standard'!C$10:I$995,5,FALSE)</f>
        <v>Track Standard Plans - Spring Switch Sign, Restricting Speed LRC Sign</v>
      </c>
      <c r="I859" s="43" t="str">
        <f>VLOOKUP(D859,'Search by Name of Standard'!C$10:I$995,6,FALSE)</f>
        <v>Remove Rev # from link name / Match Column F "Recommended Revision to Name of Standard".</v>
      </c>
      <c r="J859" s="43"/>
    </row>
    <row r="860" spans="2:10" ht="31.5" customHeight="1" thickBot="1">
      <c r="B860" s="15" t="s">
        <v>1867</v>
      </c>
      <c r="C860" s="139" t="str">
        <f>VLOOKUP(D860,'Search by Name of Standard'!C$10:I$995,5,FALSE)</f>
        <v>Track Standard Plans - Spring Washers </v>
      </c>
      <c r="D860" s="57" t="s">
        <v>1379</v>
      </c>
      <c r="E860" s="60" t="s">
        <v>1380</v>
      </c>
      <c r="F860" s="162" t="str">
        <f>VLOOKUP(D860,'Search by Name of Standard'!C$10:F$995,3,FALSE)</f>
        <v> </v>
      </c>
      <c r="G860" s="151" t="str">
        <f>VLOOKUP(D860,'Search by Name of Standard'!C$10:F$995,4,FALSE)</f>
        <v> </v>
      </c>
      <c r="H860" s="43" t="str">
        <f>VLOOKUP(D860,'Search by Name of Standard'!C$10:I$995,5,FALSE)</f>
        <v>Track Standard Plans - Spring Washers </v>
      </c>
      <c r="I860" s="43" t="str">
        <f>VLOOKUP(D860,'Search by Name of Standard'!C$10:I$995,6,FALSE)</f>
        <v>Remove Rev # from link name / Match Column F "Recommended Revision to Name of Standard".</v>
      </c>
      <c r="J860" s="43"/>
    </row>
    <row r="861" spans="2:10" ht="31.5" customHeight="1" thickBot="1">
      <c r="B861" s="15" t="s">
        <v>1867</v>
      </c>
      <c r="C861" s="139" t="str">
        <f>VLOOKUP(D861,'Search by Name of Standard'!C$10:I$995,5,FALSE)</f>
        <v>Track Standard Plans - Square Bolt (No Nut).</v>
      </c>
      <c r="D861" s="57" t="s">
        <v>1203</v>
      </c>
      <c r="E861" s="60" t="s">
        <v>1204</v>
      </c>
      <c r="F861" s="162" t="str">
        <f>VLOOKUP(D861,'Search by Name of Standard'!C$10:F$995,3,FALSE)</f>
        <v> </v>
      </c>
      <c r="G861" s="151" t="str">
        <f>VLOOKUP(D861,'Search by Name of Standard'!C$10:F$995,4,FALSE)</f>
        <v> </v>
      </c>
      <c r="H861" s="43" t="str">
        <f>VLOOKUP(D861,'Search by Name of Standard'!C$10:I$995,5,FALSE)</f>
        <v>Track Standard Plans - Square Bolt (No Nut).</v>
      </c>
      <c r="I861" s="43" t="str">
        <f>VLOOKUP(D861,'Search by Name of Standard'!C$10:I$995,6,FALSE)</f>
        <v>Remove Rev # from link name / Match Column F "Recommended Revision to Name of Standard".</v>
      </c>
      <c r="J861" s="43"/>
    </row>
    <row r="862" spans="2:10" ht="31.5" customHeight="1" thickBot="1">
      <c r="B862" s="15" t="s">
        <v>1867</v>
      </c>
      <c r="C862" s="139" t="str">
        <f>VLOOKUP(D862,'Search by Name of Standard'!C$10:I$995,5,FALSE)</f>
        <v>Track Standard Plans - Square Bolt/Hexagon Nut (Sheet 1 of 2)</v>
      </c>
      <c r="D862" s="57" t="s">
        <v>1207</v>
      </c>
      <c r="E862" s="60" t="s">
        <v>1208</v>
      </c>
      <c r="F862" s="162" t="str">
        <f>VLOOKUP(D862,'Search by Name of Standard'!C$10:F$995,3,FALSE)</f>
        <v> </v>
      </c>
      <c r="G862" s="151" t="str">
        <f>VLOOKUP(D862,'Search by Name of Standard'!C$10:F$995,4,FALSE)</f>
        <v> </v>
      </c>
      <c r="H862" s="43" t="str">
        <f>VLOOKUP(D862,'Search by Name of Standard'!C$10:I$995,5,FALSE)</f>
        <v>Track Standard Plans - Square Bolt/Hexagon Nut (Sheet 1 of 2)</v>
      </c>
      <c r="I862" s="43" t="str">
        <f>VLOOKUP(D862,'Search by Name of Standard'!C$10:I$995,6,FALSE)</f>
        <v>Remove Rev # from link name / Match Column F "Recommended Revision to Name of Standard".</v>
      </c>
      <c r="J862" s="43" t="str">
        <f>VLOOKUP(D862,'Search by Name of Standard'!C$10:I$995,7,FALSE)</f>
        <v>Drawing States Revision 1.</v>
      </c>
    </row>
    <row r="863" spans="2:10" ht="31.5" customHeight="1" thickBot="1">
      <c r="B863" s="15" t="s">
        <v>1867</v>
      </c>
      <c r="C863" s="139" t="str">
        <f>VLOOKUP(D863,'Search by Name of Standard'!C$10:I$995,5,FALSE)</f>
        <v>Track Standard Plans - Square Bolt/Hexagon Nut (Sheet 2 of 2)</v>
      </c>
      <c r="D863" s="57" t="s">
        <v>1205</v>
      </c>
      <c r="E863" s="60" t="s">
        <v>1206</v>
      </c>
      <c r="F863" s="162" t="str">
        <f>VLOOKUP(D863,'Search by Name of Standard'!C$10:F$995,3,FALSE)</f>
        <v> </v>
      </c>
      <c r="G863" s="151" t="str">
        <f>VLOOKUP(D863,'Search by Name of Standard'!C$10:F$995,4,FALSE)</f>
        <v> </v>
      </c>
      <c r="H863" s="43" t="str">
        <f>VLOOKUP(D863,'Search by Name of Standard'!C$10:I$995,5,FALSE)</f>
        <v>Track Standard Plans - Square Bolt/Hexagon Nut (Sheet 2 of 2)</v>
      </c>
      <c r="I863" s="43" t="str">
        <f>VLOOKUP(D863,'Search by Name of Standard'!C$10:I$995,6,FALSE)</f>
        <v>Remove Rev # from link name / Match Column F "Recommended Revision to Name of Standard".</v>
      </c>
      <c r="J863" s="43"/>
    </row>
    <row r="864" spans="2:10" ht="31.5" customHeight="1" thickBot="1">
      <c r="B864" s="15" t="s">
        <v>1867</v>
      </c>
      <c r="C864" s="139" t="str">
        <f>VLOOKUP(D864,'Search by Name of Standard'!C$10:I$995,5,FALSE)</f>
        <v>Track Standard Plans - Square Bolt/Slotted Hexagon Nut and Drilled for Cotter Pin</v>
      </c>
      <c r="D864" s="57" t="s">
        <v>1209</v>
      </c>
      <c r="E864" s="60" t="s">
        <v>1210</v>
      </c>
      <c r="F864" s="162" t="str">
        <f>VLOOKUP(D864,'Search by Name of Standard'!C$10:F$995,3,FALSE)</f>
        <v> </v>
      </c>
      <c r="G864" s="151" t="str">
        <f>VLOOKUP(D864,'Search by Name of Standard'!C$10:F$995,4,FALSE)</f>
        <v> </v>
      </c>
      <c r="H864" s="43" t="str">
        <f>VLOOKUP(D864,'Search by Name of Standard'!C$10:I$995,5,FALSE)</f>
        <v>Track Standard Plans - Square Bolt/Slotted Hexagon Nut and Drilled for Cotter Pin</v>
      </c>
      <c r="I864" s="43" t="str">
        <f>VLOOKUP(D864,'Search by Name of Standard'!C$10:I$995,6,FALSE)</f>
        <v>Remove Rev # from link name / Match Column F "Recommended Revision to Name of Standard".</v>
      </c>
      <c r="J864" s="43"/>
    </row>
    <row r="865" spans="2:10" ht="31.5" customHeight="1" thickBot="1">
      <c r="B865" s="15" t="s">
        <v>1867</v>
      </c>
      <c r="C865" s="139" t="str">
        <f>VLOOKUP(D865,'Search by Name of Standard'!C$10:I$995,5,FALSE)</f>
        <v>Track Standard Plans - Square Bolt/Square Nut (Sheet 1 of 2)</v>
      </c>
      <c r="D865" s="57" t="s">
        <v>1211</v>
      </c>
      <c r="E865" s="60" t="s">
        <v>1212</v>
      </c>
      <c r="F865" s="162" t="str">
        <f>VLOOKUP(D865,'Search by Name of Standard'!C$10:F$995,3,FALSE)</f>
        <v> </v>
      </c>
      <c r="G865" s="151" t="str">
        <f>VLOOKUP(D865,'Search by Name of Standard'!C$10:F$995,4,FALSE)</f>
        <v> </v>
      </c>
      <c r="H865" s="43" t="str">
        <f>VLOOKUP(D865,'Search by Name of Standard'!C$10:I$995,5,FALSE)</f>
        <v>Track Standard Plans - Square Bolt/Square Nut (Sheet 1 of 2)</v>
      </c>
      <c r="I865" s="43" t="str">
        <f>VLOOKUP(D865,'Search by Name of Standard'!C$10:I$995,6,FALSE)</f>
        <v>Remove Rev # from link name / Match Column F "Recommended Revision to Name of Standard".</v>
      </c>
      <c r="J865" s="43"/>
    </row>
    <row r="866" spans="2:10" ht="31.5" customHeight="1" thickBot="1">
      <c r="B866" s="15" t="s">
        <v>1867</v>
      </c>
      <c r="C866" s="139" t="str">
        <f>VLOOKUP(D866,'Search by Name of Standard'!C$10:I$995,5,FALSE)</f>
        <v>Track Standard Plans - Square Bolt/Square Nut (Sheet 2 of 2)</v>
      </c>
      <c r="D866" s="57" t="s">
        <v>1213</v>
      </c>
      <c r="E866" s="60" t="s">
        <v>1214</v>
      </c>
      <c r="F866" s="162" t="str">
        <f>VLOOKUP(D866,'Search by Name of Standard'!C$10:F$995,3,FALSE)</f>
        <v> </v>
      </c>
      <c r="G866" s="151" t="str">
        <f>VLOOKUP(D866,'Search by Name of Standard'!C$10:F$995,4,FALSE)</f>
        <v> </v>
      </c>
      <c r="H866" s="43" t="str">
        <f>VLOOKUP(D866,'Search by Name of Standard'!C$10:I$995,5,FALSE)</f>
        <v>Track Standard Plans - Square Bolt/Square Nut (Sheet 2 of 2)</v>
      </c>
      <c r="I866" s="43" t="str">
        <f>VLOOKUP(D866,'Search by Name of Standard'!C$10:I$995,6,FALSE)</f>
        <v>Remove Rev # from link name / Match Column F "Recommended Revision to Name of Standard".</v>
      </c>
      <c r="J866" s="43"/>
    </row>
    <row r="867" spans="2:10" ht="31.5" customHeight="1" thickBot="1">
      <c r="B867" s="15" t="s">
        <v>1867</v>
      </c>
      <c r="C867" s="139" t="str">
        <f>VLOOKUP(D867,'Search by Name of Standard'!C$10:I$995,5,FALSE)</f>
        <v>Track Standard Plans - Square Head - Square Neck Carriage Bolt/Square Nut.</v>
      </c>
      <c r="D867" s="57" t="s">
        <v>1215</v>
      </c>
      <c r="E867" s="60" t="s">
        <v>1216</v>
      </c>
      <c r="F867" s="162" t="str">
        <f>VLOOKUP(D867,'Search by Name of Standard'!C$10:F$995,3,FALSE)</f>
        <v> </v>
      </c>
      <c r="G867" s="151" t="str">
        <f>VLOOKUP(D867,'Search by Name of Standard'!C$10:F$995,4,FALSE)</f>
        <v> </v>
      </c>
      <c r="H867" s="43" t="str">
        <f>VLOOKUP(D867,'Search by Name of Standard'!C$10:I$995,5,FALSE)</f>
        <v>Track Standard Plans - Square Head - Square Neck Carriage Bolt/Square Nut.</v>
      </c>
      <c r="I867" s="43" t="str">
        <f>VLOOKUP(D867,'Search by Name of Standard'!C$10:I$995,6,FALSE)</f>
        <v>Remove Rev # from link name / Match Column F "Recommended Revision to Name of Standard".</v>
      </c>
      <c r="J867" s="43"/>
    </row>
    <row r="868" spans="2:10" ht="31.5" customHeight="1" thickBot="1">
      <c r="B868" s="15" t="s">
        <v>1867</v>
      </c>
      <c r="C868" s="139" t="str">
        <f>VLOOKUP(D868,'Search by Name of Standard'!C$10:I$995,5,FALSE)</f>
        <v>Track Standard Plans - Standard Crossing Sign Details (Sheet 1 of 3)</v>
      </c>
      <c r="D868" s="57" t="s">
        <v>1340</v>
      </c>
      <c r="E868" s="60" t="s">
        <v>1341</v>
      </c>
      <c r="F868" s="162" t="str">
        <f>VLOOKUP(D868,'Search by Name of Standard'!C$10:F$995,3,FALSE)</f>
        <v> </v>
      </c>
      <c r="G868" s="151" t="str">
        <f>VLOOKUP(D868,'Search by Name of Standard'!C$10:F$995,4,FALSE)</f>
        <v> </v>
      </c>
      <c r="H868" s="43" t="str">
        <f>VLOOKUP(D868,'Search by Name of Standard'!C$10:I$995,5,FALSE)</f>
        <v>Track Standard Plans - Standard Crossing Sign Details (Sheet 1 of 3)</v>
      </c>
      <c r="I868" s="43" t="str">
        <f>VLOOKUP(D868,'Search by Name of Standard'!C$10:I$995,6,FALSE)</f>
        <v>Remove Rev # from link name / Match Column F "Recommended Revision to Name of Standard".</v>
      </c>
      <c r="J868" s="43"/>
    </row>
    <row r="869" spans="2:10" ht="31.5" customHeight="1" thickBot="1">
      <c r="B869" s="15" t="s">
        <v>1867</v>
      </c>
      <c r="C869" s="139" t="str">
        <f>VLOOKUP(D869,'Search by Name of Standard'!C$10:I$995,5,FALSE)</f>
        <v>Track Standard Plans - Standard Crossing Sign Details (Sheet 2 of 3)</v>
      </c>
      <c r="D869" s="57" t="s">
        <v>1342</v>
      </c>
      <c r="E869" s="60" t="s">
        <v>1343</v>
      </c>
      <c r="F869" s="162" t="str">
        <f>VLOOKUP(D869,'Search by Name of Standard'!C$10:F$995,3,FALSE)</f>
        <v> </v>
      </c>
      <c r="G869" s="151" t="str">
        <f>VLOOKUP(D869,'Search by Name of Standard'!C$10:F$995,4,FALSE)</f>
        <v> </v>
      </c>
      <c r="H869" s="43" t="str">
        <f>VLOOKUP(D869,'Search by Name of Standard'!C$10:I$995,5,FALSE)</f>
        <v>Track Standard Plans - Standard Crossing Sign Details (Sheet 2 of 3)</v>
      </c>
      <c r="I869" s="43" t="str">
        <f>VLOOKUP(D869,'Search by Name of Standard'!C$10:I$995,6,FALSE)</f>
        <v>Remove Rev # from link name / Match Column F "Recommended Revision to Name of Standard".</v>
      </c>
      <c r="J869" s="43"/>
    </row>
    <row r="870" spans="2:10" ht="31.5" customHeight="1" thickBot="1">
      <c r="B870" s="15" t="s">
        <v>1867</v>
      </c>
      <c r="C870" s="139" t="str">
        <f>VLOOKUP(D870,'Search by Name of Standard'!C$10:I$995,5,FALSE)</f>
        <v>Track Standard Plans - Standard Crossing Sign Details (Sheet 3 of 3)</v>
      </c>
      <c r="D870" s="57" t="s">
        <v>1344</v>
      </c>
      <c r="E870" s="60" t="s">
        <v>1345</v>
      </c>
      <c r="F870" s="162"/>
      <c r="G870" s="151"/>
      <c r="H870" s="43" t="str">
        <f>VLOOKUP(D870,'Search by Name of Standard'!C$10:I$995,5,FALSE)</f>
        <v>Track Standard Plans - Standard Crossing Sign Details (Sheet 3 of 3)</v>
      </c>
      <c r="I870" s="43" t="str">
        <f>VLOOKUP(D870,'Search by Name of Standard'!C$10:I$995,6,FALSE)</f>
        <v>Remove Rev # from link name / Match Column F "Recommended Revision to Name of Standard".</v>
      </c>
      <c r="J870" s="43"/>
    </row>
    <row r="871" spans="2:10" ht="31.5" customHeight="1" thickBot="1">
      <c r="B871" s="15" t="s">
        <v>1867</v>
      </c>
      <c r="C871" s="139" t="str">
        <f>VLOOKUP(D871,'Search by Name of Standard'!C$10:I$995,5,FALSE)</f>
        <v>Track Standard Plans - Station (One Mile) Sign</v>
      </c>
      <c r="D871" s="57" t="s">
        <v>1346</v>
      </c>
      <c r="E871" s="60" t="s">
        <v>1347</v>
      </c>
      <c r="F871" s="162"/>
      <c r="G871" s="151"/>
      <c r="H871" s="43" t="str">
        <f>VLOOKUP(D871,'Search by Name of Standard'!C$10:I$995,5,FALSE)</f>
        <v>Track Standard Plans - Station (One Mile) Sign</v>
      </c>
      <c r="I871" s="43" t="str">
        <f>VLOOKUP(D871,'Search by Name of Standard'!C$10:I$995,6,FALSE)</f>
        <v>Remove Rev # from link name / Match Column F "Recommended Revision to Name of Standard".</v>
      </c>
      <c r="J871" s="43"/>
    </row>
    <row r="872" spans="2:10" ht="31.5" customHeight="1" thickBot="1">
      <c r="B872" s="15" t="s">
        <v>1867</v>
      </c>
      <c r="C872" s="139" t="str">
        <f>VLOOKUP(D872,'Search by Name of Standard'!C$10:I$995,5,FALSE)</f>
        <v>Track Standard Plans - Station Name - One Word and Two Word Signs</v>
      </c>
      <c r="D872" s="57" t="s">
        <v>1348</v>
      </c>
      <c r="E872" s="60" t="s">
        <v>1349</v>
      </c>
      <c r="F872" s="162" t="str">
        <f>VLOOKUP(D872,'Search by Name of Standard'!C$10:F$995,3,FALSE)</f>
        <v> </v>
      </c>
      <c r="G872" s="151" t="str">
        <f>VLOOKUP(D872,'Search by Name of Standard'!C$10:F$995,4,FALSE)</f>
        <v> </v>
      </c>
      <c r="H872" s="43" t="str">
        <f>VLOOKUP(D872,'Search by Name of Standard'!C$10:I$995,5,FALSE)</f>
        <v>Track Standard Plans - Station Name - One Word and Two Word Signs</v>
      </c>
      <c r="I872" s="43" t="str">
        <f>VLOOKUP(D872,'Search by Name of Standard'!C$10:I$995,6,FALSE)</f>
        <v>Remove Rev # from link name / Match Column F "Recommended Revision to Name of Standard".</v>
      </c>
      <c r="J872" s="43" t="str">
        <f>VLOOKUP(D872,'Search by Name of Standard'!C$10:I$995,7,FALSE)</f>
        <v>Drawing States Revision 1.</v>
      </c>
    </row>
    <row r="873" spans="2:10" ht="31.5" customHeight="1" thickBot="1">
      <c r="B873" s="15" t="s">
        <v>1867</v>
      </c>
      <c r="C873" s="139" t="str">
        <f>VLOOKUP(D873,'Search by Name of Standard'!C$10:I$995,5,FALSE)</f>
        <v>Track Standard Plans - Station Name Sign</v>
      </c>
      <c r="D873" s="57" t="s">
        <v>1350</v>
      </c>
      <c r="E873" s="60" t="s">
        <v>1351</v>
      </c>
      <c r="F873" s="162" t="str">
        <f>VLOOKUP(D873,'Search by Name of Standard'!C$10:F$995,3,FALSE)</f>
        <v> </v>
      </c>
      <c r="G873" s="151" t="str">
        <f>VLOOKUP(D873,'Search by Name of Standard'!C$10:F$995,4,FALSE)</f>
        <v> </v>
      </c>
      <c r="H873" s="43" t="str">
        <f>VLOOKUP(D873,'Search by Name of Standard'!C$10:I$995,5,FALSE)</f>
        <v>Track Standard Plans - Station Name Sign</v>
      </c>
      <c r="I873" s="43" t="str">
        <f>VLOOKUP(D873,'Search by Name of Standard'!C$10:I$995,6,FALSE)</f>
        <v>Remove Rev # from link name / Match Column F "Recommended Revision to Name of Standard".</v>
      </c>
      <c r="J873" s="43"/>
    </row>
    <row r="874" spans="2:10" ht="31.5" customHeight="1" thickBot="1">
      <c r="B874" s="15" t="s">
        <v>1867</v>
      </c>
      <c r="C874" s="139" t="str">
        <f>VLOOKUP(D874,'Search by Name of Standard'!C$10:I$995,5,FALSE)</f>
        <v>Track Standard Plans - Station, Railway Crossing, Railway Junction, Railway Drawbridge, End of 1, 2 or More Tracks - One Mile Signs</v>
      </c>
      <c r="D874" s="57" t="s">
        <v>1352</v>
      </c>
      <c r="E874" s="60" t="s">
        <v>1353</v>
      </c>
      <c r="F874" s="162" t="str">
        <f>VLOOKUP(D874,'Search by Name of Standard'!C$10:F$995,3,FALSE)</f>
        <v> </v>
      </c>
      <c r="G874" s="151" t="str">
        <f>VLOOKUP(D874,'Search by Name of Standard'!C$10:F$995,4,FALSE)</f>
        <v> </v>
      </c>
      <c r="H874" s="43" t="str">
        <f>VLOOKUP(D874,'Search by Name of Standard'!C$10:I$995,5,FALSE)</f>
        <v>Track Standard Plans - Station, Railway Crossing, Railway Junction, Railway Drawbridge, End of 1, 2 or More Tracks - One Mile Signs</v>
      </c>
      <c r="I874" s="43" t="str">
        <f>VLOOKUP(D874,'Search by Name of Standard'!C$10:I$995,6,FALSE)</f>
        <v>Remove Rev # from link name / Match Column F "Recommended Revision to Name of Standard".</v>
      </c>
      <c r="J874" s="43"/>
    </row>
    <row r="875" spans="2:10" ht="31.5" customHeight="1" thickBot="1">
      <c r="B875" s="15" t="s">
        <v>1867</v>
      </c>
      <c r="C875" s="139" t="str">
        <f>VLOOKUP(D875,'Search by Name of Standard'!C$10:I$995,5,FALSE)</f>
        <v>Track Standard Plans - Stop Blocks for 85, 100, 115, 132, 136 Lb. Switches for Power Generation</v>
      </c>
      <c r="D875" s="57" t="s">
        <v>1427</v>
      </c>
      <c r="E875" s="60" t="s">
        <v>1428</v>
      </c>
      <c r="F875" s="162" t="str">
        <f>VLOOKUP(D875,'Search by Name of Standard'!C$10:F$995,3,FALSE)</f>
        <v> </v>
      </c>
      <c r="G875" s="151" t="str">
        <f>VLOOKUP(D875,'Search by Name of Standard'!C$10:F$995,4,FALSE)</f>
        <v> </v>
      </c>
      <c r="H875" s="43" t="str">
        <f>VLOOKUP(D875,'Search by Name of Standard'!C$10:I$995,5,FALSE)</f>
        <v>Track Standard Plans - Stop Blocks for 85, 100, 115, 132, 136 Lb. Switches for Power Generation</v>
      </c>
      <c r="I875" s="43" t="str">
        <f>VLOOKUP(D875,'Search by Name of Standard'!C$10:I$995,6,FALSE)</f>
        <v>Remove Rev # from link name / Match Column F "Recommended Revision to Name of Standard".</v>
      </c>
      <c r="J875" s="43"/>
    </row>
    <row r="876" spans="2:10" ht="31.5" customHeight="1" thickBot="1">
      <c r="B876" s="15" t="s">
        <v>1867</v>
      </c>
      <c r="C876" s="139" t="str">
        <f>VLOOKUP(D876,'Search by Name of Standard'!C$10:I$995,5,FALSE)</f>
        <v>Track Standard Plans - Stop Sign</v>
      </c>
      <c r="D876" s="57" t="s">
        <v>1354</v>
      </c>
      <c r="E876" s="60" t="s">
        <v>1355</v>
      </c>
      <c r="F876" s="162"/>
      <c r="G876" s="151"/>
      <c r="H876" s="43" t="str">
        <f>VLOOKUP(D876,'Search by Name of Standard'!C$10:I$995,5,FALSE)</f>
        <v>Track Standard Plans - Stop Sign</v>
      </c>
      <c r="I876" s="43" t="str">
        <f>VLOOKUP(D876,'Search by Name of Standard'!C$10:I$995,6,FALSE)</f>
        <v>No revision/ Match Column F "Recommended Revision to Name of Standard".</v>
      </c>
      <c r="J876" s="43"/>
    </row>
    <row r="877" spans="2:10" ht="31.5" customHeight="1" thickBot="1">
      <c r="B877" s="15" t="s">
        <v>1867</v>
      </c>
      <c r="C877" s="139" t="str">
        <f>VLOOKUP(D877,'Search by Name of Standard'!C$10:I$995,5,FALSE)</f>
        <v>Track Standard Plans - Switch Heel Plates - No.10 turnouts 115 Lb. R.E. Rail</v>
      </c>
      <c r="D877" s="57" t="s">
        <v>998</v>
      </c>
      <c r="E877" s="60" t="s">
        <v>999</v>
      </c>
      <c r="F877" s="162" t="str">
        <f>VLOOKUP(D877,'Search by Name of Standard'!C$10:F$995,3,FALSE)</f>
        <v> </v>
      </c>
      <c r="G877" s="151" t="str">
        <f>VLOOKUP(D877,'Search by Name of Standard'!C$10:F$995,4,FALSE)</f>
        <v> </v>
      </c>
      <c r="H877" s="43" t="str">
        <f>VLOOKUP(D877,'Search by Name of Standard'!C$10:I$995,5,FALSE)</f>
        <v>Track Standard Plans - Switch Heel Plates - No.10 turnouts 115 Lb. R.E. Rail</v>
      </c>
      <c r="I877" s="43" t="str">
        <f>VLOOKUP(D877,'Search by Name of Standard'!C$10:I$995,6,FALSE)</f>
        <v>No revision/ Match Column F "Recommended Revision to Name of Standard".</v>
      </c>
      <c r="J877" s="43"/>
    </row>
    <row r="878" spans="2:10" ht="31.5" customHeight="1" thickBot="1">
      <c r="B878" s="15" t="s">
        <v>1867</v>
      </c>
      <c r="C878" s="139" t="str">
        <f>VLOOKUP(D878,'Search by Name of Standard'!C$10:I$995,5,FALSE)</f>
        <v>Track Standard Plans - Switch Heel Plates - No.12 turnouts 115 Lb. R.E. Rail</v>
      </c>
      <c r="D878" s="57" t="s">
        <v>1000</v>
      </c>
      <c r="E878" s="60" t="s">
        <v>1001</v>
      </c>
      <c r="F878" s="162" t="str">
        <f>VLOOKUP(D878,'Search by Name of Standard'!C$10:F$995,3,FALSE)</f>
        <v> </v>
      </c>
      <c r="G878" s="151" t="str">
        <f>VLOOKUP(D878,'Search by Name of Standard'!C$10:F$995,4,FALSE)</f>
        <v> </v>
      </c>
      <c r="H878" s="43" t="str">
        <f>VLOOKUP(D878,'Search by Name of Standard'!C$10:I$995,5,FALSE)</f>
        <v>Track Standard Plans - Switch Heel Plates - No.12 turnouts 115 Lb. R.E. Rail</v>
      </c>
      <c r="I878" s="43" t="str">
        <f>VLOOKUP(D878,'Search by Name of Standard'!C$10:I$995,6,FALSE)</f>
        <v>No revision/ Match Column F "Recommended Revision to Name of Standard".</v>
      </c>
      <c r="J878" s="43"/>
    </row>
    <row r="879" spans="2:10" ht="31.5" customHeight="1" thickBot="1">
      <c r="B879" s="15" t="s">
        <v>1867</v>
      </c>
      <c r="C879" s="139" t="str">
        <f>VLOOKUP(D879,'Search by Name of Standard'!C$10:I$995,5,FALSE)</f>
        <v>Track Standard Plans - Switch Heel Plates - No.8 turnouts 115 Lb. R.E. Rail</v>
      </c>
      <c r="D879" s="57" t="s">
        <v>1002</v>
      </c>
      <c r="E879" s="60" t="s">
        <v>1003</v>
      </c>
      <c r="F879" s="162"/>
      <c r="G879" s="151"/>
      <c r="H879" s="43" t="str">
        <f>VLOOKUP(D879,'Search by Name of Standard'!C$10:I$995,5,FALSE)</f>
        <v>Track Standard Plans - Switch Heel Plates - No.8 turnouts 115 Lb. R.E. Rail</v>
      </c>
      <c r="I879" s="43" t="str">
        <f>VLOOKUP(D879,'Search by Name of Standard'!C$10:I$995,6,FALSE)</f>
        <v>No revision/ Match Column F "Recommended Revision to Name of Standard".</v>
      </c>
      <c r="J879" s="43"/>
    </row>
    <row r="880" spans="2:10" ht="31.5" customHeight="1" thickBot="1">
      <c r="B880" s="15" t="s">
        <v>1867</v>
      </c>
      <c r="C880" s="139" t="str">
        <f>VLOOKUP(D880,'Search by Name of Standard'!C$10:I$995,5,FALSE)</f>
        <v>Track Standard Plans - Switch Lock Lockouts</v>
      </c>
      <c r="D880" s="57" t="s">
        <v>1368</v>
      </c>
      <c r="E880" s="60" t="s">
        <v>1369</v>
      </c>
      <c r="F880" s="162" t="str">
        <f>VLOOKUP(D880,'Search by Name of Standard'!C$10:F$995,3,FALSE)</f>
        <v> </v>
      </c>
      <c r="G880" s="151" t="str">
        <f>VLOOKUP(D880,'Search by Name of Standard'!C$10:F$995,4,FALSE)</f>
        <v> </v>
      </c>
      <c r="H880" s="43" t="str">
        <f>VLOOKUP(D880,'Search by Name of Standard'!C$10:I$995,5,FALSE)</f>
        <v>Track Standard Plans - Switch Lock Lockouts</v>
      </c>
      <c r="I880" s="43" t="str">
        <f>VLOOKUP(D880,'Search by Name of Standard'!C$10:I$995,6,FALSE)</f>
        <v>Remove "-A/B" and rev # from link name / Match Column F "Recommended Revision to Name of Standard".</v>
      </c>
      <c r="J880" s="43"/>
    </row>
    <row r="881" spans="2:10" ht="31.5" customHeight="1" thickBot="1">
      <c r="B881" s="15" t="s">
        <v>1867</v>
      </c>
      <c r="C881" s="139" t="str">
        <f>VLOOKUP(D881,'Search by Name of Standard'!C$10:I$995,5,FALSE)</f>
        <v>Track Standard Plans - Switch Machine Plate SM-100</v>
      </c>
      <c r="D881" s="57" t="s">
        <v>967</v>
      </c>
      <c r="E881" s="60" t="s">
        <v>968</v>
      </c>
      <c r="F881" s="162" t="str">
        <f>VLOOKUP(D881,'Search by Name of Standard'!C$10:F$995,3,FALSE)</f>
        <v> </v>
      </c>
      <c r="G881" s="151" t="str">
        <f>VLOOKUP(D881,'Search by Name of Standard'!C$10:F$995,4,FALSE)</f>
        <v> </v>
      </c>
      <c r="H881" s="43" t="str">
        <f>VLOOKUP(D881,'Search by Name of Standard'!C$10:I$995,5,FALSE)</f>
        <v>Track Standard Plans - Switch Machine Plate SM-100</v>
      </c>
      <c r="I881" s="43" t="str">
        <f>VLOOKUP(D881,'Search by Name of Standard'!C$10:I$995,6,FALSE)</f>
        <v>Remove Rev # from link name / Match Column F "Recommended Revision to Name of Standard".</v>
      </c>
      <c r="J881" s="43"/>
    </row>
    <row r="882" spans="2:10" ht="31.5" customHeight="1" thickBot="1">
      <c r="B882" s="15" t="s">
        <v>1867</v>
      </c>
      <c r="C882" s="139" t="str">
        <f>VLOOKUP(D882,'Search by Name of Standard'!C$10:I$995,5,FALSE)</f>
        <v>Track Standard Plans - Switch Plate - 132/136 Lb. R.E. Rail Brace</v>
      </c>
      <c r="D882" s="57" t="s">
        <v>1068</v>
      </c>
      <c r="E882" s="60" t="s">
        <v>1069</v>
      </c>
      <c r="F882" s="162" t="str">
        <f>VLOOKUP(D882,'Search by Name of Standard'!C$10:F$995,3,FALSE)</f>
        <v> </v>
      </c>
      <c r="G882" s="151" t="str">
        <f>VLOOKUP(D882,'Search by Name of Standard'!C$10:F$995,4,FALSE)</f>
        <v> </v>
      </c>
      <c r="H882" s="43" t="str">
        <f>VLOOKUP(D882,'Search by Name of Standard'!C$10:I$995,5,FALSE)</f>
        <v>Track Standard Plans - Switch Plate - 132/136 Lb. R.E. Rail Brace</v>
      </c>
      <c r="I882" s="43" t="str">
        <f>VLOOKUP(D882,'Search by Name of Standard'!C$10:I$995,6,FALSE)</f>
        <v>Remove Rev # from link name / Match Column F "Recommended Revision to Name of Standard".</v>
      </c>
      <c r="J882" s="43"/>
    </row>
    <row r="883" spans="2:10" ht="31.5" customHeight="1" thickBot="1">
      <c r="B883" s="15" t="s">
        <v>1867</v>
      </c>
      <c r="C883" s="139" t="str">
        <f>VLOOKUP(D883,'Search by Name of Standard'!C$10:I$995,5,FALSE)</f>
        <v>Track Standard Plans - Switch Plate for 115 Lb. R.E. Rails</v>
      </c>
      <c r="D883" s="57" t="s">
        <v>1016</v>
      </c>
      <c r="E883" s="60" t="s">
        <v>1017</v>
      </c>
      <c r="F883" s="162" t="str">
        <f>VLOOKUP(D883,'Search by Name of Standard'!C$10:F$995,3,FALSE)</f>
        <v> </v>
      </c>
      <c r="G883" s="151" t="str">
        <f>VLOOKUP(D883,'Search by Name of Standard'!C$10:F$995,4,FALSE)</f>
        <v> </v>
      </c>
      <c r="H883" s="43" t="str">
        <f>VLOOKUP(D883,'Search by Name of Standard'!C$10:I$995,5,FALSE)</f>
        <v>Track Standard Plans - Switch Plate for 115 Lb. R.E. Rails</v>
      </c>
      <c r="I883" s="43" t="str">
        <f>VLOOKUP(D883,'Search by Name of Standard'!C$10:I$995,6,FALSE)</f>
        <v>Remove Rev # from link name / Match Column F "Recommended Revision to Name of Standard".</v>
      </c>
      <c r="J883" s="43"/>
    </row>
    <row r="884" spans="2:10" ht="31.5" customHeight="1" thickBot="1">
      <c r="B884" s="15" t="s">
        <v>1867</v>
      </c>
      <c r="C884" s="139" t="str">
        <f>VLOOKUP(D884,'Search by Name of Standard'!C$10:I$995,5,FALSE)</f>
        <v>Track Standard Plans - Switch Plate Rollers</v>
      </c>
      <c r="D884" s="57" t="s">
        <v>1429</v>
      </c>
      <c r="E884" s="60" t="s">
        <v>1430</v>
      </c>
      <c r="F884" s="162" t="str">
        <f>VLOOKUP(D884,'Search by Name of Standard'!C$10:F$995,3,FALSE)</f>
        <v> </v>
      </c>
      <c r="G884" s="151" t="str">
        <f>VLOOKUP(D884,'Search by Name of Standard'!C$10:F$995,4,FALSE)</f>
        <v> </v>
      </c>
      <c r="H884" s="43" t="str">
        <f>VLOOKUP(D884,'Search by Name of Standard'!C$10:I$995,5,FALSE)</f>
        <v>Track Standard Plans - Switch Plate Rollers</v>
      </c>
      <c r="I884" s="43" t="str">
        <f>VLOOKUP(D884,'Search by Name of Standard'!C$10:I$995,6,FALSE)</f>
        <v>Remove Rev # from link name / Match Column F "Recommended Revision to Name of Standard".</v>
      </c>
      <c r="J884" s="43"/>
    </row>
    <row r="885" spans="2:10" ht="31.5" customHeight="1" thickBot="1">
      <c r="B885" s="15" t="s">
        <v>1867</v>
      </c>
      <c r="C885" s="139" t="str">
        <f>VLOOKUP(D885,'Search by Name of Standard'!C$10:I$995,5,FALSE)</f>
        <v>Track Standard Plans - Switch Plate SPC-363-S W/O Roller Concrete Ties w/ Pop-ups for Schwihag Rollers Welding and Punching Details</v>
      </c>
      <c r="D885" s="57" t="s">
        <v>1010</v>
      </c>
      <c r="E885" s="60" t="s">
        <v>1011</v>
      </c>
      <c r="F885" s="162" t="str">
        <f>VLOOKUP(D885,'Search by Name of Standard'!C$10:F$995,3,FALSE)</f>
        <v> </v>
      </c>
      <c r="G885" s="151" t="str">
        <f>VLOOKUP(D885,'Search by Name of Standard'!C$10:F$995,4,FALSE)</f>
        <v> </v>
      </c>
      <c r="H885" s="43" t="str">
        <f>VLOOKUP(D885,'Search by Name of Standard'!C$10:I$995,5,FALSE)</f>
        <v>Track Standard Plans - Switch Plate SPC-363-S W/O Roller Concrete Ties w/ Pop-ups for Schwihag Rollers Welding and Punching Details</v>
      </c>
      <c r="I885" s="43" t="str">
        <f>VLOOKUP(D885,'Search by Name of Standard'!C$10:I$995,6,FALSE)</f>
        <v>No revision/ Match Column F "Recommended Revision to Name of Standard".</v>
      </c>
      <c r="J885" s="43"/>
    </row>
    <row r="886" spans="2:10" ht="31.5" customHeight="1" thickBot="1">
      <c r="B886" s="15" t="s">
        <v>1867</v>
      </c>
      <c r="C886" s="139" t="str">
        <f>VLOOKUP(D886,'Search by Name of Standard'!C$10:I$995,5,FALSE)</f>
        <v>Track Standard Plans - Switch Plate SPC-363-S W/O Roller Concrete Ties w/ Pop-ups for Schwihag Rollers Welding and Punching Details</v>
      </c>
      <c r="D886" s="57" t="s">
        <v>1008</v>
      </c>
      <c r="E886" s="60" t="s">
        <v>1009</v>
      </c>
      <c r="F886" s="162" t="str">
        <f>VLOOKUP(D886,'Search by Name of Standard'!C$10:F$995,3,FALSE)</f>
        <v> </v>
      </c>
      <c r="G886" s="151" t="str">
        <f>VLOOKUP(D886,'Search by Name of Standard'!C$10:F$995,4,FALSE)</f>
        <v> </v>
      </c>
      <c r="H886" s="43" t="str">
        <f>VLOOKUP(D886,'Search by Name of Standard'!C$10:I$995,5,FALSE)</f>
        <v>Track Standard Plans - Switch Plate SPC-363-S W/O Roller Concrete Ties w/ Pop-ups for Schwihag Rollers Welding and Punching Details</v>
      </c>
      <c r="I886" s="43" t="str">
        <f>VLOOKUP(D886,'Search by Name of Standard'!C$10:I$995,6,FALSE)</f>
        <v>No revision/ Match Column F "Recommended Revision to Name of Standard".</v>
      </c>
      <c r="J886" s="43"/>
    </row>
    <row r="887" spans="2:10" ht="31.5" customHeight="1" thickBot="1">
      <c r="B887" s="15" t="s">
        <v>1867</v>
      </c>
      <c r="C887" s="139" t="str">
        <f>VLOOKUP(D887,'Search by Name of Standard'!C$10:I$995,5,FALSE)</f>
        <v>Track Standard Plans - Switch Plate SPC-798-S W/O Roller Concrete Ties w/ Pop-ups for Schwihag Rollers Machining Details</v>
      </c>
      <c r="D887" s="57" t="s">
        <v>1012</v>
      </c>
      <c r="E887" s="60" t="s">
        <v>1013</v>
      </c>
      <c r="F887" s="162" t="str">
        <f>VLOOKUP(D887,'Search by Name of Standard'!C$10:F$995,3,FALSE)</f>
        <v> </v>
      </c>
      <c r="G887" s="151" t="str">
        <f>VLOOKUP(D887,'Search by Name of Standard'!C$10:F$995,4,FALSE)</f>
        <v> </v>
      </c>
      <c r="H887" s="43" t="str">
        <f>VLOOKUP(D887,'Search by Name of Standard'!C$10:I$995,5,FALSE)</f>
        <v>Track Standard Plans - Switch Plate SPC-798-S W/O Roller Concrete Ties w/ Pop-ups for Schwihag Rollers Machining Details</v>
      </c>
      <c r="I887" s="43" t="str">
        <f>VLOOKUP(D887,'Search by Name of Standard'!C$10:I$995,6,FALSE)</f>
        <v>No revision/ Match Column F "Recommended Revision to Name of Standard".</v>
      </c>
      <c r="J887" s="43"/>
    </row>
    <row r="888" spans="2:10" ht="31.5" customHeight="1" thickBot="1">
      <c r="B888" s="15" t="s">
        <v>1867</v>
      </c>
      <c r="C888" s="139" t="str">
        <f>VLOOKUP(D888,'Search by Name of Standard'!C$10:I$995,5,FALSE)</f>
        <v>Track Standard Plans - Switch Plate SPC-798-S W/O Roller Concrete Ties w/ Pop-ups for Schwihag Rollers Welding and Punching Details</v>
      </c>
      <c r="D888" s="57" t="s">
        <v>1014</v>
      </c>
      <c r="E888" s="60" t="s">
        <v>1015</v>
      </c>
      <c r="F888" s="162" t="str">
        <f>VLOOKUP(D888,'Search by Name of Standard'!C$10:F$995,3,FALSE)</f>
        <v> </v>
      </c>
      <c r="G888" s="151" t="str">
        <f>VLOOKUP(D888,'Search by Name of Standard'!C$10:F$995,4,FALSE)</f>
        <v> </v>
      </c>
      <c r="H888" s="43" t="str">
        <f>VLOOKUP(D888,'Search by Name of Standard'!C$10:I$995,5,FALSE)</f>
        <v>Track Standard Plans - Switch Plate SPC-798-S W/O Roller Concrete Ties w/ Pop-ups for Schwihag Rollers Welding and Punching Details</v>
      </c>
      <c r="I888" s="43" t="str">
        <f>VLOOKUP(D888,'Search by Name of Standard'!C$10:I$995,6,FALSE)</f>
        <v>No revision/ Match Column F "Recommended Revision to Name of Standard".</v>
      </c>
      <c r="J888" s="43"/>
    </row>
    <row r="889" spans="2:10" ht="31.5" customHeight="1" thickBot="1">
      <c r="B889" s="15" t="s">
        <v>1867</v>
      </c>
      <c r="C889" s="139" t="str">
        <f>VLOOKUP(D889,'Search by Name of Standard'!C$10:I$995,5,FALSE)</f>
        <v>Track Standard Plans - Switch Plates - Left Hand (184, 186, 621)</v>
      </c>
      <c r="D889" s="57" t="s">
        <v>1027</v>
      </c>
      <c r="E889" s="60" t="s">
        <v>1028</v>
      </c>
      <c r="F889" s="162" t="str">
        <f>VLOOKUP(D889,'Search by Name of Standard'!C$10:F$995,3,FALSE)</f>
        <v> </v>
      </c>
      <c r="G889" s="151" t="str">
        <f>VLOOKUP(D889,'Search by Name of Standard'!C$10:F$995,4,FALSE)</f>
        <v> </v>
      </c>
      <c r="H889" s="43" t="str">
        <f>VLOOKUP(D889,'Search by Name of Standard'!C$10:I$995,5,FALSE)</f>
        <v>Track Standard Plans - Switch Plates - Left Hand (184, 186, 621)</v>
      </c>
      <c r="I889" s="43" t="str">
        <f>VLOOKUP(D889,'Search by Name of Standard'!C$10:I$995,6,FALSE)</f>
        <v>Remove Rev # from link name / Match Column F "Recommended Revision to Name of Standard".</v>
      </c>
      <c r="J889" s="43"/>
    </row>
    <row r="890" spans="2:10" ht="31.5" customHeight="1" thickBot="1">
      <c r="B890" s="15" t="s">
        <v>1867</v>
      </c>
      <c r="C890" s="139" t="str">
        <f>VLOOKUP(D890,'Search by Name of Standard'!C$10:I$995,5,FALSE)</f>
        <v>Track Standard Plans - Switch Plates - Left Hand (184, 186, 621)</v>
      </c>
      <c r="D890" s="57" t="s">
        <v>1027</v>
      </c>
      <c r="E890" s="60" t="s">
        <v>1029</v>
      </c>
      <c r="F890" s="162" t="str">
        <f>VLOOKUP(D890,'Search by Name of Standard'!C$10:F$995,3,FALSE)</f>
        <v> </v>
      </c>
      <c r="G890" s="151" t="str">
        <f>VLOOKUP(D890,'Search by Name of Standard'!C$10:F$995,4,FALSE)</f>
        <v> </v>
      </c>
      <c r="H890" s="43" t="str">
        <f>VLOOKUP(D890,'Search by Name of Standard'!C$10:I$995,5,FALSE)</f>
        <v>Track Standard Plans - Switch Plates - Left Hand (184, 186, 621)</v>
      </c>
      <c r="I890" s="43" t="str">
        <f>VLOOKUP(D890,'Search by Name of Standard'!C$10:I$995,6,FALSE)</f>
        <v>Remove Rev # from link name / Match Column F "Recommended Revision to Name of Standard".</v>
      </c>
      <c r="J890" s="43"/>
    </row>
    <row r="891" spans="2:10" ht="31.5" customHeight="1" thickBot="1">
      <c r="B891" s="15" t="s">
        <v>1867</v>
      </c>
      <c r="C891" s="139" t="str">
        <f>VLOOKUP(D891,'Search by Name of Standard'!C$10:I$995,5,FALSE)</f>
        <v>Track Standard Plans - Switch Plates - Left Hand (184, 186, 621)</v>
      </c>
      <c r="D891" s="57" t="s">
        <v>1027</v>
      </c>
      <c r="E891" s="60" t="s">
        <v>1030</v>
      </c>
      <c r="F891" s="162" t="str">
        <f>VLOOKUP(D891,'Search by Name of Standard'!C$10:F$995,3,FALSE)</f>
        <v> </v>
      </c>
      <c r="G891" s="151" t="str">
        <f>VLOOKUP(D891,'Search by Name of Standard'!C$10:F$995,4,FALSE)</f>
        <v> </v>
      </c>
      <c r="H891" s="43" t="str">
        <f>VLOOKUP(D891,'Search by Name of Standard'!C$10:I$995,5,FALSE)</f>
        <v>Track Standard Plans - Switch Plates - Left Hand (184, 186, 621)</v>
      </c>
      <c r="I891" s="43" t="str">
        <f>VLOOKUP(D891,'Search by Name of Standard'!C$10:I$995,6,FALSE)</f>
        <v>Remove Rev # from link name / Match Column F "Recommended Revision to Name of Standard".</v>
      </c>
      <c r="J891" s="43"/>
    </row>
    <row r="892" spans="2:10" ht="31.5" customHeight="1" thickBot="1">
      <c r="B892" s="15" t="s">
        <v>1867</v>
      </c>
      <c r="C892" s="139" t="str">
        <f>VLOOKUP(D892,'Search by Name of Standard'!C$10:I$995,5,FALSE)</f>
        <v>Track Standard Plans - Switch Plates - Left Hand (184, 186, 621)</v>
      </c>
      <c r="D892" s="57" t="s">
        <v>1027</v>
      </c>
      <c r="E892" s="60" t="s">
        <v>1031</v>
      </c>
      <c r="F892" s="162" t="str">
        <f>VLOOKUP(D892,'Search by Name of Standard'!C$10:F$995,3,FALSE)</f>
        <v> </v>
      </c>
      <c r="G892" s="151" t="str">
        <f>VLOOKUP(D892,'Search by Name of Standard'!C$10:F$995,4,FALSE)</f>
        <v> </v>
      </c>
      <c r="H892" s="43" t="str">
        <f>VLOOKUP(D892,'Search by Name of Standard'!C$10:I$995,5,FALSE)</f>
        <v>Track Standard Plans - Switch Plates - Left Hand (184, 186, 621)</v>
      </c>
      <c r="I892" s="43" t="str">
        <f>VLOOKUP(D892,'Search by Name of Standard'!C$10:I$995,6,FALSE)</f>
        <v>Remove Rev # from link name / Match Column F "Recommended Revision to Name of Standard".</v>
      </c>
      <c r="J892" s="43"/>
    </row>
    <row r="893" spans="2:10" ht="31.5" customHeight="1" thickBot="1">
      <c r="B893" s="15" t="s">
        <v>1867</v>
      </c>
      <c r="C893" s="139" t="str">
        <f>VLOOKUP(D893,'Search by Name of Standard'!C$10:I$995,5,FALSE)</f>
        <v>Track Standard Plans - Switch Plates - Left Hand (184, 186, 621)</v>
      </c>
      <c r="D893" s="57" t="s">
        <v>1027</v>
      </c>
      <c r="E893" s="60" t="s">
        <v>1032</v>
      </c>
      <c r="F893" s="162" t="str">
        <f>VLOOKUP(D893,'Search by Name of Standard'!C$10:F$995,3,FALSE)</f>
        <v> </v>
      </c>
      <c r="G893" s="151" t="str">
        <f>VLOOKUP(D893,'Search by Name of Standard'!C$10:F$995,4,FALSE)</f>
        <v> </v>
      </c>
      <c r="H893" s="43" t="str">
        <f>VLOOKUP(D893,'Search by Name of Standard'!C$10:I$995,5,FALSE)</f>
        <v>Track Standard Plans - Switch Plates - Left Hand (184, 186, 621)</v>
      </c>
      <c r="I893" s="43" t="str">
        <f>VLOOKUP(D893,'Search by Name of Standard'!C$10:I$995,6,FALSE)</f>
        <v>Remove Rev # from link name / Match Column F "Recommended Revision to Name of Standard".</v>
      </c>
      <c r="J893" s="43" t="str">
        <f>VLOOKUP(D893,'Search by Name of Standard'!C$10:I$995,7,FALSE)</f>
        <v>Suggest removing sheets from title as not consistent with other files.</v>
      </c>
    </row>
    <row r="894" spans="2:10" ht="31.5" customHeight="1" thickBot="1">
      <c r="B894" s="15" t="s">
        <v>1867</v>
      </c>
      <c r="C894" s="139" t="str">
        <f>VLOOKUP(D894,'Search by Name of Standard'!C$10:I$995,5,FALSE)</f>
        <v>Track Standard Plans - Switch Plates - Left Hand (185, 187, 622)</v>
      </c>
      <c r="D894" s="57" t="s">
        <v>1033</v>
      </c>
      <c r="E894" s="60" t="s">
        <v>1034</v>
      </c>
      <c r="F894" s="162" t="str">
        <f>VLOOKUP(D894,'Search by Name of Standard'!C$10:F$995,3,FALSE)</f>
        <v> </v>
      </c>
      <c r="G894" s="151" t="str">
        <f>VLOOKUP(D894,'Search by Name of Standard'!C$10:F$995,4,FALSE)</f>
        <v> </v>
      </c>
      <c r="H894" s="43" t="str">
        <f>VLOOKUP(D894,'Search by Name of Standard'!C$10:I$995,5,FALSE)</f>
        <v>Track Standard Plans - Switch Plates - Left Hand (185, 187, 622)</v>
      </c>
      <c r="I894" s="43" t="str">
        <f>VLOOKUP(D894,'Search by Name of Standard'!C$10:I$995,6,FALSE)</f>
        <v>Remove Rev # from link name / Match Column F "Recommended Revision to Name of Standard".</v>
      </c>
      <c r="J894" s="43"/>
    </row>
    <row r="895" spans="2:10" ht="31.5" customHeight="1" thickBot="1">
      <c r="B895" s="15" t="s">
        <v>1867</v>
      </c>
      <c r="C895" s="139" t="str">
        <f>VLOOKUP(D895,'Search by Name of Standard'!C$10:I$995,5,FALSE)</f>
        <v>Track Standard Plans - Switch Plates - Left Hand (368, 369, 370, 394, 395, 396, 438, 439, 440, 441, 442, 568, 569, 586, 623, 624, 625, 626, 640, 641)</v>
      </c>
      <c r="D895" s="57" t="s">
        <v>1046</v>
      </c>
      <c r="E895" s="60" t="s">
        <v>1047</v>
      </c>
      <c r="F895" s="162" t="str">
        <f>VLOOKUP(D895,'Search by Name of Standard'!C$10:F$995,3,FALSE)</f>
        <v> </v>
      </c>
      <c r="G895" s="151" t="str">
        <f>VLOOKUP(D895,'Search by Name of Standard'!C$10:F$995,4,FALSE)</f>
        <v> </v>
      </c>
      <c r="H895" s="43" t="str">
        <f>VLOOKUP(D895,'Search by Name of Standard'!C$10:I$995,5,FALSE)</f>
        <v>Track Standard Plans - Switch Plates - Left Hand (368, 369, 370, 394, 395, 396, 438, 439, 440, 441, 442, 568, 569, 586, 623, 624, 625, 626, 640, 641)</v>
      </c>
      <c r="I895" s="43" t="str">
        <f>VLOOKUP(D895,'Search by Name of Standard'!C$10:I$995,6,FALSE)</f>
        <v>Remove Rev # from link name / Match Column F "Recommended Revision to Name of Standard".</v>
      </c>
      <c r="J895" s="43" t="str">
        <f>VLOOKUP(D895,'Search by Name of Standard'!C$10:I$995,7,FALSE)</f>
        <v>Suggest removing sheets from title as not consistent with other files.</v>
      </c>
    </row>
    <row r="896" spans="2:10" ht="31.5" customHeight="1" thickBot="1">
      <c r="B896" s="15" t="s">
        <v>1867</v>
      </c>
      <c r="C896" s="139" t="str">
        <f>VLOOKUP(D896,'Search by Name of Standard'!C$10:I$995,5,FALSE)</f>
        <v>Track Standard Plans - Switch Plates - Left Hand (368, 369, 370, 394, 395, 396, 438, 439, 440, 441, 442, 568, 569, 586, 623, 624, 625, 626, 640, 641)</v>
      </c>
      <c r="D896" s="57" t="s">
        <v>1046</v>
      </c>
      <c r="E896" s="60" t="s">
        <v>1048</v>
      </c>
      <c r="F896" s="162" t="str">
        <f>VLOOKUP(D896,'Search by Name of Standard'!C$10:F$995,3,FALSE)</f>
        <v> </v>
      </c>
      <c r="G896" s="151" t="str">
        <f>VLOOKUP(D896,'Search by Name of Standard'!C$10:F$995,4,FALSE)</f>
        <v> </v>
      </c>
      <c r="H896" s="43" t="str">
        <f>VLOOKUP(D896,'Search by Name of Standard'!C$10:I$995,5,FALSE)</f>
        <v>Track Standard Plans - Switch Plates - Left Hand (368, 369, 370, 394, 395, 396, 438, 439, 440, 441, 442, 568, 569, 586, 623, 624, 625, 626, 640, 641)</v>
      </c>
      <c r="I896" s="43" t="str">
        <f>VLOOKUP(D896,'Search by Name of Standard'!C$10:I$995,6,FALSE)</f>
        <v>Remove Rev # from link name / Match Column F "Recommended Revision to Name of Standard".</v>
      </c>
      <c r="J896" s="43"/>
    </row>
    <row r="897" spans="2:10" ht="31.5" customHeight="1" thickBot="1">
      <c r="B897" s="15" t="s">
        <v>1867</v>
      </c>
      <c r="C897" s="139" t="str">
        <f>VLOOKUP(D897,'Search by Name of Standard'!C$10:I$995,5,FALSE)</f>
        <v>Track Standard Plans - Switch Plates - Left Hand (368, 369, 370, 394, 395, 396, 438, 439, 440, 441, 442, 568, 569, 586, 623, 624, 625, 626, 640, 641)</v>
      </c>
      <c r="D897" s="57" t="s">
        <v>1046</v>
      </c>
      <c r="E897" s="60" t="s">
        <v>1049</v>
      </c>
      <c r="F897" s="162" t="str">
        <f>VLOOKUP(D897,'Search by Name of Standard'!C$10:F$995,3,FALSE)</f>
        <v> </v>
      </c>
      <c r="G897" s="151" t="str">
        <f>VLOOKUP(D897,'Search by Name of Standard'!C$10:F$995,4,FALSE)</f>
        <v> </v>
      </c>
      <c r="H897" s="43" t="str">
        <f>VLOOKUP(D897,'Search by Name of Standard'!C$10:I$995,5,FALSE)</f>
        <v>Track Standard Plans - Switch Plates - Left Hand (368, 369, 370, 394, 395, 396, 438, 439, 440, 441, 442, 568, 569, 586, 623, 624, 625, 626, 640, 641)</v>
      </c>
      <c r="I897" s="43" t="str">
        <f>VLOOKUP(D897,'Search by Name of Standard'!C$10:I$995,6,FALSE)</f>
        <v>Remove Rev # from link name / Match Column F "Recommended Revision to Name of Standard".</v>
      </c>
      <c r="J897" s="43" t="str">
        <f>VLOOKUP(D897,'Search by Name of Standard'!C$10:I$995,7,FALSE)</f>
        <v>Suggest removing sheets from title as not consistent with other files.</v>
      </c>
    </row>
    <row r="898" spans="2:10" ht="31.5" customHeight="1" thickBot="1">
      <c r="B898" s="15" t="s">
        <v>1867</v>
      </c>
      <c r="C898" s="139" t="str">
        <f>VLOOKUP(D898,'Search by Name of Standard'!C$10:I$995,5,FALSE)</f>
        <v>Track Standard Plans - Switch Plates - Left Hand (368, 369, 370, 394, 395, 396, 438, 439, 440, 441, 442, 568, 569, 586, 623, 624, 625, 626, 640, 641)</v>
      </c>
      <c r="D898" s="57" t="s">
        <v>1046</v>
      </c>
      <c r="E898" s="60" t="s">
        <v>1050</v>
      </c>
      <c r="F898" s="162" t="str">
        <f>VLOOKUP(D898,'Search by Name of Standard'!C$10:F$995,3,FALSE)</f>
        <v> </v>
      </c>
      <c r="G898" s="151" t="str">
        <f>VLOOKUP(D898,'Search by Name of Standard'!C$10:F$995,4,FALSE)</f>
        <v> </v>
      </c>
      <c r="H898" s="43" t="str">
        <f>VLOOKUP(D898,'Search by Name of Standard'!C$10:I$995,5,FALSE)</f>
        <v>Track Standard Plans - Switch Plates - Left Hand (368, 369, 370, 394, 395, 396, 438, 439, 440, 441, 442, 568, 569, 586, 623, 624, 625, 626, 640, 641)</v>
      </c>
      <c r="I898" s="43" t="str">
        <f>VLOOKUP(D898,'Search by Name of Standard'!C$10:I$995,6,FALSE)</f>
        <v>Remove Rev # from link name / Match Column F "Recommended Revision to Name of Standard".</v>
      </c>
      <c r="J898" s="43"/>
    </row>
    <row r="899" spans="2:10" ht="31.5" customHeight="1" thickBot="1">
      <c r="B899" s="15" t="s">
        <v>1867</v>
      </c>
      <c r="C899" s="139" t="str">
        <f>VLOOKUP(D899,'Search by Name of Standard'!C$10:I$995,5,FALSE)</f>
        <v>Track Standard Plans - Switch Plates - Left Hand (802, 803, 813, 824, 825, 826)</v>
      </c>
      <c r="D899" s="57" t="s">
        <v>1066</v>
      </c>
      <c r="E899" s="60" t="s">
        <v>1067</v>
      </c>
      <c r="F899" s="162" t="str">
        <f>VLOOKUP(D899,'Search by Name of Standard'!C$10:F$995,3,FALSE)</f>
        <v> </v>
      </c>
      <c r="G899" s="151" t="str">
        <f>VLOOKUP(D899,'Search by Name of Standard'!C$10:F$995,4,FALSE)</f>
        <v> </v>
      </c>
      <c r="H899" s="43" t="str">
        <f>VLOOKUP(D899,'Search by Name of Standard'!C$10:I$995,5,FALSE)</f>
        <v>Track Standard Plans - Switch Plates - Left Hand (802, 803, 813, 824, 825, 826)</v>
      </c>
      <c r="I899" s="43" t="str">
        <f>VLOOKUP(D899,'Search by Name of Standard'!C$10:I$995,6,FALSE)</f>
        <v>Remove Rev # from link name / Match Column F "Recommended Revision to Name of Standard".</v>
      </c>
      <c r="J899" s="43"/>
    </row>
    <row r="900" spans="2:10" ht="31.5" customHeight="1" thickBot="1">
      <c r="B900" s="15" t="s">
        <v>1867</v>
      </c>
      <c r="C900" s="139" t="str">
        <f>VLOOKUP(D900,'Search by Name of Standard'!C$10:I$995,5,FALSE)</f>
        <v>Track Standard Plans - Switch Plates - Left Hand (827, 828, 841, 842, 843, 844, 847, 848, 849, 850, 851)</v>
      </c>
      <c r="D900" s="57" t="s">
        <v>1039</v>
      </c>
      <c r="E900" s="60" t="s">
        <v>1040</v>
      </c>
      <c r="F900" s="162" t="str">
        <f>VLOOKUP(D900,'Search by Name of Standard'!C$10:F$995,3,FALSE)</f>
        <v> </v>
      </c>
      <c r="G900" s="151" t="str">
        <f>VLOOKUP(D900,'Search by Name of Standard'!C$10:F$995,4,FALSE)</f>
        <v> </v>
      </c>
      <c r="H900" s="43" t="str">
        <f>VLOOKUP(D900,'Search by Name of Standard'!C$10:I$995,5,FALSE)</f>
        <v>Track Standard Plans - Switch Plates - Left Hand (827, 828, 841, 842, 843, 844, 847, 848, 849, 850, 851)</v>
      </c>
      <c r="I900" s="43" t="str">
        <f>VLOOKUP(D900,'Search by Name of Standard'!C$10:I$995,6,FALSE)</f>
        <v>Remove Rev # from link name / Match Column F "Recommended Revision to Name of Standard".</v>
      </c>
      <c r="J900" s="43"/>
    </row>
    <row r="901" spans="2:10" ht="31.5" customHeight="1" thickBot="1">
      <c r="B901" s="15" t="s">
        <v>1867</v>
      </c>
      <c r="C901" s="139" t="str">
        <f>VLOOKUP(D901,'Search by Name of Standard'!C$10:I$995,5,FALSE)</f>
        <v>Track Standard Plans - Switch Plates - Left Hand (838, 839, 840)</v>
      </c>
      <c r="D901" s="57" t="s">
        <v>1035</v>
      </c>
      <c r="E901" s="60" t="s">
        <v>1036</v>
      </c>
      <c r="F901" s="162" t="str">
        <f>VLOOKUP(D901,'Search by Name of Standard'!C$10:F$995,3,FALSE)</f>
        <v> </v>
      </c>
      <c r="G901" s="151" t="str">
        <f>VLOOKUP(D901,'Search by Name of Standard'!C$10:F$995,4,FALSE)</f>
        <v> </v>
      </c>
      <c r="H901" s="43" t="str">
        <f>VLOOKUP(D901,'Search by Name of Standard'!C$10:I$995,5,FALSE)</f>
        <v>Track Standard Plans - Switch Plates - Left Hand (838, 839, 840)</v>
      </c>
      <c r="I901" s="43" t="str">
        <f>VLOOKUP(D901,'Search by Name of Standard'!C$10:I$995,6,FALSE)</f>
        <v>Remove Rev # from link name / Match Column F "Recommended Revision to Name of Standard".</v>
      </c>
      <c r="J901" s="43"/>
    </row>
    <row r="902" spans="2:10" ht="31.5" customHeight="1" thickBot="1">
      <c r="B902" s="15" t="s">
        <v>1867</v>
      </c>
      <c r="C902" s="139" t="str">
        <f>VLOOKUP(D902,'Search by Name of Standard'!C$10:I$995,5,FALSE)</f>
        <v>Track Standard Plans - Switch Plates - Right and Left Hand (365, 366, 391, 392, 411, 412, 413, 432, 432, 454, 502, 503, 720, 732, 743, 744, 745, 746)</v>
      </c>
      <c r="D902" s="57" t="s">
        <v>1053</v>
      </c>
      <c r="E902" s="60" t="s">
        <v>1054</v>
      </c>
      <c r="F902" s="162" t="str">
        <f>VLOOKUP(D902,'Search by Name of Standard'!C$10:F$995,3,FALSE)</f>
        <v> </v>
      </c>
      <c r="G902" s="151" t="str">
        <f>VLOOKUP(D902,'Search by Name of Standard'!C$10:F$995,4,FALSE)</f>
        <v> </v>
      </c>
      <c r="H902" s="43" t="str">
        <f>VLOOKUP(D902,'Search by Name of Standard'!C$10:I$995,5,FALSE)</f>
        <v>Track Standard Plans - Switch Plates - Right and Left Hand (365, 366, 391, 392, 411, 412, 413, 432, 432, 454, 502, 503, 720, 732, 743, 744, 745, 746)</v>
      </c>
      <c r="I902" s="43" t="str">
        <f>VLOOKUP(D902,'Search by Name of Standard'!C$10:I$995,6,FALSE)</f>
        <v>Remove Rev # from link name / Match Column F "Recommended Revision to Name of Standard".</v>
      </c>
      <c r="J902" s="43"/>
    </row>
    <row r="903" spans="2:10" ht="31.5" customHeight="1" thickBot="1">
      <c r="B903" s="15" t="s">
        <v>1867</v>
      </c>
      <c r="C903" s="139" t="str">
        <f>VLOOKUP(D903,'Search by Name of Standard'!C$10:I$995,5,FALSE)</f>
        <v>Track Standard Plans - Switch Plates - Right and Left Hand (365, 366, 391, 392, 411, 412, 413, 432, 432, 454, 502, 503, 720, 732, 743, 744, 745, 746)</v>
      </c>
      <c r="D903" s="57" t="s">
        <v>1053</v>
      </c>
      <c r="E903" s="60" t="s">
        <v>1055</v>
      </c>
      <c r="F903" s="162" t="str">
        <f>VLOOKUP(D903,'Search by Name of Standard'!C$10:F$995,3,FALSE)</f>
        <v> </v>
      </c>
      <c r="G903" s="151" t="str">
        <f>VLOOKUP(D903,'Search by Name of Standard'!C$10:F$995,4,FALSE)</f>
        <v> </v>
      </c>
      <c r="H903" s="43" t="str">
        <f>VLOOKUP(D903,'Search by Name of Standard'!C$10:I$995,5,FALSE)</f>
        <v>Track Standard Plans - Switch Plates - Right and Left Hand (365, 366, 391, 392, 411, 412, 413, 432, 432, 454, 502, 503, 720, 732, 743, 744, 745, 746)</v>
      </c>
      <c r="I903" s="43" t="str">
        <f>VLOOKUP(D903,'Search by Name of Standard'!C$10:I$995,6,FALSE)</f>
        <v>Remove Rev # from link name / Match Column F "Recommended Revision to Name of Standard".</v>
      </c>
      <c r="J903" s="43"/>
    </row>
    <row r="904" spans="2:10" ht="31.5" customHeight="1" thickBot="1">
      <c r="B904" s="15" t="s">
        <v>1867</v>
      </c>
      <c r="C904" s="139" t="str">
        <f>VLOOKUP(D904,'Search by Name of Standard'!C$10:I$995,5,FALSE)</f>
        <v>Track Standard Plans - Switch Plates - Right and Left Hand (365, 366, 391, 392, 411, 412, 413, 432, 432, 454, 502, 503, 720, 732, 743, 744, 745, 746)</v>
      </c>
      <c r="D904" s="57" t="s">
        <v>1053</v>
      </c>
      <c r="E904" s="60" t="s">
        <v>1056</v>
      </c>
      <c r="F904" s="162" t="str">
        <f>VLOOKUP(D904,'Search by Name of Standard'!C$10:F$995,3,FALSE)</f>
        <v> </v>
      </c>
      <c r="G904" s="151" t="str">
        <f>VLOOKUP(D904,'Search by Name of Standard'!C$10:F$995,4,FALSE)</f>
        <v> </v>
      </c>
      <c r="H904" s="43" t="str">
        <f>VLOOKUP(D904,'Search by Name of Standard'!C$10:I$995,5,FALSE)</f>
        <v>Track Standard Plans - Switch Plates - Right and Left Hand (365, 366, 391, 392, 411, 412, 413, 432, 432, 454, 502, 503, 720, 732, 743, 744, 745, 746)</v>
      </c>
      <c r="I904" s="43" t="str">
        <f>VLOOKUP(D904,'Search by Name of Standard'!C$10:I$995,6,FALSE)</f>
        <v>Remove Rev # from link name / Match Column F "Recommended Revision to Name of Standard".</v>
      </c>
      <c r="J904" s="43"/>
    </row>
    <row r="905" spans="2:10" ht="31.5" customHeight="1" thickBot="1">
      <c r="B905" s="15" t="s">
        <v>1867</v>
      </c>
      <c r="C905" s="139" t="str">
        <f>VLOOKUP(D905,'Search by Name of Standard'!C$10:I$995,5,FALSE)</f>
        <v>Track Standard Plans - Switch Plates - Right and Left Hand (365, 366, 391, 392, 411, 412, 413, 432, 432, 454, 502, 503, 720, 732, 743, 744, 745, 746)</v>
      </c>
      <c r="D905" s="57" t="s">
        <v>1053</v>
      </c>
      <c r="E905" s="60" t="s">
        <v>1057</v>
      </c>
      <c r="F905" s="162" t="str">
        <f>VLOOKUP(D905,'Search by Name of Standard'!C$10:F$995,3,FALSE)</f>
        <v> </v>
      </c>
      <c r="G905" s="151" t="str">
        <f>VLOOKUP(D905,'Search by Name of Standard'!C$10:F$995,4,FALSE)</f>
        <v> </v>
      </c>
      <c r="H905" s="43" t="str">
        <f>VLOOKUP(D905,'Search by Name of Standard'!C$10:I$995,5,FALSE)</f>
        <v>Track Standard Plans - Switch Plates - Right and Left Hand (365, 366, 391, 392, 411, 412, 413, 432, 432, 454, 502, 503, 720, 732, 743, 744, 745, 746)</v>
      </c>
      <c r="I905" s="43" t="str">
        <f>VLOOKUP(D905,'Search by Name of Standard'!C$10:I$995,6,FALSE)</f>
        <v>Remove Rev # from link name / Match Column F "Recommended Revision to Name of Standard".</v>
      </c>
      <c r="J905" s="43"/>
    </row>
    <row r="906" spans="2:10" ht="31.5" customHeight="1" thickBot="1">
      <c r="B906" s="15" t="s">
        <v>1867</v>
      </c>
      <c r="C906" s="139" t="str">
        <f>VLOOKUP(D906,'Search by Name of Standard'!C$10:I$995,5,FALSE)</f>
        <v>Track Standard Plans - Switch Plates - Right and Left Hand (365, 366, 391, 392, 411, 412, 413, 432, 432, 454, 502, 503, 720, 732, 743, 744, 745, 746)</v>
      </c>
      <c r="D906" s="57" t="s">
        <v>1053</v>
      </c>
      <c r="E906" s="60" t="s">
        <v>1058</v>
      </c>
      <c r="F906" s="162" t="str">
        <f>VLOOKUP(D906,'Search by Name of Standard'!C$10:F$995,3,FALSE)</f>
        <v> </v>
      </c>
      <c r="G906" s="151" t="str">
        <f>VLOOKUP(D906,'Search by Name of Standard'!C$10:F$995,4,FALSE)</f>
        <v> </v>
      </c>
      <c r="H906" s="43" t="str">
        <f>VLOOKUP(D906,'Search by Name of Standard'!C$10:I$995,5,FALSE)</f>
        <v>Track Standard Plans - Switch Plates - Right and Left Hand (365, 366, 391, 392, 411, 412, 413, 432, 432, 454, 502, 503, 720, 732, 743, 744, 745, 746)</v>
      </c>
      <c r="I906" s="43" t="str">
        <f>VLOOKUP(D906,'Search by Name of Standard'!C$10:I$995,6,FALSE)</f>
        <v>Remove Rev # from link name / Match Column F "Recommended Revision to Name of Standard".</v>
      </c>
      <c r="J906" s="43"/>
    </row>
    <row r="907" spans="2:10" ht="31.5" customHeight="1" thickBot="1">
      <c r="B907" s="15" t="s">
        <v>1867</v>
      </c>
      <c r="C907" s="139" t="str">
        <f>VLOOKUP(D907,'Search by Name of Standard'!C$10:I$995,5,FALSE)</f>
        <v>Track Standard Plans - Switch Plates - Right and Left Hand (365, 366, 391, 392, 411, 412, 413, 432, 432, 454, 502, 503, 720, 732, 743, 744, 745, 746)</v>
      </c>
      <c r="D907" s="57" t="s">
        <v>1053</v>
      </c>
      <c r="E907" s="60" t="s">
        <v>1059</v>
      </c>
      <c r="F907" s="162" t="str">
        <f>VLOOKUP(D907,'Search by Name of Standard'!C$10:F$995,3,FALSE)</f>
        <v> </v>
      </c>
      <c r="G907" s="151" t="str">
        <f>VLOOKUP(D907,'Search by Name of Standard'!C$10:F$995,4,FALSE)</f>
        <v> </v>
      </c>
      <c r="H907" s="43" t="str">
        <f>VLOOKUP(D907,'Search by Name of Standard'!C$10:I$995,5,FALSE)</f>
        <v>Track Standard Plans - Switch Plates - Right and Left Hand (365, 366, 391, 392, 411, 412, 413, 432, 432, 454, 502, 503, 720, 732, 743, 744, 745, 746)</v>
      </c>
      <c r="I907" s="43" t="str">
        <f>VLOOKUP(D907,'Search by Name of Standard'!C$10:I$995,6,FALSE)</f>
        <v>Remove Rev # from link name / Match Column F "Recommended Revision to Name of Standard".</v>
      </c>
      <c r="J907" s="43"/>
    </row>
    <row r="908" spans="2:10" ht="31.5" customHeight="1" thickBot="1">
      <c r="B908" s="15" t="s">
        <v>1867</v>
      </c>
      <c r="C908" s="139" t="str">
        <f>VLOOKUP(D908,'Search by Name of Standard'!C$10:I$995,5,FALSE)</f>
        <v>Track Standard Plans - Switch Plates - Right and Left Hand (601, 602, 603, 604, 605, 606, 607, 653, 654, 655, 656, 657, 696, 697, 698, 699, 700, 701, 702, 703, 704, 705)</v>
      </c>
      <c r="D908" s="57" t="s">
        <v>1051</v>
      </c>
      <c r="E908" s="60" t="s">
        <v>1052</v>
      </c>
      <c r="F908" s="162" t="str">
        <f>VLOOKUP(D908,'Search by Name of Standard'!C$10:F$995,3,FALSE)</f>
        <v> </v>
      </c>
      <c r="G908" s="151" t="str">
        <f>VLOOKUP(D908,'Search by Name of Standard'!C$10:F$995,4,FALSE)</f>
        <v> </v>
      </c>
      <c r="H908" s="43" t="str">
        <f>VLOOKUP(D908,'Search by Name of Standard'!C$10:I$995,5,FALSE)</f>
        <v>Track Standard Plans - Switch Plates - Right and Left Hand (601, 602, 603, 604, 605, 606, 607, 653, 654, 655, 656, 657, 696, 697, 698, 699, 700, 701, 702, 703, 704, 705)</v>
      </c>
      <c r="I908" s="43" t="str">
        <f>VLOOKUP(D908,'Search by Name of Standard'!C$10:I$995,6,FALSE)</f>
        <v>Remove Rev # from link name / Match Column F "Recommended Revision to Name of Standard".</v>
      </c>
      <c r="J908" s="43" t="str">
        <f>VLOOKUP(D908,'Search by Name of Standard'!C$10:I$995,7,FALSE)</f>
        <v>Drawing States Revision 1.</v>
      </c>
    </row>
    <row r="909" spans="2:10" ht="31.5" customHeight="1" thickBot="1">
      <c r="B909" s="15" t="s">
        <v>1867</v>
      </c>
      <c r="C909" s="139" t="str">
        <f>VLOOKUP(D909,'Search by Name of Standard'!C$10:I$995,5,FALSE)</f>
        <v>Track Standard Plans - Switch Plates - Right Hand - Concrete Tie Turnouts (609, 611, 613, 781, 783, 785, 787)</v>
      </c>
      <c r="D909" s="57" t="s">
        <v>1018</v>
      </c>
      <c r="E909" s="60" t="s">
        <v>1019</v>
      </c>
      <c r="F909" s="162" t="str">
        <f>VLOOKUP(D909,'Search by Name of Standard'!C$10:F$995,3,FALSE)</f>
        <v> </v>
      </c>
      <c r="G909" s="151" t="str">
        <f>VLOOKUP(D909,'Search by Name of Standard'!C$10:F$995,4,FALSE)</f>
        <v> </v>
      </c>
      <c r="H909" s="43" t="str">
        <f>VLOOKUP(D909,'Search by Name of Standard'!C$10:I$995,5,FALSE)</f>
        <v>Track Standard Plans - Switch Plates - Right Hand - Concrete Tie Turnouts (609, 611, 613, 781, 783, 785, 787)</v>
      </c>
      <c r="I909" s="43" t="str">
        <f>VLOOKUP(D909,'Search by Name of Standard'!C$10:I$995,6,FALSE)</f>
        <v>Remove Rev # from link name / Match Column F "Recommended Revision to Name of Standard".</v>
      </c>
      <c r="J909" s="43"/>
    </row>
    <row r="910" spans="2:10" ht="31.5" customHeight="1" thickBot="1">
      <c r="B910" s="15" t="s">
        <v>1867</v>
      </c>
      <c r="C910" s="139" t="str">
        <f>VLOOKUP(D910,'Search by Name of Standard'!C$10:I$995,5,FALSE)</f>
        <v>Track Standard Plans - Switch Plates - Right Hand - Concrete Tie Turnouts (609, 611, 613, 781, 783, 785, 787)</v>
      </c>
      <c r="D910" s="57" t="s">
        <v>1018</v>
      </c>
      <c r="E910" s="60" t="s">
        <v>1020</v>
      </c>
      <c r="F910" s="162" t="str">
        <f>VLOOKUP(D910,'Search by Name of Standard'!C$10:F$995,3,FALSE)</f>
        <v> </v>
      </c>
      <c r="G910" s="151" t="str">
        <f>VLOOKUP(D910,'Search by Name of Standard'!C$10:F$995,4,FALSE)</f>
        <v> </v>
      </c>
      <c r="H910" s="43" t="str">
        <f>VLOOKUP(D910,'Search by Name of Standard'!C$10:I$995,5,FALSE)</f>
        <v>Track Standard Plans - Switch Plates - Right Hand - Concrete Tie Turnouts (609, 611, 613, 781, 783, 785, 787)</v>
      </c>
      <c r="I910" s="43" t="str">
        <f>VLOOKUP(D910,'Search by Name of Standard'!C$10:I$995,6,FALSE)</f>
        <v>Remove Rev # from link name / Match Column F "Recommended Revision to Name of Standard".</v>
      </c>
      <c r="J910" s="43"/>
    </row>
    <row r="911" spans="2:10" ht="31.5" customHeight="1" thickBot="1">
      <c r="B911" s="15" t="s">
        <v>1867</v>
      </c>
      <c r="C911" s="139" t="str">
        <f>VLOOKUP(D911,'Search by Name of Standard'!C$10:I$995,5,FALSE)</f>
        <v>Track Standard Plans - Switch Plates - Right Hand - Concrete Tie Turnouts (609, 611, 613, 781, 783, 785, 787)</v>
      </c>
      <c r="D911" s="57" t="s">
        <v>1018</v>
      </c>
      <c r="E911" s="60" t="s">
        <v>1021</v>
      </c>
      <c r="F911" s="162" t="str">
        <f>VLOOKUP(D911,'Search by Name of Standard'!C$10:F$995,3,FALSE)</f>
        <v> </v>
      </c>
      <c r="G911" s="151" t="str">
        <f>VLOOKUP(D911,'Search by Name of Standard'!C$10:F$995,4,FALSE)</f>
        <v> </v>
      </c>
      <c r="H911" s="43" t="str">
        <f>VLOOKUP(D911,'Search by Name of Standard'!C$10:I$995,5,FALSE)</f>
        <v>Track Standard Plans - Switch Plates - Right Hand - Concrete Tie Turnouts (609, 611, 613, 781, 783, 785, 787)</v>
      </c>
      <c r="I911" s="43" t="str">
        <f>VLOOKUP(D911,'Search by Name of Standard'!C$10:I$995,6,FALSE)</f>
        <v>Remove Rev # from link name / Match Column F "Recommended Revision to Name of Standard".</v>
      </c>
      <c r="J911" s="43"/>
    </row>
    <row r="912" spans="2:10" ht="31.5" customHeight="1" thickBot="1">
      <c r="B912" s="15" t="s">
        <v>1867</v>
      </c>
      <c r="C912" s="139" t="str">
        <f>VLOOKUP(D912,'Search by Name of Standard'!C$10:I$995,5,FALSE)</f>
        <v>Track Standard Plans - Switch Plates - Right Hand - Concrete Tie Turnouts (609, 611, 613, 781, 783, 785, 787)</v>
      </c>
      <c r="D912" s="57" t="s">
        <v>1018</v>
      </c>
      <c r="E912" s="60" t="s">
        <v>1022</v>
      </c>
      <c r="F912" s="162" t="str">
        <f>VLOOKUP(D912,'Search by Name of Standard'!C$10:F$995,3,FALSE)</f>
        <v> </v>
      </c>
      <c r="G912" s="151" t="str">
        <f>VLOOKUP(D912,'Search by Name of Standard'!C$10:F$995,4,FALSE)</f>
        <v> </v>
      </c>
      <c r="H912" s="43" t="str">
        <f>VLOOKUP(D912,'Search by Name of Standard'!C$10:I$995,5,FALSE)</f>
        <v>Track Standard Plans - Switch Plates - Right Hand - Concrete Tie Turnouts (609, 611, 613, 781, 783, 785, 787)</v>
      </c>
      <c r="I912" s="43" t="str">
        <f>VLOOKUP(D912,'Search by Name of Standard'!C$10:I$995,6,FALSE)</f>
        <v>Remove Rev # from link name / Match Column F "Recommended Revision to Name of Standard".</v>
      </c>
      <c r="J912" s="43"/>
    </row>
    <row r="913" spans="2:10" ht="31.5" customHeight="1" thickBot="1">
      <c r="B913" s="15" t="s">
        <v>1867</v>
      </c>
      <c r="C913" s="139" t="str">
        <f>VLOOKUP(D913,'Search by Name of Standard'!C$10:I$995,5,FALSE)</f>
        <v>Track Standard Plans - Switch Plates - Right Hand - Concrete Tie Turnouts (609, 611, 613, 781, 783, 785, 787)</v>
      </c>
      <c r="D913" s="57" t="s">
        <v>1018</v>
      </c>
      <c r="E913" s="60" t="s">
        <v>1023</v>
      </c>
      <c r="F913" s="162" t="str">
        <f>VLOOKUP(D913,'Search by Name of Standard'!C$10:F$995,3,FALSE)</f>
        <v> </v>
      </c>
      <c r="G913" s="151" t="str">
        <f>VLOOKUP(D913,'Search by Name of Standard'!C$10:F$995,4,FALSE)</f>
        <v> </v>
      </c>
      <c r="H913" s="43" t="str">
        <f>VLOOKUP(D913,'Search by Name of Standard'!C$10:I$995,5,FALSE)</f>
        <v>Track Standard Plans - Switch Plates - Right Hand - Concrete Tie Turnouts (609, 611, 613, 781, 783, 785, 787)</v>
      </c>
      <c r="I913" s="43" t="str">
        <f>VLOOKUP(D913,'Search by Name of Standard'!C$10:I$995,6,FALSE)</f>
        <v>Remove Rev # from link name / Match Column F "Recommended Revision to Name of Standard".</v>
      </c>
      <c r="J913" s="43"/>
    </row>
    <row r="914" spans="2:10" ht="31.5" customHeight="1" thickBot="1">
      <c r="B914" s="15" t="s">
        <v>1867</v>
      </c>
      <c r="C914" s="139" t="str">
        <f>VLOOKUP(D914,'Search by Name of Standard'!C$10:I$995,5,FALSE)</f>
        <v>Track Standard Plans - Switch Plates - Right Hand - Concrete Tie Turnouts (609, 611, 613, 781, 783, 785, 787)</v>
      </c>
      <c r="D914" s="57" t="s">
        <v>1018</v>
      </c>
      <c r="E914" s="60" t="s">
        <v>1024</v>
      </c>
      <c r="F914" s="162" t="str">
        <f>VLOOKUP(D914,'Search by Name of Standard'!C$10:F$995,3,FALSE)</f>
        <v> </v>
      </c>
      <c r="G914" s="151" t="str">
        <f>VLOOKUP(D914,'Search by Name of Standard'!C$10:F$995,4,FALSE)</f>
        <v> </v>
      </c>
      <c r="H914" s="43" t="str">
        <f>VLOOKUP(D914,'Search by Name of Standard'!C$10:I$995,5,FALSE)</f>
        <v>Track Standard Plans - Switch Plates - Right Hand - Concrete Tie Turnouts (609, 611, 613, 781, 783, 785, 787)</v>
      </c>
      <c r="I914" s="43" t="str">
        <f>VLOOKUP(D914,'Search by Name of Standard'!C$10:I$995,6,FALSE)</f>
        <v>Remove Rev # from link name / Match Column F "Recommended Revision to Name of Standard".</v>
      </c>
      <c r="J914" s="43"/>
    </row>
    <row r="915" spans="2:10" ht="31.5" customHeight="1" thickBot="1">
      <c r="B915" s="15" t="s">
        <v>1867</v>
      </c>
      <c r="C915" s="139" t="str">
        <f>VLOOKUP(D915,'Search by Name of Standard'!C$10:I$995,5,FALSE)</f>
        <v>Track Standard Plans - Switch Plates - Right Hand - Concrete Tie Turnouts (689) (Sheet 1 of 2)</v>
      </c>
      <c r="D915" s="57" t="s">
        <v>1006</v>
      </c>
      <c r="E915" s="60" t="s">
        <v>1007</v>
      </c>
      <c r="F915" s="162" t="str">
        <f>VLOOKUP(D915,'Search by Name of Standard'!C$10:F$995,3,FALSE)</f>
        <v> </v>
      </c>
      <c r="G915" s="151" t="str">
        <f>VLOOKUP(D915,'Search by Name of Standard'!C$10:F$995,4,FALSE)</f>
        <v> </v>
      </c>
      <c r="H915" s="43" t="str">
        <f>VLOOKUP(D915,'Search by Name of Standard'!C$10:I$995,5,FALSE)</f>
        <v>Track Standard Plans - Switch Plates - Right Hand - Concrete Tie Turnouts (689) (Sheet 1 of 2)</v>
      </c>
      <c r="I915" s="43" t="str">
        <f>VLOOKUP(D915,'Search by Name of Standard'!C$10:I$995,6,FALSE)</f>
        <v>Remobe "-1/2"/ Match Column F "Recommended Revision to Name of Standard".</v>
      </c>
      <c r="J915" s="43"/>
    </row>
    <row r="916" spans="2:10" ht="31.5" customHeight="1" thickBot="1">
      <c r="B916" s="15" t="s">
        <v>1867</v>
      </c>
      <c r="C916" s="139" t="str">
        <f>VLOOKUP(D916,'Search by Name of Standard'!C$10:I$995,5,FALSE)</f>
        <v>Track Standard Plans - Switch Plates - Right Hand - Concrete Tie Turnouts (689) (Sheet 2 of 2)</v>
      </c>
      <c r="D916" s="57" t="s">
        <v>1004</v>
      </c>
      <c r="E916" s="60" t="s">
        <v>1005</v>
      </c>
      <c r="F916" s="162" t="str">
        <f>VLOOKUP(D916,'Search by Name of Standard'!C$10:F$995,3,FALSE)</f>
        <v> </v>
      </c>
      <c r="G916" s="151" t="str">
        <f>VLOOKUP(D916,'Search by Name of Standard'!C$10:F$995,4,FALSE)</f>
        <v> </v>
      </c>
      <c r="H916" s="43" t="str">
        <f>VLOOKUP(D916,'Search by Name of Standard'!C$10:I$995,5,FALSE)</f>
        <v>Track Standard Plans - Switch Plates - Right Hand - Concrete Tie Turnouts (689) (Sheet 2 of 2)</v>
      </c>
      <c r="I916" s="43" t="str">
        <f>VLOOKUP(D916,'Search by Name of Standard'!C$10:I$995,6,FALSE)</f>
        <v>Remove "-2/2"/ Match Column F "Recommended Revision to Name of Standard".</v>
      </c>
      <c r="J916" s="43" t="str">
        <f>VLOOKUP(D916,'Search by Name of Standard'!C$10:I$995,7,FALSE)</f>
        <v>Review file along with GTS-0654-1/2. Appears both included SP-689L and SP-689R. If one is omitted remove sheet information from suggested filename.</v>
      </c>
    </row>
    <row r="917" spans="2:10" ht="31.5" customHeight="1" thickBot="1">
      <c r="B917" s="15" t="s">
        <v>1867</v>
      </c>
      <c r="C917" s="139" t="str">
        <f>VLOOKUP(D917,'Search by Name of Standard'!C$10:I$995,5,FALSE)</f>
        <v>Track Standard Plans - Switch Plates - Right Hand (368, 369, 370, 394, 395, 396, 438, 439, 440, 441, 442, 568, 569, 623, 624, 625, 626, 640, 641)</v>
      </c>
      <c r="D917" s="57" t="s">
        <v>1041</v>
      </c>
      <c r="E917" s="60" t="s">
        <v>1042</v>
      </c>
      <c r="F917" s="162" t="str">
        <f>VLOOKUP(D917,'Search by Name of Standard'!C$10:F$995,3,FALSE)</f>
        <v> </v>
      </c>
      <c r="G917" s="151" t="str">
        <f>VLOOKUP(D917,'Search by Name of Standard'!C$10:F$995,4,FALSE)</f>
        <v> </v>
      </c>
      <c r="H917" s="43" t="str">
        <f>VLOOKUP(D917,'Search by Name of Standard'!C$10:I$995,5,FALSE)</f>
        <v>Track Standard Plans - Switch Plates - Right Hand (368, 369, 370, 394, 395, 396, 438, 439, 440, 441, 442, 568, 569, 623, 624, 625, 626, 640, 641)</v>
      </c>
      <c r="I917" s="43" t="str">
        <f>VLOOKUP(D917,'Search by Name of Standard'!C$10:I$995,6,FALSE)</f>
        <v>Remove Rev # from link name / Match Column F "Recommended Revision to Name of Standard".</v>
      </c>
      <c r="J917" s="43" t="str">
        <f>VLOOKUP(D917,'Search by Name of Standard'!C$10:I$995,7,FALSE)</f>
        <v>Suggest removing sheets from title as not consistent with other files.</v>
      </c>
    </row>
    <row r="918" spans="2:10" ht="31.5" customHeight="1" thickBot="1">
      <c r="B918" s="15" t="s">
        <v>1867</v>
      </c>
      <c r="C918" s="139" t="str">
        <f>VLOOKUP(D918,'Search by Name of Standard'!C$10:I$995,5,FALSE)</f>
        <v>Track Standard Plans - Switch Plates - Right Hand (368, 369, 370, 394, 395, 396, 438, 439, 440, 441, 442, 568, 569, 623, 624, 625, 626, 640, 641)</v>
      </c>
      <c r="D918" s="57" t="s">
        <v>1041</v>
      </c>
      <c r="E918" s="60" t="s">
        <v>1043</v>
      </c>
      <c r="F918" s="162" t="str">
        <f>VLOOKUP(D918,'Search by Name of Standard'!C$10:F$995,3,FALSE)</f>
        <v> </v>
      </c>
      <c r="G918" s="151" t="str">
        <f>VLOOKUP(D918,'Search by Name of Standard'!C$10:F$995,4,FALSE)</f>
        <v> </v>
      </c>
      <c r="H918" s="43" t="str">
        <f>VLOOKUP(D918,'Search by Name of Standard'!C$10:I$995,5,FALSE)</f>
        <v>Track Standard Plans - Switch Plates - Right Hand (368, 369, 370, 394, 395, 396, 438, 439, 440, 441, 442, 568, 569, 623, 624, 625, 626, 640, 641)</v>
      </c>
      <c r="I918" s="43" t="str">
        <f>VLOOKUP(D918,'Search by Name of Standard'!C$10:I$995,6,FALSE)</f>
        <v>Remove Rev # from link name / Match Column F "Recommended Revision to Name of Standard".</v>
      </c>
      <c r="J918" s="43"/>
    </row>
    <row r="919" spans="2:10" ht="31.5" customHeight="1" thickBot="1">
      <c r="B919" s="15" t="s">
        <v>1867</v>
      </c>
      <c r="C919" s="139" t="str">
        <f>VLOOKUP(D919,'Search by Name of Standard'!C$10:I$995,5,FALSE)</f>
        <v>Track Standard Plans - Switch Plates - Right Hand (368, 369, 370, 394, 395, 396, 438, 439, 440, 441, 442, 568, 569, 623, 624, 625, 626, 640, 641)</v>
      </c>
      <c r="D919" s="57" t="s">
        <v>1041</v>
      </c>
      <c r="E919" s="60" t="s">
        <v>1044</v>
      </c>
      <c r="F919" s="162" t="str">
        <f>VLOOKUP(D919,'Search by Name of Standard'!C$10:F$995,3,FALSE)</f>
        <v> </v>
      </c>
      <c r="G919" s="151" t="str">
        <f>VLOOKUP(D919,'Search by Name of Standard'!C$10:F$995,4,FALSE)</f>
        <v> </v>
      </c>
      <c r="H919" s="43" t="str">
        <f>VLOOKUP(D919,'Search by Name of Standard'!C$10:I$995,5,FALSE)</f>
        <v>Track Standard Plans - Switch Plates - Right Hand (368, 369, 370, 394, 395, 396, 438, 439, 440, 441, 442, 568, 569, 623, 624, 625, 626, 640, 641)</v>
      </c>
      <c r="I919" s="43" t="str">
        <f>VLOOKUP(D919,'Search by Name of Standard'!C$10:I$995,6,FALSE)</f>
        <v>Remove Rev # from link name / Match Column F "Recommended Revision to Name of Standard".</v>
      </c>
      <c r="J919" s="43"/>
    </row>
    <row r="920" spans="2:10" ht="31.5" customHeight="1" thickBot="1">
      <c r="B920" s="15" t="s">
        <v>1867</v>
      </c>
      <c r="C920" s="139" t="str">
        <f>VLOOKUP(D920,'Search by Name of Standard'!C$10:I$995,5,FALSE)</f>
        <v>Track Standard Plans - Switch Plates - Right Hand (368, 369, 370, 394, 395, 396, 438, 439, 440, 441, 442, 568, 569, 623, 624, 625, 626, 640, 641)</v>
      </c>
      <c r="D920" s="57" t="s">
        <v>1041</v>
      </c>
      <c r="E920" s="60" t="s">
        <v>1045</v>
      </c>
      <c r="F920" s="162" t="str">
        <f>VLOOKUP(D920,'Search by Name of Standard'!C$10:F$995,3,FALSE)</f>
        <v> </v>
      </c>
      <c r="G920" s="151" t="str">
        <f>VLOOKUP(D920,'Search by Name of Standard'!C$10:F$995,4,FALSE)</f>
        <v> </v>
      </c>
      <c r="H920" s="43" t="str">
        <f>VLOOKUP(D920,'Search by Name of Standard'!C$10:I$995,5,FALSE)</f>
        <v>Track Standard Plans - Switch Plates - Right Hand (368, 369, 370, 394, 395, 396, 438, 439, 440, 441, 442, 568, 569, 623, 624, 625, 626, 640, 641)</v>
      </c>
      <c r="I920" s="43" t="str">
        <f>VLOOKUP(D920,'Search by Name of Standard'!C$10:I$995,6,FALSE)</f>
        <v>Remove Rev # from link name / Match Column F "Recommended Revision to Name of Standard".</v>
      </c>
      <c r="J920" s="43"/>
    </row>
    <row r="921" spans="2:10" ht="31.5" customHeight="1" thickBot="1">
      <c r="B921" s="15" t="s">
        <v>1867</v>
      </c>
      <c r="C921" s="139" t="str">
        <f>VLOOKUP(D921,'Search by Name of Standard'!C$10:I$995,5,FALSE)</f>
        <v>Track Standard Plans - Switch Plates - Right Hand (802, 803, 813, 824, 825, 826)</v>
      </c>
      <c r="D921" s="57" t="s">
        <v>1064</v>
      </c>
      <c r="E921" s="60" t="s">
        <v>1065</v>
      </c>
      <c r="F921" s="162" t="str">
        <f>VLOOKUP(D921,'Search by Name of Standard'!C$10:F$995,3,FALSE)</f>
        <v> </v>
      </c>
      <c r="G921" s="151" t="str">
        <f>VLOOKUP(D921,'Search by Name of Standard'!C$10:F$995,4,FALSE)</f>
        <v> </v>
      </c>
      <c r="H921" s="43" t="str">
        <f>VLOOKUP(D921,'Search by Name of Standard'!C$10:I$995,5,FALSE)</f>
        <v>Track Standard Plans - Switch Plates - Right Hand (802, 803, 813, 824, 825, 826)</v>
      </c>
      <c r="I921" s="43" t="str">
        <f>VLOOKUP(D921,'Search by Name of Standard'!C$10:I$995,6,FALSE)</f>
        <v>Remove Rev # from link name / Match Column F "Recommended Revision to Name of Standard".</v>
      </c>
      <c r="J921" s="43"/>
    </row>
    <row r="922" spans="2:10" ht="31.5" customHeight="1" thickBot="1">
      <c r="B922" s="15" t="s">
        <v>1867</v>
      </c>
      <c r="C922" s="139" t="str">
        <f>VLOOKUP(D922,'Search by Name of Standard'!C$10:I$995,5,FALSE)</f>
        <v>Track Standard Plans - Switch Plates - Right Hand (827, 828, 841, 842, 843, 844, 847, 848, 849, 850, 851</v>
      </c>
      <c r="D922" s="57" t="s">
        <v>1037</v>
      </c>
      <c r="E922" s="60" t="s">
        <v>1038</v>
      </c>
      <c r="F922" s="162" t="str">
        <f>VLOOKUP(D922,'Search by Name of Standard'!C$10:F$995,3,FALSE)</f>
        <v> </v>
      </c>
      <c r="G922" s="151" t="str">
        <f>VLOOKUP(D922,'Search by Name of Standard'!C$10:F$995,4,FALSE)</f>
        <v> </v>
      </c>
      <c r="H922" s="43" t="str">
        <f>VLOOKUP(D922,'Search by Name of Standard'!C$10:I$995,5,FALSE)</f>
        <v>Track Standard Plans - Switch Plates - Right Hand (827, 828, 841, 842, 843, 844, 847, 848, 849, 850, 851</v>
      </c>
      <c r="I922" s="43" t="str">
        <f>VLOOKUP(D922,'Search by Name of Standard'!C$10:I$995,6,FALSE)</f>
        <v>Remove Rev # from link name / Match Column F "Recommended Revision to Name of Standard".</v>
      </c>
      <c r="J922" s="43" t="str">
        <f>VLOOKUP(D922,'Search by Name of Standard'!C$10:I$995,7,FALSE)</f>
        <v>Suggest removing sheets from title as not consistent with other files.</v>
      </c>
    </row>
    <row r="923" spans="2:10" ht="31.5" customHeight="1" thickBot="1">
      <c r="B923" s="15" t="s">
        <v>1867</v>
      </c>
      <c r="C923" s="139" t="str">
        <f>VLOOKUP(D923,'Search by Name of Standard'!C$10:I$995,5,FALSE)</f>
        <v>Track Standard Plans - Switch Plates - Right Hand (838, 839, 840)</v>
      </c>
      <c r="D923" s="57" t="s">
        <v>1025</v>
      </c>
      <c r="E923" s="60" t="s">
        <v>1026</v>
      </c>
      <c r="F923" s="162" t="str">
        <f>VLOOKUP(D923,'Search by Name of Standard'!C$10:F$995,3,FALSE)</f>
        <v> </v>
      </c>
      <c r="G923" s="151" t="str">
        <f>VLOOKUP(D923,'Search by Name of Standard'!C$10:F$995,4,FALSE)</f>
        <v> </v>
      </c>
      <c r="H923" s="43" t="str">
        <f>VLOOKUP(D923,'Search by Name of Standard'!C$10:I$995,5,FALSE)</f>
        <v>Track Standard Plans - Switch Plates - Right Hand (838, 839, 840)</v>
      </c>
      <c r="I923" s="43" t="str">
        <f>VLOOKUP(D923,'Search by Name of Standard'!C$10:I$995,6,FALSE)</f>
        <v>Remove Rev # from link name / Match Column F "Recommended Revision to Name of Standard".</v>
      </c>
      <c r="J923" s="43"/>
    </row>
    <row r="924" spans="2:10" ht="31.5" customHeight="1" thickBot="1">
      <c r="B924" s="15" t="s">
        <v>1867</v>
      </c>
      <c r="C924" s="139" t="str">
        <f>VLOOKUP(D924,'Search by Name of Standard'!C$10:I$995,5,FALSE)</f>
        <v>Track Standard Plans - Switch Plates (130, 131, 140, 164)</v>
      </c>
      <c r="D924" s="57" t="s">
        <v>1074</v>
      </c>
      <c r="E924" s="60" t="s">
        <v>1075</v>
      </c>
      <c r="F924" s="162" t="str">
        <f>VLOOKUP(D924,'Search by Name of Standard'!C$10:F$995,3,FALSE)</f>
        <v> </v>
      </c>
      <c r="G924" s="151" t="str">
        <f>VLOOKUP(D924,'Search by Name of Standard'!C$10:F$995,4,FALSE)</f>
        <v> </v>
      </c>
      <c r="H924" s="43" t="str">
        <f>VLOOKUP(D924,'Search by Name of Standard'!C$10:I$995,5,FALSE)</f>
        <v>Track Standard Plans - Switch Plates (130, 131, 140, 164)</v>
      </c>
      <c r="I924" s="43" t="str">
        <f>VLOOKUP(D924,'Search by Name of Standard'!C$10:I$995,6,FALSE)</f>
        <v>Remove Rev # from link name / Match Column F "Recommended Revision to Name of Standard".</v>
      </c>
      <c r="J924" s="43" t="str">
        <f>VLOOKUP(D924,'Search by Name of Standard'!C$10:I$995,7,FALSE)</f>
        <v>Drawing States Revision 1, does not have a unique file name</v>
      </c>
    </row>
    <row r="925" spans="2:10" ht="31.5" customHeight="1" thickBot="1">
      <c r="B925" s="15" t="s">
        <v>1867</v>
      </c>
      <c r="C925" s="139" t="str">
        <f>VLOOKUP(D925,'Search by Name of Standard'!C$10:I$995,5,FALSE)</f>
        <v>Track Standard Plans - Switch Plates (130, 131, 140, 164)</v>
      </c>
      <c r="D925" s="57" t="s">
        <v>1074</v>
      </c>
      <c r="E925" s="60" t="s">
        <v>1076</v>
      </c>
      <c r="F925" s="162" t="str">
        <f>VLOOKUP(D925,'Search by Name of Standard'!C$10:F$995,3,FALSE)</f>
        <v> </v>
      </c>
      <c r="G925" s="151" t="str">
        <f>VLOOKUP(D925,'Search by Name of Standard'!C$10:F$995,4,FALSE)</f>
        <v> </v>
      </c>
      <c r="H925" s="43" t="str">
        <f>VLOOKUP(D925,'Search by Name of Standard'!C$10:I$995,5,FALSE)</f>
        <v>Track Standard Plans - Switch Plates (130, 131, 140, 164)</v>
      </c>
      <c r="I925" s="43" t="str">
        <f>VLOOKUP(D925,'Search by Name of Standard'!C$10:I$995,6,FALSE)</f>
        <v>Remove Rev # from link name / Match Column F "Recommended Revision to Name of Standard".</v>
      </c>
      <c r="J925" s="43"/>
    </row>
    <row r="926" spans="2:10" ht="31.5" customHeight="1" thickBot="1">
      <c r="B926" s="15" t="s">
        <v>1867</v>
      </c>
      <c r="C926" s="139" t="str">
        <f>VLOOKUP(D926,'Search by Name of Standard'!C$10:I$995,5,FALSE)</f>
        <v>Track Standard Plans - Switch Plates (130, 131, 140, 164)</v>
      </c>
      <c r="D926" s="57" t="s">
        <v>1074</v>
      </c>
      <c r="E926" s="60" t="s">
        <v>1077</v>
      </c>
      <c r="F926" s="162" t="str">
        <f>VLOOKUP(D926,'Search by Name of Standard'!C$10:F$995,3,FALSE)</f>
        <v> </v>
      </c>
      <c r="G926" s="151" t="str">
        <f>VLOOKUP(D926,'Search by Name of Standard'!C$10:F$995,4,FALSE)</f>
        <v> </v>
      </c>
      <c r="H926" s="43" t="str">
        <f>VLOOKUP(D926,'Search by Name of Standard'!C$10:I$995,5,FALSE)</f>
        <v>Track Standard Plans - Switch Plates (130, 131, 140, 164)</v>
      </c>
      <c r="I926" s="43" t="str">
        <f>VLOOKUP(D926,'Search by Name of Standard'!C$10:I$995,6,FALSE)</f>
        <v>Remove Rev # from link name / Match Column F "Recommended Revision to Name of Standard".</v>
      </c>
      <c r="J926" s="43"/>
    </row>
    <row r="927" spans="2:10" ht="31.5" customHeight="1" thickBot="1">
      <c r="B927" s="15" t="s">
        <v>1867</v>
      </c>
      <c r="C927" s="139" t="str">
        <f>VLOOKUP(D927,'Search by Name of Standard'!C$10:I$995,5,FALSE)</f>
        <v>Track Standard Plans - Switch Plates (130, 131, 140, 164)</v>
      </c>
      <c r="D927" s="57" t="s">
        <v>1074</v>
      </c>
      <c r="E927" s="60" t="s">
        <v>1078</v>
      </c>
      <c r="F927" s="162" t="str">
        <f>VLOOKUP(D927,'Search by Name of Standard'!C$10:F$995,3,FALSE)</f>
        <v> </v>
      </c>
      <c r="G927" s="151" t="str">
        <f>VLOOKUP(D927,'Search by Name of Standard'!C$10:F$995,4,FALSE)</f>
        <v> </v>
      </c>
      <c r="H927" s="43" t="str">
        <f>VLOOKUP(D927,'Search by Name of Standard'!C$10:I$995,5,FALSE)</f>
        <v>Track Standard Plans - Switch Plates (130, 131, 140, 164)</v>
      </c>
      <c r="I927" s="43" t="str">
        <f>VLOOKUP(D927,'Search by Name of Standard'!C$10:I$995,6,FALSE)</f>
        <v>Remove Rev # from link name / Match Column F "Recommended Revision to Name of Standard".</v>
      </c>
      <c r="J927" s="43"/>
    </row>
    <row r="928" spans="2:10" ht="31.5" customHeight="1" thickBot="1">
      <c r="B928" s="15" t="s">
        <v>1867</v>
      </c>
      <c r="C928" s="139" t="str">
        <f>VLOOKUP(D928,'Search by Name of Standard'!C$10:I$995,5,FALSE)</f>
        <v>Track Standard Plans - Switch Plates (130, 131, 140, 164)</v>
      </c>
      <c r="D928" s="57" t="s">
        <v>1074</v>
      </c>
      <c r="E928" s="60" t="s">
        <v>1079</v>
      </c>
      <c r="F928" s="162" t="str">
        <f>VLOOKUP(D928,'Search by Name of Standard'!C$10:F$995,3,FALSE)</f>
        <v> </v>
      </c>
      <c r="G928" s="151" t="str">
        <f>VLOOKUP(D928,'Search by Name of Standard'!C$10:F$995,4,FALSE)</f>
        <v> </v>
      </c>
      <c r="H928" s="43" t="str">
        <f>VLOOKUP(D928,'Search by Name of Standard'!C$10:I$995,5,FALSE)</f>
        <v>Track Standard Plans - Switch Plates (130, 131, 140, 164)</v>
      </c>
      <c r="I928" s="43" t="str">
        <f>VLOOKUP(D928,'Search by Name of Standard'!C$10:I$995,6,FALSE)</f>
        <v>Remove Rev # from link name / Match Column F "Recommended Revision to Name of Standard".</v>
      </c>
      <c r="J928" s="43" t="str">
        <f>VLOOKUP(D928,'Search by Name of Standard'!C$10:I$995,7,FALSE)</f>
        <v>Drawing States Revision 1, does not have a unique file name</v>
      </c>
    </row>
    <row r="929" spans="2:10" ht="31.5" customHeight="1" thickBot="1">
      <c r="B929" s="15" t="s">
        <v>1867</v>
      </c>
      <c r="C929" s="139" t="str">
        <f>VLOOKUP(D929,'Search by Name of Standard'!C$10:I$995,5,FALSE)</f>
        <v>Track Standard Plans - Switch Plates (130, 131, 140, 164)</v>
      </c>
      <c r="D929" s="57" t="s">
        <v>1074</v>
      </c>
      <c r="E929" s="60" t="s">
        <v>1080</v>
      </c>
      <c r="F929" s="162" t="str">
        <f>VLOOKUP(D929,'Search by Name of Standard'!C$10:F$995,3,FALSE)</f>
        <v> </v>
      </c>
      <c r="G929" s="151" t="str">
        <f>VLOOKUP(D929,'Search by Name of Standard'!C$10:F$995,4,FALSE)</f>
        <v> </v>
      </c>
      <c r="H929" s="43" t="str">
        <f>VLOOKUP(D929,'Search by Name of Standard'!C$10:I$995,5,FALSE)</f>
        <v>Track Standard Plans - Switch Plates (130, 131, 140, 164)</v>
      </c>
      <c r="I929" s="43" t="str">
        <f>VLOOKUP(D929,'Search by Name of Standard'!C$10:I$995,6,FALSE)</f>
        <v>Remove Rev # from link name / Match Column F "Recommended Revision to Name of Standard".</v>
      </c>
      <c r="J929" s="43" t="str">
        <f>VLOOKUP(D929,'Search by Name of Standard'!C$10:I$995,7,FALSE)</f>
        <v>Drawing States Revision 1, does not have a unique file name</v>
      </c>
    </row>
    <row r="930" spans="2:10" ht="31.5" customHeight="1" thickBot="1">
      <c r="B930" s="15" t="s">
        <v>1867</v>
      </c>
      <c r="C930" s="139" t="str">
        <f>VLOOKUP(D930,'Search by Name of Standard'!C$10:I$995,5,FALSE)</f>
        <v>Track Standard Plans - Switch Plates (130, 131, 140, 164)</v>
      </c>
      <c r="D930" s="57" t="s">
        <v>1074</v>
      </c>
      <c r="E930" s="60" t="s">
        <v>1081</v>
      </c>
      <c r="F930" s="162" t="str">
        <f>VLOOKUP(D930,'Search by Name of Standard'!C$10:F$995,3,FALSE)</f>
        <v> </v>
      </c>
      <c r="G930" s="151" t="str">
        <f>VLOOKUP(D930,'Search by Name of Standard'!C$10:F$995,4,FALSE)</f>
        <v> </v>
      </c>
      <c r="H930" s="43" t="str">
        <f>VLOOKUP(D930,'Search by Name of Standard'!C$10:I$995,5,FALSE)</f>
        <v>Track Standard Plans - Switch Plates (130, 131, 140, 164)</v>
      </c>
      <c r="I930" s="43" t="str">
        <f>VLOOKUP(D930,'Search by Name of Standard'!C$10:I$995,6,FALSE)</f>
        <v>Remove Rev # from link name / Match Column F "Recommended Revision to Name of Standard".</v>
      </c>
      <c r="J930" s="43"/>
    </row>
    <row r="931" spans="2:10" ht="31.5" customHeight="1" thickBot="1">
      <c r="B931" s="15" t="s">
        <v>1867</v>
      </c>
      <c r="C931" s="139" t="str">
        <f>VLOOKUP(D931,'Search by Name of Standard'!C$10:I$995,5,FALSE)</f>
        <v>Track Standard Plans - Switch Plates (130, 131, 140, 164)</v>
      </c>
      <c r="D931" s="57" t="s">
        <v>1074</v>
      </c>
      <c r="E931" s="60" t="s">
        <v>1082</v>
      </c>
      <c r="F931" s="162" t="str">
        <f>VLOOKUP(D931,'Search by Name of Standard'!C$10:F$995,3,FALSE)</f>
        <v> </v>
      </c>
      <c r="G931" s="151" t="str">
        <f>VLOOKUP(D931,'Search by Name of Standard'!C$10:F$995,4,FALSE)</f>
        <v> </v>
      </c>
      <c r="H931" s="43" t="str">
        <f>VLOOKUP(D931,'Search by Name of Standard'!C$10:I$995,5,FALSE)</f>
        <v>Track Standard Plans - Switch Plates (130, 131, 140, 164)</v>
      </c>
      <c r="I931" s="43" t="str">
        <f>VLOOKUP(D931,'Search by Name of Standard'!C$10:I$995,6,FALSE)</f>
        <v>Remove Rev # from link name / Match Column F "Recommended Revision to Name of Standard".</v>
      </c>
      <c r="J931" s="43"/>
    </row>
    <row r="932" spans="2:10" ht="31.5" customHeight="1" thickBot="1">
      <c r="B932" s="15" t="s">
        <v>1867</v>
      </c>
      <c r="C932" s="139" t="str">
        <f>VLOOKUP(D932,'Search by Name of Standard'!C$10:I$995,5,FALSE)</f>
        <v>Track Standard Plans - Switch Plates (130, 131, 140, 164)</v>
      </c>
      <c r="D932" s="57" t="s">
        <v>1074</v>
      </c>
      <c r="E932" s="60" t="s">
        <v>1083</v>
      </c>
      <c r="F932" s="162" t="str">
        <f>VLOOKUP(D932,'Search by Name of Standard'!C$10:F$995,3,FALSE)</f>
        <v> </v>
      </c>
      <c r="G932" s="151" t="str">
        <f>VLOOKUP(D932,'Search by Name of Standard'!C$10:F$995,4,FALSE)</f>
        <v> </v>
      </c>
      <c r="H932" s="43" t="str">
        <f>VLOOKUP(D932,'Search by Name of Standard'!C$10:I$995,5,FALSE)</f>
        <v>Track Standard Plans - Switch Plates (130, 131, 140, 164)</v>
      </c>
      <c r="I932" s="43" t="str">
        <f>VLOOKUP(D932,'Search by Name of Standard'!C$10:I$995,6,FALSE)</f>
        <v>Remove Rev # from link name / Match Column F "Recommended Revision to Name of Standard".</v>
      </c>
      <c r="J932" s="43"/>
    </row>
    <row r="933" spans="2:10" ht="31.5" customHeight="1" thickBot="1">
      <c r="B933" s="15" t="s">
        <v>1867</v>
      </c>
      <c r="C933" s="139" t="str">
        <f>VLOOKUP(D933,'Search by Name of Standard'!C$10:I$995,5,FALSE)</f>
        <v>Track Standard Plans - Switch Plates (130, 131, 140, 164)</v>
      </c>
      <c r="D933" s="57" t="s">
        <v>1074</v>
      </c>
      <c r="E933" s="60" t="s">
        <v>1084</v>
      </c>
      <c r="F933" s="162" t="str">
        <f>VLOOKUP(D933,'Search by Name of Standard'!C$10:F$995,3,FALSE)</f>
        <v> </v>
      </c>
      <c r="G933" s="151" t="str">
        <f>VLOOKUP(D933,'Search by Name of Standard'!C$10:F$995,4,FALSE)</f>
        <v> </v>
      </c>
      <c r="H933" s="43" t="str">
        <f>VLOOKUP(D933,'Search by Name of Standard'!C$10:I$995,5,FALSE)</f>
        <v>Track Standard Plans - Switch Plates (130, 131, 140, 164)</v>
      </c>
      <c r="I933" s="43" t="str">
        <f>VLOOKUP(D933,'Search by Name of Standard'!C$10:I$995,6,FALSE)</f>
        <v>Remove Rev # from link name / Match Column F "Recommended Revision to Name of Standard".</v>
      </c>
      <c r="J933" s="43"/>
    </row>
    <row r="934" spans="2:10" ht="31.5" customHeight="1" thickBot="1">
      <c r="B934" s="15" t="s">
        <v>1867</v>
      </c>
      <c r="C934" s="139" t="str">
        <f>VLOOKUP(D934,'Search by Name of Standard'!C$10:I$995,5,FALSE)</f>
        <v>Track Standard Plans - Switch Plates (130, 131, 140, 164)</v>
      </c>
      <c r="D934" s="57" t="s">
        <v>1074</v>
      </c>
      <c r="E934" s="60" t="s">
        <v>1085</v>
      </c>
      <c r="F934" s="162" t="str">
        <f>VLOOKUP(D934,'Search by Name of Standard'!C$10:F$995,3,FALSE)</f>
        <v> </v>
      </c>
      <c r="G934" s="151" t="str">
        <f>VLOOKUP(D934,'Search by Name of Standard'!C$10:F$995,4,FALSE)</f>
        <v> </v>
      </c>
      <c r="H934" s="43" t="str">
        <f>VLOOKUP(D934,'Search by Name of Standard'!C$10:I$995,5,FALSE)</f>
        <v>Track Standard Plans - Switch Plates (130, 131, 140, 164)</v>
      </c>
      <c r="I934" s="43" t="str">
        <f>VLOOKUP(D934,'Search by Name of Standard'!C$10:I$995,6,FALSE)</f>
        <v>Remove Rev # from link name / Match Column F "Recommended Revision to Name of Standard".</v>
      </c>
      <c r="J934" s="43"/>
    </row>
    <row r="935" spans="2:10" ht="31.5" customHeight="1" thickBot="1">
      <c r="B935" s="15" t="s">
        <v>1867</v>
      </c>
      <c r="C935" s="139" t="str">
        <f>VLOOKUP(D935,'Search by Name of Standard'!C$10:I$995,5,FALSE)</f>
        <v>Track Standard Plans - Switch Plates (130, 131, 140, 164)</v>
      </c>
      <c r="D935" s="57" t="s">
        <v>1074</v>
      </c>
      <c r="E935" s="60" t="s">
        <v>1086</v>
      </c>
      <c r="F935" s="162" t="str">
        <f>VLOOKUP(D935,'Search by Name of Standard'!C$10:F$995,3,FALSE)</f>
        <v> </v>
      </c>
      <c r="G935" s="151" t="str">
        <f>VLOOKUP(D935,'Search by Name of Standard'!C$10:F$995,4,FALSE)</f>
        <v> </v>
      </c>
      <c r="H935" s="43" t="str">
        <f>VLOOKUP(D935,'Search by Name of Standard'!C$10:I$995,5,FALSE)</f>
        <v>Track Standard Plans - Switch Plates (130, 131, 140, 164)</v>
      </c>
      <c r="I935" s="43" t="str">
        <f>VLOOKUP(D935,'Search by Name of Standard'!C$10:I$995,6,FALSE)</f>
        <v>Remove Rev # from link name / Match Column F "Recommended Revision to Name of Standard".</v>
      </c>
      <c r="J935" s="43" t="str">
        <f>VLOOKUP(D935,'Search by Name of Standard'!C$10:I$995,7,FALSE)</f>
        <v>Drawing States Revision 1, does not have a unique file name</v>
      </c>
    </row>
    <row r="936" spans="2:10" ht="31.5" customHeight="1" thickBot="1">
      <c r="B936" s="15" t="s">
        <v>1867</v>
      </c>
      <c r="C936" s="139" t="str">
        <f>VLOOKUP(D936,'Search by Name of Standard'!C$10:I$995,5,FALSE)</f>
        <v>Track Standard Plans - Switch Plates (130, 131, 140, 164)</v>
      </c>
      <c r="D936" s="57" t="s">
        <v>1074</v>
      </c>
      <c r="E936" s="60" t="s">
        <v>1087</v>
      </c>
      <c r="F936" s="162" t="str">
        <f>VLOOKUP(D936,'Search by Name of Standard'!C$10:F$995,3,FALSE)</f>
        <v> </v>
      </c>
      <c r="G936" s="151" t="str">
        <f>VLOOKUP(D936,'Search by Name of Standard'!C$10:F$995,4,FALSE)</f>
        <v> </v>
      </c>
      <c r="H936" s="43" t="str">
        <f>VLOOKUP(D936,'Search by Name of Standard'!C$10:I$995,5,FALSE)</f>
        <v>Track Standard Plans - Switch Plates (130, 131, 140, 164)</v>
      </c>
      <c r="I936" s="43" t="str">
        <f>VLOOKUP(D936,'Search by Name of Standard'!C$10:I$995,6,FALSE)</f>
        <v>Remove Rev # from link name / Match Column F "Recommended Revision to Name of Standard".</v>
      </c>
      <c r="J936" s="43" t="str">
        <f>VLOOKUP(D936,'Search by Name of Standard'!C$10:I$995,7,FALSE)</f>
        <v>Drawing States Revision 1, does not have a unique file name</v>
      </c>
    </row>
    <row r="937" spans="2:10" ht="31.5" customHeight="1" thickBot="1">
      <c r="B937" s="15" t="s">
        <v>1867</v>
      </c>
      <c r="C937" s="139" t="str">
        <f>VLOOKUP(D937,'Search by Name of Standard'!C$10:I$995,5,FALSE)</f>
        <v>Track Standard Plans - Switch Plates (130, 131, 140, 164)</v>
      </c>
      <c r="D937" s="57" t="s">
        <v>1074</v>
      </c>
      <c r="E937" s="60" t="s">
        <v>1088</v>
      </c>
      <c r="F937" s="162" t="str">
        <f>VLOOKUP(D937,'Search by Name of Standard'!C$10:F$995,3,FALSE)</f>
        <v> </v>
      </c>
      <c r="G937" s="151" t="str">
        <f>VLOOKUP(D937,'Search by Name of Standard'!C$10:F$995,4,FALSE)</f>
        <v> </v>
      </c>
      <c r="H937" s="43" t="str">
        <f>VLOOKUP(D937,'Search by Name of Standard'!C$10:I$995,5,FALSE)</f>
        <v>Track Standard Plans - Switch Plates (130, 131, 140, 164)</v>
      </c>
      <c r="I937" s="43" t="str">
        <f>VLOOKUP(D937,'Search by Name of Standard'!C$10:I$995,6,FALSE)</f>
        <v>Remove Rev # from link name / Match Column F "Recommended Revision to Name of Standard".</v>
      </c>
      <c r="J937" s="43"/>
    </row>
    <row r="938" spans="2:10" ht="31.5" customHeight="1" thickBot="1">
      <c r="B938" s="15" t="s">
        <v>1867</v>
      </c>
      <c r="C938" s="139" t="str">
        <f>VLOOKUP(D938,'Search by Name of Standard'!C$10:I$995,5,FALSE)</f>
        <v>Track Standard Plans - Switch Plates (130, 131, 140, 164)</v>
      </c>
      <c r="D938" s="57" t="s">
        <v>1074</v>
      </c>
      <c r="E938" s="60" t="s">
        <v>1089</v>
      </c>
      <c r="F938" s="162" t="str">
        <f>VLOOKUP(D938,'Search by Name of Standard'!C$10:F$995,3,FALSE)</f>
        <v> </v>
      </c>
      <c r="G938" s="151" t="str">
        <f>VLOOKUP(D938,'Search by Name of Standard'!C$10:F$995,4,FALSE)</f>
        <v> </v>
      </c>
      <c r="H938" s="43" t="str">
        <f>VLOOKUP(D938,'Search by Name of Standard'!C$10:I$995,5,FALSE)</f>
        <v>Track Standard Plans - Switch Plates (130, 131, 140, 164)</v>
      </c>
      <c r="I938" s="43" t="str">
        <f>VLOOKUP(D938,'Search by Name of Standard'!C$10:I$995,6,FALSE)</f>
        <v>Remove Rev # from link name / Match Column F "Recommended Revision to Name of Standard".</v>
      </c>
      <c r="J938" s="43"/>
    </row>
    <row r="939" spans="2:10" ht="31.5" customHeight="1" thickBot="1">
      <c r="B939" s="15" t="s">
        <v>1867</v>
      </c>
      <c r="C939" s="139" t="str">
        <f>VLOOKUP(D939,'Search by Name of Standard'!C$10:I$995,5,FALSE)</f>
        <v>Track Standard Plans - Switch Plates (130, 131, 140, 164)</v>
      </c>
      <c r="D939" s="57" t="s">
        <v>1074</v>
      </c>
      <c r="E939" s="60" t="s">
        <v>1090</v>
      </c>
      <c r="F939" s="162" t="str">
        <f>VLOOKUP(D939,'Search by Name of Standard'!C$10:F$995,3,FALSE)</f>
        <v> </v>
      </c>
      <c r="G939" s="151" t="str">
        <f>VLOOKUP(D939,'Search by Name of Standard'!C$10:F$995,4,FALSE)</f>
        <v> </v>
      </c>
      <c r="H939" s="43" t="str">
        <f>VLOOKUP(D939,'Search by Name of Standard'!C$10:I$995,5,FALSE)</f>
        <v>Track Standard Plans - Switch Plates (130, 131, 140, 164)</v>
      </c>
      <c r="I939" s="43" t="str">
        <f>VLOOKUP(D939,'Search by Name of Standard'!C$10:I$995,6,FALSE)</f>
        <v>Remove Rev # from link name / Match Column F "Recommended Revision to Name of Standard".</v>
      </c>
      <c r="J939" s="43"/>
    </row>
    <row r="940" spans="2:10" ht="31.5" customHeight="1" thickBot="1">
      <c r="B940" s="15" t="s">
        <v>1867</v>
      </c>
      <c r="C940" s="139" t="str">
        <f>VLOOKUP(D940,'Search by Name of Standard'!C$10:I$995,5,FALSE)</f>
        <v>Track Standard Plans - Switch Plates (130, 131, 140, 164)</v>
      </c>
      <c r="D940" s="57" t="s">
        <v>1074</v>
      </c>
      <c r="E940" s="60" t="s">
        <v>1091</v>
      </c>
      <c r="F940" s="162" t="str">
        <f>VLOOKUP(D940,'Search by Name of Standard'!C$10:F$995,3,FALSE)</f>
        <v> </v>
      </c>
      <c r="G940" s="151" t="str">
        <f>VLOOKUP(D940,'Search by Name of Standard'!C$10:F$995,4,FALSE)</f>
        <v> </v>
      </c>
      <c r="H940" s="43" t="str">
        <f>VLOOKUP(D940,'Search by Name of Standard'!C$10:I$995,5,FALSE)</f>
        <v>Track Standard Plans - Switch Plates (130, 131, 140, 164)</v>
      </c>
      <c r="I940" s="43" t="str">
        <f>VLOOKUP(D940,'Search by Name of Standard'!C$10:I$995,6,FALSE)</f>
        <v>Remove Rev # from link name / Match Column F "Recommended Revision to Name of Standard".</v>
      </c>
      <c r="J940" s="43"/>
    </row>
    <row r="941" spans="2:10" ht="31.5" customHeight="1" thickBot="1">
      <c r="B941" s="15" t="s">
        <v>1867</v>
      </c>
      <c r="C941" s="139" t="str">
        <f>VLOOKUP(D941,'Search by Name of Standard'!C$10:I$995,5,FALSE)</f>
        <v>Track Standard Plans - Switch Plates (130, 131, 140, 164)</v>
      </c>
      <c r="D941" s="57" t="s">
        <v>1074</v>
      </c>
      <c r="E941" s="60" t="s">
        <v>1092</v>
      </c>
      <c r="F941" s="162" t="str">
        <f>VLOOKUP(D941,'Search by Name of Standard'!C$10:F$995,3,FALSE)</f>
        <v> </v>
      </c>
      <c r="G941" s="151" t="str">
        <f>VLOOKUP(D941,'Search by Name of Standard'!C$10:F$995,4,FALSE)</f>
        <v> </v>
      </c>
      <c r="H941" s="43" t="str">
        <f>VLOOKUP(D941,'Search by Name of Standard'!C$10:I$995,5,FALSE)</f>
        <v>Track Standard Plans - Switch Plates (130, 131, 140, 164)</v>
      </c>
      <c r="I941" s="43" t="str">
        <f>VLOOKUP(D941,'Search by Name of Standard'!C$10:I$995,6,FALSE)</f>
        <v>Remove Rev # from link name / Match Column F "Recommended Revision to Name of Standard".</v>
      </c>
      <c r="J941" s="43"/>
    </row>
    <row r="942" spans="2:10" ht="31.5" customHeight="1" thickBot="1">
      <c r="B942" s="15" t="s">
        <v>1867</v>
      </c>
      <c r="C942" s="139" t="str">
        <f>VLOOKUP(D942,'Search by Name of Standard'!C$10:I$995,5,FALSE)</f>
        <v>Track Standard Plans - Switch Plates (188, 189, 190, 191, 192, 193, 194, 195, 570, 571, 572, 573, 574, 575, 587, 588, 589, 590, 591, 592, 627, 628, 629, 630, 631, 632, 633, 634, 635, 636, 852, 853, 854, 855, 856, 857, 858)</v>
      </c>
      <c r="D942" s="57" t="s">
        <v>1062</v>
      </c>
      <c r="E942" s="60" t="s">
        <v>1063</v>
      </c>
      <c r="F942" s="162" t="str">
        <f>VLOOKUP(D942,'Search by Name of Standard'!C$10:F$995,3,FALSE)</f>
        <v> </v>
      </c>
      <c r="G942" s="151" t="str">
        <f>VLOOKUP(D942,'Search by Name of Standard'!C$10:F$995,4,FALSE)</f>
        <v> </v>
      </c>
      <c r="H942" s="43" t="str">
        <f>VLOOKUP(D942,'Search by Name of Standard'!C$10:I$995,5,FALSE)</f>
        <v>Track Standard Plans - Switch Plates (188, 189, 190, 191, 192, 193, 194, 195, 570, 571, 572, 573, 574, 575, 587, 588, 589, 590, 591, 592, 627, 628, 629, 630, 631, 632, 633, 634, 635, 636, 852, 853, 854, 855, 856, 857, 858)</v>
      </c>
      <c r="I942" s="43" t="str">
        <f>VLOOKUP(D942,'Search by Name of Standard'!C$10:I$995,6,FALSE)</f>
        <v>Remove Rev # from link name / Match Column F "Recommended Revision to Name of Standard".</v>
      </c>
      <c r="J942" s="43"/>
    </row>
    <row r="943" spans="2:10" ht="31.5" customHeight="1" thickBot="1">
      <c r="B943" s="15" t="s">
        <v>1867</v>
      </c>
      <c r="C943" s="139" t="str">
        <f>VLOOKUP(D943,'Search by Name of Standard'!C$10:I$995,5,FALSE)</f>
        <v>Track Standard Plans - Switch Plates (568, 569, 586, 623, 624, 625, 626)</v>
      </c>
      <c r="D943" s="57" t="s">
        <v>1060</v>
      </c>
      <c r="E943" s="60" t="s">
        <v>1061</v>
      </c>
      <c r="F943" s="162" t="str">
        <f>VLOOKUP(D943,'Search by Name of Standard'!C$10:F$995,3,FALSE)</f>
        <v> </v>
      </c>
      <c r="G943" s="151" t="str">
        <f>VLOOKUP(D943,'Search by Name of Standard'!C$10:F$995,4,FALSE)</f>
        <v> </v>
      </c>
      <c r="H943" s="43" t="str">
        <f>VLOOKUP(D943,'Search by Name of Standard'!C$10:I$995,5,FALSE)</f>
        <v>Track Standard Plans - Switch Plates (568, 569, 586, 623, 624, 625, 626)</v>
      </c>
      <c r="I943" s="43" t="str">
        <f>VLOOKUP(D943,'Search by Name of Standard'!C$10:I$995,6,FALSE)</f>
        <v>Remove Rev # from link name / Match Column F "Recommended Revision to Name of Standard".</v>
      </c>
      <c r="J943" s="43"/>
    </row>
    <row r="944" spans="2:10" ht="31.5" customHeight="1" thickBot="1">
      <c r="B944" s="15" t="s">
        <v>1867</v>
      </c>
      <c r="C944" s="139" t="str">
        <f>VLOOKUP(D944,'Search by Name of Standard'!C$10:I$995,5,FALSE)</f>
        <v>Track Standard Plans - Switch Plates Universal (Sheet 1 of 2)</v>
      </c>
      <c r="D944" s="57" t="s">
        <v>1070</v>
      </c>
      <c r="E944" s="60" t="s">
        <v>1071</v>
      </c>
      <c r="F944" s="162" t="str">
        <f>VLOOKUP(D944,'Search by Name of Standard'!C$10:F$995,3,FALSE)</f>
        <v> </v>
      </c>
      <c r="G944" s="151" t="str">
        <f>VLOOKUP(D944,'Search by Name of Standard'!C$10:F$995,4,FALSE)</f>
        <v> </v>
      </c>
      <c r="H944" s="43" t="str">
        <f>VLOOKUP(D944,'Search by Name of Standard'!C$10:I$995,5,FALSE)</f>
        <v>Track Standard Plans - Switch Plates Universal (Sheet 1 of 2)</v>
      </c>
      <c r="I944" s="43" t="str">
        <f>VLOOKUP(D944,'Search by Name of Standard'!C$10:I$995,6,FALSE)</f>
        <v>Remove Rev # from link name / Match Column F "Recommended Revision to Name of Standard".</v>
      </c>
      <c r="J944" s="43"/>
    </row>
    <row r="945" spans="2:10" ht="31.5" customHeight="1" thickBot="1">
      <c r="B945" s="15" t="s">
        <v>1867</v>
      </c>
      <c r="C945" s="139" t="str">
        <f>VLOOKUP(D945,'Search by Name of Standard'!C$10:I$995,5,FALSE)</f>
        <v>Track Standard Plans - Switch Plates Universal (Sheet 2 of 2)</v>
      </c>
      <c r="D945" s="57" t="s">
        <v>1072</v>
      </c>
      <c r="E945" s="60" t="s">
        <v>1073</v>
      </c>
      <c r="F945" s="162" t="str">
        <f>VLOOKUP(D945,'Search by Name of Standard'!C$10:F$995,3,FALSE)</f>
        <v> </v>
      </c>
      <c r="G945" s="151" t="str">
        <f>VLOOKUP(D945,'Search by Name of Standard'!C$10:F$995,4,FALSE)</f>
        <v> </v>
      </c>
      <c r="H945" s="43" t="str">
        <f>VLOOKUP(D945,'Search by Name of Standard'!C$10:I$995,5,FALSE)</f>
        <v>Track Standard Plans - Switch Plates Universal (Sheet 2 of 2)</v>
      </c>
      <c r="I945" s="43" t="str">
        <f>VLOOKUP(D945,'Search by Name of Standard'!C$10:I$995,6,FALSE)</f>
        <v>Remove Rev # from link name / Match Column F "Recommended Revision to Name of Standard".</v>
      </c>
      <c r="J945" s="43" t="str">
        <f>VLOOKUP(D945,'Search by Name of Standard'!C$10:I$995,7,FALSE)</f>
        <v xml:space="preserve">Drawing States Revision 1.
</v>
      </c>
    </row>
    <row r="946" spans="2:10" ht="31.5" customHeight="1" thickBot="1">
      <c r="B946" s="15" t="s">
        <v>1867</v>
      </c>
      <c r="C946" s="139" t="str">
        <f>VLOOKUP(D946,'Search by Name of Standard'!C$10:I$995,5,FALSE)</f>
        <v>Track Standard Plans - Switch Point Lock (Abex Ind. Type) - Installation Details - 100, 115, 132 Lb. Rails</v>
      </c>
      <c r="D946" s="57" t="s">
        <v>1094</v>
      </c>
      <c r="E946" s="60" t="s">
        <v>1095</v>
      </c>
      <c r="F946" s="162" t="str">
        <f>VLOOKUP(D946,'Search by Name of Standard'!C$10:F$995,3,FALSE)</f>
        <v> </v>
      </c>
      <c r="G946" s="151" t="str">
        <f>VLOOKUP(D946,'Search by Name of Standard'!C$10:F$995,4,FALSE)</f>
        <v> </v>
      </c>
      <c r="H946" s="43" t="str">
        <f>VLOOKUP(D946,'Search by Name of Standard'!C$10:I$995,5,FALSE)</f>
        <v>Track Standard Plans - Switch Point Lock (Abex Ind. Type) - Installation Details - 100, 115, 132 Lb. Rails</v>
      </c>
      <c r="I946" s="43" t="str">
        <f>VLOOKUP(D946,'Search by Name of Standard'!C$10:I$995,6,FALSE)</f>
        <v>No revision/ Match Column F "Recommended Revision to Name of Standard".</v>
      </c>
      <c r="J946" s="43"/>
    </row>
    <row r="947" spans="2:10" ht="31.5" customHeight="1" thickBot="1">
      <c r="B947" s="15" t="s">
        <v>1867</v>
      </c>
      <c r="C947" s="139" t="str">
        <f>VLOOKUP(D947,'Search by Name of Standard'!C$10:I$995,5,FALSE)</f>
        <v>Track Standard Plans - Switch Point Lock (Rails Co. Type) - Installation Detils - 85, 100, 115, 132 Lb. Rails</v>
      </c>
      <c r="D947" s="57" t="s">
        <v>1096</v>
      </c>
      <c r="E947" s="60" t="s">
        <v>1097</v>
      </c>
      <c r="F947" s="162" t="str">
        <f>VLOOKUP(D947,'Search by Name of Standard'!C$10:F$995,3,FALSE)</f>
        <v> </v>
      </c>
      <c r="G947" s="151" t="str">
        <f>VLOOKUP(D947,'Search by Name of Standard'!C$10:F$995,4,FALSE)</f>
        <v> </v>
      </c>
      <c r="H947" s="43" t="str">
        <f>VLOOKUP(D947,'Search by Name of Standard'!C$10:I$995,5,FALSE)</f>
        <v>Track Standard Plans - Switch Point Lock (Rails Co. Type) - Installation Detils - 85, 100, 115, 132 Lb. Rails</v>
      </c>
      <c r="I947" s="43" t="str">
        <f>VLOOKUP(D947,'Search by Name of Standard'!C$10:I$995,6,FALSE)</f>
        <v>No revision/ Match Column F "Recommended Revision to Name of Standard".</v>
      </c>
      <c r="J947" s="43">
        <f>VLOOKUP(D947,'Search by Name of Standard'!C$10:I$995,7,FALSE)</f>
        <v>0</v>
      </c>
    </row>
    <row r="948" spans="2:10" ht="31.5" customHeight="1" thickBot="1">
      <c r="B948" s="15" t="s">
        <v>1867</v>
      </c>
      <c r="C948" s="139" t="str">
        <f>VLOOKUP(D948,'Search by Name of Standard'!C$10:I$995,5,FALSE)</f>
        <v>Track Standard Plans - Switch Point Shims - Mounting Clips and Locks</v>
      </c>
      <c r="D948" s="57" t="s">
        <v>1098</v>
      </c>
      <c r="E948" s="60" t="s">
        <v>1099</v>
      </c>
      <c r="F948" s="162" t="str">
        <f>VLOOKUP(D948,'Search by Name of Standard'!C$10:F$995,3,FALSE)</f>
        <v> </v>
      </c>
      <c r="G948" s="151" t="str">
        <f>VLOOKUP(D948,'Search by Name of Standard'!C$10:F$995,4,FALSE)</f>
        <v> </v>
      </c>
      <c r="H948" s="43" t="str">
        <f>VLOOKUP(D948,'Search by Name of Standard'!C$10:I$995,5,FALSE)</f>
        <v>Track Standard Plans - Switch Point Shims - Mounting Clips and Locks</v>
      </c>
      <c r="I948" s="43" t="str">
        <f>VLOOKUP(D948,'Search by Name of Standard'!C$10:I$995,6,FALSE)</f>
        <v>Remove Rev # from link name / Match Column F "Recommended Revision to Name of Standard".</v>
      </c>
      <c r="J948" s="43"/>
    </row>
    <row r="949" spans="2:10" ht="31.5" customHeight="1" thickBot="1">
      <c r="B949" s="15" t="s">
        <v>1867</v>
      </c>
      <c r="C949" s="139" t="str">
        <f>VLOOKUP(D949,'Search by Name of Standard'!C$10:I$995,5,FALSE)</f>
        <v>Track Standard Plans - Switch Retrofit Kit - 136 Lb. TW Rail 16'6" Geometry/38'5" Long Bolted Design GTS-0009 Lateral Turnout on Wood Ties Spring Layout - No.8 Turnout</v>
      </c>
      <c r="D949" s="57" t="s">
        <v>1441</v>
      </c>
      <c r="E949" s="60" t="s">
        <v>1442</v>
      </c>
      <c r="F949" s="162" t="str">
        <f>VLOOKUP(D949,'Search by Name of Standard'!C$10:F$995,3,FALSE)</f>
        <v> </v>
      </c>
      <c r="G949" s="151" t="str">
        <f>VLOOKUP(D949,'Search by Name of Standard'!C$10:F$995,4,FALSE)</f>
        <v> </v>
      </c>
      <c r="H949" s="43" t="str">
        <f>VLOOKUP(D949,'Search by Name of Standard'!C$10:I$995,5,FALSE)</f>
        <v>Track Standard Plans - Switch Retrofit Kit - 136 Lb. TW Rail 16'6" Geometry/38'5" Long Bolted Design GTS-0009 Lateral Turnout on Wood Ties Spring Layout - No.8 Turnout</v>
      </c>
      <c r="I949" s="43" t="str">
        <f>VLOOKUP(D949,'Search by Name of Standard'!C$10:I$995,6,FALSE)</f>
        <v>Remove Rev # from link name / Match Column F "Recommended Revision to Name of Standard".</v>
      </c>
      <c r="J949" s="43" t="str">
        <f>VLOOKUP(D949,'Search by Name of Standard'!C$10:I$995,7,FALSE)</f>
        <v>Drawing States Revision 1.
Suggest removing sheets from title as not consistent with other files.</v>
      </c>
    </row>
    <row r="950" spans="2:10" ht="31.5" customHeight="1" thickBot="1">
      <c r="B950" s="15" t="s">
        <v>1867</v>
      </c>
      <c r="C950" s="139" t="str">
        <f>VLOOKUP(D950,'Search by Name of Standard'!C$10:I$995,5,FALSE)</f>
        <v>Track Standard Plans - Switch Retrofit Kit - 136 Lb. TW Rail 16'6" Geometry/38'5" Long Bolted Design GTS-0011 Lateral Turnout on Wood Ties Manual/Power Layout - No.10 Turnout</v>
      </c>
      <c r="D950" s="57" t="s">
        <v>1443</v>
      </c>
      <c r="E950" s="60" t="s">
        <v>1444</v>
      </c>
      <c r="F950" s="162" t="str">
        <f>VLOOKUP(D950,'Search by Name of Standard'!C$10:F$995,3,FALSE)</f>
        <v> </v>
      </c>
      <c r="G950" s="151" t="str">
        <f>VLOOKUP(D950,'Search by Name of Standard'!C$10:F$995,4,FALSE)</f>
        <v> </v>
      </c>
      <c r="H950" s="43" t="str">
        <f>VLOOKUP(D950,'Search by Name of Standard'!C$10:I$995,5,FALSE)</f>
        <v>Track Standard Plans - Switch Retrofit Kit - 136 Lb. TW Rail 16'6" Geometry/38'5" Long Bolted Design GTS-0011 Lateral Turnout on Wood Ties Manual/Power Layout - No.10 Turnout</v>
      </c>
      <c r="I950" s="43" t="str">
        <f>VLOOKUP(D950,'Search by Name of Standard'!C$10:I$995,6,FALSE)</f>
        <v>Remove Rev # from link name / Match Column F "Recommended Revision to Name of Standard".</v>
      </c>
      <c r="J950" s="43"/>
    </row>
    <row r="951" spans="2:10" ht="31.5" customHeight="1" thickBot="1">
      <c r="B951" s="15" t="s">
        <v>1867</v>
      </c>
      <c r="C951" s="139" t="str">
        <f>VLOOKUP(D951,'Search by Name of Standard'!C$10:I$995,5,FALSE)</f>
        <v>Track Standard Plans - Switch Retrofit Kit - 136 Lb. TW Rail 16'6" Geometry/38'8" Long Bolted Design GTS-0009 Lateral Turnout on Wood Ties Manual/Power Layout - No.8 Turnout</v>
      </c>
      <c r="D951" s="57" t="s">
        <v>1431</v>
      </c>
      <c r="E951" s="60" t="s">
        <v>1432</v>
      </c>
      <c r="F951" s="162" t="str">
        <f>VLOOKUP(D951,'Search by Name of Standard'!C$10:F$995,3,FALSE)</f>
        <v> </v>
      </c>
      <c r="G951" s="151" t="str">
        <f>VLOOKUP(D951,'Search by Name of Standard'!C$10:F$995,4,FALSE)</f>
        <v> </v>
      </c>
      <c r="H951" s="43" t="str">
        <f>VLOOKUP(D951,'Search by Name of Standard'!C$10:I$995,5,FALSE)</f>
        <v>Track Standard Plans - Switch Retrofit Kit - 136 Lb. TW Rail 16'6" Geometry/38'8" Long Bolted Design GTS-0009 Lateral Turnout on Wood Ties Manual/Power Layout - No.8 Turnout</v>
      </c>
      <c r="I951" s="43" t="str">
        <f>VLOOKUP(D951,'Search by Name of Standard'!C$10:I$995,6,FALSE)</f>
        <v>Remove Rev # from link name / Match Column F "Recommended Revision to Name of Standard".</v>
      </c>
      <c r="J951" s="43"/>
    </row>
    <row r="952" spans="2:10" ht="31.5" customHeight="1" thickBot="1">
      <c r="B952" s="15" t="s">
        <v>1867</v>
      </c>
      <c r="C952" s="139" t="str">
        <f>VLOOKUP(D952,'Search by Name of Standard'!C$10:I$995,5,FALSE)</f>
        <v>Track Standard Plans - Switch Retrofit Kit - 136 Lb. TW Rail 16'6" Geometry/38'8" Long Bolted Design GTS-0011 Lateral Turnout on Wood Ties Manual/Power Layout - No.10 Turnout</v>
      </c>
      <c r="D952" s="57" t="s">
        <v>1433</v>
      </c>
      <c r="E952" s="60" t="s">
        <v>1434</v>
      </c>
      <c r="F952" s="162" t="str">
        <f>VLOOKUP(D952,'Search by Name of Standard'!C$10:F$995,3,FALSE)</f>
        <v> </v>
      </c>
      <c r="G952" s="151" t="str">
        <f>VLOOKUP(D952,'Search by Name of Standard'!C$10:F$995,4,FALSE)</f>
        <v> </v>
      </c>
      <c r="H952" s="43" t="str">
        <f>VLOOKUP(D952,'Search by Name of Standard'!C$10:I$995,5,FALSE)</f>
        <v>Track Standard Plans - Switch Retrofit Kit - 136 Lb. TW Rail 16'6" Geometry/38'8" Long Bolted Design GTS-0011 Lateral Turnout on Wood Ties Manual/Power Layout - No.10 Turnout</v>
      </c>
      <c r="I952" s="43" t="str">
        <f>VLOOKUP(D952,'Search by Name of Standard'!C$10:I$995,6,FALSE)</f>
        <v>Remove Rev # from link name / Match Column F "Recommended Revision to Name of Standard".</v>
      </c>
      <c r="J952" s="43" t="str">
        <f>VLOOKUP(D952,'Search by Name of Standard'!C$10:I$995,7,FALSE)</f>
        <v>Drawing States Revision 1.
Suggest removing sheets from title as not consistent with other files.</v>
      </c>
    </row>
    <row r="953" spans="2:10" ht="31.5" customHeight="1" thickBot="1">
      <c r="B953" s="15" t="s">
        <v>1867</v>
      </c>
      <c r="C953" s="139" t="str">
        <f>VLOOKUP(D953,'Search by Name of Standard'!C$10:I$995,5,FALSE)</f>
        <v>Track Standard Plans - Switch Retrofit Kit - 136 Lb. TW Rail 22' Geometry/38'5" Long Bolted Design GTS-0013 Lateral Turnout on Wood Ties Manual/Power Layout - No.12 Turnout</v>
      </c>
      <c r="D953" s="57" t="s">
        <v>1435</v>
      </c>
      <c r="E953" s="60" t="s">
        <v>1436</v>
      </c>
      <c r="F953" s="162" t="str">
        <f>VLOOKUP(D953,'Search by Name of Standard'!C$10:F$995,3,FALSE)</f>
        <v> </v>
      </c>
      <c r="G953" s="151" t="str">
        <f>VLOOKUP(D953,'Search by Name of Standard'!C$10:F$995,4,FALSE)</f>
        <v> </v>
      </c>
      <c r="H953" s="43" t="str">
        <f>VLOOKUP(D953,'Search by Name of Standard'!C$10:I$995,5,FALSE)</f>
        <v>Track Standard Plans - Switch Retrofit Kit - 136 Lb. TW Rail 22' Geometry/38'5" Long Bolted Design GTS-0013 Lateral Turnout on Wood Ties Manual/Power Layout - No.12 Turnout</v>
      </c>
      <c r="I953" s="43" t="str">
        <f>VLOOKUP(D953,'Search by Name of Standard'!C$10:I$995,6,FALSE)</f>
        <v>Remove Rev # from link name / Match Column F "Recommended Revision to Name of Standard".</v>
      </c>
      <c r="J953" s="43" t="str">
        <f>VLOOKUP(D953,'Search by Name of Standard'!C$10:I$995,7,FALSE)</f>
        <v>Drawing States Revision 1.
Suggest removing sheets from title as not consistent with other files.</v>
      </c>
    </row>
    <row r="954" spans="2:10" ht="31.5" customHeight="1" thickBot="1">
      <c r="B954" s="15" t="s">
        <v>1867</v>
      </c>
      <c r="C954" s="139" t="str">
        <f>VLOOKUP(D954,'Search by Name of Standard'!C$10:I$995,5,FALSE)</f>
        <v>Track Standard Plans - Switch Retrofit Kit - 136 Lb. TW Rail 22' Geometry/38'5" Long Bolted Design GTS-0013 Lateral Turnout on Wood Ties Spring Layout - No.12 Turnout</v>
      </c>
      <c r="D954" s="57" t="s">
        <v>1445</v>
      </c>
      <c r="E954" s="60" t="s">
        <v>1446</v>
      </c>
      <c r="F954" s="162" t="str">
        <f>VLOOKUP(D954,'Search by Name of Standard'!C$10:F$995,3,FALSE)</f>
        <v> </v>
      </c>
      <c r="G954" s="151" t="str">
        <f>VLOOKUP(D954,'Search by Name of Standard'!C$10:F$995,4,FALSE)</f>
        <v> </v>
      </c>
      <c r="H954" s="43" t="str">
        <f>VLOOKUP(D954,'Search by Name of Standard'!C$10:I$995,5,FALSE)</f>
        <v>Track Standard Plans - Switch Retrofit Kit - 136 Lb. TW Rail 22' Geometry/38'5" Long Bolted Design GTS-0013 Lateral Turnout on Wood Ties Spring Layout - No.12 Turnout</v>
      </c>
      <c r="I954" s="43" t="str">
        <f>VLOOKUP(D954,'Search by Name of Standard'!C$10:I$995,6,FALSE)</f>
        <v>Remove Rev # from link name / Match Column F "Recommended Revision to Name of Standard".</v>
      </c>
      <c r="J954" s="43" t="str">
        <f>VLOOKUP(D954,'Search by Name of Standard'!C$10:I$995,7,FALSE)</f>
        <v>Drawing States Revision 1.
Suggest removing sheets from title as not consistent with other files.</v>
      </c>
    </row>
    <row r="955" spans="2:10" ht="31.5" customHeight="1" thickBot="1">
      <c r="B955" s="15" t="s">
        <v>1867</v>
      </c>
      <c r="C955" s="139" t="str">
        <f>VLOOKUP(D955,'Search by Name of Standard'!C$10:I$995,5,FALSE)</f>
        <v>Track Standard Plans - Switch Retrofit Kit - 136 Lb. TW Rail 26' Geometry/40'7" Long Bolted Design GTS-0251 Lateral Turnout on Wood Ties Power Layout - No.16 Turnout</v>
      </c>
      <c r="D955" s="57" t="s">
        <v>1437</v>
      </c>
      <c r="E955" s="60" t="s">
        <v>1438</v>
      </c>
      <c r="F955" s="162" t="str">
        <f>VLOOKUP(D955,'Search by Name of Standard'!C$10:F$995,3,FALSE)</f>
        <v> </v>
      </c>
      <c r="G955" s="151" t="str">
        <f>VLOOKUP(D955,'Search by Name of Standard'!C$10:F$995,4,FALSE)</f>
        <v> </v>
      </c>
      <c r="H955" s="43" t="str">
        <f>VLOOKUP(D955,'Search by Name of Standard'!C$10:I$995,5,FALSE)</f>
        <v>Track Standard Plans - Switch Retrofit Kit - 136 Lb. TW Rail 26' Geometry/40'7" Long Bolted Design GTS-0251 Lateral Turnout on Wood Ties Power Layout - No.16 Turnout</v>
      </c>
      <c r="I955" s="43" t="str">
        <f>VLOOKUP(D955,'Search by Name of Standard'!C$10:I$995,6,FALSE)</f>
        <v>Remove Rev # from link name / Match Column F "Recommended Revision to Name of Standard".</v>
      </c>
      <c r="J955" s="43" t="str">
        <f>VLOOKUP(D955,'Search by Name of Standard'!C$10:I$995,7,FALSE)</f>
        <v>Drawing States Revision 1.
Suggest removing sheets from title as not consistent with other files.</v>
      </c>
    </row>
    <row r="956" spans="2:10" ht="31.5" customHeight="1" thickBot="1">
      <c r="B956" s="15" t="s">
        <v>1867</v>
      </c>
      <c r="C956" s="139" t="str">
        <f>VLOOKUP(D956,'Search by Name of Standard'!C$10:I$995,5,FALSE)</f>
        <v>Track Standard Plans - Switch Retrofit Kit - 136 Lb. TW Rail 39' Geometry/61'3" Long Bolted Design GTS-0005 Lateral Turnout on Wood Ties Manual/Power Layout - No.20 Turnout</v>
      </c>
      <c r="D956" s="57" t="s">
        <v>1439</v>
      </c>
      <c r="E956" s="60" t="s">
        <v>1440</v>
      </c>
      <c r="F956" s="162" t="str">
        <f>VLOOKUP(D956,'Search by Name of Standard'!C$10:F$995,3,FALSE)</f>
        <v> </v>
      </c>
      <c r="G956" s="151" t="str">
        <f>VLOOKUP(D956,'Search by Name of Standard'!C$10:F$995,4,FALSE)</f>
        <v> </v>
      </c>
      <c r="H956" s="43" t="str">
        <f>VLOOKUP(D956,'Search by Name of Standard'!C$10:I$995,5,FALSE)</f>
        <v>Track Standard Plans - Switch Retrofit Kit - 136 Lb. TW Rail 39' Geometry/61'3" Long Bolted Design GTS-0005 Lateral Turnout on Wood Ties Manual/Power Layout - No.20 Turnout</v>
      </c>
      <c r="I956" s="43" t="str">
        <f>VLOOKUP(D956,'Search by Name of Standard'!C$10:I$995,6,FALSE)</f>
        <v>Remove Rev # from link name / Match Column F "Recommended Revision to Name of Standard".</v>
      </c>
      <c r="J956" s="43" t="str">
        <f>VLOOKUP(D956,'Search by Name of Standard'!C$10:I$995,7,FALSE)</f>
        <v>Drawing States Revision 1.
Suggest removing sheets from title as not consistent with other files.</v>
      </c>
    </row>
    <row r="957" spans="2:10" ht="31.5" customHeight="1" thickBot="1">
      <c r="B957" s="15" t="s">
        <v>1867</v>
      </c>
      <c r="C957" s="139" t="str">
        <f>VLOOKUP(D957,'Search by Name of Standard'!C$10:I$995,5,FALSE)</f>
        <v>Track Standard Plans - Switch Stand - Locking Strap Joint (Dual Company) Operations</v>
      </c>
      <c r="D957" s="57" t="s">
        <v>1118</v>
      </c>
      <c r="E957" s="60" t="s">
        <v>1119</v>
      </c>
      <c r="F957" s="162" t="str">
        <f>VLOOKUP(D957,'Search by Name of Standard'!C$10:F$995,3,FALSE)</f>
        <v> </v>
      </c>
      <c r="G957" s="151" t="str">
        <f>VLOOKUP(D957,'Search by Name of Standard'!C$10:F$995,4,FALSE)</f>
        <v> </v>
      </c>
      <c r="H957" s="43" t="str">
        <f>VLOOKUP(D957,'Search by Name of Standard'!C$10:I$995,5,FALSE)</f>
        <v>Track Standard Plans - Switch Stand - Locking Strap Joint (Dual Company) Operations</v>
      </c>
      <c r="I957" s="43" t="str">
        <f>VLOOKUP(D957,'Search by Name of Standard'!C$10:I$995,6,FALSE)</f>
        <v>No revision/ Match Column F "Recommended Revision to Name of Standard".</v>
      </c>
      <c r="J957" s="43"/>
    </row>
    <row r="958" spans="2:10" ht="31.5" customHeight="1" thickBot="1">
      <c r="B958" s="15" t="s">
        <v>1867</v>
      </c>
      <c r="C958" s="139" t="str">
        <f>VLOOKUP(D958,'Search by Name of Standard'!C$10:I$995,5,FALSE)</f>
        <v>Track Standard Plans - Switch Stand Masts</v>
      </c>
      <c r="D958" s="57" t="s">
        <v>1116</v>
      </c>
      <c r="E958" s="60" t="s">
        <v>1117</v>
      </c>
      <c r="F958" s="162">
        <f>VLOOKUP(D958,'Search by Name of Standard'!C$10:F$995,3,FALSE)</f>
        <v>42736</v>
      </c>
      <c r="G958" s="151" t="str">
        <f>VLOOKUP(D958,'Search by Name of Standard'!C$10:F$995,4,FALSE)</f>
        <v>Revision 0</v>
      </c>
      <c r="H958" s="43" t="str">
        <f>VLOOKUP(D958,'Search by Name of Standard'!C$10:I$995,5,FALSE)</f>
        <v>Track Standard Plans - Switch Stand Masts</v>
      </c>
      <c r="I958" s="43" t="str">
        <f>VLOOKUP(D958,'Search by Name of Standard'!C$10:I$995,6,FALSE)</f>
        <v>No revision/ Match Column F "Recommended Revision to Name of Standard".</v>
      </c>
      <c r="J958" s="43"/>
    </row>
    <row r="959" spans="2:10" ht="31.5" customHeight="1" thickBot="1">
      <c r="B959" s="15" t="s">
        <v>1867</v>
      </c>
      <c r="C959" s="139" t="str">
        <f>VLOOKUP(D959,'Search by Name of Standard'!C$10:I$995,5,FALSE)</f>
        <v>Track Standard Plans - Switch Stand Tip</v>
      </c>
      <c r="D959" s="57" t="s">
        <v>1120</v>
      </c>
      <c r="E959" s="60" t="s">
        <v>1121</v>
      </c>
      <c r="F959" s="162" t="str">
        <f>VLOOKUP(D959,'Search by Name of Standard'!C$10:F$995,3,FALSE)</f>
        <v> </v>
      </c>
      <c r="G959" s="151" t="str">
        <f>VLOOKUP(D959,'Search by Name of Standard'!C$10:F$995,4,FALSE)</f>
        <v> </v>
      </c>
      <c r="H959" s="43" t="str">
        <f>VLOOKUP(D959,'Search by Name of Standard'!C$10:I$995,5,FALSE)</f>
        <v>Track Standard Plans - Switch Stand Tip</v>
      </c>
      <c r="I959" s="43" t="str">
        <f>VLOOKUP(D959,'Search by Name of Standard'!C$10:I$995,6,FALSE)</f>
        <v>No revision/ Match Column F "Recommended Revision to Name of Standard".</v>
      </c>
      <c r="J959" s="43">
        <f>VLOOKUP(D959,'Search by Name of Standard'!C$10:I$995,7,FALSE)</f>
        <v>0</v>
      </c>
    </row>
    <row r="960" spans="2:10" ht="31.5" customHeight="1" thickBot="1">
      <c r="B960" s="15" t="s">
        <v>1867</v>
      </c>
      <c r="C960" s="139" t="str">
        <f>VLOOKUP(D960,'Search by Name of Standard'!C$10:I$995,5,FALSE)</f>
        <v>Track Standard Plans - Switch Stands - Mounting Details - Bolting Of Connecting Rod &amp; Stand</v>
      </c>
      <c r="D960" s="57" t="s">
        <v>1122</v>
      </c>
      <c r="E960" s="60" t="s">
        <v>1123</v>
      </c>
      <c r="F960" s="162" t="str">
        <f>VLOOKUP(D960,'Search by Name of Standard'!C$10:F$995,3,FALSE)</f>
        <v> </v>
      </c>
      <c r="G960" s="151" t="str">
        <f>VLOOKUP(D960,'Search by Name of Standard'!C$10:F$995,4,FALSE)</f>
        <v> </v>
      </c>
      <c r="H960" s="43" t="str">
        <f>VLOOKUP(D960,'Search by Name of Standard'!C$10:I$995,5,FALSE)</f>
        <v>Track Standard Plans - Switch Stands - Mounting Details - Bolting Of Connecting Rod &amp; Stand</v>
      </c>
      <c r="I960" s="43" t="str">
        <f>VLOOKUP(D960,'Search by Name of Standard'!C$10:I$995,6,FALSE)</f>
        <v>No revision/ Match Column F "Recommended Revision to Name of Standard".</v>
      </c>
      <c r="J960" s="43"/>
    </row>
    <row r="961" spans="2:10" ht="31.5" customHeight="1" thickBot="1">
      <c r="B961" s="15" t="s">
        <v>1867</v>
      </c>
      <c r="C961" s="139" t="str">
        <f>VLOOKUP(D961,'Search by Name of Standard'!C$10:I$995,5,FALSE)</f>
        <v>Track Standard Plans - Switch Stands NO.17D,22, 31B,36D, 36E,1003 &amp;1004 - General Arrangement (Sheet 1 of 4)</v>
      </c>
      <c r="D961" s="57" t="s">
        <v>1124</v>
      </c>
      <c r="E961" s="60" t="s">
        <v>1125</v>
      </c>
      <c r="F961" s="162" t="str">
        <f>VLOOKUP(D961,'Search by Name of Standard'!C$10:F$995,3,FALSE)</f>
        <v> </v>
      </c>
      <c r="G961" s="151" t="str">
        <f>VLOOKUP(D961,'Search by Name of Standard'!C$10:F$995,4,FALSE)</f>
        <v> </v>
      </c>
      <c r="H961" s="43" t="str">
        <f>VLOOKUP(D961,'Search by Name of Standard'!C$10:I$995,5,FALSE)</f>
        <v>Track Standard Plans - Switch Stands NO.17D,22, 31B,36D, 36E,1003 &amp;1004 - General Arrangement (Sheet 1 of 4)</v>
      </c>
      <c r="I961" s="43" t="str">
        <f>VLOOKUP(D961,'Search by Name of Standard'!C$10:I$995,6,FALSE)</f>
        <v>No revision/ Match Column F "Recommended Revision to Name of Standard".</v>
      </c>
      <c r="J961" s="43"/>
    </row>
    <row r="962" spans="2:10" ht="31.5" customHeight="1" thickBot="1">
      <c r="B962" s="15" t="s">
        <v>1867</v>
      </c>
      <c r="C962" s="139" t="str">
        <f>VLOOKUP(D962,'Search by Name of Standard'!C$10:I$995,5,FALSE)</f>
        <v>Track Standard Plans - Switch Stands NO.17D,22, 31B,36D, 36E,1003 &amp;1004 - General Arrangement (Sheet 2 of 4)</v>
      </c>
      <c r="D962" s="57" t="s">
        <v>1126</v>
      </c>
      <c r="E962" s="60" t="s">
        <v>1127</v>
      </c>
      <c r="F962" s="162" t="str">
        <f>VLOOKUP(D962,'Search by Name of Standard'!C$10:F$995,3,FALSE)</f>
        <v> </v>
      </c>
      <c r="G962" s="151" t="str">
        <f>VLOOKUP(D962,'Search by Name of Standard'!C$10:F$995,4,FALSE)</f>
        <v> </v>
      </c>
      <c r="H962" s="43" t="str">
        <f>VLOOKUP(D962,'Search by Name of Standard'!C$10:I$995,5,FALSE)</f>
        <v>Track Standard Plans - Switch Stands NO.17D,22, 31B,36D, 36E,1003 &amp;1004 - General Arrangement (Sheet 2 of 4)</v>
      </c>
      <c r="I962" s="43" t="str">
        <f>VLOOKUP(D962,'Search by Name of Standard'!C$10:I$995,6,FALSE)</f>
        <v>No revision/ Match Column F "Recommended Revision to Name of Standard".</v>
      </c>
      <c r="J962" s="43"/>
    </row>
    <row r="963" spans="2:10" ht="31.5" customHeight="1" thickBot="1">
      <c r="B963" s="15" t="s">
        <v>1867</v>
      </c>
      <c r="C963" s="139" t="str">
        <f>VLOOKUP(D963,'Search by Name of Standard'!C$10:I$995,5,FALSE)</f>
        <v>Track Standard Plans - Switch Stands NO.17D,22, 31B,36D, 36E,1003 &amp;1004 - General Arrangement (Sheet 3 of 4)</v>
      </c>
      <c r="D963" s="57" t="s">
        <v>1128</v>
      </c>
      <c r="E963" s="60" t="s">
        <v>1129</v>
      </c>
      <c r="F963" s="162" t="str">
        <f>VLOOKUP(D963,'Search by Name of Standard'!C$10:F$995,3,FALSE)</f>
        <v> </v>
      </c>
      <c r="G963" s="151" t="str">
        <f>VLOOKUP(D963,'Search by Name of Standard'!C$10:F$995,4,FALSE)</f>
        <v> </v>
      </c>
      <c r="H963" s="43" t="str">
        <f>VLOOKUP(D963,'Search by Name of Standard'!C$10:I$995,5,FALSE)</f>
        <v>Track Standard Plans - Switch Stands NO.17D,22, 31B,36D, 36E,1003 &amp;1004 - General Arrangement (Sheet 3 of 4)</v>
      </c>
      <c r="I963" s="43" t="str">
        <f>VLOOKUP(D963,'Search by Name of Standard'!C$10:I$995,6,FALSE)</f>
        <v>No revision/ Match Column F "Recommended Revision to Name of Standard".</v>
      </c>
      <c r="J963" s="43"/>
    </row>
    <row r="964" spans="2:10" ht="31.5" customHeight="1" thickBot="1">
      <c r="B964" s="15" t="s">
        <v>1867</v>
      </c>
      <c r="C964" s="139" t="str">
        <f>VLOOKUP(D964,'Search by Name of Standard'!C$10:I$995,5,FALSE)</f>
        <v>Track Standard Plans - Switch Stands NO.17D,22, 31B,36D, 36E,1003 &amp;1004 - General Arrangement (Sheet 4 of 4)</v>
      </c>
      <c r="D964" s="57" t="s">
        <v>1130</v>
      </c>
      <c r="E964" s="60" t="s">
        <v>1131</v>
      </c>
      <c r="F964" s="162"/>
      <c r="G964" s="151"/>
      <c r="H964" s="43" t="str">
        <f>VLOOKUP(D964,'Search by Name of Standard'!C$10:I$995,5,FALSE)</f>
        <v>Track Standard Plans - Switch Stands NO.17D,22, 31B,36D, 36E,1003 &amp;1004 - General Arrangement (Sheet 4 of 4)</v>
      </c>
      <c r="I964" s="43" t="str">
        <f>VLOOKUP(D964,'Search by Name of Standard'!C$10:I$995,6,FALSE)</f>
        <v>No revision/ Match Column F "Recommended Revision to Name of Standard".</v>
      </c>
      <c r="J964" s="43"/>
    </row>
    <row r="965" spans="2:10" ht="31.5" customHeight="1" thickBot="1">
      <c r="B965" s="15" t="s">
        <v>1867</v>
      </c>
      <c r="C965" s="139" t="str">
        <f>VLOOKUP(D965,'Search by Name of Standard'!C$10:I$995,5,FALSE)</f>
        <v>Track Standard Plans - Temporary  Planking of Tracks - Concrete Ties</v>
      </c>
      <c r="D965" s="57" t="s">
        <v>1152</v>
      </c>
      <c r="E965" s="60" t="s">
        <v>1153</v>
      </c>
      <c r="F965" s="162"/>
      <c r="G965" s="151"/>
      <c r="H965" s="43" t="str">
        <f>VLOOKUP(D965,'Search by Name of Standard'!C$10:I$995,5,FALSE)</f>
        <v>Track Standard Plans - Temporary  Planking of Tracks - Concrete Ties</v>
      </c>
      <c r="I965" s="43" t="str">
        <f>VLOOKUP(D965,'Search by Name of Standard'!C$10:I$995,6,FALSE)</f>
        <v>No revision/ Match Column F "Recommended Revision to Name of Standard".</v>
      </c>
      <c r="J965" s="43"/>
    </row>
    <row r="966" spans="2:10" ht="31.5" customHeight="1" thickBot="1">
      <c r="B966" s="15" t="s">
        <v>1867</v>
      </c>
      <c r="C966" s="139" t="str">
        <f>VLOOKUP(D966,'Search by Name of Standard'!C$10:I$995,5,FALSE)</f>
        <v>Track Standard Plans - Temporary Planking of Tracks - Steel Ties</v>
      </c>
      <c r="D966" s="57" t="s">
        <v>1154</v>
      </c>
      <c r="E966" s="60" t="s">
        <v>1155</v>
      </c>
      <c r="F966" s="162"/>
      <c r="G966" s="151"/>
      <c r="H966" s="43" t="str">
        <f>VLOOKUP(D966,'Search by Name of Standard'!C$10:I$995,5,FALSE)</f>
        <v>Track Standard Plans - Temporary Planking of Tracks - Steel Ties</v>
      </c>
      <c r="I966" s="43" t="str">
        <f>VLOOKUP(D966,'Search by Name of Standard'!C$10:I$995,6,FALSE)</f>
        <v>No revision/ Match Column F "Recommended Revision to Name of Standard".</v>
      </c>
      <c r="J966" s="43"/>
    </row>
    <row r="967" spans="2:10" ht="31.5" customHeight="1" thickBot="1">
      <c r="B967" s="15" t="s">
        <v>1867</v>
      </c>
      <c r="C967" s="139" t="str">
        <f>VLOOKUP(D967,'Search by Name of Standard'!C$10:I$995,5,FALSE)</f>
        <v>Track Standard Plans - Temporary Planking of Tracks - Wood Ties</v>
      </c>
      <c r="D967" s="57" t="s">
        <v>1156</v>
      </c>
      <c r="E967" s="60" t="s">
        <v>1157</v>
      </c>
      <c r="F967" s="162"/>
      <c r="G967" s="151"/>
      <c r="H967" s="43" t="str">
        <f>VLOOKUP(D967,'Search by Name of Standard'!C$10:I$995,5,FALSE)</f>
        <v>Track Standard Plans - Temporary Planking of Tracks - Wood Ties</v>
      </c>
      <c r="I967" s="43" t="str">
        <f>VLOOKUP(D967,'Search by Name of Standard'!C$10:I$995,6,FALSE)</f>
        <v>No revision/ Match Column F "Recommended Revision to Name of Standard".</v>
      </c>
      <c r="J967" s="43"/>
    </row>
    <row r="968" spans="2:10" ht="31.5" customHeight="1" thickBot="1">
      <c r="B968" s="15" t="s">
        <v>1867</v>
      </c>
      <c r="C968" s="139" t="str">
        <f>VLOOKUP(D968,'Search by Name of Standard'!C$10:I$995,5,FALSE)</f>
        <v>Track Standard Plans - Thimbles For 85, 100, 115, 132, 136 Lb. Turnouts</v>
      </c>
      <c r="D968" s="57" t="s">
        <v>1447</v>
      </c>
      <c r="E968" s="60" t="s">
        <v>1448</v>
      </c>
      <c r="F968" s="162"/>
      <c r="G968" s="151"/>
      <c r="H968" s="43" t="str">
        <f>VLOOKUP(D968,'Search by Name of Standard'!C$10:I$995,5,FALSE)</f>
        <v>Track Standard Plans - Thimbles For 85, 100, 115, 132, 136 Lb. Turnouts</v>
      </c>
      <c r="I968" s="43" t="str">
        <f>VLOOKUP(D968,'Search by Name of Standard'!C$10:I$995,6,FALSE)</f>
        <v>Remove Rev # from link name / Match Column F "Recommended Revision to Name of Standard".</v>
      </c>
      <c r="J968" s="43"/>
    </row>
    <row r="969" spans="2:10" ht="31.5" customHeight="1" thickBot="1">
      <c r="B969" s="15" t="s">
        <v>1867</v>
      </c>
      <c r="C969" s="139" t="str">
        <f>VLOOKUP(D969,'Search by Name of Standard'!C$10:I$995,5,FALSE)</f>
        <v>Track Standard Plans - Tie Plates Double Shoulder - 100, 115, 132, 136 Lb. Rails (Sheet 1 of 5)</v>
      </c>
      <c r="D969" s="78" t="s">
        <v>1865</v>
      </c>
      <c r="E969" s="60" t="s">
        <v>1167</v>
      </c>
      <c r="F969" s="162"/>
      <c r="G969" s="151"/>
      <c r="H969" s="43" t="str">
        <f>VLOOKUP(D969,'Search by Name of Standard'!C$10:I$995,5,FALSE)</f>
        <v>Track Standard Plans - Tie Plates Double Shoulder - 100, 115, 132, 136 Lb. Rails (Sheet 1 of 5)</v>
      </c>
      <c r="I969" s="43" t="str">
        <f>VLOOKUP(D969,'Search by Name of Standard'!C$10:I$995,6,FALSE)</f>
        <v>Remove Rev # from link name / Match Column F "Recommended Revision to Name of Standard".</v>
      </c>
      <c r="J969" s="43"/>
    </row>
    <row r="970" spans="2:10" ht="31.5" customHeight="1" thickBot="1">
      <c r="B970" s="15" t="s">
        <v>1867</v>
      </c>
      <c r="C970" s="139" t="str">
        <f>VLOOKUP(D970,'Search by Name of Standard'!C$10:I$995,5,FALSE)</f>
        <v>Track Standard Plans - Tie Plates Double Shoulder - 100, 115, 132, 136 Lb. Rails (Sheet 2 of 5)</v>
      </c>
      <c r="D970" s="57" t="s">
        <v>1174</v>
      </c>
      <c r="E970" s="60" t="s">
        <v>1175</v>
      </c>
      <c r="F970" s="162" t="str">
        <f>VLOOKUP(D970,'Search by Name of Standard'!C$10:F$995,3,FALSE)</f>
        <v> </v>
      </c>
      <c r="G970" s="151" t="str">
        <f>VLOOKUP(D970,'Search by Name of Standard'!C$10:F$995,4,FALSE)</f>
        <v> </v>
      </c>
      <c r="H970" s="43" t="str">
        <f>VLOOKUP(D970,'Search by Name of Standard'!C$10:I$995,5,FALSE)</f>
        <v>Track Standard Plans - Tie Plates Double Shoulder - 100, 115, 132, 136 Lb. Rails (Sheet 2 of 5)</v>
      </c>
      <c r="I970" s="43" t="str">
        <f>VLOOKUP(D970,'Search by Name of Standard'!C$10:I$995,6,FALSE)</f>
        <v>Remove Rev # from link name / Match Column F "Recommended Revision to Name of Standard".</v>
      </c>
      <c r="J970" s="43"/>
    </row>
    <row r="971" spans="2:10" ht="31.5" customHeight="1" thickBot="1">
      <c r="B971" s="15" t="s">
        <v>1867</v>
      </c>
      <c r="C971" s="139" t="str">
        <f>VLOOKUP(D971,'Search by Name of Standard'!C$10:I$995,5,FALSE)</f>
        <v>Track Standard Plans - Tie Plates Double Shoulder - 100, 115, 132, 136 Lb. Rails (Sheet 3 of 5)</v>
      </c>
      <c r="D971" s="57" t="s">
        <v>1176</v>
      </c>
      <c r="E971" s="60" t="s">
        <v>1177</v>
      </c>
      <c r="F971" s="162" t="str">
        <f>VLOOKUP(D971,'Search by Name of Standard'!C$10:F$995,3,FALSE)</f>
        <v> </v>
      </c>
      <c r="G971" s="151" t="str">
        <f>VLOOKUP(D971,'Search by Name of Standard'!C$10:F$995,4,FALSE)</f>
        <v> </v>
      </c>
      <c r="H971" s="43" t="str">
        <f>VLOOKUP(D971,'Search by Name of Standard'!C$10:I$995,5,FALSE)</f>
        <v>Track Standard Plans - Tie Plates Double Shoulder - 100, 115, 132, 136 Lb. Rails (Sheet 3 of 5)</v>
      </c>
      <c r="I971" s="43" t="str">
        <f>VLOOKUP(D971,'Search by Name of Standard'!C$10:I$995,6,FALSE)</f>
        <v>Remove Rev # from link name / Match Column F "Recommended Revision to Name of Standard".</v>
      </c>
      <c r="J971" s="43" t="str">
        <f>VLOOKUP(D971,'Search by Name of Standard'!C$10:I$995,7,FALSE)</f>
        <v xml:space="preserve">Drawing States Revision 1.
</v>
      </c>
    </row>
    <row r="972" spans="2:10" ht="31.5" customHeight="1" thickBot="1">
      <c r="B972" s="15" t="s">
        <v>1867</v>
      </c>
      <c r="C972" s="139" t="str">
        <f>VLOOKUP(D972,'Search by Name of Standard'!C$10:I$995,5,FALSE)</f>
        <v>Track Standard Plans - Tie Plates Double Shoulder - 100, 115, 132, 136 Lb. Rails (Sheet 4 of 5)</v>
      </c>
      <c r="D972" s="57" t="s">
        <v>1178</v>
      </c>
      <c r="E972" s="60" t="s">
        <v>1179</v>
      </c>
      <c r="F972" s="162" t="str">
        <f>VLOOKUP(D972,'Search by Name of Standard'!C$10:F$995,3,FALSE)</f>
        <v> </v>
      </c>
      <c r="G972" s="151" t="str">
        <f>VLOOKUP(D972,'Search by Name of Standard'!C$10:F$995,4,FALSE)</f>
        <v> </v>
      </c>
      <c r="H972" s="43" t="str">
        <f>VLOOKUP(D972,'Search by Name of Standard'!C$10:I$995,5,FALSE)</f>
        <v>Track Standard Plans - Tie Plates Double Shoulder - 100, 115, 132, 136 Lb. Rails (Sheet 4 of 5)</v>
      </c>
      <c r="I972" s="43" t="str">
        <f>VLOOKUP(D972,'Search by Name of Standard'!C$10:I$995,6,FALSE)</f>
        <v>Remove Rev # from link name / Match Column F "Recommended Revision to Name of Standard".</v>
      </c>
      <c r="J972" s="43" t="str">
        <f>VLOOKUP(D972,'Search by Name of Standard'!C$10:I$995,7,FALSE)</f>
        <v xml:space="preserve">Drawing States Revision 1.
</v>
      </c>
    </row>
    <row r="973" spans="2:10" ht="31.5" customHeight="1" thickBot="1">
      <c r="B973" s="15" t="s">
        <v>1867</v>
      </c>
      <c r="C973" s="139" t="str">
        <f>VLOOKUP(D973,'Search by Name of Standard'!C$10:I$995,5,FALSE)</f>
        <v>Track Standard Plans - Tie Plates Double Shoulder - 100, 115, 132, 136 Lb. Rails (Sheet 5 of 5)</v>
      </c>
      <c r="D973" s="57" t="s">
        <v>1180</v>
      </c>
      <c r="E973" s="60" t="s">
        <v>1181</v>
      </c>
      <c r="F973" s="162" t="str">
        <f>VLOOKUP(D973,'Search by Name of Standard'!C$10:F$995,3,FALSE)</f>
        <v> </v>
      </c>
      <c r="G973" s="151" t="str">
        <f>VLOOKUP(D973,'Search by Name of Standard'!C$10:F$995,4,FALSE)</f>
        <v> </v>
      </c>
      <c r="H973" s="43" t="str">
        <f>VLOOKUP(D973,'Search by Name of Standard'!C$10:I$995,5,FALSE)</f>
        <v>Track Standard Plans - Tie Plates Double Shoulder - 100, 115, 132, 136 Lb. Rails (Sheet 5 of 5)</v>
      </c>
      <c r="I973" s="43" t="str">
        <f>VLOOKUP(D973,'Search by Name of Standard'!C$10:I$995,6,FALSE)</f>
        <v>Remove Rev # from link name / Match Column F "Recommended Revision to Name of Standard".</v>
      </c>
      <c r="J973" s="43"/>
    </row>
    <row r="974" spans="2:10" ht="31.5" customHeight="1" thickBot="1">
      <c r="B974" s="15" t="s">
        <v>1867</v>
      </c>
      <c r="C974" s="139" t="str">
        <f>VLOOKUP(D974,'Search by Name of Standard'!C$10:I$995,5,FALSE)</f>
        <v>Track Standard Plans - Tie Screw - Concrete/Wood</v>
      </c>
      <c r="D974" s="57" t="s">
        <v>1185</v>
      </c>
      <c r="E974" s="60" t="s">
        <v>1186</v>
      </c>
      <c r="F974" s="162" t="str">
        <f>VLOOKUP(D974,'Search by Name of Standard'!C$10:F$995,3,FALSE)</f>
        <v> </v>
      </c>
      <c r="G974" s="151" t="str">
        <f>VLOOKUP(D974,'Search by Name of Standard'!C$10:F$995,4,FALSE)</f>
        <v> </v>
      </c>
      <c r="H974" s="43" t="str">
        <f>VLOOKUP(D974,'Search by Name of Standard'!C$10:I$995,5,FALSE)</f>
        <v>Track Standard Plans - Tie Screw - Concrete/Wood</v>
      </c>
      <c r="I974" s="43" t="str">
        <f>VLOOKUP(D974,'Search by Name of Standard'!C$10:I$995,6,FALSE)</f>
        <v>Remove Rev # from link name / Match Column F "Recommended Revision to Name of Standard".</v>
      </c>
      <c r="J974" s="43" t="str">
        <f>VLOOKUP(D974,'Search by Name of Standard'!C$10:I$995,7,FALSE)</f>
        <v>Drawing states Revision 1</v>
      </c>
    </row>
    <row r="975" spans="2:10" ht="31.5" customHeight="1" thickBot="1">
      <c r="B975" s="15" t="s">
        <v>1867</v>
      </c>
      <c r="C975" s="139" t="str">
        <f>VLOOKUP(D975,'Search by Name of Standard'!C$10:I$995,5,FALSE)</f>
        <v>Track Standard Plans - Tie Spacing Straps For Power And Spring Operated Switches</v>
      </c>
      <c r="D975" s="57" t="s">
        <v>1187</v>
      </c>
      <c r="E975" s="60" t="s">
        <v>1188</v>
      </c>
      <c r="F975" s="162" t="str">
        <f>VLOOKUP(D975,'Search by Name of Standard'!C$10:F$995,3,FALSE)</f>
        <v> </v>
      </c>
      <c r="G975" s="151" t="str">
        <f>VLOOKUP(D975,'Search by Name of Standard'!C$10:F$995,4,FALSE)</f>
        <v> </v>
      </c>
      <c r="H975" s="43" t="str">
        <f>VLOOKUP(D975,'Search by Name of Standard'!C$10:I$995,5,FALSE)</f>
        <v>Track Standard Plans - Tie Spacing Straps For Power And Spring Operated Switches</v>
      </c>
      <c r="I975" s="43" t="str">
        <f>VLOOKUP(D975,'Search by Name of Standard'!C$10:I$995,6,FALSE)</f>
        <v>Remove Rev # from link name / Match Column F "Recommended Revision to Name of Standard".</v>
      </c>
      <c r="J975" s="43" t="str">
        <f>VLOOKUP(D975,'Search by Name of Standard'!C$10:I$995,7,FALSE)</f>
        <v>Drawing states Revision 1</v>
      </c>
    </row>
    <row r="976" spans="2:10" ht="31.5" customHeight="1" thickBot="1">
      <c r="B976" s="15" t="s">
        <v>1867</v>
      </c>
      <c r="C976" s="139" t="str">
        <f>VLOOKUP(D976,'Search by Name of Standard'!C$10:I$995,5,FALSE)</f>
        <v>Track Standard Plans - Track &amp; Shimming Spikes for Standard Gauge</v>
      </c>
      <c r="D976" s="57" t="s">
        <v>888</v>
      </c>
      <c r="E976" s="60" t="s">
        <v>889</v>
      </c>
      <c r="F976" s="162" t="str">
        <f>VLOOKUP(D976,'Search by Name of Standard'!C$10:F$995,3,FALSE)</f>
        <v> </v>
      </c>
      <c r="G976" s="151" t="str">
        <f>VLOOKUP(D976,'Search by Name of Standard'!C$10:F$995,4,FALSE)</f>
        <v> </v>
      </c>
      <c r="H976" s="43" t="str">
        <f>VLOOKUP(D976,'Search by Name of Standard'!C$10:I$995,5,FALSE)</f>
        <v>Track Standard Plans - Track &amp; Shimming Spikes for Standard Gauge</v>
      </c>
      <c r="I976" s="43" t="str">
        <f>VLOOKUP(D976,'Search by Name of Standard'!C$10:I$995,6,FALSE)</f>
        <v>Remove Rev # from link name / Match Column F "Recommended Revision to Name of Standard".</v>
      </c>
      <c r="J976" s="43"/>
    </row>
    <row r="977" spans="2:10" ht="31.5" customHeight="1" thickBot="1">
      <c r="B977" s="15" t="s">
        <v>1867</v>
      </c>
      <c r="C977" s="139" t="str">
        <f>VLOOKUP(D977,'Search by Name of Standard'!C$10:I$995,5,FALSE)</f>
        <v>Track Standard Plans - Track Bolt - Eye Neck - 7/8"Diameter.</v>
      </c>
      <c r="D977" s="57" t="s">
        <v>1217</v>
      </c>
      <c r="E977" s="60" t="s">
        <v>1218</v>
      </c>
      <c r="F977" s="162" t="str">
        <f>VLOOKUP(D977,'Search by Name of Standard'!C$10:F$995,3,FALSE)</f>
        <v> </v>
      </c>
      <c r="G977" s="151" t="str">
        <f>VLOOKUP(D977,'Search by Name of Standard'!C$10:F$995,4,FALSE)</f>
        <v> </v>
      </c>
      <c r="H977" s="43" t="str">
        <f>VLOOKUP(D977,'Search by Name of Standard'!C$10:I$995,5,FALSE)</f>
        <v>Track Standard Plans - Track Bolt - Eye Neck - 7/8"Diameter.</v>
      </c>
      <c r="I977" s="43" t="str">
        <f>VLOOKUP(D977,'Search by Name of Standard'!C$10:I$995,6,FALSE)</f>
        <v>Remove Rev # from link name / Match Column F "Recommended Revision to Name of Standard".</v>
      </c>
      <c r="J977" s="43"/>
    </row>
    <row r="978" spans="2:10" ht="31.5" customHeight="1" thickBot="1">
      <c r="B978" s="15" t="s">
        <v>1867</v>
      </c>
      <c r="C978" s="139" t="str">
        <f>VLOOKUP(D978,'Search by Name of Standard'!C$10:I$995,5,FALSE)</f>
        <v>Track Standard Plans - Track Bolt - Oval Neck - 1-1/8" Diameter.</v>
      </c>
      <c r="D978" s="57" t="s">
        <v>1219</v>
      </c>
      <c r="E978" s="60" t="s">
        <v>1220</v>
      </c>
      <c r="F978" s="162" t="str">
        <f>VLOOKUP(D978,'Search by Name of Standard'!C$10:F$995,3,FALSE)</f>
        <v> </v>
      </c>
      <c r="G978" s="151" t="str">
        <f>VLOOKUP(D978,'Search by Name of Standard'!C$10:F$995,4,FALSE)</f>
        <v> </v>
      </c>
      <c r="H978" s="43" t="str">
        <f>VLOOKUP(D978,'Search by Name of Standard'!C$10:I$995,5,FALSE)</f>
        <v>Track Standard Plans - Track Bolt - Oval Neck - 1-1/8" Diameter.</v>
      </c>
      <c r="I978" s="43" t="str">
        <f>VLOOKUP(D978,'Search by Name of Standard'!C$10:I$995,6,FALSE)</f>
        <v>Remove Rev # from link name / Match Column F "Recommended Revision to Name of Standard".</v>
      </c>
      <c r="J978" s="43"/>
    </row>
    <row r="979" spans="2:10" ht="31.5" customHeight="1" thickBot="1">
      <c r="B979" s="15" t="s">
        <v>1867</v>
      </c>
      <c r="C979" s="139" t="str">
        <f>VLOOKUP(D979,'Search by Name of Standard'!C$10:I$995,5,FALSE)</f>
        <v>Track Standard Plans - Track Bolt - Oval Neck - 7/8 " Diameter.</v>
      </c>
      <c r="D979" s="57" t="s">
        <v>1221</v>
      </c>
      <c r="E979" s="60" t="s">
        <v>1222</v>
      </c>
      <c r="F979" s="162" t="str">
        <f>VLOOKUP(D979,'Search by Name of Standard'!C$10:F$995,3,FALSE)</f>
        <v> </v>
      </c>
      <c r="G979" s="151" t="str">
        <f>VLOOKUP(D979,'Search by Name of Standard'!C$10:F$995,4,FALSE)</f>
        <v> </v>
      </c>
      <c r="H979" s="43" t="str">
        <f>VLOOKUP(D979,'Search by Name of Standard'!C$10:I$995,5,FALSE)</f>
        <v>Track Standard Plans - Track Bolt - Oval Neck - 7/8 " Diameter.</v>
      </c>
      <c r="I979" s="43" t="str">
        <f>VLOOKUP(D979,'Search by Name of Standard'!C$10:I$995,6,FALSE)</f>
        <v>Remove Rev # from link name / Match Column F "Recommended Revision to Name of Standard".</v>
      </c>
      <c r="J979" s="43"/>
    </row>
    <row r="980" spans="2:10" ht="31.5" customHeight="1" thickBot="1">
      <c r="B980" s="15" t="s">
        <v>1867</v>
      </c>
      <c r="C980" s="139" t="str">
        <f>VLOOKUP(D980,'Search by Name of Standard'!C$10:I$995,5,FALSE)</f>
        <v>Track Standard Plans - Track Bolt - Oval Neck -  1" Diameter.</v>
      </c>
      <c r="D980" s="57" t="s">
        <v>1223</v>
      </c>
      <c r="E980" s="60" t="s">
        <v>1224</v>
      </c>
      <c r="F980" s="162" t="str">
        <f>VLOOKUP(D980,'Search by Name of Standard'!C$10:F$995,3,FALSE)</f>
        <v> </v>
      </c>
      <c r="G980" s="151" t="str">
        <f>VLOOKUP(D980,'Search by Name of Standard'!C$10:F$995,4,FALSE)</f>
        <v> </v>
      </c>
      <c r="H980" s="43" t="str">
        <f>VLOOKUP(D980,'Search by Name of Standard'!C$10:I$995,5,FALSE)</f>
        <v>Track Standard Plans - Track Bolt - Oval Neck -  1" Diameter.</v>
      </c>
      <c r="I980" s="43" t="str">
        <f>VLOOKUP(D980,'Search by Name of Standard'!C$10:I$995,6,FALSE)</f>
        <v>Remove Rev # from link name / Match Column F "Recommended Revision to Name of Standard".</v>
      </c>
      <c r="J980" s="43" t="str">
        <f>VLOOKUP(D980,'Search by Name of Standard'!C$10:I$995,7,FALSE)</f>
        <v>Drawing states Revision 1</v>
      </c>
    </row>
    <row r="981" spans="2:10" ht="31.5" customHeight="1" thickBot="1">
      <c r="B981" s="15" t="s">
        <v>1867</v>
      </c>
      <c r="C981" s="139" t="str">
        <f>VLOOKUP(D981,'Search by Name of Standard'!C$10:I$995,5,FALSE)</f>
        <v>Track Standard Plans - Track Clearance And Track Spacing Requirements</v>
      </c>
      <c r="D981" s="57" t="s">
        <v>1226</v>
      </c>
      <c r="E981" s="60" t="s">
        <v>1227</v>
      </c>
      <c r="F981" s="162" t="str">
        <f>VLOOKUP(D981,'Search by Name of Standard'!C$10:F$995,3,FALSE)</f>
        <v> </v>
      </c>
      <c r="G981" s="151" t="str">
        <f>VLOOKUP(D981,'Search by Name of Standard'!C$10:F$995,4,FALSE)</f>
        <v> </v>
      </c>
      <c r="H981" s="43" t="str">
        <f>VLOOKUP(D981,'Search by Name of Standard'!C$10:I$995,5,FALSE)</f>
        <v>Track Standard Plans - Track Clearance And Track Spacing Requirements</v>
      </c>
      <c r="I981" s="43" t="str">
        <f>VLOOKUP(D981,'Search by Name of Standard'!C$10:I$995,6,FALSE)</f>
        <v>No revision/ Match Column F "Recommended Revision to Name of Standard".</v>
      </c>
      <c r="J981" s="43"/>
    </row>
    <row r="982" spans="2:10" ht="31.5" customHeight="1" thickBot="1">
      <c r="B982" s="15" t="s">
        <v>1867</v>
      </c>
      <c r="C982" s="139" t="str">
        <f>VLOOKUP(D982,'Search by Name of Standard'!C$10:I$995,5,FALSE)</f>
        <v>Track Standard Plans - Track Clearance Design Guideline</v>
      </c>
      <c r="D982" s="57" t="s">
        <v>1228</v>
      </c>
      <c r="E982" s="60" t="s">
        <v>1229</v>
      </c>
      <c r="F982" s="162" t="str">
        <f>VLOOKUP(D982,'Search by Name of Standard'!C$10:F$995,3,FALSE)</f>
        <v> </v>
      </c>
      <c r="G982" s="151" t="str">
        <f>VLOOKUP(D982,'Search by Name of Standard'!C$10:F$995,4,FALSE)</f>
        <v> </v>
      </c>
      <c r="H982" s="43" t="str">
        <f>VLOOKUP(D982,'Search by Name of Standard'!C$10:I$995,5,FALSE)</f>
        <v>Track Standard Plans - Track Clearance Design Guideline</v>
      </c>
      <c r="I982" s="43" t="str">
        <f>VLOOKUP(D982,'Search by Name of Standard'!C$10:I$995,6,FALSE)</f>
        <v>No revision/ Match Column F "Recommended Revision to Name of Standard".</v>
      </c>
      <c r="J982" s="43"/>
    </row>
    <row r="983" spans="2:10" ht="31.5" customHeight="1" thickBot="1">
      <c r="B983" s="15" t="s">
        <v>1867</v>
      </c>
      <c r="C983" s="139" t="str">
        <f>VLOOKUP(D983,'Search by Name of Standard'!C$10:I$995,5,FALSE)</f>
        <v>Track Standard Plans - Track Clearance  Requirements</v>
      </c>
      <c r="D983" s="57" t="s">
        <v>1230</v>
      </c>
      <c r="E983" s="60" t="s">
        <v>1231</v>
      </c>
      <c r="F983" s="162" t="str">
        <f>VLOOKUP(D983,'Search by Name of Standard'!C$10:F$995,3,FALSE)</f>
        <v> </v>
      </c>
      <c r="G983" s="151" t="str">
        <f>VLOOKUP(D983,'Search by Name of Standard'!C$10:F$995,4,FALSE)</f>
        <v> </v>
      </c>
      <c r="H983" s="43" t="str">
        <f>VLOOKUP(D983,'Search by Name of Standard'!C$10:I$995,5,FALSE)</f>
        <v>Track Standard Plans - Track Clearance  Requirements</v>
      </c>
      <c r="I983" s="43" t="str">
        <f>VLOOKUP(D983,'Search by Name of Standard'!C$10:I$995,6,FALSE)</f>
        <v>Remove Rev # from link name / Match Column F "Recommended Revision to Name of Standard".</v>
      </c>
      <c r="J983" s="43"/>
    </row>
    <row r="984" spans="2:10" ht="31.5" customHeight="1" thickBot="1">
      <c r="B984" s="15" t="s">
        <v>1867</v>
      </c>
      <c r="C984" s="139" t="str">
        <f>VLOOKUP(D984,'Search by Name of Standard'!C$10:I$995,5,FALSE)</f>
        <v>Track Standard Plans - Track Shims &amp; Rail Braces ( Manufacturing details)</v>
      </c>
      <c r="D984" s="57" t="s">
        <v>890</v>
      </c>
      <c r="E984" s="60" t="s">
        <v>891</v>
      </c>
      <c r="F984" s="162" t="str">
        <f>VLOOKUP(D984,'Search by Name of Standard'!C$10:F$995,3,FALSE)</f>
        <v> </v>
      </c>
      <c r="G984" s="151" t="str">
        <f>VLOOKUP(D984,'Search by Name of Standard'!C$10:F$995,4,FALSE)</f>
        <v> </v>
      </c>
      <c r="H984" s="43" t="str">
        <f>VLOOKUP(D984,'Search by Name of Standard'!C$10:I$995,5,FALSE)</f>
        <v>Track Standard Plans - Track Shims &amp; Rail Braces ( Manufacturing details)</v>
      </c>
      <c r="I984" s="43" t="str">
        <f>VLOOKUP(D984,'Search by Name of Standard'!C$10:I$995,6,FALSE)</f>
        <v>Remove Rev # from link name / Match Column F "Recommended Revision to Name of Standard".</v>
      </c>
      <c r="J984" s="43" t="str">
        <f>VLOOKUP(D984,'Search by Name of Standard'!C$10:I$995,7,FALSE)</f>
        <v>Drawing states Revision 1</v>
      </c>
    </row>
    <row r="985" spans="2:10" ht="31.5" customHeight="1" thickBot="1">
      <c r="B985" s="15" t="s">
        <v>1867</v>
      </c>
      <c r="C985" s="139" t="str">
        <f>VLOOKUP(D985,'Search by Name of Standard'!C$10:I$995,5,FALSE)</f>
        <v>Track Standard Plans - Transition Rail - New 115Lb. R.E. to 8mm Worn 115 Lb. R.E.</v>
      </c>
      <c r="D985" s="57" t="s">
        <v>1410</v>
      </c>
      <c r="E985" s="60" t="s">
        <v>1411</v>
      </c>
      <c r="F985" s="162" t="str">
        <f>VLOOKUP(D985,'Search by Name of Standard'!C$10:F$995,3,FALSE)</f>
        <v> </v>
      </c>
      <c r="G985" s="151" t="str">
        <f>VLOOKUP(D985,'Search by Name of Standard'!C$10:F$995,4,FALSE)</f>
        <v> </v>
      </c>
      <c r="H985" s="43" t="str">
        <f>VLOOKUP(D985,'Search by Name of Standard'!C$10:I$995,5,FALSE)</f>
        <v>Track Standard Plans - Transition Rail - New 115Lb. R.E. to 8mm Worn 115 Lb. R.E.</v>
      </c>
      <c r="I985" s="43" t="str">
        <f>VLOOKUP(D985,'Search by Name of Standard'!C$10:I$995,6,FALSE)</f>
        <v>Remove Rev # from link name / Match Column F "Recommended Revision to Name of Standard".</v>
      </c>
      <c r="J985" s="43"/>
    </row>
    <row r="986" spans="2:10" ht="31.5" customHeight="1" thickBot="1">
      <c r="B986" s="15" t="s">
        <v>1867</v>
      </c>
      <c r="C986" s="139" t="str">
        <f>VLOOKUP(D986,'Search by Name of Standard'!C$10:I$995,5,FALSE)</f>
        <v>Track Standard Plans - Transition Rail - New 136 Lb. GO to 14mm Worn 136 Lb. GO</v>
      </c>
      <c r="D986" s="57" t="s">
        <v>1412</v>
      </c>
      <c r="E986" s="60" t="s">
        <v>1413</v>
      </c>
      <c r="F986" s="162" t="str">
        <f>VLOOKUP(D986,'Search by Name of Standard'!C$10:F$995,3,FALSE)</f>
        <v> </v>
      </c>
      <c r="G986" s="151" t="str">
        <f>VLOOKUP(D986,'Search by Name of Standard'!C$10:F$995,4,FALSE)</f>
        <v> </v>
      </c>
      <c r="H986" s="43" t="str">
        <f>VLOOKUP(D986,'Search by Name of Standard'!C$10:I$995,5,FALSE)</f>
        <v>Track Standard Plans - Transition Rail - New 136 Lb. GO to 14mm Worn 136 Lb. GO</v>
      </c>
      <c r="I986" s="43" t="str">
        <f>VLOOKUP(D986,'Search by Name of Standard'!C$10:I$995,6,FALSE)</f>
        <v>Remove Rev # from link name / Match Column F "Recommended Revision to Name of Standard".</v>
      </c>
      <c r="J986" s="43"/>
    </row>
    <row r="987" spans="2:10" ht="31.5" customHeight="1" thickBot="1">
      <c r="B987" s="15" t="s">
        <v>1867</v>
      </c>
      <c r="C987" s="139" t="str">
        <f>VLOOKUP(D987,'Search by Name of Standard'!C$10:I$995,5,FALSE)</f>
        <v>Track Standard Plans - Transition Rail - New 136-8 To Worn 136-8</v>
      </c>
      <c r="D987" s="57" t="s">
        <v>1414</v>
      </c>
      <c r="E987" s="60" t="s">
        <v>1415</v>
      </c>
      <c r="F987" s="162" t="str">
        <f>VLOOKUP(D987,'Search by Name of Standard'!C$10:F$995,3,FALSE)</f>
        <v> </v>
      </c>
      <c r="G987" s="151" t="str">
        <f>VLOOKUP(D987,'Search by Name of Standard'!C$10:F$995,4,FALSE)</f>
        <v> </v>
      </c>
      <c r="H987" s="43" t="str">
        <f>VLOOKUP(D987,'Search by Name of Standard'!C$10:I$995,5,FALSE)</f>
        <v>Track Standard Plans - Transition Rail - New 136-8 To Worn 136-8</v>
      </c>
      <c r="I987" s="43" t="str">
        <f>VLOOKUP(D987,'Search by Name of Standard'!C$10:I$995,6,FALSE)</f>
        <v>Remove Rev # from link name / Match Column F "Recommended Revision to Name of Standard".</v>
      </c>
      <c r="J987" s="43" t="str">
        <f>VLOOKUP(D987,'Search by Name of Standard'!C$10:I$995,7,FALSE)</f>
        <v>Drawing states Revision 1.</v>
      </c>
    </row>
    <row r="988" spans="2:10" ht="31.5" customHeight="1" thickBot="1">
      <c r="B988" s="15" t="s">
        <v>1867</v>
      </c>
      <c r="C988" s="139" t="str">
        <f>VLOOKUP(D988,'Search by Name of Standard'!C$10:I$995,5,FALSE)</f>
        <v>Track Standard Plans - Tunnel Signs (Sheet 1 of 2)</v>
      </c>
      <c r="D988" s="57" t="s">
        <v>1356</v>
      </c>
      <c r="E988" s="60" t="s">
        <v>1357</v>
      </c>
      <c r="F988" s="162" t="str">
        <f>VLOOKUP(D988,'Search by Name of Standard'!C$10:F$995,3,FALSE)</f>
        <v> </v>
      </c>
      <c r="G988" s="151" t="str">
        <f>VLOOKUP(D988,'Search by Name of Standard'!C$10:F$995,4,FALSE)</f>
        <v> </v>
      </c>
      <c r="H988" s="43" t="str">
        <f>VLOOKUP(D988,'Search by Name of Standard'!C$10:I$995,5,FALSE)</f>
        <v>Track Standard Plans - Tunnel Signs (Sheet 1 of 2)</v>
      </c>
      <c r="I988" s="43" t="str">
        <f>VLOOKUP(D988,'Search by Name of Standard'!C$10:I$995,6,FALSE)</f>
        <v>Remove Rev # from link name / Match Column F "Recommended Revision to Name of Standard".</v>
      </c>
      <c r="J988" s="43"/>
    </row>
    <row r="989" spans="2:10" ht="31.5" customHeight="1" thickBot="1">
      <c r="B989" s="15" t="s">
        <v>1867</v>
      </c>
      <c r="C989" s="139" t="str">
        <f>VLOOKUP(D989,'Search by Name of Standard'!C$10:I$995,5,FALSE)</f>
        <v>Track Standard Plans - Tunnel Signs (Sheet 1 of 2)</v>
      </c>
      <c r="D989" s="57" t="s">
        <v>1356</v>
      </c>
      <c r="E989" s="60" t="s">
        <v>1358</v>
      </c>
      <c r="F989" s="162" t="str">
        <f>VLOOKUP(D989,'Search by Name of Standard'!C$10:F$995,3,FALSE)</f>
        <v> </v>
      </c>
      <c r="G989" s="151" t="str">
        <f>VLOOKUP(D989,'Search by Name of Standard'!C$10:F$995,4,FALSE)</f>
        <v> </v>
      </c>
      <c r="H989" s="43" t="str">
        <f>VLOOKUP(D989,'Search by Name of Standard'!C$10:I$995,5,FALSE)</f>
        <v>Track Standard Plans - Tunnel Signs (Sheet 1 of 2)</v>
      </c>
      <c r="I989" s="43" t="str">
        <f>VLOOKUP(D989,'Search by Name of Standard'!C$10:I$995,6,FALSE)</f>
        <v>Remove Rev # from link name / Match Column F "Recommended Revision to Name of Standard".</v>
      </c>
      <c r="J989" s="43"/>
    </row>
    <row r="990" spans="2:10" ht="31.5" customHeight="1" thickBot="1">
      <c r="B990" s="15" t="s">
        <v>1867</v>
      </c>
      <c r="C990" s="139" t="str">
        <f>VLOOKUP(D990,'Search by Name of Standard'!C$10:I$995,5,FALSE)</f>
        <v>Track Standard Plans - Turnout Return Curves</v>
      </c>
      <c r="D990" s="57" t="s">
        <v>1588</v>
      </c>
      <c r="E990" s="60" t="s">
        <v>1589</v>
      </c>
      <c r="F990" s="162" t="str">
        <f>VLOOKUP(D990,'Search by Name of Standard'!C$10:F$995,3,FALSE)</f>
        <v> </v>
      </c>
      <c r="G990" s="151" t="str">
        <f>VLOOKUP(D990,'Search by Name of Standard'!C$10:F$995,4,FALSE)</f>
        <v> </v>
      </c>
      <c r="H990" s="43" t="str">
        <f>VLOOKUP(D990,'Search by Name of Standard'!C$10:I$995,5,FALSE)</f>
        <v>Track Standard Plans - Turnout Return Curves</v>
      </c>
      <c r="I990" s="43" t="str">
        <f>VLOOKUP(D990,'Search by Name of Standard'!C$10:I$995,6,FALSE)</f>
        <v>Remove Rev # from link name / Match Column F "Recommended Revision to Name of Standard".</v>
      </c>
      <c r="J990" s="43"/>
    </row>
    <row r="991" spans="2:10" ht="31.5" customHeight="1" thickBot="1">
      <c r="B991" s="15" t="s">
        <v>1867</v>
      </c>
      <c r="C991" s="139" t="str">
        <f>VLOOKUP(D991,'Search by Name of Standard'!C$10:I$995,5,FALSE)</f>
        <v>Track Standard Plans - Typical Ballast Sections</v>
      </c>
      <c r="D991" s="57" t="s">
        <v>37</v>
      </c>
      <c r="E991" s="60" t="s">
        <v>38</v>
      </c>
      <c r="F991" s="162" t="str">
        <f>VLOOKUP(D991,'Search by Name of Standard'!C$10:F$995,3,FALSE)</f>
        <v> </v>
      </c>
      <c r="G991" s="151" t="str">
        <f>VLOOKUP(D991,'Search by Name of Standard'!C$10:F$995,4,FALSE)</f>
        <v> </v>
      </c>
      <c r="H991" s="43" t="str">
        <f>VLOOKUP(D991,'Search by Name of Standard'!C$10:I$995,5,FALSE)</f>
        <v>Track Standard Plans - Typical Ballast Sections</v>
      </c>
      <c r="I991" s="43" t="str">
        <f>VLOOKUP(D991,'Search by Name of Standard'!C$10:I$995,6,FALSE)</f>
        <v>Remove Rev # from link name / Match Column F "Recommended Revision to Name of Standard".</v>
      </c>
      <c r="J991" s="43" t="str">
        <f>VLOOKUP(D991,'Search by Name of Standard'!C$10:I$995,7,FALSE)</f>
        <v>Drawing states Revision 1</v>
      </c>
    </row>
    <row r="992" spans="2:10" ht="31.5" customHeight="1" thickBot="1">
      <c r="B992" s="15" t="s">
        <v>1867</v>
      </c>
      <c r="C992" s="139" t="str">
        <f>VLOOKUP(D992,'Search by Name of Standard'!C$10:I$995,5,FALSE)</f>
        <v>Track Standard Plans - Typical Embankments and Excavations Roadbeds for Main Track</v>
      </c>
      <c r="D992" s="57" t="s">
        <v>1398</v>
      </c>
      <c r="E992" s="60" t="s">
        <v>1399</v>
      </c>
      <c r="F992" s="162" t="str">
        <f>VLOOKUP(D992,'Search by Name of Standard'!C$10:F$995,3,FALSE)</f>
        <v> </v>
      </c>
      <c r="G992" s="151" t="str">
        <f>VLOOKUP(D992,'Search by Name of Standard'!C$10:F$995,4,FALSE)</f>
        <v> </v>
      </c>
      <c r="H992" s="43" t="str">
        <f>VLOOKUP(D992,'Search by Name of Standard'!C$10:I$995,5,FALSE)</f>
        <v>Track Standard Plans - Typical Embankments and Excavations Roadbeds for Main Track</v>
      </c>
      <c r="I992" s="43" t="str">
        <f>VLOOKUP(D992,'Search by Name of Standard'!C$10:I$995,6,FALSE)</f>
        <v>No revision/ Match Column F "Recommended Revision to Name of Standard".</v>
      </c>
      <c r="J992" s="43" t="str">
        <f>VLOOKUP(D992,'Search by Name of Standard'!C$10:I$995,7,FALSE)</f>
        <v>Drawing states Revision 0</v>
      </c>
    </row>
    <row r="993" spans="2:10" ht="31.5" customHeight="1" thickBot="1">
      <c r="B993" s="15" t="s">
        <v>1867</v>
      </c>
      <c r="C993" s="139" t="str">
        <f>VLOOKUP(D993,'Search by Name of Standard'!C$10:I$995,5,FALSE)</f>
        <v>Track Standard Plans - Undercut Stock Rails - Bending Details For All Welded Turnouts</v>
      </c>
      <c r="D993" s="57" t="s">
        <v>1593</v>
      </c>
      <c r="E993" s="60" t="s">
        <v>1594</v>
      </c>
      <c r="F993" s="162" t="str">
        <f>VLOOKUP(D993,'Search by Name of Standard'!C$10:F$995,3,FALSE)</f>
        <v> </v>
      </c>
      <c r="G993" s="151" t="str">
        <f>VLOOKUP(D993,'Search by Name of Standard'!C$10:F$995,4,FALSE)</f>
        <v> </v>
      </c>
      <c r="H993" s="43" t="str">
        <f>VLOOKUP(D993,'Search by Name of Standard'!C$10:I$995,5,FALSE)</f>
        <v>Track Standard Plans - Undercut Stock Rails - Bending Details For All Welded Turnouts</v>
      </c>
      <c r="I993" s="43" t="str">
        <f>VLOOKUP(D993,'Search by Name of Standard'!C$10:I$995,6,FALSE)</f>
        <v>Remove Rev # from link name / Match Column F "Recommended Revision to Name of Standard".</v>
      </c>
      <c r="J993" s="43" t="str">
        <f>VLOOKUP(D993,'Search by Name of Standard'!C$10:I$995,7,FALSE)</f>
        <v>Drawing states Revision 1</v>
      </c>
    </row>
    <row r="994" spans="2:10" ht="31.5" customHeight="1" thickBot="1">
      <c r="B994" s="15" t="s">
        <v>1867</v>
      </c>
      <c r="C994" s="139" t="str">
        <f>VLOOKUP(D994,'Search by Name of Standard'!C$10:I$995,5,FALSE)</f>
        <v>Track Standard Plans - Undercut Stock Rails - Machining Details For All Welded Turnouts</v>
      </c>
      <c r="D994" s="57" t="s">
        <v>1595</v>
      </c>
      <c r="E994" s="60" t="s">
        <v>1596</v>
      </c>
      <c r="F994" s="162" t="str">
        <f>VLOOKUP(D994,'Search by Name of Standard'!C$10:F$995,3,FALSE)</f>
        <v> </v>
      </c>
      <c r="G994" s="151" t="str">
        <f>VLOOKUP(D994,'Search by Name of Standard'!C$10:F$995,4,FALSE)</f>
        <v> </v>
      </c>
      <c r="H994" s="43" t="str">
        <f>VLOOKUP(D994,'Search by Name of Standard'!C$10:I$995,5,FALSE)</f>
        <v>Track Standard Plans - Undercut Stock Rails - Machining Details For All Welded Turnouts</v>
      </c>
      <c r="I994" s="43" t="str">
        <f>VLOOKUP(D994,'Search by Name of Standard'!C$10:I$995,6,FALSE)</f>
        <v>Remove Rev # from link name / Match Column F "Recommended Revision to Name of Standard".</v>
      </c>
      <c r="J994" s="43" t="str">
        <f>VLOOKUP(D994,'Search by Name of Standard'!C$10:I$995,7,FALSE)</f>
        <v>Drawing states Revision 1</v>
      </c>
    </row>
    <row r="995" spans="2:10" ht="31.5" customHeight="1" thickBot="1">
      <c r="B995" s="15" t="s">
        <v>1867</v>
      </c>
      <c r="C995" s="139" t="str">
        <f>VLOOKUP(D995,'Search by Name of Standard'!C$10:I$995,5,FALSE)</f>
        <v>Track Standard Plans - Wayside Inspection Systems Installation Details</v>
      </c>
      <c r="D995" s="57" t="s">
        <v>1737</v>
      </c>
      <c r="E995" s="60" t="s">
        <v>1738</v>
      </c>
      <c r="F995" s="162" t="str">
        <f>VLOOKUP(D995,'Search by Name of Standard'!C$10:F$995,3,FALSE)</f>
        <v> </v>
      </c>
      <c r="G995" s="151" t="str">
        <f>VLOOKUP(D995,'Search by Name of Standard'!C$10:F$995,4,FALSE)</f>
        <v> </v>
      </c>
      <c r="H995" s="43" t="str">
        <f>VLOOKUP(D995,'Search by Name of Standard'!C$10:I$995,5,FALSE)</f>
        <v>Track Standard Plans - Wayside Inspection Systems Installation Details</v>
      </c>
      <c r="I995" s="43" t="str">
        <f>VLOOKUP(D995,'Search by Name of Standard'!C$10:I$995,6,FALSE)</f>
        <v>No revision/ Match Column F "Recommended Revision to Name of Standard".</v>
      </c>
      <c r="J995" s="43" t="str">
        <f>VLOOKUP(D995,'Search by Name of Standard'!C$10:I$995,7,FALSE)</f>
        <v>Drawing states Revision 1</v>
      </c>
    </row>
    <row r="996" spans="2:10" ht="31.5" customHeight="1" thickBot="1">
      <c r="B996" s="15" t="s">
        <v>1867</v>
      </c>
      <c r="C996" s="139" t="str">
        <f>VLOOKUP(D996,'Search by Name of Standard'!C$10:I$995,5,FALSE)</f>
        <v>Track Welder Manual Bulletin No. 001</v>
      </c>
      <c r="D996" s="78" t="s">
        <v>1383</v>
      </c>
      <c r="E996" s="60" t="s">
        <v>1383</v>
      </c>
      <c r="F996" s="162">
        <f>VLOOKUP(D996,'Search by Name of Standard'!C$10:F$995,3,FALSE)</f>
        <v>43678</v>
      </c>
      <c r="G996" s="151" t="str">
        <f>VLOOKUP(D996,'Search by Name of Standard'!C$10:F$995,4,FALSE)</f>
        <v>Revision 0</v>
      </c>
      <c r="H996" s="43" t="str">
        <f>VLOOKUP(D996,'Search by Name of Standard'!C$10:I$995,5,FALSE)</f>
        <v>Track Welder Manual Bulletin No. 001</v>
      </c>
      <c r="I996" s="43" t="str">
        <f>VLOOKUP(D996,'Search by Name of Standard'!C$10:I$995,6,FALSE)</f>
        <v>Match Column F "Recommended Revision to Name of Standard".</v>
      </c>
      <c r="J996" s="43"/>
    </row>
    <row r="997" spans="2:10" ht="31.5" customHeight="1" thickBot="1">
      <c r="B997" s="15" t="s">
        <v>1867</v>
      </c>
      <c r="C997" s="139" t="str">
        <f>VLOOKUP(D997,'Search by Name of Standard'!C$10:I$995,5,FALSE)</f>
        <v>Track Work during Hot Weather and Excavations Adjacent to Track</v>
      </c>
      <c r="D997" s="14" t="s">
        <v>1387</v>
      </c>
      <c r="E997" s="60" t="s">
        <v>1387</v>
      </c>
      <c r="F997" s="162" t="str">
        <f>VLOOKUP(D997,'Search by Name of Standard'!C$10:F$995,3,FALSE)</f>
        <v> </v>
      </c>
      <c r="G997" s="151" t="str">
        <f>VLOOKUP(D997,'Search by Name of Standard'!C$10:F$995,4,FALSE)</f>
        <v> </v>
      </c>
      <c r="H997" s="43" t="str">
        <f>VLOOKUP(D997,'Search by Name of Standard'!C$10:I$995,5,FALSE)</f>
        <v>Track Work during Hot Weather and Excavations Adjacent to Track</v>
      </c>
      <c r="I997" s="43" t="str">
        <f>VLOOKUP(D997,'Search by Name of Standard'!C$10:I$995,6,FALSE)</f>
        <v>No revision.</v>
      </c>
      <c r="J997" s="43">
        <f>VLOOKUP(D997,'Search by Name of Standard'!C$10:I$995,7,FALSE)</f>
        <v>0</v>
      </c>
    </row>
    <row r="998" spans="2:10" ht="31.5" customHeight="1" thickBot="1">
      <c r="B998" s="177" t="s">
        <v>1867</v>
      </c>
      <c r="C998" s="178" t="str">
        <f>VLOOKUP(D998,'Search by Name of Standard'!C$10:I$995,5,FALSE)</f>
        <v>Work Plan Methodology</v>
      </c>
      <c r="D998" s="175" t="s">
        <v>1389</v>
      </c>
      <c r="E998" s="166" t="s">
        <v>1389</v>
      </c>
      <c r="F998" s="179">
        <f>VLOOKUP(D998,'Search by Name of Standard'!C$10:F$995,3,FALSE)</f>
        <v>43313</v>
      </c>
      <c r="G998" s="168" t="str">
        <f>VLOOKUP(D998,'Search by Name of Standard'!C$10:F$995,4,FALSE)</f>
        <v>Revision 0</v>
      </c>
      <c r="H998" s="43" t="str">
        <f>VLOOKUP(D998,'Search by Name of Standard'!C$10:I$995,5,FALSE)</f>
        <v>Work Plan Methodology</v>
      </c>
      <c r="I998" s="43" t="str">
        <f>VLOOKUP(D998,'Search by Name of Standard'!C$10:I$995,6,FALSE)</f>
        <v>No revision.</v>
      </c>
      <c r="J998" s="43"/>
    </row>
    <row r="999" spans="2:10" ht="31.5" customHeight="1" thickBot="1">
      <c r="B999" s="15" t="s">
        <v>1867</v>
      </c>
      <c r="C999" s="139" t="str">
        <f>VLOOKUP(D999,'Search by Name of Standard'!C$10:I$995,5,FALSE)</f>
        <v>Work Plan Methodology - Template</v>
      </c>
      <c r="D999" s="78" t="s">
        <v>1390</v>
      </c>
      <c r="E999" s="60" t="s">
        <v>1390</v>
      </c>
      <c r="F999" s="162" t="str">
        <f>VLOOKUP(D999,'Search by Name of Standard'!C$10:F$995,3,FALSE)</f>
        <v> </v>
      </c>
      <c r="G999" s="151"/>
      <c r="H999" s="43" t="str">
        <f>VLOOKUP(D999,'Search by Name of Standard'!C$10:I$995,5,FALSE)</f>
        <v>Work Plan Methodology - Template</v>
      </c>
      <c r="I999" s="43" t="str">
        <f>VLOOKUP(D999,'Search by Name of Standard'!C$10:I$995,6,FALSE)</f>
        <v>No revision.</v>
      </c>
      <c r="J999" s="43" t="str">
        <f>VLOOKUP(D999,'Search by Name of Standard'!C$10:I$995,7,FALSE)</f>
        <v>Document states Revision 0</v>
      </c>
    </row>
    <row r="1000" spans="2:10" ht="31.5" customHeight="1" thickBot="1">
      <c r="B1000" s="27" t="s">
        <v>1867</v>
      </c>
      <c r="C1000" s="139" t="str">
        <f>VLOOKUP(D1000,'Search by Name of Standard'!C$10:I$995,5,FALSE)</f>
        <v>Work Plan Methodology - User Manual</v>
      </c>
      <c r="D1000" s="80" t="s">
        <v>1391</v>
      </c>
      <c r="E1000" s="81" t="s">
        <v>1392</v>
      </c>
      <c r="F1000" s="163">
        <f>VLOOKUP(D1000,'Search by Name of Standard'!C$10:F$995,3,FALSE)</f>
        <v>43313</v>
      </c>
      <c r="G1000" s="164" t="str">
        <f>VLOOKUP(D1000,'Search by Name of Standard'!C$10:F$995,4,FALSE)</f>
        <v>Revision 0</v>
      </c>
      <c r="H1000" s="43" t="str">
        <f>VLOOKUP(D1000,'Search by Name of Standard'!C$10:I$995,5,FALSE)</f>
        <v>Work Plan Methodology - User Manual</v>
      </c>
      <c r="I1000" s="43" t="str">
        <f>VLOOKUP(D1000,'Search by Name of Standard'!C$10:I$995,6,FALSE)</f>
        <v>Match Column F "Recommended Revision to Name of Standard".</v>
      </c>
      <c r="J1000" s="43"/>
    </row>
  </sheetData>
  <sheetProtection selectLockedCells="1" sort="0" autoFilter="0" selectUnlockedCells="1"/>
  <autoFilter ref="B9:J1000" xr:uid="{00000000-0009-0000-0000-000001000000}">
    <sortState xmlns:xlrd2="http://schemas.microsoft.com/office/spreadsheetml/2017/richdata2" ref="B10:J960">
      <sortCondition ref="B10:B960"/>
      <sortCondition ref="C10:C960"/>
      <sortCondition ref="E10:E960"/>
    </sortState>
  </autoFilter>
  <sortState xmlns:xlrd2="http://schemas.microsoft.com/office/spreadsheetml/2017/richdata2" ref="B10:G960">
    <sortCondition ref="B10:B960"/>
    <sortCondition ref="C10:C960"/>
    <sortCondition ref="E10:E960"/>
  </sortState>
  <mergeCells count="3">
    <mergeCell ref="B8:G8"/>
    <mergeCell ref="B1:J1"/>
    <mergeCell ref="B2:J2"/>
  </mergeCells>
  <hyperlinks>
    <hyperlink ref="E321" r:id="rId1" xr:uid="{00000000-0004-0000-0100-000000000000}"/>
    <hyperlink ref="E145" r:id="rId2" xr:uid="{00000000-0004-0000-0100-000001000000}"/>
    <hyperlink ref="E347" r:id="rId3" xr:uid="{00000000-0004-0000-0100-000002000000}"/>
    <hyperlink ref="E344" r:id="rId4" xr:uid="{00000000-0004-0000-0100-000003000000}"/>
    <hyperlink ref="E373" r:id="rId5" xr:uid="{00000000-0004-0000-0100-000004000000}"/>
    <hyperlink ref="E72" r:id="rId6" xr:uid="{00000000-0004-0000-0100-000005000000}"/>
    <hyperlink ref="E379" r:id="rId7" xr:uid="{00000000-0004-0000-0100-000006000000}"/>
    <hyperlink ref="E380" r:id="rId8" xr:uid="{00000000-0004-0000-0100-000007000000}"/>
    <hyperlink ref="E381" r:id="rId9" xr:uid="{00000000-0004-0000-0100-000008000000}"/>
    <hyperlink ref="E362" r:id="rId10" xr:uid="{00000000-0004-0000-0100-000009000000}"/>
    <hyperlink ref="E352" r:id="rId11" xr:uid="{00000000-0004-0000-0100-00000A000000}"/>
    <hyperlink ref="E350" r:id="rId12" xr:uid="{00000000-0004-0000-0100-00000B000000}"/>
    <hyperlink ref="E351" r:id="rId13" xr:uid="{00000000-0004-0000-0100-00000C000000}"/>
    <hyperlink ref="E47" r:id="rId14" xr:uid="{00000000-0004-0000-0100-00000D000000}"/>
    <hyperlink ref="E16" r:id="rId15" xr:uid="{00000000-0004-0000-0100-00000E000000}"/>
    <hyperlink ref="E38" r:id="rId16" xr:uid="{00000000-0004-0000-0100-00000F000000}"/>
    <hyperlink ref="E25" r:id="rId17" xr:uid="{00000000-0004-0000-0100-000010000000}"/>
    <hyperlink ref="E17" r:id="rId18" display="http://www.gosite.ca/engineering_public/standard_drawings/PDF/GO Shelters/Bike Shelter/GO-Shelter Bike DW-2016-Rev1.pdf" xr:uid="{00000000-0004-0000-0100-000011000000}"/>
    <hyperlink ref="E18" r:id="rId19" display="http://www.gosite.ca/engineering_public/standard_drawings/PDF/GO Shelters/Car Pool Shelter/GO-Shelter Car Pool DW-2016-Rev0.pdf" xr:uid="{00000000-0004-0000-0100-000012000000}"/>
    <hyperlink ref="E20" r:id="rId20" display="http://www.gosite.ca/engineering_public/standard_drawings/PDF/GO Shelters/Passenger Shelter/GO-Shelter Passenger DW-2016-Rev0.pdf" xr:uid="{00000000-0004-0000-0100-000013000000}"/>
    <hyperlink ref="E19" r:id="rId21" display="http://www.gosite.ca/engineering_public/standard_drawings/PDF/GO Shelters/GO-Shelter Specification.pdf" xr:uid="{00000000-0004-0000-0100-000014000000}"/>
    <hyperlink ref="E13" r:id="rId22" xr:uid="{00000000-0004-0000-0100-000015000000}"/>
    <hyperlink ref="E14" r:id="rId23" display="http://www.gosite.ca/engineering_public/standard_drawings/SPECS/Elevator  Spec R04.pdf" xr:uid="{00000000-0004-0000-0100-000016000000}"/>
    <hyperlink ref="E15" r:id="rId24" display="http://www.gosite.ca/engineering_public/standard_drawings/PDF/Elevator Panel Technical Drawing.pdf" xr:uid="{00000000-0004-0000-0100-000017000000}"/>
    <hyperlink ref="E41" r:id="rId25" display="http://www.gosite.ca/engineering_public/standard_drawings/PDF/MINI PLATFORM-SIDE PLATFORM (LIGHTS AT FRONT OF PLATFORM).pdf" xr:uid="{00000000-0004-0000-0100-000018000000}"/>
    <hyperlink ref="E42" r:id="rId26" display="http://www.gosite.ca/engineering_public/standard_drawings/PDF/MINI PLATFORM-SIDE PLATFORM (LIGHTS AT REAR OF PLATFORM).pdf" xr:uid="{00000000-0004-0000-0100-000019000000}"/>
    <hyperlink ref="E26" r:id="rId27" display="http://www.gosite.ca/engineering_public/standard_drawings/Architectural Standard Drawings and Specs/Service Counter Guideline Requirements/Service Counter Guideline Requirements.pdf" xr:uid="{00000000-0004-0000-0100-00001A000000}"/>
    <hyperlink ref="E33" r:id="rId28" display="http://www.gosite.ca/engineering_public/standard_drawings/PDF/SC-02.pdf" xr:uid="{00000000-0004-0000-0100-00001B000000}"/>
    <hyperlink ref="E31" r:id="rId29" display="http://www.gosite.ca/engineering_public/standard_drawings/PDF/SC-02a.pdf" xr:uid="{00000000-0004-0000-0100-00001C000000}"/>
    <hyperlink ref="E32" r:id="rId30" display="http://www.gosite.ca/engineering_public/standard_drawings/PDF/SC-02b.pdf" xr:uid="{00000000-0004-0000-0100-00001D000000}"/>
    <hyperlink ref="E34" r:id="rId31" display="http://www.gosite.ca/engineering_public/standard_drawings/PDF/SC-03.pdf" xr:uid="{00000000-0004-0000-0100-00001E000000}"/>
    <hyperlink ref="E36" r:id="rId32" display="http://www.gosite.ca/engineering_public/standard_drawings/PDF/SC-03a.pdf" xr:uid="{00000000-0004-0000-0100-00001F000000}"/>
    <hyperlink ref="E35" r:id="rId33" display="http://www.gosite.ca/engineering_public/standard_drawings/PDF/SC-03b.pdf" xr:uid="{00000000-0004-0000-0100-000020000000}"/>
    <hyperlink ref="E30" r:id="rId34" display="http://www.gosite.ca/engineering_public/standard_drawings/PDF/SC-04.pdf" xr:uid="{00000000-0004-0000-0100-000021000000}"/>
    <hyperlink ref="E27" r:id="rId35" display="http://www.gosite.ca/engineering_public/standard_drawings/PDF/SC-05.pdf" xr:uid="{00000000-0004-0000-0100-000022000000}"/>
    <hyperlink ref="E28" r:id="rId36" display="http://www.gosite.ca/engineering_public/standard_drawings/PDF/SC-06.pdf" xr:uid="{00000000-0004-0000-0100-000023000000}"/>
    <hyperlink ref="E12" r:id="rId37" xr:uid="{00000000-0004-0000-0100-000024000000}"/>
    <hyperlink ref="E49" r:id="rId38" display="http://www.gosite.ca/engineering_public/standard_drawings/Architectural Standard Drawings and Specs/Typical Stair Configuration/Typical Stair Configuration.pdf" xr:uid="{00000000-0004-0000-0100-000025000000}"/>
    <hyperlink ref="E45" r:id="rId39" display="http://www.gosite.ca/engineering_public/standard_drawings/Architectural Standard Drawings and Specs/Retail Base Building Requirements/Retail Base Building Requirements.pdf" xr:uid="{00000000-0004-0000-0100-000026000000}"/>
    <hyperlink ref="E21" r:id="rId40" display="http://www.gosite.ca/engineering_public/standard_drawings/PDF/Waste Bin Specification (CA-296_GO May29).pdf" xr:uid="{00000000-0004-0000-0100-000027000000}"/>
    <hyperlink ref="E22" r:id="rId41" display="http://www.gosite.ca/engineering_public/standard_drawings/GO Standard Bench.aspx" xr:uid="{00000000-0004-0000-0100-000028000000}"/>
    <hyperlink ref="E24" r:id="rId42" display="http://www.gosite.ca/engineering_public/standard_drawings/PDF/GO Transit Suite of Benches.pdf" xr:uid="{00000000-0004-0000-0100-000029000000}"/>
    <hyperlink ref="E10" r:id="rId43" display="http://www.gosite.ca/engineering_public/standard_drawings/Bus Bay Guidelines.pdf" xr:uid="{00000000-0004-0000-0100-00002A000000}"/>
    <hyperlink ref="E37" r:id="rId44" xr:uid="{00000000-0004-0000-0100-00002B000000}"/>
    <hyperlink ref="E300" r:id="rId45" display="http://www.gosite.ca/engineering_public/standard_drawings/PDF/M-000 Drawing List.pdf" xr:uid="{00000000-0004-0000-0100-00002C000000}"/>
    <hyperlink ref="E310" r:id="rId46" display="http://www.gosite.ca/engineering_public/standard_drawings/PDF/M-100 Wall Mounted Non-Freeze Hose Bib Detail.pdf" xr:uid="{00000000-0004-0000-0100-00002D000000}"/>
    <hyperlink ref="E302" r:id="rId47" display="http://www.gosite.ca/engineering_public/standard_drawings/PDF/M-101 Post Mounted Hose Bib Detail.pdf" xr:uid="{00000000-0004-0000-0100-00002E000000}"/>
    <hyperlink ref="E296" r:id="rId48" display="http://www.gosite.ca/engineering_public/standard_drawings/PDF/M-102 Drum Drip Detail.pdf" xr:uid="{00000000-0004-0000-0100-00002F000000}"/>
    <hyperlink ref="E308" r:id="rId49" display="http://www.gosite.ca/engineering_public/standard_drawings/PDF/M-200 Submersible Pumps and Sump Pit Detail.pdf" xr:uid="{00000000-0004-0000-0100-000030000000}"/>
    <hyperlink ref="E306" r:id="rId50" display="http://www.gosite.ca/engineering_public/standard_drawings/PDF/M-400 Snow Melting Tubing Assembled Platform Section (Concrete).pdf" xr:uid="{00000000-0004-0000-0100-000031000000}"/>
    <hyperlink ref="E305" r:id="rId51" display="http://www.gosite.ca/engineering_public/standard_drawings/PDF/M-401 Snow Melting Tubing Assembled Platform Section (Concrete Mini-Platform).pdf" xr:uid="{00000000-0004-0000-0100-000032000000}"/>
    <hyperlink ref="E304" r:id="rId52" display="http://www.gosite.ca/engineering_public/standard_drawings/PDF/M-402 Snow Melting Tubing Assembled Platform Section (Asphalt).pdf" xr:uid="{00000000-0004-0000-0100-000033000000}"/>
    <hyperlink ref="E303" r:id="rId53" display="http://www.gosite.ca/engineering_public/standard_drawings/PDF/M-403 Snow Melting Tubing Assembled Platform Section (Asphalt Mini-Platform).pdf" xr:uid="{00000000-0004-0000-0100-000034000000}"/>
    <hyperlink ref="E309" r:id="rId54" display="http://www.gosite.ca/engineering_public/standard_drawings/PDF/M-404 Tube Insulation Installation at Concrete Slab.pdf" xr:uid="{00000000-0004-0000-0100-000035000000}"/>
    <hyperlink ref="E299" r:id="rId55" display="http://www.gosite.ca/engineering_public/standard_drawings/PDF/M-405 Manifold Pit Piping.pdf" xr:uid="{00000000-0004-0000-0100-000036000000}"/>
    <hyperlink ref="E307" r:id="rId56" display="http://www.gosite.ca/engineering_public/standard_drawings/PDF/M-406 Snow and Ice Sensor Installation.pdf" xr:uid="{00000000-0004-0000-0100-000037000000}"/>
    <hyperlink ref="E297" r:id="rId57" display="http://www.gosite.ca/engineering_public/standard_drawings/PDF/M-700 Generator Room Ventilation System.pdf" xr:uid="{00000000-0004-0000-0100-000038000000}"/>
    <hyperlink ref="E298" r:id="rId58" display="http://www.gosite.ca/engineering_public/standard_drawings/PDF/M-701 Generator Room Ventilation System.pdf" xr:uid="{00000000-0004-0000-0100-000039000000}"/>
    <hyperlink ref="E295" r:id="rId59" display="http://www.gosite.ca/engineering_public/standard_drawings/PDF/M-800 BAS Architecture.pdf" xr:uid="{00000000-0004-0000-0100-00003A000000}"/>
    <hyperlink ref="E294" r:id="rId60" display="http://www.gosite.ca/engineering_public/standard_drawings/Mechanical Installation Details.aspx" xr:uid="{00000000-0004-0000-0100-00003B000000}"/>
    <hyperlink ref="E264" r:id="rId61" display="http://www.gosite.ca/engineering_public/standard_drawings/Mechanical Drawings and Specs/Air Filters/23 41 00 Air Filters and Accessories.pdf" xr:uid="{00000000-0004-0000-0100-00003C000000}"/>
    <hyperlink ref="E313" r:id="rId62" display="http://www.gosite.ca/engineering_public/standard_drawings/Mechanical Drawings and Specs/20 05 05 Mechanical Work General Instructions.pdf" xr:uid="{00000000-0004-0000-0100-00003D000000}"/>
    <hyperlink ref="E267" r:id="rId63" display="http://www.gosite.ca/engineering_public/standard_drawings/Mechanical Drawings and Specs/20 05 10 Basic Mechanical Materials and Methods.pdf" xr:uid="{00000000-0004-0000-0100-00003E000000}"/>
    <hyperlink ref="E271" r:id="rId64" display="http://www.gosite.ca/engineering_public/standard_drawings/Mechanical Drawings and Specs/20 05 35 Demolition and Revision Work.pdf" xr:uid="{00000000-0004-0000-0100-00003F000000}"/>
    <hyperlink ref="E312" r:id="rId65" display="http://www.gosite.ca/engineering_public/standard_drawings/Mechanical Drawings and Specs/20 05 40 Mechanical Work Commissioning.pdf" xr:uid="{00000000-0004-0000-0100-000040000000}"/>
    <hyperlink ref="E322" r:id="rId66" display="http://www.gosite.ca/engineering_public/standard_drawings/Mechanical Drawings and Specs/20 05 50 Testing, Adjusting and Balancing.pdf" xr:uid="{00000000-0004-0000-0100-000041000000}"/>
    <hyperlink ref="E280" r:id="rId67" display="http://www.gosite.ca/engineering_public/standard_drawings/Mechanical Drawings and Specs/20 05 55 Firestopping and Smoke Seal Systems.pdf" xr:uid="{00000000-0004-0000-0100-000042000000}"/>
    <hyperlink ref="E278" r:id="rId68" display="http://www.gosite.ca/engineering_public/standard_drawings/Mechanical Drawings and Specs/21 12 00 Fire Protection Standpipe System.pdf" xr:uid="{00000000-0004-0000-0100-000043000000}"/>
    <hyperlink ref="E277" r:id="rId69" display="http://www.gosite.ca/engineering_public/standard_drawings/Mechanical Drawings and Specs/21 13 00 Fire Protection Sprinkler System.pdf" xr:uid="{00000000-0004-0000-0100-000044000000}"/>
    <hyperlink ref="E276" r:id="rId70" display="http://www.gosite.ca/engineering_public/standard_drawings/Mechanical Drawings and Specs/21 20 05 Fire Extinguishers.pdf" xr:uid="{00000000-0004-0000-0100-000045000000}"/>
    <hyperlink ref="E283" r:id="rId71" display="http://www.gosite.ca/engineering_public/standard_drawings/Mechanical Drawings and Specs/23 11 13 Fuel Oil System.pdf" xr:uid="{00000000-0004-0000-0100-000046000000}"/>
    <hyperlink ref="E314" r:id="rId72" display="http://www.gosite.ca/engineering_public/standard_drawings/Mechanical Drawings and Specs/23 11 23 Natural Gas Piping System.pdf" xr:uid="{00000000-0004-0000-0100-000047000000}"/>
    <hyperlink ref="E265" r:id="rId73" display="http://www.gosite.ca/engineering_public/standard_drawings/Mechanical Drawings and Specs/23 36 00 Air Terminal Units.pdf" xr:uid="{00000000-0004-0000-0100-000048000000}"/>
    <hyperlink ref="E281" r:id="rId74" display="http://www.gosite.ca/engineering_public/standard_drawings/Mechanical Drawings and Specs/23 51 23 Flue Gas Vents.pdf" xr:uid="{00000000-0004-0000-0100-000049000000}"/>
    <hyperlink ref="E288" r:id="rId75" display="http://www.gosite.ca/engineering_public/standard_drawings/Mechanical Drawings and Specs/23 84 00 Humidity Control Equipment.pdf" xr:uid="{00000000-0004-0000-0100-00004A000000}"/>
    <hyperlink ref="E279" r:id="rId76" display="http://www.gosite.ca/engineering_public/standard_drawings/Mechanical Drawings and Specs/21 31 00 Fire Pump.pdf" xr:uid="{00000000-0004-0000-0100-00004B000000}"/>
    <hyperlink ref="E272" r:id="rId77" display="http://www.gosite.ca/engineering_public/standard_drawings/Mechanical Drawings and Specs/22 11 00 Domestic Water Piping and Specialties.pdf" xr:uid="{00000000-0004-0000-0100-00004C000000}"/>
    <hyperlink ref="E273" r:id="rId78" display="http://www.gosite.ca/engineering_public/standard_drawings/Mechanical Drawings and Specs/22 13 00 Drainage and Vent Piping and Specialties.pdf" xr:uid="{00000000-0004-0000-0100-00004D000000}"/>
    <hyperlink ref="E285" r:id="rId79" display="http://www.gosite.ca/engineering_public/standard_drawings/Mechanical Drawings and Specs/22 15 00 General Service Compressed Air System.pdf" xr:uid="{00000000-0004-0000-0100-00004E000000}"/>
    <hyperlink ref="E316" r:id="rId80" display="http://www.gosite.ca/engineering_public/standard_drawings/Mechanical Drawings and Specs/22 30 00 Plumbing Equipment.pdf" xr:uid="{00000000-0004-0000-0100-00004F000000}"/>
    <hyperlink ref="E317" r:id="rId81" display="http://www.gosite.ca/engineering_public/standard_drawings/Mechanical Drawings and Specs/22 42 00 Plumbing Fixtures.pdf" xr:uid="{00000000-0004-0000-0100-000050000000}"/>
    <hyperlink ref="E291" r:id="rId82" display="http://www.gosite.ca/engineering_public/standard_drawings/Mechanical Drawings and Specs/23 20 00 HVAC Piping and Pumps.pdf" xr:uid="{00000000-0004-0000-0100-000051000000}"/>
    <hyperlink ref="E293" r:id="rId83" display="http://www.gosite.ca/engineering_public/standard_drawings/Mechanical Drawings and Specs/23 21 12 Hydronic Radiant Floor Heating System.pdf" xr:uid="{00000000-0004-0000-0100-000052000000}"/>
    <hyperlink ref="E318" r:id="rId84" display="http://www.gosite.ca/engineering_public/standard_drawings/Mechanical Drawings and Specs/23 23 00 Refrigerant Piping, Valves and Accessories.pdf" xr:uid="{00000000-0004-0000-0100-000053000000}"/>
    <hyperlink ref="E275" r:id="rId85" display="http://www.gosite.ca/engineering_public/standard_drawings/Mechanical Drawings and Specs/23 33 65 Energy Recovery Ventilators.pdf" xr:uid="{00000000-0004-0000-0100-000054000000}"/>
    <hyperlink ref="E290" r:id="rId86" display="http://www.gosite.ca/engineering_public/standard_drawings/Mechanical Drawings and Specs/23 34 00 HVAC Fans.pdf" xr:uid="{00000000-0004-0000-0100-000055000000}"/>
    <hyperlink ref="E315" r:id="rId87" display="http://www.gosite.ca/engineering_public/standard_drawings/Mechanical Drawings and Specs/23 52 23 Near Condensing Hot Water Boilers.pdf" xr:uid="{00000000-0004-0000-0100-000056000000}"/>
    <hyperlink ref="E319" r:id="rId88" display="http://www.gosite.ca/engineering_public/standard_drawings/Mechanical Drawings and Specs/23 74 17 Rooftop Air Conditioning Unit.pdf" xr:uid="{00000000-0004-0000-0100-000057000000}"/>
    <hyperlink ref="E270" r:id="rId89" display="http://www.gosite.ca/engineering_public/standard_drawings/Mechanical Drawings and Specs/23 75 00 Custom Made Air Handling Units.pdf" xr:uid="{00000000-0004-0000-0100-000058000000}"/>
    <hyperlink ref="E320" r:id="rId90" display="http://www.gosite.ca/engineering_public/standard_drawings/Mechanical Drawings and Specs/23 81 26 Split Heat Pump Unit.pdf" xr:uid="{00000000-0004-0000-0100-000059000000}"/>
    <hyperlink ref="E287" r:id="rId91" display="http://www.gosite.ca/engineering_public/standard_drawings/Mechanical Drawings and Specs/23 83 00 Heaters.pdf" xr:uid="{00000000-0004-0000-0100-00005A000000}"/>
    <hyperlink ref="E274" r:id="rId92" display="http://www.gosite.ca/engineering_public/standard_drawings/Mechanical Drawings and Specs/23 83 13 Electric Heating Cable and Control.pdf" xr:uid="{00000000-0004-0000-0100-00005B000000}"/>
    <hyperlink ref="E266" r:id="rId93" display="http://www.gosite.ca/engineering_public/standard_drawings/Mechanical Drawings and Specs/25 05 10 BAS Performance Specification.pdf" xr:uid="{00000000-0004-0000-0100-00005C000000}"/>
    <hyperlink ref="E311" r:id="rId94" display="http://www.gosite.ca/engineering_public/standard_drawings/Mechanical Drawings and Specs/20 05 25 Mechanical Insulation.pdf" xr:uid="{00000000-0004-0000-0100-00005D000000}"/>
    <hyperlink ref="E268" r:id="rId95" display="http://www.gosite.ca/engineering_public/standard_drawings/Mechanical Drawings and Specs/21 22 00 Clean Agent Fire Suppression System.pdf" xr:uid="{00000000-0004-0000-0100-00005E000000}"/>
    <hyperlink ref="E286" r:id="rId96" display="http://www.gosite.ca/engineering_public/standard_drawings/Mechanical Drawings and Specs/23 21 18 Glycol Solution Snow Melting System.pdf" xr:uid="{00000000-0004-0000-0100-00005F000000}"/>
    <hyperlink ref="E292" r:id="rId97" display="http://www.gosite.ca/engineering_public/standard_drawings/Mechanical Drawings and Specs/23 25 00 HVAC Water Treatment.pdf" xr:uid="{00000000-0004-0000-0100-000060000000}"/>
    <hyperlink ref="E269" r:id="rId98" display="http://www.gosite.ca/engineering_public/standard_drawings/Mechanical Drawings and Specs/23 52 22 Condensing Hot Water Boilers.pdf" xr:uid="{00000000-0004-0000-0100-000061000000}"/>
    <hyperlink ref="E323" r:id="rId99" display="http://www.gosite.ca/engineering_public/standard_drawings/Mechanical Drawings and Specs/23 52 19 Wall Hung Condensing Hot Water Boilers.pdf" xr:uid="{00000000-0004-0000-0100-000062000000}"/>
    <hyperlink ref="E284" r:id="rId100" display="http://www.gosite.ca/engineering_public/standard_drawings/Mechanical Drawings and Specs/23 54 16 Gas Fired Warm Air Furnace.pdf" xr:uid="{00000000-0004-0000-0100-000063000000}"/>
    <hyperlink ref="E282" r:id="rId101" display="http://www.gosite.ca/engineering_public/standard_drawings/Mechanical Drawings and Specs/23 55 00 Fuel-Fired Heaters.pdf" xr:uid="{00000000-0004-0000-0100-000064000000}"/>
    <hyperlink ref="E118" r:id="rId102" display="http://www.gosite.ca/engineering_public/standard_drawings/PDF/3m LIGHT POLE-SETTING TEMPLATE AND BASE MOUNTING DETAILS.pdf" xr:uid="{00000000-0004-0000-0100-000065000000}"/>
    <hyperlink ref="E119" r:id="rId103" display="http://www.gosite.ca/engineering_public/standard_drawings/PDF/6m LIGHT POLE-BASE PLATE, COVERS AND WIRING DETAILS.pdf" xr:uid="{00000000-0004-0000-0100-000066000000}"/>
    <hyperlink ref="E120" r:id="rId104" display="http://www.gosite.ca/engineering_public/standard_drawings/PDF/6m LIGHT POLE-DIMENSIONS, REINFORCEMENT AND WOBBLE JOINT DETAILS.pdf" xr:uid="{00000000-0004-0000-0100-000067000000}"/>
    <hyperlink ref="E127" r:id="rId105" display="http://www.gosite.ca/engineering_public/standard_drawings/PDF/6m LIGHT POLE-SETTING TEMPLATE AND BASE MOUNTING DETAILS.pdf" xr:uid="{00000000-0004-0000-0100-000068000000}"/>
    <hyperlink ref="E124" r:id="rId106" display="http://www.gosite.ca/engineering_public/standard_drawings/PDF/6m LIGHT POLE-HINGED POLE-STANDARD DETAILS.pdf" xr:uid="{00000000-0004-0000-0100-000069000000}"/>
    <hyperlink ref="E125" r:id="rId107" display="http://www.gosite.ca/engineering_public/standard_drawings/PDF/6m LIGHT POLE-HINGED POLE-UPPER AND LOWER SECTIONS.pdf" xr:uid="{00000000-0004-0000-0100-00006A000000}"/>
    <hyperlink ref="E126" r:id="rId108" display="http://www.gosite.ca/engineering_public/standard_drawings/PDF/6m LIGHT POLE-HINGED POLE-WINCH ASSEMBLY.pdf" xr:uid="{00000000-0004-0000-0100-00006B000000}"/>
    <hyperlink ref="E123" r:id="rId109" display="http://www.gosite.ca/engineering_public/standard_drawings/PDF/6m LIGHT POLE-HINGED POLE-FOUNDATION DETAILS.pdf" xr:uid="{00000000-0004-0000-0100-00006C000000}"/>
    <hyperlink ref="E122" r:id="rId110" display="http://www.gosite.ca/engineering_public/standard_drawings/PDF/6m LIGHT POLE-HINGED POLE-ANCHORING DETAILS.pdf" xr:uid="{00000000-0004-0000-0100-00006D000000}"/>
    <hyperlink ref="E99" r:id="rId111" display="http://www.gosite.ca/engineering_public/standard_drawings/PDF/12m LIGHT POLE-ELEVATION AND DETAILS.pdf" xr:uid="{00000000-0004-0000-0100-00006E000000}"/>
    <hyperlink ref="E97" r:id="rId112" display="http://www.gosite.ca/engineering_public/standard_drawings/PDF/12m LIGHT POLE-BASE PLATE COVER AND WIRING DETAILS.pdf" xr:uid="{00000000-0004-0000-0100-00006F000000}"/>
    <hyperlink ref="E95" r:id="rId113" display="http://www.gosite.ca/engineering_public/standard_drawings/PDF/12m LIGHT POLE-ANCHORAGE, BASE MOUNTING AND WIRING DIAGRAM.pdf" xr:uid="{00000000-0004-0000-0100-000070000000}"/>
    <hyperlink ref="E103" r:id="rId114" display="http://www.gosite.ca/engineering_public/standard_drawings/PDF/12m LIGHT POLE-ASSEMBLY DETAILS.pdf" xr:uid="{00000000-0004-0000-0100-000071000000}"/>
    <hyperlink ref="E96" r:id="rId115" display="http://www.gosite.ca/engineering_public/standard_drawings/PDF/12m LIGHT POLE-BASE AND ANCHORAGE DETAILS.pdf" xr:uid="{00000000-0004-0000-0100-000072000000}"/>
    <hyperlink ref="E100" r:id="rId116" display="http://www.gosite.ca/engineering_public/standard_drawings/PDF/12m LIGHT POLE-CONC FOUNDATION DIMENSIONS AND REINFORCING DETAILS.pdf" xr:uid="{00000000-0004-0000-0100-000073000000}"/>
    <hyperlink ref="E98" r:id="rId117" display="http://www.gosite.ca/engineering_public/standard_drawings/PDF/12m LIGHT POLE-ELECTRICAL MISC DETAILS.pdf" xr:uid="{00000000-0004-0000-0100-000074000000}"/>
    <hyperlink ref="E101" r:id="rId118" display="http://www.gosite.ca/engineering_public/standard_drawings/PDF/12m LIGHT POLE-RING AND HEAD FRAME ASSEMBLY.pdf" xr:uid="{00000000-0004-0000-0100-000075000000}"/>
    <hyperlink ref="E102" r:id="rId119" display="http://www.gosite.ca/engineering_public/standard_drawings/PDF/12m LIGHT POLE-WIRING DIAGRAM.pdf" xr:uid="{00000000-0004-0000-0100-000076000000}"/>
    <hyperlink ref="E104" r:id="rId120" display="http://www.gosite.ca/engineering_public/standard_drawings/PDF/30M (HIGH MAST) LIGHT POLE-ASSEMBLY DETAIL.pdf" xr:uid="{00000000-0004-0000-0100-000077000000}"/>
    <hyperlink ref="E106" r:id="rId121" display="http://www.gosite.ca/engineering_public/standard_drawings/PDF/30M (HIGH MAST) LIGHT POLE-ELECTRICAL MISC. DETAILS.pdf" xr:uid="{00000000-0004-0000-0100-000078000000}"/>
    <hyperlink ref="E107" r:id="rId122" display="http://www.gosite.ca/engineering_public/standard_drawings/PDF/30M (HIGH MAST) LIGHT POLE-CONC FOUNDATION DIMENSIONS AND REINF DETAILS.pdf" xr:uid="{00000000-0004-0000-0100-000079000000}"/>
    <hyperlink ref="E105" r:id="rId123" display="http://www.gosite.ca/engineering_public/standard_drawings/PDF/30M (HIGH MAST) LIGHT POLE-BASE AND ANCHORAGE.pdf" xr:uid="{00000000-0004-0000-0100-00007A000000}"/>
    <hyperlink ref="E109" r:id="rId124" display="http://www.gosite.ca/engineering_public/standard_drawings/PDF/30M (HIGH MAST) LIGHT POLE-WIRING DIAGRAMS.pdf" xr:uid="{00000000-0004-0000-0100-00007B000000}"/>
    <hyperlink ref="E108" r:id="rId125" display="http://www.gosite.ca/engineering_public/standard_drawings/PDF/30M (HIGH MAST) LIGHT POLR-RING AND HEAD FRAME ASSEMBLY.pdf" xr:uid="{00000000-0004-0000-0100-00007C000000}"/>
    <hyperlink ref="E129" r:id="rId126" display="http://www.gosite.ca/engineering_public/standard_drawings/PDF/Lighting Pole-Standard Details.pdf" xr:uid="{00000000-0004-0000-0100-00007D000000}"/>
    <hyperlink ref="E121" r:id="rId127" display="http://www.gosite.ca/engineering_public/standard_drawings/PDF/6m LIGHT POLE-ELEVATION AND DETAILS.pdf" xr:uid="{00000000-0004-0000-0100-00007E000000}"/>
    <hyperlink ref="E160" r:id="rId128" xr:uid="{00000000-0004-0000-0100-00007F000000}"/>
    <hyperlink ref="E161" r:id="rId129" display="http://www.gosite.ca/engineering_public/standard_drawings/PDF/Wayside Power/Package 1/Cover Page.pdf" xr:uid="{00000000-0004-0000-0100-000080000000}"/>
    <hyperlink ref="E189" r:id="rId130" display="http://www.gosite.ca/engineering_public/standard_drawings/PDF/Wayside Power/Package 1/Drawing Index_ Package 1-WSP-000B.pdf" xr:uid="{00000000-0004-0000-0100-000081000000}"/>
    <hyperlink ref="E239" r:id="rId131" display="http://www.gosite.ca/engineering_public/standard_drawings/PDF/Wayside Power/Package 1/Three Line Diagram-WSP-001.pdf" xr:uid="{00000000-0004-0000-0100-000082000000}"/>
    <hyperlink ref="E163" r:id="rId132" display="http://www.gosite.ca/engineering_public/standard_drawings/PDF/Wayside Power/Package 1/120 DC UVR Loop Undervoltage Connection Diagram-WSP-002.pdf" xr:uid="{00000000-0004-0000-0100-000083000000}"/>
    <hyperlink ref="E240" r:id="rId133" display="http://www.gosite.ca/engineering_public/standard_drawings/PDF/Wayside Power/Package 1/Typical 600V Switchgear Main Feeder Breaker Schematic-WSP-003.pdf" xr:uid="{00000000-0004-0000-0100-000084000000}"/>
    <hyperlink ref="E206" r:id="rId134" display="http://www.gosite.ca/engineering_public/standard_drawings/PDF/Wayside Power/Package 1/Left Side MCC Control Schematic Diagram-WSP-004.pdf" xr:uid="{00000000-0004-0000-0100-000085000000}"/>
    <hyperlink ref="E218" r:id="rId135" display="http://www.gosite.ca/engineering_public/standard_drawings/PDF/Wayside Power/Package 1/Right Side MCC Control Schematic Diagram-WSP-005.pdf" xr:uid="{00000000-0004-0000-0100-000086000000}"/>
    <hyperlink ref="E184" r:id="rId136" display="http://www.gosite.ca/engineering_public/standard_drawings/PDF/Wayside Power/Package 1/Wayside Cabinet Left Side WiringDiagram-WSP-006.pdf" xr:uid="{00000000-0004-0000-0100-000087000000}"/>
    <hyperlink ref="E212" r:id="rId137" display="http://www.gosite.ca/engineering_public/standard_drawings/PDF/Wayside Power/Package 1/Motor Control Centre Left Side Wiring Diagram-WSP-007.pdf" xr:uid="{00000000-0004-0000-0100-000088000000}"/>
    <hyperlink ref="E185" r:id="rId138" display="http://www.gosite.ca/engineering_public/standard_drawings/PDF/Wayside Power/Package 1/Wayside Cabinet Right Side Wiring Diagram-WSP-008.pdf" xr:uid="{00000000-0004-0000-0100-000089000000}"/>
    <hyperlink ref="E213" r:id="rId139" display="http://www.gosite.ca/engineering_public/standard_drawings/PDF/Wayside Power/Package 1/Motor Control Centre Right Side Wiring Diagram-WSP-009.pdf" xr:uid="{00000000-0004-0000-0100-00008A000000}"/>
    <hyperlink ref="E214" r:id="rId140" display="http://www.gosite.ca/engineering_public/standard_drawings/PDF/Wayside Power/Package 1/Motor Control Centre DVR and Transformer Panel Wiring Diagram-WSP-010.pdf" xr:uid="{00000000-0004-0000-0100-00008B000000}"/>
    <hyperlink ref="E175" r:id="rId141" display="http://www.gosite.ca/engineering_public/standard_drawings/PDF/Wayside Power/Package 1/Wayside Cabinet Equipment Arrangement 1 of 3-WSP-011.pdf" xr:uid="{00000000-0004-0000-0100-00008C000000}"/>
    <hyperlink ref="E172" r:id="rId142" display="http://www.gosite.ca/engineering_public/standard_drawings/PDF/Wayside Power/Package 1/Wayside Cabinet Alternate Equipment Arrangement 1 of 3-WSP-011A.pdf" xr:uid="{00000000-0004-0000-0100-00008D000000}"/>
    <hyperlink ref="E176" r:id="rId143" display="http://www.gosite.ca/engineering_public/standard_drawings/PDF/Wayside Power/Package 1/Wayside Cabinet Equipment Arrangement 2 of 3-WSP-012.pdf" xr:uid="{00000000-0004-0000-0100-00008E000000}"/>
    <hyperlink ref="E177" r:id="rId144" display="http://www.gosite.ca/engineering_public/standard_drawings/PDF/Wayside Power/Package 1/Wayside Cabinet Equipment Arrangement 3 of 3-WSP-013.pdf" xr:uid="{00000000-0004-0000-0100-00008F000000}"/>
    <hyperlink ref="E173" r:id="rId145" display="http://www.gosite.ca/engineering_public/standard_drawings/PDF/Wayside Power/Package 1/Wayside Cabinet Alternate Equipment Arrangement 3 of 3-WSP-013A.pdf" xr:uid="{00000000-0004-0000-0100-000090000000}"/>
    <hyperlink ref="E215" r:id="rId146" display="http://www.gosite.ca/engineering_public/standard_drawings/PDF/Wayside Power/Package 1/Motor Control Centre Elevation-WSP-014.pdf" xr:uid="{00000000-0004-0000-0100-000091000000}"/>
    <hyperlink ref="E211" r:id="rId147" display="http://www.gosite.ca/engineering_public/standard_drawings/PDF/Wayside Power/Package 1/Motor Control Inside Elevation-WSP-015.pdf" xr:uid="{00000000-0004-0000-0100-000092000000}"/>
    <hyperlink ref="E210" r:id="rId148" display="http://www.gosite.ca/engineering_public/standard_drawings/PDF/Wayside Power/Package 1/Main Feeder Breaker Terminal Diagram-WSP-016.pdf" xr:uid="{00000000-0004-0000-0100-000093000000}"/>
    <hyperlink ref="E252" r:id="rId149" display="http://www.gosite.ca/engineering_public/standard_drawings/PDF/Wayside Power/Package 1/UVR Relay Panel Left Side-WSP-017.pdf" xr:uid="{00000000-0004-0000-0100-000094000000}"/>
    <hyperlink ref="E253" r:id="rId150" display="http://www.gosite.ca/engineering_public/standard_drawings/PDF/Wayside Power/Package 1/UVR Relay Panel Right Side-WSP-018.pdf" xr:uid="{00000000-0004-0000-0100-000095000000}"/>
    <hyperlink ref="E244" r:id="rId151" display="http://www.gosite.ca/engineering_public/standard_drawings/PDF/Wayside Power/Package 1/UVR DC Supply Circuit Protection Left Side 1 of 2-WSP-019.pdf" xr:uid="{00000000-0004-0000-0100-000096000000}"/>
    <hyperlink ref="E242" r:id="rId152" display="http://www.gosite.ca/engineering_public/standard_drawings/PDF/Wayside Power/Package 1/UVR DC Supply Circuit Protection (Alternate) Left Side 1 of 2-WSP-019A.pdf" xr:uid="{00000000-0004-0000-0100-000097000000}"/>
    <hyperlink ref="E246" r:id="rId153" display="http://www.gosite.ca/engineering_public/standard_drawings/PDF/Wayside Power/Package 1/UVR DC Supply Circuit Protection Left Side 2 of 2-WSP-020.pdf" xr:uid="{00000000-0004-0000-0100-000098000000}"/>
    <hyperlink ref="E248" r:id="rId154" display="http://www.gosite.ca/engineering_public/standard_drawings/PDF/Wayside Power/Package 1/UVR DC Supply Circuit Protection Righ Side 1 of 2-WSP-021.pdf" xr:uid="{00000000-0004-0000-0100-000099000000}"/>
    <hyperlink ref="E243" r:id="rId155" display="http://www.gosite.ca/engineering_public/standard_drawings/PDF/Wayside Power/Package 1/UVR DC Supply Circuit Protection (Alternate) Right Side 1 of 2-WSP-021A.pdf" xr:uid="{00000000-0004-0000-0100-00009A000000}"/>
    <hyperlink ref="E251" r:id="rId156" display="http://www.gosite.ca/engineering_public/standard_drawings/PDF/Wayside Power/Package 1/UVR DC Supply Protection Panel Right Side 2 of 2-WSP-022.pdf" xr:uid="{00000000-0004-0000-0100-00009B000000}"/>
    <hyperlink ref="E236" r:id="rId157" display="http://www.gosite.ca/engineering_public/standard_drawings/PDF/Wayside Power/Package 1/Telemetering Cabinet Layout-WSP-023.pdf" xr:uid="{00000000-0004-0000-0100-00009C000000}"/>
    <hyperlink ref="E238" r:id="rId158" display="http://www.gosite.ca/engineering_public/standard_drawings/PDF/Wayside Power/Package 1/Telemetering Cabinet Layout (Alternate)-WSP-023A.pdf" xr:uid="{00000000-0004-0000-0100-00009D000000}"/>
    <hyperlink ref="E199" r:id="rId159" display="http://www.gosite.ca/engineering_public/standard_drawings/PDF/Wayside Power/Package 1/Fireman Emergency Power Off (FEPO) Panel Schematic Diagram-WSP-024.pdf" xr:uid="{00000000-0004-0000-0100-00009E000000}"/>
    <hyperlink ref="E198" r:id="rId160" display="http://www.gosite.ca/engineering_public/standard_drawings/PDF/Wayside Power/Package 1/Fireman Emergency Power Off (FEPO) Panel Layout-WSP-025.pdf" xr:uid="{00000000-0004-0000-0100-00009F000000}"/>
    <hyperlink ref="E170" r:id="rId161" display="http://www.gosite.ca/engineering_public/standard_drawings/PDF/Wayside Power/Package 1/Breaker Indicator Panel Wiring Diagram-WSP-026.pdf" xr:uid="{00000000-0004-0000-0100-0000A0000000}"/>
    <hyperlink ref="E216" r:id="rId162" display="http://www.gosite.ca/engineering_public/standard_drawings/PDF/Wayside Power/Package 1/Remote Operational Panel Wiring Diagram-WSP-027.pdf" xr:uid="{00000000-0004-0000-0100-0000A1000000}"/>
    <hyperlink ref="E167" r:id="rId163" display="http://www.gosite.ca/engineering_public/standard_drawings/PDF/Wayside Power/Package 1/120V DC Supply Single Line Diagram-WSP-029.pdf" xr:uid="{00000000-0004-0000-0100-0000A2000000}"/>
    <hyperlink ref="E191" r:id="rId164" display="http://www.gosite.ca/engineering_public/standard_drawings/PDF/Wayside Power/Package 1/Wayside Electrical Equipment Interwiring Block Diagram-WSP-030.pdf" xr:uid="{00000000-0004-0000-0100-0000A3000000}"/>
    <hyperlink ref="E208" r:id="rId165" display="http://www.gosite.ca/engineering_public/standard_drawings/PDF/Wayside Power/Package 1/Main 600V Switchboard Modbus Schematic-WSP-031.pdf" xr:uid="{00000000-0004-0000-0100-0000A4000000}"/>
    <hyperlink ref="E169" r:id="rId166" display="http://www.gosite.ca/engineering_public/standard_drawings/PDF/Wayside Power/Package 1/Building Automation System Block Diagram-WSP-032.pdf" xr:uid="{00000000-0004-0000-0100-0000A5000000}"/>
    <hyperlink ref="E192" r:id="rId167" display="http://www.gosite.ca/engineering_public/standard_drawings/PDF/Wayside Power/Package 1/Electrical Item List and General Notes-WSP-033.pdf" xr:uid="{00000000-0004-0000-0100-0000A6000000}"/>
    <hyperlink ref="E202" r:id="rId168" display="http://www.gosite.ca/engineering_public/standard_drawings/PDF/Wayside Power/Package 1/Labels-WSP-034.pdf" xr:uid="{00000000-0004-0000-0100-0000A7000000}"/>
    <hyperlink ref="E183" r:id="rId169" display="http://www.gosite.ca/engineering_public/standard_drawings/PDF/Wayside Power/Package 1/Wayside Cabinets-Decals and Signage- WSP-035.pdf" xr:uid="{00000000-0004-0000-0100-0000A8000000}"/>
    <hyperlink ref="E179" r:id="rId170" display="http://www.gosite.ca/engineering_public/standard_drawings/PDF/Wayside Power/Package 1/Wayside Cabinet Layout-WSP-036.pdf" xr:uid="{00000000-0004-0000-0100-0000A9000000}"/>
    <hyperlink ref="E178" r:id="rId171" display="http://www.gosite.ca/engineering_public/standard_drawings/PDF/Wayside Power/Package 1/Wayside Cabinet Layout (Alternate)-WSP-036A.pdf" xr:uid="{00000000-0004-0000-0100-0000AA000000}"/>
    <hyperlink ref="E181" r:id="rId172" display="http://www.gosite.ca/engineering_public/standard_drawings/PDF/Wayside Power/Package 1/Wayside Cabinet Receptacle Cabinet Electrical Arrangement-WSP-037.pdf" xr:uid="{00000000-0004-0000-0100-0000AB000000}"/>
    <hyperlink ref="E180" r:id="rId173" display="http://www.gosite.ca/engineering_public/standard_drawings/PDF/Wayside Power/Package 1/Wayside Cabinet Optional Bottom Covers-WSP-038.pdf" xr:uid="{00000000-0004-0000-0100-0000AC000000}"/>
    <hyperlink ref="E196" r:id="rId174" display="http://www.gosite.ca/engineering_public/standard_drawings/PDF/Wayside Power/Package 1/Fence Grounding Details-WSP-039.pdf" xr:uid="{00000000-0004-0000-0100-0000AD000000}"/>
    <hyperlink ref="E187" r:id="rId175" display="http://www.gosite.ca/engineering_public/standard_drawings/PDF/Wayside Power/Package 1/Details-WSP-040.pdf" xr:uid="{00000000-0004-0000-0100-0000AE000000}"/>
    <hyperlink ref="E224" r:id="rId176" display="http://www.gosite.ca/engineering_public/standard_drawings/PDF/Wayside Power/Package 1/Substation Building General Equipment Layout-WSP-041.pdf" xr:uid="{00000000-0004-0000-0100-0000AF000000}"/>
    <hyperlink ref="E226" r:id="rId177" display="http://www.gosite.ca/engineering_public/standard_drawings/PDF/Wayside Power/Package 1/Substation Building General Power Layout-WSP-042.pdf" xr:uid="{00000000-0004-0000-0100-0000B0000000}"/>
    <hyperlink ref="E228" r:id="rId178" display="http://www.gosite.ca/engineering_public/standard_drawings/PDF/Wayside Power/Package 1/Substation Building Grounding Layout-WSP-043.pdf" xr:uid="{00000000-0004-0000-0100-0000B1000000}"/>
    <hyperlink ref="E230" r:id="rId179" display="http://www.gosite.ca/engineering_public/standard_drawings/PDF/Wayside Power/Package 1/Substation Building Trench Layout and Sections-WSP-044.pdf" xr:uid="{00000000-0004-0000-0100-0000B2000000}"/>
    <hyperlink ref="E222" r:id="rId180" display="http://www.gosite.ca/engineering_public/standard_drawings/PDF/Wayside Power/Package 1/Substation Building Communication and Security Layout-WSP-045.pdf" xr:uid="{00000000-0004-0000-0100-0000B3000000}"/>
    <hyperlink ref="E231" r:id="rId181" display="http://www.gosite.ca/engineering_public/standard_drawings/PDF/Wayside Power/Package 1/Substation Building Elevations 1 of 2-WSP-046.pdf" xr:uid="{00000000-0004-0000-0100-0000B4000000}"/>
    <hyperlink ref="E233" r:id="rId182" display="http://www.gosite.ca/engineering_public/standard_drawings/PDF/Wayside Power/Package 1/Substation Building Elevations 2 of 2-WSP-047.pdf" xr:uid="{00000000-0004-0000-0100-0000B5000000}"/>
    <hyperlink ref="E221" r:id="rId183" display="http://www.gosite.ca/engineering_public/standard_drawings/PDF/Wayside Power/Package 1/Wayside Power Storage Track Details-WSP-048.pdf" xr:uid="{00000000-0004-0000-0100-0000B6000000}"/>
    <hyperlink ref="E186" r:id="rId184" display="http://www.gosite.ca/engineering_public/standard_drawings/PDF/Wayside Power/Package 1/Cable list-WSP-049.pdf" xr:uid="{00000000-0004-0000-0100-0000B7000000}"/>
    <hyperlink ref="E194" r:id="rId185" display="http://www.gosite.ca/engineering_public/standard_drawings/PDF/Wayside Power/Package 1/Existing Station Panel Schedules 1 of 2-WSP-050.pdf" xr:uid="{00000000-0004-0000-0100-0000B8000000}"/>
    <hyperlink ref="E195" r:id="rId186" display="http://www.gosite.ca/engineering_public/standard_drawings/PDF/Wayside Power/Package 1/Existing Station Panel Schedules 2 of 2-WSP-051.pdf" xr:uid="{00000000-0004-0000-0100-0000B9000000}"/>
    <hyperlink ref="E204" r:id="rId187" display="http://www.gosite.ca/engineering_public/standard_drawings/PDF/Wayside Power/Package 1/Layover Area Single Line Diagram-WSP-052.pdf" xr:uid="{00000000-0004-0000-0100-0000BA000000}"/>
    <hyperlink ref="E235" r:id="rId188" display="http://www.gosite.ca/engineering_public/standard_drawings/PDF/Wayside Power/Package 1/Substation Equipment Layout and Single Line Diagram-WSP-053.pdf" xr:uid="{00000000-0004-0000-0100-0000BB000000}"/>
    <hyperlink ref="E162" r:id="rId189" display="http://www.gosite.ca/engineering_public/standard_drawings/PDF/Wayside Power/Package 2/Cover Page.pdf" xr:uid="{00000000-0004-0000-0100-0000BC000000}"/>
    <hyperlink ref="E190" r:id="rId190" display="http://www.gosite.ca/engineering_public/standard_drawings/PDF/Wayside Power/Package 2/Drawing Index_Package 2-WSP-100B.pdf" xr:uid="{00000000-0004-0000-0100-0000BD000000}"/>
    <hyperlink ref="E220" r:id="rId191" display="http://www.gosite.ca/engineering_public/standard_drawings/PDF/Wayside Power/Package 2/Single Line Diagram-WSP-101.pdf" xr:uid="{00000000-0004-0000-0100-0000BE000000}"/>
    <hyperlink ref="E164" r:id="rId192" display="http://www.gosite.ca/engineering_public/standard_drawings/PDF/Wayside Power/Package 2/120 DC UVR Loop Undervoltage Replay Connection Diagram-WSP-102.pdf" xr:uid="{00000000-0004-0000-0100-0000BF000000}"/>
    <hyperlink ref="E241" r:id="rId193" display="http://www.gosite.ca/engineering_public/standard_drawings/PDF/Wayside Power/Package 2/Typical 600V Switchgear Main Feeder Breaker Schematic-WSP-103.pdf" xr:uid="{00000000-0004-0000-0100-0000C0000000}"/>
    <hyperlink ref="E205" r:id="rId194" display="http://www.gosite.ca/engineering_public/standard_drawings/PDF/Wayside Power/Package 2/Left and Right Side Control Schematic Diagram-WSP-104.pdf" xr:uid="{00000000-0004-0000-0100-0000C1000000}"/>
    <hyperlink ref="E207" r:id="rId195" display="http://www.gosite.ca/engineering_public/standard_drawings/PDF/Wayside Power/Package 2/Left Side Wiring Diagram-WSP-106.pdf" xr:uid="{00000000-0004-0000-0100-0000C2000000}"/>
    <hyperlink ref="E219" r:id="rId196" display="http://www.gosite.ca/engineering_public/standard_drawings/PDF/Wayside Power/Package 2/Right Side Wiring Diagram-WSP-108.pdf" xr:uid="{00000000-0004-0000-0100-0000C3000000}"/>
    <hyperlink ref="E255" r:id="rId197" display="http://www.gosite.ca/engineering_public/standard_drawings/PDF/Wayside Power/Package 2/Wiring diagram and Control  Block Diagram-WSP-110.pdf" xr:uid="{00000000-0004-0000-0100-0000C4000000}"/>
    <hyperlink ref="E174" r:id="rId198" display="http://www.gosite.ca/engineering_public/standard_drawings/PDF/Wayside Power/Package 2/Wayside Cabinet Equipment Arrangement-WSP-111.pdf" xr:uid="{00000000-0004-0000-0100-0000C5000000}"/>
    <hyperlink ref="E182" r:id="rId199" display="http://www.gosite.ca/engineering_public/standard_drawings/PDF/Wayside Power/Package 2/Wayside Cabinet Structural Details-WSP-113.pdf" xr:uid="{00000000-0004-0000-0100-0000C6000000}"/>
    <hyperlink ref="E254" r:id="rId200" display="http://www.gosite.ca/engineering_public/standard_drawings/PDF/Wayside Power/Package 2/UVR Relay Panel Wiring Diagram-WSP-117.pdf" xr:uid="{00000000-0004-0000-0100-0000C7000000}"/>
    <hyperlink ref="E245" r:id="rId201" display="http://www.gosite.ca/engineering_public/standard_drawings/PDF/Wayside Power/Package 2/UVR DC Supply Circuit Protection Left Side 1 of 2-WSP-119.pdf" xr:uid="{00000000-0004-0000-0100-0000C8000000}"/>
    <hyperlink ref="E247" r:id="rId202" display="http://www.gosite.ca/engineering_public/standard_drawings/PDF/Wayside Power/Package 2/UVR DC Supply Circuit Protection Left Side 2 of 2-WSP-120.pdf" xr:uid="{00000000-0004-0000-0100-0000C9000000}"/>
    <hyperlink ref="E249" r:id="rId203" display="http://www.gosite.ca/engineering_public/standard_drawings/PDF/Wayside Power/Package 2/UVR DC Supply Circuit Protection Right Side 1 of 2-WSP-121.pdf" xr:uid="{00000000-0004-0000-0100-0000CA000000}"/>
    <hyperlink ref="E250" r:id="rId204" display="http://www.gosite.ca/engineering_public/standard_drawings/PDF/Wayside Power/Package 2/UVR DC Supply Circuit Protection Right Side 2 of 2-WSP-122.pdf" xr:uid="{00000000-0004-0000-0100-0000CB000000}"/>
    <hyperlink ref="E237" r:id="rId205" display="http://www.gosite.ca/engineering_public/standard_drawings/PDF/Wayside Power/Package 2/Telemetering Cabinet Layout-WSP-123.pdf" xr:uid="{00000000-0004-0000-0100-0000CC000000}"/>
    <hyperlink ref="E200" r:id="rId206" display="http://www.gosite.ca/engineering_public/standard_drawings/PDF/Wayside Power/Package 2/Fireman Emergency Power Off (FEPO) Panel Schematic Diagram-WSP-124.pdf" xr:uid="{00000000-0004-0000-0100-0000CD000000}"/>
    <hyperlink ref="E201" r:id="rId207" display="http://www.gosite.ca/engineering_public/standard_drawings/PDF/Wayside Power/Package 2/Fireman Emergency Power Off (FEPO) Panel Lyout-WSP-125.pdf" xr:uid="{00000000-0004-0000-0100-0000CE000000}"/>
    <hyperlink ref="E171" r:id="rId208" display="http://www.gosite.ca/engineering_public/standard_drawings/PDF/Wayside Power/Package 2/Breaker Indicator Panel Wiring Diagram-WSP-126.pdf" xr:uid="{00000000-0004-0000-0100-0000CF000000}"/>
    <hyperlink ref="E217" r:id="rId209" display="http://www.gosite.ca/engineering_public/standard_drawings/PDF/Wayside Power/Package 2/Remote Operational Panel Wiring Diagram-WSP-127.pdf" xr:uid="{00000000-0004-0000-0100-0000D0000000}"/>
    <hyperlink ref="E166" r:id="rId210" display="http://www.gosite.ca/engineering_public/standard_drawings/PDF/Wayside Power/Package 2/120V DC Supply General Arrangement-WSP-128.pdf" xr:uid="{00000000-0004-0000-0100-0000D1000000}"/>
    <hyperlink ref="E168" r:id="rId211" display="http://www.gosite.ca/engineering_public/standard_drawings/PDF/Wayside Power/Package 2/120V DC Supply Single Line Diagram-WSP-129.pdf" xr:uid="{00000000-0004-0000-0100-0000D2000000}"/>
    <hyperlink ref="E209" r:id="rId212" display="http://www.gosite.ca/engineering_public/standard_drawings/PDF/Wayside Power/Package 2/Main 600V Switchboard Modbus Schematic-WSP-131.pdf" xr:uid="{00000000-0004-0000-0100-0000D3000000}"/>
    <hyperlink ref="E193" r:id="rId213" display="http://www.gosite.ca/engineering_public/standard_drawings/PDF/Wayside Power/Package 2/Electrical Item List and General Notes-WSP-133.pdf" xr:uid="{00000000-0004-0000-0100-0000D4000000}"/>
    <hyperlink ref="E203" r:id="rId214" display="http://www.gosite.ca/engineering_public/standard_drawings/PDF/Wayside Power/Package 2/Labels-WSP-134.pdf" xr:uid="{00000000-0004-0000-0100-0000D5000000}"/>
    <hyperlink ref="E197" r:id="rId215" display="http://www.gosite.ca/engineering_public/standard_drawings/PDF/Wayside Power/Package 2/Fence Grounding Details-WSP-139.pdf" xr:uid="{00000000-0004-0000-0100-0000D6000000}"/>
    <hyperlink ref="E188" r:id="rId216" display="http://www.gosite.ca/engineering_public/standard_drawings/PDF/Wayside Power/Package 2/Details-WSP-140.pdf" xr:uid="{00000000-0004-0000-0100-0000D7000000}"/>
    <hyperlink ref="E225" r:id="rId217" display="http://www.gosite.ca/engineering_public/standard_drawings/PDF/Wayside Power/Package 2/Substation Building General Equipment Layout-WSP-141.pdf" xr:uid="{00000000-0004-0000-0100-0000D8000000}"/>
    <hyperlink ref="E227" r:id="rId218" display="http://www.gosite.ca/engineering_public/standard_drawings/PDF/Wayside Power/Package 2/Substation Building General Power Layout-WSP-142.pdf" xr:uid="{00000000-0004-0000-0100-0000D9000000}"/>
    <hyperlink ref="E229" r:id="rId219" display="http://www.gosite.ca/engineering_public/standard_drawings/PDF/Wayside Power/Package 2/Substation Building Grounding Layout-WSP-143.pdf" xr:uid="{00000000-0004-0000-0100-0000DA000000}"/>
    <hyperlink ref="E223" r:id="rId220" display="http://www.gosite.ca/engineering_public/standard_drawings/PDF/Wayside Power/Package 2/Substation Building Communication and Security Layout-WSP-145.pdf" xr:uid="{00000000-0004-0000-0100-0000DB000000}"/>
    <hyperlink ref="E232" r:id="rId221" display="http://www.gosite.ca/engineering_public/standard_drawings/PDF/Wayside Power/Package 2/Substation Building Elevations 1 of 2-WSP-146.pdf" xr:uid="{00000000-0004-0000-0100-0000DC000000}"/>
    <hyperlink ref="E234" r:id="rId222" display="http://www.gosite.ca/engineering_public/standard_drawings/PDF/Wayside Power/Package 2/Substation Building Elevations 2 of 2-WSP-147.pdf" xr:uid="{00000000-0004-0000-0100-0000DD000000}"/>
    <hyperlink ref="E137" r:id="rId223" xr:uid="{00000000-0004-0000-0100-0000DE000000}"/>
    <hyperlink ref="E138" r:id="rId224" display="http://www.gosite.ca/engineering_public/standard_drawings/PDF/PRESTO BASE BOX DETAILS.pdf" xr:uid="{00000000-0004-0000-0100-0000DF000000}"/>
    <hyperlink ref="E140" r:id="rId225" display="http://www.gosite.ca/engineering_public/standard_drawings/PDF/PRESTO ELECTRICAL AND DETAILS.pdf" xr:uid="{00000000-0004-0000-0100-0000E0000000}"/>
    <hyperlink ref="E139" r:id="rId226" display="http://www.gosite.ca/engineering_public/standard_drawings/PDF/PRESTO DETAILS.pdf" xr:uid="{00000000-0004-0000-0100-0000E1000000}"/>
    <hyperlink ref="E141" r:id="rId227" display="http://www.gosite.ca/engineering_public/standard_drawings/Electrical &amp; Communication Standard Drawings and Specs/PRESTO Installation and Connectivity Guidelines/PRESTO Installation and Connectivity Guideline.pdf" xr:uid="{00000000-0004-0000-0100-0000E2000000}"/>
    <hyperlink ref="E153" r:id="rId228" xr:uid="{00000000-0004-0000-0100-0000E3000000}"/>
    <hyperlink ref="E156" r:id="rId229" display="http://www.gosite.ca/engineering_public/standard_drawings/PDF/TVM-INTERIOR EXTERIOR BASE DETAILS.pdf" xr:uid="{00000000-0004-0000-0100-0000E4000000}"/>
    <hyperlink ref="E154" r:id="rId230" display="http://www.gosite.ca/engineering_public/standard_drawings/PDF/TVM-ELECTRICAL DETAILS-1.pdf" xr:uid="{00000000-0004-0000-0100-0000E5000000}"/>
    <hyperlink ref="E155" r:id="rId231" display="http://www.gosite.ca/engineering_public/standard_drawings/PDF/TVM-ELECTRICAL DETAILS-2.pdf" xr:uid="{00000000-0004-0000-0100-0000E6000000}"/>
    <hyperlink ref="E80" r:id="rId232" display="http://www.gosite.ca/engineering_public/standard_drawings/PDF/COMMUNICATION ROOM-PARKING STRUCTURES-ROOM LAYOUT AND CEILING PLAN.pdf" xr:uid="{00000000-0004-0000-0100-0000E7000000}"/>
    <hyperlink ref="E81" r:id="rId233" display="http://www.gosite.ca/engineering_public/standard_drawings/PDF/COMMUNICATION ROOM-ROOM LAYOUT AND CEILING PLAN.pdf" xr:uid="{00000000-0004-0000-0100-0000E8000000}"/>
    <hyperlink ref="E90" r:id="rId234" display="http://www.gosite.ca/engineering_public/standard_drawings/PDF/HUB ROOM-ROOM LAYOUT AND CEILING PLAN.pdf" xr:uid="{00000000-0004-0000-0100-0000E9000000}"/>
    <hyperlink ref="E146" r:id="rId235" display="http://www.gosite.ca/engineering_public/standard_drawings/Electrical_Station electrical room.aspx" xr:uid="{00000000-0004-0000-0100-0000EA000000}"/>
    <hyperlink ref="E147" r:id="rId236" display="http://www.gosite.ca/engineering_public/standard_drawings/PDF/STATION ELECTRICAL ROOM-CEILING PLAN.pdf" xr:uid="{00000000-0004-0000-0100-0000EB000000}"/>
    <hyperlink ref="E149" r:id="rId237" display="http://www.gosite.ca/engineering_public/standard_drawings/PDF/STATION ELECTRICAL ROOM-ELEVATIONS 1 AND 2.pdf" xr:uid="{00000000-0004-0000-0100-0000EC000000}"/>
    <hyperlink ref="E150" r:id="rId238" display="http://www.gosite.ca/engineering_public/standard_drawings/PDF/STATION ELECTRICAL ROOM-ELEVATIONS 3 AND 4.pdf" xr:uid="{00000000-0004-0000-0100-0000ED000000}"/>
    <hyperlink ref="E94" r:id="rId239" display="http://www.gosite.ca/engineering_public/standard_drawings/Electrical_Light Poles.aspx" xr:uid="{00000000-0004-0000-0100-0000EE000000}"/>
    <hyperlink ref="E110" r:id="rId240" display="http://www.gosite.ca/engineering_public/standard_drawings/PDF/3m LIGHT POLE-BASE PLATE, COVERS AND WIRING DETAILS.pdf" xr:uid="{00000000-0004-0000-0100-0000EF000000}"/>
    <hyperlink ref="E111" r:id="rId241" display="http://www.gosite.ca/engineering_public/standard_drawings/PDF/3m LIGHT POLE-DIMENSIONS, REINFORCEMENT AND WOBBLE JOINT DETAILS.pdf" xr:uid="{00000000-0004-0000-0100-0000F0000000}"/>
    <hyperlink ref="E112" r:id="rId242" display="http://www.gosite.ca/engineering_public/standard_drawings/PDF/3m LIGHT POLE-ELEVATION AND DETAILS.pdf" xr:uid="{00000000-0004-0000-0100-0000F1000000}"/>
    <hyperlink ref="E91" r:id="rId243" display="http://www.gosite.ca/engineering_public/standard_drawings/Electrical &amp; Communication Standard Drawings and Specs/Insulation/Insulation.pdf" xr:uid="{00000000-0004-0000-0100-0000F2000000}"/>
    <hyperlink ref="E83" r:id="rId244" display="http://www.gosite.ca/engineering_public/standard_drawings/Electrical &amp; Communication Standard Drawings and Specs/Transformers/26 12 16 Dry Type Transformer.pdf" xr:uid="{00000000-0004-0000-0100-0000F3000000}"/>
    <hyperlink ref="E134" r:id="rId245" display="http://www.gosite.ca/engineering_public/standard_drawings/Electrical &amp; Communication Standard Drawings and Specs/Motor Starters/26 29 10 Motor Starters and Contactors.pdf" xr:uid="{00000000-0004-0000-0100-0000F4000000}"/>
    <hyperlink ref="E135" r:id="rId246" display="http://www.gosite.ca/engineering_public/standard_drawings/Electrical &amp; Communication Standard Drawings and Specs/Occupancy Sensors/26 09 23 Occupancy Sensors.pdf" xr:uid="{00000000-0004-0000-0100-0000F5000000}"/>
    <hyperlink ref="E152" r:id="rId247" display="http://www.gosite.ca/engineering_public/standard_drawings/Electrical &amp; Communication Standard Drawings and Specs/Switchboards and Panelboards/26 24 13 Switchboards and Panelboards.pdf" xr:uid="{00000000-0004-0000-0100-0000F6000000}"/>
    <hyperlink ref="E89" r:id="rId248" display="http://www.gosite.ca/engineering_public/standard_drawings/Electrical &amp; Communication Standard Drawings and Specs/Receptacles/26 27 26 Receptacles and Plugs.pdf" xr:uid="{00000000-0004-0000-0100-0000F7000000}"/>
    <hyperlink ref="E82" r:id="rId249" display="http://www.gosite.ca/engineering_public/standard_drawings/Electrical &amp; Communication Standard Drawings and Specs/Switches and Disconnects/26 28 23 Disconnect Switches.pdf" xr:uid="{00000000-0004-0000-0100-0000F8000000}"/>
    <hyperlink ref="E131" r:id="rId250" display="http://www.gosite.ca/engineering_public/standard_drawings/Electrical &amp; Communication Standard Drawings and Specs/Low Voltage Switchgears/26 23 00 Low Voltage Switchgears.pdf" xr:uid="{00000000-0004-0000-0100-0000F9000000}"/>
    <hyperlink ref="E158" r:id="rId251" display="http://www.gosite.ca/engineering_public/standard_drawings/Electrical &amp; Communication Standard Drawings and Specs/Two Way Communication Device Performance Criteria/Two Way Communication Performance Requirements.pdf" xr:uid="{00000000-0004-0000-0100-0000FA000000}"/>
    <hyperlink ref="E86" r:id="rId252" display="http://www.gosite.ca/engineering_public/standard_drawings/Electrical &amp; Communication Standard Drawings and Specs/Electrical Conductors and Cables/26 05 21 Electrical Conductors and Cables.pdf" xr:uid="{00000000-0004-0000-0100-0000FB000000}"/>
    <hyperlink ref="E93" r:id="rId253" display="http://www.gosite.ca/engineering_public/standard_drawings/IT Systems document/IT systems and telecommunications document.pdf" xr:uid="{00000000-0004-0000-0100-0000FC000000}"/>
    <hyperlink ref="E88" r:id="rId254" display="http://www.gosite.ca/engineering_public/standard_drawings/Electrical &amp; Communication Standard Drawings and Specs/Electrical Identification and Nomenclature Specification/Metrolinx Electrical Identification and Nomenclature Specification_Rev4.pdf" xr:uid="{00000000-0004-0000-0100-0000FD000000}"/>
    <hyperlink ref="E79" r:id="rId255" display="http://www.gosite.ca/engineering_public/standard_drawings/Electrical_Communication Room.aspx" xr:uid="{00000000-0004-0000-0100-0000FE000000}"/>
    <hyperlink ref="E130" r:id="rId256" display="http://www.gosite.ca/engineering_public/standard_drawings/Electrical &amp; Communication Standard Drawings and Specs/Transformers/26 12 13 Liquid Filled Transformer.pdf" xr:uid="{00000000-0004-0000-0100-0000FF000000}"/>
    <hyperlink ref="E87" r:id="rId257" display="http://www.gosite.ca/engineering_public/standard_drawings/Electrical &amp; Communication Standard Drawings and Specs/26 05 00 Electrical General Requirement.pdf" xr:uid="{00000000-0004-0000-0100-000000010000}"/>
    <hyperlink ref="E144" r:id="rId258" display="http://www.gosite.ca/engineering_public/standard_drawings/Electrical &amp; Communication Standard Drawings and Specs/26 05 31 Splitter Boxes, Junction Boxes and Pullboxes.pdf" xr:uid="{00000000-0004-0000-0100-000001010000}"/>
    <hyperlink ref="E142" r:id="rId259" display="http://www.gosite.ca/engineering_public/standard_drawings/Electrical &amp; Communication Standard Drawings and Specs/26 05 34 Raceway for Electrical Systems.pdf" xr:uid="{00000000-0004-0000-0100-000002010000}"/>
    <hyperlink ref="E132" r:id="rId260" display="http://www.gosite.ca/engineering_public/standard_drawings/Electrical &amp; Communication Standard Drawings and Specs/26 13 26 Metal-Clad Switchgears.pdf" xr:uid="{00000000-0004-0000-0100-000003010000}"/>
    <hyperlink ref="E133" r:id="rId261" display="http://www.gosite.ca/engineering_public/standard_drawings/Electrical &amp; Communication Standard Drawings and Specs/26 24 19 Motor Control Centres.pdf" xr:uid="{00000000-0004-0000-0100-000004010000}"/>
    <hyperlink ref="E78" r:id="rId262" display="http://www.gosite.ca/engineering_public/standard_drawings/Electrical &amp; Communication Standard Drawings and Specs/26 28 00 Circuit Breakers and Fuses.pdf" xr:uid="{00000000-0004-0000-0100-000005010000}"/>
    <hyperlink ref="E73" r:id="rId263" display="http://www.gosite.ca/engineering_public/standard_drawings/Electrical &amp; Communication Standard Drawings and Specs/26 32 00 Backup Power Supply Generator.pdf" xr:uid="{00000000-0004-0000-0100-000006010000}"/>
    <hyperlink ref="E92" r:id="rId264" display="http://www.gosite.ca/engineering_public/standard_drawings/Electrical &amp; Communication Standard Drawings and Specs/26 33 33 Inverter Rectifier and Charger.pdf" xr:uid="{00000000-0004-0000-0100-000007010000}"/>
    <hyperlink ref="E159" r:id="rId265" display="http://www.gosite.ca/engineering_public/standard_drawings/Electrical &amp; Communication Standard Drawings and Specs/26 33 53 Uninterruptible Power Supply.pdf" xr:uid="{00000000-0004-0000-0100-000008010000}"/>
    <hyperlink ref="E157" r:id="rId266" display="http://www.gosite.ca/engineering_public/standard_drawings/Electrical &amp; Communication Standard Drawings and Specs/26 36 23 Transfer Switch.pdf" xr:uid="{00000000-0004-0000-0100-000009010000}"/>
    <hyperlink ref="E136" r:id="rId267" display="http://www.gosite.ca/engineering_public/standard_drawings/Electrical &amp; Communication Standard Drawings and Specs/26 37 00 Outdoor Load Bank.pdf" xr:uid="{00000000-0004-0000-0100-00000A010000}"/>
    <hyperlink ref="E128" r:id="rId268" display="http://www.gosite.ca/engineering_public/standard_drawings/Electrical &amp; Communication Standard Drawings and Specs/26 50 00 Lighting and Controls_Rev01.pdf" xr:uid="{00000000-0004-0000-0100-00000B010000}"/>
    <hyperlink ref="E84" r:id="rId269" display="http://www.gosite.ca/engineering_public/standard_drawings/PDF/Electrical and Communication-Design Review Checklist.pdf" xr:uid="{00000000-0004-0000-0100-00000C010000}"/>
    <hyperlink ref="E143" r:id="rId270" display="http://www.gosite.ca/engineering_public/standard_drawings/Electrical &amp; Communication Standard Drawings and Specs/Rail Corridor Raceway Requirements/Rail Corridor Raceway Requirements Guideline.pdf" xr:uid="{00000000-0004-0000-0100-00000D010000}"/>
    <hyperlink ref="E85" r:id="rId271" display="http://www.gosite.ca/engineering_public/standard_drawings/Electrical &amp; Communication Standard Drawings and Specs/Elevator-Mini Hub room V5.pdf" xr:uid="{00000000-0004-0000-0100-00000E010000}"/>
    <hyperlink ref="E348" r:id="rId272" display="http://www.gosite.ca/engineering_public/standard_drawings/Signage Standard Drawings and Specs/Section 10400-Static Signage.pdf" xr:uid="{00000000-0004-0000-0100-00000F010000}"/>
    <hyperlink ref="E342" r:id="rId273" display="http://www.gosite.ca/engineering_public/standard_drawings/PDF/MP40 Locomotive/MP40 LOCOMOTIVE-GENREAL ARRANGEMENT-TOP-FRONT-LEFT.pdf" xr:uid="{00000000-0004-0000-0100-000010010000}"/>
    <hyperlink ref="E343" r:id="rId274" display="http://www.gosite.ca/engineering_public/standard_drawings/PDF/MP40 Locomotive/MP40 LOCOMOTIVE-GENERAL ARRANGEMENT-RIGHT AND REAR.pdf" xr:uid="{00000000-0004-0000-0100-000011010000}"/>
    <hyperlink ref="E340" r:id="rId275" display="http://www.gosite.ca/engineering_public/standard_drawings/PDF/MP40 Locomotive/MP40 LOCOMOTIVE CLEARANCE DIAGRAM-FRONT.pdf" xr:uid="{00000000-0004-0000-0100-000012010000}"/>
    <hyperlink ref="E341" r:id="rId276" display="http://www.gosite.ca/engineering_public/standard_drawings/PDF/MP40 Locomotive/MP40 LOCOMOTIVE CLEARANCE DIAGRAM-PROFILE.pdf" xr:uid="{00000000-0004-0000-0100-000013010000}"/>
    <hyperlink ref="E339" r:id="rId277" display="http://www.gosite.ca/engineering_public/standard_drawings/architectural_MP40 Locomotive.aspx" xr:uid="{00000000-0004-0000-0100-000014010000}"/>
    <hyperlink ref="E331" r:id="rId278" display="http://www.gosite.ca/engineering_public/standard_drawings/GO Bus D4500.aspx" xr:uid="{00000000-0004-0000-0100-000015010000}"/>
    <hyperlink ref="E334" r:id="rId279" display="http://www.gosite.ca/engineering_public/standard_drawings/PDF/GO Bus D4500/D4500 Specs.pdf" xr:uid="{00000000-0004-0000-0100-000016010000}"/>
    <hyperlink ref="E332" r:id="rId280" display="http://www.gosite.ca/engineering_public/standard_drawings/PDF/GO Bus D4500/D4500 CT Motor Coach Specifications.pdf" xr:uid="{00000000-0004-0000-0100-000017010000}"/>
    <hyperlink ref="E333" r:id="rId281" display="http://www.gosite.ca/engineering_public/standard_drawings/PDF/GO Bus D4500/D4505_BASIC SPECIFICATIONS_MY09.pdf.pdf" xr:uid="{00000000-0004-0000-0100-000018010000}"/>
    <hyperlink ref="E335" r:id="rId282" display="http://www.gosite.ca/engineering_public/standard_drawings/GO%20Bus%20Enviro%20500.aspx" xr:uid="{00000000-0004-0000-0100-000019010000}"/>
    <hyperlink ref="E336" r:id="rId283" display="http://www.gosite.ca/engineering_public/standard_drawings/PDF/GO Bus Enviro 500/ENV500 12.8m.pdf" xr:uid="{00000000-0004-0000-0100-00001A010000}"/>
    <hyperlink ref="E337" r:id="rId284" display="http://www.gosite.ca/engineering_public/standard_drawings/PDF/GO Bus Enviro 500/8501GA 12 8M 1DR GO TRANSIT (LH Body).pdf" xr:uid="{00000000-0004-0000-0100-00001B010000}"/>
    <hyperlink ref="E338" r:id="rId285" display="http://www.gosite.ca/engineering_public/standard_drawings/PDF/GO Bus Enviro 500/Enviro 500 Super Low Height 14m(Exterior Dimensions).pdf" xr:uid="{00000000-0004-0000-0100-00001C010000}"/>
    <hyperlink ref="E377" r:id="rId286" display="http://www.gosite.ca/engineering_public/Surveys and Mappings/Topographic Features, Symbology and Conversion.pdf" xr:uid="{00000000-0004-0000-0100-00001D010000}"/>
    <hyperlink ref="E378" r:id="rId287" display="http://www.gosite.ca/engineering_public/Surveys and Mappings/1. MX-TOPO-STD-CADD_2019.zip" xr:uid="{00000000-0004-0000-0100-00001E010000}"/>
    <hyperlink ref="E375" r:id="rId288" display="http://www.gosite.ca/engineering_public/Surveys and Mappings/2. MX-CADD-to-INROADS_1.zip" xr:uid="{00000000-0004-0000-0100-00001F010000}"/>
    <hyperlink ref="E376" r:id="rId289" display="http://www.gosite.ca/engineering_public/Surveys and Mappings/3. CADD-to-INROADS_TestData.zip" xr:uid="{00000000-0004-0000-0100-000020010000}"/>
    <hyperlink ref="E372" r:id="rId290" display="http://www.gosite.ca/engineering_public/Surveys and Mappings/Metrolinx Survey Control in Transit Corridor Supplement.pdf" xr:uid="{00000000-0004-0000-0100-000021010000}"/>
    <hyperlink ref="E67" r:id="rId291" display="http://www.gosite.ca/engineering_public/standard_drawings/PDF/Standard Drawing Sheets/CPG_Title Page.pdf" xr:uid="{00000000-0004-0000-0100-000022010000}"/>
    <hyperlink ref="E66" r:id="rId292" display="http://www.gosite.ca/engineering_public/standard_drawings/PDF/Standard Drawing Sheets/CPG_Title_Block.pdf" xr:uid="{00000000-0004-0000-0100-000023010000}"/>
    <hyperlink ref="E69" r:id="rId293" display="http://www.gosite.ca/engineering_public/standard_drawings/PDF/Standard Drawing Sheets/Operations_Title Page.pdf" xr:uid="{00000000-0004-0000-0100-000024010000}"/>
    <hyperlink ref="E71" r:id="rId294" display="http://www.gosite.ca/engineering_public/standard_drawings/PDF/Standard Drawing Sheets/Standard Drawings_letter size.dwg.pdf" xr:uid="{00000000-0004-0000-0100-000025010000}"/>
    <hyperlink ref="E70" r:id="rId295" display="http://www.gosite.ca/engineering_public/standard_drawings/PDF/CADD_BIM Drawing Standards/MX_CPG_Process_Map_Templates-V2.0_(PowerPoint).ppt" xr:uid="{00000000-0004-0000-0100-000026010000}"/>
    <hyperlink ref="E63" r:id="rId296" display="http://www.gosite.ca/engineering_public/standard_drawings/PDF/CADD_BIM Drawing Standards/MX-CPG_BIM Execution Plan Template_Rev0.pdf" xr:uid="{00000000-0004-0000-0100-000027010000}"/>
    <hyperlink ref="E64" r:id="rId297" display="http://www.gosite.ca/engineering_public/standard_drawings/PDF/CADD_BIM Drawing Standards/MX-CPG_BIM_ImpPlan_Rev0.pdf" xr:uid="{00000000-0004-0000-0100-000028010000}"/>
    <hyperlink ref="E65" r:id="rId298" display="http://www.gosite.ca/engineering_public/standard_drawings/PDF/CADD_BIM Drawing Standards/MX-CPG_CADD_BIM Standards Manual_Rev1.pdf" xr:uid="{00000000-0004-0000-0100-000029010000}"/>
    <hyperlink ref="E68" r:id="rId299" display="http://www.gosite.ca/engineering_public/standard_drawings/PDF/CADD_BIM Drawing Standards/MX-CPG_Information_Exchange_Worksheet-V2.1_(Excel).xls" xr:uid="{00000000-0004-0000-0100-00002A010000}"/>
    <hyperlink ref="E365" r:id="rId300" display="http://www.gosite.ca/engineering_public/DesignStandards/DS-00 Master Front End Draft 20190710.pdf" xr:uid="{00000000-0004-0000-0100-00002B010000}"/>
    <hyperlink ref="E368" r:id="rId301" display="http://www.gosite.ca/engineering_public/DesignStandards/DS-02 Universal Design Standard_v1.1_20190826.pdf" xr:uid="{00000000-0004-0000-0100-00002C010000}"/>
    <hyperlink ref="E369" r:id="rId302" display="http://www.gosite.ca/engineering_public/DesignStandards/DS-03 MTX Wayfinding Design Standard v3.4 190830.pdf" xr:uid="{00000000-0004-0000-0100-00002D010000}"/>
    <hyperlink ref="E366" r:id="rId303" display="http://www.gosite.ca/engineering_public/DesignStandards/DS-03-P1 Metrolinx Sign Implementation Manual v1.2 GO SSC 190830.pdf" xr:uid="{00000000-0004-0000-0100-00002E010000}"/>
    <hyperlink ref="E367" r:id="rId304" display="http://www.gosite.ca/engineering_public/DesignStandards/DS-03-P2 Metrolinx Sign Implementation Manual v1.0 190830.pdf" xr:uid="{00000000-0004-0000-0100-00002F010000}"/>
    <hyperlink ref="E364" r:id="rId305" display="http://www.gosite.ca/engineering_public/DesignStandards/DS-04 GO Station Architecture Design Standard v1.0 20190715.pdf" xr:uid="{00000000-0004-0000-0100-000030010000}"/>
    <hyperlink ref="E361" r:id="rId306" display="http://www.gosite.ca/engineering_public/DesignStandards/DS-07 Bike Infrastructure Standard_v1.1_20190716.pdf" xr:uid="{00000000-0004-0000-0100-000031010000}"/>
    <hyperlink ref="E997" r:id="rId307" xr:uid="{00000000-0004-0000-0100-000032010000}"/>
    <hyperlink ref="E792" r:id="rId308" display="http://www.gosite.ca/engineering_public/GO Track Standards/GO Transit Track Standard Plans/GTS-0224-REV1.pdf" xr:uid="{00000000-0004-0000-0100-000033010000}"/>
    <hyperlink ref="E796" r:id="rId309" display="http://www.gosite.ca/engineering_public/GO Track Standards/GO Transit Track Standard Plans/GTS-0251-REV1.pdf" xr:uid="{00000000-0004-0000-0100-000034010000}"/>
    <hyperlink ref="E797" r:id="rId310" display="http://www.gosite.ca/engineering_public/GO Track Standards/GO Transit Track Standard Plans/GTS-0252-REV1.pdf" xr:uid="{00000000-0004-0000-0100-000035010000}"/>
    <hyperlink ref="E795" r:id="rId311" display="http://www.gosite.ca/engineering_public/GO Track Standards/GO Transit Track Standard Plans/GTS-0261-REV1.pdf" xr:uid="{00000000-0004-0000-0100-000036010000}"/>
    <hyperlink ref="E798" r:id="rId312" display="http://www.gosite.ca/engineering_public/GO Track Standards/GO Transit Track Standard Plans/GTS-0263-REV1.pdf" xr:uid="{00000000-0004-0000-0100-000037010000}"/>
    <hyperlink ref="E800" r:id="rId313" display="http://www.gosite.ca/engineering_public/GO Track Standards/GO Transit Track Standard Plans/GTS-0264-REV1.pdf" xr:uid="{00000000-0004-0000-0100-000038010000}"/>
    <hyperlink ref="E781" r:id="rId314" display="http://www.gosite.ca/engineering_public/GO Track Standards/GO Transit Track Standard Plans/GTS-0267-REV1.pdf" xr:uid="{00000000-0004-0000-0100-000039010000}"/>
    <hyperlink ref="E794" r:id="rId315" display="http://www.gosite.ca/engineering_public/GO Track Standards/GO Transit Track Standard Plans/GTS-0270-REV1.pdf" xr:uid="{00000000-0004-0000-0100-00003A010000}"/>
    <hyperlink ref="E793" r:id="rId316" display="http://www.gosite.ca/engineering_public/GO Track Standards/GO Transit Track Standard Plans/GTS-0271-REV1.pdf" xr:uid="{00000000-0004-0000-0100-00003B010000}"/>
    <hyperlink ref="E605" r:id="rId317" display="http://www.gosite.ca/engineering_public/GO Track Standards/GO Transit Track Standard Plans/GTS-0240-REV1.pdf" xr:uid="{00000000-0004-0000-0100-00003C010000}"/>
    <hyperlink ref="E600" r:id="rId318" display="http://www.gosite.ca/engineering_public/GO Track Standards/GO Transit Track Standard Plans/GTS-0241-REV1.pdf" xr:uid="{00000000-0004-0000-0100-00003D010000}"/>
    <hyperlink ref="E601" r:id="rId319" display="http://www.gosite.ca/engineering_public/GO Track Standards/GO Transit Track Standard Plans/GTS-0242-REV1.pdf" xr:uid="{00000000-0004-0000-0100-00003E010000}"/>
    <hyperlink ref="E604" r:id="rId320" display="http://www.gosite.ca/engineering_public/GO Track Standards/GO Transit Track Standard Plans/GTS-0243-REV1.pdf" xr:uid="{00000000-0004-0000-0100-00003F010000}"/>
    <hyperlink ref="E602" r:id="rId321" display="http://www.gosite.ca/engineering_public/GO Track Standards/GO Transit Track Standard Plans/GTS-0244_1-REV1.pdf" xr:uid="{00000000-0004-0000-0100-000040010000}"/>
    <hyperlink ref="E603" r:id="rId322" display="http://www.gosite.ca/engineering_public/GO Track Standards/GO Transit Track Standard Plans/GTS-0244_2-REV1.pdf" xr:uid="{00000000-0004-0000-0100-000041010000}"/>
    <hyperlink ref="E415" r:id="rId323" display="http://www.gosite.ca/engineering_public/GO Track Standards/GO Transit Track Standard Plans/GTS-0306-REV1.pdf" xr:uid="{00000000-0004-0000-0100-000042010000}"/>
    <hyperlink ref="E418" r:id="rId324" display="http://www.gosite.ca/engineering_public/GO Track Standards/GO Transit Track Standard Plans/GTS-0307-REV1.pdf" xr:uid="{00000000-0004-0000-0100-000043010000}"/>
    <hyperlink ref="E422" r:id="rId325" display="http://www.gosite.ca/engineering_public/GO Track Standards/GO Transit Track Standard Plans/GTS-0309-REV1.pdf" xr:uid="{00000000-0004-0000-0100-000044010000}"/>
    <hyperlink ref="E426" r:id="rId326" display="http://www.gosite.ca/engineering_public/GO Track Standards/GO Transit Track Standard Plans/GTS-0310-REV1.pdf" xr:uid="{00000000-0004-0000-0100-000045010000}"/>
    <hyperlink ref="E417" r:id="rId327" display="http://www.gosite.ca/engineering_public/GO Track Standards/GO Transit Track Standard Plans/GTS-0311-REV1.pdf" xr:uid="{00000000-0004-0000-0100-000046010000}"/>
    <hyperlink ref="E419" r:id="rId328" display="http://www.gosite.ca/engineering_public/GO Track Standards/GO Transit Track Standard Plans/GTS-0312-REV1.pdf" xr:uid="{00000000-0004-0000-0100-000047010000}"/>
    <hyperlink ref="E421" r:id="rId329" display="http://www.gosite.ca/engineering_public/GO Track Standards/GO Transit Track Standard Plans/GTS-0313-REV1.pdf" xr:uid="{00000000-0004-0000-0100-000048010000}"/>
    <hyperlink ref="E423" r:id="rId330" display="http://www.gosite.ca/engineering_public/GO Track Standards/GO Transit Track Standard Plans/GTS-0314-REV1.pdf" xr:uid="{00000000-0004-0000-0100-000049010000}"/>
    <hyperlink ref="E427" r:id="rId331" display="http://www.gosite.ca/engineering_public/GO Track Standards/GO Transit Track Standard Plans/GTS-0315_1-REV1.pdf" xr:uid="{00000000-0004-0000-0100-00004A010000}"/>
    <hyperlink ref="E424" r:id="rId332" display="http://www.gosite.ca/engineering_public/GO Track Standards/GO Transit Track Standard Plans/GTS-0316-REV1.pdf" xr:uid="{00000000-0004-0000-0100-00004B010000}"/>
    <hyperlink ref="E420" r:id="rId333" display="http://www.gosite.ca/engineering_public/GO Track Standards/GO Transit Track Standard Plans/GTS-0317-REV1.pdf" xr:uid="{00000000-0004-0000-0100-00004C010000}"/>
    <hyperlink ref="E425" r:id="rId334" display="http://www.gosite.ca/engineering_public/GO Track Standards/GO Transit Track Standard Plans/GTS-0319-REV1.pdf" xr:uid="{00000000-0004-0000-0100-00004D010000}"/>
    <hyperlink ref="E428" r:id="rId335" display="http://www.gosite.ca/engineering_public/GO Track Standards/GO Transit Track Standard Plans/GTS-0320-REV1.pdf" xr:uid="{00000000-0004-0000-0100-00004E010000}"/>
    <hyperlink ref="E431" r:id="rId336" display="http://www.gosite.ca/engineering_public/GO Track Standards/GO Transit Track Standard Plans/GTS-0322-REV1.pdf" xr:uid="{00000000-0004-0000-0100-00004F010000}"/>
    <hyperlink ref="E436" r:id="rId337" display="http://www.gosite.ca/engineering_public/GO Track Standards/GO Transit Track Standard Plans/GTS-0323-REV1.pdf" xr:uid="{00000000-0004-0000-0100-000050010000}"/>
    <hyperlink ref="E442" r:id="rId338" display="http://www.gosite.ca/engineering_public/GO Track Standards/GO Transit Track Standard Plans/GTS-0326-REV1.pdf" xr:uid="{00000000-0004-0000-0100-000051010000}"/>
    <hyperlink ref="E432" r:id="rId339" display="http://www.gosite.ca/engineering_public/GO Track Standards/GO Transit Track Standard Plans/GTS-0327-REV1.pdf" xr:uid="{00000000-0004-0000-0100-000052010000}"/>
    <hyperlink ref="E434" r:id="rId340" display="http://www.gosite.ca/engineering_public/GO Track Standards/GO Transit Track Standard Plans/GTS-0328-REV1.pdf" xr:uid="{00000000-0004-0000-0100-000053010000}"/>
    <hyperlink ref="E438" r:id="rId341" display="http://www.gosite.ca/engineering_public/GO Track Standards/GO Transit Track Standard Plans/GTS-0329-REV1.pdf" xr:uid="{00000000-0004-0000-0100-000054010000}"/>
    <hyperlink ref="E440" r:id="rId342" display="http://www.gosite.ca/engineering_public/GO Track Standards/GO Transit Track Standard Plans/GTS-0330-REV1.pdf" xr:uid="{00000000-0004-0000-0100-000055010000}"/>
    <hyperlink ref="E441" r:id="rId343" display="http://www.gosite.ca/engineering_public/GO Track Standards/GO Transit Track Standard Plans/GTS-0331-REV1.pdf" xr:uid="{00000000-0004-0000-0100-000056010000}"/>
    <hyperlink ref="E439" r:id="rId344" display="http://www.gosite.ca/engineering_public/GO Track Standards/GO Transit Track Standard Plans/GTS-0332-REV1.pdf" xr:uid="{00000000-0004-0000-0100-000057010000}"/>
    <hyperlink ref="E435" r:id="rId345" display="http://www.gosite.ca/engineering_public/GO Track Standards/GO Transit Track Standard Plans/GTS-0333-REV1.pdf" xr:uid="{00000000-0004-0000-0100-000058010000}"/>
    <hyperlink ref="E443" r:id="rId346" display="http://www.gosite.ca/engineering_public/GO Track Standards/GO Transit Track Standard Plans/GTS-0335-REV1.pdf" xr:uid="{00000000-0004-0000-0100-000059010000}"/>
    <hyperlink ref="E437" r:id="rId347" display="http://www.gosite.ca/engineering_public/GO Track Standards/GO Transit Track Standard Plans/GTS-0336-REV1.pdf" xr:uid="{00000000-0004-0000-0100-00005A010000}"/>
    <hyperlink ref="E449" r:id="rId348" display="http://www.gosite.ca/engineering_public/GO Track Standards/GO Transit Track Standard Plans/GTS-0337-REV1.pdf" xr:uid="{00000000-0004-0000-0100-00005B010000}"/>
    <hyperlink ref="E446" r:id="rId349" display="http://www.gosite.ca/engineering_public/GO Track Standards/GO Transit Track Standard Plans/GTS-0362-REV1.pdf" xr:uid="{00000000-0004-0000-0100-00005C010000}"/>
    <hyperlink ref="E416" r:id="rId350" display="http://www.gosite.ca/engineering_public/GO Track Standards/GO Transit Track Standard Plans/GTS-0363-REV1.pdf" xr:uid="{00000000-0004-0000-0100-00005D010000}"/>
    <hyperlink ref="E413" r:id="rId351" display="http://www.gosite.ca/engineering_public/GO Track Standards/GO Transit Track Standard Plans/GTS-0366-REV1.pdf" xr:uid="{00000000-0004-0000-0100-00005E010000}"/>
    <hyperlink ref="E414" r:id="rId352" display="http://www.gosite.ca/engineering_public/GO Track Standards/GO Transit Track Standard Plans/GTS-0368-REV1.pdf" xr:uid="{00000000-0004-0000-0100-00005F010000}"/>
    <hyperlink ref="E433" r:id="rId353" display="http://www.gosite.ca/engineering_public/GO Track Standards/GO Transit Track Standard Plans/GTS-0370-REV1.pdf" xr:uid="{00000000-0004-0000-0100-000060010000}"/>
    <hyperlink ref="E451" r:id="rId354" display="http://www.gosite.ca/engineering_public/GO Track Standards/GO Transit Track Standard Plans/GTS-0371-REV1.pdf" xr:uid="{00000000-0004-0000-0100-000061010000}"/>
    <hyperlink ref="E429" r:id="rId355" display="http://www.gosite.ca/engineering_public/GO Track Standards/GO Transit Track Standard Plans/GTS-0373-REV1.pdf" xr:uid="{00000000-0004-0000-0100-000062010000}"/>
    <hyperlink ref="E430" r:id="rId356" display="http://www.gosite.ca/engineering_public/GO Track Standards/GO Transit Track Standard Plans/GTS-0374-REV1.pdf" xr:uid="{00000000-0004-0000-0100-000063010000}"/>
    <hyperlink ref="E448" r:id="rId357" display="http://www.gosite.ca/engineering_public/GO Track Standards/GO Transit Track Standard Plans/GTS-0376_1-REV1.pdf" xr:uid="{00000000-0004-0000-0100-000064010000}"/>
    <hyperlink ref="E450" r:id="rId358" display="http://www.gosite.ca/engineering_public/GO Track Standards/GO Transit Track Standard Plans/GTS-0376_2-REV1.pdf" xr:uid="{00000000-0004-0000-0100-000065010000}"/>
    <hyperlink ref="E444" r:id="rId359" display="http://www.gosite.ca/engineering_public/GO Track Standards/GO Transit Track Standard Plans/GTS-0377-REV1.pdf" xr:uid="{00000000-0004-0000-0100-000066010000}"/>
    <hyperlink ref="E464" r:id="rId360" display="http://www.gosite.ca/engineering_public/GO Track Standards/GO Transit Track Standard Plans/GTS-0378-REV1.pdf" xr:uid="{00000000-0004-0000-0100-000067010000}"/>
    <hyperlink ref="E465" r:id="rId361" display="http://www.gosite.ca/engineering_public/GO Track Standards/GO Transit Track Standard Plans/GTS-0379-REV1.pdf" xr:uid="{00000000-0004-0000-0100-000068010000}"/>
    <hyperlink ref="E463" r:id="rId362" display="http://www.gosite.ca/engineering_public/GO Track Standards/GO Transit Track Standard Plans/GTS-0380-REV1.pdf" xr:uid="{00000000-0004-0000-0100-000069010000}"/>
    <hyperlink ref="E447" r:id="rId363" display="http://www.gosite.ca/engineering_public/GO Track Standards/GO Transit Track Standard Plans/GTS-0381-REV1.pdf" xr:uid="{00000000-0004-0000-0100-00006A010000}"/>
    <hyperlink ref="E466" r:id="rId364" display="http://www.gosite.ca/engineering_public/GO Track Standards/GO Transit Track Standard Plans/GTS-0382ad-REV1.pdf" xr:uid="{00000000-0004-0000-0100-00006B010000}"/>
    <hyperlink ref="E445" r:id="rId365" display="http://www.gosite.ca/engineering_public/GO Track Standards/GO Transit Track Standard Plans/GTS-0385-REV1.pdf" xr:uid="{00000000-0004-0000-0100-00006C010000}"/>
    <hyperlink ref="E646" r:id="rId366" display="http://www.gosite.ca/engineering_public/GO Track Standards/GO Transit Track Standard Plans/GTS-0357-REV1.pdf" xr:uid="{00000000-0004-0000-0100-00006D010000}"/>
    <hyperlink ref="E648" r:id="rId367" display="http://www.gosite.ca/engineering_public/GO Track Standards/GO Transit Track Standard Plans/GTS-0358-REV1.pdf" xr:uid="{00000000-0004-0000-0100-00006E010000}"/>
    <hyperlink ref="E649" r:id="rId368" display="http://www.gosite.ca/engineering_public/GO Track Standards/GO Transit Track Standard Plans/GTS-0359-REV1.pdf" xr:uid="{00000000-0004-0000-0100-00006F010000}"/>
    <hyperlink ref="E644" r:id="rId369" display="http://www.gosite.ca/engineering_public/GO Track Standards/GO Transit Track Standard Plans/GTS-0360-REV1.pdf" xr:uid="{00000000-0004-0000-0100-000070010000}"/>
    <hyperlink ref="E645" r:id="rId370" display="http://www.gosite.ca/engineering_public/GO Track Standards/GO Transit Track Standard Plans/GTS-0361-REV1.pdf" xr:uid="{00000000-0004-0000-0100-000071010000}"/>
    <hyperlink ref="E647" r:id="rId371" display="http://www.gosite.ca/engineering_public/GO Track Standards/GO Transit Track Standard Plans/GTS-0383-REV1.pdf" xr:uid="{00000000-0004-0000-0100-000072010000}"/>
    <hyperlink ref="E518" r:id="rId372" display="http://www.gosite.ca/engineering_public/GO Track Standards/GO Transit Track Standard Plans/GTS-0384-REV1.pdf" xr:uid="{00000000-0004-0000-0100-000073010000}"/>
    <hyperlink ref="E814" r:id="rId373" display="http://www.gosite.ca/engineering_public/GO Track Standards/GO Transit Track Standard Plans/GTS-0338-REV1.pdf" xr:uid="{00000000-0004-0000-0100-000074010000}"/>
    <hyperlink ref="E815" r:id="rId374" display="http://www.gosite.ca/engineering_public/GO Track Standards/GO Transit Track Standard Plans/GTS-0340-REV1.pdf" xr:uid="{00000000-0004-0000-0100-000075010000}"/>
    <hyperlink ref="E676" r:id="rId375" display="http://www.gosite.ca/engineering_public/GO Track Standards/GO Transit Track Standard Plans/GTS-0344g-REV1.pdf" xr:uid="{00000000-0004-0000-0100-000076010000}"/>
    <hyperlink ref="E675" r:id="rId376" display="http://www.gosite.ca/engineering_public/GO Track Standards/GO Transit Track Standard Plans/GTS-0341-REV1.pdf" xr:uid="{00000000-0004-0000-0100-000077010000}"/>
    <hyperlink ref="E655" r:id="rId377" display="http://www.gosite.ca/engineering_public/GO Track Standards/GO Transit Track Standard Plans/GTS-2115.pdf" xr:uid="{00000000-0004-0000-0100-000078010000}"/>
    <hyperlink ref="E654" r:id="rId378" display="http://www.gosite.ca/engineering_public/GO Track Standards/GO Transit Track Standard Plans/GTS-2116.pdf" xr:uid="{00000000-0004-0000-0100-000079010000}"/>
    <hyperlink ref="E875" r:id="rId379" display="http://www.gosite.ca/engineering_public/GO Track Standards/GO Transit Track Standard Plans/GTS-0339-REV1.pdf" xr:uid="{00000000-0004-0000-0100-00007A010000}"/>
    <hyperlink ref="E840" r:id="rId380" display="http://www.gosite.ca/engineering_public/GO Track Standards/GO Transit Track Standard Plans/GTS-0342-REV1.pdf" xr:uid="{00000000-0004-0000-0100-00007B010000}"/>
    <hyperlink ref="E948" r:id="rId381" display="http://www.gosite.ca/engineering_public/GO Track Standards/GO Transit Track Standard Plans/GTS-0343-REV1.pdf" xr:uid="{00000000-0004-0000-0100-00007C010000}"/>
    <hyperlink ref="E968" r:id="rId382" display="http://www.gosite.ca/engineering_public/GO Track Standards/GO Transit Track Standard Plans/GTS-0345-REV1.pdf" xr:uid="{00000000-0004-0000-0100-00007D010000}"/>
    <hyperlink ref="E750" r:id="rId383" display="http://www.gosite.ca/engineering_public/GO Track Standards/GO Transit Track Standard Plans/GTS-0352-REV1.pdf" xr:uid="{00000000-0004-0000-0100-00007E010000}"/>
    <hyperlink ref="E516" r:id="rId384" display="http://www.gosite.ca/engineering_public/GO Track Standards/GO Transit Track Standard Plans/GTS-0353-REV1.pdf" xr:uid="{00000000-0004-0000-0100-00007F010000}"/>
    <hyperlink ref="E409" r:id="rId385" display="http://www.gosite.ca/engineering_public/GO Track Standards/GO Transit Track Standard Plans/GTS-0354_2-REV1.pdf" xr:uid="{00000000-0004-0000-0100-000080010000}"/>
    <hyperlink ref="E476" r:id="rId386" display="http://www.gosite.ca/engineering_public/GO Track Standards/GO Transit Track Standard Plans/GTS-0354_1-REV1.pdf" xr:uid="{00000000-0004-0000-0100-000081010000}"/>
    <hyperlink ref="E475" r:id="rId387" display="http://www.gosite.ca/engineering_public/GO Track Standards/GO Transit Track Standard Plans/GTS-0354_3-REV1.pdf" xr:uid="{00000000-0004-0000-0100-000082010000}"/>
    <hyperlink ref="E672" r:id="rId388" display="http://www.gosite.ca/engineering_public/GO Track Standards/GO Transit Track Standard Plans/GTS-0355-REV1.pdf" xr:uid="{00000000-0004-0000-0100-000083010000}"/>
    <hyperlink ref="E975" r:id="rId389" display="http://www.gosite.ca/engineering_public/GO Track Standards/GO Transit Track Standard Plans/GTS-0356-REV1.pdf" xr:uid="{00000000-0004-0000-0100-000084010000}"/>
    <hyperlink ref="E681" r:id="rId390" display="http://www.gosite.ca/engineering_public/GO Track Standards/GO Transit Track Standard Plans/GTS-0365-REV1.pdf" xr:uid="{00000000-0004-0000-0100-000085010000}"/>
    <hyperlink ref="E884" r:id="rId391" display="http://www.gosite.ca/engineering_public/GO Track Standards/GO Transit Track Standard Plans/GTS-0390-REV1.pdf" xr:uid="{00000000-0004-0000-0100-000086010000}"/>
    <hyperlink ref="E951" r:id="rId392" display="http://www.gosite.ca/engineering_public/GO Track Standards/GO Transit Track Standard Plans/GTS-0391_1-REV1.pdf" xr:uid="{00000000-0004-0000-0100-000087010000}"/>
    <hyperlink ref="E952" r:id="rId393" display="http://www.gosite.ca/engineering_public/GO Track Standards/GO Transit Track Standard Plans/GTS-0391_2-REV1.pdf" xr:uid="{00000000-0004-0000-0100-000088010000}"/>
    <hyperlink ref="E953" r:id="rId394" display="http://www.gosite.ca/engineering_public/GO Track Standards/GO Transit Track Standard Plans/GTS-0391_3-REV1.pdf" xr:uid="{00000000-0004-0000-0100-000089010000}"/>
    <hyperlink ref="E955" r:id="rId395" display="http://www.gosite.ca/engineering_public/GO Track Standards/GO Transit Track Standard Plans/GTS-0391_4-REV1.pdf" xr:uid="{00000000-0004-0000-0100-00008A010000}"/>
    <hyperlink ref="E956" r:id="rId396" display="http://www.gosite.ca/engineering_public/GO Track Standards/GO Transit Track Standard Plans/GTS-0391_5-REV1.pdf" xr:uid="{00000000-0004-0000-0100-00008B010000}"/>
    <hyperlink ref="E949" r:id="rId397" display="http://www.gosite.ca/engineering_public/GO Track Standards/GO Transit Track Standard Plans/GTS-0391_6-REV1.pdf" xr:uid="{00000000-0004-0000-0100-00008C010000}"/>
    <hyperlink ref="E950" r:id="rId398" display="http://www.gosite.ca/engineering_public/GO Track Standards/GO Transit Track Standard Plans/GTS-0391_7-REV1.pdf" xr:uid="{00000000-0004-0000-0100-00008D010000}"/>
    <hyperlink ref="E954" r:id="rId399" display="http://www.gosite.ca/engineering_public/GO Track Standards/GO Transit Track Standard Plans/GTS-0391_8-REV1.pdf" xr:uid="{00000000-0004-0000-0100-00008E010000}"/>
    <hyperlink ref="E686" r:id="rId400" display="http://www.gosite.ca/engineering_public/GO Track Standards/GO Transit Track Standard Plans/GTS-0415-REV1.pdf" xr:uid="{00000000-0004-0000-0100-00008F010000}"/>
    <hyperlink ref="E687" r:id="rId401" display="http://www.gosite.ca/engineering_public/GO Track Standards/GO Transit Track Standard Plans/GTS-0417-REV1.pdf" xr:uid="{00000000-0004-0000-0100-000090010000}"/>
    <hyperlink ref="E688" r:id="rId402" display="http://www.gosite.ca/engineering_public/GO Track Standards/GO Transit Track Standard Plans/GTS-0419-REV1.pdf" xr:uid="{00000000-0004-0000-0100-000091010000}"/>
    <hyperlink ref="E689" r:id="rId403" display="http://www.gosite.ca/engineering_public/GO Track Standards/GO Transit Track Standard Plans/GTS-0436-REV1.pdf" xr:uid="{00000000-0004-0000-0100-000092010000}"/>
    <hyperlink ref="E693" r:id="rId404" display="http://www.gosite.ca/engineering_public/GO Track Standards/GO Transit Track Standard Plans/GTS-0437-REV1.pdf" xr:uid="{00000000-0004-0000-0100-000093010000}"/>
    <hyperlink ref="E694" r:id="rId405" display="http://www.gosite.ca/engineering_public/GO Track Standards/GO Transit Track Standard Plans/GTS-0438-REV1.pdf" xr:uid="{00000000-0004-0000-0100-000094010000}"/>
    <hyperlink ref="E690" r:id="rId406" display="http://www.gosite.ca/engineering_public/GO Track Standards/GO Transit Track Standard Plans/GTS-0439-REV1.pdf" xr:uid="{00000000-0004-0000-0100-000095010000}"/>
    <hyperlink ref="E692" r:id="rId407" display="http://www.gosite.ca/engineering_public/GO Track Standards/GO Transit Track Standard Plans/GTS-0440-REV1.pdf" xr:uid="{00000000-0004-0000-0100-000096010000}"/>
    <hyperlink ref="E695" r:id="rId408" display="http://www.gosite.ca/engineering_public/GO Track Standards/GO Transit Track Standard Plans/GTS-0441-REV1.pdf" xr:uid="{00000000-0004-0000-0100-000097010000}"/>
    <hyperlink ref="E691" r:id="rId409" display="http://www.gosite.ca/engineering_public/GO Track Standards/GO Transit Track Standard Plans/GTS-0442-REV1.pdf" xr:uid="{00000000-0004-0000-0100-000098010000}"/>
    <hyperlink ref="E696" r:id="rId410" display="http://www.gosite.ca/engineering_public/GO Track Standards/GO Transit Track Standard Plans/GTS-0443-REV1.pdf" xr:uid="{00000000-0004-0000-0100-000099010000}"/>
    <hyperlink ref="E924" r:id="rId411" display="http://www.gosite.ca/engineering_public/GO Track Standards/GO Transit Track Standard Plans/GTS-0504-REV1.pdf" xr:uid="{00000000-0004-0000-0100-00009A010000}"/>
    <hyperlink ref="E925" r:id="rId412" display="http://www.gosite.ca/engineering_public/GO Track Standards/GO Transit Track Standard Plans/GTS-0505-REV1.pdf" xr:uid="{00000000-0004-0000-0100-00009B010000}"/>
    <hyperlink ref="E926" r:id="rId413" display="http://www.gosite.ca/engineering_public/GO Track Standards/GO Transit Track Standard Plans/GTS-0506-REV1.pdf" xr:uid="{00000000-0004-0000-0100-00009C010000}"/>
    <hyperlink ref="E927" r:id="rId414" display="http://www.gosite.ca/engineering_public/GO Track Standards/GO Transit Track Standard Plans/GTS-0507-REV1.pdf" xr:uid="{00000000-0004-0000-0100-00009D010000}"/>
    <hyperlink ref="E683" r:id="rId415" display="http://www.gosite.ca/engineering_public/GO Track Standards/GO Transit Track Standard Plans/GTS-0508_1-REV1.pdf" xr:uid="{00000000-0004-0000-0100-00009E010000}"/>
    <hyperlink ref="E882" r:id="rId416" display="http://www.gosite.ca/engineering_public/GO Track Standards/GO Transit Track Standard Plans/GTS-0508_2-REV1.pdf" xr:uid="{00000000-0004-0000-0100-00009F010000}"/>
    <hyperlink ref="E477" r:id="rId417" display="http://www.gosite.ca/engineering_public/GO Track Standards/GO Transit Track Standard Plans/GTS-0508_3-REV1.pdf" xr:uid="{00000000-0004-0000-0100-0000A0010000}"/>
    <hyperlink ref="E928" r:id="rId418" display="http://www.gosite.ca/engineering_public/GO Track Standards/GO Transit Track Standard Plans/GTS-0509-REV1.pdf" xr:uid="{00000000-0004-0000-0100-0000A1010000}"/>
    <hyperlink ref="E929" r:id="rId419" display="http://www.gosite.ca/engineering_public/GO Track Standards/GO Transit Track Standard Plans/GTS-0510-REV1.pdf" xr:uid="{00000000-0004-0000-0100-0000A2010000}"/>
    <hyperlink ref="E930" r:id="rId420" display="http://www.gosite.ca/engineering_public/GO Track Standards/GO Transit Track Standard Plans/GTS-0511-REV1.pdf" xr:uid="{00000000-0004-0000-0100-0000A3010000}"/>
    <hyperlink ref="E931" r:id="rId421" display="http://www.gosite.ca/engineering_public/GO Track Standards/GO Transit Track Standard Plans/GTS-0512-REV1.pdf" xr:uid="{00000000-0004-0000-0100-0000A4010000}"/>
    <hyperlink ref="E826" r:id="rId422" display="http://www.gosite.ca/engineering_public/GO Track Standards/GO Transit Track Standard Plans/GTS-0514-REV1.pdf" xr:uid="{00000000-0004-0000-0100-0000A5010000}"/>
    <hyperlink ref="E932" r:id="rId423" display="http://www.gosite.ca/engineering_public/GO Track Standards/GO Transit Track Standard Plans/GTS-0528-REV1.pdf" xr:uid="{00000000-0004-0000-0100-0000A6010000}"/>
    <hyperlink ref="E933" r:id="rId424" display="http://www.gosite.ca/engineering_public/GO Track Standards/GO Transit Track Standard Plans/GTS-0529-REV1.pdf" xr:uid="{00000000-0004-0000-0100-0000A7010000}"/>
    <hyperlink ref="E934" r:id="rId425" display="http://www.gosite.ca/engineering_public/GO Track Standards/GO Transit Track Standard Plans/GTS-0530-REV1.pdf" xr:uid="{00000000-0004-0000-0100-0000A8010000}"/>
    <hyperlink ref="E902" r:id="rId426" display="http://www.gosite.ca/engineering_public/GO Track Standards/GO Transit Track Standard Plans/GTS-0531-REV1.pdf" xr:uid="{00000000-0004-0000-0100-0000A9010000}"/>
    <hyperlink ref="E903" r:id="rId427" display="http://www.gosite.ca/engineering_public/GO Track Standards/GO Transit Track Standard Plans/GTS-0532-REV1.pdf" xr:uid="{00000000-0004-0000-0100-0000AA010000}"/>
    <hyperlink ref="E917" r:id="rId428" display="http://www.gosite.ca/engineering_public/GO Track Standards/GO Transit Track Standard Plans/GTS-0533_1-REV1.pdf" xr:uid="{00000000-0004-0000-0100-0000AB010000}"/>
    <hyperlink ref="E895" r:id="rId429" display="http://www.gosite.ca/engineering_public/GO Track Standards/GO Transit Track Standard Plans/GTS-0533_2-REV1.pdf" xr:uid="{00000000-0004-0000-0100-0000AC010000}"/>
    <hyperlink ref="E918" r:id="rId430" display="http://www.gosite.ca/engineering_public/GO Track Standards/GO Transit Track Standard Plans/GTS-0534_1-REV1.pdf" xr:uid="{00000000-0004-0000-0100-0000AD010000}"/>
    <hyperlink ref="E896" r:id="rId431" display="http://www.gosite.ca/engineering_public/GO Track Standards/GO Transit Track Standard Plans/GTS-0534_2-REV1.pdf" xr:uid="{00000000-0004-0000-0100-0000AE010000}"/>
    <hyperlink ref="E919" r:id="rId432" display="http://www.gosite.ca/engineering_public/GO Track Standards/GO Transit Track Standard Plans/GTS-0535_1-REV1.pdf" xr:uid="{00000000-0004-0000-0100-0000AF010000}"/>
    <hyperlink ref="E897" r:id="rId433" display="http://www.gosite.ca/engineering_public/GO Track Standards/GO Transit Track Standard Plans/GTS-0535_2-REV1.pdf" xr:uid="{00000000-0004-0000-0100-0000B0010000}"/>
    <hyperlink ref="E920" r:id="rId434" display="http://www.gosite.ca/engineering_public/GO Track Standards/GO Transit Track Standard Plans/GTS-0536_1-REV1.pdf" xr:uid="{00000000-0004-0000-0100-0000B1010000}"/>
    <hyperlink ref="E898" r:id="rId435" display="http://www.gosite.ca/engineering_public/GO Track Standards/GO Transit Track Standard Plans/GTS-0536_2-REV1.pdf" xr:uid="{00000000-0004-0000-0100-0000B2010000}"/>
    <hyperlink ref="E904" r:id="rId436" display="http://www.gosite.ca/engineering_public/GO Track Standards/GO Transit Track Standard Plans/GTS-0541-REV1.pdf" xr:uid="{00000000-0004-0000-0100-0000B3010000}"/>
    <hyperlink ref="E905" r:id="rId437" display="http://www.gosite.ca/engineering_public/GO Track Standards/GO Transit Track Standard Plans/GTS-0542-REV1.pdf" xr:uid="{00000000-0004-0000-0100-0000B4010000}"/>
    <hyperlink ref="E943" r:id="rId438" display="http://www.gosite.ca/engineering_public/GO Track Standards/GO Transit Track Standard Plans/GTS-0560_1-REV1.pdf" xr:uid="{00000000-0004-0000-0100-0000B5010000}"/>
    <hyperlink ref="E942" r:id="rId439" display="http://www.gosite.ca/engineering_public/GO Track Standards/GO Transit Track Standard Plans/GTS-0560_2-REV1.pdf" xr:uid="{00000000-0004-0000-0100-0000B6010000}"/>
    <hyperlink ref="E888" r:id="rId440" display="http://www.gosite.ca/engineering_public/GO Track Standards/GO Transit Track Standard Plans/GTS-0561.pdf" xr:uid="{00000000-0004-0000-0100-0000B7010000}"/>
    <hyperlink ref="E887" r:id="rId441" display="http://www.gosite.ca/engineering_public/GO Track Standards/GO Transit Track Standard Plans/GTS-0562.pdf" xr:uid="{00000000-0004-0000-0100-0000B8010000}"/>
    <hyperlink ref="E885" r:id="rId442" display="http://www.gosite.ca/engineering_public/GO Track Standards/GO Transit Track Standard Plans/GTS-0563.pdf" xr:uid="{00000000-0004-0000-0100-0000B9010000}"/>
    <hyperlink ref="E886" r:id="rId443" display="http://www.gosite.ca/engineering_public/GO Track Standards/GO Transit Track Standard Plans/GTS-0563.pdf" xr:uid="{00000000-0004-0000-0100-0000BA010000}"/>
    <hyperlink ref="E944" r:id="rId444" display="http://www.gosite.ca/engineering_public/GO Track Standards/GO Transit Track Standard Plans/GTS-0586_1-REV1.pdf" xr:uid="{00000000-0004-0000-0100-0000BB010000}"/>
    <hyperlink ref="E945" r:id="rId445" display="http://www.gosite.ca/engineering_public/GO Track Standards/GO Transit Track Standard Plans/GTS-0586_2-REV1.pdf" xr:uid="{00000000-0004-0000-0100-0000BC010000}"/>
    <hyperlink ref="E921" r:id="rId446" display="http://www.gosite.ca/engineering_public/GO Track Standards/GO Transit Track Standard Plans/GTS-0586_3-REV1.pdf" xr:uid="{00000000-0004-0000-0100-0000BD010000}"/>
    <hyperlink ref="E899" r:id="rId447" display="http://www.gosite.ca/engineering_public/GO Track Standards/GO Transit Track Standard Plans/GTS-0586_4-REV1.pdf" xr:uid="{00000000-0004-0000-0100-0000BE010000}"/>
    <hyperlink ref="E923" r:id="rId448" display="http://www.gosite.ca/engineering_public/GO Track Standards/GO Transit Track Standard Plans/GTS-0587_1-REV1.pdf" xr:uid="{00000000-0004-0000-0100-0000BF010000}"/>
    <hyperlink ref="E901" r:id="rId449" display="http://www.gosite.ca/engineering_public/GO Track Standards/GO Transit Track Standard Plans/GTS-0587_2-REV1.pdf" xr:uid="{00000000-0004-0000-0100-0000C0010000}"/>
    <hyperlink ref="E922" r:id="rId450" display="http://www.gosite.ca/engineering_public/GO Track Standards/GO Transit Track Standard Plans/GTS-0587_3-REV1.pdf" xr:uid="{00000000-0004-0000-0100-0000C1010000}"/>
    <hyperlink ref="E900" r:id="rId451" display="http://www.gosite.ca/engineering_public/GO Track Standards/GO Transit Track Standard Plans/GTS-0587_4-REV1.pdf" xr:uid="{00000000-0004-0000-0100-0000C2010000}"/>
    <hyperlink ref="E909" r:id="rId452" display="http://www.gosite.ca/engineering_public/GO Track Standards/GO Transit Track Standard Plans/GTS-0588_1-REV1.pdf" xr:uid="{00000000-0004-0000-0100-0000C3010000}"/>
    <hyperlink ref="E889" r:id="rId453" display="http://www.gosite.ca/engineering_public/GO Track Standards/GO Transit Track Standard Plans/GTS-0588_2-REV1.pdf" xr:uid="{00000000-0004-0000-0100-0000C4010000}"/>
    <hyperlink ref="E910" r:id="rId454" display="http://www.gosite.ca/engineering_public/GO Track Standards/GO Transit Track Standard Plans/GTS-0589_1-REV1.pdf" xr:uid="{00000000-0004-0000-0100-0000C5010000}"/>
    <hyperlink ref="E890" r:id="rId455" display="http://www.gosite.ca/engineering_public/GO Track Standards/GO Transit Track Standard Plans/GTS-0589_2-REV1.pdf" xr:uid="{00000000-0004-0000-0100-0000C6010000}"/>
    <hyperlink ref="E911" r:id="rId456" display="http://www.gosite.ca/engineering_public/GO Track Standards/GO Transit Track Standard Plans/GTS-0592_1-REV1.pdf" xr:uid="{00000000-0004-0000-0100-0000C7010000}"/>
    <hyperlink ref="E891" r:id="rId457" display="http://www.gosite.ca/engineering_public/GO Track Standards/GO Transit Track Standard Plans/GTS-0592_2-REV1.pdf" xr:uid="{00000000-0004-0000-0100-0000C8010000}"/>
    <hyperlink ref="E912" r:id="rId458" display="http://www.gosite.ca/engineering_public/GO Track Standards/GO Transit Track Standard Plans/GTS-0593_1-REV1.pdf" xr:uid="{00000000-0004-0000-0100-0000C9010000}"/>
    <hyperlink ref="E892" r:id="rId459" display="http://www.gosite.ca/engineering_public/GO Track Standards/GO Transit Track Standard Plans/GTS-0593_2-REV1.pdf" xr:uid="{00000000-0004-0000-0100-0000CA010000}"/>
    <hyperlink ref="E913" r:id="rId460" display="http://www.gosite.ca/engineering_public/GO Track Standards/GO Transit Track Standard Plans/GTS-0594_1-REV1.pdf" xr:uid="{00000000-0004-0000-0100-0000CB010000}"/>
    <hyperlink ref="E893" r:id="rId461" display="http://www.gosite.ca/engineering_public/GO Track Standards/GO Transit Track Standard Plans/GTS-0594_2-REV1.pdf" xr:uid="{00000000-0004-0000-0100-0000CC010000}"/>
    <hyperlink ref="E914" r:id="rId462" display="http://www.gosite.ca/engineering_public/GO Track Standards/GO Transit Track Standard Plans/GTS-0595_1-REV1.pdf" xr:uid="{00000000-0004-0000-0100-0000CD010000}"/>
    <hyperlink ref="E894" r:id="rId463" display="http://www.gosite.ca/engineering_public/GO Track Standards/GO Transit Track Standard Plans/GTS-0595_2-REV1.pdf" xr:uid="{00000000-0004-0000-0100-0000CE010000}"/>
    <hyperlink ref="E935" r:id="rId464" display="http://www.gosite.ca/engineering_public/GO Track Standards/GO Transit Track Standard Plans/GTS-0609-REV1.pdf" xr:uid="{00000000-0004-0000-0100-0000CF010000}"/>
    <hyperlink ref="E906" r:id="rId465" display="http://www.gosite.ca/engineering_public/GO Track Standards/GO Transit Track Standard Plans/GTS-0612-REV1.pdf" xr:uid="{00000000-0004-0000-0100-0000D0010000}"/>
    <hyperlink ref="E907" r:id="rId466" display="http://www.gosite.ca/engineering_public/GO Track Standards/GO Transit Track Standard Plans/GTS-0613-REV1.pdf" xr:uid="{00000000-0004-0000-0100-0000D1010000}"/>
    <hyperlink ref="E908" r:id="rId467" display="http://www.gosite.ca/engineering_public/GO Track Standards/GO Transit Track Standard Plans/GTS-0616-REV1.pdf" xr:uid="{00000000-0004-0000-0100-0000D2010000}"/>
    <hyperlink ref="E883" r:id="rId468" display="http://www.gosite.ca/engineering_public/GO Track Standards/GO Transit Track Standard Plans/GTS-0617-REV1.pdf" xr:uid="{00000000-0004-0000-0100-0000D3010000}"/>
    <hyperlink ref="E406" r:id="rId469" display="http://www.gosite.ca/engineering_public/GO Track Standards/GO Transit Track Standard Plans/GTS-0637.pdf" xr:uid="{00000000-0004-0000-0100-0000D4010000}"/>
    <hyperlink ref="E405" r:id="rId470" display="http://www.gosite.ca/engineering_public/GO Track Standards/GO Transit Track Standard Plans/GTS-0637.pdf" xr:uid="{00000000-0004-0000-0100-0000D5010000}"/>
    <hyperlink ref="E508" r:id="rId471" display="http://www.gosite.ca/engineering_public/GO Track Standards/GO Transit Track Standard Plans/GTS-0639.pdf" xr:uid="{00000000-0004-0000-0100-0000D6010000}"/>
    <hyperlink ref="E506" r:id="rId472" display="http://www.gosite.ca/engineering_public/GO Track Standards/GO Transit Track Standard Plans/GTS-0639.pdf" xr:uid="{00000000-0004-0000-0100-0000D7010000}"/>
    <hyperlink ref="E519" r:id="rId473" display="http://www.gosite.ca/engineering_public/GO Track Standards/GO Transit Track Standard Plans/GTS-0640.pdf" xr:uid="{00000000-0004-0000-0100-0000D8010000}"/>
    <hyperlink ref="E507" r:id="rId474" display="http://www.gosite.ca/engineering_public/GO Track Standards/GO Transit Track Standard Plans/GTS-0640.pdf" xr:uid="{00000000-0004-0000-0100-0000D9010000}"/>
    <hyperlink ref="E509" r:id="rId475" display="http://www.gosite.ca/engineering_public/GO Track Standards/GO Transit Track Standard Plans/GTS-0641.pdf" xr:uid="{00000000-0004-0000-0100-0000DA010000}"/>
    <hyperlink ref="E510" r:id="rId476" display="http://www.gosite.ca/engineering_public/GO Track Standards/GO Transit Track Standard Plans/GTS-0642.pdf" xr:uid="{00000000-0004-0000-0100-0000DB010000}"/>
    <hyperlink ref="E511" r:id="rId477" display="http://www.gosite.ca/engineering_public/GO Track Standards/GO Transit Track Standard Plans/GTS-0643.pdf" xr:uid="{00000000-0004-0000-0100-0000DC010000}"/>
    <hyperlink ref="E512" r:id="rId478" display="http://www.gosite.ca/engineering_public/GO Track Standards/GO Transit Track Standard Plans/GTS-0644.pdf" xr:uid="{00000000-0004-0000-0100-0000DD010000}"/>
    <hyperlink ref="E915" r:id="rId479" display="http://www.gosite.ca/engineering_public/GO Track Standards/GO Transit Track Standard Plans/GTS-0654.pdf" xr:uid="{00000000-0004-0000-0100-0000DE010000}"/>
    <hyperlink ref="E916" r:id="rId480" display="http://www.gosite.ca/engineering_public/GO Track Standards/GO Transit Track Standard Plans/GTS-0654.pdf" xr:uid="{00000000-0004-0000-0100-0000DF010000}"/>
    <hyperlink ref="E879" r:id="rId481" display="http://www.gosite.ca/engineering_public/GO Track Standards/GO Transit Track Standard Plans/GTS-0664.pdf" xr:uid="{00000000-0004-0000-0100-0000E0010000}"/>
    <hyperlink ref="E877" r:id="rId482" display="http://www.gosite.ca/engineering_public/GO Track Standards/GO Transit Track Standard Plans/GTS-0665.pdf" xr:uid="{00000000-0004-0000-0100-0000E1010000}"/>
    <hyperlink ref="E878" r:id="rId483" display="http://www.gosite.ca/engineering_public/GO Track Standards/GO Transit Track Standard Plans/GTS-0666.pdf" xr:uid="{00000000-0004-0000-0100-0000E2010000}"/>
    <hyperlink ref="E936" r:id="rId484" display="http://www.gosite.ca/engineering_public/GO Track Standards/GO Transit Track Standard Plans/GTS-0676.pdf" xr:uid="{00000000-0004-0000-0100-0000E3010000}"/>
    <hyperlink ref="E937" r:id="rId485" display="http://www.gosite.ca/engineering_public/GO Track Standards/GO Transit Track Standard Plans/GTS-0677.pdf" xr:uid="{00000000-0004-0000-0100-0000E4010000}"/>
    <hyperlink ref="E938" r:id="rId486" display="http://www.gosite.ca/engineering_public/GO Track Standards/GO Transit Track Standard Plans/GTS-0678.pdf" xr:uid="{00000000-0004-0000-0100-0000E5010000}"/>
    <hyperlink ref="E939" r:id="rId487" display="http://www.gosite.ca/engineering_public/GO Track Standards/GO Transit Track Standard Plans/GTS-0679.pdf" xr:uid="{00000000-0004-0000-0100-0000E6010000}"/>
    <hyperlink ref="E940" r:id="rId488" display="http://www.gosite.ca/engineering_public/GO Track Standards/GO Transit Track Standard Plans/GTS-0688.pdf" xr:uid="{00000000-0004-0000-0100-0000E7010000}"/>
    <hyperlink ref="E941" r:id="rId489" display="http://www.gosite.ca/engineering_public/GO Track Standards/GO Transit Track Standard Plans/GTS-0689.pdf" xr:uid="{00000000-0004-0000-0100-0000E8010000}"/>
    <hyperlink ref="E758" r:id="rId490" display="http://www.gosite.ca/engineering_public/GO Track Standards/GO Transit Track Standard Plans/GTS-2110.pdf" xr:uid="{00000000-0004-0000-0100-0000E9010000}"/>
    <hyperlink ref="E757" r:id="rId491" display="http://www.gosite.ca/engineering_public/GO Track Standards/GO Transit Track Standard Plans/GTS-2111.pdf" xr:uid="{00000000-0004-0000-0100-0000EA010000}"/>
    <hyperlink ref="E595" r:id="rId492" display="http://www.gosite.ca/engineering_public/GO Track Standards/GO Transit Track Standard Plans/GTS-0513-REV1.pdf" xr:uid="{00000000-0004-0000-0100-0000EB010000}"/>
    <hyperlink ref="E581" r:id="rId493" display="http://www.gosite.ca/engineering_public/GO Track Standards/GO Transit Track Standard Plans/GTS-0516-REV1.pdf" xr:uid="{00000000-0004-0000-0100-0000EC010000}"/>
    <hyperlink ref="E597" r:id="rId494" display="http://www.gosite.ca/engineering_public/GO Track Standards/GO Transit Track Standard Plans/GTS-0522-REV1.pdf" xr:uid="{00000000-0004-0000-0100-0000ED010000}"/>
    <hyperlink ref="E586" r:id="rId495" display="http://www.gosite.ca/engineering_public/GO Track Standards/GO Transit Track Standard Plans/GTS-0523_1-REV1.pdf" xr:uid="{00000000-0004-0000-0100-0000EE010000}"/>
    <hyperlink ref="E587" r:id="rId496" display="http://www.gosite.ca/engineering_public/GO Track Standards/GO Transit Track Standard Plans/GTS-0523_2-REV1.pdf" xr:uid="{00000000-0004-0000-0100-0000EF010000}"/>
    <hyperlink ref="E588" r:id="rId497" display="http://www.gosite.ca/engineering_public/GO Track Standards/GO Transit Track Standard Plans/GTS-0523_3-REV1.pdf" xr:uid="{00000000-0004-0000-0100-0000F0010000}"/>
    <hyperlink ref="E598" r:id="rId498" display="http://www.gosite.ca/engineering_public/GO Track Standards/GO Transit Track Standard Plans/GTS-0524-REV1.pdf" xr:uid="{00000000-0004-0000-0100-0000F1010000}"/>
    <hyperlink ref="E583" r:id="rId499" display="http://www.gosite.ca/engineering_public/GO Track Standards/GO Transit Track Standard Plans/GTS-0525_1-REV1.pdf" xr:uid="{00000000-0004-0000-0100-0000F2010000}"/>
    <hyperlink ref="E582" r:id="rId500" display="http://www.gosite.ca/engineering_public/GO Track Standards/GO Transit Track Standard Plans/GTS-0525_2-REV1.pdf" xr:uid="{00000000-0004-0000-0100-0000F3010000}"/>
    <hyperlink ref="E584" r:id="rId501" display="http://www.gosite.ca/engineering_public/GO Track Standards/GO Transit Track Standard Plans/GTS-0525_3-REV1.pdf" xr:uid="{00000000-0004-0000-0100-0000F4010000}"/>
    <hyperlink ref="E585" r:id="rId502" display="http://www.gosite.ca/engineering_public/GO Track Standards/GO Transit Track Standard Plans/GTS-0525_4-REV1.pdf" xr:uid="{00000000-0004-0000-0100-0000F5010000}"/>
    <hyperlink ref="E580" r:id="rId503" display="http://www.gosite.ca/engineering_public/GO Track Standards/GO Transit Track Standard Plans/GTS-0526-REV1.pdf" xr:uid="{00000000-0004-0000-0100-0000F6010000}"/>
    <hyperlink ref="E557" r:id="rId504" display="http://www.gosite.ca/engineering_public/GO Track Standards/GO Transit Track Standard Plans/GTS-0543-REV1.pdf" xr:uid="{00000000-0004-0000-0100-0000F7010000}"/>
    <hyperlink ref="E558" r:id="rId505" display="http://www.gosite.ca/engineering_public/GO Track Standards/GO Transit Track Standard Plans/GTS-0544-REV1.pdf" xr:uid="{00000000-0004-0000-0100-0000F8010000}"/>
    <hyperlink ref="E559" r:id="rId506" display="http://www.gosite.ca/engineering_public/GO Track Standards/GO Transit Track Standard Plans/GTS-0545-REV1.pdf" xr:uid="{00000000-0004-0000-0100-0000F9010000}"/>
    <hyperlink ref="E570" r:id="rId507" display="http://www.gosite.ca/engineering_public/GO Track Standards/GO Transit Track Standard Plans/GTS-0546_1-REV1.pdf" xr:uid="{00000000-0004-0000-0100-0000FA010000}"/>
    <hyperlink ref="E542" r:id="rId508" display="http://www.gosite.ca/engineering_public/GO Track Standards/GO Transit Track Standard Plans/GTS-0546_2-REV1.pdf" xr:uid="{00000000-0004-0000-0100-0000FB010000}"/>
    <hyperlink ref="E571" r:id="rId509" display="http://www.gosite.ca/engineering_public/GO Track Standards/GO Transit Track Standard Plans/GTS-0547_1-REV1.pdf" xr:uid="{00000000-0004-0000-0100-0000FC010000}"/>
    <hyperlink ref="E544" r:id="rId510" display="http://www.gosite.ca/engineering_public/GO Track Standards/GO Transit Track Standard Plans/GTS-0547_2-REV1.pdf" xr:uid="{00000000-0004-0000-0100-0000FD010000}"/>
    <hyperlink ref="E560" r:id="rId511" display="http://www.gosite.ca/engineering_public/GO Track Standards/GO Transit Track Standard Plans/GTS-0548-REV1.pdf" xr:uid="{00000000-0004-0000-0100-0000FE010000}"/>
    <hyperlink ref="E561" r:id="rId512" display="http://www.gosite.ca/engineering_public/GO Track Standards/GO Transit Track Standard Plans/GTS-0549-REV1.pdf" xr:uid="{00000000-0004-0000-0100-0000FF010000}"/>
    <hyperlink ref="E563" r:id="rId513" display="http://www.gosite.ca/engineering_public/GO Track Standards/GO Transit Track Standard Plans/GTS-0550-REV1.pdf" xr:uid="{00000000-0004-0000-0100-000000020000}"/>
    <hyperlink ref="E564" r:id="rId514" display="http://www.gosite.ca/engineering_public/GO Track Standards/GO Transit Track Standard Plans/GTS-0551-REV1.pdf" xr:uid="{00000000-0004-0000-0100-000001020000}"/>
    <hyperlink ref="E565" r:id="rId515" display="http://www.gosite.ca/engineering_public/GO Track Standards/GO Transit Track Standard Plans/GTS-0552-REV1.pdf" xr:uid="{00000000-0004-0000-0100-000002020000}"/>
    <hyperlink ref="E566" r:id="rId516" display="http://www.gosite.ca/engineering_public/GO Track Standards/GO Transit Track Standard Plans/GTS-0553-REV1.pdf" xr:uid="{00000000-0004-0000-0100-000003020000}"/>
    <hyperlink ref="E575" r:id="rId517" display="http://www.gosite.ca/engineering_public/GO Track Standards/GO Transit Track Standard Plans/GTS-0554_1-REV1.pdf" xr:uid="{00000000-0004-0000-0100-000004020000}"/>
    <hyperlink ref="E543" r:id="rId518" display="http://www.gosite.ca/engineering_public/GO Track Standards/GO Transit Track Standard Plans/GTS-0554_2-REV1.pdf" xr:uid="{00000000-0004-0000-0100-000005020000}"/>
    <hyperlink ref="E572" r:id="rId519" display="http://www.gosite.ca/engineering_public/GO Track Standards/GO Transit Track Standard Plans/GTS-0556_1-REV1.pdf" xr:uid="{00000000-0004-0000-0100-000006020000}"/>
    <hyperlink ref="E545" r:id="rId520" display="http://www.gosite.ca/engineering_public/GO Track Standards/GO Transit Track Standard Plans/GTS-0556_2-REV1.pdf" xr:uid="{00000000-0004-0000-0100-000007020000}"/>
    <hyperlink ref="E541" r:id="rId521" display="http://www.gosite.ca/engineering_public/GO Track Standards/GO Transit Track Standard Plans/GTS-0590-REV1.pdf" xr:uid="{00000000-0004-0000-0100-000008020000}"/>
    <hyperlink ref="E711" r:id="rId522" display="http://www.gosite.ca/engineering_public/GO Track Standards/GO Transit Track Standard Plans/GTS-0591-REV1.pdf" xr:uid="{00000000-0004-0000-0100-000009020000}"/>
    <hyperlink ref="E717" r:id="rId523" display="http://www.gosite.ca/engineering_public/GO Track Standards/GO Transit Track Standard Plans/GTS-0596-REV1.pdf" xr:uid="{00000000-0004-0000-0100-00000A020000}"/>
    <hyperlink ref="E718" r:id="rId524" display="http://www.gosite.ca/engineering_public/GO Track Standards/GO Transit Track Standard Plans/GTS-0597-REV1.pdf" xr:uid="{00000000-0004-0000-0100-00000B020000}"/>
    <hyperlink ref="E719" r:id="rId525" display="http://www.gosite.ca/engineering_public/GO Track Standards/GO Transit Track Standard Plans/GTS-0598-REV1.pdf" xr:uid="{00000000-0004-0000-0100-00000C020000}"/>
    <hyperlink ref="E720" r:id="rId526" display="http://www.gosite.ca/engineering_public/GO Track Standards/GO Transit Track Standard Plans/GTS-0603-REV1.pdf" xr:uid="{00000000-0004-0000-0100-00000D020000}"/>
    <hyperlink ref="E721" r:id="rId527" display="http://www.gosite.ca/engineering_public/GO Track Standards/GO Transit Track Standard Plans/GTS-0604-REV1.pdf" xr:uid="{00000000-0004-0000-0100-00000E020000}"/>
    <hyperlink ref="E697" r:id="rId528" display="http://www.gosite.ca/engineering_public/GO Track Standards/GO Transit Track Standard Plans/GTS-0605-REV1.pdf" xr:uid="{00000000-0004-0000-0100-00000F020000}"/>
    <hyperlink ref="E698" r:id="rId529" display="http://www.gosite.ca/engineering_public/GO Track Standards/GO Transit Track Standard Plans/GTS-0606-REV1.pdf" xr:uid="{00000000-0004-0000-0100-000010020000}"/>
    <hyperlink ref="E699" r:id="rId530" display="http://www.gosite.ca/engineering_public/GO Track Standards/GO Transit Track Standard Plans/GTS-0607-REV1.pdf" xr:uid="{00000000-0004-0000-0100-000011020000}"/>
    <hyperlink ref="E700" r:id="rId531" display="http://www.gosite.ca/engineering_public/GO Track Standards/GO Transit Track Standard Plans/GTS-0608-REV1.pdf" xr:uid="{00000000-0004-0000-0100-000012020000}"/>
    <hyperlink ref="E712" r:id="rId532" display="http://www.gosite.ca/engineering_public/GO Track Standards/GO Transit Track Standard Plans/GTS-0610-REV1.pdf" xr:uid="{00000000-0004-0000-0100-000013020000}"/>
    <hyperlink ref="E713" r:id="rId533" display="http://www.gosite.ca/engineering_public/GO Track Standards/GO Transit Track Standard Plans/GTS-0611-REV1.pdf" xr:uid="{00000000-0004-0000-0100-000014020000}"/>
    <hyperlink ref="E567" r:id="rId534" display="http://www.gosite.ca/engineering_public/GO Track Standards/GO Transit Track Standard Plans/GTS-0614-REV1.pdf" xr:uid="{00000000-0004-0000-0100-000015020000}"/>
    <hyperlink ref="E556" r:id="rId535" display="http://www.gosite.ca/engineering_public/GO Track Standards/GO Transit Track Standard Plans/GTS-0615_1-REV1.pdf" xr:uid="{00000000-0004-0000-0100-000016020000}"/>
    <hyperlink ref="E548" r:id="rId536" display="http://www.gosite.ca/engineering_public/GO Track Standards/GO Transit Track Standard Plans/GTS-0615_2-REV1.pdf" xr:uid="{00000000-0004-0000-0100-000017020000}"/>
    <hyperlink ref="E554" r:id="rId537" display="http://www.gosite.ca/engineering_public/GO Track Standards/GO Transit Track Standard Plans/GTS-0615_3-REV1.pdf" xr:uid="{00000000-0004-0000-0100-000018020000}"/>
    <hyperlink ref="E555" r:id="rId538" display="http://www.gosite.ca/engineering_public/GO Track Standards/GO Transit Track Standard Plans/GTS-0615_4-REV1.pdf" xr:uid="{00000000-0004-0000-0100-000019020000}"/>
    <hyperlink ref="E568" r:id="rId539" display="http://www.gosite.ca/engineering_public/GO Track Standards/GO Transit Track Standard Plans/GTS-0618-REV1.pdf" xr:uid="{00000000-0004-0000-0100-00001A020000}"/>
    <hyperlink ref="E569" r:id="rId540" display="http://www.gosite.ca/engineering_public/GO Track Standards/GO Transit Track Standard Plans/GTS-0619-REV1.pdf" xr:uid="{00000000-0004-0000-0100-00001B020000}"/>
    <hyperlink ref="E706" r:id="rId541" display="http://www.gosite.ca/engineering_public/GO Track Standards/GO Transit Track Standard Plans/GTS-0620-REV1.pdf" xr:uid="{00000000-0004-0000-0100-00001C020000}"/>
    <hyperlink ref="E707" r:id="rId542" display="http://www.gosite.ca/engineering_public/GO Track Standards/GO Transit Track Standard Plans/GTS-0621-REV1.pdf" xr:uid="{00000000-0004-0000-0100-00001D020000}"/>
    <hyperlink ref="E562" r:id="rId543" display="http://www.gosite.ca/engineering_public/GO Track Standards/GO Transit Track Standard Plans/GTS-0622-REV1.pdf" xr:uid="{00000000-0004-0000-0100-00001E020000}"/>
    <hyperlink ref="E723" r:id="rId544" display="http://www.gosite.ca/engineering_public/GO Track Standards/GO Transit Track Standard Plans/GTS-0623-REV1.pdf" xr:uid="{00000000-0004-0000-0100-00001F020000}"/>
    <hyperlink ref="E724" r:id="rId545" display="http://www.gosite.ca/engineering_public/GO Track Standards/GO Transit Track Standard Plans/GTS-0624-REV1.pdf" xr:uid="{00000000-0004-0000-0100-000020020000}"/>
    <hyperlink ref="E725" r:id="rId546" display="http://www.gosite.ca/engineering_public/GO Track Standards/GO Transit Track Standard Plans/GTS-0625-REV1.pdf" xr:uid="{00000000-0004-0000-0100-000021020000}"/>
    <hyperlink ref="E726" r:id="rId547" display="http://www.gosite.ca/engineering_public/GO Track Standards/GO Transit Track Standard Plans/GTS-0626-REV1.pdf" xr:uid="{00000000-0004-0000-0100-000022020000}"/>
    <hyperlink ref="E727" r:id="rId548" display="http://www.gosite.ca/engineering_public/GO Track Standards/GO Transit Track Standard Plans/GTS-0627-REV1.pdf" xr:uid="{00000000-0004-0000-0100-000023020000}"/>
    <hyperlink ref="E739" r:id="rId549" display="http://www.gosite.ca/engineering_public/GO Track Standards/GO Transit Track Standard Plans/GTS-0628-REV1.pdf" xr:uid="{00000000-0004-0000-0100-000024020000}"/>
    <hyperlink ref="E740" r:id="rId550" display="http://www.gosite.ca/engineering_public/GO Track Standards/GO Transit Track Standard Plans/GTS-0629-REV1.pdf" xr:uid="{00000000-0004-0000-0100-000025020000}"/>
    <hyperlink ref="E744" r:id="rId551" display="http://www.gosite.ca/engineering_public/GO Track Standards/GO Transit Track Standard Plans/GTS-0631-REV1.pdf" xr:uid="{00000000-0004-0000-0100-000026020000}"/>
    <hyperlink ref="E745" r:id="rId552" display="http://www.gosite.ca/engineering_public/GO Track Standards/GO Transit Track Standard Plans/GTS-0632.pdf" xr:uid="{00000000-0004-0000-0100-000027020000}"/>
    <hyperlink ref="E735" r:id="rId553" display="http://www.gosite.ca/engineering_public/GO Track Standards/GO Transit Track Standard Plans/GTS-0633.pdf" xr:uid="{00000000-0004-0000-0100-000028020000}"/>
    <hyperlink ref="E736" r:id="rId554" display="http://www.gosite.ca/engineering_public/GO Track Standards/GO Transit Track Standard Plans/GTS-0634.pdf" xr:uid="{00000000-0004-0000-0100-000029020000}"/>
    <hyperlink ref="E737" r:id="rId555" display="http://www.gosite.ca/engineering_public/GO Track Standards/GO Transit Track Standard Plans/GTS-0635.pdf" xr:uid="{00000000-0004-0000-0100-00002A020000}"/>
    <hyperlink ref="E738" r:id="rId556" display="http://www.gosite.ca/engineering_public/GO Track Standards/GO Transit Track Standard Plans/GTS-0636.pdf" xr:uid="{00000000-0004-0000-0100-00002B020000}"/>
    <hyperlink ref="E722" r:id="rId557" display="http://www.gosite.ca/engineering_public/GO Track Standards/GO Transit Track Standard Plans/GTS-0638.pdf" xr:uid="{00000000-0004-0000-0100-00002C020000}"/>
    <hyperlink ref="E728" r:id="rId558" display="http://www.gosite.ca/engineering_public/GO Track Standards/GO Transit Track Standard Plans/GTS-0645.pdf" xr:uid="{00000000-0004-0000-0100-00002D020000}"/>
    <hyperlink ref="E729" r:id="rId559" display="http://www.gosite.ca/engineering_public/GO Track Standards/GO Transit Track Standard Plans/GTS-0646.pdf" xr:uid="{00000000-0004-0000-0100-00002E020000}"/>
    <hyperlink ref="E730" r:id="rId560" display="http://www.gosite.ca/engineering_public/GO Track Standards/GO Transit Track Standard Plans/GTS-0647.pdf" xr:uid="{00000000-0004-0000-0100-00002F020000}"/>
    <hyperlink ref="E731" r:id="rId561" display="http://www.gosite.ca/engineering_public/GO Track Standards/GO Transit Track Standard Plans/GTS-0648.pdf" xr:uid="{00000000-0004-0000-0100-000030020000}"/>
    <hyperlink ref="E732" r:id="rId562" display="http://www.gosite.ca/engineering_public/GO Track Standards/GO Transit Track Standard Plans/GTS-0649.pdf" xr:uid="{00000000-0004-0000-0100-000031020000}"/>
    <hyperlink ref="E521" r:id="rId563" display="http://www.gosite.ca/engineering_public/GO Track Standards/GO Transit Track Standard Plans/GTS-0650.pdf" xr:uid="{00000000-0004-0000-0100-000032020000}"/>
    <hyperlink ref="E522" r:id="rId564" display="http://www.gosite.ca/engineering_public/GO Track Standards/GO Transit Track Standard Plans/GTS-0650.pdf" xr:uid="{00000000-0004-0000-0100-000033020000}"/>
    <hyperlink ref="E523" r:id="rId565" display="http://www.gosite.ca/engineering_public/GO Track Standards/GO Transit Track Standard Plans/GTS-0651.pdf" xr:uid="{00000000-0004-0000-0100-000034020000}"/>
    <hyperlink ref="E524" r:id="rId566" display="http://www.gosite.ca/engineering_public/GO Track Standards/GO Transit Track Standard Plans/GTS-0651.pdf" xr:uid="{00000000-0004-0000-0100-000035020000}"/>
    <hyperlink ref="E709" r:id="rId567" display="http://www.gosite.ca/engineering_public/GO Track Standards/GO Transit Track Standard Plans/GTS-0652.pdf" xr:uid="{00000000-0004-0000-0100-000036020000}"/>
    <hyperlink ref="E710" r:id="rId568" display="http://www.gosite.ca/engineering_public/GO Track Standards/GO Transit Track Standard Plans/GTS-0653.pdf" xr:uid="{00000000-0004-0000-0100-000037020000}"/>
    <hyperlink ref="E702" r:id="rId569" display="http://www.gosite.ca/engineering_public/GO Track Standards/GO Transit Track Standard Plans/GTS-0655.pdf" xr:uid="{00000000-0004-0000-0100-000038020000}"/>
    <hyperlink ref="E703" r:id="rId570" display="http://www.gosite.ca/engineering_public/GO Track Standards/GO Transit Track Standard Plans/GTS-0656.pdf" xr:uid="{00000000-0004-0000-0100-000039020000}"/>
    <hyperlink ref="E714" r:id="rId571" display="http://www.gosite.ca/engineering_public/GO Track Standards/GO Transit Track Standard Plans/GTS-0657.pdf" xr:uid="{00000000-0004-0000-0100-00003A020000}"/>
    <hyperlink ref="E715" r:id="rId572" display="http://www.gosite.ca/engineering_public/GO Track Standards/GO Transit Track Standard Plans/GTS-0658.pdf" xr:uid="{00000000-0004-0000-0100-00003B020000}"/>
    <hyperlink ref="E704" r:id="rId573" display="http://www.gosite.ca/engineering_public/GO Track Standards/GO Transit Track Standard Plans/GTS-0659.pdf" xr:uid="{00000000-0004-0000-0100-00003C020000}"/>
    <hyperlink ref="E705" r:id="rId574" display="http://www.gosite.ca/engineering_public/GO Track Standards/GO Transit Track Standard Plans/GTS-0660.pdf" xr:uid="{00000000-0004-0000-0100-00003D020000}"/>
    <hyperlink ref="E708" r:id="rId575" display="http://www.gosite.ca/engineering_public/GO Track Standards/GO Transit Track Standard Plans/GTS-0661.pdf" xr:uid="{00000000-0004-0000-0100-00003E020000}"/>
    <hyperlink ref="E573" r:id="rId576" display="http://www.gosite.ca/engineering_public/GO Track Standards/GO Transit Track Standard Plans/GTS-0662_1.pdf" xr:uid="{00000000-0004-0000-0100-00003F020000}"/>
    <hyperlink ref="E546" r:id="rId577" display="http://www.gosite.ca/engineering_public/GO Track Standards/GO Transit Track Standard Plans/GTS-0662_2.pdf" xr:uid="{00000000-0004-0000-0100-000040020000}"/>
    <hyperlink ref="E746" r:id="rId578" display="http://www.gosite.ca/engineering_public/GO Track Standards/GO Transit Track Standard Plans/GTS-0663.pdf" xr:uid="{00000000-0004-0000-0100-000041020000}"/>
    <hyperlink ref="E553" r:id="rId579" display="http://www.gosite.ca/engineering_public/GO Track Standards/GO Transit Track Standard Plans/GTS-0667.pdf" xr:uid="{00000000-0004-0000-0100-000042020000}"/>
    <hyperlink ref="E537" r:id="rId580" display="http://www.gosite.ca/engineering_public/GO Track Standards/GO Transit Track Standard Plans/GTS-0667.pdf" xr:uid="{00000000-0004-0000-0100-000043020000}"/>
    <hyperlink ref="E733" r:id="rId581" display="http://www.gosite.ca/engineering_public/GO Track Standards/GO Transit Track Standard Plans/GTS-0668.pdf" xr:uid="{00000000-0004-0000-0100-000044020000}"/>
    <hyperlink ref="E734" r:id="rId582" display="http://www.gosite.ca/engineering_public/GO Track Standards/GO Transit Track Standard Plans/GTS-0669.pdf" xr:uid="{00000000-0004-0000-0100-000045020000}"/>
    <hyperlink ref="E574" r:id="rId583" display="http://www.gosite.ca/engineering_public/GO Track Standards/GO Transit Track Standard Plans/GTS-0670_1.pdf" xr:uid="{00000000-0004-0000-0100-000046020000}"/>
    <hyperlink ref="E547" r:id="rId584" display="http://www.gosite.ca/engineering_public/GO Track Standards/GO Transit Track Standard Plans/GTS-0670_2.pdf" xr:uid="{00000000-0004-0000-0100-000047020000}"/>
    <hyperlink ref="E525" r:id="rId585" display="http://www.gosite.ca/engineering_public/GO Track Standards/GO Transit Track Standard Plans/GTS-0672.pdf" xr:uid="{00000000-0004-0000-0100-000048020000}"/>
    <hyperlink ref="E526" r:id="rId586" display="http://www.gosite.ca/engineering_public/GO Track Standards/GO Transit Track Standard Plans/GTS-0672.pdf" xr:uid="{00000000-0004-0000-0100-000049020000}"/>
    <hyperlink ref="E527" r:id="rId587" display="http://www.gosite.ca/engineering_public/GO Track Standards/GO Transit Track Standard Plans/GTS-0673.pdf" xr:uid="{00000000-0004-0000-0100-00004A020000}"/>
    <hyperlink ref="E528" r:id="rId588" display="http://www.gosite.ca/engineering_public/GO Track Standards/GO Transit Track Standard Plans/GTS-0674.pdf" xr:uid="{00000000-0004-0000-0100-00004B020000}"/>
    <hyperlink ref="E529" r:id="rId589" display="http://www.gosite.ca/engineering_public/GO Track Standards/GO Transit Track Standard Plans/GTS-0674.pdf" xr:uid="{00000000-0004-0000-0100-00004C020000}"/>
    <hyperlink ref="E530" r:id="rId590" display="http://www.gosite.ca/engineering_public/GO Track Standards/GO Transit Track Standard Plans/GTS-0675.pdf" xr:uid="{00000000-0004-0000-0100-00004D020000}"/>
    <hyperlink ref="E531" r:id="rId591" display="http://www.gosite.ca/engineering_public/GO Track Standards/GO Transit Track Standard Plans/GTS-0675.pdf" xr:uid="{00000000-0004-0000-0100-00004E020000}"/>
    <hyperlink ref="E741" r:id="rId592" display="http://www.gosite.ca/engineering_public/GO Track Standards/GO Transit Track Standard Plans/GTS-0681.pdf" xr:uid="{00000000-0004-0000-0100-00004F020000}"/>
    <hyperlink ref="E742" r:id="rId593" display="http://www.gosite.ca/engineering_public/GO Track Standards/GO Transit Track Standard Plans/GTS-0682.pdf" xr:uid="{00000000-0004-0000-0100-000050020000}"/>
    <hyperlink ref="E743" r:id="rId594" display="http://www.gosite.ca/engineering_public/GO Track Standards/GO Transit Track Standard Plans/GTS-0683.pdf" xr:uid="{00000000-0004-0000-0100-000051020000}"/>
    <hyperlink ref="E701" r:id="rId595" display="http://www.gosite.ca/engineering_public/GO Track Standards/GO Transit Track Standard Plans/GTS-0684.pdf" xr:uid="{00000000-0004-0000-0100-000052020000}"/>
    <hyperlink ref="E532" r:id="rId596" display="http://www.gosite.ca/engineering_public/GO Track Standards/GO Transit Track Standard Plans/GTS-0685.pdf" xr:uid="{00000000-0004-0000-0100-000053020000}"/>
    <hyperlink ref="E533" r:id="rId597" display="http://www.gosite.ca/engineering_public/GO Track Standards/GO Transit Track Standard Plans/GTS-0686.pdf" xr:uid="{00000000-0004-0000-0100-000054020000}"/>
    <hyperlink ref="E534" r:id="rId598" display="http://www.gosite.ca/engineering_public/GO Track Standards/GO Transit Track Standard Plans/GTS-0687.pdf" xr:uid="{00000000-0004-0000-0100-000055020000}"/>
    <hyperlink ref="E576" r:id="rId599" display="http://www.gosite.ca/engineering_public/GO Track Standards/GO Transit Track Standard Plans/GTS-0694_1.pdf" xr:uid="{00000000-0004-0000-0100-000056020000}"/>
    <hyperlink ref="E549" r:id="rId600" display="http://www.gosite.ca/engineering_public/GO Track Standards/GO Transit Track Standard Plans/GTS-0694_2.pdf" xr:uid="{00000000-0004-0000-0100-000057020000}"/>
    <hyperlink ref="E577" r:id="rId601" display="http://www.gosite.ca/engineering_public/GO Track Standards/GO Transit Track Standard Plans/GTS-0694_3.pdf" xr:uid="{00000000-0004-0000-0100-000058020000}"/>
    <hyperlink ref="E550" r:id="rId602" display="http://www.gosite.ca/engineering_public/GO Track Standards/GO Transit Track Standard Plans/GTS-0694_4.pdf" xr:uid="{00000000-0004-0000-0100-000059020000}"/>
    <hyperlink ref="E578" r:id="rId603" display="http://www.gosite.ca/engineering_public/GO Track Standards/GO Transit Track Standard Plans/GTS-0694_5.pdf" xr:uid="{00000000-0004-0000-0100-00005A020000}"/>
    <hyperlink ref="E551" r:id="rId604" display="http://www.gosite.ca/engineering_public/GO Track Standards/GO Transit Track Standard Plans/GTS-0694_6.pdf" xr:uid="{00000000-0004-0000-0100-00005B020000}"/>
    <hyperlink ref="E579" r:id="rId605" display="http://www.gosite.ca/engineering_public/GO Track Standards/GO Transit Track Standard Plans/GTS-0694_7.pdf" xr:uid="{00000000-0004-0000-0100-00005C020000}"/>
    <hyperlink ref="E552" r:id="rId606" display="http://www.gosite.ca/engineering_public/GO Track Standards/GO Transit Track Standard Plans/GTS-0694_8.pdf" xr:uid="{00000000-0004-0000-0100-00005D020000}"/>
    <hyperlink ref="E539" r:id="rId607" display="http://www.gosite.ca/engineering_public/GO Track Standards/GO Transit Track Standard Plans/GTS-2112.pdf" xr:uid="{00000000-0004-0000-0100-00005E020000}"/>
    <hyperlink ref="E540" r:id="rId608" display="http://www.gosite.ca/engineering_public/GO Track Standards/GO Transit Track Standard Plans/GTS-2113.pdf" xr:uid="{00000000-0004-0000-0100-00005F020000}"/>
    <hyperlink ref="E538" r:id="rId609" display="http://www.gosite.ca/engineering_public/GO Track Standards/GO Transit Track Standard Plans/GTS-2114.pdf" xr:uid="{00000000-0004-0000-0100-000060020000}"/>
    <hyperlink ref="E970" r:id="rId610" display="http://www.gosite.ca/engineering_public/GO Track Standards/GO Transit Track Standard Plans/GTS-0501_2-REV1.pdf" xr:uid="{00000000-0004-0000-0100-000061020000}"/>
    <hyperlink ref="E971" r:id="rId611" display="http://www.gosite.ca/engineering_public/GO Track Standards/GO Transit Track Standard Plans/GTS-0501_3-REV1.pdf" xr:uid="{00000000-0004-0000-0100-000062020000}"/>
    <hyperlink ref="E972" r:id="rId612" display="http://www.gosite.ca/engineering_public/GO Track Standards/GO Transit Track Standard Plans/GTS-0501_4-REV1.pdf" xr:uid="{00000000-0004-0000-0100-000063020000}"/>
    <hyperlink ref="E973" r:id="rId613" display="http://www.gosite.ca/engineering_public/GO Track Standards/GO Transit Track Standard Plans/GTS-0501_5-REV1.pdf" xr:uid="{00000000-0004-0000-0100-000064020000}"/>
    <hyperlink ref="E656" r:id="rId614" display="http://www.gosite.ca/engineering_public/GO Track Standards/GO Transit Track Standard Plans/GTS-0503-REV1.pdf" xr:uid="{00000000-0004-0000-0100-000065020000}"/>
    <hyperlink ref="E500" r:id="rId615" display="http://www.gosite.ca/engineering_public/GO Track Standards/GO Transit Track Standard Plans/GTS-0518-REV1.pdf" xr:uid="{00000000-0004-0000-0100-000066020000}"/>
    <hyperlink ref="E881" r:id="rId616" display="http://www.gosite.ca/engineering_public/GO Track Standards/GO Transit Track Standard Plans/GTS-0520-REV1.pdf" xr:uid="{00000000-0004-0000-0100-000067020000}"/>
    <hyperlink ref="E535" r:id="rId617" display="http://www.gosite.ca/engineering_public/GO Track Standards/GO Transit Track Standard Plans/GTS-0601-REV1.pdf" xr:uid="{00000000-0004-0000-0100-000068020000}"/>
    <hyperlink ref="E536" r:id="rId618" display="http://www.gosite.ca/engineering_public/GO Track Standards/GO Transit Track Standard Plans/GTS-0602-REV1.pdf" xr:uid="{00000000-0004-0000-0100-000069020000}"/>
    <hyperlink ref="E462" r:id="rId619" display="http://www.gosite.ca/engineering_public/GO Track Standards/GO Transit Track Standard Plans/GTS-0696.pdf" xr:uid="{00000000-0004-0000-0100-00006A020000}"/>
    <hyperlink ref="E452" r:id="rId620" display="http://www.gosite.ca/engineering_public/GO Track Standards/GO Transit Track Standard Plans/GTS-0696.pdf" xr:uid="{00000000-0004-0000-0100-00006B020000}"/>
    <hyperlink ref="E596" r:id="rId621" display="http://www.gosite.ca/engineering_public/GO Track Standards/GO Transit Track Standard Plans/GTS-0680.pdf" xr:uid="{00000000-0004-0000-0100-00006C020000}"/>
    <hyperlink ref="E592" r:id="rId622" display="http://www.gosite.ca/engineering_public/GO Track Standards/GO Transit Track Standard Plans/GTS-0692.pdf" xr:uid="{00000000-0004-0000-0100-00006D020000}"/>
    <hyperlink ref="E593" r:id="rId623" display="http://www.gosite.ca/engineering_public/GO Track Standards/GO Transit Track Standard Plans/GTS-0692.pdf" xr:uid="{00000000-0004-0000-0100-00006E020000}"/>
    <hyperlink ref="E591" r:id="rId624" display="http://www.gosite.ca/engineering_public/GO Track Standards/GO Transit Track Standard Plans/GTS-0693.pdf" xr:uid="{00000000-0004-0000-0100-00006F020000}"/>
    <hyperlink ref="E589" r:id="rId625" display="http://www.gosite.ca/engineering_public/GO Track Standards/GO Transit Track Standard Plans/GTS-0693.pdf" xr:uid="{00000000-0004-0000-0100-000070020000}"/>
    <hyperlink ref="E594" r:id="rId626" display="http://www.gosite.ca/engineering_public/GO Track Standards/GO Transit Track Standard Plans/GTS-0695.pdf" xr:uid="{00000000-0004-0000-0100-000071020000}"/>
    <hyperlink ref="E590" r:id="rId627" display="http://www.gosite.ca/engineering_public/GO Track Standards/GO Transit Track Standard Plans/GTS-0695.pdf" xr:uid="{00000000-0004-0000-0100-000072020000}"/>
    <hyperlink ref="E479" r:id="rId628" display="http://www.gosite.ca/engineering_public/GO Track Standards/GO Transit Track Standard Plans/GTS-0690.pdf" xr:uid="{00000000-0004-0000-0100-000073020000}"/>
    <hyperlink ref="E478" r:id="rId629" display="http://www.gosite.ca/engineering_public/GO Track Standards/GO Transit Track Standard Plans/GTS-0691.pdf" xr:uid="{00000000-0004-0000-0100-000074020000}"/>
    <hyperlink ref="E961" r:id="rId630" display="http://www.gosite.ca/engineering_public/GO Track Standards/GO Transit Track Standard Plans/GTS-0701_1.pdf" xr:uid="{00000000-0004-0000-0100-000075020000}"/>
    <hyperlink ref="E962" r:id="rId631" display="http://www.gosite.ca/engineering_public/GO Track Standards/GO Transit Track Standard Plans/GTS-0701_2.pdf" xr:uid="{00000000-0004-0000-0100-000076020000}"/>
    <hyperlink ref="E963" r:id="rId632" display="http://www.gosite.ca/engineering_public/GO Track Standards/GO Transit Track Standard Plans/GTS-0701_3.pdf" xr:uid="{00000000-0004-0000-0100-000077020000}"/>
    <hyperlink ref="E964" r:id="rId633" display="http://www.gosite.ca/engineering_public/GO Track Standards/GO Transit Track Standard Plans/GTS-0701_4.pdf" xr:uid="{00000000-0004-0000-0100-000078020000}"/>
    <hyperlink ref="E960" r:id="rId634" display="http://www.gosite.ca/engineering_public/GO Track Standards/GO Transit Track Standard Plans/GTS-0702.pdf" xr:uid="{00000000-0004-0000-0100-000079020000}"/>
    <hyperlink ref="E493" r:id="rId635" display="http://www.gosite.ca/engineering_public/GO Track Standards/GO Transit Track Standard Plans/GTS-0703.pdf" xr:uid="{00000000-0004-0000-0100-00007A020000}"/>
    <hyperlink ref="E958" r:id="rId636" display="http://www.gosite.ca/engineering_public/GO Track Standards/GO Transit Track Standard Plans/GTS-0704.pdf" xr:uid="{00000000-0004-0000-0100-00007B020000}"/>
    <hyperlink ref="E816" r:id="rId637" display="http://www.gosite.ca/engineering_public/GO Track Standards/GO Transit Track Standard Plans/GTS-0705_1.pdf" xr:uid="{00000000-0004-0000-0100-00007C020000}"/>
    <hyperlink ref="E839" r:id="rId638" display="http://www.gosite.ca/engineering_public/GO Track Standards/GO Transit Track Standard Plans/GTS-0706.pdf" xr:uid="{00000000-0004-0000-0100-00007D020000}"/>
    <hyperlink ref="E751" r:id="rId639" display="http://www.gosite.ca/engineering_public/GO Track Standards/GO Transit Track Standard Plans/GTS-0708.pdf" xr:uid="{00000000-0004-0000-0100-00007E020000}"/>
    <hyperlink ref="E959" r:id="rId640" display="http://www.gosite.ca/engineering_public/GO Track Standards/GO Transit Track Standard Plans/GTS-0709.pdf" xr:uid="{00000000-0004-0000-0100-00007F020000}"/>
    <hyperlink ref="E957" r:id="rId641" display="http://www.gosite.ca/engineering_public/GO Track Standards/GO Transit Track Standard Plans/GTS-0710.pdf" xr:uid="{00000000-0004-0000-0100-000080020000}"/>
    <hyperlink ref="E947" r:id="rId642" display="http://www.gosite.ca/engineering_public/GO Track Standards/GO Transit Track Standard Plans/GTS-0711.pdf" xr:uid="{00000000-0004-0000-0100-000081020000}"/>
    <hyperlink ref="E946" r:id="rId643" display="http://www.gosite.ca/engineering_public/GO Track Standards/GO Transit Track Standard Plans/GTS-0712.pdf" xr:uid="{00000000-0004-0000-0100-000082020000}"/>
    <hyperlink ref="E520" r:id="rId644" display="http://www.gosite.ca/engineering_public/GO Track Standards/GO Transit Track Standard Plans/GTS-0713.pdf" xr:uid="{00000000-0004-0000-0100-000083020000}"/>
    <hyperlink ref="E659" r:id="rId645" display="http://www.gosite.ca/engineering_public/GO Track Standards/GO Transit Track Standard Plans/GTS-0720_1.pdf" xr:uid="{00000000-0004-0000-0100-000084020000}"/>
    <hyperlink ref="E876" r:id="rId646" display="http://www.gosite.ca/engineering_public/GO Track Standards/GO Transit Track Standard Plans/GTS-0720_2.pdf" xr:uid="{00000000-0004-0000-0100-000085020000}"/>
    <hyperlink ref="E480" r:id="rId647" display="http://www.gosite.ca/engineering_public/GO Track Standards/GO Transit Track Standard Plans/GTS-0720_3.pdf" xr:uid="{00000000-0004-0000-0100-000086020000}"/>
    <hyperlink ref="E828" r:id="rId648" display="http://www.gosite.ca/engineering_public/GO Track Standards/GO Transit Track Standard Plans/GTS-0720_4.pdf" xr:uid="{00000000-0004-0000-0100-000087020000}"/>
    <hyperlink ref="E843" r:id="rId649" display="http://www.gosite.ca/engineering_public/GO Track Standards/GO Transit Track Standard Plans/GTS-0720_5.pdf" xr:uid="{00000000-0004-0000-0100-000088020000}"/>
    <hyperlink ref="E474" r:id="rId650" display="http://www.gosite.ca/engineering_public/GO Track Standards/GO Transit Track Standard Plans/GTS-0720_6.pdf" xr:uid="{00000000-0004-0000-0100-000089020000}"/>
    <hyperlink ref="E470" r:id="rId651" display="http://www.gosite.ca/engineering_public/GO Track Standards/GO Transit Track Standard Plans/GTS-0720_7.pdf" xr:uid="{00000000-0004-0000-0100-00008A020000}"/>
    <hyperlink ref="E469" r:id="rId652" display="http://www.gosite.ca/engineering_public/GO Track Standards/GO Transit Track Standard Plans/GTS-0720_8.pdf" xr:uid="{00000000-0004-0000-0100-00008B020000}"/>
    <hyperlink ref="E407" r:id="rId653" display="http://www.gosite.ca/engineering_public/GO Track Standards/GO Transit Track Standard Plans/GTS-0720_9.pdf" xr:uid="{00000000-0004-0000-0100-00008C020000}"/>
    <hyperlink ref="E747" r:id="rId654" display="http://www.gosite.ca/engineering_public/GO Track Standards/GO Transit Track Standard Plans/GTS-0720_10-REV1.pdf" xr:uid="{00000000-0004-0000-0100-00008D020000}"/>
    <hyperlink ref="E827" r:id="rId655" display="http://www.gosite.ca/engineering_public/GO Track Standards/GO Transit Track Standard Plans/GTS-0720_11-REV1.pdf" xr:uid="{00000000-0004-0000-0100-00008E020000}"/>
    <hyperlink ref="E408" r:id="rId656" display="http://www.gosite.ca/engineering_public/GO Track Standards/GO Transit Track Standard Plans/GTS-0720_12-REV1.pdf" xr:uid="{00000000-0004-0000-0100-00008F020000}"/>
    <hyperlink ref="E871" r:id="rId657" display="http://www.gosite.ca/engineering_public/GO Track Standards/GO Transit Track Standard Plans/GTS-0720_13-REV1.pdf" xr:uid="{00000000-0004-0000-0100-000090020000}"/>
    <hyperlink ref="E874" r:id="rId658" display="http://www.gosite.ca/engineering_public/GO Track Standards/GO Transit Track Standard Plans/GTS-0720_14-REV1.pdf" xr:uid="{00000000-0004-0000-0100-000091020000}"/>
    <hyperlink ref="E857" r:id="rId659" display="http://www.gosite.ca/engineering_public/GO Track Standards/GO Transit Track Standard Plans/GTS-0720_15-REV1.pdf" xr:uid="{00000000-0004-0000-0100-000092020000}"/>
    <hyperlink ref="E411" r:id="rId660" display="http://www.gosite.ca/engineering_public/GO Track Standards/GO Transit Track Standard Plans/GTS-0720_16-REV1.pdf" xr:uid="{00000000-0004-0000-0100-000093020000}"/>
    <hyperlink ref="E859" r:id="rId661" display="http://www.gosite.ca/engineering_public/GO Track Standards/GO Transit Track Standard Plans/GTS-0720_17-REV1.pdf" xr:uid="{00000000-0004-0000-0100-000094020000}"/>
    <hyperlink ref="E855" r:id="rId662" display="http://www.gosite.ca/engineering_public/GO Track Standards/GO Transit Track Standard Plans/GTS-0720_18-REV1.pdf" xr:uid="{00000000-0004-0000-0100-000095020000}"/>
    <hyperlink ref="E844" r:id="rId663" display="http://www.gosite.ca/engineering_public/GO Track Standards/GO Transit Track Standard Plans/GTS-0720_19-REV1.pdf" xr:uid="{00000000-0004-0000-0100-000096020000}"/>
    <hyperlink ref="E497" r:id="rId664" display="http://www.gosite.ca/engineering_public/GO Track Standards/GO Transit Track Standard Plans/GTS-0720_20-REV1.pdf" xr:uid="{00000000-0004-0000-0100-000097020000}"/>
    <hyperlink ref="E410" r:id="rId665" display="http://www.gosite.ca/engineering_public/GO Track Standards/GO Transit Track Standard Plans/GTS-0720_21-REV1.pdf" xr:uid="{00000000-0004-0000-0100-000098020000}"/>
    <hyperlink ref="E657" r:id="rId666" display="http://www.gosite.ca/engineering_public/GO Track Standards/GO Transit Track Standard Plans/GTS-0720_22-REV1.pdf" xr:uid="{00000000-0004-0000-0100-000099020000}"/>
    <hyperlink ref="E842" r:id="rId667" display="http://www.gosite.ca/engineering_public/GO Track Standards/GO Transit Track Standard Plans/GTS-0720_23-REV1.pdf" xr:uid="{00000000-0004-0000-0100-00009A020000}"/>
    <hyperlink ref="E988" r:id="rId668" display="http://www.gosite.ca/engineering_public/GO Track Standards/GO Transit Track Standard Plans/GTS-0720_24-REV1.pdf" xr:uid="{00000000-0004-0000-0100-00009B020000}"/>
    <hyperlink ref="E872" r:id="rId669" display="http://www.gosite.ca/engineering_public/GO Track Standards/GO Transit Track Standard Plans/GTS-0720_25-REV1.pdf" xr:uid="{00000000-0004-0000-0100-00009C020000}"/>
    <hyperlink ref="E845" r:id="rId670" display="http://www.gosite.ca/engineering_public/GO Track Standards/GO Transit Track Standard Plans/GTS-0720_26-REV1.pdf" xr:uid="{00000000-0004-0000-0100-00009D020000}"/>
    <hyperlink ref="E749" r:id="rId671" display="http://www.gosite.ca/engineering_public/GO Track Standards/GO Transit Track Standard Plans/GTS-0720_27-REV1.pdf" xr:uid="{00000000-0004-0000-0100-00009E020000}"/>
    <hyperlink ref="E652" r:id="rId672" display="http://www.gosite.ca/engineering_public/GO Track Standards/GO Transit Track Standard Plans/GTS-0720_28-REV1.pdf" xr:uid="{00000000-0004-0000-0100-00009F020000}"/>
    <hyperlink ref="E824" r:id="rId673" display="http://www.gosite.ca/engineering_public/GO Track Standards/GO Transit Track Standard Plans/GTS-0720_29-REV1.pdf" xr:uid="{00000000-0004-0000-0100-0000A0020000}"/>
    <hyperlink ref="E471" r:id="rId674" display="http://www.gosite.ca/engineering_public/GO Track Standards/GO Transit Track Standard Plans/GTS-0720_30-REV1.pdf" xr:uid="{00000000-0004-0000-0100-0000A1020000}"/>
    <hyperlink ref="E513" r:id="rId675" display="http://www.gosite.ca/engineering_public/GO Track Standards/GO Transit Track Standard Plans/GTS-0720_31-REV1.pdf" xr:uid="{00000000-0004-0000-0100-0000A2020000}"/>
    <hyperlink ref="E498" r:id="rId676" display="http://www.gosite.ca/engineering_public/GO Track Standards/GO Transit Track Standard Plans/GTS-0720_32-REV1.pdf" xr:uid="{00000000-0004-0000-0100-0000A3020000}"/>
    <hyperlink ref="E841" r:id="rId677" display="http://www.gosite.ca/engineering_public/GO Track Standards/GO Transit Track Standard Plans/GTS-0720_33-REV1.pdf" xr:uid="{00000000-0004-0000-0100-0000A4020000}"/>
    <hyperlink ref="E989" r:id="rId678" display="http://www.gosite.ca/engineering_public/GO Track Standards/GO Transit Track Standard Plans/GTS-0720_34-REV1.pdf" xr:uid="{00000000-0004-0000-0100-0000A5020000}"/>
    <hyperlink ref="E873" r:id="rId679" display="http://www.gosite.ca/engineering_public/GO Track Standards/GO Transit Track Standard Plans/GTS-0720_35-REV1.pdf" xr:uid="{00000000-0004-0000-0100-0000A6020000}"/>
    <hyperlink ref="E846" r:id="rId680" display="http://www.gosite.ca/engineering_public/GO Track Standards/GO Transit Track Standard Plans/GTS-0720_36-REV1.pdf" xr:uid="{00000000-0004-0000-0100-0000A7020000}"/>
    <hyperlink ref="E748" r:id="rId681" display="http://www.gosite.ca/engineering_public/GO Track Standards/GO Transit Track Standard Plans/GTS-0720_37-REV1.pdf" xr:uid="{00000000-0004-0000-0100-0000A8020000}"/>
    <hyperlink ref="E838" r:id="rId682" display="http://www.gosite.ca/engineering_public/GO Track Standards/GO Transit Track Standard Plans/GTS-0720_38-REV1.pdf" xr:uid="{00000000-0004-0000-0100-0000A9020000}"/>
    <hyperlink ref="E825" r:id="rId683" display="http://www.gosite.ca/engineering_public/GO Track Standards/GO Transit Track Standard Plans/GTS-0720_39-REV1.pdf" xr:uid="{00000000-0004-0000-0100-0000AA020000}"/>
    <hyperlink ref="E472" r:id="rId684" display="http://www.gosite.ca/engineering_public/GO Track Standards/GO Transit Track Standard Plans/GTS-0720_40-REV1.pdf" xr:uid="{00000000-0004-0000-0100-0000AB020000}"/>
    <hyperlink ref="E514" r:id="rId685" display="http://www.gosite.ca/engineering_public/GO Track Standards/GO Transit Track Standard Plans/GTS-0720_41-REV1.pdf" xr:uid="{00000000-0004-0000-0100-0000AC020000}"/>
    <hyperlink ref="E856" r:id="rId686" display="http://www.gosite.ca/engineering_public/GO Track Standards/GO Transit Track Standard Plans/GTS-0721-REV1.pdf" xr:uid="{00000000-0004-0000-0100-0000AD020000}"/>
    <hyperlink ref="E831" r:id="rId687" display="http://www.gosite.ca/engineering_public/GO Track Standards/GO Transit Track Standard Plans/GTS-0723-REV1.pdf" xr:uid="{00000000-0004-0000-0100-0000AE020000}"/>
    <hyperlink ref="E868" r:id="rId688" display="http://www.gosite.ca/engineering_public/GO Track Standards/GO Transit Track Standard Plans/GTS-0724_SH1-REV1.pdf" xr:uid="{00000000-0004-0000-0100-0000AF020000}"/>
    <hyperlink ref="E869" r:id="rId689" display="http://www.gosite.ca/engineering_public/GO Track Standards/GO Transit Track Standard Plans/GTS-0724_SH2-REV1.pdf" xr:uid="{00000000-0004-0000-0100-0000B0020000}"/>
    <hyperlink ref="E870" r:id="rId690" display="http://www.gosite.ca/engineering_public/GO Track Standards/GO Transit Track Standard Plans/GTS-0724_SH3-REV1.pdf" xr:uid="{00000000-0004-0000-0100-0000B1020000}"/>
    <hyperlink ref="E467" r:id="rId691" display="http://www.gosite.ca/engineering_public/GO Track Standards/GO Transit Track Standard Plans/GTS-0729-REV1.pdf" xr:uid="{00000000-0004-0000-0100-0000B2020000}"/>
    <hyperlink ref="E821" r:id="rId692" display="http://www.gosite.ca/engineering_public/GO Track Standards/GO Transit Track Standard Plans/GTS-820 SHEET 1 OF 2.pdf" xr:uid="{00000000-0004-0000-0100-0000B3020000}"/>
    <hyperlink ref="E822" r:id="rId693" display="http://www.gosite.ca/engineering_public/GO Track Standards/GO Transit Track Standard Plans/GTS-820 SHEET 2 OF 2.pdf" xr:uid="{00000000-0004-0000-0100-0000B4020000}"/>
    <hyperlink ref="E455" r:id="rId694" display="http://www.gosite.ca/engineering_public/GO Track Standards/GO Transit Track Standard Plans/GTS-0823-REV1.pdf" xr:uid="{00000000-0004-0000-0100-0000B5020000}"/>
    <hyperlink ref="E457" r:id="rId695" display="http://www.gosite.ca/engineering_public/GO Track Standards/GO Transit Track Standard Plans/GTS-0832-REV1.pdf" xr:uid="{00000000-0004-0000-0100-0000B6020000}"/>
    <hyperlink ref="E461" r:id="rId696" display="http://www.gosite.ca/engineering_public/GO Track Standards/GO Transit Track Standard Plans/GTS-0883-REV1.pdf" xr:uid="{00000000-0004-0000-0100-0000B7020000}"/>
    <hyperlink ref="E453" r:id="rId697" display="http://www.gosite.ca/engineering_public/GO Track Standards/GO Transit Track Standard Plans/GTS-0884-REV1.pdf" xr:uid="{00000000-0004-0000-0100-0000B8020000}"/>
    <hyperlink ref="E454" r:id="rId698" display="http://www.gosite.ca/engineering_public/GO Track Standards/GO Transit Track Standard Plans/GTS-0885-REV1.pdf" xr:uid="{00000000-0004-0000-0100-0000B9020000}"/>
    <hyperlink ref="E456" r:id="rId699" display="http://www.gosite.ca/engineering_public/GO Track Standards/GO Transit Track Standard Plans/GTS-0886-REV1.pdf" xr:uid="{00000000-0004-0000-0100-0000BA020000}"/>
    <hyperlink ref="E458" r:id="rId700" display="http://www.gosite.ca/engineering_public/GO Track Standards/GO Transit Track Standard Plans/GTS-0887-REV1.pdf" xr:uid="{00000000-0004-0000-0100-0000BB020000}"/>
    <hyperlink ref="E459" r:id="rId701" display="http://www.gosite.ca/engineering_public/GO Track Standards/GO Transit Track Standard Plans/GTS-0888-REV1.pdf" xr:uid="{00000000-0004-0000-0100-0000BC020000}"/>
    <hyperlink ref="E460" r:id="rId702" display="http://www.gosite.ca/engineering_public/GO Track Standards/GO Transit Track Standard Plans/GTS-0889-REV1.pdf" xr:uid="{00000000-0004-0000-0100-0000BD020000}"/>
    <hyperlink ref="E639" r:id="rId703" display="http://www.gosite.ca/engineering_public/GO Track Standards/GO Transit Track Standard Plans/GTS-0836-REV1.pdf" xr:uid="{00000000-0004-0000-0100-0000BE020000}"/>
    <hyperlink ref="E642" r:id="rId704" display="http://www.gosite.ca/engineering_public/GO Track Standards/GO Transit Track Standard Plans/GTS-0837-REV1.pdf" xr:uid="{00000000-0004-0000-0100-0000BF020000}"/>
    <hyperlink ref="E482" r:id="rId705" display="http://www.gosite.ca/engineering_public/GO Track Standards/GO Transit Track Standard Plans/GTS-0846-REV1.pdf" xr:uid="{00000000-0004-0000-0100-0000C0020000}"/>
    <hyperlink ref="E483" r:id="rId706" display="http://www.gosite.ca/engineering_public/GO Track Standards/GO Transit Track Standard Plans/GTS-0847-REV1.pdf" xr:uid="{00000000-0004-0000-0100-0000C1020000}"/>
    <hyperlink ref="E481" r:id="rId707" display="http://www.gosite.ca/engineering_public/GO Track Standards/GO Transit Track Standard Plans/GTS-0848-REV1.pdf" xr:uid="{00000000-0004-0000-0100-0000C2020000}"/>
    <hyperlink ref="E615" r:id="rId708" display="http://www.gosite.ca/engineering_public/GO Track Standards/GO Transit Track Standard Plans/GTS-0850-REV1.pdf" xr:uid="{00000000-0004-0000-0100-0000C3020000}"/>
    <hyperlink ref="E678" r:id="rId709" display="http://www.gosite.ca/engineering_public/GO Track Standards/GO Transit Track Standard Plans/GTS-0852-REV1.pdf" xr:uid="{00000000-0004-0000-0100-0000C4020000}"/>
    <hyperlink ref="E679" r:id="rId710" display="http://www.gosite.ca/engineering_public/GO Track Standards/GO Transit Track Standard Plans/GTS-0853-REV1.pdf" xr:uid="{00000000-0004-0000-0100-0000C5020000}"/>
    <hyperlink ref="E716" r:id="rId711" display="http://www.gosite.ca/engineering_public/GO Track Standards/GO Transit Track Standard Plans/GTS-0866-REV1.pdf" xr:uid="{00000000-0004-0000-0100-0000C6020000}"/>
    <hyperlink ref="E643" r:id="rId712" display="http://www.gosite.ca/engineering_public/GO Track Standards/GO Transit Track Standard Plans/GTS-0899-REV1.pdf" xr:uid="{00000000-0004-0000-0100-0000C7020000}"/>
    <hyperlink ref="E503" r:id="rId713" display="http://www.gosite.ca/engineering_public/GO Track Standards/GO Transit Track Standard Plans/GTS-1101-REV1.pdf" xr:uid="{00000000-0004-0000-0100-0000C8020000}"/>
    <hyperlink ref="E504" r:id="rId714" display="http://www.gosite.ca/engineering_public/GO Track Standards/GO Transit Track Standard Plans/GTS-1102-REV1.pdf" xr:uid="{00000000-0004-0000-0100-0000C9020000}"/>
    <hyperlink ref="E505" r:id="rId715" display="http://www.gosite.ca/engineering_public/GO Track Standards/GO Transit Track Standard Plans/GTS-1103-REV1.pdf" xr:uid="{00000000-0004-0000-0100-0000CA020000}"/>
    <hyperlink ref="E620" r:id="rId716" display="http://www.gosite.ca/engineering_public/GO Track Standards/GO Transit Track Standard Plans/GTS-1106-REV1.pdf" xr:uid="{00000000-0004-0000-0100-0000CB020000}"/>
    <hyperlink ref="E626" r:id="rId717" display="http://www.gosite.ca/engineering_public/GO Track Standards/GO Transit Track Standard Plans/GTS-1107-REV1.pdf" xr:uid="{00000000-0004-0000-0100-0000CC020000}"/>
    <hyperlink ref="E619" r:id="rId718" display="http://www.gosite.ca/engineering_public/GO Track Standards/GO Transit Track Standard Plans/GTS-1108_1-REV1.pdf" xr:uid="{00000000-0004-0000-0100-0000CD020000}"/>
    <hyperlink ref="E618" r:id="rId719" display="http://www.gosite.ca/engineering_public/GO Track Standards/GO Transit Track Standard Plans/GTS-1108_2-REV1.pdf" xr:uid="{00000000-0004-0000-0100-0000CE020000}"/>
    <hyperlink ref="E617" r:id="rId720" display="http://www.gosite.ca/engineering_public/GO Track Standards/GO Transit Track Standard Plans/GTS-1108_3-REV1.pdf" xr:uid="{00000000-0004-0000-0100-0000CF020000}"/>
    <hyperlink ref="E632" r:id="rId721" display="http://www.gosite.ca/engineering_public/GO Track Standards/GO Transit Track Standard Plans/GTS-1114-REV1l.pdf" xr:uid="{00000000-0004-0000-0100-0000D0020000}"/>
    <hyperlink ref="E628" r:id="rId722" display="http://www.gosite.ca/engineering_public/GO Track Standards/GO Transit Track Standard Plans/GTS-1115-REV1.pdf" xr:uid="{00000000-0004-0000-0100-0000D1020000}"/>
    <hyperlink ref="E631" r:id="rId723" display="http://www.gosite.ca/engineering_public/GO Track Standards/GO Transit Track Standard Plans/GTS-1116-REV1.pdf" xr:uid="{00000000-0004-0000-0100-0000D2020000}"/>
    <hyperlink ref="E627" r:id="rId724" display="http://www.gosite.ca/engineering_public/GO Track Standards/GO Transit Track Standard Plans/GTS-1117-REV1.pdf" xr:uid="{00000000-0004-0000-0100-0000D3020000}"/>
    <hyperlink ref="E633" r:id="rId725" display="http://www.gosite.ca/engineering_public/GO Track Standards/GO Transit Track Standard Plans/GTS-1118-REV1.pdf" xr:uid="{00000000-0004-0000-0100-0000D4020000}"/>
    <hyperlink ref="E629" r:id="rId726" display="http://www.gosite.ca/engineering_public/GO Track Standards/GO Transit Track Standard Plans/GTS-1119-REV1.pdf" xr:uid="{00000000-0004-0000-0100-0000D5020000}"/>
    <hyperlink ref="E634" r:id="rId727" display="http://www.gosite.ca/engineering_public/GO Track Standards/GO Transit Track Standard Plans/GTS-1120-REV1.pdf" xr:uid="{00000000-0004-0000-0100-0000D6020000}"/>
    <hyperlink ref="E630" r:id="rId728" display="http://www.gosite.ca/engineering_public/GO Track Standards/GO Transit Track Standard Plans/GTS-1121-REV1.pdf" xr:uid="{00000000-0004-0000-0100-0000D7020000}"/>
    <hyperlink ref="E624" r:id="rId729" display="http://www.gosite.ca/engineering_public/GO Track Standards/GO Transit Track Standard Plans/GTS-1122_1-REV1.pdf" xr:uid="{00000000-0004-0000-0100-0000D8020000}"/>
    <hyperlink ref="E625" r:id="rId730" display="http://www.gosite.ca/engineering_public/GO Track Standards/GO Transit Track Standard Plans/GTS-1122_2-REV1.pdf" xr:uid="{00000000-0004-0000-0100-0000D9020000}"/>
    <hyperlink ref="E621" r:id="rId731" display="http://www.gosite.ca/engineering_public/GO Track Standards/GO Transit Track Standard Plans/GTS-1122_4-REV1.pdf" xr:uid="{00000000-0004-0000-0100-0000DA020000}"/>
    <hyperlink ref="E623" r:id="rId732" display="http://www.gosite.ca/engineering_public/GO Track Standards/GO Transit Track Standard Plans/GTS-1122_4-REV1.pdf" xr:uid="{00000000-0004-0000-0100-0000DB020000}"/>
    <hyperlink ref="E622" r:id="rId733" display="http://www.gosite.ca/engineering_public/GO Track Standards/GO Transit Track Standard Plans/GTS-1123-REV1.pdf" xr:uid="{00000000-0004-0000-0100-0000DC020000}"/>
    <hyperlink ref="E849" r:id="rId734" display="http://www.gosite.ca/engineering_public/GO Track Standards/GO Transit Track Standard Plans/GTS-1124.pdf" xr:uid="{00000000-0004-0000-0100-0000DD020000}"/>
    <hyperlink ref="E994" r:id="rId735" display="http://www.gosite.ca/engineering_public/GO Track Standards/GO Transit Track Standard Plans/GTS-1105_2-REV1.pdf" xr:uid="{00000000-0004-0000-0100-0000DE020000}"/>
    <hyperlink ref="E993" r:id="rId736" display="http://www.gosite.ca/engineering_public/GO Track Standards/GO Transit Track Standard Plans/GTS-1109_2-REV1.pdf" xr:uid="{00000000-0004-0000-0100-0000DF020000}"/>
    <hyperlink ref="E985" r:id="rId737" display="http://www.gosite.ca/engineering_public/GO Track Standards/GO Transit Track Standard Plans/GTS-1110_1-REV1.pdf" xr:uid="{00000000-0004-0000-0100-0000E0020000}"/>
    <hyperlink ref="E987" r:id="rId738" display="http://www.gosite.ca/engineering_public/GO Track Standards/GO Transit Track Standard Plans/GTS-1110_2-REV1.pdf" xr:uid="{00000000-0004-0000-0100-0000E1020000}"/>
    <hyperlink ref="E986" r:id="rId739" display="http://www.gosite.ca/engineering_public/GO Track Standards/GO Transit Track Standard Plans/GTS-1110_SH3-REV1.pdf" xr:uid="{00000000-0004-0000-0100-0000E2020000}"/>
    <hyperlink ref="E836" r:id="rId740" display="http://www.gosite.ca/engineering_public/GO Track Standards/GO Transit Track Standard Plans/GTS-1111_1-REV1.pdf" xr:uid="{00000000-0004-0000-0100-0000E3020000}"/>
    <hyperlink ref="E835" r:id="rId741" display="http://www.gosite.ca/engineering_public/GO Track Standards/GO Transit Track Standard Plans/GTS-1111_2-REV1.pdf" xr:uid="{00000000-0004-0000-0100-0000E4020000}"/>
    <hyperlink ref="E834" r:id="rId742" display="http://www.gosite.ca/engineering_public/GO Track Standards/GO Transit Track Standard Plans/GTS-1111_3-REV1.pdf" xr:uid="{00000000-0004-0000-0100-0000E5020000}"/>
    <hyperlink ref="E640" r:id="rId743" display="http://www.gosite.ca/engineering_public/GO Track Standards/GO Transit Track Standard Plans/GTS-1201-REV1.pdf" xr:uid="{00000000-0004-0000-0100-0000E6020000}"/>
    <hyperlink ref="E641" r:id="rId744" display="http://www.gosite.ca/engineering_public/GO Track Standards/GO Transit Track Standard Plans/GTS-1202.pdf" xr:uid="{00000000-0004-0000-0100-0000E7020000}"/>
    <hyperlink ref="E837" r:id="rId745" display="http://www.gosite.ca/engineering_public/GO Track Standards/GO Transit Track Standard Plans/GTS-1203-REV1.pdf" xr:uid="{00000000-0004-0000-0100-0000E8020000}"/>
    <hyperlink ref="E473" r:id="rId746" display="http://www.gosite.ca/engineering_public/GO Track Standards/GO Transit Track Standard Plans/GTS-1204-REV1.pdf" xr:uid="{00000000-0004-0000-0100-0000E9020000}"/>
    <hyperlink ref="E673" r:id="rId747" display="http://www.gosite.ca/engineering_public/GO Track Standards/GO Transit Track Standard Plans/GTS-1205-REV1.pdf" xr:uid="{00000000-0004-0000-0100-0000EA020000}"/>
    <hyperlink ref="E412" r:id="rId748" display="http://www.gosite.ca/engineering_public/GO Track Standards/GO Transit Track Standard Plans/GTS-1206-REV1.pdf" xr:uid="{00000000-0004-0000-0100-0000EB020000}"/>
    <hyperlink ref="E674" r:id="rId749" display="http://www.gosite.ca/engineering_public/GO Track Standards/GO Transit Track Standard Plans/GTS-1207-REV1.pdf" xr:uid="{00000000-0004-0000-0100-0000EC020000}"/>
    <hyperlink ref="E684" r:id="rId750" display="http://www.gosite.ca/engineering_public/GO Track Standards/GO Transit Track Standard Plans/GTS-1209.pdf" xr:uid="{00000000-0004-0000-0100-0000ED020000}"/>
    <hyperlink ref="E485" r:id="rId751" display="http://www.gosite.ca/engineering_public/GO Track Standards/GO Transit Track Standard Plans/GTS-1210-REV1.pdf" xr:uid="{00000000-0004-0000-0100-0000EE020000}"/>
    <hyperlink ref="E487" r:id="rId752" display="http://www.gosite.ca/engineering_public/GO Track Standards/GO Transit Track Standard Plans/GTS-1211-REV1.pdf" xr:uid="{00000000-0004-0000-0100-0000EF020000}"/>
    <hyperlink ref="E486" r:id="rId753" display="http://www.gosite.ca/engineering_public/GO Track Standards/GO Transit Track Standard Plans/GTS-1212-REV1.pdf" xr:uid="{00000000-0004-0000-0100-0000F0020000}"/>
    <hyperlink ref="E488" r:id="rId754" display="http://www.gosite.ca/engineering_public/GO Track Standards/GO Transit Track Standard Plans/GTS-1213-REV1.pdf" xr:uid="{00000000-0004-0000-0100-0000F1020000}"/>
    <hyperlink ref="E860" r:id="rId755" display="http://www.gosite.ca/engineering_public/GO Track Standards/GO Transit Track Standard Plans/GTS-1301-REV1.pdf" xr:uid="{00000000-0004-0000-0100-0000F2020000}"/>
    <hyperlink ref="E682" r:id="rId756" display="http://www.gosite.ca/engineering_public/GO Track Standards/GO Transit Track Standard Plans/GTS-1302-REV1.pdf" xr:uid="{00000000-0004-0000-0100-0000F3020000}"/>
    <hyperlink ref="E862" r:id="rId757" display="http://www.gosite.ca/engineering_public/GO Track Standards/GO Transit Track Standard Plans/GTS-1303-REV1.pdf" xr:uid="{00000000-0004-0000-0100-0000F4020000}"/>
    <hyperlink ref="E863" r:id="rId758" display="http://www.gosite.ca/engineering_public/GO Track Standards/GO Transit Track Standard Plans/GTS-1304-REV1.pdf" xr:uid="{00000000-0004-0000-0100-0000F5020000}"/>
    <hyperlink ref="E865" r:id="rId759" display="http://www.gosite.ca/engineering_public/GO Track Standards/GO Transit Track Standard Plans/GTS-1305-REV1.pdf" xr:uid="{00000000-0004-0000-0100-0000F6020000}"/>
    <hyperlink ref="E864" r:id="rId760" display="http://www.gosite.ca/engineering_public/GO Track Standards/GO Transit Track Standard Plans/GTS-1306-REV1.pdf" xr:uid="{00000000-0004-0000-0100-0000F7020000}"/>
    <hyperlink ref="E867" r:id="rId761" display="http://www.gosite.ca/engineering_public/GO Track Standards/GO Transit Track Standard Plans/GTS-1307-REV1.pdf" xr:uid="{00000000-0004-0000-0100-0000F8020000}"/>
    <hyperlink ref="E861" r:id="rId762" display="http://www.gosite.ca/engineering_public/GO Track Standards/GO Transit Track Standard Plans/GTS-1308-REV1.pdf" xr:uid="{00000000-0004-0000-0100-0000F9020000}"/>
    <hyperlink ref="E866" r:id="rId763" display="http://www.gosite.ca/engineering_public/GO Track Standards/GO Transit Track Standard Plans/GTS-1309-REV1.pdf" xr:uid="{00000000-0004-0000-0100-0000FA020000}"/>
    <hyperlink ref="E501" r:id="rId764" display="http://www.gosite.ca/engineering_public/GO Track Standards/GO Transit Track Standard Plans/GTS-1310-REV1.pdf" xr:uid="{00000000-0004-0000-0100-0000FB020000}"/>
    <hyperlink ref="E651" r:id="rId765" display="http://www.gosite.ca/engineering_public/GO Track Standards/GO Transit Track Standard Plans/GTS-1311-REV1.pdf" xr:uid="{00000000-0004-0000-0100-0000FC020000}"/>
    <hyperlink ref="E979" r:id="rId766" display="http://www.gosite.ca/engineering_public/GO Track Standards/GO Transit Track Standard Plans/GTS-1317-REV1.pdf" xr:uid="{00000000-0004-0000-0100-0000FD020000}"/>
    <hyperlink ref="E977" r:id="rId767" display="http://www.gosite.ca/engineering_public/GO Track Standards/GO Transit Track Standard Plans/GTS-1318-REV1.pdf" xr:uid="{00000000-0004-0000-0100-0000FE020000}"/>
    <hyperlink ref="E980" r:id="rId768" display="http://www.gosite.ca/engineering_public/GO Track Standards/GO Transit Track Standard Plans/GTS-1319-REV1.pdf" xr:uid="{00000000-0004-0000-0100-0000FF020000}"/>
    <hyperlink ref="E978" r:id="rId769" display="http://www.gosite.ca/engineering_public/GO Track Standards/GO Transit Track Standard Plans/GTS-1320-REV1.pdf" xr:uid="{00000000-0004-0000-0100-000000030000}"/>
    <hyperlink ref="E650" r:id="rId770" display="http://www.gosite.ca/engineering_public/GO Track Standards/GO Transit Track Standard Plans/GTS-1328.pdf" xr:uid="{00000000-0004-0000-0100-000001030000}"/>
    <hyperlink ref="E823" r:id="rId771" display="http://www.gosite.ca/engineering_public/GO Track Standards/GO Transit Track Standard Plans/GTS-1337-REV1.pdf" xr:uid="{00000000-0004-0000-0100-000002030000}"/>
    <hyperlink ref="E830" r:id="rId772" display="http://www.gosite.ca/engineering_public/GO Track Standards/GO Transit Track Standard Plans/GTS-1313-REV1.pdf" xr:uid="{00000000-0004-0000-0100-000003030000}"/>
    <hyperlink ref="E818" r:id="rId773" display="http://www.gosite.ca/engineering_public/GO Track Standards/GO Transit Track Standard Plans/GTS-1322_1-REV1.pdf" xr:uid="{00000000-0004-0000-0100-000004030000}"/>
    <hyperlink ref="E819" r:id="rId774" display="http://www.gosite.ca/engineering_public/GO Track Standards/GO Transit Track Standard Plans/GTS-1322_2-REV1.pdf" xr:uid="{00000000-0004-0000-0100-000005030000}"/>
    <hyperlink ref="E820" r:id="rId775" display="http://www.gosite.ca/engineering_public/GO Track Standards/GO Transit Track Standard Plans/GTS-1322_SH3-REV1.pdf" xr:uid="{00000000-0004-0000-0100-000006030000}"/>
    <hyperlink ref="E974" r:id="rId776" display="http://www.gosite.ca/engineering_public/GO Track Standards/GO Transit Track Standard Plans/GTS-1315-REV1.pdf" xr:uid="{00000000-0004-0000-0100-000007030000}"/>
    <hyperlink ref="E663" r:id="rId777" display="http://www.gosite.ca/engineering_public/GO Track Standards/GO Transit Track Standard Plans/GTS-1323-REV1.pdf" xr:uid="{00000000-0004-0000-0100-000008030000}"/>
    <hyperlink ref="E976" r:id="rId778" display="http://www.gosite.ca/engineering_public/GO Track Standards/GO Transit Track Standard Plans/GTS-1325-REV1.pdf" xr:uid="{00000000-0004-0000-0100-000009030000}"/>
    <hyperlink ref="E680" r:id="rId779" display="http://www.gosite.ca/engineering_public/GO Track Standards/GO Transit Track Standard Plans/GTS-1338-REV1.pdf" xr:uid="{00000000-0004-0000-0100-00000A030000}"/>
    <hyperlink ref="E817" r:id="rId780" display="http://www.gosite.ca/engineering_public/GO Track Standards/GO Transit Track Standard Plans/GTS-1329-REV1.pdf" xr:uid="{00000000-0004-0000-0100-00000B030000}"/>
    <hyperlink ref="E653" r:id="rId781" display="http://www.gosite.ca/engineering_public/GO Track Standards/GO Transit Track Standard Plans/GTS-1334-REV1.pdf" xr:uid="{00000000-0004-0000-0100-00000C030000}"/>
    <hyperlink ref="E685" r:id="rId782" display="http://www.gosite.ca/engineering_public/GO Track Standards/GO Transit Track Standard Plans/GTS-1335-REV1.pdf" xr:uid="{00000000-0004-0000-0100-00000D030000}"/>
    <hyperlink ref="E829" r:id="rId783" display="http://www.gosite.ca/engineering_public/GO Track Standards/GO Transit Track Standard Plans/GTS-1336-REV1.pdf" xr:uid="{00000000-0004-0000-0100-00000E030000}"/>
    <hyperlink ref="E677" r:id="rId784" display="http://www.gosite.ca/engineering_public/GO Track Standards/GO Transit Track Standard Plans/GTS-1323.pdf" xr:uid="{00000000-0004-0000-0100-00000F030000}"/>
    <hyperlink ref="E852" r:id="rId785" display="http://www.gosite.ca/engineering_public/GO Track Standards/GO Transit Track Standard Plans/GTS-1331-REV1.pdf" xr:uid="{00000000-0004-0000-0100-000010030000}"/>
    <hyperlink ref="E851" r:id="rId786" display="http://www.gosite.ca/engineering_public/GO Track Standards/GO Transit Track Standard Plans/GTS-1332-REV1.pdf" xr:uid="{00000000-0004-0000-0100-000011030000}"/>
    <hyperlink ref="E850" r:id="rId787" display="http://www.gosite.ca/engineering_public/GO Track Standards/GO Transit Track Standard Plans/GTS-1333-REV1.pdf" xr:uid="{00000000-0004-0000-0100-000012030000}"/>
    <hyperlink ref="E853" r:id="rId788" display="http://www.gosite.ca/engineering_public/GO Track Standards/GO Transit Track Standard Plans/GTS-1321- SH 1 OF 2.pdf" xr:uid="{00000000-0004-0000-0100-000013030000}"/>
    <hyperlink ref="E854" r:id="rId789" display="http://www.gosite.ca/engineering_public/GO Track Standards/GO Transit Track Standard Plans/GTS-1321 - SH 2 OF 2.pdf" xr:uid="{00000000-0004-0000-0100-000014030000}"/>
    <hyperlink ref="E499" r:id="rId790" display="http://www.gosite.ca/engineering_public/GO Track Standards/GO Transit Track Standard Plans/GTS-1321 - DOUBLE SHOULDER.pdf" xr:uid="{00000000-0004-0000-0100-000015030000}"/>
    <hyperlink ref="E858" r:id="rId791" display="http://www.gosite.ca/engineering_public/GO Track Standards/GO Transit Track Standard Plans/GTS-1803-REV1.pdf" xr:uid="{00000000-0004-0000-0100-000016030000}"/>
    <hyperlink ref="E832" r:id="rId792" display="http://www.gosite.ca/engineering_public/GO Track Standards/GO Transit Track Standard Plans/GTS-1805-REV1.pdf" xr:uid="{00000000-0004-0000-0100-000017030000}"/>
    <hyperlink ref="E599" r:id="rId793" display="http://www.gosite.ca/engineering_public/GO Track Standards/GO Transit Track Standard Plans/GTS-1806-REV1.pdf" xr:uid="{00000000-0004-0000-0100-000018030000}"/>
    <hyperlink ref="E517" r:id="rId794" display="http://www.gosite.ca/engineering_public/GO Track Standards/GO Transit Track Standard Plans/GTS-1807-REV1.pdf" xr:uid="{00000000-0004-0000-0100-000019030000}"/>
    <hyperlink ref="E616" r:id="rId795" display="http://www.gosite.ca/engineering_public/GO Track Standards/GO Transit Track Standard Plans/GTS-1809-REV1.pdf" xr:uid="{00000000-0004-0000-0100-00001A030000}"/>
    <hyperlink ref="E880" r:id="rId796" display="http://www.gosite.ca/engineering_public/GO Track Standards/GO Transit Track Standard Plans/GTS-1810-REV1.pdf" xr:uid="{00000000-0004-0000-0100-00001B030000}"/>
    <hyperlink ref="E984" r:id="rId797" display="http://www.gosite.ca/engineering_public/GO Track Standards/GO Transit Track Standard Plans/GTS-2003-REV1.pdf" xr:uid="{00000000-0004-0000-0100-00001C030000}"/>
    <hyperlink ref="E491" r:id="rId798" display="http://www.gosite.ca/engineering_public/GO Track Standards/GO Transit Track Standard Plans/GTS-2004-REV1.pdf" xr:uid="{00000000-0004-0000-0100-00001D030000}"/>
    <hyperlink ref="E489" r:id="rId799" display="http://www.gosite.ca/engineering_public/GO Track Standards/GO Transit Track Standard Plans/GTS-2007-REV1.pdf" xr:uid="{00000000-0004-0000-0100-00001E030000}"/>
    <hyperlink ref="E490" r:id="rId800" display="http://www.gosite.ca/engineering_public/GO Track Standards/GO Transit Track Standard Plans/GTS-2008.pdf" xr:uid="{00000000-0004-0000-0100-00001F030000}"/>
    <hyperlink ref="E492" r:id="rId801" display="http://www.gosite.ca/engineering_public/GO Track Standards/GO Transit Track Standard Plans/GTS-2009-REV1.pdf" xr:uid="{00000000-0004-0000-0100-000020030000}"/>
    <hyperlink ref="E638" r:id="rId802" display="http://www.gosite.ca/engineering_public/GO Track Standards/GO Transit Track Standard Plans/GTS-2101.pdf" xr:uid="{00000000-0004-0000-0100-000021030000}"/>
    <hyperlink ref="E635" r:id="rId803" display="http://www.gosite.ca/engineering_public/GO Track Standards/GO Transit Track Standard Plans/GTS-2102.pdf" xr:uid="{00000000-0004-0000-0100-000022030000}"/>
    <hyperlink ref="E636" r:id="rId804" display="http://www.gosite.ca/engineering_public/GO Track Standards/GO Transit Track Standard Plans/GTS-2103.pdf" xr:uid="{00000000-0004-0000-0100-000023030000}"/>
    <hyperlink ref="E752" r:id="rId805" display="http://www.gosite.ca/engineering_public/GO Track Standards/GO Transit Track Standard Plans/GTS-2104.pdf" xr:uid="{00000000-0004-0000-0100-000024030000}"/>
    <hyperlink ref="E637" r:id="rId806" display="http://www.gosite.ca/engineering_public/GO Track Standards/GO Transit Track Standard Plans/GTS-2105.pdf" xr:uid="{00000000-0004-0000-0100-000025030000}"/>
    <hyperlink ref="E468" r:id="rId807" display="http://www.gosite.ca/engineering_public/GO Track Standards/GO Transit Track Standard Plans/GTS-2201-REV1.pdf" xr:uid="{00000000-0004-0000-0100-000026030000}"/>
    <hyperlink ref="E847" r:id="rId808" display="http://www.gosite.ca/engineering_public/GO Track Standards/GO Transit Track Standard Plans/GTS-2204_1-REV1.pdf" xr:uid="{00000000-0004-0000-0100-000027030000}"/>
    <hyperlink ref="E848" r:id="rId809" display="http://www.gosite.ca/engineering_public/GO Track Standards/GO Transit Track Standard Plans/GTS-2204_2-REV1.pdf" xr:uid="{00000000-0004-0000-0100-000028030000}"/>
    <hyperlink ref="E992" r:id="rId810" display="http://www.gosite.ca/engineering_public/GO Track Standards/GO Transit Track Standard Plans/GTS-2204 SH 3.pdf" xr:uid="{00000000-0004-0000-0100-000029030000}"/>
    <hyperlink ref="E991" r:id="rId811" display="http://www.gosite.ca/engineering_public/GO Track Standards/GO Transit Track Standard Plans/GTS-2205-REV1.pdf" xr:uid="{00000000-0004-0000-0100-00002A030000}"/>
    <hyperlink ref="E666" r:id="rId812" display="http://www.gosite.ca/engineering_public/GO Track Standards/GO Transit Track Standard Plans/GTS-2208_1-REV1.pdf" xr:uid="{00000000-0004-0000-0100-00002B030000}"/>
    <hyperlink ref="E667" r:id="rId813" display="http://www.gosite.ca/engineering_public/GO Track Standards/GO Transit Track Standard Plans/GTS-2208_2-REV1.pdf" xr:uid="{00000000-0004-0000-0100-00002C030000}"/>
    <hyperlink ref="E668" r:id="rId814" display="http://www.gosite.ca/engineering_public/GO Track Standards/GO Transit Track Standard Plans/GTS-2209_1-REV1.pdf" xr:uid="{00000000-0004-0000-0100-00002D030000}"/>
    <hyperlink ref="E665" r:id="rId815" display="http://www.gosite.ca/engineering_public/GO Track Standards/GO Transit Track Standard Plans/GTS-2209_2-REV1.pdf" xr:uid="{00000000-0004-0000-0100-00002E030000}"/>
    <hyperlink ref="E502" r:id="rId816" display="http://www.gosite.ca/engineering_public/GO Track Standards/GO Transit Track Standard Plans/GTS-2210-REV1.pdf" xr:uid="{00000000-0004-0000-0100-00002F030000}"/>
    <hyperlink ref="E664" r:id="rId817" display="http://www.gosite.ca/engineering_public/GO Track Standards/GO Transit Track Standard Plans/GTS-2211.pdf" xr:uid="{00000000-0004-0000-0100-000030030000}"/>
    <hyperlink ref="E995" r:id="rId818" display="http://www.gosite.ca/engineering_public/GO Track Standards/GO Transit Track Standard Plans/GTS-2213-REV1.pdf" xr:uid="{00000000-0004-0000-0100-000031030000}"/>
    <hyperlink ref="E669" r:id="rId819" display="http://www.gosite.ca/engineering_public/GO Track Standards/GO Transit Track Standard Plans/GTS-3002-REV1.pdf" xr:uid="{00000000-0004-0000-0100-000032030000}"/>
    <hyperlink ref="E658" r:id="rId820" display="http://www.gosite.ca/engineering_public/GO Track Standards/GO Transit Track Standard Plans/GTS-2200-REV1.pdf" xr:uid="{00000000-0004-0000-0100-000033030000}"/>
    <hyperlink ref="E515" r:id="rId821" display="http://www.gosite.ca/engineering_public/GO Track Standards/GO Transit Track Standard Plans/GTS-2211.pdf" xr:uid="{00000000-0004-0000-0100-000034030000}"/>
    <hyperlink ref="E484" r:id="rId822" display="http://www.gosite.ca/engineering_public/GO Track Standards/GO Transit Track Standard Plans/GTS-3005.pdf" xr:uid="{00000000-0004-0000-0100-000035030000}"/>
    <hyperlink ref="E494" r:id="rId823" display="http://www.gosite.ca/engineering_public/GO Track Standards/GO Transit Track Standard Plans/GTS-2301_1.pdf" xr:uid="{00000000-0004-0000-0100-000036030000}"/>
    <hyperlink ref="E495" r:id="rId824" display="http://www.gosite.ca/engineering_public/GO Track Standards/GO Transit Track Standard Plans/GTS-2301_2.pdf" xr:uid="{00000000-0004-0000-0100-000037030000}"/>
    <hyperlink ref="E496" r:id="rId825" display="http://www.gosite.ca/engineering_public/GO Track Standards/GO Transit Track Standard Plans/GTS-2301_3.pdf" xr:uid="{00000000-0004-0000-0100-000038030000}"/>
    <hyperlink ref="E965" r:id="rId826" display="http://www.gosite.ca/engineering_public/GO Track Standards/GO Transit Track Standard Plans/GTS-2301_4.pdf" xr:uid="{00000000-0004-0000-0100-000039030000}"/>
    <hyperlink ref="E966" r:id="rId827" display="http://www.gosite.ca/engineering_public/GO Track Standards/GO Transit Track Standard Plans/GTS-2301_5.pdf" xr:uid="{00000000-0004-0000-0100-00003A030000}"/>
    <hyperlink ref="E967" r:id="rId828" display="http://www.gosite.ca/engineering_public/GO Track Standards/GO Transit Track Standard Plans/GTS-2301_6.pdf" xr:uid="{00000000-0004-0000-0100-00003B030000}"/>
    <hyperlink ref="E983" r:id="rId829" display="http://www.gosite.ca/engineering_public/GO Track Standards/GO Transit Track Standard Plans/GTS-3003_1-REV1.pdf" xr:uid="{00000000-0004-0000-0100-00003C030000}"/>
    <hyperlink ref="E981" r:id="rId830" display="http://www.gosite.ca/engineering_public/GO Track Standards/GO Transit Track Standard Plans/GTS-3003_2.pdf" xr:uid="{00000000-0004-0000-0100-00003D030000}"/>
    <hyperlink ref="E982" r:id="rId831" display="http://www.gosite.ca/engineering_public/GO Track Standards/GO Transit Track Standard Plans/GTS-3004.pdf" xr:uid="{00000000-0004-0000-0100-00003E030000}"/>
    <hyperlink ref="E799" r:id="rId832" display="http://www.gosite.ca/engineering_public/GO Track Standards/GO Transit Track Standard Plans/GTS-0008-REV1.pdf" xr:uid="{00000000-0004-0000-0100-00003F030000}"/>
    <hyperlink ref="E803" r:id="rId833" display="http://www.gosite.ca/engineering_public/GO Track Standards/GO Transit Track Standard Plans/GTS-0009-REV1.pdf" xr:uid="{00000000-0004-0000-0100-000040030000}"/>
    <hyperlink ref="E760" r:id="rId834" display="http://www.gosite.ca/engineering_public/GO Track Standards/GO Transit Track Standard Plans/GTS-0010-REV1.pdf" xr:uid="{00000000-0004-0000-0100-000041030000}"/>
    <hyperlink ref="E780" r:id="rId835" display="http://www.gosite.ca/engineering_public/GO Track Standards/GO Transit Track Standard Plans/GTS-0011av-REV1.pdf" xr:uid="{00000000-0004-0000-0100-000042030000}"/>
    <hyperlink ref="E787" r:id="rId836" display="http://www.gosite.ca/engineering_public/GO Track Standards/GO Transit Track Standard Plans/GTS-0012ap-REV1.pdf" xr:uid="{00000000-0004-0000-0100-000043030000}"/>
    <hyperlink ref="E786" r:id="rId837" display="http://www.gosite.ca/engineering_public/GO Track Standards/GO Transit Track Standard Plans/GTS-0012 BOM.pdf" xr:uid="{00000000-0004-0000-0100-000044030000}"/>
    <hyperlink ref="E790" r:id="rId838" display="http://www.gosite.ca/engineering_public/GO Track Standards/GO Transit Track Standard Plans/GTS-0013ap-REV1.pdf" xr:uid="{00000000-0004-0000-0100-000045030000}"/>
    <hyperlink ref="E802" r:id="rId839" display="http://www.gosite.ca/engineering_public/GO Track Standards/GO Transit Track Standard Plans/GTS-0014-REV1.pdf" xr:uid="{00000000-0004-0000-0100-000046030000}"/>
    <hyperlink ref="E801" r:id="rId840" display="http://www.gosite.ca/engineering_public/GO Track Standards/GO Transit Track Standard Plans/GTS-0015-REV1.pdf" xr:uid="{00000000-0004-0000-0100-000047030000}"/>
    <hyperlink ref="E762" r:id="rId841" display="http://www.gosite.ca/engineering_public/GO Track Standards/GO Transit Track Standard Plans/GTS-0016-REV1.pdf" xr:uid="{00000000-0004-0000-0100-000048030000}"/>
    <hyperlink ref="E761" r:id="rId842" display="http://www.gosite.ca/engineering_public/GO Track Standards/GO Transit Track Standard Plans/GTS-0017-REV1.pdf" xr:uid="{00000000-0004-0000-0100-000049030000}"/>
    <hyperlink ref="E809" r:id="rId843" display="http://www.gosite.ca/engineering_public/GO Track Standards/GO Transit Track Standard Plans/GTS-0032-REV1.pdf" xr:uid="{00000000-0004-0000-0100-00004A030000}"/>
    <hyperlink ref="E808" r:id="rId844" display="http://www.gosite.ca/engineering_public/GO Track Standards/GO Transit Track Standard Plans/GTS-0033-REV1.pdf" xr:uid="{00000000-0004-0000-0100-00004B030000}"/>
    <hyperlink ref="E753" r:id="rId845" display="http://www.gosite.ca/engineering_public/GO Track Standards/GO Transit Track Standard Plans/GTS-0035.pdf" xr:uid="{00000000-0004-0000-0100-00004C030000}"/>
    <hyperlink ref="E813" r:id="rId846" display="http://www.gosite.ca/engineering_public/GO Track Standards/GO Transit Track Standard Plans/GTS-0036-REV1.pdf" xr:uid="{00000000-0004-0000-0100-00004D030000}"/>
    <hyperlink ref="E810" r:id="rId847" display="http://www.gosite.ca/engineering_public/GO Track Standards/GO Transit Track Standard Plans/GTS-0041-REV1.pdf" xr:uid="{00000000-0004-0000-0100-00004E030000}"/>
    <hyperlink ref="E806" r:id="rId848" display="http://www.gosite.ca/engineering_public/GO Track Standards/GO Transit Track Standard Plans/GTS-0042-REV1.pdf" xr:uid="{00000000-0004-0000-0100-00004F030000}"/>
    <hyperlink ref="E812" r:id="rId849" display="http://www.gosite.ca/engineering_public/GO Track Standards/GO Transit Track Standard Plans/GTS-0047-REV1.pdf" xr:uid="{00000000-0004-0000-0100-000050030000}"/>
    <hyperlink ref="E811" r:id="rId850" display="http://www.gosite.ca/engineering_public/GO Track Standards/GO Transit Track Standard Plans/GTS-0048-REV1l.pdf" xr:uid="{00000000-0004-0000-0100-000051030000}"/>
    <hyperlink ref="E807" r:id="rId851" display="http://www.gosite.ca/engineering_public/GO Track Standards/GO Transit Track Standard Plans/GTS-0053-REV1.pdf" xr:uid="{00000000-0004-0000-0100-000052030000}"/>
    <hyperlink ref="E804" r:id="rId852" display="http://www.gosite.ca/engineering_public/GO Track Standards/GO Transit Track Standard Plans/GTS-0063-REV1.pdf" xr:uid="{00000000-0004-0000-0100-000053030000}"/>
    <hyperlink ref="E805" r:id="rId853" display="http://www.gosite.ca/engineering_public/GO Track Standards/GO Transit Track Standard Plans/GTS-0065-REV1.pdf" xr:uid="{00000000-0004-0000-0100-000054030000}"/>
    <hyperlink ref="E785" r:id="rId854" display="http://www.gosite.ca/engineering_public/GO Track Standards/GO Transit Track Standard Plans/GTS-0094-REV1.pdf" xr:uid="{00000000-0004-0000-0100-000055030000}"/>
    <hyperlink ref="E782" r:id="rId855" display="http://www.gosite.ca/engineering_public/GO Track Standards/GO Transit Track Standard Plans/GTS-0095-REV1.pdf" xr:uid="{00000000-0004-0000-0100-000056030000}"/>
    <hyperlink ref="E776" r:id="rId856" display="http://www.gosite.ca/engineering_public/GO Track Standards/GO Transit Track Standard Plans/GTS-0098-REV1.pdf" xr:uid="{00000000-0004-0000-0100-000057030000}"/>
    <hyperlink ref="E775" r:id="rId857" display="http://www.gosite.ca/engineering_public/GO Track Standards/GO Transit Track Standard Plans/GTS-0099-REV1.pdf" xr:uid="{00000000-0004-0000-0100-000058030000}"/>
    <hyperlink ref="E784" r:id="rId858" display="http://www.gosite.ca/engineering_public/GO Track Standards/GO Transit Track Standard Plans/GTS-0102-REV1.pdf" xr:uid="{00000000-0004-0000-0100-000059030000}"/>
    <hyperlink ref="E783" r:id="rId859" display="http://www.gosite.ca/engineering_public/GO Track Standards/GO Transit Track Standard Plans/GTS-0103-REV1.pdf" xr:uid="{00000000-0004-0000-0100-00005A030000}"/>
    <hyperlink ref="E763" r:id="rId860" display="http://www.gosite.ca/engineering_public/GO Track Standards/GO Transit Track Standard Plans/GTS-0106-REV1.pdf" xr:uid="{00000000-0004-0000-0100-00005B030000}"/>
    <hyperlink ref="E765" r:id="rId861" display="http://www.gosite.ca/engineering_public/GO Track Standards/GO Transit Track Standard Plans/GTS-0107-REV1.pdf" xr:uid="{00000000-0004-0000-0100-00005C030000}"/>
    <hyperlink ref="E773" r:id="rId862" display="http://www.gosite.ca/engineering_public/GO Track Standards/GO Transit Track Standard Plans/GTS-0115-REV1.pdf" xr:uid="{00000000-0004-0000-0100-00005D030000}"/>
    <hyperlink ref="E770" r:id="rId863" display="http://www.gosite.ca/engineering_public/GO Track Standards/GO Transit Track Standard Plans/GTS-0118-REV1.pdf" xr:uid="{00000000-0004-0000-0100-00005E030000}"/>
    <hyperlink ref="E768" r:id="rId864" display="http://www.gosite.ca/engineering_public/GO Track Standards/GO Transit Track Standard Plans/GTS-0119-REV1.pdf" xr:uid="{00000000-0004-0000-0100-00005F030000}"/>
    <hyperlink ref="E777" r:id="rId865" display="http://www.gosite.ca/engineering_public/GO Track Standards/GO Transit Track Standard Plans/GTS-0145-REV1.pdf" xr:uid="{00000000-0004-0000-0100-000060030000}"/>
    <hyperlink ref="E774" r:id="rId866" display="http://www.gosite.ca/engineering_public/GO Track Standards/GO Transit Track Standard Plans/GTS-0146-REV1.pdf" xr:uid="{00000000-0004-0000-0100-000061030000}"/>
    <hyperlink ref="E764" r:id="rId867" display="http://www.gosite.ca/engineering_public/GO Track Standards/GO Transit Track Standard Plans/GTS-0151-REV1.pdf" xr:uid="{00000000-0004-0000-0100-000062030000}"/>
    <hyperlink ref="E766" r:id="rId868" display="http://www.gosite.ca/engineering_public/GO Track Standards/GO Transit Track Standard Plans/GTS-0152-REV1.pdf" xr:uid="{00000000-0004-0000-0100-000063030000}"/>
    <hyperlink ref="E779" r:id="rId869" display="http://www.gosite.ca/engineering_public/GO Track Standards/GO Transit Track Standard Plans/GTS-0154-REV1.pdf" xr:uid="{00000000-0004-0000-0100-000064030000}"/>
    <hyperlink ref="E778" r:id="rId870" display="http://www.gosite.ca/engineering_public/GO Track Standards/GO Transit Track Standard Plans/GTS-0155-REV1.pdf" xr:uid="{00000000-0004-0000-0100-000065030000}"/>
    <hyperlink ref="E772" r:id="rId871" display="http://www.gosite.ca/engineering_public/GO Track Standards/GO Transit Track Standard Plans/GTS-0157-REV1.pdf" xr:uid="{00000000-0004-0000-0100-000066030000}"/>
    <hyperlink ref="E767" r:id="rId872" display="http://www.gosite.ca/engineering_public/GO Track Standards/GO Transit Track Standard Plans/GTS-0158-REV1.pdf" xr:uid="{00000000-0004-0000-0100-000067030000}"/>
    <hyperlink ref="E771" r:id="rId873" display="http://www.gosite.ca/engineering_public/GO Track Standards/GO Transit Track Standard Plans/GTS-0160-REV1.pdf" xr:uid="{00000000-0004-0000-0100-000068030000}"/>
    <hyperlink ref="E769" r:id="rId874" display="http://www.gosite.ca/engineering_public/GO Track Standards/GO Transit Track Standard Plans/GTS-0161-REV1.pdf" xr:uid="{00000000-0004-0000-0100-000069030000}"/>
    <hyperlink ref="E789" r:id="rId875" display="http://www.gosite.ca/engineering_public/GO Track Standards/GO Transit Track Standard Plans/GTS-0214-REV1.pdf" xr:uid="{00000000-0004-0000-0100-00006A030000}"/>
    <hyperlink ref="E791" r:id="rId876" display="http://www.gosite.ca/engineering_public/GO Track Standards/GO Transit Track Standard Plans/GTS-0218-REV1.pdf" xr:uid="{00000000-0004-0000-0100-00006B030000}"/>
    <hyperlink ref="E788" r:id="rId877" display="http://www.gosite.ca/engineering_public/GO Track Standards/GO Transit Track Standard Plans/GTS-0222-REV1.pdf" xr:uid="{00000000-0004-0000-0100-00006C030000}"/>
    <hyperlink ref="E660" r:id="rId878" display="http://www.gosite.ca/engineering_public/GO Track Standards/GO Transit Track Standard Plans/GTS-0000_1-REV1.pdf" xr:uid="{00000000-0004-0000-0100-00006D030000}"/>
    <hyperlink ref="E661" r:id="rId879" display="http://www.gosite.ca/engineering_public/GO Track Standards/GO Transit Track Standard Plans/GTS-0000_2-REV1.pdf" xr:uid="{00000000-0004-0000-0100-00006E030000}"/>
    <hyperlink ref="E662" r:id="rId880" display="http://www.gosite.ca/engineering_public/GO Track Standards/GO Transit Track Standard Plans/GTS-0000_3-REV1.pdf" xr:uid="{00000000-0004-0000-0100-00006F030000}"/>
    <hyperlink ref="E613" r:id="rId881" display="http://www.gosite.ca/engineering_public/GO Track Standards/GO Transit Track Standard Plans/GTS-0001-REV1.pdf" xr:uid="{00000000-0004-0000-0100-000070030000}"/>
    <hyperlink ref="E607" r:id="rId882" display="http://www.gosite.ca/engineering_public/GO Track Standards/GO Transit Track Standard Plans/GTS-0002-REV1.pdf" xr:uid="{00000000-0004-0000-0100-000071030000}"/>
    <hyperlink ref="E606" r:id="rId883" display="http://www.gosite.ca/engineering_public/GO Track Standards/GO Transit Track Standard Plans/GTS-0002a-REV1.pdf" xr:uid="{00000000-0004-0000-0100-000072030000}"/>
    <hyperlink ref="E609" r:id="rId884" display="http://www.gosite.ca/engineering_public/GO Track Standards/GO Transit Track Standard Plans/GTS-0003-REV1.pdf" xr:uid="{00000000-0004-0000-0100-000073030000}"/>
    <hyperlink ref="E608" r:id="rId885" display="http://www.gosite.ca/engineering_public/GO Track Standards/GO Transit Track Standard Plans/GTS-0003a-REV1.pdf" xr:uid="{00000000-0004-0000-0100-000074030000}"/>
    <hyperlink ref="E611" r:id="rId886" display="http://www.gosite.ca/engineering_public/GO Track Standards/GO Transit Track Standard Plans/GTS-0004-REV1.pdf" xr:uid="{00000000-0004-0000-0100-000075030000}"/>
    <hyperlink ref="E610" r:id="rId887" display="http://www.gosite.ca/engineering_public/GO Track Standards/GO Transit Track Standard Plans/GTS-0004a-REV1.pdf" xr:uid="{00000000-0004-0000-0100-000076030000}"/>
    <hyperlink ref="E612" r:id="rId888" display="http://www.gosite.ca/engineering_public/GO Track Standards/GO Transit Track Standard Plans/GTS-0005-REV1.pdf" xr:uid="{00000000-0004-0000-0100-000077030000}"/>
    <hyperlink ref="E614" r:id="rId889" display="http://www.gosite.ca/engineering_public/GO Track Standards/GO Transit Track Standard Plans/GTS-0005a-REV1.pdf" xr:uid="{00000000-0004-0000-0100-000078030000}"/>
    <hyperlink ref="E990" r:id="rId890" display="http://www.gosite.ca/engineering_public/GO Track Standards/GO Transit Track Standard Plans/GTS-0007-REV1.pdf" xr:uid="{00000000-0004-0000-0100-000079030000}"/>
    <hyperlink ref="E385" r:id="rId891" xr:uid="{00000000-0004-0000-0100-00007A030000}"/>
    <hyperlink ref="E390" r:id="rId892" xr:uid="{00000000-0004-0000-0100-00007B030000}"/>
    <hyperlink ref="E392" r:id="rId893" xr:uid="{00000000-0004-0000-0100-00007C030000}"/>
    <hyperlink ref="E397" r:id="rId894" xr:uid="{00000000-0004-0000-0100-00007D030000}"/>
    <hyperlink ref="E396" r:id="rId895" xr:uid="{00000000-0004-0000-0100-00007E030000}"/>
    <hyperlink ref="E398" r:id="rId896" xr:uid="{00000000-0004-0000-0100-00007F030000}"/>
    <hyperlink ref="E395" r:id="rId897" xr:uid="{00000000-0004-0000-0100-000080030000}"/>
    <hyperlink ref="E399" r:id="rId898" xr:uid="{00000000-0004-0000-0100-000081030000}"/>
    <hyperlink ref="E391" r:id="rId899" xr:uid="{00000000-0004-0000-0100-000082030000}"/>
    <hyperlink ref="E402" r:id="rId900" xr:uid="{00000000-0004-0000-0100-000083030000}"/>
    <hyperlink ref="E401" r:id="rId901" xr:uid="{00000000-0004-0000-0100-000084030000}"/>
    <hyperlink ref="E400" r:id="rId902" xr:uid="{00000000-0004-0000-0100-000085030000}"/>
    <hyperlink ref="E1000" r:id="rId903" xr:uid="{00000000-0004-0000-0100-000086030000}"/>
    <hyperlink ref="E998" r:id="rId904" xr:uid="{00000000-0004-0000-0100-000087030000}"/>
    <hyperlink ref="E999" r:id="rId905" xr:uid="{00000000-0004-0000-0100-000088030000}"/>
    <hyperlink ref="E387" r:id="rId906" xr:uid="{00000000-0004-0000-0100-000089030000}"/>
    <hyperlink ref="E996" r:id="rId907" xr:uid="{00000000-0004-0000-0100-00008A030000}"/>
    <hyperlink ref="E384" r:id="rId908" xr:uid="{00000000-0004-0000-0100-00008B030000}"/>
    <hyperlink ref="E393" r:id="rId909" xr:uid="{00000000-0004-0000-0100-00008C030000}"/>
    <hyperlink ref="E386" r:id="rId910" xr:uid="{00000000-0004-0000-0100-00008D030000}"/>
    <hyperlink ref="E55" r:id="rId911" xr:uid="{00000000-0004-0000-0100-00008E030000}"/>
    <hyperlink ref="E349" r:id="rId912" display="http://www.gosite.ca/engineering_public/DesignStandards/DS-03 MTX Wayfinding Design Standard v3.4 190830.pdf" xr:uid="{00000000-0004-0000-0100-00008F030000}"/>
    <hyperlink ref="E345" r:id="rId913" display="http://www.gosite.ca/engineering_public/DesignStandards/DS-03-P1 Metrolinx Sign Implementation Manual v1.2 GO SSC 190830.pdf" xr:uid="{00000000-0004-0000-0100-000090030000}"/>
    <hyperlink ref="E346" r:id="rId914" display="http://www.gosite.ca/engineering_public/DesignStandards/DS-03-P2 Metrolinx Sign Implementation Manual v1.0 190830.pdf" xr:uid="{00000000-0004-0000-0100-000091030000}"/>
    <hyperlink ref="E289" r:id="rId915" display="http://www.gosite.ca/engineering_public/standard_drawings/Mechanical Drawings and Specs/HVAC Air Distribution/23 30 00 HVAC Air Distribution.pdf" xr:uid="{00000000-0004-0000-0100-000092030000}"/>
    <hyperlink ref="E263" r:id="rId916" display="http://www.gosite.ca/engineering_public/standard_drawings/Mechanical Drawings and Specs/Air Curtains/23 33 45 Air Curtains.pdf" xr:uid="{00000000-0004-0000-0100-000093030000}"/>
    <hyperlink ref="E23" r:id="rId917" display="http://www.gosite.ca/engineering_public/standard_drawings/PDF/GO Transit Bench Order Form.pdf" xr:uid="{00000000-0004-0000-0100-000094030000}"/>
    <hyperlink ref="E39" r:id="rId918" display="http://www.gosite.ca/engineering_public/standard_drawings/PDF/MINI PLATFORM-DETAILS.pdf" xr:uid="{00000000-0004-0000-0100-000095030000}"/>
    <hyperlink ref="E40" r:id="rId919" display="http://www.gosite.ca/engineering_public/standard_drawings/PDF/MINI PLATFORM-ISLAND PLATFORM.pdf" xr:uid="{00000000-0004-0000-0100-000096030000}"/>
    <hyperlink ref="E29" r:id="rId920" display="http://www.gosite.ca/engineering_public/standard_drawings/PDF/SC-01.pdf" xr:uid="{00000000-0004-0000-0100-000097030000}"/>
    <hyperlink ref="E56" r:id="rId921" xr:uid="{00000000-0004-0000-0100-000098030000}"/>
    <hyperlink ref="E57" r:id="rId922" xr:uid="{00000000-0004-0000-0100-000099030000}"/>
    <hyperlink ref="E404" r:id="rId923" display="http://www.gosite.ca/engineering_public/GO Track Standards/GO Transit Track Standard Plans/GTS-0719.pdf" xr:uid="{00000000-0004-0000-0100-00009A030000}"/>
    <hyperlink ref="E403" r:id="rId924" display="http://www.gosite.ca/engineering_public/GO Track Standards/GO Transit Track Standard Plans/GTS-1312-REV1.pdf" xr:uid="{00000000-0004-0000-0100-00009B030000}"/>
    <hyperlink ref="E670" r:id="rId925" display="http://www.gosite.ca/engineering_public/GO Track Standards/GO Transit Track Standard Plans/GTS-0517-REV1.pdf" xr:uid="{00000000-0004-0000-0100-00009C030000}"/>
    <hyperlink ref="E671" r:id="rId926" display="http://www.gosite.ca/engineering_public/GO Track Standards/GO Transit Track Standard Plans/GTS-0521-REV1.pdf" xr:uid="{00000000-0004-0000-0100-00009D030000}"/>
    <hyperlink ref="E833" r:id="rId927" display="http://www.gosite.ca/engineering_public/GO Track Standards/GO Transit Track Standard Plans/GTS-0519-REV1.pdf" xr:uid="{00000000-0004-0000-0100-00009E030000}"/>
    <hyperlink ref="E969" r:id="rId928" display="http://www.gosite.ca/engineering_public/GO Track Standards/GO Transit Track Standard Plans/GTS-0501_1-REV1.pdf" xr:uid="{00000000-0004-0000-0100-00009F030000}"/>
    <hyperlink ref="E754" r:id="rId929" display="http://www.gosite.ca/engineering_public/GO Track Standards/GO Transit Track Standard Plans/GTS-0388-REV1.pdf" xr:uid="{00000000-0004-0000-0100-0000A0030000}"/>
    <hyperlink ref="E756" r:id="rId930" display="http://www.gosite.ca/engineering_public/GO Track Standards/GO Transit Track Standard Plans/GTS-0386-REV1.pdf" xr:uid="{00000000-0004-0000-0100-0000A1030000}"/>
    <hyperlink ref="E755" r:id="rId931" display="http://www.gosite.ca/engineering_public/GO Track Standards/GO Transit Track Standard Plans/GTS-0387-REV1l.pdf" xr:uid="{00000000-0004-0000-0100-0000A2030000}"/>
    <hyperlink ref="E759" r:id="rId932" display="http://www.gosite.ca/engineering_public/GO Track Standards/GO Transit Track Standard Plans/GTS-0364-REV1.pdf" xr:uid="{00000000-0004-0000-0100-0000A3030000}"/>
    <hyperlink ref="E260" r:id="rId933" display="http://www.gosite.ca/engineering_public/standard_drawings/Electrification/Structures Passing Over Electrified Corridors (MX-ELEC STR-SPEC-2017-Rev3.0).pdf" xr:uid="{00000000-0004-0000-0100-0000A4030000}"/>
    <hyperlink ref="E258" r:id="rId934" display="http://www.gosite.ca/engineering_public/standard_drawings/Electrification/Interim Standards for the Selection of New Electronic Devices and Cables EMI.pdf" xr:uid="{00000000-0004-0000-0100-0000A5030000}"/>
    <hyperlink ref="E259" r:id="rId935" display="http://www.gosite.ca/engineering_public/standard_drawings/Electrification/Electric Traction Enabling Works (MX-ELEC TRAC EW-SPEC-2016-REV1).pdf" xr:uid="{00000000-0004-0000-0100-0000A6030000}"/>
    <hyperlink ref="E374" r:id="rId936" display="http://www.gosite.ca/engineering_public/Surveys and Mappings/Topographic Features Standard.aspx" xr:uid="{00000000-0004-0000-0100-0000A7030000}"/>
    <hyperlink ref="E113" r:id="rId937" display="LS 02H-005" xr:uid="{00000000-0004-0000-0100-0000A8030000}"/>
    <hyperlink ref="E114" r:id="rId938" display="LS 02H-004" xr:uid="{00000000-0004-0000-0100-0000A9030000}"/>
    <hyperlink ref="E115" r:id="rId939" display="LS 02H-001" xr:uid="{00000000-0004-0000-0100-0000AA030000}"/>
    <hyperlink ref="E116" r:id="rId940" display="LS 02H-002" xr:uid="{00000000-0004-0000-0100-0000AB030000}"/>
    <hyperlink ref="E117" r:id="rId941" display="LS 02H-003" xr:uid="{00000000-0004-0000-0100-0000AC030000}"/>
    <hyperlink ref="E165" r:id="rId942" display="http://www.gosite.ca/engineering_public/standard_drawings/PDF/Wayside Power/Package 1/120V DC Supply General Arrangement-WSP-028.pdf" xr:uid="{00000000-0004-0000-0100-0000AD030000}"/>
    <hyperlink ref="E5" r:id="rId943" xr:uid="{00000000-0004-0000-0100-0000AE030000}"/>
    <hyperlink ref="E394" r:id="rId944" xr:uid="{00000000-0004-0000-0100-0000AF030000}"/>
    <hyperlink ref="E46" r:id="rId945" xr:uid="{00000000-0004-0000-0100-0000B0030000}"/>
    <hyperlink ref="E324" r:id="rId946" xr:uid="{00000000-0004-0000-0100-0000B1030000}"/>
    <hyperlink ref="E59" r:id="rId947" xr:uid="{00000000-0004-0000-0100-0000B2030000}"/>
    <hyperlink ref="E363" r:id="rId948" xr:uid="{00000000-0004-0000-0100-0000B3030000}"/>
    <hyperlink ref="E58" r:id="rId949" xr:uid="{00000000-0004-0000-0100-0000B4030000}"/>
    <hyperlink ref="C262" r:id="rId950" display="http://www.gosite.ca/engineering_public/DCM_Initial_Launch.pdf" xr:uid="{00000000-0004-0000-0100-0000B5030000}"/>
    <hyperlink ref="B262" r:id="rId951" display="http://www.gosite.ca/engineering_public/DCM_Initial_Launch.pdf" xr:uid="{00000000-0004-0000-0100-0000B6030000}"/>
    <hyperlink ref="E262" r:id="rId952" display="http://www.gosite.ca/engineering_public/DCM_Initial_Launch.pdf" xr:uid="{00000000-0004-0000-0100-0000B7030000}"/>
    <hyperlink ref="E353" r:id="rId953" xr:uid="{00000000-0004-0000-0100-0000B8030000}"/>
    <hyperlink ref="E354" r:id="rId954" xr:uid="{00000000-0004-0000-0100-0000B9030000}"/>
    <hyperlink ref="E355" r:id="rId955" xr:uid="{00000000-0004-0000-0100-0000BA030000}"/>
    <hyperlink ref="E356" r:id="rId956" xr:uid="{00000000-0004-0000-0100-0000BB030000}"/>
    <hyperlink ref="E357" r:id="rId957" xr:uid="{00000000-0004-0000-0100-0000BC030000}"/>
    <hyperlink ref="E358" r:id="rId958" xr:uid="{00000000-0004-0000-0100-0000BD030000}"/>
    <hyperlink ref="E359" r:id="rId959" xr:uid="{00000000-0004-0000-0100-0000BE030000}"/>
    <hyperlink ref="E43" r:id="rId960" xr:uid="{00000000-0004-0000-0100-0000BF030000}"/>
    <hyperlink ref="E48" r:id="rId961" xr:uid="{00000000-0004-0000-0100-0000C0030000}"/>
    <hyperlink ref="E151" r:id="rId962" xr:uid="{00000000-0004-0000-0100-0000C1030000}"/>
    <hyperlink ref="E148" r:id="rId963" xr:uid="{00000000-0004-0000-0100-0000C2030000}"/>
    <hyperlink ref="E301" r:id="rId964" xr:uid="{00000000-0004-0000-0100-0000C3030000}"/>
    <hyperlink ref="C11" r:id="rId965" display="http://www.gosite.ca/engineering_public/GO Design Requirements Manual (DRM)/Bulletin FEA-002 - Bus Infrastructure - 08.12.2020.pdf" xr:uid="{00000000-0004-0000-0100-0000C4030000}"/>
    <hyperlink ref="E11" r:id="rId966" xr:uid="{00000000-0004-0000-0100-0000C5030000}"/>
    <hyperlink ref="E74" r:id="rId967" display="http://www.gosite.ca/engineering_public/GO Design Requirements Manual (DRM)/Bulletin FEA-003 Generator Enclosure Rev00_08.13.2020.pdf" xr:uid="{00000000-0004-0000-0100-0000C6030000}"/>
    <hyperlink ref="C74" r:id="rId968" display="http://www.gosite.ca/engineering_public/GO Design Requirements Manual (DRM)/Bulletin FEA-003 Generator Enclosure Rev00_08.13.2020.pdf" xr:uid="{00000000-0004-0000-0100-0000C7030000}"/>
    <hyperlink ref="E75" r:id="rId969" display="http://www.gosite.ca/engineering_public/GO Design Requirements Manual (DRM)/Bulletin FEA-004 Mini Hub Room Rev00_08.13.2020.pdf" xr:uid="{00000000-0004-0000-0100-0000C8030000}"/>
    <hyperlink ref="C75" r:id="rId970" display="http://www.gosite.ca/engineering_public/GO Design Requirements Manual (DRM)/Bulletin FEA-004 Mini Hub Room Rev00_08.13.2020.pdf" xr:uid="{00000000-0004-0000-0100-0000C9030000}"/>
    <hyperlink ref="E44" r:id="rId971" xr:uid="{00000000-0004-0000-0100-0000CA030000}"/>
    <hyperlink ref="E382" r:id="rId972" xr:uid="{00000000-0004-0000-0100-0000CB030000}"/>
    <hyperlink ref="C382" r:id="rId973" display="http://www.gosite.ca/engineering_public/GO Track Standards/Bulletin 004 - Broken Joint Bar Procedures and Winter Welding Temperatures.pdf" xr:uid="{00000000-0004-0000-0100-0000CC030000}"/>
    <hyperlink ref="C383" r:id="rId974" display="http://www.gosite.ca/engineering_public/GO Track Standards/Bulletin 005 - Multiple Sections.pdf" xr:uid="{00000000-0004-0000-0100-0000CD030000}"/>
    <hyperlink ref="E383" r:id="rId975" display="http://www.gosite.ca/engineering_public/GO Track Standards/Bulletin 005 - Multiple Sections.pdf" xr:uid="{00000000-0004-0000-0100-0000CE030000}"/>
    <hyperlink ref="C388" r:id="rId976" display="http://www.gosite.ca/engineering_public/GO Track Standards/GO Transit TWSI Bulletin 001 - Lone Worker and Safety Watch Clarification.pdf" xr:uid="{00000000-0004-0000-0100-0000CF030000}"/>
    <hyperlink ref="E388" r:id="rId977" display="http://www.gosite.ca/engineering_public/GO Track Standards/GO Transit TWSI Bulletin 001 - Lone Worker and Safety Watch Clarification.pdf" xr:uid="{00000000-0004-0000-0100-0000D0030000}"/>
    <hyperlink ref="D389" r:id="rId978" xr:uid="{00000000-0004-0000-0100-0000D1030000}"/>
    <hyperlink ref="E389" r:id="rId979" xr:uid="{00000000-0004-0000-0100-0000D2030000}"/>
    <hyperlink ref="E50" r:id="rId980" display="http://www.gosite.ca/engineering_public/DesignStandards/FEA-001 Detectable Tile Installation Final.pdf" xr:uid="{00000000-0004-0000-0100-0000D3030000}"/>
    <hyperlink ref="E325" r:id="rId981" xr:uid="{00000000-0004-0000-0100-0000D4030000}"/>
    <hyperlink ref="E326" r:id="rId982" xr:uid="{00000000-0004-0000-0100-0000D5030000}"/>
    <hyperlink ref="E327" r:id="rId983" xr:uid="{00000000-0004-0000-0100-0000D6030000}"/>
    <hyperlink ref="E329" r:id="rId984" xr:uid="{00000000-0004-0000-0100-0000D7030000}"/>
    <hyperlink ref="E330" r:id="rId985" xr:uid="{00000000-0004-0000-0100-0000D8030000}"/>
    <hyperlink ref="E60" r:id="rId986" xr:uid="{00000000-0004-0000-0100-0000D9030000}"/>
    <hyperlink ref="E360" r:id="rId987" display="Standards Approval Form" xr:uid="{00000000-0004-0000-0100-0000DA030000}"/>
    <hyperlink ref="E61" r:id="rId988" xr:uid="{00000000-0004-0000-0100-0000DB030000}"/>
    <hyperlink ref="E62" r:id="rId989" xr:uid="{00000000-0004-0000-0100-0000DC030000}"/>
    <hyperlink ref="E328" r:id="rId990" xr:uid="{00000000-0004-0000-0100-0000DD030000}"/>
    <hyperlink ref="E256" r:id="rId991" display="http://www.gosite.ca/engineering_public/electrification_standards.aspx" xr:uid="{00000000-0004-0000-0100-0000DE030000}"/>
    <hyperlink ref="E261" r:id="rId992" xr:uid="{00000000-0004-0000-0100-0000DF030000}"/>
    <hyperlink ref="E257" r:id="rId993" display="http://www.gosite.ca/engineering_public/standard_drawings/Electrification/Enabling Works ET Standard (MX-ELEC TRACT EW-DW-2016-REV1).pdf" xr:uid="{00000000-0004-0000-0100-0000E0030000}"/>
    <hyperlink ref="B370" r:id="rId994" display="http://www.gosite.ca/engineering_public/Station services Standards/Station Services Standards.aspx" xr:uid="{00000000-0004-0000-0100-0000E1030000}"/>
    <hyperlink ref="D370" r:id="rId995" display="http://www.gosite.ca/engineering_public/Station services Standards/Station Services Standards.aspx" xr:uid="{00000000-0004-0000-0100-0000E2030000}"/>
    <hyperlink ref="C370" r:id="rId996" display="http://www.gosite.ca/engineering_public/Station services Standards/Station Services Standards.aspx" xr:uid="{00000000-0004-0000-0100-0000E3030000}"/>
    <hyperlink ref="E370" r:id="rId997" display="http://www.gosite.ca/engineering_public/Station services Standards/Station Services Standards.aspx" xr:uid="{00000000-0004-0000-0100-0000E4030000}"/>
    <hyperlink ref="E371" r:id="rId998" xr:uid="{00000000-0004-0000-0100-0000E5030000}"/>
    <hyperlink ref="E77" r:id="rId999" display="http://www.gosite.ca/engineering_public/BusinessTechnologyStandards/MX-BT-STD-001 v0.pdf" xr:uid="{00000000-0004-0000-0100-0000E6030000}"/>
    <hyperlink ref="C51" r:id="rId1000" display="http://www.gosite.ca/engineering_public/Asset Lifecycle Management Standards/Asset Lifecycle Management Standards.aspx" xr:uid="{00000000-0004-0000-0100-0000E7030000}"/>
    <hyperlink ref="E51" r:id="rId1001" display="http://www.gosite.ca/engineering_public/Asset Lifecycle Management Standards/Asset Lifecycle Management Standards.aspx" xr:uid="{00000000-0004-0000-0100-0000E8030000}"/>
    <hyperlink ref="B51" r:id="rId1002" display="http://www.gosite.ca/engineering_public/Asset Lifecycle Management Standards/Asset Lifecycle Management Standards.aspx" xr:uid="{00000000-0004-0000-0100-0000E9030000}"/>
    <hyperlink ref="E52" r:id="rId1003" xr:uid="{00000000-0004-0000-0100-0000EA030000}"/>
    <hyperlink ref="B52" r:id="rId1004" display="http://www.gosite.ca/engineering_public/Asset Lifecycle Management Standards/Asset Lifecycle Management Standards.aspx" xr:uid="{00000000-0004-0000-0100-0000EB030000}"/>
    <hyperlink ref="B53" r:id="rId1005" display="http://www.gosite.ca/engineering_public/Asset Lifecycle Management Standards/Asset Lifecycle Management Standards.aspx" xr:uid="{00000000-0004-0000-0100-0000EC030000}"/>
    <hyperlink ref="E53" r:id="rId1006" xr:uid="{00000000-0004-0000-0100-0000ED030000}"/>
    <hyperlink ref="B54" r:id="rId1007" display="http://www.gosite.ca/engineering_public/Asset Lifecycle Management Standards/Asset Lifecycle Management Standards.aspx" xr:uid="{00000000-0004-0000-0100-0000EE030000}"/>
    <hyperlink ref="E54" r:id="rId1008" xr:uid="{00000000-0004-0000-0100-0000EF030000}"/>
    <hyperlink ref="E76" r:id="rId1009" xr:uid="{A326E51F-2F11-4CFB-B7B5-14C026B2BD55}"/>
  </hyperlinks>
  <printOptions horizontalCentered="1"/>
  <pageMargins left="0.45" right="0.45" top="0.5" bottom="0.5" header="0.25" footer="0.25"/>
  <pageSetup scale="56" fitToHeight="0" orientation="portrait" r:id="rId1010"/>
  <headerFooter>
    <oddFooter>&amp;R4T-P2-00-000-GA-LST-0001, Rev. 1</oddFooter>
  </headerFooter>
  <drawing r:id="rId10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L1258"/>
  <sheetViews>
    <sheetView view="pageBreakPreview" zoomScaleNormal="80" zoomScaleSheetLayoutView="100" workbookViewId="0">
      <selection activeCell="B7" sqref="B7"/>
    </sheetView>
  </sheetViews>
  <sheetFormatPr defaultColWidth="25.28515625" defaultRowHeight="15"/>
  <cols>
    <col min="1" max="1" width="2.42578125" style="6" customWidth="1"/>
    <col min="2" max="2" width="33.140625" style="46" customWidth="1"/>
    <col min="3" max="3" width="68.140625" style="46" customWidth="1"/>
    <col min="4" max="4" width="55.28515625" style="46" hidden="1" customWidth="1"/>
    <col min="5" max="5" width="40.28515625" style="46" customWidth="1"/>
    <col min="6" max="6" width="25.28515625" style="137"/>
    <col min="7" max="7" width="16.7109375" style="137" customWidth="1"/>
    <col min="8" max="8" width="25.28515625" style="70" hidden="1" customWidth="1"/>
    <col min="9" max="9" width="25.28515625" style="46" hidden="1" customWidth="1"/>
    <col min="10" max="10" width="25" style="46" hidden="1" customWidth="1"/>
    <col min="11" max="16384" width="25.28515625" style="6"/>
  </cols>
  <sheetData>
    <row r="1" spans="1:10" ht="60" customHeight="1">
      <c r="B1" s="305"/>
      <c r="C1" s="305"/>
      <c r="D1" s="305"/>
      <c r="E1" s="305"/>
      <c r="F1" s="305"/>
      <c r="G1" s="305"/>
      <c r="H1" s="305"/>
      <c r="I1" s="305"/>
      <c r="J1" s="305"/>
    </row>
    <row r="2" spans="1:10" ht="30" customHeight="1">
      <c r="B2" s="300" t="s">
        <v>2200</v>
      </c>
      <c r="C2" s="300"/>
      <c r="D2" s="300"/>
      <c r="E2" s="300"/>
      <c r="F2" s="300"/>
      <c r="G2" s="300"/>
    </row>
    <row r="3" spans="1:10">
      <c r="B3" s="44"/>
      <c r="C3" s="44"/>
      <c r="D3" s="44"/>
      <c r="F3" s="152"/>
      <c r="G3" s="152"/>
    </row>
    <row r="4" spans="1:10">
      <c r="B4" s="209" t="s">
        <v>2197</v>
      </c>
      <c r="C4" s="45"/>
      <c r="D4" s="44"/>
      <c r="F4" s="152"/>
      <c r="G4" s="152"/>
    </row>
    <row r="5" spans="1:10" ht="30.75" customHeight="1">
      <c r="B5" s="206" t="s">
        <v>2944</v>
      </c>
      <c r="C5" s="208"/>
      <c r="D5" s="7"/>
      <c r="E5" s="207" t="s">
        <v>2945</v>
      </c>
      <c r="H5" s="7"/>
      <c r="I5" s="7"/>
      <c r="J5" s="7"/>
    </row>
    <row r="6" spans="1:10">
      <c r="B6" s="8" t="s">
        <v>2915</v>
      </c>
      <c r="C6" s="7"/>
      <c r="D6" s="7"/>
      <c r="E6" s="7"/>
      <c r="H6" s="7"/>
      <c r="I6" s="7"/>
      <c r="J6" s="7"/>
    </row>
    <row r="7" spans="1:10">
      <c r="B7" s="7" t="s">
        <v>3025</v>
      </c>
      <c r="C7" s="109"/>
      <c r="D7" s="109"/>
      <c r="E7" s="109"/>
      <c r="H7" s="109"/>
      <c r="I7" s="109"/>
      <c r="J7" s="109"/>
    </row>
    <row r="8" spans="1:10" ht="15.75" thickBot="1">
      <c r="B8" s="304"/>
      <c r="C8" s="304"/>
      <c r="D8" s="304"/>
      <c r="E8" s="304"/>
      <c r="F8" s="304"/>
      <c r="G8" s="304"/>
      <c r="H8" s="304"/>
      <c r="I8" s="304"/>
      <c r="J8" s="304"/>
    </row>
    <row r="9" spans="1:10" ht="30.4" customHeight="1" thickBot="1">
      <c r="B9" s="47" t="s">
        <v>0</v>
      </c>
      <c r="C9" s="47" t="s">
        <v>1</v>
      </c>
      <c r="D9" s="47" t="s">
        <v>2198</v>
      </c>
      <c r="E9" s="47" t="s">
        <v>2</v>
      </c>
      <c r="F9" s="146" t="s">
        <v>3</v>
      </c>
      <c r="G9" s="146" t="s">
        <v>4</v>
      </c>
      <c r="H9" s="47" t="s">
        <v>1868</v>
      </c>
      <c r="I9" s="47" t="s">
        <v>1869</v>
      </c>
      <c r="J9" s="1" t="s">
        <v>1879</v>
      </c>
    </row>
    <row r="10" spans="1:10" s="218" customFormat="1" ht="30.4" customHeight="1" thickBot="1">
      <c r="A10" s="6"/>
      <c r="B10" s="228" t="s">
        <v>5</v>
      </c>
      <c r="C10" s="229" t="str">
        <f>VLOOKUP(D10,'Search by Name of Standard'!C$10:I$995,5,FALSE)</f>
        <v>GO Design Requirements Manual (DRM)</v>
      </c>
      <c r="D10" s="230" t="s">
        <v>6</v>
      </c>
      <c r="E10" s="174" t="s">
        <v>7</v>
      </c>
      <c r="F10" s="231">
        <f>VLOOKUP(D10,'Search by Name of Standard'!C$10:F$995,3,FALSE)</f>
        <v>43862</v>
      </c>
      <c r="G10" s="232" t="str">
        <f>VLOOKUP(D10,'Search by Name of Standard'!C$10:F$995,4,FALSE)</f>
        <v>Revision 3</v>
      </c>
      <c r="H10" s="185" t="str">
        <f>VLOOKUP(D10,'Search by Name of Standard'!C$10:I$995,5,FALSE)</f>
        <v>GO Design Requirements Manual (DRM)</v>
      </c>
      <c r="I10" s="185" t="str">
        <f>VLOOKUP(D10,'Search by Name of Standard'!C$10:I$995,6,FALSE)</f>
        <v>Match Column F "Recommended Revision to Name of Standard".</v>
      </c>
      <c r="J10" s="233"/>
    </row>
    <row r="11" spans="1:10" ht="30.4" customHeight="1">
      <c r="B11" s="21" t="s">
        <v>5</v>
      </c>
      <c r="C11" s="145" t="str">
        <f>VLOOKUP(D11,'Search by Name of Standard'!C$10:I$995,5,FALSE)</f>
        <v>Universal Design Standard</v>
      </c>
      <c r="D11" s="52" t="s">
        <v>9</v>
      </c>
      <c r="E11" s="60" t="s">
        <v>9</v>
      </c>
      <c r="F11" s="153">
        <f>VLOOKUP(D11,'Search by Name of Standard'!C$10:F$995,3,FALSE)</f>
        <v>43313</v>
      </c>
      <c r="G11" s="154" t="str">
        <f>VLOOKUP(D11,'Search by Name of Standard'!C$10:F$995,4,FALSE)</f>
        <v>Revision 0</v>
      </c>
      <c r="H11" s="72" t="str">
        <f>VLOOKUP(D11,'Search by Name of Standard'!C$10:I$995,5,FALSE)</f>
        <v>Universal Design Standard</v>
      </c>
      <c r="I11" s="72" t="str">
        <f>VLOOKUP(D11,'Search by Name of Standard'!C$10:I$995,6,FALSE)</f>
        <v>Match Column F "Recommended Revision to Name of Standard".</v>
      </c>
      <c r="J11" s="72"/>
    </row>
    <row r="12" spans="1:10" ht="30.4" customHeight="1">
      <c r="B12" s="21" t="s">
        <v>10</v>
      </c>
      <c r="C12" s="72" t="str">
        <f>VLOOKUP(D12,'Search by Name of Standard'!C$10:I$995,5,FALSE)</f>
        <v>Universal Design Standard</v>
      </c>
      <c r="D12" s="52" t="s">
        <v>9</v>
      </c>
      <c r="E12" s="60" t="s">
        <v>9</v>
      </c>
      <c r="F12" s="153">
        <f>VLOOKUP(D12,'Search by Name of Standard'!C$10:F$995,3,FALSE)</f>
        <v>43313</v>
      </c>
      <c r="G12" s="154" t="str">
        <f>VLOOKUP(D12,'Search by Name of Standard'!C$10:F$995,4,FALSE)</f>
        <v>Revision 0</v>
      </c>
      <c r="H12" s="72" t="str">
        <f>VLOOKUP(D12,'Search by Name of Standard'!C$10:I$995,5,FALSE)</f>
        <v>Universal Design Standard</v>
      </c>
      <c r="I12" s="72" t="str">
        <f>VLOOKUP(D12,'Search by Name of Standard'!C$10:I$995,6,FALSE)</f>
        <v>Match Column F "Recommended Revision to Name of Standard".</v>
      </c>
      <c r="J12" s="72"/>
    </row>
    <row r="13" spans="1:10" s="218" customFormat="1" ht="30.4" customHeight="1">
      <c r="A13" s="6"/>
      <c r="B13" s="184" t="s">
        <v>11</v>
      </c>
      <c r="C13" s="185" t="str">
        <f>VLOOKUP(D13,'Search by Name of Standard'!C$10:I$995,5,FALSE)</f>
        <v>GO Design Requirements Manual (DRM)</v>
      </c>
      <c r="D13" s="192" t="s">
        <v>6</v>
      </c>
      <c r="E13" s="174" t="s">
        <v>7</v>
      </c>
      <c r="F13" s="187">
        <f>VLOOKUP(D13,'Search by Name of Standard'!C$10:F$995,3,FALSE)</f>
        <v>43862</v>
      </c>
      <c r="G13" s="188" t="str">
        <f>VLOOKUP(D13,'Search by Name of Standard'!C$10:F$995,4,FALSE)</f>
        <v>Revision 3</v>
      </c>
      <c r="H13" s="185" t="str">
        <f>VLOOKUP(D13,'Search by Name of Standard'!C$10:I$995,5,FALSE)</f>
        <v>GO Design Requirements Manual (DRM)</v>
      </c>
      <c r="I13" s="185" t="str">
        <f>VLOOKUP(D13,'Search by Name of Standard'!C$10:I$995,6,FALSE)</f>
        <v>Match Column F "Recommended Revision to Name of Standard".</v>
      </c>
      <c r="J13" s="185"/>
    </row>
    <row r="14" spans="1:10" ht="30.4" customHeight="1">
      <c r="B14" s="21" t="s">
        <v>11</v>
      </c>
      <c r="C14" s="72" t="str">
        <f>VLOOKUP(D14,'Search by Name of Standard'!C$10:I$995,5,FALSE)</f>
        <v>Universal Design Standard</v>
      </c>
      <c r="D14" s="52" t="s">
        <v>9</v>
      </c>
      <c r="E14" s="60" t="s">
        <v>9</v>
      </c>
      <c r="F14" s="153">
        <f>VLOOKUP(D14,'Search by Name of Standard'!C$10:F$995,3,FALSE)</f>
        <v>43313</v>
      </c>
      <c r="G14" s="154" t="str">
        <f>VLOOKUP(D14,'Search by Name of Standard'!C$10:F$995,4,FALSE)</f>
        <v>Revision 0</v>
      </c>
      <c r="H14" s="72" t="str">
        <f>VLOOKUP(D14,'Search by Name of Standard'!C$10:I$995,5,FALSE)</f>
        <v>Universal Design Standard</v>
      </c>
      <c r="I14" s="72" t="str">
        <f>VLOOKUP(D14,'Search by Name of Standard'!C$10:I$995,6,FALSE)</f>
        <v>Match Column F "Recommended Revision to Name of Standard".</v>
      </c>
      <c r="J14" s="72"/>
    </row>
    <row r="15" spans="1:10" ht="30.4" customHeight="1">
      <c r="B15" s="21" t="s">
        <v>12</v>
      </c>
      <c r="C15" s="72" t="str">
        <f>VLOOKUP(D15,'Search by Name of Standard'!C$10:I$995,5,FALSE)</f>
        <v>Universal Design Standard</v>
      </c>
      <c r="D15" s="52" t="s">
        <v>9</v>
      </c>
      <c r="E15" s="60" t="s">
        <v>9</v>
      </c>
      <c r="F15" s="153">
        <f>VLOOKUP(D15,'Search by Name of Standard'!C$10:F$995,3,FALSE)</f>
        <v>43313</v>
      </c>
      <c r="G15" s="154" t="str">
        <f>VLOOKUP(D15,'Search by Name of Standard'!C$10:F$995,4,FALSE)</f>
        <v>Revision 0</v>
      </c>
      <c r="H15" s="72" t="str">
        <f>VLOOKUP(D15,'Search by Name of Standard'!C$10:I$995,5,FALSE)</f>
        <v>Universal Design Standard</v>
      </c>
      <c r="I15" s="72" t="str">
        <f>VLOOKUP(D15,'Search by Name of Standard'!C$10:I$995,6,FALSE)</f>
        <v>Match Column F "Recommended Revision to Name of Standard".</v>
      </c>
      <c r="J15" s="72"/>
    </row>
    <row r="16" spans="1:10" s="5" customFormat="1" ht="30.4" customHeight="1">
      <c r="B16" s="21" t="s">
        <v>13</v>
      </c>
      <c r="C16" s="72" t="str">
        <f>VLOOKUP(D16,'Search by Name of Standard'!C$10:I$995,5,FALSE)</f>
        <v>Air Curtain Specification</v>
      </c>
      <c r="D16" s="14" t="s">
        <v>16</v>
      </c>
      <c r="E16" s="60" t="s">
        <v>16</v>
      </c>
      <c r="F16" s="153">
        <f>VLOOKUP(D16,'Search by Name of Standard'!C$10:F$995,3,FALSE)</f>
        <v>43313</v>
      </c>
      <c r="G16" s="154" t="str">
        <f>VLOOKUP(D16,'Search by Name of Standard'!C$10:F$995,4,FALSE)</f>
        <v>Revision 0</v>
      </c>
      <c r="H16" s="72" t="str">
        <f>VLOOKUP(D16,'Search by Name of Standard'!C$10:I$995,5,FALSE)</f>
        <v>Air Curtain Specification</v>
      </c>
      <c r="I16" s="72" t="str">
        <f>VLOOKUP(D16,'Search by Name of Standard'!C$10:I$995,6,FALSE)</f>
        <v>Match Column F "Recommended Revision to Name of Standard".</v>
      </c>
      <c r="J16" s="72"/>
    </row>
    <row r="17" spans="2:10" ht="30.4" customHeight="1">
      <c r="B17" s="21" t="s">
        <v>13</v>
      </c>
      <c r="C17" s="72" t="str">
        <f>VLOOKUP(D17,'Search by Name of Standard'!C$10:I$995,5,FALSE)</f>
        <v>Air Filters and Accessories Specification</v>
      </c>
      <c r="D17" s="14" t="s">
        <v>17</v>
      </c>
      <c r="E17" s="60" t="s">
        <v>17</v>
      </c>
      <c r="F17" s="153">
        <f>VLOOKUP(D17,'Search by Name of Standard'!C$10:F$995,3,FALSE)</f>
        <v>43313</v>
      </c>
      <c r="G17" s="154" t="str">
        <f>VLOOKUP(D17,'Search by Name of Standard'!C$10:F$995,4,FALSE)</f>
        <v>Revision 0</v>
      </c>
      <c r="H17" s="69" t="str">
        <f>VLOOKUP(D17,'Search by Name of Standard'!C$10:I$995,5,FALSE)</f>
        <v>Air Filters and Accessories Specification</v>
      </c>
      <c r="I17" s="72" t="str">
        <f>VLOOKUP(D17,'Search by Name of Standard'!C$10:I$995,6,FALSE)</f>
        <v>Match Column F "Recommended Revision to Name of Standard".</v>
      </c>
      <c r="J17" s="72">
        <f>VLOOKUP(D17,'Search by Name of Standard'!C$10:I$995,7,FALSE)</f>
        <v>0</v>
      </c>
    </row>
    <row r="18" spans="2:10" ht="30.4" customHeight="1">
      <c r="B18" s="21" t="s">
        <v>13</v>
      </c>
      <c r="C18" s="72" t="str">
        <f>VLOOKUP(D18,'Search by Name of Standard'!C$10:I$995,5,FALSE)</f>
        <v>Air Terminal Units Specification</v>
      </c>
      <c r="D18" s="14" t="s">
        <v>18</v>
      </c>
      <c r="E18" s="60" t="s">
        <v>18</v>
      </c>
      <c r="F18" s="153">
        <f>VLOOKUP(D18,'Search by Name of Standard'!C$10:F$995,3,FALSE)</f>
        <v>43313</v>
      </c>
      <c r="G18" s="154" t="str">
        <f>VLOOKUP(D18,'Search by Name of Standard'!C$10:F$995,4,FALSE)</f>
        <v>Revision 0</v>
      </c>
      <c r="H18" s="72" t="str">
        <f>VLOOKUP(D18,'Search by Name of Standard'!C$10:I$995,5,FALSE)</f>
        <v>Air Terminal Units Specification</v>
      </c>
      <c r="I18" s="72" t="str">
        <f>VLOOKUP(D18,'Search by Name of Standard'!C$10:I$995,6,FALSE)</f>
        <v>Match Column F "Recommended Revision to Name of Standard".</v>
      </c>
      <c r="J18" s="72"/>
    </row>
    <row r="19" spans="2:10" ht="30.4" customHeight="1">
      <c r="B19" s="21" t="s">
        <v>13</v>
      </c>
      <c r="C19" s="72" t="str">
        <f>VLOOKUP(D19,'Search by Name of Standard'!C$10:I$995,5,FALSE)</f>
        <v>Custom Made Air Handling Units Specifications</v>
      </c>
      <c r="D19" s="14" t="s">
        <v>20</v>
      </c>
      <c r="E19" s="60" t="s">
        <v>20</v>
      </c>
      <c r="F19" s="153">
        <f>VLOOKUP(D19,'Search by Name of Standard'!C$10:F$995,3,FALSE)</f>
        <v>43344</v>
      </c>
      <c r="G19" s="154" t="str">
        <f>VLOOKUP(D19,'Search by Name of Standard'!C$10:F$995,4,FALSE)</f>
        <v>Revision 1</v>
      </c>
      <c r="H19" s="72" t="str">
        <f>VLOOKUP(D19,'Search by Name of Standard'!C$10:I$995,5,FALSE)</f>
        <v>Custom Made Air Handling Units Specifications</v>
      </c>
      <c r="I19" s="72" t="str">
        <f>VLOOKUP(D19,'Search by Name of Standard'!C$10:I$995,6,FALSE)</f>
        <v>Match Column F "Recommended Revision to Name of Standard".</v>
      </c>
      <c r="J19" s="72"/>
    </row>
    <row r="20" spans="2:10" ht="30.4" customHeight="1">
      <c r="B20" s="21" t="s">
        <v>13</v>
      </c>
      <c r="C20" s="72" t="str">
        <f>VLOOKUP(D20,'Search by Name of Standard'!C$10:I$995,5,FALSE)</f>
        <v>General Service Compressed Air System Specification</v>
      </c>
      <c r="D20" s="14" t="s">
        <v>21</v>
      </c>
      <c r="E20" s="60" t="s">
        <v>21</v>
      </c>
      <c r="F20" s="153">
        <f>VLOOKUP(D20,'Search by Name of Standard'!C$10:F$995,3,FALSE)</f>
        <v>43344</v>
      </c>
      <c r="G20" s="154" t="str">
        <f>VLOOKUP(D20,'Search by Name of Standard'!C$10:F$995,4,FALSE)</f>
        <v>Revision 1</v>
      </c>
      <c r="H20" s="72" t="str">
        <f>VLOOKUP(D20,'Search by Name of Standard'!C$10:I$995,5,FALSE)</f>
        <v>General Service Compressed Air System Specification</v>
      </c>
      <c r="I20" s="72" t="str">
        <f>VLOOKUP(D20,'Search by Name of Standard'!C$10:I$995,6,FALSE)</f>
        <v>Match Column F "Recommended Revision to Name of Standard".</v>
      </c>
      <c r="J20" s="72"/>
    </row>
    <row r="21" spans="2:10" ht="30.4" customHeight="1">
      <c r="B21" s="15" t="s">
        <v>13</v>
      </c>
      <c r="C21" s="72" t="str">
        <f>VLOOKUP(D21,'Search by Name of Standard'!C$10:I$995,5,FALSE)</f>
        <v>HVAC Air Distribution Specification</v>
      </c>
      <c r="D21" s="14" t="s">
        <v>555</v>
      </c>
      <c r="E21" s="60" t="s">
        <v>14</v>
      </c>
      <c r="F21" s="153">
        <f>VLOOKUP(D21,'Search by Name of Standard'!C$10:F$995,3,FALSE)</f>
        <v>43313</v>
      </c>
      <c r="G21" s="154" t="str">
        <f>VLOOKUP(D21,'Search by Name of Standard'!C$10:F$995,4,FALSE)</f>
        <v>Revision 0</v>
      </c>
      <c r="H21" s="69" t="str">
        <f>VLOOKUP(D21,'Search by Name of Standard'!C$10:I$995,5,FALSE)</f>
        <v>HVAC Air Distribution Specification</v>
      </c>
      <c r="I21" s="72" t="str">
        <f>VLOOKUP(D21,'Search by Name of Standard'!C$10:I$995,6,FALSE)</f>
        <v>Match Column F "Recommended Revision to Name of Standard".</v>
      </c>
      <c r="J21" s="72"/>
    </row>
    <row r="22" spans="2:10" s="5" customFormat="1" ht="30.4" customHeight="1">
      <c r="B22" s="15" t="s">
        <v>13</v>
      </c>
      <c r="C22" s="72" t="str">
        <f>VLOOKUP(D22,'Search by Name of Standard'!C$10:I$995,5,FALSE)</f>
        <v>Rooftop Air Conditioning Unit Specification</v>
      </c>
      <c r="D22" s="14" t="s">
        <v>22</v>
      </c>
      <c r="E22" s="60" t="s">
        <v>22</v>
      </c>
      <c r="F22" s="153">
        <f>VLOOKUP(D22,'Search by Name of Standard'!C$10:F$995,3,FALSE)</f>
        <v>43344</v>
      </c>
      <c r="G22" s="154" t="str">
        <f>VLOOKUP(D22,'Search by Name of Standard'!C$10:F$995,4,FALSE)</f>
        <v>Revision 1</v>
      </c>
      <c r="H22" s="72" t="str">
        <f>VLOOKUP(D22,'Search by Name of Standard'!C$10:I$995,5,FALSE)</f>
        <v>Rooftop Air Conditioning Unit Specification</v>
      </c>
      <c r="I22" s="72" t="str">
        <f>VLOOKUP(D22,'Search by Name of Standard'!C$10:I$995,6,FALSE)</f>
        <v>Match Column F "Recommended Revision to Name of Standard".</v>
      </c>
      <c r="J22" s="72"/>
    </row>
    <row r="23" spans="2:10" ht="30.4" customHeight="1">
      <c r="B23" s="21" t="s">
        <v>23</v>
      </c>
      <c r="C23" s="72" t="str">
        <f>VLOOKUP(D23,'Search by Name of Standard'!C$10:I$995,5,FALSE)</f>
        <v>Gas Fired Warm Air Furnace Specification</v>
      </c>
      <c r="D23" s="14" t="s">
        <v>24</v>
      </c>
      <c r="E23" s="60" t="s">
        <v>24</v>
      </c>
      <c r="F23" s="153">
        <f>VLOOKUP(D23,'Search by Name of Standard'!C$10:F$995,3,FALSE)</f>
        <v>43344</v>
      </c>
      <c r="G23" s="154" t="str">
        <f>VLOOKUP(D23,'Search by Name of Standard'!C$10:F$995,4,FALSE)</f>
        <v>Revision 1</v>
      </c>
      <c r="H23" s="72" t="str">
        <f>VLOOKUP(D23,'Search by Name of Standard'!C$10:I$995,5,FALSE)</f>
        <v>Gas Fired Warm Air Furnace Specification</v>
      </c>
      <c r="I23" s="72" t="str">
        <f>VLOOKUP(D23,'Search by Name of Standard'!C$10:I$995,6,FALSE)</f>
        <v>Match Column F "Recommended Revision to Name of Standard".</v>
      </c>
      <c r="J23" s="72"/>
    </row>
    <row r="24" spans="2:10" ht="30.4" customHeight="1">
      <c r="B24" s="21" t="s">
        <v>25</v>
      </c>
      <c r="C24" s="72" t="str">
        <f>VLOOKUP(D24,'Search by Name of Standard'!C$10:I$995,5,FALSE)</f>
        <v>GO Station Architecture Design Standard</v>
      </c>
      <c r="D24" s="52" t="s">
        <v>26</v>
      </c>
      <c r="E24" s="61" t="s">
        <v>26</v>
      </c>
      <c r="F24" s="153">
        <f>VLOOKUP(D24,'Search by Name of Standard'!C$10:F$995,3,FALSE)</f>
        <v>43647</v>
      </c>
      <c r="G24" s="154" t="str">
        <f>VLOOKUP(D24,'Search by Name of Standard'!C$10:F$995,4,FALSE)</f>
        <v>Revision 1</v>
      </c>
      <c r="H24" s="72" t="str">
        <f>VLOOKUP(D24,'Search by Name of Standard'!C$10:I$995,5,FALSE)</f>
        <v>GO Station Architecture Design Standard</v>
      </c>
      <c r="I24" s="72" t="str">
        <f>VLOOKUP(D24,'Search by Name of Standard'!C$10:I$995,6,FALSE)</f>
        <v>Match Column F "Recommended Revision to Name of Standard".</v>
      </c>
      <c r="J24" s="72"/>
    </row>
    <row r="25" spans="2:10" ht="30.4" customHeight="1">
      <c r="B25" s="21" t="s">
        <v>27</v>
      </c>
      <c r="C25" s="72" t="str">
        <f>VLOOKUP(D25,'Search by Name of Standard'!C$10:I$995,5,FALSE)</f>
        <v>Metrolinx General Guidelines for Design of Railway Bridges and Structures</v>
      </c>
      <c r="D25" s="52" t="s">
        <v>28</v>
      </c>
      <c r="E25" s="61" t="s">
        <v>28</v>
      </c>
      <c r="F25" s="153">
        <v>43405</v>
      </c>
      <c r="G25" s="154" t="s">
        <v>15</v>
      </c>
      <c r="H25" s="72" t="str">
        <f>VLOOKUP(D25,'Search by Name of Standard'!C$10:I$995,5,FALSE)</f>
        <v>Metrolinx General Guidelines for Design of Railway Bridges and Structures</v>
      </c>
      <c r="I25" s="72" t="str">
        <f>VLOOKUP(D25,'Search by Name of Standard'!C$10:I$995,6,FALSE)</f>
        <v>No revision.</v>
      </c>
      <c r="J25" s="72"/>
    </row>
    <row r="26" spans="2:10" ht="30.4" customHeight="1">
      <c r="B26" s="21" t="s">
        <v>29</v>
      </c>
      <c r="C26" s="72" t="str">
        <f>VLOOKUP(D26,'Search by Name of Standard'!C$10:I$995,5,FALSE)</f>
        <v>Universal Design Standard</v>
      </c>
      <c r="D26" s="52" t="s">
        <v>9</v>
      </c>
      <c r="E26" s="60" t="s">
        <v>9</v>
      </c>
      <c r="F26" s="153">
        <f>VLOOKUP(D26,'Search by Name of Standard'!C$10:F$995,3,FALSE)</f>
        <v>43313</v>
      </c>
      <c r="G26" s="154" t="str">
        <f>VLOOKUP(D26,'Search by Name of Standard'!C$10:F$995,4,FALSE)</f>
        <v>Revision 0</v>
      </c>
      <c r="H26" s="72" t="str">
        <f>VLOOKUP(D26,'Search by Name of Standard'!C$10:I$995,5,FALSE)</f>
        <v>Universal Design Standard</v>
      </c>
      <c r="I26" s="72" t="str">
        <f>VLOOKUP(D26,'Search by Name of Standard'!C$10:I$995,6,FALSE)</f>
        <v>Match Column F "Recommended Revision to Name of Standard".</v>
      </c>
      <c r="J26" s="72"/>
    </row>
    <row r="27" spans="2:10" ht="30.4" customHeight="1" thickBot="1">
      <c r="B27" s="21" t="s">
        <v>30</v>
      </c>
      <c r="C27" s="72" t="str">
        <f>VLOOKUP(D27,'Search by Name of Standard'!C$10:I$995,5,FALSE)</f>
        <v>Universal Design Standard</v>
      </c>
      <c r="D27" s="52" t="s">
        <v>9</v>
      </c>
      <c r="E27" s="60" t="s">
        <v>9</v>
      </c>
      <c r="F27" s="153">
        <f>VLOOKUP(D27,'Search by Name of Standard'!C$10:F$995,3,FALSE)</f>
        <v>43313</v>
      </c>
      <c r="G27" s="154" t="str">
        <f>VLOOKUP(D27,'Search by Name of Standard'!C$10:F$995,4,FALSE)</f>
        <v>Revision 0</v>
      </c>
      <c r="H27" s="72" t="str">
        <f>VLOOKUP(D27,'Search by Name of Standard'!C$10:I$995,5,FALSE)</f>
        <v>Universal Design Standard</v>
      </c>
      <c r="I27" s="72" t="str">
        <f>VLOOKUP(D27,'Search by Name of Standard'!C$10:I$995,6,FALSE)</f>
        <v>Match Column F "Recommended Revision to Name of Standard".</v>
      </c>
      <c r="J27" s="72"/>
    </row>
    <row r="28" spans="2:10" s="42" customFormat="1" ht="31.5" customHeight="1">
      <c r="B28" s="177" t="s">
        <v>3013</v>
      </c>
      <c r="C28" s="165" t="s">
        <v>3012</v>
      </c>
      <c r="D28" s="165"/>
      <c r="E28" s="174" t="s">
        <v>3012</v>
      </c>
      <c r="F28" s="179"/>
      <c r="G28" s="168"/>
      <c r="H28" s="205"/>
      <c r="I28" s="205"/>
      <c r="J28" s="205"/>
    </row>
    <row r="29" spans="2:10" s="42" customFormat="1" ht="31.5" customHeight="1" thickBot="1">
      <c r="B29" s="28" t="s">
        <v>3013</v>
      </c>
      <c r="C29" s="56" t="s">
        <v>3015</v>
      </c>
      <c r="D29" s="56"/>
      <c r="E29" s="64" t="s">
        <v>3014</v>
      </c>
      <c r="F29" s="121">
        <v>44105</v>
      </c>
      <c r="G29" s="120" t="s">
        <v>15</v>
      </c>
      <c r="H29" s="181"/>
      <c r="I29" s="181"/>
      <c r="J29" s="181"/>
    </row>
    <row r="30" spans="2:10" s="42" customFormat="1" ht="31.5" customHeight="1" thickBot="1">
      <c r="B30" s="28" t="s">
        <v>3013</v>
      </c>
      <c r="C30" s="56" t="s">
        <v>3016</v>
      </c>
      <c r="D30" s="56"/>
      <c r="E30" s="260" t="s">
        <v>3017</v>
      </c>
      <c r="F30" s="121">
        <v>44075</v>
      </c>
      <c r="G30" s="120" t="s">
        <v>15</v>
      </c>
      <c r="H30" s="181"/>
      <c r="I30" s="181"/>
      <c r="J30" s="181"/>
    </row>
    <row r="31" spans="2:10" s="263" customFormat="1" ht="31.5" customHeight="1">
      <c r="B31" s="28" t="s">
        <v>3013</v>
      </c>
      <c r="C31" s="97" t="s">
        <v>3018</v>
      </c>
      <c r="D31" s="53"/>
      <c r="E31" s="64" t="s">
        <v>3019</v>
      </c>
      <c r="F31" s="121">
        <v>44075</v>
      </c>
      <c r="G31" s="120" t="s">
        <v>15</v>
      </c>
      <c r="H31" s="181"/>
      <c r="I31" s="181"/>
      <c r="J31" s="181"/>
    </row>
    <row r="32" spans="2:10" ht="30.4" customHeight="1">
      <c r="B32" s="21" t="s">
        <v>31</v>
      </c>
      <c r="C32" s="72" t="str">
        <f>VLOOKUP(D32,'Search by Name of Standard'!C$10:I$995,5,FALSE)</f>
        <v>GO Station Architecture Design Standard</v>
      </c>
      <c r="D32" s="52" t="s">
        <v>26</v>
      </c>
      <c r="E32" s="61" t="s">
        <v>26</v>
      </c>
      <c r="F32" s="153">
        <f>VLOOKUP(D32,'Search by Name of Standard'!C$10:F$995,3,FALSE)</f>
        <v>43647</v>
      </c>
      <c r="G32" s="154" t="str">
        <f>VLOOKUP(D32,'Search by Name of Standard'!C$10:F$995,4,FALSE)</f>
        <v>Revision 1</v>
      </c>
      <c r="H32" s="72" t="str">
        <f>VLOOKUP(D32,'Search by Name of Standard'!C$10:I$995,5,FALSE)</f>
        <v>GO Station Architecture Design Standard</v>
      </c>
      <c r="I32" s="72" t="str">
        <f>VLOOKUP(D32,'Search by Name of Standard'!C$10:I$995,6,FALSE)</f>
        <v>Match Column F "Recommended Revision to Name of Standard".</v>
      </c>
      <c r="J32" s="72"/>
    </row>
    <row r="33" spans="2:10" ht="30.4" customHeight="1">
      <c r="B33" s="48" t="s">
        <v>32</v>
      </c>
      <c r="C33" s="72" t="str">
        <f>VLOOKUP(D33,'Search by Name of Standard'!C$10:I$995,5,FALSE)</f>
        <v>Backup Power Supply Generator Specification</v>
      </c>
      <c r="D33" s="52" t="s">
        <v>33</v>
      </c>
      <c r="E33" s="61" t="s">
        <v>33</v>
      </c>
      <c r="F33" s="153">
        <f>VLOOKUP(D33,'Search by Name of Standard'!C$10:F$995,3,FALSE)</f>
        <v>43313</v>
      </c>
      <c r="G33" s="154" t="str">
        <f>VLOOKUP(D33,'Search by Name of Standard'!C$10:F$995,4,FALSE)</f>
        <v>Revision 0</v>
      </c>
      <c r="H33" s="72" t="str">
        <f>VLOOKUP(D33,'Search by Name of Standard'!C$10:I$995,5,FALSE)</f>
        <v>Backup Power Supply Generator Specification</v>
      </c>
      <c r="I33" s="72" t="str">
        <f>VLOOKUP(D33,'Search by Name of Standard'!C$10:I$995,6,FALSE)</f>
        <v>Match Column F "Recommended Revision to Name of Standard".</v>
      </c>
      <c r="J33" s="72"/>
    </row>
    <row r="34" spans="2:10" ht="30.4" customHeight="1">
      <c r="B34" s="21" t="s">
        <v>34</v>
      </c>
      <c r="C34" s="72" t="str">
        <f>VLOOKUP(D34,'Search by Name of Standard'!C$10:I$995,5,FALSE)</f>
        <v>Crushed Rock Track Ballast Specification</v>
      </c>
      <c r="D34" s="52" t="s">
        <v>35</v>
      </c>
      <c r="E34" s="61" t="s">
        <v>35</v>
      </c>
      <c r="F34" s="153">
        <f>VLOOKUP(D34,'Search by Name of Standard'!C$10:F$995,3,FALSE)</f>
        <v>43770</v>
      </c>
      <c r="G34" s="154" t="str">
        <f>VLOOKUP(D34,'Search by Name of Standard'!C$10:F$995,4,FALSE)</f>
        <v>Revision 2</v>
      </c>
      <c r="H34" s="72" t="str">
        <f>VLOOKUP(D34,'Search by Name of Standard'!C$10:I$995,5,FALSE)</f>
        <v>Crushed Rock Track Ballast Specification</v>
      </c>
      <c r="I34" s="72" t="str">
        <f>VLOOKUP(D34,'Search by Name of Standard'!C$10:I$995,6,FALSE)</f>
        <v>No revision.</v>
      </c>
      <c r="J34" s="72"/>
    </row>
    <row r="35" spans="2:10" s="5" customFormat="1" ht="30.4" customHeight="1">
      <c r="B35" s="15" t="s">
        <v>34</v>
      </c>
      <c r="C35" s="72" t="str">
        <f>VLOOKUP(D35,'Search by Name of Standard'!C$10:I$995,5,FALSE)</f>
        <v>GO Transit Track Standards</v>
      </c>
      <c r="D35" s="51" t="s">
        <v>36</v>
      </c>
      <c r="E35" s="61" t="s">
        <v>36</v>
      </c>
      <c r="F35" s="153">
        <f>VLOOKUP(D35,'Search by Name of Standard'!C$10:F$995,3,FALSE)</f>
        <v>43282</v>
      </c>
      <c r="G35" s="154" t="str">
        <f>VLOOKUP(D35,'Search by Name of Standard'!C$10:F$995,4,FALSE)</f>
        <v>Revision 1</v>
      </c>
      <c r="H35" s="69" t="str">
        <f>VLOOKUP(D35,'Search by Name of Standard'!C$10:I$995,5,FALSE)</f>
        <v>GO Transit Track Standards</v>
      </c>
      <c r="I35" s="72" t="str">
        <f>VLOOKUP(D35,'Search by Name of Standard'!C$10:I$995,6,FALSE)</f>
        <v>No revision.</v>
      </c>
      <c r="J35" s="72" t="str">
        <f>VLOOKUP(D35,'Search by Name of Standard'!C$10:I$995,7,FALSE)</f>
        <v>Revision is May-18</v>
      </c>
    </row>
    <row r="36" spans="2:10" s="5" customFormat="1" ht="30.4" customHeight="1">
      <c r="B36" s="177" t="s">
        <v>34</v>
      </c>
      <c r="C36" s="185" t="str">
        <f>VLOOKUP(D36,'Search by Name of Standard'!C$10:I$995,5,FALSE)</f>
        <v>Track Standard Plans</v>
      </c>
      <c r="D36" s="165" t="s">
        <v>1385</v>
      </c>
      <c r="E36" s="186" t="s">
        <v>36</v>
      </c>
      <c r="F36" s="187"/>
      <c r="G36" s="188"/>
      <c r="H36" s="69" t="str">
        <f>VLOOKUP(D36,'Search by Name of Standard'!C$10:I$995,5,FALSE)</f>
        <v>Track Standard Plans</v>
      </c>
      <c r="I36" s="72" t="str">
        <f>VLOOKUP(D36,'Search by Name of Standard'!C$10:I$995,6,FALSE)</f>
        <v>No revision/ Match Column F "Recommended Revision to Name of Standard".</v>
      </c>
      <c r="J36" s="72">
        <f>VLOOKUP(D36,'Search by Name of Standard'!C$10:I$995,7,FALSE)</f>
        <v>0</v>
      </c>
    </row>
    <row r="37" spans="2:10" s="5" customFormat="1" ht="30.4" customHeight="1">
      <c r="B37" s="15" t="s">
        <v>34</v>
      </c>
      <c r="C37" s="72" t="str">
        <f>VLOOKUP(D37,'Search by Name of Standard'!C$10:I$995,5,FALSE)</f>
        <v>Track Standard Plans - Typical Ballast Sections</v>
      </c>
      <c r="D37" s="51" t="s">
        <v>37</v>
      </c>
      <c r="E37" s="61" t="s">
        <v>38</v>
      </c>
      <c r="F37" s="153">
        <v>42979</v>
      </c>
      <c r="G37" s="154" t="s">
        <v>19</v>
      </c>
      <c r="H37" s="69"/>
      <c r="I37" s="72"/>
      <c r="J37" s="72"/>
    </row>
    <row r="38" spans="2:10" ht="30.4" customHeight="1">
      <c r="B38" s="21" t="s">
        <v>39</v>
      </c>
      <c r="C38" s="72" t="str">
        <f>VLOOKUP(D38,'Search by Name of Standard'!C$10:I$995,5,FALSE)</f>
        <v>Metrolinx General Guidelines for Design of Railway Bridges and Structures</v>
      </c>
      <c r="D38" s="52" t="s">
        <v>28</v>
      </c>
      <c r="E38" s="61" t="s">
        <v>28</v>
      </c>
      <c r="F38" s="153">
        <v>43405</v>
      </c>
      <c r="G38" s="154" t="s">
        <v>15</v>
      </c>
      <c r="H38" s="72" t="str">
        <f>VLOOKUP(D38,'Search by Name of Standard'!C$10:I$995,5,FALSE)</f>
        <v>Metrolinx General Guidelines for Design of Railway Bridges and Structures</v>
      </c>
      <c r="I38" s="72" t="str">
        <f>VLOOKUP(D38,'Search by Name of Standard'!C$10:I$995,6,FALSE)</f>
        <v>No revision.</v>
      </c>
      <c r="J38" s="72"/>
    </row>
    <row r="39" spans="2:10" ht="30.4" customHeight="1">
      <c r="B39" s="21" t="s">
        <v>40</v>
      </c>
      <c r="C39" s="72" t="str">
        <f>VLOOKUP(D39,'Search by Name of Standard'!C$10:I$995,5,FALSE)</f>
        <v>Universal Design Standard</v>
      </c>
      <c r="D39" s="52" t="s">
        <v>9</v>
      </c>
      <c r="E39" s="60" t="s">
        <v>9</v>
      </c>
      <c r="F39" s="153">
        <f>VLOOKUP(D39,'Search by Name of Standard'!C$10:F$995,3,FALSE)</f>
        <v>43313</v>
      </c>
      <c r="G39" s="154" t="str">
        <f>VLOOKUP(D39,'Search by Name of Standard'!C$10:F$995,4,FALSE)</f>
        <v>Revision 0</v>
      </c>
      <c r="H39" s="72" t="str">
        <f>VLOOKUP(D39,'Search by Name of Standard'!C$10:I$995,5,FALSE)</f>
        <v>Universal Design Standard</v>
      </c>
      <c r="I39" s="72" t="str">
        <f>VLOOKUP(D39,'Search by Name of Standard'!C$10:I$995,6,FALSE)</f>
        <v>Match Column F "Recommended Revision to Name of Standard".</v>
      </c>
      <c r="J39" s="72"/>
    </row>
    <row r="40" spans="2:10" ht="30.4" customHeight="1">
      <c r="B40" s="21" t="s">
        <v>41</v>
      </c>
      <c r="C40" s="72" t="str">
        <f>VLOOKUP(D40,'Search by Name of Standard'!C$10:I$995,5,FALSE)</f>
        <v>Metrolinx General Guidelines for Design of Railway Bridges and Structures</v>
      </c>
      <c r="D40" s="52" t="s">
        <v>28</v>
      </c>
      <c r="E40" s="61" t="s">
        <v>28</v>
      </c>
      <c r="F40" s="153">
        <v>43405</v>
      </c>
      <c r="G40" s="154" t="s">
        <v>15</v>
      </c>
      <c r="H40" s="72" t="str">
        <f>VLOOKUP(D40,'Search by Name of Standard'!C$10:I$995,5,FALSE)</f>
        <v>Metrolinx General Guidelines for Design of Railway Bridges and Structures</v>
      </c>
      <c r="I40" s="72" t="str">
        <f>VLOOKUP(D40,'Search by Name of Standard'!C$10:I$995,6,FALSE)</f>
        <v>No revision.</v>
      </c>
      <c r="J40" s="72"/>
    </row>
    <row r="41" spans="2:10" ht="30.4" customHeight="1">
      <c r="B41" s="184" t="s">
        <v>42</v>
      </c>
      <c r="C41" s="185" t="str">
        <f>VLOOKUP(D41,'Search by Name of Standard'!C$10:I$995,5,FALSE)</f>
        <v>GO Transit Bench</v>
      </c>
      <c r="D41" s="52" t="s">
        <v>43</v>
      </c>
      <c r="E41" s="166" t="s">
        <v>43</v>
      </c>
      <c r="F41" s="187" t="str">
        <f>VLOOKUP(D41,'Search by Name of Standard'!C$10:F$995,3,FALSE)</f>
        <v> </v>
      </c>
      <c r="G41" s="188" t="str">
        <f>VLOOKUP(D41,'Search by Name of Standard'!C$10:F$995,4,FALSE)</f>
        <v> </v>
      </c>
      <c r="H41" s="72" t="str">
        <f>VLOOKUP(D41,'Search by Name of Standard'!C$10:I$995,5,FALSE)</f>
        <v>GO Transit Bench</v>
      </c>
      <c r="I41" s="72" t="str">
        <f>VLOOKUP(D41,'Search by Name of Standard'!C$10:I$995,6,FALSE)</f>
        <v>No revision/ Match Column F "Recommended Revision to Name of Standard".</v>
      </c>
      <c r="J41" s="72"/>
    </row>
    <row r="42" spans="2:10" ht="30.4" customHeight="1">
      <c r="B42" s="21" t="s">
        <v>42</v>
      </c>
      <c r="C42" s="72" t="str">
        <f>VLOOKUP(D42,'Search by Name of Standard'!C$10:I$995,5,FALSE)</f>
        <v>GO Transit Bench Order Form</v>
      </c>
      <c r="D42" s="52" t="s">
        <v>44</v>
      </c>
      <c r="E42" s="61" t="s">
        <v>45</v>
      </c>
      <c r="F42" s="153">
        <f>VLOOKUP(D42,'Search by Name of Standard'!C$10:F$995,3,FALSE)</f>
        <v>41365</v>
      </c>
      <c r="G42" s="154" t="str">
        <f>VLOOKUP(D42,'Search by Name of Standard'!C$10:F$995,4,FALSE)</f>
        <v>Revision 0</v>
      </c>
      <c r="H42" s="72" t="str">
        <f>VLOOKUP(D42,'Search by Name of Standard'!C$10:I$995,5,FALSE)</f>
        <v>GO Transit Bench Order Form</v>
      </c>
      <c r="I42" s="72" t="str">
        <f>VLOOKUP(D42,'Search by Name of Standard'!C$10:I$995,6,FALSE)</f>
        <v>Match Column F "Recommended Revision to Name of Standard".</v>
      </c>
      <c r="J42" s="72"/>
    </row>
    <row r="43" spans="2:10" ht="30.4" customHeight="1">
      <c r="B43" s="21" t="s">
        <v>42</v>
      </c>
      <c r="C43" s="72" t="str">
        <f>VLOOKUP(D43,'Search by Name of Standard'!C$10:I$995,5,FALSE)</f>
        <v>GO Transit Bench Suite of Benches</v>
      </c>
      <c r="D43" s="52" t="s">
        <v>46</v>
      </c>
      <c r="E43" s="61" t="s">
        <v>47</v>
      </c>
      <c r="F43" s="153">
        <f>VLOOKUP(D43,'Search by Name of Standard'!C$10:F$995,3,FALSE)</f>
        <v>42552</v>
      </c>
      <c r="G43" s="154" t="str">
        <f>VLOOKUP(D43,'Search by Name of Standard'!C$10:F$995,4,FALSE)</f>
        <v>Revision 0</v>
      </c>
      <c r="H43" s="72" t="str">
        <f>VLOOKUP(D43,'Search by Name of Standard'!C$10:I$995,5,FALSE)</f>
        <v>GO Transit Bench Suite of Benches</v>
      </c>
      <c r="I43" s="72" t="str">
        <f>VLOOKUP(D43,'Search by Name of Standard'!C$10:I$995,6,FALSE)</f>
        <v>Match Column F "Recommended Revision to Name of Standard".</v>
      </c>
      <c r="J43" s="72"/>
    </row>
    <row r="44" spans="2:10" ht="30.4" customHeight="1">
      <c r="B44" s="21" t="s">
        <v>48</v>
      </c>
      <c r="C44" s="72" t="str">
        <f>VLOOKUP(D44,'Search by Name of Standard'!C$10:I$995,5,FALSE)</f>
        <v>GO Station Architecture Design Standard</v>
      </c>
      <c r="D44" s="52" t="s">
        <v>26</v>
      </c>
      <c r="E44" s="61" t="s">
        <v>26</v>
      </c>
      <c r="F44" s="153">
        <f>VLOOKUP(D44,'Search by Name of Standard'!C$10:F$995,3,FALSE)</f>
        <v>43647</v>
      </c>
      <c r="G44" s="154" t="str">
        <f>VLOOKUP(D44,'Search by Name of Standard'!C$10:F$995,4,FALSE)</f>
        <v>Revision 1</v>
      </c>
      <c r="H44" s="72" t="str">
        <f>VLOOKUP(D44,'Search by Name of Standard'!C$10:I$995,5,FALSE)</f>
        <v>GO Station Architecture Design Standard</v>
      </c>
      <c r="I44" s="72" t="str">
        <f>VLOOKUP(D44,'Search by Name of Standard'!C$10:I$995,6,FALSE)</f>
        <v>Match Column F "Recommended Revision to Name of Standard".</v>
      </c>
      <c r="J44" s="72"/>
    </row>
    <row r="45" spans="2:10" ht="30.4" customHeight="1">
      <c r="B45" s="21" t="s">
        <v>49</v>
      </c>
      <c r="C45" s="72" t="str">
        <f>VLOOKUP(D45,'Search by Name of Standard'!C$10:I$995,5,FALSE)</f>
        <v>Bike Infrastructure Standard</v>
      </c>
      <c r="D45" s="52" t="s">
        <v>50</v>
      </c>
      <c r="E45" s="61" t="s">
        <v>50</v>
      </c>
      <c r="F45" s="153">
        <f>VLOOKUP(D45,'Search by Name of Standard'!C$10:F$995,3,FALSE)</f>
        <v>41699</v>
      </c>
      <c r="G45" s="154" t="str">
        <f>VLOOKUP(D45,'Search by Name of Standard'!C$10:F$995,4,FALSE)</f>
        <v>Revision 1</v>
      </c>
      <c r="H45" s="72" t="str">
        <f>VLOOKUP(D45,'Search by Name of Standard'!C$10:I$995,5,FALSE)</f>
        <v>Bike Infrastructure Standard</v>
      </c>
      <c r="I45" s="72" t="str">
        <f>VLOOKUP(D45,'Search by Name of Standard'!C$10:I$995,6,FALSE)</f>
        <v>Match Column F "Recommended Revision to Name of Standard".</v>
      </c>
      <c r="J45" s="72"/>
    </row>
    <row r="46" spans="2:10" s="218" customFormat="1" ht="30.4" customHeight="1">
      <c r="B46" s="184" t="s">
        <v>49</v>
      </c>
      <c r="C46" s="185" t="str">
        <f>VLOOKUP(D46,'Search by Name of Standard'!C$10:I$995,5,FALSE)</f>
        <v>GO Design Requirements Manual (DRM)</v>
      </c>
      <c r="D46" s="192" t="s">
        <v>6</v>
      </c>
      <c r="E46" s="174" t="s">
        <v>7</v>
      </c>
      <c r="F46" s="187">
        <f>VLOOKUP(D46,'Search by Name of Standard'!C$10:F$995,3,FALSE)</f>
        <v>43862</v>
      </c>
      <c r="G46" s="188" t="str">
        <f>VLOOKUP(D46,'Search by Name of Standard'!C$10:F$995,4,FALSE)</f>
        <v>Revision 3</v>
      </c>
      <c r="H46" s="185" t="str">
        <f>VLOOKUP(D46,'Search by Name of Standard'!C$10:I$995,5,FALSE)</f>
        <v>GO Design Requirements Manual (DRM)</v>
      </c>
      <c r="I46" s="185" t="str">
        <f>VLOOKUP(D46,'Search by Name of Standard'!C$10:I$995,6,FALSE)</f>
        <v>Match Column F "Recommended Revision to Name of Standard".</v>
      </c>
      <c r="J46" s="185"/>
    </row>
    <row r="47" spans="2:10" s="221" customFormat="1" ht="30.4" customHeight="1">
      <c r="B47" s="184" t="s">
        <v>51</v>
      </c>
      <c r="C47" s="185" t="str">
        <f>VLOOKUP(D47,'Search by Name of Standard'!C$10:I$995,5,FALSE)</f>
        <v>GO Design Requirements Manual (DRM)</v>
      </c>
      <c r="D47" s="192" t="s">
        <v>6</v>
      </c>
      <c r="E47" s="174" t="s">
        <v>7</v>
      </c>
      <c r="F47" s="187">
        <f>VLOOKUP(D47,'Search by Name of Standard'!C$10:F$995,3,FALSE)</f>
        <v>43862</v>
      </c>
      <c r="G47" s="188" t="str">
        <f>VLOOKUP(D47,'Search by Name of Standard'!C$10:F$995,4,FALSE)</f>
        <v>Revision 3</v>
      </c>
      <c r="H47" s="185" t="str">
        <f>VLOOKUP(D47,'Search by Name of Standard'!C$10:I$995,5,FALSE)</f>
        <v>GO Design Requirements Manual (DRM)</v>
      </c>
      <c r="I47" s="185" t="str">
        <f>VLOOKUP(D47,'Search by Name of Standard'!C$10:I$995,6,FALSE)</f>
        <v>Match Column F "Recommended Revision to Name of Standard".</v>
      </c>
      <c r="J47" s="185"/>
    </row>
    <row r="48" spans="2:10" ht="30.4" customHeight="1">
      <c r="B48" s="177" t="s">
        <v>51</v>
      </c>
      <c r="C48" s="185" t="str">
        <f>VLOOKUP(D48,'Search by Name of Standard'!C$10:I$995,5,FALSE)</f>
        <v>GO Shelters</v>
      </c>
      <c r="D48" s="186" t="s">
        <v>878</v>
      </c>
      <c r="E48" s="186" t="s">
        <v>878</v>
      </c>
      <c r="F48" s="187">
        <f>VLOOKUP(D48,'Search by Name of Standard'!C$10:F$995,3,FALSE)</f>
        <v>42583</v>
      </c>
      <c r="G48" s="188" t="str">
        <f>VLOOKUP(D48,'Search by Name of Standard'!C$10:F$995,4,FALSE)</f>
        <v>Various Revisions</v>
      </c>
      <c r="H48" s="69" t="str">
        <f>VLOOKUP(D48,'Search by Name of Standard'!C$10:I$995,5,FALSE)</f>
        <v>GO Shelters</v>
      </c>
      <c r="I48" s="72" t="str">
        <f>VLOOKUP(D48,'Search by Name of Standard'!C$10:I$995,6,FALSE)</f>
        <v>No revision/ Match Column F "Recommended Revision to Name of Standard".</v>
      </c>
      <c r="J48" s="72">
        <f>VLOOKUP(D48,'Search by Name of Standard'!C$10:I$995,7,FALSE)</f>
        <v>0</v>
      </c>
    </row>
    <row r="49" spans="2:10" ht="30.4" customHeight="1">
      <c r="B49" s="15" t="s">
        <v>51</v>
      </c>
      <c r="C49" s="72" t="str">
        <f>VLOOKUP(D49,'Search by Name of Standard'!C$10:I$995,5,FALSE)</f>
        <v>GO Shelters - Bike</v>
      </c>
      <c r="D49" s="51" t="s">
        <v>51</v>
      </c>
      <c r="E49" s="61" t="s">
        <v>52</v>
      </c>
      <c r="F49" s="153">
        <f>VLOOKUP(D49,'Search by Name of Standard'!C$10:F$995,3,FALSE)</f>
        <v>42614</v>
      </c>
      <c r="G49" s="154" t="str">
        <f>VLOOKUP(D49,'Search by Name of Standard'!C$10:F$995,4,FALSE)</f>
        <v>Revision 1</v>
      </c>
      <c r="H49" s="72"/>
      <c r="I49" s="72"/>
      <c r="J49" s="72"/>
    </row>
    <row r="50" spans="2:10" ht="30.4" customHeight="1">
      <c r="B50" s="21" t="s">
        <v>51</v>
      </c>
      <c r="C50" s="72" t="str">
        <f>VLOOKUP(D50,'Search by Name of Standard'!C$10:I$995,5,FALSE)</f>
        <v>GO Shelters - Designs Specifications</v>
      </c>
      <c r="D50" s="14" t="s">
        <v>53</v>
      </c>
      <c r="E50" s="60" t="s">
        <v>54</v>
      </c>
      <c r="F50" s="153">
        <f>VLOOKUP(D50,'Search by Name of Standard'!C$10:F$995,3,FALSE)</f>
        <v>42522</v>
      </c>
      <c r="G50" s="154" t="str">
        <f>VLOOKUP(D50,'Search by Name of Standard'!C$10:F$995,4,FALSE)</f>
        <v>Revision 0</v>
      </c>
      <c r="H50" s="72" t="str">
        <f>VLOOKUP(D50,'Search by Name of Standard'!C$10:I$995,5,FALSE)</f>
        <v>GO Shelters - Designs Specifications</v>
      </c>
      <c r="I50" s="72" t="str">
        <f>VLOOKUP(D50,'Search by Name of Standard'!C$10:I$995,6,FALSE)</f>
        <v>Match Column F "Recommended Revision to Name of Standard".</v>
      </c>
      <c r="J50" s="72"/>
    </row>
    <row r="51" spans="2:10" ht="30.4" customHeight="1">
      <c r="B51" s="21" t="s">
        <v>55</v>
      </c>
      <c r="C51" s="72" t="str">
        <f>VLOOKUP(D51,'Search by Name of Standard'!C$10:I$995,5,FALSE)</f>
        <v>Universal Design Standard</v>
      </c>
      <c r="D51" s="52" t="s">
        <v>9</v>
      </c>
      <c r="E51" s="60" t="s">
        <v>9</v>
      </c>
      <c r="F51" s="153">
        <f>VLOOKUP(D51,'Search by Name of Standard'!C$10:F$995,3,FALSE)</f>
        <v>43313</v>
      </c>
      <c r="G51" s="154" t="str">
        <f>VLOOKUP(D51,'Search by Name of Standard'!C$10:F$995,4,FALSE)</f>
        <v>Revision 0</v>
      </c>
      <c r="H51" s="72" t="str">
        <f>VLOOKUP(D51,'Search by Name of Standard'!C$10:I$995,5,FALSE)</f>
        <v>Universal Design Standard</v>
      </c>
      <c r="I51" s="72" t="str">
        <f>VLOOKUP(D51,'Search by Name of Standard'!C$10:I$995,6,FALSE)</f>
        <v>Match Column F "Recommended Revision to Name of Standard".</v>
      </c>
      <c r="J51" s="72"/>
    </row>
    <row r="52" spans="2:10" ht="30.4" customHeight="1">
      <c r="B52" s="21" t="s">
        <v>56</v>
      </c>
      <c r="C52" s="72" t="str">
        <f>VLOOKUP(D52,'Search by Name of Standard'!C$10:I$995,5,FALSE)</f>
        <v>Near Condensing Hot Water Boilers Specification</v>
      </c>
      <c r="D52" s="14" t="s">
        <v>57</v>
      </c>
      <c r="E52" s="60" t="s">
        <v>57</v>
      </c>
      <c r="F52" s="153">
        <f>VLOOKUP(D52,'Search by Name of Standard'!C$10:F$995,3,FALSE)</f>
        <v>43344</v>
      </c>
      <c r="G52" s="154" t="str">
        <f>VLOOKUP(D52,'Search by Name of Standard'!C$10:F$995,4,FALSE)</f>
        <v>Revision 1</v>
      </c>
      <c r="H52" s="72" t="str">
        <f>VLOOKUP(D52,'Search by Name of Standard'!C$10:I$995,5,FALSE)</f>
        <v>Near Condensing Hot Water Boilers Specification</v>
      </c>
      <c r="I52" s="72" t="str">
        <f>VLOOKUP(D52,'Search by Name of Standard'!C$10:I$995,6,FALSE)</f>
        <v>Match Column F "Recommended Revision to Name of Standard".</v>
      </c>
      <c r="J52" s="72"/>
    </row>
    <row r="53" spans="2:10" ht="30.4" customHeight="1">
      <c r="B53" s="21" t="s">
        <v>56</v>
      </c>
      <c r="C53" s="72" t="str">
        <f>VLOOKUP(D53,'Search by Name of Standard'!C$10:I$995,5,FALSE)</f>
        <v>Wall Hung Condensing Hot Water Boilers Specification</v>
      </c>
      <c r="D53" s="14" t="s">
        <v>58</v>
      </c>
      <c r="E53" s="60" t="s">
        <v>58</v>
      </c>
      <c r="F53" s="153">
        <f>VLOOKUP(D53,'Search by Name of Standard'!C$10:F$995,3,FALSE)</f>
        <v>43344</v>
      </c>
      <c r="G53" s="154" t="str">
        <f>VLOOKUP(D53,'Search by Name of Standard'!C$10:F$995,4,FALSE)</f>
        <v>Revision 1</v>
      </c>
      <c r="H53" s="72" t="str">
        <f>VLOOKUP(D53,'Search by Name of Standard'!C$10:I$995,5,FALSE)</f>
        <v>Wall Hung Condensing Hot Water Boilers Specification</v>
      </c>
      <c r="I53" s="72" t="str">
        <f>VLOOKUP(D53,'Search by Name of Standard'!C$10:I$995,6,FALSE)</f>
        <v>Match Column F "Recommended Revision to Name of Standard".</v>
      </c>
      <c r="J53" s="72"/>
    </row>
    <row r="54" spans="2:10" s="218" customFormat="1" ht="30.4" customHeight="1">
      <c r="B54" s="184" t="s">
        <v>59</v>
      </c>
      <c r="C54" s="185" t="str">
        <f>VLOOKUP(D54,'Search by Name of Standard'!C$10:I$995,5,FALSE)</f>
        <v>GO Design Requirements Manual (DRM)</v>
      </c>
      <c r="D54" s="192" t="s">
        <v>6</v>
      </c>
      <c r="E54" s="174" t="s">
        <v>7</v>
      </c>
      <c r="F54" s="187">
        <f>VLOOKUP(D54,'Search by Name of Standard'!C$10:F$995,3,FALSE)</f>
        <v>43862</v>
      </c>
      <c r="G54" s="188" t="str">
        <f>VLOOKUP(D54,'Search by Name of Standard'!C$10:F$995,4,FALSE)</f>
        <v>Revision 3</v>
      </c>
      <c r="H54" s="185" t="str">
        <f>VLOOKUP(D54,'Search by Name of Standard'!C$10:I$995,5,FALSE)</f>
        <v>GO Design Requirements Manual (DRM)</v>
      </c>
      <c r="I54" s="185" t="str">
        <f>VLOOKUP(D54,'Search by Name of Standard'!C$10:I$995,6,FALSE)</f>
        <v>Match Column F "Recommended Revision to Name of Standard".</v>
      </c>
      <c r="J54" s="185"/>
    </row>
    <row r="55" spans="2:10" s="5" customFormat="1" ht="30.4" customHeight="1">
      <c r="B55" s="21" t="s">
        <v>60</v>
      </c>
      <c r="C55" s="72" t="str">
        <f>VLOOKUP(D55,'Search by Name of Standard'!C$10:I$995,5,FALSE)</f>
        <v>Enabling Works Electric Traction Standard</v>
      </c>
      <c r="D55" s="54" t="s">
        <v>62</v>
      </c>
      <c r="E55" s="61" t="s">
        <v>62</v>
      </c>
      <c r="F55" s="153">
        <f>VLOOKUP(D55,'Search by Name of Standard'!C$10:F$995,3,FALSE)</f>
        <v>43435</v>
      </c>
      <c r="G55" s="154" t="str">
        <f>VLOOKUP(D55,'Search by Name of Standard'!C$10:F$995,4,FALSE)</f>
        <v>Revision 1</v>
      </c>
      <c r="H55" s="69" t="str">
        <f>VLOOKUP(D55,'Search by Name of Standard'!C$10:I$995,5,FALSE)</f>
        <v>Enabling Works Electric Traction Standard</v>
      </c>
      <c r="I55" s="72" t="str">
        <f>VLOOKUP(D55,'Search by Name of Standard'!C$10:I$995,6,FALSE)</f>
        <v>Match Column F "Recommended Revision to Name of Standard".</v>
      </c>
      <c r="J55" s="72"/>
    </row>
    <row r="56" spans="2:10" ht="30.4" customHeight="1">
      <c r="B56" s="21" t="s">
        <v>60</v>
      </c>
      <c r="C56" s="72" t="str">
        <f>VLOOKUP(D56,'Search by Name of Standard'!C$10:I$995,5,FALSE)</f>
        <v>Performance Specifications for Electric Traction Enabling Works</v>
      </c>
      <c r="D56" s="53" t="s">
        <v>61</v>
      </c>
      <c r="E56" s="60" t="s">
        <v>61</v>
      </c>
      <c r="F56" s="153">
        <f>VLOOKUP(D56,'Search by Name of Standard'!C$10:F$995,3,FALSE)</f>
        <v>43435</v>
      </c>
      <c r="G56" s="154" t="str">
        <f>VLOOKUP(D56,'Search by Name of Standard'!C$10:F$995,4,FALSE)</f>
        <v>Revision 1</v>
      </c>
      <c r="H56" s="72" t="str">
        <f>VLOOKUP(D56,'Search by Name of Standard'!C$10:I$995,5,FALSE)</f>
        <v>Performance Specifications for Electric Traction Enabling Works</v>
      </c>
      <c r="I56" s="72" t="str">
        <f>VLOOKUP(D56,'Search by Name of Standard'!C$10:I$995,6,FALSE)</f>
        <v>Match Column F "Recommended Revision to Name of Standard".</v>
      </c>
      <c r="J56" s="72"/>
    </row>
    <row r="57" spans="2:10" s="218" customFormat="1" ht="30.4" customHeight="1">
      <c r="B57" s="184" t="s">
        <v>63</v>
      </c>
      <c r="C57" s="185" t="str">
        <f>VLOOKUP(D57,'Search by Name of Standard'!C$10:I$995,5,FALSE)</f>
        <v>GO Design Requirements Manual (DRM)</v>
      </c>
      <c r="D57" s="192" t="s">
        <v>6</v>
      </c>
      <c r="E57" s="174" t="s">
        <v>7</v>
      </c>
      <c r="F57" s="187">
        <f>VLOOKUP(D57,'Search by Name of Standard'!C$10:F$995,3,FALSE)</f>
        <v>43862</v>
      </c>
      <c r="G57" s="188" t="str">
        <f>VLOOKUP(D57,'Search by Name of Standard'!C$10:F$995,4,FALSE)</f>
        <v>Revision 3</v>
      </c>
      <c r="H57" s="185" t="str">
        <f>VLOOKUP(D57,'Search by Name of Standard'!C$10:I$995,5,FALSE)</f>
        <v>GO Design Requirements Manual (DRM)</v>
      </c>
      <c r="I57" s="185" t="str">
        <f>VLOOKUP(D57,'Search by Name of Standard'!C$10:I$995,6,FALSE)</f>
        <v>Match Column F "Recommended Revision to Name of Standard".</v>
      </c>
      <c r="J57" s="185"/>
    </row>
    <row r="58" spans="2:10" s="218" customFormat="1" ht="30.4" customHeight="1">
      <c r="B58" s="184" t="s">
        <v>64</v>
      </c>
      <c r="C58" s="185" t="str">
        <f>VLOOKUP(D58,'Search by Name of Standard'!C$10:I$995,5,FALSE)</f>
        <v>Metrolinx General Guidelines for Design of Railway Bridges and Structures</v>
      </c>
      <c r="D58" s="192" t="s">
        <v>65</v>
      </c>
      <c r="E58" s="174" t="s">
        <v>65</v>
      </c>
      <c r="F58" s="187" t="str">
        <f>VLOOKUP(D58,'Search by Name of Standard'!C$10:F$995,3,FALSE)</f>
        <v> </v>
      </c>
      <c r="G58" s="188" t="str">
        <f>VLOOKUP(D58,'Search by Name of Standard'!C$10:F$995,4,FALSE)</f>
        <v> </v>
      </c>
      <c r="H58" s="185" t="str">
        <f>VLOOKUP(D58,'Search by Name of Standard'!C$10:I$995,5,FALSE)</f>
        <v>Metrolinx General Guidelines for Design of Railway Bridges and Structures</v>
      </c>
      <c r="I58" s="185" t="str">
        <f>VLOOKUP(D58,'Search by Name of Standard'!C$10:I$995,6,FALSE)</f>
        <v>Match Column F "Recommended Revision to Name of Standard".</v>
      </c>
      <c r="J58" s="185"/>
    </row>
    <row r="59" spans="2:10" s="204" customFormat="1" ht="30.4" customHeight="1">
      <c r="B59" s="201" t="s">
        <v>64</v>
      </c>
      <c r="C59" s="202" t="str">
        <f>VLOOKUP(D59,'Search by Name of Standard'!C$10:I$995,5,FALSE)</f>
        <v>Metrolinx General Guidelines for Design of Railway Bridges and Structures</v>
      </c>
      <c r="D59" s="74" t="s">
        <v>28</v>
      </c>
      <c r="E59" s="67" t="s">
        <v>28</v>
      </c>
      <c r="F59" s="153">
        <v>43405</v>
      </c>
      <c r="G59" s="103" t="s">
        <v>19</v>
      </c>
      <c r="H59" s="202" t="str">
        <f>VLOOKUP(D59,'Search by Name of Standard'!C$10:I$995,5,FALSE)</f>
        <v>Metrolinx General Guidelines for Design of Railway Bridges and Structures</v>
      </c>
      <c r="I59" s="202" t="str">
        <f>VLOOKUP(D59,'Search by Name of Standard'!C$10:I$995,6,FALSE)</f>
        <v>No revision.</v>
      </c>
      <c r="J59" s="202"/>
    </row>
    <row r="60" spans="2:10" s="204" customFormat="1" ht="30.4" customHeight="1">
      <c r="B60" s="21" t="s">
        <v>64</v>
      </c>
      <c r="C60" s="182" t="s">
        <v>2955</v>
      </c>
      <c r="D60" s="74"/>
      <c r="E60" s="63" t="s">
        <v>2955</v>
      </c>
      <c r="F60" s="124">
        <v>43983</v>
      </c>
      <c r="G60" s="120" t="s">
        <v>15</v>
      </c>
      <c r="H60" s="202"/>
      <c r="I60" s="202"/>
      <c r="J60" s="202"/>
    </row>
    <row r="61" spans="2:10" ht="30.4" customHeight="1">
      <c r="B61" s="21" t="s">
        <v>64</v>
      </c>
      <c r="C61" s="72" t="str">
        <f>VLOOKUP(D61,'Search by Name of Standard'!C$10:I$995,5,FALSE)</f>
        <v>Metrolinx Trenchless Utility Works Design and Construction Guidelines on Metrolinx ROW (Heavy Rail)</v>
      </c>
      <c r="D61" s="52" t="s">
        <v>66</v>
      </c>
      <c r="E61" s="61" t="s">
        <v>67</v>
      </c>
      <c r="F61" s="153">
        <f>VLOOKUP(D61,'Search by Name of Standard'!C$10:F$995,3,FALSE)</f>
        <v>43770</v>
      </c>
      <c r="G61" s="154" t="str">
        <f>VLOOKUP(D61,'Search by Name of Standard'!C$10:F$995,4,FALSE)</f>
        <v>Revision 0</v>
      </c>
      <c r="H61" s="72" t="str">
        <f>VLOOKUP(D61,'Search by Name of Standard'!C$10:I$995,5,FALSE)</f>
        <v>Metrolinx Trenchless Utility Works Design and Construction Guidelines on Metrolinx ROW (Heavy Rail)</v>
      </c>
      <c r="I61" s="72" t="str">
        <f>VLOOKUP(D61,'Search by Name of Standard'!C$10:I$995,6,FALSE)</f>
        <v>No revision.</v>
      </c>
      <c r="J61" s="72"/>
    </row>
    <row r="62" spans="2:10" ht="30.4" customHeight="1">
      <c r="B62" s="21" t="s">
        <v>68</v>
      </c>
      <c r="C62" s="72" t="str">
        <f>VLOOKUP(D62,'Search by Name of Standard'!C$10:I$995,5,FALSE)</f>
        <v>BAS Performance Specification</v>
      </c>
      <c r="D62" s="14" t="s">
        <v>71</v>
      </c>
      <c r="E62" s="60" t="s">
        <v>71</v>
      </c>
      <c r="F62" s="153">
        <f>VLOOKUP(D62,'Search by Name of Standard'!C$10:F$995,3,FALSE)</f>
        <v>43344</v>
      </c>
      <c r="G62" s="154" t="str">
        <f>VLOOKUP(D62,'Search by Name of Standard'!C$10:F$995,4,FALSE)</f>
        <v>Revision 1</v>
      </c>
      <c r="H62" s="72"/>
      <c r="I62" s="72"/>
      <c r="J62" s="72"/>
    </row>
    <row r="63" spans="2:10" ht="30.4" customHeight="1">
      <c r="B63" s="184" t="s">
        <v>68</v>
      </c>
      <c r="C63" s="185" t="str">
        <f>VLOOKUP(D63,'Search by Name of Standard'!C$10:I$995,5,FALSE)</f>
        <v>Mechanical Installation Details</v>
      </c>
      <c r="D63" s="166" t="s">
        <v>675</v>
      </c>
      <c r="E63" s="166" t="s">
        <v>675</v>
      </c>
      <c r="F63" s="187">
        <f>VLOOKUP(D63,'Search by Name of Standard'!C$10:F$995,3,FALSE)</f>
        <v>43374</v>
      </c>
      <c r="G63" s="188" t="str">
        <f>VLOOKUP(D63,'Search by Name of Standard'!C$10:F$995,4,FALSE)</f>
        <v>Revision 0</v>
      </c>
      <c r="H63" s="72" t="str">
        <f>VLOOKUP(D63,'Search by Name of Standard'!C$10:I$995,5,FALSE)</f>
        <v>Mechanical Installation Details</v>
      </c>
      <c r="I63" s="72" t="str">
        <f>VLOOKUP(D63,'Search by Name of Standard'!C$10:I$995,6,FALSE)</f>
        <v>No revision.</v>
      </c>
      <c r="J63" s="72"/>
    </row>
    <row r="64" spans="2:10" ht="30.4" customHeight="1">
      <c r="B64" s="21" t="s">
        <v>68</v>
      </c>
      <c r="C64" s="72" t="str">
        <f>VLOOKUP(D64,'Search by Name of Standard'!C$10:I$995,5,FALSE)</f>
        <v>Mechanical Installation Details - BAS Architecture</v>
      </c>
      <c r="D64" s="55" t="s">
        <v>69</v>
      </c>
      <c r="E64" s="60" t="s">
        <v>70</v>
      </c>
      <c r="F64" s="153">
        <v>43891</v>
      </c>
      <c r="G64" s="154" t="s">
        <v>19</v>
      </c>
      <c r="H64" s="72" t="str">
        <f>VLOOKUP(D64,'Search by Name of Standard'!C$10:I$995,5,FALSE)</f>
        <v>Mechanical Installation Details - BAS Architecture</v>
      </c>
      <c r="I64" s="72" t="str">
        <f>VLOOKUP(D64,'Search by Name of Standard'!C$10:I$995,6,FALSE)</f>
        <v>No revision/ Match Column F "Recommended Revision to Name of Standard".</v>
      </c>
      <c r="J64" s="72"/>
    </row>
    <row r="65" spans="1:10" ht="30.4" customHeight="1">
      <c r="B65" s="21" t="s">
        <v>72</v>
      </c>
      <c r="C65" s="72" t="str">
        <f>VLOOKUP(D65,'Search by Name of Standard'!C$10:I$995,5,FALSE)</f>
        <v>GO Station Architecture Design Standard</v>
      </c>
      <c r="D65" s="52" t="s">
        <v>26</v>
      </c>
      <c r="E65" s="61" t="s">
        <v>26</v>
      </c>
      <c r="F65" s="153">
        <f>VLOOKUP(D65,'Search by Name of Standard'!C$10:F$995,3,FALSE)</f>
        <v>43647</v>
      </c>
      <c r="G65" s="154" t="str">
        <f>VLOOKUP(D65,'Search by Name of Standard'!C$10:F$995,4,FALSE)</f>
        <v>Revision 1</v>
      </c>
      <c r="H65" s="72" t="str">
        <f>VLOOKUP(D65,'Search by Name of Standard'!C$10:I$995,5,FALSE)</f>
        <v>GO Station Architecture Design Standard</v>
      </c>
      <c r="I65" s="72" t="str">
        <f>VLOOKUP(D65,'Search by Name of Standard'!C$10:I$995,6,FALSE)</f>
        <v>Match Column F "Recommended Revision to Name of Standard".</v>
      </c>
      <c r="J65" s="72"/>
    </row>
    <row r="66" spans="1:10" ht="30.4" customHeight="1">
      <c r="B66" s="21" t="s">
        <v>73</v>
      </c>
      <c r="C66" s="72" t="str">
        <f>VLOOKUP(D66,'Search by Name of Standard'!C$10:I$995,5,FALSE)</f>
        <v>GO Station Architecture Design Standard</v>
      </c>
      <c r="D66" s="52" t="s">
        <v>26</v>
      </c>
      <c r="E66" s="61" t="s">
        <v>26</v>
      </c>
      <c r="F66" s="153">
        <f>VLOOKUP(D66,'Search by Name of Standard'!C$10:F$995,3,FALSE)</f>
        <v>43647</v>
      </c>
      <c r="G66" s="154" t="str">
        <f>VLOOKUP(D66,'Search by Name of Standard'!C$10:F$995,4,FALSE)</f>
        <v>Revision 1</v>
      </c>
      <c r="H66" s="72" t="str">
        <f>VLOOKUP(D66,'Search by Name of Standard'!C$10:I$995,5,FALSE)</f>
        <v>GO Station Architecture Design Standard</v>
      </c>
      <c r="I66" s="72" t="str">
        <f>VLOOKUP(D66,'Search by Name of Standard'!C$10:I$995,6,FALSE)</f>
        <v>Match Column F "Recommended Revision to Name of Standard".</v>
      </c>
      <c r="J66" s="72"/>
    </row>
    <row r="67" spans="1:10" ht="30.4" customHeight="1">
      <c r="B67" s="15" t="s">
        <v>74</v>
      </c>
      <c r="C67" s="72" t="str">
        <f>VLOOKUP(D67,'Search by Name of Standard'!C$10:I$995,5,FALSE)</f>
        <v>Bus Bay Guidelines with Bike Rack Deployed</v>
      </c>
      <c r="D67" s="56" t="s">
        <v>75</v>
      </c>
      <c r="E67" s="60" t="s">
        <v>75</v>
      </c>
      <c r="F67" s="153">
        <f>VLOOKUP(D67,'Search by Name of Standard'!C$10:F$995,3,FALSE)</f>
        <v>42856</v>
      </c>
      <c r="G67" s="154" t="str">
        <f>VLOOKUP(D67,'Search by Name of Standard'!C$10:F$995,4,FALSE)</f>
        <v>Revision 0</v>
      </c>
      <c r="H67" s="69" t="str">
        <f>VLOOKUP(D67,'Search by Name of Standard'!C$10:I$995,5,FALSE)</f>
        <v>Bus Bay Guidelines with Bike Rack Deployed</v>
      </c>
      <c r="I67" s="72" t="str">
        <f>VLOOKUP(D67,'Search by Name of Standard'!C$10:I$995,6,FALSE)</f>
        <v>Match Column F "Recommended Revision to Name of Standard".</v>
      </c>
      <c r="J67" s="72"/>
    </row>
    <row r="68" spans="1:10" s="221" customFormat="1" ht="30.4" customHeight="1">
      <c r="A68" s="5"/>
      <c r="B68" s="184" t="s">
        <v>74</v>
      </c>
      <c r="C68" s="185" t="str">
        <f>VLOOKUP(D68,'Search by Name of Standard'!C$10:I$995,5,FALSE)</f>
        <v>GO Design Requirements Manual (DRM)</v>
      </c>
      <c r="D68" s="192" t="s">
        <v>6</v>
      </c>
      <c r="E68" s="174" t="s">
        <v>7</v>
      </c>
      <c r="F68" s="187">
        <f>VLOOKUP(D68,'Search by Name of Standard'!C$10:F$995,3,FALSE)</f>
        <v>43862</v>
      </c>
      <c r="G68" s="188" t="str">
        <f>VLOOKUP(D68,'Search by Name of Standard'!C$10:F$995,4,FALSE)</f>
        <v>Revision 3</v>
      </c>
      <c r="H68" s="185" t="str">
        <f>VLOOKUP(D68,'Search by Name of Standard'!C$10:I$995,5,FALSE)</f>
        <v>GO Design Requirements Manual (DRM)</v>
      </c>
      <c r="I68" s="185" t="str">
        <f>VLOOKUP(D68,'Search by Name of Standard'!C$10:I$995,6,FALSE)</f>
        <v>Match Column F "Recommended Revision to Name of Standard".</v>
      </c>
      <c r="J68" s="185"/>
    </row>
    <row r="69" spans="1:10" s="218" customFormat="1" ht="30.4" customHeight="1">
      <c r="A69" s="5"/>
      <c r="B69" s="184" t="s">
        <v>76</v>
      </c>
      <c r="C69" s="185" t="str">
        <f>VLOOKUP(D69,'Search by Name of Standard'!C$10:I$995,5,FALSE)</f>
        <v>GO Design Requirements Manual (DRM)</v>
      </c>
      <c r="D69" s="192" t="s">
        <v>6</v>
      </c>
      <c r="E69" s="174" t="s">
        <v>7</v>
      </c>
      <c r="F69" s="187">
        <f>VLOOKUP(D69,'Search by Name of Standard'!C$10:F$995,3,FALSE)</f>
        <v>43862</v>
      </c>
      <c r="G69" s="188" t="str">
        <f>VLOOKUP(D69,'Search by Name of Standard'!C$10:F$995,4,FALSE)</f>
        <v>Revision 3</v>
      </c>
      <c r="H69" s="185" t="str">
        <f>VLOOKUP(D69,'Search by Name of Standard'!C$10:I$995,5,FALSE)</f>
        <v>GO Design Requirements Manual (DRM)</v>
      </c>
      <c r="I69" s="185" t="str">
        <f>VLOOKUP(D69,'Search by Name of Standard'!C$10:I$995,6,FALSE)</f>
        <v>Match Column F "Recommended Revision to Name of Standard".</v>
      </c>
      <c r="J69" s="185"/>
    </row>
    <row r="70" spans="1:10" s="5" customFormat="1" ht="30.4" customHeight="1">
      <c r="B70" s="15" t="s">
        <v>76</v>
      </c>
      <c r="C70" s="72" t="str">
        <f>VLOOKUP(D70,'Search by Name of Standard'!C$10:I$995,5,FALSE)</f>
        <v>Structures Passing Over Electrified Corridors Specification</v>
      </c>
      <c r="D70" s="53" t="s">
        <v>77</v>
      </c>
      <c r="E70" s="60" t="s">
        <v>77</v>
      </c>
      <c r="F70" s="153">
        <f>VLOOKUP(D70,'Search by Name of Standard'!C$10:F$995,3,FALSE)</f>
        <v>42887</v>
      </c>
      <c r="G70" s="154" t="str">
        <f>VLOOKUP(D70,'Search by Name of Standard'!C$10:F$995,4,FALSE)</f>
        <v>Revision 3</v>
      </c>
      <c r="H70" s="69" t="str">
        <f>VLOOKUP(D70,'Search by Name of Standard'!C$10:I$995,5,FALSE)</f>
        <v>Structures Passing Over Electrified Corridors Specification</v>
      </c>
      <c r="I70" s="72" t="str">
        <f>VLOOKUP(D70,'Search by Name of Standard'!C$10:I$995,6,FALSE)</f>
        <v>Match Column F "Recommended Revision to Name of Standard".</v>
      </c>
      <c r="J70" s="72"/>
    </row>
    <row r="71" spans="1:10" s="5" customFormat="1" ht="31.9" customHeight="1">
      <c r="B71" s="15" t="s">
        <v>2968</v>
      </c>
      <c r="C71" s="72" t="s">
        <v>2969</v>
      </c>
      <c r="D71" s="53"/>
      <c r="E71" s="246" t="s">
        <v>2969</v>
      </c>
      <c r="F71" s="150">
        <v>44044</v>
      </c>
      <c r="G71" s="151" t="s">
        <v>160</v>
      </c>
      <c r="H71" s="51"/>
      <c r="I71" s="14"/>
      <c r="J71" s="13"/>
    </row>
    <row r="72" spans="1:10" s="218" customFormat="1" ht="30.4" customHeight="1">
      <c r="A72" s="5"/>
      <c r="B72" s="226" t="s">
        <v>78</v>
      </c>
      <c r="C72" s="185" t="str">
        <f>VLOOKUP(D72,'Search by Name of Standard'!C$10:I$995,5,FALSE)</f>
        <v>GO Design Requirements Manual (DRM)</v>
      </c>
      <c r="D72" s="192" t="s">
        <v>6</v>
      </c>
      <c r="E72" s="174" t="s">
        <v>7</v>
      </c>
      <c r="F72" s="187">
        <f>VLOOKUP(D72,'Search by Name of Standard'!C$10:F$995,3,FALSE)</f>
        <v>43862</v>
      </c>
      <c r="G72" s="188" t="str">
        <f>VLOOKUP(D72,'Search by Name of Standard'!C$10:F$995,4,FALSE)</f>
        <v>Revision 3</v>
      </c>
      <c r="H72" s="185" t="str">
        <f>VLOOKUP(D72,'Search by Name of Standard'!C$10:I$995,5,FALSE)</f>
        <v>GO Design Requirements Manual (DRM)</v>
      </c>
      <c r="I72" s="185" t="str">
        <f>VLOOKUP(D72,'Search by Name of Standard'!C$10:I$995,6,FALSE)</f>
        <v>Match Column F "Recommended Revision to Name of Standard".</v>
      </c>
      <c r="J72" s="185"/>
    </row>
    <row r="73" spans="1:10" s="218" customFormat="1" ht="30.4" customHeight="1">
      <c r="A73" s="5"/>
      <c r="B73" s="184" t="s">
        <v>79</v>
      </c>
      <c r="C73" s="185" t="str">
        <f>VLOOKUP(D73,'Search by Name of Standard'!C$10:I$995,5,FALSE)</f>
        <v>GO Design Requirements Manual (DRM)</v>
      </c>
      <c r="D73" s="192" t="s">
        <v>6</v>
      </c>
      <c r="E73" s="174" t="s">
        <v>7</v>
      </c>
      <c r="F73" s="187">
        <f>VLOOKUP(D73,'Search by Name of Standard'!C$10:F$995,3,FALSE)</f>
        <v>43862</v>
      </c>
      <c r="G73" s="188" t="str">
        <f>VLOOKUP(D73,'Search by Name of Standard'!C$10:F$995,4,FALSE)</f>
        <v>Revision 3</v>
      </c>
      <c r="H73" s="185" t="str">
        <f>VLOOKUP(D73,'Search by Name of Standard'!C$10:I$995,5,FALSE)</f>
        <v>GO Design Requirements Manual (DRM)</v>
      </c>
      <c r="I73" s="185" t="str">
        <f>VLOOKUP(D73,'Search by Name of Standard'!C$10:I$995,6,FALSE)</f>
        <v>Match Column F "Recommended Revision to Name of Standard".</v>
      </c>
      <c r="J73" s="185"/>
    </row>
    <row r="74" spans="1:10" s="258" customFormat="1" ht="30.4" customHeight="1">
      <c r="A74" s="255"/>
      <c r="B74" s="15" t="s">
        <v>3010</v>
      </c>
      <c r="C74" s="139" t="s">
        <v>3011</v>
      </c>
      <c r="D74" s="257"/>
      <c r="E74" s="66" t="s">
        <v>3010</v>
      </c>
      <c r="F74" s="117">
        <v>44075</v>
      </c>
      <c r="G74" s="120" t="s">
        <v>15</v>
      </c>
      <c r="H74" s="256"/>
      <c r="I74" s="256"/>
      <c r="J74" s="256"/>
    </row>
    <row r="75" spans="1:10" s="218" customFormat="1" ht="30.4" customHeight="1">
      <c r="A75" s="5"/>
      <c r="B75" s="184" t="s">
        <v>80</v>
      </c>
      <c r="C75" s="185" t="str">
        <f>VLOOKUP(D75,'Search by Name of Standard'!C$10:I$995,5,FALSE)</f>
        <v>GO Design Requirements Manual (DRM)</v>
      </c>
      <c r="D75" s="192" t="s">
        <v>6</v>
      </c>
      <c r="E75" s="174" t="s">
        <v>7</v>
      </c>
      <c r="F75" s="187">
        <f>VLOOKUP(D75,'Search by Name of Standard'!C$10:F$995,3,FALSE)</f>
        <v>43862</v>
      </c>
      <c r="G75" s="188" t="str">
        <f>VLOOKUP(D75,'Search by Name of Standard'!C$10:F$995,4,FALSE)</f>
        <v>Revision 3</v>
      </c>
      <c r="H75" s="185" t="str">
        <f>VLOOKUP(D75,'Search by Name of Standard'!C$10:I$995,5,FALSE)</f>
        <v>GO Design Requirements Manual (DRM)</v>
      </c>
      <c r="I75" s="185" t="str">
        <f>VLOOKUP(D75,'Search by Name of Standard'!C$10:I$995,6,FALSE)</f>
        <v>Match Column F "Recommended Revision to Name of Standard".</v>
      </c>
      <c r="J75" s="185"/>
    </row>
    <row r="76" spans="1:10" s="218" customFormat="1" ht="30.4" customHeight="1">
      <c r="A76" s="5"/>
      <c r="B76" s="184" t="s">
        <v>81</v>
      </c>
      <c r="C76" s="185" t="str">
        <f>VLOOKUP(D76,'Search by Name of Standard'!C$10:I$995,5,FALSE)</f>
        <v>GO Design Requirements Manual (DRM)</v>
      </c>
      <c r="D76" s="192" t="s">
        <v>6</v>
      </c>
      <c r="E76" s="174" t="s">
        <v>7</v>
      </c>
      <c r="F76" s="187">
        <f>VLOOKUP(D76,'Search by Name of Standard'!C$10:F$995,3,FALSE)</f>
        <v>43862</v>
      </c>
      <c r="G76" s="188" t="str">
        <f>VLOOKUP(D76,'Search by Name of Standard'!C$10:F$995,4,FALSE)</f>
        <v>Revision 3</v>
      </c>
      <c r="H76" s="185" t="str">
        <f>VLOOKUP(D76,'Search by Name of Standard'!C$10:I$995,5,FALSE)</f>
        <v>GO Design Requirements Manual (DRM)</v>
      </c>
      <c r="I76" s="185" t="str">
        <f>VLOOKUP(D76,'Search by Name of Standard'!C$10:I$995,6,FALSE)</f>
        <v>Match Column F "Recommended Revision to Name of Standard".</v>
      </c>
      <c r="J76" s="185"/>
    </row>
    <row r="77" spans="1:10" s="221" customFormat="1" ht="30.4" customHeight="1">
      <c r="A77" s="5"/>
      <c r="B77" s="184" t="s">
        <v>82</v>
      </c>
      <c r="C77" s="185" t="str">
        <f>VLOOKUP(D77,'Search by Name of Standard'!C$10:I$995,5,FALSE)</f>
        <v>GO Design Requirements Manual (DRM)</v>
      </c>
      <c r="D77" s="192" t="s">
        <v>6</v>
      </c>
      <c r="E77" s="174" t="s">
        <v>7</v>
      </c>
      <c r="F77" s="187">
        <f>VLOOKUP(D77,'Search by Name of Standard'!C$10:F$995,3,FALSE)</f>
        <v>43862</v>
      </c>
      <c r="G77" s="188" t="str">
        <f>VLOOKUP(D77,'Search by Name of Standard'!C$10:F$995,4,FALSE)</f>
        <v>Revision 3</v>
      </c>
      <c r="H77" s="185" t="str">
        <f>VLOOKUP(D77,'Search by Name of Standard'!C$10:I$995,5,FALSE)</f>
        <v>GO Design Requirements Manual (DRM)</v>
      </c>
      <c r="I77" s="185" t="str">
        <f>VLOOKUP(D77,'Search by Name of Standard'!C$10:I$995,6,FALSE)</f>
        <v>Match Column F "Recommended Revision to Name of Standard".</v>
      </c>
      <c r="J77" s="185"/>
    </row>
    <row r="78" spans="1:10" ht="30.4" customHeight="1">
      <c r="B78" s="184" t="s">
        <v>82</v>
      </c>
      <c r="C78" s="185" t="str">
        <f>VLOOKUP(D78,'Search by Name of Standard'!C$10:I$995,5,FALSE)</f>
        <v>GO Shelters</v>
      </c>
      <c r="D78" s="186" t="s">
        <v>878</v>
      </c>
      <c r="E78" s="186" t="s">
        <v>878</v>
      </c>
      <c r="F78" s="187">
        <f>VLOOKUP(D78,'Search by Name of Standard'!C$10:F$995,3,FALSE)</f>
        <v>42583</v>
      </c>
      <c r="G78" s="188" t="str">
        <f>VLOOKUP(D78,'Search by Name of Standard'!C$10:F$995,4,FALSE)</f>
        <v>Various Revisions</v>
      </c>
      <c r="H78" s="69" t="str">
        <f>VLOOKUP(D78,'Search by Name of Standard'!C$10:I$995,5,FALSE)</f>
        <v>GO Shelters</v>
      </c>
      <c r="I78" s="72" t="str">
        <f>VLOOKUP(D78,'Search by Name of Standard'!C$10:I$995,6,FALSE)</f>
        <v>No revision/ Match Column F "Recommended Revision to Name of Standard".</v>
      </c>
      <c r="J78" s="72">
        <f>VLOOKUP(D78,'Search by Name of Standard'!C$10:I$995,7,FALSE)</f>
        <v>0</v>
      </c>
    </row>
    <row r="79" spans="1:10" ht="30.4" customHeight="1">
      <c r="B79" s="21" t="s">
        <v>82</v>
      </c>
      <c r="C79" s="72" t="str">
        <f>VLOOKUP(D79,'Search by Name of Standard'!C$10:I$995,5,FALSE)</f>
        <v>GO Shelters - Car Pool</v>
      </c>
      <c r="D79" s="14" t="s">
        <v>82</v>
      </c>
      <c r="E79" s="60" t="s">
        <v>83</v>
      </c>
      <c r="F79" s="153">
        <f>VLOOKUP(D79,'Search by Name of Standard'!C$10:F$995,3,FALSE)</f>
        <v>43313</v>
      </c>
      <c r="G79" s="154" t="str">
        <f>VLOOKUP(D79,'Search by Name of Standard'!C$10:F$995,4,FALSE)</f>
        <v>Revision 0</v>
      </c>
      <c r="H79" s="72"/>
      <c r="I79" s="72"/>
      <c r="J79" s="72"/>
    </row>
    <row r="80" spans="1:10" ht="30.4" customHeight="1">
      <c r="B80" s="21" t="s">
        <v>82</v>
      </c>
      <c r="C80" s="72" t="str">
        <f>VLOOKUP(D80,'Search by Name of Standard'!C$10:I$995,5,FALSE)</f>
        <v>GO Shelters - Designs Specifications</v>
      </c>
      <c r="D80" s="14" t="s">
        <v>53</v>
      </c>
      <c r="E80" s="60" t="s">
        <v>54</v>
      </c>
      <c r="F80" s="153">
        <f>VLOOKUP(D80,'Search by Name of Standard'!C$10:F$995,3,FALSE)</f>
        <v>42522</v>
      </c>
      <c r="G80" s="154" t="str">
        <f>VLOOKUP(D80,'Search by Name of Standard'!C$10:F$995,4,FALSE)</f>
        <v>Revision 0</v>
      </c>
      <c r="H80" s="72" t="str">
        <f>VLOOKUP(D80,'Search by Name of Standard'!C$10:I$995,5,FALSE)</f>
        <v>GO Shelters - Designs Specifications</v>
      </c>
      <c r="I80" s="72" t="str">
        <f>VLOOKUP(D80,'Search by Name of Standard'!C$10:I$995,6,FALSE)</f>
        <v>Match Column F "Recommended Revision to Name of Standard".</v>
      </c>
      <c r="J80" s="72"/>
    </row>
    <row r="81" spans="2:10" ht="30.4" customHeight="1">
      <c r="B81" s="21" t="s">
        <v>84</v>
      </c>
      <c r="C81" s="72" t="str">
        <f>VLOOKUP(D81,'Search by Name of Standard'!C$10:I$995,5,FALSE)</f>
        <v>Metrolinx General Guidelines for Design of Railway Bridges and Structures</v>
      </c>
      <c r="D81" s="52" t="s">
        <v>28</v>
      </c>
      <c r="E81" s="61" t="s">
        <v>28</v>
      </c>
      <c r="F81" s="153">
        <v>43405</v>
      </c>
      <c r="G81" s="154" t="s">
        <v>19</v>
      </c>
      <c r="H81" s="72" t="str">
        <f>VLOOKUP(D81,'Search by Name of Standard'!C$10:I$995,5,FALSE)</f>
        <v>Metrolinx General Guidelines for Design of Railway Bridges and Structures</v>
      </c>
      <c r="I81" s="72" t="str">
        <f>VLOOKUP(D81,'Search by Name of Standard'!C$10:I$995,6,FALSE)</f>
        <v>No revision.</v>
      </c>
      <c r="J81" s="72"/>
    </row>
    <row r="82" spans="2:10" s="218" customFormat="1" ht="30.4" customHeight="1">
      <c r="B82" s="184" t="s">
        <v>85</v>
      </c>
      <c r="C82" s="185" t="str">
        <f>VLOOKUP(D82,'Search by Name of Standard'!C$10:I$995,5,FALSE)</f>
        <v>GO Design Requirements Manual (DRM)</v>
      </c>
      <c r="D82" s="192" t="s">
        <v>6</v>
      </c>
      <c r="E82" s="174" t="s">
        <v>7</v>
      </c>
      <c r="F82" s="187">
        <f>VLOOKUP(D82,'Search by Name of Standard'!C$10:F$995,3,FALSE)</f>
        <v>43862</v>
      </c>
      <c r="G82" s="188" t="str">
        <f>VLOOKUP(D82,'Search by Name of Standard'!C$10:F$995,4,FALSE)</f>
        <v>Revision 3</v>
      </c>
      <c r="H82" s="185" t="str">
        <f>VLOOKUP(D82,'Search by Name of Standard'!C$10:I$995,5,FALSE)</f>
        <v>GO Design Requirements Manual (DRM)</v>
      </c>
      <c r="I82" s="185" t="str">
        <f>VLOOKUP(D82,'Search by Name of Standard'!C$10:I$995,6,FALSE)</f>
        <v>Match Column F "Recommended Revision to Name of Standard".</v>
      </c>
      <c r="J82" s="185"/>
    </row>
    <row r="83" spans="2:10" s="218" customFormat="1" ht="30.4" customHeight="1">
      <c r="B83" s="184" t="s">
        <v>86</v>
      </c>
      <c r="C83" s="185" t="str">
        <f>VLOOKUP(D83,'Search by Name of Standard'!C$10:I$995,5,FALSE)</f>
        <v>GO Design Requirements Manual (DRM)</v>
      </c>
      <c r="D83" s="192" t="s">
        <v>6</v>
      </c>
      <c r="E83" s="174" t="s">
        <v>7</v>
      </c>
      <c r="F83" s="187">
        <f>VLOOKUP(D83,'Search by Name of Standard'!C$10:F$995,3,FALSE)</f>
        <v>43862</v>
      </c>
      <c r="G83" s="188" t="str">
        <f>VLOOKUP(D83,'Search by Name of Standard'!C$10:F$995,4,FALSE)</f>
        <v>Revision 3</v>
      </c>
      <c r="H83" s="185" t="str">
        <f>VLOOKUP(D83,'Search by Name of Standard'!C$10:I$995,5,FALSE)</f>
        <v>GO Design Requirements Manual (DRM)</v>
      </c>
      <c r="I83" s="185" t="str">
        <f>VLOOKUP(D83,'Search by Name of Standard'!C$10:I$995,6,FALSE)</f>
        <v>Match Column F "Recommended Revision to Name of Standard".</v>
      </c>
      <c r="J83" s="185"/>
    </row>
    <row r="84" spans="2:10" s="218" customFormat="1" ht="30.4" customHeight="1">
      <c r="B84" s="184" t="s">
        <v>1866</v>
      </c>
      <c r="C84" s="185" t="str">
        <f>VLOOKUP(D84,'Search by Name of Standard'!C$10:I$995,5,FALSE)</f>
        <v>GO Design Requirements Manual (DRM)</v>
      </c>
      <c r="D84" s="192" t="s">
        <v>6</v>
      </c>
      <c r="E84" s="174" t="s">
        <v>7</v>
      </c>
      <c r="F84" s="187">
        <f>VLOOKUP(D84,'Search by Name of Standard'!C$10:F$995,3,FALSE)</f>
        <v>43862</v>
      </c>
      <c r="G84" s="188" t="str">
        <f>VLOOKUP(D84,'Search by Name of Standard'!C$10:F$995,4,FALSE)</f>
        <v>Revision 3</v>
      </c>
      <c r="H84" s="185" t="str">
        <f>VLOOKUP(D84,'Search by Name of Standard'!C$10:I$995,5,FALSE)</f>
        <v>GO Design Requirements Manual (DRM)</v>
      </c>
      <c r="I84" s="185" t="str">
        <f>VLOOKUP(D84,'Search by Name of Standard'!C$10:I$995,6,FALSE)</f>
        <v>Match Column F "Recommended Revision to Name of Standard".</v>
      </c>
      <c r="J84" s="185"/>
    </row>
    <row r="85" spans="2:10" ht="30.4" customHeight="1">
      <c r="B85" s="21" t="s">
        <v>87</v>
      </c>
      <c r="C85" s="72" t="str">
        <f>VLOOKUP(D85,'Search by Name of Standard'!C$10:I$995,5,FALSE)</f>
        <v>Mechanical Work Commissioning Specification</v>
      </c>
      <c r="D85" s="14" t="s">
        <v>88</v>
      </c>
      <c r="E85" s="60" t="s">
        <v>88</v>
      </c>
      <c r="F85" s="153">
        <f>VLOOKUP(D85,'Search by Name of Standard'!C$10:F$995,3,FALSE)</f>
        <v>43770</v>
      </c>
      <c r="G85" s="154" t="str">
        <f>VLOOKUP(D85,'Search by Name of Standard'!C$10:F$995,4,FALSE)</f>
        <v>Revision 0</v>
      </c>
      <c r="H85" s="72" t="str">
        <f>VLOOKUP(D85,'Search by Name of Standard'!C$10:I$995,5,FALSE)</f>
        <v>Mechanical Work Commissioning Specification</v>
      </c>
      <c r="I85" s="72" t="str">
        <f>VLOOKUP(D85,'Search by Name of Standard'!C$10:I$995,6,FALSE)</f>
        <v>Match Column F "Recommended Revision to Name of Standard".</v>
      </c>
      <c r="J85" s="72"/>
    </row>
    <row r="86" spans="2:10" s="5" customFormat="1" ht="30.4" customHeight="1">
      <c r="B86" s="184" t="s">
        <v>89</v>
      </c>
      <c r="C86" s="185" t="str">
        <f>VLOOKUP(D86,'Search by Name of Standard'!C$10:I$995,5,FALSE)</f>
        <v>Communication Room</v>
      </c>
      <c r="D86" s="52" t="s">
        <v>90</v>
      </c>
      <c r="E86" s="186" t="s">
        <v>90</v>
      </c>
      <c r="F86" s="187">
        <f>VLOOKUP(D86,'Search by Name of Standard'!C$10:F$995,3,FALSE)</f>
        <v>43313</v>
      </c>
      <c r="G86" s="188" t="str">
        <f>VLOOKUP(D86,'Search by Name of Standard'!C$10:F$995,4,FALSE)</f>
        <v>Revision 0</v>
      </c>
      <c r="H86" s="69" t="str">
        <f>VLOOKUP(D86,'Search by Name of Standard'!C$10:I$995,5,FALSE)</f>
        <v>Communication Room</v>
      </c>
      <c r="I86" s="72" t="str">
        <f>VLOOKUP(D86,'Search by Name of Standard'!C$10:I$995,6,FALSE)</f>
        <v>No revision.</v>
      </c>
      <c r="J86" s="72"/>
    </row>
    <row r="87" spans="2:10" s="5" customFormat="1" ht="30.4" customHeight="1">
      <c r="B87" s="15" t="s">
        <v>89</v>
      </c>
      <c r="C87" s="72" t="str">
        <f>VLOOKUP(D87,'Search by Name of Standard'!C$10:I$995,5,FALSE)</f>
        <v>Communication Room - Parking Structure - Room Layout and Ceiling Plan</v>
      </c>
      <c r="D87" s="52" t="s">
        <v>1812</v>
      </c>
      <c r="E87" s="62" t="s">
        <v>1813</v>
      </c>
      <c r="F87" s="153">
        <f>VLOOKUP(D87,'Search by Name of Standard'!C$10:F$995,3,FALSE)</f>
        <v>43313</v>
      </c>
      <c r="G87" s="154" t="str">
        <f>VLOOKUP(D87,'Search by Name of Standard'!C$10:F$995,4,FALSE)</f>
        <v>Revision 0</v>
      </c>
      <c r="H87" s="69" t="str">
        <f>VLOOKUP(D87,'Search by Name of Standard'!C$10:I$995,5,FALSE)</f>
        <v>Communication Room - Parking Structure - Room Layout and Ceiling Plan</v>
      </c>
      <c r="I87" s="72" t="str">
        <f>VLOOKUP(D87,'Search by Name of Standard'!C$10:I$995,6,FALSE)</f>
        <v>No revision/ Match Column F "Recommended Revision to Name of Standard".</v>
      </c>
      <c r="J87" s="72"/>
    </row>
    <row r="88" spans="2:10" s="5" customFormat="1" ht="30.4" customHeight="1">
      <c r="B88" s="15" t="s">
        <v>89</v>
      </c>
      <c r="C88" s="72" t="str">
        <f>VLOOKUP(D88,'Search by Name of Standard'!C$10:I$995,5,FALSE)</f>
        <v>Communication Room - Room Layout ands Ceiling Plan</v>
      </c>
      <c r="D88" s="52" t="s">
        <v>1814</v>
      </c>
      <c r="E88" s="62" t="s">
        <v>1815</v>
      </c>
      <c r="F88" s="153">
        <f>VLOOKUP(D88,'Search by Name of Standard'!C$10:F$995,3,FALSE)</f>
        <v>43313</v>
      </c>
      <c r="G88" s="154" t="str">
        <f>VLOOKUP(D88,'Search by Name of Standard'!C$10:F$995,4,FALSE)</f>
        <v>Revision 0</v>
      </c>
      <c r="H88" s="72" t="str">
        <f>VLOOKUP(D88,'Search by Name of Standard'!C$10:I$995,5,FALSE)</f>
        <v>Communication Room - Room Layout ands Ceiling Plan</v>
      </c>
      <c r="I88" s="72" t="str">
        <f>VLOOKUP(D88,'Search by Name of Standard'!C$10:I$995,6,FALSE)</f>
        <v>No revision/ Match Column F "Recommended Revision to Name of Standard".</v>
      </c>
      <c r="J88" s="72"/>
    </row>
    <row r="89" spans="2:10" ht="30.4" customHeight="1">
      <c r="B89" s="15" t="s">
        <v>89</v>
      </c>
      <c r="C89" s="72" t="str">
        <f>VLOOKUP(D89,'Search by Name of Standard'!C$10:I$995,5,FALSE)</f>
        <v>Hub Room - Room Layout and Ceiling Plan</v>
      </c>
      <c r="D89" s="52" t="s">
        <v>1819</v>
      </c>
      <c r="E89" s="63" t="s">
        <v>1820</v>
      </c>
      <c r="F89" s="153">
        <f>VLOOKUP(D89,'Search by Name of Standard'!C$10:F$995,3,FALSE)</f>
        <v>43313</v>
      </c>
      <c r="G89" s="154" t="str">
        <f>VLOOKUP(D89,'Search by Name of Standard'!C$10:F$995,4,FALSE)</f>
        <v>Revision 0</v>
      </c>
      <c r="H89" s="69" t="str">
        <f>VLOOKUP(D89,'Search by Name of Standard'!C$10:I$995,5,FALSE)</f>
        <v>Hub Room - Room Layout and Ceiling Plan</v>
      </c>
      <c r="I89" s="72" t="str">
        <f>VLOOKUP(D89,'Search by Name of Standard'!C$10:I$995,6,FALSE)</f>
        <v>No revision/ Match Column F "Recommended Revision to Name of Standard".</v>
      </c>
      <c r="J89" s="72"/>
    </row>
    <row r="90" spans="2:10" ht="30.4" customHeight="1">
      <c r="B90" s="21" t="s">
        <v>91</v>
      </c>
      <c r="C90" s="72" t="str">
        <f>VLOOKUP(D90,'Search by Name of Standard'!C$10:I$995,5,FALSE)</f>
        <v>Metrolinx General Guidelines for Design of Railway Bridges and Structures</v>
      </c>
      <c r="D90" s="52" t="s">
        <v>28</v>
      </c>
      <c r="E90" s="61" t="s">
        <v>28</v>
      </c>
      <c r="F90" s="153">
        <v>43405</v>
      </c>
      <c r="G90" s="154" t="s">
        <v>19</v>
      </c>
      <c r="H90" s="72" t="str">
        <f>VLOOKUP(D90,'Search by Name of Standard'!C$10:I$995,5,FALSE)</f>
        <v>Metrolinx General Guidelines for Design of Railway Bridges and Structures</v>
      </c>
      <c r="I90" s="72" t="str">
        <f>VLOOKUP(D90,'Search by Name of Standard'!C$10:I$995,6,FALSE)</f>
        <v>No revision.</v>
      </c>
      <c r="J90" s="72"/>
    </row>
    <row r="91" spans="2:10" ht="30.4" customHeight="1">
      <c r="B91" s="184" t="s">
        <v>92</v>
      </c>
      <c r="C91" s="185" t="str">
        <f>VLOOKUP(D91,'Search by Name of Standard'!C$10:I$995,5,FALSE)</f>
        <v>Track Standard Plans</v>
      </c>
      <c r="D91" s="165" t="s">
        <v>1385</v>
      </c>
      <c r="E91" s="186" t="s">
        <v>36</v>
      </c>
      <c r="F91" s="187"/>
      <c r="G91" s="188"/>
      <c r="H91" s="72" t="str">
        <f>VLOOKUP(D91,'Search by Name of Standard'!C$10:I$995,5,FALSE)</f>
        <v>Track Standard Plans</v>
      </c>
      <c r="I91" s="72" t="str">
        <f>VLOOKUP(D91,'Search by Name of Standard'!C$10:I$995,6,FALSE)</f>
        <v>No revision/ Match Column F "Recommended Revision to Name of Standard".</v>
      </c>
      <c r="J91" s="72"/>
    </row>
    <row r="92" spans="2:10" s="5" customFormat="1" ht="30.4" customHeight="1">
      <c r="B92" s="21" t="s">
        <v>92</v>
      </c>
      <c r="C92" s="72" t="str">
        <f>VLOOKUP(D92,'Search by Name of Standard'!C$10:I$995,5,FALSE)</f>
        <v>Track Standard Plans - Concrete Guardrail Tie Standard Drawing 115 &amp; 136 Lb. R.E. Running Rail</v>
      </c>
      <c r="D92" s="52" t="s">
        <v>94</v>
      </c>
      <c r="E92" s="61" t="s">
        <v>95</v>
      </c>
      <c r="F92" s="153">
        <v>43070</v>
      </c>
      <c r="G92" s="154" t="s">
        <v>19</v>
      </c>
      <c r="H92" s="72" t="str">
        <f>VLOOKUP(D92,'Search by Name of Standard'!C$10:I$995,5,FALSE)</f>
        <v>Track Standard Plans - Concrete Guardrail Tie Standard Drawing 115 &amp; 136 Lb. R.E. Running Rail</v>
      </c>
      <c r="I92" s="72" t="str">
        <f>VLOOKUP(D92,'Search by Name of Standard'!C$10:I$995,6,FALSE)</f>
        <v>Remove Rev # from link name / Match Column F "Recommended Revision to Name of Standard".</v>
      </c>
      <c r="J92" s="72"/>
    </row>
    <row r="93" spans="2:10" ht="30.4" customHeight="1">
      <c r="B93" s="21" t="s">
        <v>92</v>
      </c>
      <c r="C93" s="72" t="str">
        <f>VLOOKUP(D93,'Search by Name of Standard'!C$10:I$995,5,FALSE)</f>
        <v>Track Standard Plans - Concrete Tie 60E</v>
      </c>
      <c r="D93" s="52" t="s">
        <v>96</v>
      </c>
      <c r="E93" s="61" t="s">
        <v>97</v>
      </c>
      <c r="F93" s="153">
        <v>42979</v>
      </c>
      <c r="G93" s="154" t="s">
        <v>15</v>
      </c>
      <c r="H93" s="72" t="str">
        <f>VLOOKUP(D93,'Search by Name of Standard'!C$10:I$995,5,FALSE)</f>
        <v>Track Standard Plans - Concrete Tie 60E</v>
      </c>
      <c r="I93" s="72" t="str">
        <f>VLOOKUP(D93,'Search by Name of Standard'!C$10:I$995,6,FALSE)</f>
        <v>No revision/ Match Column F "Recommended Revision to Name of Standard".</v>
      </c>
      <c r="J93" s="72"/>
    </row>
    <row r="94" spans="2:10" ht="30.4" customHeight="1">
      <c r="B94" s="21" t="s">
        <v>92</v>
      </c>
      <c r="C94" s="72" t="str">
        <f>VLOOKUP(D94,'Search by Name of Standard'!C$10:I$995,5,FALSE)</f>
        <v>Track Standard Plans - Concrete Tie Standard Drawing 115 &amp; 136 Lb. R.E. Running Rail</v>
      </c>
      <c r="D94" s="52" t="s">
        <v>98</v>
      </c>
      <c r="E94" s="61" t="s">
        <v>99</v>
      </c>
      <c r="F94" s="153">
        <v>43070</v>
      </c>
      <c r="G94" s="154" t="s">
        <v>19</v>
      </c>
      <c r="H94" s="72" t="str">
        <f>VLOOKUP(D94,'Search by Name of Standard'!C$10:I$995,5,FALSE)</f>
        <v>Track Standard Plans - Concrete Tie Standard Drawing 115 &amp; 136 Lb. R.E. Running Rail</v>
      </c>
      <c r="I94" s="72" t="str">
        <f>VLOOKUP(D94,'Search by Name of Standard'!C$10:I$995,6,FALSE)</f>
        <v>Remove Rev # from link name / Match Column F "Recommended Revision to Name of Standard".</v>
      </c>
      <c r="J94" s="72"/>
    </row>
    <row r="95" spans="2:10" ht="30.4" customHeight="1">
      <c r="B95" s="21" t="s">
        <v>92</v>
      </c>
      <c r="C95" s="72" t="str">
        <f>VLOOKUP(D95,'Search by Name of Standard'!C$10:I$995,5,FALSE)</f>
        <v>Track Standard Plans - Concrete Ties for No.20 - All Welded Turnouts - 136 Lb. R.E. Rail</v>
      </c>
      <c r="D95" s="52" t="s">
        <v>100</v>
      </c>
      <c r="E95" s="61" t="s">
        <v>101</v>
      </c>
      <c r="F95" s="153">
        <f>VLOOKUP(D95,'Search by Name of Standard'!C$10:F$995,3,FALSE)</f>
        <v>43770</v>
      </c>
      <c r="G95" s="154" t="str">
        <f>VLOOKUP(D95,'Search by Name of Standard'!C$10:F$995,4,FALSE)</f>
        <v>Revision 2</v>
      </c>
      <c r="H95" s="69" t="str">
        <f>VLOOKUP(D95,'Search by Name of Standard'!C$10:I$995,5,FALSE)</f>
        <v>Track Standard Plans - Concrete Ties for No.20 - All Welded Turnouts - 136 Lb. R.E. Rail</v>
      </c>
      <c r="I95" s="72" t="str">
        <f>VLOOKUP(D95,'Search by Name of Standard'!C$10:I$995,6,FALSE)</f>
        <v>Remove Rev # from link name / Match Column F "Recommended Revision to Name of Standard".</v>
      </c>
      <c r="J95" s="72">
        <f>VLOOKUP(D95,'Search by Name of Standard'!C$10:I$995,7,FALSE)</f>
        <v>0</v>
      </c>
    </row>
    <row r="96" spans="2:10" ht="30.4" customHeight="1">
      <c r="B96" s="21" t="s">
        <v>92</v>
      </c>
      <c r="C96" s="72" t="str">
        <f>VLOOKUP(D96,'Search by Name of Standard'!C$10:I$995,5,FALSE)</f>
        <v>Track Standard Plans - Installation Of Dragging Equipment Detector - Concrete Ties</v>
      </c>
      <c r="D96" s="52" t="s">
        <v>102</v>
      </c>
      <c r="E96" s="61" t="s">
        <v>103</v>
      </c>
      <c r="F96" s="153">
        <f>VLOOKUP(D96,'Search by Name of Standard'!C$10:F$995,3,FALSE)</f>
        <v>42461</v>
      </c>
      <c r="G96" s="154" t="str">
        <f>VLOOKUP(D96,'Search by Name of Standard'!C$10:F$995,4,FALSE)</f>
        <v>Revision 0</v>
      </c>
      <c r="H96" s="72" t="str">
        <f>VLOOKUP(D96,'Search by Name of Standard'!C$10:I$995,5,FALSE)</f>
        <v>Track Standard Plans - Installation Of Dragging Equipment Detector - Concrete Ties</v>
      </c>
      <c r="I96" s="72" t="str">
        <f>VLOOKUP(D96,'Search by Name of Standard'!C$10:I$995,6,FALSE)</f>
        <v>Remove Rev # from link name / Match Column F "Recommended Revision to Name of Standard".</v>
      </c>
      <c r="J96" s="72"/>
    </row>
    <row r="97" spans="2:10" ht="30.4" customHeight="1">
      <c r="B97" s="21" t="s">
        <v>92</v>
      </c>
      <c r="C97" s="72" t="str">
        <f>VLOOKUP(D97,'Search by Name of Standard'!C$10:I$995,5,FALSE)</f>
        <v>Track Standard Plans - Insulators - 132 and 136 Lb. Rail</v>
      </c>
      <c r="D97" s="52" t="s">
        <v>104</v>
      </c>
      <c r="E97" s="61" t="s">
        <v>105</v>
      </c>
      <c r="F97" s="153">
        <f>VLOOKUP(D97,'Search by Name of Standard'!C$10:F$995,3,FALSE)</f>
        <v>41365</v>
      </c>
      <c r="G97" s="154" t="str">
        <f>VLOOKUP(D97,'Search by Name of Standard'!C$10:F$995,4,FALSE)</f>
        <v>Revision 0</v>
      </c>
      <c r="H97" s="72" t="str">
        <f>VLOOKUP(D97,'Search by Name of Standard'!C$10:I$995,5,FALSE)</f>
        <v>Track Standard Plans - Insulators - 132 and 136 Lb. Rail</v>
      </c>
      <c r="I97" s="72" t="str">
        <f>VLOOKUP(D97,'Search by Name of Standard'!C$10:I$995,6,FALSE)</f>
        <v>No revision/ Match Column F "Recommended Revision to Name of Standard".</v>
      </c>
      <c r="J97" s="72"/>
    </row>
    <row r="98" spans="2:10" ht="30.4" customHeight="1">
      <c r="B98" s="15" t="s">
        <v>92</v>
      </c>
      <c r="C98" s="72" t="str">
        <f>VLOOKUP(D98,'Search by Name of Standard'!C$10:I$995,5,FALSE)</f>
        <v>Track Standard Plans - Rail Pad for Concrete Ties</v>
      </c>
      <c r="D98" s="51" t="s">
        <v>1864</v>
      </c>
      <c r="E98" s="61" t="s">
        <v>93</v>
      </c>
      <c r="F98" s="153">
        <v>42979</v>
      </c>
      <c r="G98" s="154" t="s">
        <v>19</v>
      </c>
      <c r="H98" s="72" t="str">
        <f>VLOOKUP(D98,'Search by Name of Standard'!C$10:I$995,5,FALSE)</f>
        <v>Track Standard Plans - Rail Pad for Concrete Ties</v>
      </c>
      <c r="I98" s="72" t="str">
        <f>VLOOKUP(D98,'Search by Name of Standard'!C$10:I$995,6,FALSE)</f>
        <v>Remove Rev # from link name / Match Column F "Recommended Revision to Name of Standard".</v>
      </c>
      <c r="J98" s="72"/>
    </row>
    <row r="99" spans="2:10" ht="30.4" customHeight="1">
      <c r="B99" s="21" t="s">
        <v>92</v>
      </c>
      <c r="C99" s="72" t="str">
        <f>VLOOKUP(D99,'Search by Name of Standard'!C$10:I$995,5,FALSE)</f>
        <v>Track Standard Plans - Shoulder for 55A, 60C, and 60G Concrete Ties</v>
      </c>
      <c r="D99" s="52" t="s">
        <v>106</v>
      </c>
      <c r="E99" s="61" t="s">
        <v>107</v>
      </c>
      <c r="F99" s="153">
        <v>43405</v>
      </c>
      <c r="G99" s="154" t="s">
        <v>15</v>
      </c>
      <c r="H99" s="72" t="str">
        <f>VLOOKUP(D99,'Search by Name of Standard'!C$10:I$995,5,FALSE)</f>
        <v>Track Standard Plans - Shoulder for 55A, 60C, and 60G Concrete Ties</v>
      </c>
      <c r="I99" s="72" t="str">
        <f>VLOOKUP(D99,'Search by Name of Standard'!C$10:I$995,6,FALSE)</f>
        <v>Remove "-1/3"/ Match Column F "Recommended Revision to Name of Standard".</v>
      </c>
      <c r="J99" s="72"/>
    </row>
    <row r="100" spans="2:10" ht="30.4" customHeight="1">
      <c r="B100" s="21" t="s">
        <v>92</v>
      </c>
      <c r="C100" s="72" t="str">
        <f>VLOOKUP(D100,'Search by Name of Standard'!C$10:I$995,5,FALSE)</f>
        <v>Track Standard Plans - Shoulder for 60D Concrete Ties</v>
      </c>
      <c r="D100" s="52" t="s">
        <v>108</v>
      </c>
      <c r="E100" s="61" t="s">
        <v>109</v>
      </c>
      <c r="F100" s="153">
        <v>43405</v>
      </c>
      <c r="G100" s="154" t="s">
        <v>15</v>
      </c>
      <c r="H100" s="72"/>
      <c r="I100" s="72"/>
      <c r="J100" s="72"/>
    </row>
    <row r="101" spans="2:10" ht="30.4" customHeight="1">
      <c r="B101" s="21" t="s">
        <v>110</v>
      </c>
      <c r="C101" s="72" t="str">
        <f>VLOOKUP(D101,'Search by Name of Standard'!C$10:I$995,5,FALSE)</f>
        <v>Metrolinx General Guidelines for Design of Railway Bridges and Structures</v>
      </c>
      <c r="D101" s="52" t="s">
        <v>28</v>
      </c>
      <c r="E101" s="61" t="s">
        <v>28</v>
      </c>
      <c r="F101" s="153">
        <v>43405</v>
      </c>
      <c r="G101" s="154" t="s">
        <v>19</v>
      </c>
      <c r="H101" s="72" t="str">
        <f>VLOOKUP(D101,'Search by Name of Standard'!C$10:I$995,5,FALSE)</f>
        <v>Metrolinx General Guidelines for Design of Railway Bridges and Structures</v>
      </c>
      <c r="I101" s="72" t="str">
        <f>VLOOKUP(D101,'Search by Name of Standard'!C$10:I$995,6,FALSE)</f>
        <v>No revision.</v>
      </c>
      <c r="J101" s="72"/>
    </row>
    <row r="102" spans="2:10" ht="30.4" customHeight="1">
      <c r="B102" s="21" t="s">
        <v>111</v>
      </c>
      <c r="C102" s="72" t="str">
        <f>VLOOKUP(D102,'Search by Name of Standard'!C$10:I$995,5,FALSE)</f>
        <v>Universal Design Standard</v>
      </c>
      <c r="D102" s="52" t="s">
        <v>9</v>
      </c>
      <c r="E102" s="60" t="s">
        <v>9</v>
      </c>
      <c r="F102" s="153">
        <f>VLOOKUP(D102,'Search by Name of Standard'!C$10:F$995,3,FALSE)</f>
        <v>43313</v>
      </c>
      <c r="G102" s="154" t="str">
        <f>VLOOKUP(D102,'Search by Name of Standard'!C$10:F$995,4,FALSE)</f>
        <v>Revision 0</v>
      </c>
      <c r="H102" s="72" t="str">
        <f>VLOOKUP(D102,'Search by Name of Standard'!C$10:I$995,5,FALSE)</f>
        <v>Universal Design Standard</v>
      </c>
      <c r="I102" s="72" t="str">
        <f>VLOOKUP(D102,'Search by Name of Standard'!C$10:I$995,6,FALSE)</f>
        <v>Match Column F "Recommended Revision to Name of Standard".</v>
      </c>
      <c r="J102" s="72"/>
    </row>
    <row r="103" spans="2:10" ht="30.4" customHeight="1">
      <c r="B103" s="15" t="s">
        <v>112</v>
      </c>
      <c r="C103" s="72" t="str">
        <f>VLOOKUP(D103,'Search by Name of Standard'!C$10:I$995,5,FALSE)</f>
        <v>GO Transit Track Standards</v>
      </c>
      <c r="D103" s="51" t="s">
        <v>36</v>
      </c>
      <c r="E103" s="61" t="s">
        <v>36</v>
      </c>
      <c r="F103" s="153">
        <f>VLOOKUP(D103,'Search by Name of Standard'!C$10:F$995,3,FALSE)</f>
        <v>43282</v>
      </c>
      <c r="G103" s="154" t="str">
        <f>VLOOKUP(D103,'Search by Name of Standard'!C$10:F$995,4,FALSE)</f>
        <v>Revision 1</v>
      </c>
      <c r="H103" s="72" t="str">
        <f>VLOOKUP(D103,'Search by Name of Standard'!C$10:I$995,5,FALSE)</f>
        <v>GO Transit Track Standards</v>
      </c>
      <c r="I103" s="72" t="str">
        <f>VLOOKUP(D103,'Search by Name of Standard'!C$10:I$995,6,FALSE)</f>
        <v>No revision.</v>
      </c>
      <c r="J103" s="72"/>
    </row>
    <row r="104" spans="2:10" ht="30.4" customHeight="1">
      <c r="B104" s="184" t="s">
        <v>112</v>
      </c>
      <c r="C104" s="185" t="str">
        <f>VLOOKUP(D104,'Search by Name of Standard'!C$10:I$995,5,FALSE)</f>
        <v>Track Standard Plans</v>
      </c>
      <c r="D104" s="165" t="s">
        <v>1385</v>
      </c>
      <c r="E104" s="186" t="s">
        <v>36</v>
      </c>
      <c r="F104" s="187"/>
      <c r="G104" s="188"/>
      <c r="H104" s="72"/>
      <c r="I104" s="72"/>
      <c r="J104" s="72"/>
    </row>
    <row r="105" spans="2:10" ht="30.4" customHeight="1">
      <c r="B105" s="21" t="s">
        <v>112</v>
      </c>
      <c r="C105" s="72" t="str">
        <f>VLOOKUP(D105,'Search by Name of Standard'!C$10:I$995,5,FALSE)</f>
        <v>Track Standard Plans - General Arrangement - No.10 Crossover for various track centres</v>
      </c>
      <c r="D105" s="52" t="s">
        <v>113</v>
      </c>
      <c r="E105" s="61" t="s">
        <v>114</v>
      </c>
      <c r="F105" s="153">
        <v>42979</v>
      </c>
      <c r="G105" s="154" t="s">
        <v>19</v>
      </c>
      <c r="H105" s="69" t="str">
        <f>VLOOKUP(D105,'Search by Name of Standard'!C$10:I$995,5,FALSE)</f>
        <v>Track Standard Plans - General Arrangement - No.10 Crossover for various track centres</v>
      </c>
      <c r="I105" s="72" t="str">
        <f>VLOOKUP(D105,'Search by Name of Standard'!C$10:I$995,6,FALSE)</f>
        <v>Remove Rev # from link name / Match Column F "Recommended Revision to Name of Standard".</v>
      </c>
      <c r="J105" s="72">
        <f>VLOOKUP(D105,'Search by Name of Standard'!C$10:I$995,7,FALSE)</f>
        <v>0</v>
      </c>
    </row>
    <row r="106" spans="2:10" s="5" customFormat="1" ht="30.4" customHeight="1">
      <c r="B106" s="21" t="s">
        <v>112</v>
      </c>
      <c r="C106" s="72" t="str">
        <f>VLOOKUP(D106,'Search by Name of Standard'!C$10:I$995,5,FALSE)</f>
        <v>Track Standard Plans - General Arrangement - No.12 Crossover for various track centres</v>
      </c>
      <c r="D106" s="52" t="s">
        <v>115</v>
      </c>
      <c r="E106" s="61" t="s">
        <v>116</v>
      </c>
      <c r="F106" s="153">
        <v>42979</v>
      </c>
      <c r="G106" s="154" t="s">
        <v>19</v>
      </c>
      <c r="H106" s="72" t="str">
        <f>VLOOKUP(D106,'Search by Name of Standard'!C$10:I$995,5,FALSE)</f>
        <v>Track Standard Plans - General Arrangement - No.12 Crossover for various track centres</v>
      </c>
      <c r="I106" s="72" t="str">
        <f>VLOOKUP(D106,'Search by Name of Standard'!C$10:I$995,6,FALSE)</f>
        <v>Remove Rev # from link name / Match Column F "Recommended Revision to Name of Standard".</v>
      </c>
      <c r="J106" s="72"/>
    </row>
    <row r="107" spans="2:10" s="5" customFormat="1" ht="30.4" customHeight="1">
      <c r="B107" s="15" t="s">
        <v>112</v>
      </c>
      <c r="C107" s="72" t="str">
        <f>VLOOKUP(D107,'Search by Name of Standard'!C$10:I$995,5,FALSE)</f>
        <v>Track Standard Plans - General Arrangement - No.20 Crossover - 39'-0" Points - 136 Lb. Rail for Various Track Centres</v>
      </c>
      <c r="D107" s="51" t="s">
        <v>117</v>
      </c>
      <c r="E107" s="61" t="s">
        <v>118</v>
      </c>
      <c r="F107" s="153">
        <v>42979</v>
      </c>
      <c r="G107" s="154" t="s">
        <v>19</v>
      </c>
      <c r="H107" s="69" t="str">
        <f>VLOOKUP(D107,'Search by Name of Standard'!C$10:I$995,5,FALSE)</f>
        <v>Track Standard Plans - General Arrangement - No.20 Crossover - 39'-0" Points - 136 Lb. Rail for Various Track Centres</v>
      </c>
      <c r="I107" s="72" t="str">
        <f>VLOOKUP(D107,'Search by Name of Standard'!C$10:I$995,6,FALSE)</f>
        <v>Remove Rev # from link name / Match Column F "Recommended Revision to Name of Standard".</v>
      </c>
      <c r="J107" s="72" t="str">
        <f>VLOOKUP(D107,'Search by Name of Standard'!C$10:I$995,7,FALSE)</f>
        <v>Consideration for consistency - other documents with multiple sheets combine drawing sheets into one link.
Suggest removing sheets from title as not consistent with other files.</v>
      </c>
    </row>
    <row r="108" spans="2:10" ht="30.4" customHeight="1">
      <c r="B108" s="15" t="s">
        <v>112</v>
      </c>
      <c r="C108" s="72" t="str">
        <f>VLOOKUP(D108,'Search by Name of Standard'!C$10:I$995,5,FALSE)</f>
        <v>Track Standard Plans - General Arrangement - No.20 Crossover - 58'-10" Points - 136 Lb. Rail All Welded Rail for Various Track Centres</v>
      </c>
      <c r="D108" s="51" t="s">
        <v>119</v>
      </c>
      <c r="E108" s="61" t="s">
        <v>120</v>
      </c>
      <c r="F108" s="153">
        <v>42979</v>
      </c>
      <c r="G108" s="154" t="s">
        <v>19</v>
      </c>
      <c r="H108" s="72" t="str">
        <f>VLOOKUP(D108,'Search by Name of Standard'!C$10:I$995,5,FALSE)</f>
        <v>Track Standard Plans - General Arrangement - No.20 Crossover - 58'-10" Points - 136 Lb. Rail All Welded Rail for Various Track Centres</v>
      </c>
      <c r="I108" s="72" t="str">
        <f>VLOOKUP(D108,'Search by Name of Standard'!C$10:I$995,6,FALSE)</f>
        <v>Remove Rev # from link name / Match Column F "Recommended Revision to Name of Standard".</v>
      </c>
      <c r="J108" s="72"/>
    </row>
    <row r="109" spans="2:10" ht="30.4" customHeight="1">
      <c r="B109" s="21" t="s">
        <v>112</v>
      </c>
      <c r="C109" s="72" t="str">
        <f>VLOOKUP(D109,'Search by Name of Standard'!C$10:I$995,5,FALSE)</f>
        <v>Track Standard Plans - General Arrangement - No.20 Crossover for various track centres</v>
      </c>
      <c r="D109" s="52" t="s">
        <v>121</v>
      </c>
      <c r="E109" s="61" t="s">
        <v>122</v>
      </c>
      <c r="F109" s="153">
        <v>42979</v>
      </c>
      <c r="G109" s="154" t="s">
        <v>19</v>
      </c>
      <c r="H109" s="72" t="str">
        <f>VLOOKUP(D109,'Search by Name of Standard'!C$10:I$995,5,FALSE)</f>
        <v>Track Standard Plans - General Arrangement - No.20 Crossover for various track centres</v>
      </c>
      <c r="I109" s="72" t="str">
        <f>VLOOKUP(D109,'Search by Name of Standard'!C$10:I$995,6,FALSE)</f>
        <v>Remove Rev # from link name / Match Column F "Recommended Revision to Name of Standard".</v>
      </c>
      <c r="J109" s="72"/>
    </row>
    <row r="110" spans="2:10" s="5" customFormat="1" ht="30.4" customHeight="1">
      <c r="B110" s="21" t="s">
        <v>112</v>
      </c>
      <c r="C110" s="72" t="str">
        <f>VLOOKUP(D110,'Search by Name of Standard'!C$10:I$995,5,FALSE)</f>
        <v>Track Standard Plans - General Arrangement - No.8 Crossover for various track centres</v>
      </c>
      <c r="D110" s="52" t="s">
        <v>123</v>
      </c>
      <c r="E110" s="61" t="s">
        <v>124</v>
      </c>
      <c r="F110" s="153">
        <v>42979</v>
      </c>
      <c r="G110" s="154" t="s">
        <v>19</v>
      </c>
      <c r="H110" s="69" t="str">
        <f>VLOOKUP(D110,'Search by Name of Standard'!C$10:I$995,5,FALSE)</f>
        <v>Track Standard Plans - General Arrangement - No.8 Crossover for various track centres</v>
      </c>
      <c r="I110" s="72" t="str">
        <f>VLOOKUP(D110,'Search by Name of Standard'!C$10:I$995,6,FALSE)</f>
        <v>Remove Rev # from link name / Match Column F "Recommended Revision to Name of Standard".</v>
      </c>
      <c r="J110" s="72">
        <f>VLOOKUP(D110,'Search by Name of Standard'!C$10:I$995,7,FALSE)</f>
        <v>0</v>
      </c>
    </row>
    <row r="111" spans="2:10" ht="30.4" customHeight="1">
      <c r="B111" s="21" t="s">
        <v>125</v>
      </c>
      <c r="C111" s="72" t="str">
        <f>VLOOKUP(D111,'Search by Name of Standard'!C$10:I$995,5,FALSE)</f>
        <v>Detectable Edge Platform Curb</v>
      </c>
      <c r="D111" s="52" t="s">
        <v>126</v>
      </c>
      <c r="E111" s="64" t="s">
        <v>2966</v>
      </c>
      <c r="F111" s="153">
        <v>43891</v>
      </c>
      <c r="G111" s="154" t="str">
        <f>VLOOKUP(D111,'Search by Name of Standard'!C$10:F$995,4,FALSE)</f>
        <v>Revision 1</v>
      </c>
      <c r="H111" s="72" t="str">
        <f>VLOOKUP(D111,'Search by Name of Standard'!C$10:I$995,5,FALSE)</f>
        <v>Detectable Edge Platform Curb</v>
      </c>
      <c r="I111" s="72" t="str">
        <f>VLOOKUP(D111,'Search by Name of Standard'!C$10:I$995,6,FALSE)</f>
        <v>PC-001/ Match Column F "Recommended Revision to Name of Standard".</v>
      </c>
      <c r="J111" s="72"/>
    </row>
    <row r="112" spans="2:10" ht="30.4" customHeight="1">
      <c r="B112" s="21" t="s">
        <v>127</v>
      </c>
      <c r="C112" s="72" t="str">
        <f>VLOOKUP(D112,'Search by Name of Standard'!C$10:I$995,5,FALSE)</f>
        <v>Universal Design Standard</v>
      </c>
      <c r="D112" s="52" t="s">
        <v>9</v>
      </c>
      <c r="E112" s="60" t="s">
        <v>9</v>
      </c>
      <c r="F112" s="153">
        <f>VLOOKUP(D112,'Search by Name of Standard'!C$10:F$995,3,FALSE)</f>
        <v>43313</v>
      </c>
      <c r="G112" s="154" t="str">
        <f>VLOOKUP(D112,'Search by Name of Standard'!C$10:F$995,4,FALSE)</f>
        <v>Revision 0</v>
      </c>
      <c r="H112" s="72" t="str">
        <f>VLOOKUP(D112,'Search by Name of Standard'!C$10:I$995,5,FALSE)</f>
        <v>Universal Design Standard</v>
      </c>
      <c r="I112" s="72" t="str">
        <f>VLOOKUP(D112,'Search by Name of Standard'!C$10:I$995,6,FALSE)</f>
        <v>Match Column F "Recommended Revision to Name of Standard".</v>
      </c>
      <c r="J112" s="72"/>
    </row>
    <row r="113" spans="1:12" ht="30.4" customHeight="1">
      <c r="B113" s="21" t="s">
        <v>128</v>
      </c>
      <c r="C113" s="72" t="str">
        <f>VLOOKUP(D113,'Search by Name of Standard'!C$10:I$995,5,FALSE)</f>
        <v>Metrolinx General Guidelines for Design of Railway Bridges and Structures</v>
      </c>
      <c r="D113" s="52" t="s">
        <v>28</v>
      </c>
      <c r="E113" s="61" t="s">
        <v>28</v>
      </c>
      <c r="F113" s="153">
        <v>43405</v>
      </c>
      <c r="G113" s="154" t="s">
        <v>19</v>
      </c>
      <c r="H113" s="72" t="str">
        <f>VLOOKUP(D113,'Search by Name of Standard'!C$10:I$995,5,FALSE)</f>
        <v>Metrolinx General Guidelines for Design of Railway Bridges and Structures</v>
      </c>
      <c r="I113" s="72" t="str">
        <f>VLOOKUP(D113,'Search by Name of Standard'!C$10:I$995,6,FALSE)</f>
        <v>No revision.</v>
      </c>
      <c r="J113" s="72"/>
    </row>
    <row r="114" spans="1:12" ht="30.4" customHeight="1">
      <c r="B114" s="21" t="s">
        <v>129</v>
      </c>
      <c r="C114" s="72" t="str">
        <f>VLOOKUP(D114,'Search by Name of Standard'!C$10:I$995,5,FALSE)</f>
        <v>Demolition and Revision Works Specification</v>
      </c>
      <c r="D114" s="14" t="s">
        <v>130</v>
      </c>
      <c r="E114" s="60" t="s">
        <v>130</v>
      </c>
      <c r="F114" s="153">
        <f>VLOOKUP(D114,'Search by Name of Standard'!C$10:F$995,3,FALSE)</f>
        <v>43313</v>
      </c>
      <c r="G114" s="154" t="str">
        <f>VLOOKUP(D114,'Search by Name of Standard'!C$10:F$995,4,FALSE)</f>
        <v>Revision 0</v>
      </c>
      <c r="H114" s="72" t="str">
        <f>VLOOKUP(D114,'Search by Name of Standard'!C$10:I$995,5,FALSE)</f>
        <v>Demolition and Revision Works Specification</v>
      </c>
      <c r="I114" s="72" t="str">
        <f>VLOOKUP(D114,'Search by Name of Standard'!C$10:I$995,6,FALSE)</f>
        <v>Match Column F "Recommended Revision to Name of Standard".</v>
      </c>
      <c r="J114" s="72"/>
    </row>
    <row r="115" spans="1:12" ht="30.4" customHeight="1">
      <c r="B115" s="21" t="s">
        <v>134</v>
      </c>
      <c r="C115" s="182" t="s">
        <v>2981</v>
      </c>
      <c r="D115" s="56"/>
      <c r="E115" s="66" t="s">
        <v>2980</v>
      </c>
      <c r="F115" s="124">
        <v>43922</v>
      </c>
      <c r="G115" s="154" t="s">
        <v>15</v>
      </c>
      <c r="H115" s="72"/>
      <c r="I115" s="72"/>
      <c r="J115" s="72"/>
    </row>
    <row r="116" spans="1:12" s="5" customFormat="1" ht="30.4" customHeight="1">
      <c r="B116" s="15" t="s">
        <v>131</v>
      </c>
      <c r="C116" s="72" t="str">
        <f>VLOOKUP(D116,'Search by Name of Standard'!C$10:I$995,5,FALSE)</f>
        <v>Metrolinx  Design Standards</v>
      </c>
      <c r="D116" s="51" t="s">
        <v>132</v>
      </c>
      <c r="E116" s="61" t="s">
        <v>132</v>
      </c>
      <c r="F116" s="153" t="str">
        <f>VLOOKUP(D116,'Search by Name of Standard'!C$10:F$995,3,FALSE)</f>
        <v> </v>
      </c>
      <c r="G116" s="154" t="str">
        <f>VLOOKUP(D116,'Search by Name of Standard'!C$10:F$995,4,FALSE)</f>
        <v> </v>
      </c>
      <c r="H116" s="69" t="str">
        <f>VLOOKUP(D116,'Search by Name of Standard'!C$10:I$995,5,FALSE)</f>
        <v>Metrolinx  Design Standards</v>
      </c>
      <c r="I116" s="72" t="str">
        <f>VLOOKUP(D116,'Search by Name of Standard'!C$10:I$995,6,FALSE)</f>
        <v>Match Column F "Recommended Revision to Name of Standard".</v>
      </c>
      <c r="J116" s="72" t="str">
        <f>VLOOKUP(D116,'Search by Name of Standard'!C$10:I$995,7,FALSE)</f>
        <v>Reconsider this title/link. Existing does not seem to reflect the content.</v>
      </c>
    </row>
    <row r="117" spans="1:12" s="218" customFormat="1" ht="30.4" customHeight="1">
      <c r="A117" s="204"/>
      <c r="B117" s="184" t="s">
        <v>133</v>
      </c>
      <c r="C117" s="185" t="str">
        <f>VLOOKUP(D117,'Search by Name of Standard'!C$10:I$995,5,FALSE)</f>
        <v>GO Design Requirements Manual (DRM)</v>
      </c>
      <c r="D117" s="192" t="s">
        <v>6</v>
      </c>
      <c r="E117" s="174" t="s">
        <v>7</v>
      </c>
      <c r="F117" s="227">
        <f>VLOOKUP(D117,'Search by Name of Standard'!C$10:F$995,3,FALSE)</f>
        <v>43862</v>
      </c>
      <c r="G117" s="188" t="str">
        <f>VLOOKUP(D117,'Search by Name of Standard'!C$10:F$995,4,FALSE)</f>
        <v>Revision 3</v>
      </c>
      <c r="H117" s="185" t="str">
        <f>VLOOKUP(D117,'Search by Name of Standard'!C$10:I$995,5,FALSE)</f>
        <v>GO Design Requirements Manual (DRM)</v>
      </c>
      <c r="I117" s="185" t="str">
        <f>VLOOKUP(D117,'Search by Name of Standard'!C$10:I$995,6,FALSE)</f>
        <v>Match Column F "Recommended Revision to Name of Standard".</v>
      </c>
      <c r="J117" s="185"/>
    </row>
    <row r="118" spans="1:12" ht="30.4" customHeight="1">
      <c r="A118" s="204"/>
      <c r="B118" s="21" t="s">
        <v>133</v>
      </c>
      <c r="C118" s="72" t="str">
        <f>VLOOKUP(D118,'Search by Name of Standard'!C$10:I$995,5,FALSE)</f>
        <v>Universal Design Standard</v>
      </c>
      <c r="D118" s="52" t="s">
        <v>9</v>
      </c>
      <c r="E118" s="60" t="s">
        <v>9</v>
      </c>
      <c r="F118" s="153">
        <f>VLOOKUP(D118,'Search by Name of Standard'!C$10:F$995,3,FALSE)</f>
        <v>43313</v>
      </c>
      <c r="G118" s="154" t="str">
        <f>VLOOKUP(D118,'Search by Name of Standard'!C$10:F$995,4,FALSE)</f>
        <v>Revision 0</v>
      </c>
      <c r="H118" s="72" t="str">
        <f>VLOOKUP(D118,'Search by Name of Standard'!C$10:I$995,5,FALSE)</f>
        <v>Universal Design Standard</v>
      </c>
      <c r="I118" s="72" t="str">
        <f>VLOOKUP(D118,'Search by Name of Standard'!C$10:I$995,6,FALSE)</f>
        <v>Match Column F "Recommended Revision to Name of Standard".</v>
      </c>
      <c r="J118" s="72"/>
    </row>
    <row r="119" spans="1:12" s="218" customFormat="1" ht="30.4" customHeight="1">
      <c r="A119" s="204"/>
      <c r="B119" s="184" t="s">
        <v>2943</v>
      </c>
      <c r="C119" s="185" t="str">
        <f>VLOOKUP(D119,'Search by Name of Standard'!C$10:I$995,5,FALSE)</f>
        <v>Detectable Edge Platform Curb</v>
      </c>
      <c r="D119" s="175" t="s">
        <v>126</v>
      </c>
      <c r="E119" s="174" t="s">
        <v>2943</v>
      </c>
      <c r="F119" s="187">
        <f>VLOOKUP(D119,'Search by Name of Standard'!C$10:F$995,3,FALSE)</f>
        <v>43971</v>
      </c>
      <c r="G119" s="188" t="str">
        <f>VLOOKUP(D119,'Search by Name of Standard'!C$10:F$995,4,FALSE)</f>
        <v>Revision 1</v>
      </c>
      <c r="H119" s="185" t="str">
        <f>VLOOKUP(D119,'Search by Name of Standard'!C$10:I$995,5,FALSE)</f>
        <v>Detectable Edge Platform Curb</v>
      </c>
      <c r="I119" s="185" t="str">
        <f>VLOOKUP(D119,'Search by Name of Standard'!C$10:I$995,6,FALSE)</f>
        <v>PC-001/ Match Column F "Recommended Revision to Name of Standard".</v>
      </c>
      <c r="J119" s="185"/>
      <c r="L119" s="219"/>
    </row>
    <row r="120" spans="1:12" s="218" customFormat="1" ht="30.4" customHeight="1" thickBot="1">
      <c r="A120" s="204"/>
      <c r="B120" s="184" t="s">
        <v>1874</v>
      </c>
      <c r="C120" s="185" t="s">
        <v>1874</v>
      </c>
      <c r="D120" s="175" t="s">
        <v>1872</v>
      </c>
      <c r="E120" s="174" t="s">
        <v>1874</v>
      </c>
      <c r="F120" s="187"/>
      <c r="G120" s="188"/>
      <c r="H120" s="185" t="str">
        <f>VLOOKUP(D120,'Search by Name of Standard'!C$10:I$995,5,FALSE)</f>
        <v>Request for Deviation from Metrolinx Standard Technical Requirements</v>
      </c>
      <c r="I120" s="185" t="str">
        <f>VLOOKUP(D120,'Search by Name of Standard'!C$10:I$995,6,FALSE)</f>
        <v>No revision.</v>
      </c>
      <c r="J120" s="185"/>
      <c r="L120" s="219"/>
    </row>
    <row r="121" spans="1:12" s="42" customFormat="1" ht="31.5" customHeight="1">
      <c r="B121" s="28" t="s">
        <v>3000</v>
      </c>
      <c r="C121" s="56" t="s">
        <v>2999</v>
      </c>
      <c r="D121" s="56"/>
      <c r="E121" s="64" t="s">
        <v>1870</v>
      </c>
      <c r="F121" s="122">
        <v>44013</v>
      </c>
      <c r="G121" s="120" t="s">
        <v>19</v>
      </c>
      <c r="H121" s="205"/>
      <c r="I121" s="205"/>
      <c r="J121" s="205"/>
    </row>
    <row r="122" spans="1:12" s="42" customFormat="1" ht="31.5" customHeight="1">
      <c r="B122" s="28" t="s">
        <v>3003</v>
      </c>
      <c r="C122" s="97" t="s">
        <v>1938</v>
      </c>
      <c r="D122" s="78" t="s">
        <v>1872</v>
      </c>
      <c r="E122" s="64" t="s">
        <v>1938</v>
      </c>
      <c r="F122" s="117"/>
      <c r="G122" s="118" t="s">
        <v>15</v>
      </c>
      <c r="H122" s="181"/>
      <c r="I122" s="181"/>
      <c r="J122" s="181"/>
    </row>
    <row r="123" spans="1:12" s="42" customFormat="1" ht="31.5" customHeight="1">
      <c r="B123" s="28" t="s">
        <v>3004</v>
      </c>
      <c r="C123" s="78" t="s">
        <v>1871</v>
      </c>
      <c r="D123" s="78" t="s">
        <v>1871</v>
      </c>
      <c r="E123" s="64" t="s">
        <v>1871</v>
      </c>
      <c r="F123" s="117"/>
      <c r="G123" s="120" t="s">
        <v>15</v>
      </c>
      <c r="H123" s="181"/>
      <c r="I123" s="181"/>
      <c r="J123" s="181"/>
    </row>
    <row r="124" spans="1:12" ht="30.4" customHeight="1">
      <c r="A124" s="204"/>
      <c r="B124" s="21" t="s">
        <v>135</v>
      </c>
      <c r="C124" s="72" t="str">
        <f>VLOOKUP(D124,'Search by Name of Standard'!C$10:I$995,5,FALSE)</f>
        <v>Electrical Conductors and Cables Specification</v>
      </c>
      <c r="D124" s="52" t="s">
        <v>136</v>
      </c>
      <c r="E124" s="61" t="s">
        <v>136</v>
      </c>
      <c r="F124" s="153">
        <f>VLOOKUP(D124,'Search by Name of Standard'!C$10:F$995,3,FALSE)</f>
        <v>43313</v>
      </c>
      <c r="G124" s="154" t="str">
        <f>VLOOKUP(D124,'Search by Name of Standard'!C$10:F$995,4,FALSE)</f>
        <v>Revision 0</v>
      </c>
      <c r="H124" s="72" t="str">
        <f>VLOOKUP(D124,'Search by Name of Standard'!C$10:I$995,5,FALSE)</f>
        <v>Electrical Conductors and Cables Specification</v>
      </c>
      <c r="I124" s="72" t="str">
        <f>VLOOKUP(D124,'Search by Name of Standard'!C$10:I$995,6,FALSE)</f>
        <v>Match Column F "Recommended Revision to Name of Standard".</v>
      </c>
      <c r="J124" s="72"/>
    </row>
    <row r="125" spans="1:12" s="218" customFormat="1" ht="30.4" customHeight="1">
      <c r="A125" s="204"/>
      <c r="B125" s="184" t="s">
        <v>135</v>
      </c>
      <c r="C125" s="185" t="str">
        <f>VLOOKUP(D125,'Search by Name of Standard'!C$10:I$995,5,FALSE)</f>
        <v>GO Design Requirements Manual (DRM)</v>
      </c>
      <c r="D125" s="192" t="s">
        <v>6</v>
      </c>
      <c r="E125" s="174" t="s">
        <v>7</v>
      </c>
      <c r="F125" s="187">
        <f>VLOOKUP(D125,'Search by Name of Standard'!C$10:F$995,3,FALSE)</f>
        <v>43862</v>
      </c>
      <c r="G125" s="188" t="str">
        <f>VLOOKUP(D125,'Search by Name of Standard'!C$10:F$995,4,FALSE)</f>
        <v>Revision 3</v>
      </c>
      <c r="H125" s="185" t="str">
        <f>VLOOKUP(D125,'Search by Name of Standard'!C$10:I$995,5,FALSE)</f>
        <v>GO Design Requirements Manual (DRM)</v>
      </c>
      <c r="I125" s="185" t="str">
        <f>VLOOKUP(D125,'Search by Name of Standard'!C$10:I$995,6,FALSE)</f>
        <v>Match Column F "Recommended Revision to Name of Standard".</v>
      </c>
      <c r="J125" s="185"/>
    </row>
    <row r="126" spans="1:12" ht="30.4" customHeight="1">
      <c r="B126" s="21" t="s">
        <v>135</v>
      </c>
      <c r="C126" s="72" t="str">
        <f>VLOOKUP(D126,'Search by Name of Standard'!C$10:I$995,5,FALSE)</f>
        <v>Universal Design Standard</v>
      </c>
      <c r="D126" s="52" t="s">
        <v>9</v>
      </c>
      <c r="E126" s="60" t="s">
        <v>9</v>
      </c>
      <c r="F126" s="153">
        <f>VLOOKUP(D126,'Search by Name of Standard'!C$10:F$995,3,FALSE)</f>
        <v>43313</v>
      </c>
      <c r="G126" s="154" t="str">
        <f>VLOOKUP(D126,'Search by Name of Standard'!C$10:F$995,4,FALSE)</f>
        <v>Revision 0</v>
      </c>
      <c r="H126" s="72" t="str">
        <f>VLOOKUP(D126,'Search by Name of Standard'!C$10:I$995,5,FALSE)</f>
        <v>Universal Design Standard</v>
      </c>
      <c r="I126" s="72" t="str">
        <f>VLOOKUP(D126,'Search by Name of Standard'!C$10:I$995,6,FALSE)</f>
        <v>Match Column F "Recommended Revision to Name of Standard".</v>
      </c>
      <c r="J126" s="72"/>
    </row>
    <row r="127" spans="1:12" ht="30.4" customHeight="1">
      <c r="B127" s="21" t="s">
        <v>137</v>
      </c>
      <c r="C127" s="72" t="str">
        <f>VLOOKUP(D127,'Search by Name of Standard'!C$10:I$995,5,FALSE)</f>
        <v>Disconnect Switches Specification</v>
      </c>
      <c r="D127" s="52" t="s">
        <v>138</v>
      </c>
      <c r="E127" s="61" t="s">
        <v>138</v>
      </c>
      <c r="F127" s="153">
        <f>VLOOKUP(D127,'Search by Name of Standard'!C$10:F$995,3,FALSE)</f>
        <v>43313</v>
      </c>
      <c r="G127" s="154" t="str">
        <f>VLOOKUP(D127,'Search by Name of Standard'!C$10:F$995,4,FALSE)</f>
        <v>Revision 0</v>
      </c>
      <c r="H127" s="72" t="str">
        <f>VLOOKUP(D127,'Search by Name of Standard'!C$10:I$995,5,FALSE)</f>
        <v>Disconnect Switches Specification</v>
      </c>
      <c r="I127" s="72" t="str">
        <f>VLOOKUP(D127,'Search by Name of Standard'!C$10:I$995,6,FALSE)</f>
        <v>Match Column F "Recommended Revision to Name of Standard".</v>
      </c>
      <c r="J127" s="72"/>
    </row>
    <row r="128" spans="1:12" ht="30.4" customHeight="1">
      <c r="B128" s="21" t="s">
        <v>139</v>
      </c>
      <c r="C128" s="72" t="str">
        <f>VLOOKUP(D128,'Search by Name of Standard'!C$10:I$995,5,FALSE)</f>
        <v>GO Station Architecture Design Standard</v>
      </c>
      <c r="D128" s="52" t="s">
        <v>26</v>
      </c>
      <c r="E128" s="61" t="s">
        <v>26</v>
      </c>
      <c r="F128" s="153">
        <f>VLOOKUP(D128,'Search by Name of Standard'!C$10:F$995,3,FALSE)</f>
        <v>43647</v>
      </c>
      <c r="G128" s="154" t="str">
        <f>VLOOKUP(D128,'Search by Name of Standard'!C$10:F$995,4,FALSE)</f>
        <v>Revision 1</v>
      </c>
      <c r="H128" s="72" t="str">
        <f>VLOOKUP(D128,'Search by Name of Standard'!C$10:I$995,5,FALSE)</f>
        <v>GO Station Architecture Design Standard</v>
      </c>
      <c r="I128" s="72" t="str">
        <f>VLOOKUP(D128,'Search by Name of Standard'!C$10:I$995,6,FALSE)</f>
        <v>Match Column F "Recommended Revision to Name of Standard".</v>
      </c>
      <c r="J128" s="72"/>
    </row>
    <row r="129" spans="2:10" ht="30.4" customHeight="1">
      <c r="B129" s="21" t="s">
        <v>139</v>
      </c>
      <c r="C129" s="72" t="str">
        <f>VLOOKUP(D129,'Search by Name of Standard'!C$10:I$995,5,FALSE)</f>
        <v>Universal Design Standard</v>
      </c>
      <c r="D129" s="52" t="s">
        <v>9</v>
      </c>
      <c r="E129" s="60" t="s">
        <v>9</v>
      </c>
      <c r="F129" s="153">
        <f>VLOOKUP(D129,'Search by Name of Standard'!C$10:F$995,3,FALSE)</f>
        <v>43313</v>
      </c>
      <c r="G129" s="154" t="str">
        <f>VLOOKUP(D129,'Search by Name of Standard'!C$10:F$995,4,FALSE)</f>
        <v>Revision 0</v>
      </c>
      <c r="H129" s="72" t="str">
        <f>VLOOKUP(D129,'Search by Name of Standard'!C$10:I$995,5,FALSE)</f>
        <v>Universal Design Standard</v>
      </c>
      <c r="I129" s="72" t="str">
        <f>VLOOKUP(D129,'Search by Name of Standard'!C$10:I$995,6,FALSE)</f>
        <v>Match Column F "Recommended Revision to Name of Standard".</v>
      </c>
      <c r="J129" s="72"/>
    </row>
    <row r="130" spans="2:10" ht="30.4" customHeight="1">
      <c r="B130" s="21" t="s">
        <v>140</v>
      </c>
      <c r="C130" s="72" t="str">
        <f>VLOOKUP(D130,'Search by Name of Standard'!C$10:I$995,5,FALSE)</f>
        <v>Electrical and Communication-Design Review Checklist</v>
      </c>
      <c r="D130" s="52" t="s">
        <v>141</v>
      </c>
      <c r="E130" s="61" t="s">
        <v>141</v>
      </c>
      <c r="F130" s="153">
        <f>VLOOKUP(D130,'Search by Name of Standard'!C$10:F$995,3,FALSE)</f>
        <v>43313</v>
      </c>
      <c r="G130" s="154" t="str">
        <f>VLOOKUP(D130,'Search by Name of Standard'!C$10:F$995,4,FALSE)</f>
        <v>Revision 0</v>
      </c>
      <c r="H130" s="72" t="str">
        <f>VLOOKUP(D130,'Search by Name of Standard'!C$10:I$995,5,FALSE)</f>
        <v>Electrical and Communication-Design Review Checklist</v>
      </c>
      <c r="I130" s="72" t="str">
        <f>VLOOKUP(D130,'Search by Name of Standard'!C$10:I$995,6,FALSE)</f>
        <v>No revision.</v>
      </c>
      <c r="J130" s="72"/>
    </row>
    <row r="131" spans="2:10" ht="30.4" customHeight="1">
      <c r="B131" s="21" t="s">
        <v>142</v>
      </c>
      <c r="C131" s="72" t="str">
        <f>VLOOKUP(D131,'Search by Name of Standard'!C$10:I$995,5,FALSE)</f>
        <v>Splitter Boxes, Junction Boxes, Pullboxes and Cabinets Specifications</v>
      </c>
      <c r="D131" s="52" t="s">
        <v>143</v>
      </c>
      <c r="E131" s="61" t="s">
        <v>143</v>
      </c>
      <c r="F131" s="153">
        <f>VLOOKUP(D131,'Search by Name of Standard'!C$10:F$995,3,FALSE)</f>
        <v>43313</v>
      </c>
      <c r="G131" s="154" t="str">
        <f>VLOOKUP(D131,'Search by Name of Standard'!C$10:F$995,4,FALSE)</f>
        <v>Revision 0</v>
      </c>
      <c r="H131" s="72" t="str">
        <f>VLOOKUP(D131,'Search by Name of Standard'!C$10:I$995,5,FALSE)</f>
        <v>Splitter Boxes, Junction Boxes, Pullboxes and Cabinets Specifications</v>
      </c>
      <c r="I131" s="72" t="str">
        <f>VLOOKUP(D131,'Search by Name of Standard'!C$10:I$995,6,FALSE)</f>
        <v>No revision.</v>
      </c>
      <c r="J131" s="72"/>
    </row>
    <row r="132" spans="2:10" ht="30.4" customHeight="1">
      <c r="B132" s="108" t="s">
        <v>144</v>
      </c>
      <c r="C132" s="72" t="str">
        <f>VLOOKUP(D132,'Search by Name of Standard'!C$10:I$995,5,FALSE)</f>
        <v>Circuit Breakers and Fuses Specification</v>
      </c>
      <c r="D132" s="52" t="s">
        <v>145</v>
      </c>
      <c r="E132" s="61" t="s">
        <v>145</v>
      </c>
      <c r="F132" s="153">
        <f>VLOOKUP(D132,'Search by Name of Standard'!C$10:F$995,3,FALSE)</f>
        <v>43313</v>
      </c>
      <c r="G132" s="154" t="str">
        <f>VLOOKUP(D132,'Search by Name of Standard'!C$10:F$995,4,FALSE)</f>
        <v>Revision 0</v>
      </c>
      <c r="H132" s="72" t="str">
        <f>VLOOKUP(D132,'Search by Name of Standard'!C$10:I$995,5,FALSE)</f>
        <v>Circuit Breakers and Fuses Specification</v>
      </c>
      <c r="I132" s="72" t="str">
        <f>VLOOKUP(D132,'Search by Name of Standard'!C$10:I$995,6,FALSE)</f>
        <v>Match Column F "Recommended Revision to Name of Standard".</v>
      </c>
      <c r="J132" s="72"/>
    </row>
    <row r="133" spans="2:10" s="5" customFormat="1" ht="31.9" customHeight="1">
      <c r="B133" s="264" t="s">
        <v>136</v>
      </c>
      <c r="C133" s="265" t="s">
        <v>3021</v>
      </c>
      <c r="D133" s="266"/>
      <c r="E133" s="287" t="s">
        <v>3022</v>
      </c>
      <c r="F133" s="267">
        <v>44136</v>
      </c>
      <c r="G133" s="268" t="s">
        <v>15</v>
      </c>
      <c r="H133" s="265"/>
      <c r="I133" s="269"/>
      <c r="J133" s="270"/>
    </row>
    <row r="134" spans="2:10" ht="30.4" customHeight="1">
      <c r="B134" s="21" t="s">
        <v>146</v>
      </c>
      <c r="C134" s="72" t="str">
        <f>VLOOKUP(D134,'Search by Name of Standard'!C$10:I$995,5,FALSE)</f>
        <v>Electrical General Requirement Specification</v>
      </c>
      <c r="D134" s="52" t="s">
        <v>147</v>
      </c>
      <c r="E134" s="61" t="s">
        <v>147</v>
      </c>
      <c r="F134" s="153">
        <f>VLOOKUP(D134,'Search by Name of Standard'!C$10:F$995,3,FALSE)</f>
        <v>43435</v>
      </c>
      <c r="G134" s="154" t="str">
        <f>VLOOKUP(D134,'Search by Name of Standard'!C$10:F$995,4,FALSE)</f>
        <v>Revision 1</v>
      </c>
      <c r="H134" s="72" t="str">
        <f>VLOOKUP(D134,'Search by Name of Standard'!C$10:I$995,5,FALSE)</f>
        <v>Electrical General Requirement Specification</v>
      </c>
      <c r="I134" s="72" t="str">
        <f>VLOOKUP(D134,'Search by Name of Standard'!C$10:I$995,6,FALSE)</f>
        <v>Match Column F "Recommended Revision to Name of Standard".</v>
      </c>
      <c r="J134" s="72"/>
    </row>
    <row r="135" spans="2:10" ht="30.4" customHeight="1">
      <c r="B135" s="21" t="s">
        <v>148</v>
      </c>
      <c r="C135" s="72" t="str">
        <f>VLOOKUP(D135,'Search by Name of Standard'!C$10:I$995,5,FALSE)</f>
        <v>Electrical Identification and Nomenclature Specification</v>
      </c>
      <c r="D135" s="52" t="s">
        <v>149</v>
      </c>
      <c r="E135" s="61" t="s">
        <v>149</v>
      </c>
      <c r="F135" s="153">
        <f>VLOOKUP(D135,'Search by Name of Standard'!C$10:F$995,3,FALSE)</f>
        <v>43344</v>
      </c>
      <c r="G135" s="154" t="str">
        <f>VLOOKUP(D135,'Search by Name of Standard'!C$10:F$995,4,FALSE)</f>
        <v>Revision 1</v>
      </c>
      <c r="H135" s="72" t="str">
        <f>VLOOKUP(D135,'Search by Name of Standard'!C$10:I$995,5,FALSE)</f>
        <v>Electrical Identification and Nomenclature Specification</v>
      </c>
      <c r="I135" s="72" t="str">
        <f>VLOOKUP(D135,'Search by Name of Standard'!C$10:I$995,6,FALSE)</f>
        <v>No revision.</v>
      </c>
      <c r="J135" s="72"/>
    </row>
    <row r="136" spans="2:10" ht="30.4" customHeight="1">
      <c r="B136" s="21" t="s">
        <v>150</v>
      </c>
      <c r="C136" s="72" t="str">
        <f>VLOOKUP(D136,'Search by Name of Standard'!C$10:I$995,5,FALSE)</f>
        <v>Raceway for Electrical Systems Specification</v>
      </c>
      <c r="D136" s="52" t="s">
        <v>151</v>
      </c>
      <c r="E136" s="61" t="s">
        <v>151</v>
      </c>
      <c r="F136" s="153">
        <f>VLOOKUP(D136,'Search by Name of Standard'!C$10:F$995,3,FALSE)</f>
        <v>43313</v>
      </c>
      <c r="G136" s="154" t="str">
        <f>VLOOKUP(D136,'Search by Name of Standard'!C$10:F$995,4,FALSE)</f>
        <v>Revision 0</v>
      </c>
      <c r="H136" s="72" t="str">
        <f>VLOOKUP(D136,'Search by Name of Standard'!C$10:I$995,5,FALSE)</f>
        <v>Raceway for Electrical Systems Specification</v>
      </c>
      <c r="I136" s="72" t="str">
        <f>VLOOKUP(D136,'Search by Name of Standard'!C$10:I$995,6,FALSE)</f>
        <v>Match Column F "Recommended Revision to Name of Standard".</v>
      </c>
      <c r="J136" s="72"/>
    </row>
    <row r="137" spans="2:10" ht="30.4" customHeight="1">
      <c r="B137" s="21" t="s">
        <v>150</v>
      </c>
      <c r="C137" s="72" t="str">
        <f>VLOOKUP(D137,'Search by Name of Standard'!C$10:I$995,5,FALSE)</f>
        <v>Rail Corridor Raceway Requirements Guideline</v>
      </c>
      <c r="D137" s="52" t="s">
        <v>152</v>
      </c>
      <c r="E137" s="61" t="s">
        <v>152</v>
      </c>
      <c r="F137" s="153">
        <f>VLOOKUP(D137,'Search by Name of Standard'!C$10:F$995,3,FALSE)</f>
        <v>43405</v>
      </c>
      <c r="G137" s="154" t="str">
        <f>VLOOKUP(D137,'Search by Name of Standard'!C$10:F$995,4,FALSE)</f>
        <v>Revision 0</v>
      </c>
      <c r="H137" s="72" t="str">
        <f>VLOOKUP(D137,'Search by Name of Standard'!C$10:I$995,5,FALSE)</f>
        <v>Rail Corridor Raceway Requirements Guideline</v>
      </c>
      <c r="I137" s="72" t="str">
        <f>VLOOKUP(D137,'Search by Name of Standard'!C$10:I$995,6,FALSE)</f>
        <v>No revision.</v>
      </c>
      <c r="J137" s="72"/>
    </row>
    <row r="138" spans="2:10" ht="30.4" customHeight="1">
      <c r="B138" s="21" t="s">
        <v>153</v>
      </c>
      <c r="C138" s="72" t="str">
        <f>VLOOKUP(D138,'Search by Name of Standard'!C$10:I$995,5,FALSE)</f>
        <v>Electrical Receptacles and Plugs Specification</v>
      </c>
      <c r="D138" s="52" t="s">
        <v>154</v>
      </c>
      <c r="E138" s="61" t="s">
        <v>154</v>
      </c>
      <c r="F138" s="153">
        <f>VLOOKUP(D138,'Search by Name of Standard'!C$10:F$995,3,FALSE)</f>
        <v>43313</v>
      </c>
      <c r="G138" s="154" t="str">
        <f>VLOOKUP(D138,'Search by Name of Standard'!C$10:F$995,4,FALSE)</f>
        <v>Revision 0</v>
      </c>
      <c r="H138" s="72" t="str">
        <f>VLOOKUP(D138,'Search by Name of Standard'!C$10:I$995,5,FALSE)</f>
        <v>Electrical Receptacles and Plugs Specification</v>
      </c>
      <c r="I138" s="72" t="str">
        <f>VLOOKUP(D138,'Search by Name of Standard'!C$10:I$995,6,FALSE)</f>
        <v>Match Column F "Recommended Revision to Name of Standard".</v>
      </c>
      <c r="J138" s="72"/>
    </row>
    <row r="139" spans="2:10" ht="30.4" customHeight="1">
      <c r="B139" s="184" t="s">
        <v>155</v>
      </c>
      <c r="C139" s="185" t="str">
        <f>VLOOKUP(D139,'Search by Name of Standard'!C$10:I$995,5,FALSE)</f>
        <v>Station Electrical Room</v>
      </c>
      <c r="D139" s="74" t="s">
        <v>156</v>
      </c>
      <c r="E139" s="189" t="s">
        <v>156</v>
      </c>
      <c r="F139" s="187"/>
      <c r="G139" s="188"/>
      <c r="H139" s="72" t="str">
        <f>VLOOKUP(D139,'Search by Name of Standard'!C$10:I$995,5,FALSE)</f>
        <v>Station Electrical Room</v>
      </c>
      <c r="I139" s="72" t="str">
        <f>VLOOKUP(D139,'Search by Name of Standard'!C$10:I$995,6,FALSE)</f>
        <v>No revision.</v>
      </c>
      <c r="J139" s="72"/>
    </row>
    <row r="140" spans="2:10" s="5" customFormat="1" ht="30.4" customHeight="1">
      <c r="B140" s="21" t="s">
        <v>155</v>
      </c>
      <c r="C140" s="72" t="str">
        <f>VLOOKUP(D140,'Search by Name of Standard'!C$10:I$995,5,FALSE)</f>
        <v>Station Electrical Room - Ceiling Plan</v>
      </c>
      <c r="D140" s="74" t="s">
        <v>157</v>
      </c>
      <c r="E140" s="62" t="s">
        <v>158</v>
      </c>
      <c r="F140" s="153">
        <f>VLOOKUP(D140,'Search by Name of Standard'!C$10:F$995,3,FALSE)</f>
        <v>43313</v>
      </c>
      <c r="G140" s="154" t="str">
        <f>VLOOKUP(D140,'Search by Name of Standard'!C$10:F$995,4,FALSE)</f>
        <v>Revision 3</v>
      </c>
      <c r="H140" s="69" t="str">
        <f>VLOOKUP(D140,'Search by Name of Standard'!C$10:I$995,5,FALSE)</f>
        <v>Station Electrical Room - Ceiling Plan</v>
      </c>
      <c r="I140" s="72" t="str">
        <f>VLOOKUP(D140,'Search by Name of Standard'!C$10:I$995,6,FALSE)</f>
        <v>No revision/ Match Column F "Recommended Revision to Name of Standard".</v>
      </c>
      <c r="J140" s="72" t="str">
        <f>VLOOKUP(D140,'Search by Name of Standard'!C$10:I$995,7,FALSE)</f>
        <v>Drawing States Revision 3</v>
      </c>
    </row>
    <row r="141" spans="2:10" s="5" customFormat="1" ht="30.4" customHeight="1">
      <c r="B141" s="21" t="s">
        <v>155</v>
      </c>
      <c r="C141" s="97" t="s">
        <v>2967</v>
      </c>
      <c r="D141" s="74"/>
      <c r="E141" s="64" t="s">
        <v>2967</v>
      </c>
      <c r="F141" s="122">
        <v>43800</v>
      </c>
      <c r="G141" s="120" t="s">
        <v>1822</v>
      </c>
      <c r="H141" s="69"/>
      <c r="I141" s="72"/>
      <c r="J141" s="72"/>
    </row>
    <row r="142" spans="2:10" s="5" customFormat="1" ht="30.4" customHeight="1">
      <c r="B142" s="21" t="s">
        <v>155</v>
      </c>
      <c r="C142" s="72" t="str">
        <f>VLOOKUP(D142,'Search by Name of Standard'!C$10:I$995,5,FALSE)</f>
        <v>Station Electrical Room - Elevations 1 and 2</v>
      </c>
      <c r="D142" s="53" t="s">
        <v>1863</v>
      </c>
      <c r="E142" s="60" t="s">
        <v>159</v>
      </c>
      <c r="F142" s="153">
        <f>VLOOKUP(D142,'Search by Name of Standard'!C$10:F$995,3,FALSE)</f>
        <v>43313</v>
      </c>
      <c r="G142" s="154" t="str">
        <f>VLOOKUP(D142,'Search by Name of Standard'!C$10:F$995,4,FALSE)</f>
        <v>Revision 3</v>
      </c>
      <c r="H142" s="69" t="str">
        <f>VLOOKUP(D142,'Search by Name of Standard'!C$10:I$995,5,FALSE)</f>
        <v>Station Electrical Room - Elevations 1 and 2</v>
      </c>
      <c r="I142" s="72" t="str">
        <f>VLOOKUP(D142,'Search by Name of Standard'!C$10:I$995,6,FALSE)</f>
        <v>No revision/ Match Column F "Recommended Revision to Name of Standard".</v>
      </c>
      <c r="J142" s="72" t="str">
        <f>VLOOKUP(D142,'Search by Name of Standard'!C$10:I$995,7,FALSE)</f>
        <v>Drawing States Revision 3</v>
      </c>
    </row>
    <row r="143" spans="2:10" s="5" customFormat="1" ht="30.4" customHeight="1">
      <c r="B143" s="21" t="s">
        <v>155</v>
      </c>
      <c r="C143" s="72" t="str">
        <f>VLOOKUP(D143,'Search by Name of Standard'!C$10:I$995,5,FALSE)</f>
        <v>Station Electrical Room - Elevations 3 and 4</v>
      </c>
      <c r="D143" s="74" t="s">
        <v>161</v>
      </c>
      <c r="E143" s="62" t="s">
        <v>162</v>
      </c>
      <c r="F143" s="153">
        <f>VLOOKUP(D143,'Search by Name of Standard'!C$10:F$995,3,FALSE)</f>
        <v>43313</v>
      </c>
      <c r="G143" s="154" t="str">
        <f>VLOOKUP(D143,'Search by Name of Standard'!C$10:F$995,4,FALSE)</f>
        <v>Revision 3</v>
      </c>
      <c r="H143" s="69" t="str">
        <f>VLOOKUP(D143,'Search by Name of Standard'!C$10:I$995,5,FALSE)</f>
        <v>Station Electrical Room - Elevations 3 and 4</v>
      </c>
      <c r="I143" s="72" t="str">
        <f>VLOOKUP(D143,'Search by Name of Standard'!C$10:I$995,6,FALSE)</f>
        <v>No revision/ Match Column F "Recommended Revision to Name of Standard".</v>
      </c>
      <c r="J143" s="72" t="str">
        <f>VLOOKUP(D143,'Search by Name of Standard'!C$10:I$995,7,FALSE)</f>
        <v>Drawing States Revision 3</v>
      </c>
    </row>
    <row r="144" spans="2:10" s="5" customFormat="1" ht="30.4" customHeight="1">
      <c r="B144" s="21" t="s">
        <v>155</v>
      </c>
      <c r="C144" s="72" t="str">
        <f>VLOOKUP(D144,'Search by Name of Standard'!C$10:I$995,5,FALSE)</f>
        <v>Station Electrical Room - Room Layout</v>
      </c>
      <c r="D144" s="74" t="s">
        <v>163</v>
      </c>
      <c r="E144" s="62" t="s">
        <v>164</v>
      </c>
      <c r="F144" s="153">
        <v>43800</v>
      </c>
      <c r="G144" s="154" t="s">
        <v>1822</v>
      </c>
      <c r="H144" s="69" t="str">
        <f>VLOOKUP(D144,'Search by Name of Standard'!C$10:I$995,5,FALSE)</f>
        <v>Station Electrical Room - Room Layout</v>
      </c>
      <c r="I144" s="72" t="str">
        <f>VLOOKUP(D144,'Search by Name of Standard'!C$10:I$995,6,FALSE)</f>
        <v>No revision/ Match Column F "Recommended Revision to Name of Standard".</v>
      </c>
      <c r="J144" s="72" t="str">
        <f>VLOOKUP(D144,'Search by Name of Standard'!C$10:I$995,7,FALSE)</f>
        <v>Drawing States Revision 3</v>
      </c>
    </row>
    <row r="145" spans="2:10" s="5" customFormat="1" ht="30.4" customHeight="1">
      <c r="B145" s="177" t="s">
        <v>165</v>
      </c>
      <c r="C145" s="165" t="s">
        <v>1858</v>
      </c>
      <c r="D145" s="165" t="s">
        <v>1858</v>
      </c>
      <c r="E145" s="166" t="s">
        <v>1858</v>
      </c>
      <c r="F145" s="167" t="s">
        <v>8</v>
      </c>
      <c r="G145" s="173" t="s">
        <v>8</v>
      </c>
      <c r="H145" s="69"/>
      <c r="I145" s="72"/>
      <c r="J145" s="72"/>
    </row>
    <row r="146" spans="2:10" s="5" customFormat="1" ht="30.4" customHeight="1">
      <c r="B146" s="21" t="s">
        <v>165</v>
      </c>
      <c r="C146" s="72" t="s">
        <v>62</v>
      </c>
      <c r="D146" s="54" t="s">
        <v>62</v>
      </c>
      <c r="E146" s="61" t="s">
        <v>62</v>
      </c>
      <c r="F146" s="150">
        <v>42370</v>
      </c>
      <c r="G146" s="151" t="str">
        <f>VLOOKUP(D146,'Search by Name of Standard'!C$10:F$995,4,FALSE)</f>
        <v>Revision 1</v>
      </c>
      <c r="H146" s="69" t="str">
        <f>VLOOKUP(D146,'Search by Name of Standard'!C$10:I$995,5,FALSE)</f>
        <v>Enabling Works Electric Traction Standard</v>
      </c>
      <c r="I146" s="72" t="str">
        <f>VLOOKUP(D146,'Search by Name of Standard'!C$10:I$995,6,FALSE)</f>
        <v>Match Column F "Recommended Revision to Name of Standard".</v>
      </c>
      <c r="J146" s="72"/>
    </row>
    <row r="147" spans="2:10" ht="30.4" customHeight="1">
      <c r="B147" s="15" t="s">
        <v>165</v>
      </c>
      <c r="C147" s="72" t="str">
        <f>VLOOKUP(D147,'Search by Name of Standard'!C$10:I$995,5,FALSE)</f>
        <v>Interim Standards for the Selection of New Electronic Devices and Cables in Metrolinx Facilities</v>
      </c>
      <c r="D147" s="53" t="s">
        <v>166</v>
      </c>
      <c r="E147" s="60" t="s">
        <v>166</v>
      </c>
      <c r="F147" s="153">
        <f>VLOOKUP(D147,'Search by Name of Standard'!C$10:F$995,3,FALSE)</f>
        <v>43221</v>
      </c>
      <c r="G147" s="154" t="str">
        <f>VLOOKUP(D147,'Search by Name of Standard'!C$10:F$995,4,FALSE)</f>
        <v>Revision 2</v>
      </c>
      <c r="H147" s="69" t="str">
        <f>VLOOKUP(D147,'Search by Name of Standard'!C$10:I$995,5,FALSE)</f>
        <v>Interim Standards for the Selection of New Electronic Devices and Cables in Metrolinx Facilities</v>
      </c>
      <c r="I147" s="72" t="str">
        <f>VLOOKUP(D147,'Search by Name of Standard'!C$10:I$995,6,FALSE)</f>
        <v>Match Column F "Recommended Revision to Name of Standard".</v>
      </c>
      <c r="J147" s="72"/>
    </row>
    <row r="148" spans="2:10" ht="30.4" customHeight="1">
      <c r="B148" s="15" t="s">
        <v>165</v>
      </c>
      <c r="C148" s="72" t="str">
        <f>VLOOKUP(D148,'Search by Name of Standard'!C$10:I$995,5,FALSE)</f>
        <v>Performance Specifications for Electric Traction Enabling Works</v>
      </c>
      <c r="D148" s="53" t="s">
        <v>61</v>
      </c>
      <c r="E148" s="60" t="s">
        <v>61</v>
      </c>
      <c r="F148" s="153">
        <f>VLOOKUP(D148,'Search by Name of Standard'!C$10:F$995,3,FALSE)</f>
        <v>43435</v>
      </c>
      <c r="G148" s="154" t="str">
        <f>VLOOKUP(D148,'Search by Name of Standard'!C$10:F$995,4,FALSE)</f>
        <v>Revision 1</v>
      </c>
      <c r="H148" s="69" t="str">
        <f>VLOOKUP(D148,'Search by Name of Standard'!C$10:I$995,5,FALSE)</f>
        <v>Performance Specifications for Electric Traction Enabling Works</v>
      </c>
      <c r="I148" s="72" t="str">
        <f>VLOOKUP(D148,'Search by Name of Standard'!C$10:I$995,6,FALSE)</f>
        <v>Match Column F "Recommended Revision to Name of Standard".</v>
      </c>
      <c r="J148" s="72"/>
    </row>
    <row r="149" spans="2:10" s="5" customFormat="1" ht="30.4" customHeight="1">
      <c r="B149" s="15" t="s">
        <v>165</v>
      </c>
      <c r="C149" s="72" t="str">
        <f>VLOOKUP(D149,'Search by Name of Standard'!C$10:I$995,5,FALSE)</f>
        <v>Structures Passing Over Electrified Corridors Specification</v>
      </c>
      <c r="D149" s="53" t="s">
        <v>77</v>
      </c>
      <c r="E149" s="60" t="s">
        <v>77</v>
      </c>
      <c r="F149" s="153">
        <f>VLOOKUP(D149,'Search by Name of Standard'!C$10:F$995,3,FALSE)</f>
        <v>42887</v>
      </c>
      <c r="G149" s="154" t="str">
        <f>VLOOKUP(D149,'Search by Name of Standard'!C$10:F$995,4,FALSE)</f>
        <v>Revision 3</v>
      </c>
      <c r="H149" s="72" t="str">
        <f>VLOOKUP(D149,'Search by Name of Standard'!C$10:I$995,5,FALSE)</f>
        <v>Structures Passing Over Electrified Corridors Specification</v>
      </c>
      <c r="I149" s="72" t="str">
        <f>VLOOKUP(D149,'Search by Name of Standard'!C$10:I$995,6,FALSE)</f>
        <v>Match Column F "Recommended Revision to Name of Standard".</v>
      </c>
      <c r="J149" s="72"/>
    </row>
    <row r="150" spans="2:10" s="5" customFormat="1" ht="30.4" customHeight="1">
      <c r="B150" s="15" t="s">
        <v>165</v>
      </c>
      <c r="C150" s="53" t="s">
        <v>1859</v>
      </c>
      <c r="D150" s="53" t="s">
        <v>1859</v>
      </c>
      <c r="E150" s="66" t="s">
        <v>1859</v>
      </c>
      <c r="F150" s="153"/>
      <c r="G150" s="154"/>
      <c r="H150" s="72"/>
      <c r="I150" s="72"/>
      <c r="J150" s="72"/>
    </row>
    <row r="151" spans="2:10" s="5" customFormat="1" ht="30.4" customHeight="1">
      <c r="B151" s="15" t="s">
        <v>167</v>
      </c>
      <c r="C151" s="72" t="str">
        <f>VLOOKUP(D151,'Search by Name of Standard'!C$10:I$995,5,FALSE)</f>
        <v>Structures Passing Over Electrified Corridors Specification</v>
      </c>
      <c r="D151" s="53" t="s">
        <v>77</v>
      </c>
      <c r="E151" s="60" t="s">
        <v>77</v>
      </c>
      <c r="F151" s="153">
        <f>VLOOKUP(D151,'Search by Name of Standard'!C$10:F$995,3,FALSE)</f>
        <v>42887</v>
      </c>
      <c r="G151" s="154" t="str">
        <f>VLOOKUP(D151,'Search by Name of Standard'!C$10:F$995,4,FALSE)</f>
        <v>Revision 3</v>
      </c>
      <c r="H151" s="69" t="str">
        <f>VLOOKUP(D151,'Search by Name of Standard'!C$10:I$995,5,FALSE)</f>
        <v>Structures Passing Over Electrified Corridors Specification</v>
      </c>
      <c r="I151" s="72" t="str">
        <f>VLOOKUP(D151,'Search by Name of Standard'!C$10:I$995,6,FALSE)</f>
        <v>Match Column F "Recommended Revision to Name of Standard".</v>
      </c>
      <c r="J151" s="72"/>
    </row>
    <row r="152" spans="2:10" ht="30.4" customHeight="1">
      <c r="B152" s="21" t="s">
        <v>168</v>
      </c>
      <c r="C152" s="72" t="str">
        <f>VLOOKUP(D152,'Search by Name of Standard'!C$10:I$995,5,FALSE)</f>
        <v>Enabling Works Electric Traction Standard</v>
      </c>
      <c r="D152" s="52" t="s">
        <v>62</v>
      </c>
      <c r="E152" s="60" t="s">
        <v>61</v>
      </c>
      <c r="F152" s="153">
        <f>VLOOKUP(D152,'Search by Name of Standard'!C$10:F$995,3,FALSE)</f>
        <v>43435</v>
      </c>
      <c r="G152" s="154" t="str">
        <f>VLOOKUP(D152,'Search by Name of Standard'!C$10:F$995,4,FALSE)</f>
        <v>Revision 1</v>
      </c>
      <c r="H152" s="72" t="str">
        <f>VLOOKUP(D152,'Search by Name of Standard'!C$10:I$995,5,FALSE)</f>
        <v>Enabling Works Electric Traction Standard</v>
      </c>
      <c r="I152" s="72" t="str">
        <f>VLOOKUP(D152,'Search by Name of Standard'!C$10:I$995,6,FALSE)</f>
        <v>Match Column F "Recommended Revision to Name of Standard".</v>
      </c>
      <c r="J152" s="72"/>
    </row>
    <row r="153" spans="2:10" ht="30.4" customHeight="1">
      <c r="B153" s="21" t="s">
        <v>168</v>
      </c>
      <c r="C153" s="72" t="str">
        <f>VLOOKUP(D153,'Search by Name of Standard'!C$10:I$995,5,FALSE)</f>
        <v>Enabling Works Electric Traction Standard</v>
      </c>
      <c r="D153" s="54" t="s">
        <v>62</v>
      </c>
      <c r="E153" s="61" t="s">
        <v>62</v>
      </c>
      <c r="F153" s="153">
        <f>VLOOKUP(D153,'Search by Name of Standard'!C$10:F$995,3,FALSE)</f>
        <v>43435</v>
      </c>
      <c r="G153" s="154" t="str">
        <f>VLOOKUP(D153,'Search by Name of Standard'!C$10:F$995,4,FALSE)</f>
        <v>Revision 1</v>
      </c>
      <c r="H153" s="69" t="str">
        <f>VLOOKUP(D153,'Search by Name of Standard'!C$10:I$995,5,FALSE)</f>
        <v>Enabling Works Electric Traction Standard</v>
      </c>
      <c r="I153" s="72" t="str">
        <f>VLOOKUP(D153,'Search by Name of Standard'!C$10:I$995,6,FALSE)</f>
        <v>Match Column F "Recommended Revision to Name of Standard".</v>
      </c>
      <c r="J153" s="72"/>
    </row>
    <row r="154" spans="2:10" s="5" customFormat="1" ht="30.4" customHeight="1">
      <c r="B154" s="21" t="s">
        <v>168</v>
      </c>
      <c r="C154" s="72" t="str">
        <f>VLOOKUP(D154,'Search by Name of Standard'!C$10:I$995,5,FALSE)</f>
        <v>Structures Passing Over Electrified Corridors Specification</v>
      </c>
      <c r="D154" s="53" t="s">
        <v>77</v>
      </c>
      <c r="E154" s="60" t="s">
        <v>77</v>
      </c>
      <c r="F154" s="153">
        <f>VLOOKUP(D154,'Search by Name of Standard'!C$10:F$995,3,FALSE)</f>
        <v>42887</v>
      </c>
      <c r="G154" s="154" t="str">
        <f>VLOOKUP(D154,'Search by Name of Standard'!C$10:F$995,4,FALSE)</f>
        <v>Revision 3</v>
      </c>
      <c r="H154" s="72" t="str">
        <f>VLOOKUP(D154,'Search by Name of Standard'!C$10:I$995,5,FALSE)</f>
        <v>Structures Passing Over Electrified Corridors Specification</v>
      </c>
      <c r="I154" s="72" t="str">
        <f>VLOOKUP(D154,'Search by Name of Standard'!C$10:I$995,6,FALSE)</f>
        <v>Match Column F "Recommended Revision to Name of Standard".</v>
      </c>
      <c r="J154" s="72"/>
    </row>
    <row r="155" spans="2:10" s="5" customFormat="1" ht="30.4" customHeight="1">
      <c r="B155" s="15" t="s">
        <v>169</v>
      </c>
      <c r="C155" s="72" t="str">
        <f>VLOOKUP(D155,'Search by Name of Standard'!C$10:I$995,5,FALSE)</f>
        <v>Electrical Communications Infrastructure Mini Hub Rooms</v>
      </c>
      <c r="D155" s="56" t="s">
        <v>1818</v>
      </c>
      <c r="E155" s="60" t="s">
        <v>1818</v>
      </c>
      <c r="F155" s="153">
        <f>VLOOKUP(D155,'Search by Name of Standard'!C$10:F$995,3,FALSE)</f>
        <v>43132</v>
      </c>
      <c r="G155" s="154" t="str">
        <f>VLOOKUP(D155,'Search by Name of Standard'!C$10:F$995,4,FALSE)</f>
        <v>Revision 3</v>
      </c>
      <c r="H155" s="69" t="str">
        <f>VLOOKUP(D155,'Search by Name of Standard'!C$10:I$995,5,FALSE)</f>
        <v>Electrical Communications Infrastructure Mini Hub Rooms</v>
      </c>
      <c r="I155" s="72" t="str">
        <f>VLOOKUP(D155,'Search by Name of Standard'!C$10:I$995,6,FALSE)</f>
        <v>Match Column F "Recommended Revision to Name of Standard".</v>
      </c>
      <c r="J155" s="72"/>
    </row>
    <row r="156" spans="2:10" ht="30.4" customHeight="1">
      <c r="B156" s="184" t="s">
        <v>169</v>
      </c>
      <c r="C156" s="185" t="str">
        <f>VLOOKUP(D156,'Search by Name of Standard'!C$10:I$995,5,FALSE)</f>
        <v>Elevators</v>
      </c>
      <c r="D156" s="52" t="s">
        <v>174</v>
      </c>
      <c r="E156" s="186" t="s">
        <v>174</v>
      </c>
      <c r="F156" s="187" t="str">
        <f>VLOOKUP(D156,'Search by Name of Standard'!C$10:F$995,3,FALSE)</f>
        <v> </v>
      </c>
      <c r="G156" s="188" t="str">
        <f>VLOOKUP(D156,'Search by Name of Standard'!C$10:F$995,4,FALSE)</f>
        <v> </v>
      </c>
      <c r="H156" s="72" t="str">
        <f>VLOOKUP(D156,'Search by Name of Standard'!C$10:I$995,5,FALSE)</f>
        <v>Elevators</v>
      </c>
      <c r="I156" s="72" t="str">
        <f>VLOOKUP(D156,'Search by Name of Standard'!C$10:I$995,6,FALSE)</f>
        <v>Match Column F "Recommended Revision to Name of Standard".</v>
      </c>
      <c r="J156" s="72"/>
    </row>
    <row r="157" spans="2:10" ht="30.4" customHeight="1">
      <c r="B157" s="21" t="s">
        <v>169</v>
      </c>
      <c r="C157" s="72" t="str">
        <f>VLOOKUP(D157,'Search by Name of Standard'!C$10:I$995,5,FALSE)</f>
        <v>Elevators - Machine-Room-Less (MRL) Elevator Specifications</v>
      </c>
      <c r="D157" s="52" t="s">
        <v>172</v>
      </c>
      <c r="E157" s="61" t="s">
        <v>173</v>
      </c>
      <c r="F157" s="153">
        <f>VLOOKUP(D157,'Search by Name of Standard'!C$10:F$995,3,FALSE)</f>
        <v>41365</v>
      </c>
      <c r="G157" s="154" t="str">
        <f>VLOOKUP(D157,'Search by Name of Standard'!C$10:F$995,4,FALSE)</f>
        <v>Revision 0</v>
      </c>
      <c r="H157" s="72" t="str">
        <f>VLOOKUP(D157,'Search by Name of Standard'!C$10:I$995,5,FALSE)</f>
        <v>Elevators - Machine-Room-Less (MRL) Elevator Specifications</v>
      </c>
      <c r="I157" s="72" t="str">
        <f>VLOOKUP(D157,'Search by Name of Standard'!C$10:I$995,6,FALSE)</f>
        <v>Match Column F "Recommended Revision to Name of Standard".</v>
      </c>
      <c r="J157" s="72"/>
    </row>
    <row r="158" spans="2:10" ht="30.4" customHeight="1">
      <c r="B158" s="21" t="s">
        <v>169</v>
      </c>
      <c r="C158" s="72" t="str">
        <f>VLOOKUP(D158,'Search by Name of Standard'!C$10:I$995,5,FALSE)</f>
        <v>Elevators - Panel Technical Drawing</v>
      </c>
      <c r="D158" s="52" t="s">
        <v>170</v>
      </c>
      <c r="E158" s="61" t="s">
        <v>171</v>
      </c>
      <c r="F158" s="153">
        <f>VLOOKUP(D158,'Search by Name of Standard'!C$10:F$995,3,FALSE)</f>
        <v>41365</v>
      </c>
      <c r="G158" s="154" t="str">
        <f>VLOOKUP(D158,'Search by Name of Standard'!C$10:F$995,4,FALSE)</f>
        <v>Revision 0</v>
      </c>
      <c r="H158" s="72" t="str">
        <f>VLOOKUP(D158,'Search by Name of Standard'!C$10:I$995,5,FALSE)</f>
        <v>Elevators - Panel Technical Drawing</v>
      </c>
      <c r="I158" s="72" t="str">
        <f>VLOOKUP(D158,'Search by Name of Standard'!C$10:I$995,6,FALSE)</f>
        <v>Match Column F "Recommended Revision to Name of Standard".</v>
      </c>
      <c r="J158" s="72"/>
    </row>
    <row r="159" spans="2:10" ht="30.4" customHeight="1">
      <c r="B159" s="21" t="s">
        <v>169</v>
      </c>
      <c r="C159" s="72" t="str">
        <f>VLOOKUP(D159,'Search by Name of Standard'!C$10:I$995,5,FALSE)</f>
        <v>Universal Design Standard</v>
      </c>
      <c r="D159" s="52" t="s">
        <v>9</v>
      </c>
      <c r="E159" s="60" t="s">
        <v>9</v>
      </c>
      <c r="F159" s="153">
        <f>VLOOKUP(D159,'Search by Name of Standard'!C$10:F$995,3,FALSE)</f>
        <v>43313</v>
      </c>
      <c r="G159" s="154" t="str">
        <f>VLOOKUP(D159,'Search by Name of Standard'!C$10:F$995,4,FALSE)</f>
        <v>Revision 0</v>
      </c>
      <c r="H159" s="72" t="str">
        <f>VLOOKUP(D159,'Search by Name of Standard'!C$10:I$995,5,FALSE)</f>
        <v>Universal Design Standard</v>
      </c>
      <c r="I159" s="72" t="str">
        <f>VLOOKUP(D159,'Search by Name of Standard'!C$10:I$995,6,FALSE)</f>
        <v>Match Column F "Recommended Revision to Name of Standard".</v>
      </c>
      <c r="J159" s="72"/>
    </row>
    <row r="160" spans="2:10" ht="30.4" customHeight="1">
      <c r="B160" s="15" t="s">
        <v>169</v>
      </c>
      <c r="C160" s="52" t="s">
        <v>2972</v>
      </c>
      <c r="D160" s="51"/>
      <c r="E160" s="60" t="s">
        <v>2972</v>
      </c>
      <c r="F160" s="150">
        <v>44044</v>
      </c>
      <c r="G160" s="154" t="s">
        <v>160</v>
      </c>
      <c r="H160" s="72"/>
      <c r="I160" s="72"/>
      <c r="J160" s="72"/>
    </row>
    <row r="161" spans="2:10" ht="30.4" customHeight="1">
      <c r="B161" s="21" t="s">
        <v>175</v>
      </c>
      <c r="C161" s="72" t="str">
        <f>VLOOKUP(D161,'Search by Name of Standard'!C$10:I$995,5,FALSE)</f>
        <v>Universal Design Standard</v>
      </c>
      <c r="D161" s="52" t="s">
        <v>9</v>
      </c>
      <c r="E161" s="60" t="s">
        <v>9</v>
      </c>
      <c r="F161" s="153">
        <f>VLOOKUP(D161,'Search by Name of Standard'!C$10:F$995,3,FALSE)</f>
        <v>43313</v>
      </c>
      <c r="G161" s="154" t="str">
        <f>VLOOKUP(D161,'Search by Name of Standard'!C$10:F$995,4,FALSE)</f>
        <v>Revision 0</v>
      </c>
      <c r="H161" s="72" t="str">
        <f>VLOOKUP(D161,'Search by Name of Standard'!C$10:I$995,5,FALSE)</f>
        <v>Universal Design Standard</v>
      </c>
      <c r="I161" s="72" t="str">
        <f>VLOOKUP(D161,'Search by Name of Standard'!C$10:I$995,6,FALSE)</f>
        <v>Match Column F "Recommended Revision to Name of Standard".</v>
      </c>
      <c r="J161" s="72"/>
    </row>
    <row r="162" spans="2:10" s="218" customFormat="1" ht="30.4" customHeight="1">
      <c r="B162" s="184" t="s">
        <v>176</v>
      </c>
      <c r="C162" s="185" t="str">
        <f>VLOOKUP(D162,'Search by Name of Standard'!C$10:I$995,5,FALSE)</f>
        <v>GO Design Requirements Manual (DRM)</v>
      </c>
      <c r="D162" s="192" t="s">
        <v>6</v>
      </c>
      <c r="E162" s="174" t="s">
        <v>7</v>
      </c>
      <c r="F162" s="187">
        <f>VLOOKUP(D162,'Search by Name of Standard'!C$10:F$995,3,FALSE)</f>
        <v>43862</v>
      </c>
      <c r="G162" s="188" t="str">
        <f>VLOOKUP(D162,'Search by Name of Standard'!C$10:F$995,4,FALSE)</f>
        <v>Revision 3</v>
      </c>
      <c r="H162" s="185" t="str">
        <f>VLOOKUP(D162,'Search by Name of Standard'!C$10:I$995,5,FALSE)</f>
        <v>GO Design Requirements Manual (DRM)</v>
      </c>
      <c r="I162" s="185" t="str">
        <f>VLOOKUP(D162,'Search by Name of Standard'!C$10:I$995,6,FALSE)</f>
        <v>Match Column F "Recommended Revision to Name of Standard".</v>
      </c>
      <c r="J162" s="185"/>
    </row>
    <row r="163" spans="2:10" s="218" customFormat="1" ht="30.4" customHeight="1">
      <c r="B163" s="184" t="s">
        <v>177</v>
      </c>
      <c r="C163" s="185" t="str">
        <f>VLOOKUP(D163,'Search by Name of Standard'!C$10:I$995,5,FALSE)</f>
        <v>GO Design Requirements Manual (DRM)</v>
      </c>
      <c r="D163" s="192" t="s">
        <v>6</v>
      </c>
      <c r="E163" s="174" t="s">
        <v>7</v>
      </c>
      <c r="F163" s="187">
        <f>VLOOKUP(D163,'Search by Name of Standard'!C$10:F$995,3,FALSE)</f>
        <v>43862</v>
      </c>
      <c r="G163" s="188" t="str">
        <f>VLOOKUP(D163,'Search by Name of Standard'!C$10:F$995,4,FALSE)</f>
        <v>Revision 3</v>
      </c>
      <c r="H163" s="185" t="str">
        <f>VLOOKUP(D163,'Search by Name of Standard'!C$10:I$995,5,FALSE)</f>
        <v>GO Design Requirements Manual (DRM)</v>
      </c>
      <c r="I163" s="185" t="str">
        <f>VLOOKUP(D163,'Search by Name of Standard'!C$10:I$995,6,FALSE)</f>
        <v>Match Column F "Recommended Revision to Name of Standard".</v>
      </c>
      <c r="J163" s="185"/>
    </row>
    <row r="164" spans="2:10" ht="30.4" customHeight="1">
      <c r="B164" s="184" t="s">
        <v>177</v>
      </c>
      <c r="C164" s="185" t="str">
        <f>VLOOKUP(D164,'Search by Name of Standard'!C$10:I$995,5,FALSE)</f>
        <v>Track Standard Plans</v>
      </c>
      <c r="D164" s="165" t="s">
        <v>1385</v>
      </c>
      <c r="E164" s="186" t="s">
        <v>36</v>
      </c>
      <c r="F164" s="187"/>
      <c r="G164" s="188"/>
      <c r="H164" s="72"/>
      <c r="I164" s="72"/>
      <c r="J164" s="72"/>
    </row>
    <row r="165" spans="2:10" ht="30.4" customHeight="1">
      <c r="B165" s="21" t="s">
        <v>177</v>
      </c>
      <c r="C165" s="72" t="str">
        <f>VLOOKUP(D165,'Search by Name of Standard'!C$10:I$995,5,FALSE)</f>
        <v>Track Standard Plans - Chain Link Fence Between Tracks</v>
      </c>
      <c r="D165" s="52" t="s">
        <v>178</v>
      </c>
      <c r="E165" s="61" t="s">
        <v>179</v>
      </c>
      <c r="F165" s="153">
        <v>43313</v>
      </c>
      <c r="G165" s="154" t="s">
        <v>15</v>
      </c>
      <c r="H165" s="72" t="str">
        <f>VLOOKUP(D165,'Search by Name of Standard'!C$10:I$995,5,FALSE)</f>
        <v>Track Standard Plans - Chain Link Fence Between Tracks</v>
      </c>
      <c r="I165" s="72" t="str">
        <f>VLOOKUP(D165,'Search by Name of Standard'!C$10:I$995,6,FALSE)</f>
        <v>No revision/ Match Column F "Recommended Revision to Name of Standard".</v>
      </c>
      <c r="J165" s="72"/>
    </row>
    <row r="166" spans="2:10" ht="30.4" customHeight="1">
      <c r="B166" s="21" t="s">
        <v>177</v>
      </c>
      <c r="C166" s="72" t="str">
        <f>VLOOKUP(D166,'Search by Name of Standard'!C$10:I$995,5,FALSE)</f>
        <v>Track Standard Plans - Fencing and Gates Right of Way</v>
      </c>
      <c r="D166" s="52" t="s">
        <v>180</v>
      </c>
      <c r="E166" s="61" t="s">
        <v>181</v>
      </c>
      <c r="F166" s="153">
        <v>43313</v>
      </c>
      <c r="G166" s="154" t="s">
        <v>15</v>
      </c>
      <c r="H166" s="72" t="str">
        <f>VLOOKUP(D166,'Search by Name of Standard'!C$10:I$995,5,FALSE)</f>
        <v>Track Standard Plans - Fencing and Gates Right of Way</v>
      </c>
      <c r="I166" s="72" t="str">
        <f>VLOOKUP(D166,'Search by Name of Standard'!C$10:I$995,6,FALSE)</f>
        <v>No revision/ Match Column F "Recommended Revision to Name of Standard".</v>
      </c>
      <c r="J166" s="72"/>
    </row>
    <row r="167" spans="2:10" s="218" customFormat="1" ht="30.4" customHeight="1">
      <c r="B167" s="184" t="s">
        <v>182</v>
      </c>
      <c r="C167" s="185" t="str">
        <f>VLOOKUP(D167,'Search by Name of Standard'!C$10:I$995,5,FALSE)</f>
        <v>GO Design Requirements Manual (DRM)</v>
      </c>
      <c r="D167" s="192" t="s">
        <v>6</v>
      </c>
      <c r="E167" s="174" t="s">
        <v>7</v>
      </c>
      <c r="F167" s="187">
        <f>VLOOKUP(D167,'Search by Name of Standard'!C$10:F$995,3,FALSE)</f>
        <v>43862</v>
      </c>
      <c r="G167" s="188" t="str">
        <f>VLOOKUP(D167,'Search by Name of Standard'!C$10:F$995,4,FALSE)</f>
        <v>Revision 3</v>
      </c>
      <c r="H167" s="185" t="str">
        <f>VLOOKUP(D167,'Search by Name of Standard'!C$10:I$995,5,FALSE)</f>
        <v>GO Design Requirements Manual (DRM)</v>
      </c>
      <c r="I167" s="185" t="str">
        <f>VLOOKUP(D167,'Search by Name of Standard'!C$10:I$995,6,FALSE)</f>
        <v>Match Column F "Recommended Revision to Name of Standard".</v>
      </c>
      <c r="J167" s="185"/>
    </row>
    <row r="168" spans="2:10" ht="30.4" customHeight="1">
      <c r="B168" s="21" t="s">
        <v>182</v>
      </c>
      <c r="C168" s="72" t="str">
        <f>VLOOKUP(D168,'Search by Name of Standard'!C$10:I$995,5,FALSE)</f>
        <v>GO Station Architecture Design Standard</v>
      </c>
      <c r="D168" s="52" t="s">
        <v>26</v>
      </c>
      <c r="E168" s="61" t="s">
        <v>26</v>
      </c>
      <c r="F168" s="153">
        <f>VLOOKUP(D168,'Search by Name of Standard'!C$10:F$995,3,FALSE)</f>
        <v>43647</v>
      </c>
      <c r="G168" s="154" t="str">
        <f>VLOOKUP(D168,'Search by Name of Standard'!C$10:F$995,4,FALSE)</f>
        <v>Revision 1</v>
      </c>
      <c r="H168" s="72" t="str">
        <f>VLOOKUP(D168,'Search by Name of Standard'!C$10:I$995,5,FALSE)</f>
        <v>GO Station Architecture Design Standard</v>
      </c>
      <c r="I168" s="72" t="str">
        <f>VLOOKUP(D168,'Search by Name of Standard'!C$10:I$995,6,FALSE)</f>
        <v>Match Column F "Recommended Revision to Name of Standard".</v>
      </c>
      <c r="J168" s="72"/>
    </row>
    <row r="169" spans="2:10" ht="30.4" customHeight="1">
      <c r="B169" s="21" t="s">
        <v>182</v>
      </c>
      <c r="C169" s="72" t="str">
        <f>VLOOKUP(D169,'Search by Name of Standard'!C$10:I$995,5,FALSE)</f>
        <v>Universal Design Standard</v>
      </c>
      <c r="D169" s="52" t="s">
        <v>9</v>
      </c>
      <c r="E169" s="60" t="s">
        <v>9</v>
      </c>
      <c r="F169" s="153">
        <f>VLOOKUP(D169,'Search by Name of Standard'!C$10:F$995,3,FALSE)</f>
        <v>43313</v>
      </c>
      <c r="G169" s="154" t="str">
        <f>VLOOKUP(D169,'Search by Name of Standard'!C$10:F$995,4,FALSE)</f>
        <v>Revision 0</v>
      </c>
      <c r="H169" s="72" t="str">
        <f>VLOOKUP(D169,'Search by Name of Standard'!C$10:I$995,5,FALSE)</f>
        <v>Universal Design Standard</v>
      </c>
      <c r="I169" s="72" t="str">
        <f>VLOOKUP(D169,'Search by Name of Standard'!C$10:I$995,6,FALSE)</f>
        <v>Match Column F "Recommended Revision to Name of Standard".</v>
      </c>
      <c r="J169" s="72"/>
    </row>
    <row r="170" spans="2:10" s="218" customFormat="1" ht="30.4" customHeight="1">
      <c r="B170" s="184" t="s">
        <v>183</v>
      </c>
      <c r="C170" s="185" t="str">
        <f>VLOOKUP(D170,'Search by Name of Standard'!C$10:I$995,5,FALSE)</f>
        <v>GO Design Requirements Manual (DRM)</v>
      </c>
      <c r="D170" s="192" t="s">
        <v>6</v>
      </c>
      <c r="E170" s="174" t="s">
        <v>7</v>
      </c>
      <c r="F170" s="187">
        <f>VLOOKUP(D170,'Search by Name of Standard'!C$10:F$995,3,FALSE)</f>
        <v>43862</v>
      </c>
      <c r="G170" s="188" t="str">
        <f>VLOOKUP(D170,'Search by Name of Standard'!C$10:F$995,4,FALSE)</f>
        <v>Revision 3</v>
      </c>
      <c r="H170" s="185" t="str">
        <f>VLOOKUP(D170,'Search by Name of Standard'!C$10:I$995,5,FALSE)</f>
        <v>GO Design Requirements Manual (DRM)</v>
      </c>
      <c r="I170" s="185" t="str">
        <f>VLOOKUP(D170,'Search by Name of Standard'!C$10:I$995,6,FALSE)</f>
        <v>Match Column F "Recommended Revision to Name of Standard".</v>
      </c>
      <c r="J170" s="185"/>
    </row>
    <row r="171" spans="2:10" ht="30.4" customHeight="1">
      <c r="B171" s="21" t="s">
        <v>183</v>
      </c>
      <c r="C171" s="72" t="str">
        <f>VLOOKUP(D171,'Search by Name of Standard'!C$10:I$995,5,FALSE)</f>
        <v>Universal Design Standard</v>
      </c>
      <c r="D171" s="52" t="s">
        <v>9</v>
      </c>
      <c r="E171" s="60" t="s">
        <v>9</v>
      </c>
      <c r="F171" s="153">
        <f>VLOOKUP(D171,'Search by Name of Standard'!C$10:F$995,3,FALSE)</f>
        <v>43313</v>
      </c>
      <c r="G171" s="154" t="str">
        <f>VLOOKUP(D171,'Search by Name of Standard'!C$10:F$995,4,FALSE)</f>
        <v>Revision 0</v>
      </c>
      <c r="H171" s="72" t="str">
        <f>VLOOKUP(D171,'Search by Name of Standard'!C$10:I$995,5,FALSE)</f>
        <v>Universal Design Standard</v>
      </c>
      <c r="I171" s="72" t="str">
        <f>VLOOKUP(D171,'Search by Name of Standard'!C$10:I$995,6,FALSE)</f>
        <v>Match Column F "Recommended Revision to Name of Standard".</v>
      </c>
      <c r="J171" s="72"/>
    </row>
    <row r="172" spans="2:10" ht="30.4" customHeight="1">
      <c r="B172" s="21" t="s">
        <v>184</v>
      </c>
      <c r="C172" s="72" t="str">
        <f>VLOOKUP(D172,'Search by Name of Standard'!C$10:I$995,5,FALSE)</f>
        <v>Clean Agent Fire Suppression System Specification</v>
      </c>
      <c r="D172" s="14" t="s">
        <v>185</v>
      </c>
      <c r="E172" s="60" t="s">
        <v>185</v>
      </c>
      <c r="F172" s="153">
        <f>VLOOKUP(D172,'Search by Name of Standard'!C$10:F$995,3,FALSE)</f>
        <v>43344</v>
      </c>
      <c r="G172" s="154" t="str">
        <f>VLOOKUP(D172,'Search by Name of Standard'!C$10:F$995,4,FALSE)</f>
        <v>Revision 1</v>
      </c>
      <c r="H172" s="72" t="str">
        <f>VLOOKUP(D172,'Search by Name of Standard'!C$10:I$995,5,FALSE)</f>
        <v>Clean Agent Fire Suppression System Specification</v>
      </c>
      <c r="I172" s="72" t="str">
        <f>VLOOKUP(D172,'Search by Name of Standard'!C$10:I$995,6,FALSE)</f>
        <v>Match Column F "Recommended Revision to Name of Standard".</v>
      </c>
      <c r="J172" s="72"/>
    </row>
    <row r="173" spans="2:10" ht="30.4" customHeight="1">
      <c r="B173" s="21" t="s">
        <v>184</v>
      </c>
      <c r="C173" s="72" t="str">
        <f>VLOOKUP(D173,'Search by Name of Standard'!C$10:I$995,5,FALSE)</f>
        <v>Fire Extinguishers Specification</v>
      </c>
      <c r="D173" s="14" t="s">
        <v>188</v>
      </c>
      <c r="E173" s="60" t="s">
        <v>188</v>
      </c>
      <c r="F173" s="153">
        <f>VLOOKUP(D173,'Search by Name of Standard'!C$10:F$995,3,FALSE)</f>
        <v>43313</v>
      </c>
      <c r="G173" s="154" t="str">
        <f>VLOOKUP(D173,'Search by Name of Standard'!C$10:F$995,4,FALSE)</f>
        <v>Revision 0</v>
      </c>
      <c r="H173" s="72" t="str">
        <f>VLOOKUP(D173,'Search by Name of Standard'!C$10:I$995,5,FALSE)</f>
        <v>Fire Extinguishers Specification</v>
      </c>
      <c r="I173" s="72" t="str">
        <f>VLOOKUP(D173,'Search by Name of Standard'!C$10:I$995,6,FALSE)</f>
        <v>Match Column F "Recommended Revision to Name of Standard".</v>
      </c>
      <c r="J173" s="72"/>
    </row>
    <row r="174" spans="2:10" ht="30.4" customHeight="1">
      <c r="B174" s="21" t="s">
        <v>184</v>
      </c>
      <c r="C174" s="72" t="str">
        <f>VLOOKUP(D174,'Search by Name of Standard'!C$10:I$995,5,FALSE)</f>
        <v>Fire Protection Sprinkler System Specification</v>
      </c>
      <c r="D174" s="14" t="s">
        <v>189</v>
      </c>
      <c r="E174" s="60" t="s">
        <v>189</v>
      </c>
      <c r="F174" s="153">
        <f>VLOOKUP(D174,'Search by Name of Standard'!C$10:F$995,3,FALSE)</f>
        <v>43313</v>
      </c>
      <c r="G174" s="154" t="str">
        <f>VLOOKUP(D174,'Search by Name of Standard'!C$10:F$995,4,FALSE)</f>
        <v>Revision 0</v>
      </c>
      <c r="H174" s="72"/>
      <c r="I174" s="72"/>
      <c r="J174" s="72"/>
    </row>
    <row r="175" spans="2:10" ht="30.4" customHeight="1">
      <c r="B175" s="21" t="s">
        <v>184</v>
      </c>
      <c r="C175" s="72" t="str">
        <f>VLOOKUP(D175,'Search by Name of Standard'!C$10:I$995,5,FALSE)</f>
        <v>Fire Protection Standpipe System Specification</v>
      </c>
      <c r="D175" s="14" t="s">
        <v>190</v>
      </c>
      <c r="E175" s="60" t="s">
        <v>190</v>
      </c>
      <c r="F175" s="153">
        <f>VLOOKUP(D175,'Search by Name of Standard'!C$10:F$995,3,FALSE)</f>
        <v>43313</v>
      </c>
      <c r="G175" s="154" t="str">
        <f>VLOOKUP(D175,'Search by Name of Standard'!C$10:F$995,4,FALSE)</f>
        <v>Revision 0</v>
      </c>
      <c r="H175" s="72" t="str">
        <f>VLOOKUP(D175,'Search by Name of Standard'!C$10:I$995,5,FALSE)</f>
        <v>Fire Protection Standpipe System Specification</v>
      </c>
      <c r="I175" s="72" t="str">
        <f>VLOOKUP(D175,'Search by Name of Standard'!C$10:I$995,6,FALSE)</f>
        <v>Match Column F "Recommended Revision to Name of Standard".</v>
      </c>
      <c r="J175" s="72"/>
    </row>
    <row r="176" spans="2:10" ht="30.4" customHeight="1">
      <c r="B176" s="21" t="s">
        <v>184</v>
      </c>
      <c r="C176" s="72" t="str">
        <f>VLOOKUP(D176,'Search by Name of Standard'!C$10:I$995,5,FALSE)</f>
        <v>Fire Pump Specification</v>
      </c>
      <c r="D176" s="14" t="s">
        <v>191</v>
      </c>
      <c r="E176" s="60" t="s">
        <v>191</v>
      </c>
      <c r="F176" s="153">
        <f>VLOOKUP(D176,'Search by Name of Standard'!C$10:F$995,3,FALSE)</f>
        <v>43344</v>
      </c>
      <c r="G176" s="154" t="str">
        <f>VLOOKUP(D176,'Search by Name of Standard'!C$10:F$995,4,FALSE)</f>
        <v>Revision 1</v>
      </c>
      <c r="H176" s="72" t="str">
        <f>VLOOKUP(D176,'Search by Name of Standard'!C$10:I$995,5,FALSE)</f>
        <v>Fire Pump Specification</v>
      </c>
      <c r="I176" s="72" t="str">
        <f>VLOOKUP(D176,'Search by Name of Standard'!C$10:I$995,6,FALSE)</f>
        <v>Match Column F "Recommended Revision to Name of Standard".</v>
      </c>
      <c r="J176" s="72"/>
    </row>
    <row r="177" spans="2:10" ht="30.4" customHeight="1">
      <c r="B177" s="21" t="s">
        <v>184</v>
      </c>
      <c r="C177" s="72" t="str">
        <f>VLOOKUP(D177,'Search by Name of Standard'!C$10:I$995,5,FALSE)</f>
        <v>Firestopping and Smoke Seal System Specification</v>
      </c>
      <c r="D177" s="14" t="s">
        <v>192</v>
      </c>
      <c r="E177" s="60" t="s">
        <v>192</v>
      </c>
      <c r="F177" s="153">
        <f>VLOOKUP(D177,'Search by Name of Standard'!C$10:F$995,3,FALSE)</f>
        <v>43313</v>
      </c>
      <c r="G177" s="154" t="str">
        <f>VLOOKUP(D177,'Search by Name of Standard'!C$10:F$995,4,FALSE)</f>
        <v>Revision 0</v>
      </c>
      <c r="H177" s="72" t="str">
        <f>VLOOKUP(D177,'Search by Name of Standard'!C$10:I$995,5,FALSE)</f>
        <v>Firestopping and Smoke Seal System Specification</v>
      </c>
      <c r="I177" s="72" t="str">
        <f>VLOOKUP(D177,'Search by Name of Standard'!C$10:I$995,6,FALSE)</f>
        <v>Match Column F "Recommended Revision to Name of Standard".</v>
      </c>
      <c r="J177" s="72"/>
    </row>
    <row r="178" spans="2:10" ht="30.4" customHeight="1">
      <c r="B178" s="184" t="s">
        <v>184</v>
      </c>
      <c r="C178" s="185" t="str">
        <f>VLOOKUP(D178,'Search by Name of Standard'!C$10:I$995,5,FALSE)</f>
        <v>Mechanical Installation Details</v>
      </c>
      <c r="D178" s="166" t="s">
        <v>675</v>
      </c>
      <c r="E178" s="166" t="s">
        <v>675</v>
      </c>
      <c r="F178" s="187">
        <f>VLOOKUP(D178,'Search by Name of Standard'!C$10:F$995,3,FALSE)</f>
        <v>43374</v>
      </c>
      <c r="G178" s="188" t="str">
        <f>VLOOKUP(D178,'Search by Name of Standard'!C$10:F$995,4,FALSE)</f>
        <v>Revision 0</v>
      </c>
      <c r="H178" s="72" t="str">
        <f>VLOOKUP(D178,'Search by Name of Standard'!C$10:I$995,5,FALSE)</f>
        <v>Mechanical Installation Details</v>
      </c>
      <c r="I178" s="72" t="str">
        <f>VLOOKUP(D178,'Search by Name of Standard'!C$10:I$995,6,FALSE)</f>
        <v>No revision.</v>
      </c>
      <c r="J178" s="72"/>
    </row>
    <row r="179" spans="2:10" ht="30.4" customHeight="1">
      <c r="B179" s="21" t="s">
        <v>184</v>
      </c>
      <c r="C179" s="72" t="str">
        <f>VLOOKUP(D179,'Search by Name of Standard'!C$10:I$995,5,FALSE)</f>
        <v>Mechanical Installation Details - Drum Drip Detail</v>
      </c>
      <c r="D179" s="55" t="s">
        <v>186</v>
      </c>
      <c r="E179" s="60" t="s">
        <v>187</v>
      </c>
      <c r="F179" s="153">
        <f>VLOOKUP(D179,'Search by Name of Standard'!C$10:F$995,3,FALSE)</f>
        <v>43313</v>
      </c>
      <c r="G179" s="154" t="str">
        <f>VLOOKUP(D179,'Search by Name of Standard'!C$10:F$995,4,FALSE)</f>
        <v>Revision 0</v>
      </c>
      <c r="H179" s="72" t="str">
        <f>VLOOKUP(D179,'Search by Name of Standard'!C$10:I$995,5,FALSE)</f>
        <v>Mechanical Installation Details - Drum Drip Detail</v>
      </c>
      <c r="I179" s="72" t="str">
        <f>VLOOKUP(D179,'Search by Name of Standard'!C$10:I$995,6,FALSE)</f>
        <v>M-102/ Match Column F "Recommended Revision to Name of Standard".</v>
      </c>
      <c r="J179" s="72"/>
    </row>
    <row r="180" spans="2:10" ht="30.4" customHeight="1">
      <c r="B180" s="21" t="s">
        <v>184</v>
      </c>
      <c r="C180" s="72" t="str">
        <f>VLOOKUP(D180,'Search by Name of Standard'!C$10:I$995,5,FALSE)</f>
        <v>Mechanical Insulation Specification</v>
      </c>
      <c r="D180" s="14" t="s">
        <v>193</v>
      </c>
      <c r="E180" s="60" t="s">
        <v>193</v>
      </c>
      <c r="F180" s="153">
        <f>VLOOKUP(D180,'Search by Name of Standard'!C$10:F$995,3,FALSE)</f>
        <v>43344</v>
      </c>
      <c r="G180" s="154" t="str">
        <f>VLOOKUP(D180,'Search by Name of Standard'!C$10:F$995,4,FALSE)</f>
        <v>Revision 0</v>
      </c>
      <c r="H180" s="72" t="str">
        <f>VLOOKUP(D180,'Search by Name of Standard'!C$10:I$995,5,FALSE)</f>
        <v>Mechanical Insulation Specification</v>
      </c>
      <c r="I180" s="72" t="str">
        <f>VLOOKUP(D180,'Search by Name of Standard'!C$10:I$995,6,FALSE)</f>
        <v>Match Column F "Recommended Revision to Name of Standard".</v>
      </c>
      <c r="J180" s="72"/>
    </row>
    <row r="181" spans="2:10" s="218" customFormat="1" ht="30.4" customHeight="1">
      <c r="B181" s="184" t="s">
        <v>194</v>
      </c>
      <c r="C181" s="185" t="str">
        <f>VLOOKUP(D181,'Search by Name of Standard'!C$10:I$995,5,FALSE)</f>
        <v>GO Design Requirements Manual (DRM)</v>
      </c>
      <c r="D181" s="192" t="s">
        <v>6</v>
      </c>
      <c r="E181" s="174" t="s">
        <v>7</v>
      </c>
      <c r="F181" s="187">
        <f>VLOOKUP(D181,'Search by Name of Standard'!C$10:F$995,3,FALSE)</f>
        <v>43862</v>
      </c>
      <c r="G181" s="188" t="str">
        <f>VLOOKUP(D181,'Search by Name of Standard'!C$10:F$995,4,FALSE)</f>
        <v>Revision 3</v>
      </c>
      <c r="H181" s="185" t="str">
        <f>VLOOKUP(D181,'Search by Name of Standard'!C$10:I$995,5,FALSE)</f>
        <v>GO Design Requirements Manual (DRM)</v>
      </c>
      <c r="I181" s="185" t="str">
        <f>VLOOKUP(D181,'Search by Name of Standard'!C$10:I$995,6,FALSE)</f>
        <v>Match Column F "Recommended Revision to Name of Standard".</v>
      </c>
      <c r="J181" s="185"/>
    </row>
    <row r="182" spans="2:10" ht="30.4" customHeight="1">
      <c r="B182" s="21" t="s">
        <v>194</v>
      </c>
      <c r="C182" s="72" t="str">
        <f>VLOOKUP(D182,'Search by Name of Standard'!C$10:I$995,5,FALSE)</f>
        <v>GO Station Architecture Design Standard</v>
      </c>
      <c r="D182" s="52" t="s">
        <v>26</v>
      </c>
      <c r="E182" s="61" t="s">
        <v>26</v>
      </c>
      <c r="F182" s="153">
        <f>VLOOKUP(D182,'Search by Name of Standard'!C$10:F$995,3,FALSE)</f>
        <v>43647</v>
      </c>
      <c r="G182" s="154" t="str">
        <f>VLOOKUP(D182,'Search by Name of Standard'!C$10:F$995,4,FALSE)</f>
        <v>Revision 1</v>
      </c>
      <c r="H182" s="72" t="str">
        <f>VLOOKUP(D182,'Search by Name of Standard'!C$10:I$995,5,FALSE)</f>
        <v>GO Station Architecture Design Standard</v>
      </c>
      <c r="I182" s="72" t="str">
        <f>VLOOKUP(D182,'Search by Name of Standard'!C$10:I$995,6,FALSE)</f>
        <v>Match Column F "Recommended Revision to Name of Standard".</v>
      </c>
      <c r="J182" s="72"/>
    </row>
    <row r="183" spans="2:10" ht="30.4" customHeight="1">
      <c r="B183" s="21" t="s">
        <v>194</v>
      </c>
      <c r="C183" s="72" t="str">
        <f>VLOOKUP(D183,'Search by Name of Standard'!C$10:I$995,5,FALSE)</f>
        <v>Universal Design Standard</v>
      </c>
      <c r="D183" s="52" t="s">
        <v>9</v>
      </c>
      <c r="E183" s="60" t="s">
        <v>9</v>
      </c>
      <c r="F183" s="153">
        <f>VLOOKUP(D183,'Search by Name of Standard'!C$10:F$995,3,FALSE)</f>
        <v>43313</v>
      </c>
      <c r="G183" s="154" t="str">
        <f>VLOOKUP(D183,'Search by Name of Standard'!C$10:F$995,4,FALSE)</f>
        <v>Revision 0</v>
      </c>
      <c r="H183" s="72" t="str">
        <f>VLOOKUP(D183,'Search by Name of Standard'!C$10:I$995,5,FALSE)</f>
        <v>Universal Design Standard</v>
      </c>
      <c r="I183" s="72" t="str">
        <f>VLOOKUP(D183,'Search by Name of Standard'!C$10:I$995,6,FALSE)</f>
        <v>Match Column F "Recommended Revision to Name of Standard".</v>
      </c>
      <c r="J183" s="72"/>
    </row>
    <row r="184" spans="2:10" ht="30.4" customHeight="1">
      <c r="B184" s="21" t="s">
        <v>195</v>
      </c>
      <c r="C184" s="72" t="str">
        <f>VLOOKUP(D184,'Search by Name of Standard'!C$10:I$995,5,FALSE)</f>
        <v>GO Station Architecture Design Standard</v>
      </c>
      <c r="D184" s="52" t="s">
        <v>26</v>
      </c>
      <c r="E184" s="61" t="s">
        <v>26</v>
      </c>
      <c r="F184" s="153">
        <f>VLOOKUP(D184,'Search by Name of Standard'!C$10:F$995,3,FALSE)</f>
        <v>43647</v>
      </c>
      <c r="G184" s="154" t="str">
        <f>VLOOKUP(D184,'Search by Name of Standard'!C$10:F$995,4,FALSE)</f>
        <v>Revision 1</v>
      </c>
      <c r="H184" s="72" t="str">
        <f>VLOOKUP(D184,'Search by Name of Standard'!C$10:I$995,5,FALSE)</f>
        <v>GO Station Architecture Design Standard</v>
      </c>
      <c r="I184" s="72" t="str">
        <f>VLOOKUP(D184,'Search by Name of Standard'!C$10:I$995,6,FALSE)</f>
        <v>Match Column F "Recommended Revision to Name of Standard".</v>
      </c>
      <c r="J184" s="72"/>
    </row>
    <row r="185" spans="2:10" ht="30.4" customHeight="1">
      <c r="B185" s="21" t="s">
        <v>196</v>
      </c>
      <c r="C185" s="72" t="str">
        <f>VLOOKUP(D185,'Search by Name of Standard'!C$10:I$995,5,FALSE)</f>
        <v>GO Station Architecture Design Standard</v>
      </c>
      <c r="D185" s="52" t="s">
        <v>26</v>
      </c>
      <c r="E185" s="61" t="s">
        <v>26</v>
      </c>
      <c r="F185" s="153">
        <f>VLOOKUP(D185,'Search by Name of Standard'!C$10:F$995,3,FALSE)</f>
        <v>43647</v>
      </c>
      <c r="G185" s="154" t="str">
        <f>VLOOKUP(D185,'Search by Name of Standard'!C$10:F$995,4,FALSE)</f>
        <v>Revision 1</v>
      </c>
      <c r="H185" s="72" t="str">
        <f>VLOOKUP(D185,'Search by Name of Standard'!C$10:I$995,5,FALSE)</f>
        <v>GO Station Architecture Design Standard</v>
      </c>
      <c r="I185" s="72" t="str">
        <f>VLOOKUP(D185,'Search by Name of Standard'!C$10:I$995,6,FALSE)</f>
        <v>Match Column F "Recommended Revision to Name of Standard".</v>
      </c>
      <c r="J185" s="72"/>
    </row>
    <row r="186" spans="2:10" ht="30.4" customHeight="1">
      <c r="B186" s="177" t="s">
        <v>197</v>
      </c>
      <c r="C186" s="185" t="str">
        <f>VLOOKUP(D186,'Search by Name of Standard'!C$10:I$995,5,FALSE)</f>
        <v>Track Standard Plans</v>
      </c>
      <c r="D186" s="165" t="s">
        <v>1385</v>
      </c>
      <c r="E186" s="186" t="s">
        <v>36</v>
      </c>
      <c r="F186" s="187"/>
      <c r="G186" s="188"/>
      <c r="H186" s="72"/>
      <c r="I186" s="72"/>
      <c r="J186" s="72"/>
    </row>
    <row r="187" spans="2:10" ht="30.4" customHeight="1">
      <c r="B187" s="15" t="s">
        <v>197</v>
      </c>
      <c r="C187" s="72" t="str">
        <f>VLOOKUP(D187,'Search by Name of Standard'!C$10:I$995,5,FALSE)</f>
        <v>Track Standard Plans - Assembly - left hand frog gauge plates No.8 On No.10 Lap Turnout 136 Lb. rails</v>
      </c>
      <c r="D187" s="51" t="s">
        <v>218</v>
      </c>
      <c r="E187" s="61" t="s">
        <v>219</v>
      </c>
      <c r="F187" s="153">
        <v>43070</v>
      </c>
      <c r="G187" s="154" t="s">
        <v>15</v>
      </c>
      <c r="H187" s="72" t="str">
        <f>VLOOKUP(D187,'Search by Name of Standard'!C$10:I$995,5,FALSE)</f>
        <v>Track Standard Plans - Assembly - left hand frog gauge plates No.8 On No.10 Lap Turnout 136 Lb. rails</v>
      </c>
      <c r="I187" s="72" t="str">
        <f>VLOOKUP(D187,'Search by Name of Standard'!C$10:I$995,6,FALSE)</f>
        <v>Remove "/2"/ Match Column F "Recommended Revision to Name of Standard".</v>
      </c>
      <c r="J187" s="72"/>
    </row>
    <row r="188" spans="2:10" ht="30.4" customHeight="1">
      <c r="B188" s="21" t="s">
        <v>197</v>
      </c>
      <c r="C188" s="72" t="str">
        <f>VLOOKUP(D188,'Search by Name of Standard'!C$10:I$995,5,FALSE)</f>
        <v>Track Standard Plans - Assembly - No.10 LIH RBM Frog  - 115 Lb. R.E. Rails</v>
      </c>
      <c r="D188" s="52" t="s">
        <v>200</v>
      </c>
      <c r="E188" s="61" t="s">
        <v>201</v>
      </c>
      <c r="F188" s="153">
        <v>42979</v>
      </c>
      <c r="G188" s="154" t="s">
        <v>19</v>
      </c>
      <c r="H188" s="72" t="str">
        <f>VLOOKUP(D188,'Search by Name of Standard'!C$10:I$995,5,FALSE)</f>
        <v>Track Standard Plans - Assembly - No.10 LIH RBM Frog  - 115 Lb. R.E. Rails</v>
      </c>
      <c r="I188" s="72" t="str">
        <f>VLOOKUP(D188,'Search by Name of Standard'!C$10:I$995,6,FALSE)</f>
        <v>Remove Rev # from link name / Match Column F "Recommended Revision to Name of Standard".</v>
      </c>
      <c r="J188" s="72"/>
    </row>
    <row r="189" spans="2:10" ht="30.4" customHeight="1">
      <c r="B189" s="21" t="s">
        <v>197</v>
      </c>
      <c r="C189" s="72" t="str">
        <f>VLOOKUP(D189,'Search by Name of Standard'!C$10:I$995,5,FALSE)</f>
        <v>Track Standard Plans - Assembly - No.10 LIH RBM Frog  - 136 Lb. R.E. Rails</v>
      </c>
      <c r="D189" s="52" t="s">
        <v>202</v>
      </c>
      <c r="E189" s="61" t="s">
        <v>203</v>
      </c>
      <c r="F189" s="153">
        <v>42979</v>
      </c>
      <c r="G189" s="154" t="s">
        <v>19</v>
      </c>
      <c r="H189" s="72" t="str">
        <f>VLOOKUP(D189,'Search by Name of Standard'!C$10:I$995,5,FALSE)</f>
        <v>Track Standard Plans - Assembly - No.10 LIH RBM Frog  - 136 Lb. R.E. Rails</v>
      </c>
      <c r="I189" s="72" t="str">
        <f>VLOOKUP(D189,'Search by Name of Standard'!C$10:I$995,6,FALSE)</f>
        <v>Remove Rev # from link name / Match Column F "Recommended Revision to Name of Standard".</v>
      </c>
      <c r="J189" s="72"/>
    </row>
    <row r="190" spans="2:10" ht="30.4" customHeight="1">
      <c r="B190" s="21" t="s">
        <v>197</v>
      </c>
      <c r="C190" s="72" t="str">
        <f>VLOOKUP(D190,'Search by Name of Standard'!C$10:I$995,5,FALSE)</f>
        <v>Track Standard Plans - Assembly - No.10 Rail Bound Manganese Frog - 132 Lb. R.E. Rail </v>
      </c>
      <c r="D190" s="52" t="s">
        <v>204</v>
      </c>
      <c r="E190" s="61" t="s">
        <v>205</v>
      </c>
      <c r="F190" s="153">
        <v>43070</v>
      </c>
      <c r="G190" s="154" t="s">
        <v>19</v>
      </c>
      <c r="H190" s="72" t="str">
        <f>VLOOKUP(D190,'Search by Name of Standard'!C$10:I$995,5,FALSE)</f>
        <v>Track Standard Plans - Assembly - No.10 Rail Bound Manganese Frog - 132 Lb. R.E. Rail </v>
      </c>
      <c r="I190" s="72" t="str">
        <f>VLOOKUP(D190,'Search by Name of Standard'!C$10:I$995,6,FALSE)</f>
        <v>Remove Rev # from link name / Match Column F "Recommended Revision to Name of Standard".</v>
      </c>
      <c r="J190" s="72"/>
    </row>
    <row r="191" spans="2:10" ht="30.4" customHeight="1">
      <c r="B191" s="21" t="s">
        <v>197</v>
      </c>
      <c r="C191" s="72" t="str">
        <f>VLOOKUP(D191,'Search by Name of Standard'!C$10:I$995,5,FALSE)</f>
        <v>Track Standard Plans - Assembly - No.12 LIH RBM Frog  - 136 Lb. R.E. Rails</v>
      </c>
      <c r="D191" s="52" t="s">
        <v>206</v>
      </c>
      <c r="E191" s="61" t="s">
        <v>207</v>
      </c>
      <c r="F191" s="153">
        <v>42979</v>
      </c>
      <c r="G191" s="154" t="s">
        <v>19</v>
      </c>
      <c r="H191" s="69" t="str">
        <f>VLOOKUP(D191,'Search by Name of Standard'!C$10:I$995,5,FALSE)</f>
        <v>Track Standard Plans - Assembly - No.12 LIH RBM Frog  - 136 Lb. R.E. Rails</v>
      </c>
      <c r="I191" s="72" t="str">
        <f>VLOOKUP(D191,'Search by Name of Standard'!C$10:I$995,6,FALSE)</f>
        <v>Remove Rev # from link name / Match Column F "Recommended Revision to Name of Standard".</v>
      </c>
      <c r="J191" s="72">
        <f>VLOOKUP(D191,'Search by Name of Standard'!C$10:I$995,7,FALSE)</f>
        <v>0</v>
      </c>
    </row>
    <row r="192" spans="2:10" ht="30.4" customHeight="1">
      <c r="B192" s="21" t="s">
        <v>197</v>
      </c>
      <c r="C192" s="72" t="str">
        <f>VLOOKUP(D192,'Search by Name of Standard'!C$10:I$995,5,FALSE)</f>
        <v>Track Standard Plans - Assembly - No.12 Rail Bound Manganese Frog - 132 Lb. R.E. Rail </v>
      </c>
      <c r="D192" s="52" t="s">
        <v>208</v>
      </c>
      <c r="E192" s="61" t="s">
        <v>209</v>
      </c>
      <c r="F192" s="153">
        <v>43070</v>
      </c>
      <c r="G192" s="154" t="s">
        <v>19</v>
      </c>
      <c r="H192" s="72" t="str">
        <f>VLOOKUP(D192,'Search by Name of Standard'!C$10:I$995,5,FALSE)</f>
        <v>Track Standard Plans - Assembly - No.12 Rail Bound Manganese Frog - 132 Lb. R.E. Rail </v>
      </c>
      <c r="I192" s="72" t="str">
        <f>VLOOKUP(D192,'Search by Name of Standard'!C$10:I$995,6,FALSE)</f>
        <v>Remove Rev # from link name / Match Column F "Recommended Revision to Name of Standard".</v>
      </c>
      <c r="J192" s="72"/>
    </row>
    <row r="193" spans="2:10" ht="30.4" customHeight="1">
      <c r="B193" s="21" t="s">
        <v>197</v>
      </c>
      <c r="C193" s="72" t="str">
        <f>VLOOKUP(D193,'Search by Name of Standard'!C$10:I$995,5,FALSE)</f>
        <v>Track Standard Plans - Assembly - No.15 LIH RBM Frog  - 136 Lb. R.E. Rails</v>
      </c>
      <c r="D193" s="52" t="s">
        <v>210</v>
      </c>
      <c r="E193" s="61" t="s">
        <v>211</v>
      </c>
      <c r="F193" s="153">
        <f>VLOOKUP(D193,'Search by Name of Standard'!C$10:F$995,3,FALSE)</f>
        <v>43313</v>
      </c>
      <c r="G193" s="154" t="str">
        <f>VLOOKUP(D193,'Search by Name of Standard'!C$10:F$995,4,FALSE)</f>
        <v>Revision 0</v>
      </c>
      <c r="H193" s="72" t="str">
        <f>VLOOKUP(D193,'Search by Name of Standard'!C$10:I$995,5,FALSE)</f>
        <v>Track Standard Plans - Assembly - No.15 LIH RBM Frog  - 136 Lb. R.E. Rails</v>
      </c>
      <c r="I193" s="72" t="str">
        <f>VLOOKUP(D193,'Search by Name of Standard'!C$10:I$995,6,FALSE)</f>
        <v>Remove Rev # from link name / Match Column F "Recommended Revision to Name of Standard".</v>
      </c>
      <c r="J193" s="72"/>
    </row>
    <row r="194" spans="2:10" ht="30.4" customHeight="1">
      <c r="B194" s="21" t="s">
        <v>197</v>
      </c>
      <c r="C194" s="72" t="str">
        <f>VLOOKUP(D194,'Search by Name of Standard'!C$10:I$995,5,FALSE)</f>
        <v>Track Standard Plans - Assembly - No.16 LIH RBM Frog  - 136 Lb. R.E. Rails</v>
      </c>
      <c r="D194" s="52" t="s">
        <v>212</v>
      </c>
      <c r="E194" s="61" t="s">
        <v>213</v>
      </c>
      <c r="F194" s="153">
        <v>42979</v>
      </c>
      <c r="G194" s="154" t="s">
        <v>19</v>
      </c>
      <c r="H194" s="72" t="str">
        <f>VLOOKUP(D194,'Search by Name of Standard'!C$10:I$995,5,FALSE)</f>
        <v>Track Standard Plans - Assembly - No.16 LIH RBM Frog  - 136 Lb. R.E. Rails</v>
      </c>
      <c r="I194" s="72" t="str">
        <f>VLOOKUP(D194,'Search by Name of Standard'!C$10:I$995,6,FALSE)</f>
        <v>Remove Rev # from link name / Match Column F "Recommended Revision to Name of Standard".</v>
      </c>
      <c r="J194" s="72"/>
    </row>
    <row r="195" spans="2:10" ht="30.4" customHeight="1">
      <c r="B195" s="21" t="s">
        <v>197</v>
      </c>
      <c r="C195" s="72" t="str">
        <f>VLOOKUP(D195,'Search by Name of Standard'!C$10:I$995,5,FALSE)</f>
        <v>Track Standard Plans - Assembly - No.20 LIH RBM Frog  - 136 Lb. R.E. Rails</v>
      </c>
      <c r="D195" s="52" t="s">
        <v>214</v>
      </c>
      <c r="E195" s="61" t="s">
        <v>215</v>
      </c>
      <c r="F195" s="153">
        <f>VLOOKUP(D195,'Search by Name of Standard'!C$10:F$995,3,FALSE)</f>
        <v>43344</v>
      </c>
      <c r="G195" s="154" t="str">
        <f>VLOOKUP(D195,'Search by Name of Standard'!C$10:F$995,4,FALSE)</f>
        <v>Revision 1</v>
      </c>
      <c r="H195" s="72" t="str">
        <f>VLOOKUP(D195,'Search by Name of Standard'!C$10:I$995,5,FALSE)</f>
        <v>Track Standard Plans - Assembly - No.20 LIH RBM Frog  - 136 Lb. R.E. Rails</v>
      </c>
      <c r="I195" s="72" t="str">
        <f>VLOOKUP(D195,'Search by Name of Standard'!C$10:I$995,6,FALSE)</f>
        <v>Remove Rev # from link name / Match Column F "Recommended Revision to Name of Standard".</v>
      </c>
      <c r="J195" s="72"/>
    </row>
    <row r="196" spans="2:10" ht="30.4" customHeight="1">
      <c r="B196" s="21" t="s">
        <v>197</v>
      </c>
      <c r="C196" s="72" t="str">
        <f>VLOOKUP(D196,'Search by Name of Standard'!C$10:I$995,5,FALSE)</f>
        <v>Track Standard Plans - Assembly - No.8 LIH RBM Frog  - 136 Lb. R.E. Rails</v>
      </c>
      <c r="D196" s="52" t="s">
        <v>216</v>
      </c>
      <c r="E196" s="61" t="s">
        <v>217</v>
      </c>
      <c r="F196" s="153">
        <f>VLOOKUP(D196,'Search by Name of Standard'!C$10:F$995,3,FALSE)</f>
        <v>43313</v>
      </c>
      <c r="G196" s="154" t="str">
        <f>VLOOKUP(D196,'Search by Name of Standard'!C$10:F$995,4,FALSE)</f>
        <v>Revision 0</v>
      </c>
      <c r="H196" s="72" t="str">
        <f>VLOOKUP(D196,'Search by Name of Standard'!C$10:I$995,5,FALSE)</f>
        <v>Track Standard Plans - Assembly - No.8 LIH RBM Frog  - 136 Lb. R.E. Rails</v>
      </c>
      <c r="I196" s="72" t="str">
        <f>VLOOKUP(D196,'Search by Name of Standard'!C$10:I$995,6,FALSE)</f>
        <v>Remove Rev # from link name / Match Column F "Recommended Revision to Name of Standard".</v>
      </c>
      <c r="J196" s="72"/>
    </row>
    <row r="197" spans="2:10" s="5" customFormat="1" ht="30.4" customHeight="1">
      <c r="B197" s="15" t="s">
        <v>197</v>
      </c>
      <c r="C197" s="72" t="str">
        <f>VLOOKUP(D197,'Search by Name of Standard'!C$10:I$995,5,FALSE)</f>
        <v>Track Standard Plans - Assembly - right hand frog gauge plates NO.8 On No.10 Lap Turnout 136 Lb. rails</v>
      </c>
      <c r="D197" s="51" t="s">
        <v>220</v>
      </c>
      <c r="E197" s="61" t="s">
        <v>221</v>
      </c>
      <c r="F197" s="153">
        <f>VLOOKUP(D197,'Search by Name of Standard'!C$10:F$995,3,FALSE)</f>
        <v>42614</v>
      </c>
      <c r="G197" s="154" t="str">
        <f>VLOOKUP(D197,'Search by Name of Standard'!C$10:F$995,4,FALSE)</f>
        <v>Revision 1</v>
      </c>
      <c r="H197" s="72" t="str">
        <f>VLOOKUP(D197,'Search by Name of Standard'!C$10:I$995,5,FALSE)</f>
        <v>Track Standard Plans - Assembly - right hand frog gauge plates NO.8 On No.10 Lap Turnout 136 Lb. rails</v>
      </c>
      <c r="I197" s="72" t="str">
        <f>VLOOKUP(D197,'Search by Name of Standard'!C$10:I$995,6,FALSE)</f>
        <v>Remove "/2"/ Match Column F "Recommended Revision to Name of Standard".</v>
      </c>
      <c r="J197" s="72"/>
    </row>
    <row r="198" spans="2:10" s="5" customFormat="1" ht="30.4" customHeight="1">
      <c r="B198" s="21" t="s">
        <v>197</v>
      </c>
      <c r="C198" s="72" t="str">
        <f>VLOOKUP(D198,'Search by Name of Standard'!C$10:I$995,5,FALSE)</f>
        <v>Track Standard Plans - Bent Splice Bars - Machining &amp; Bending Details - 100-115-132 Lb. Switches and Spring Frogs</v>
      </c>
      <c r="D198" s="52" t="s">
        <v>222</v>
      </c>
      <c r="E198" s="61" t="s">
        <v>223</v>
      </c>
      <c r="F198" s="153">
        <v>43070</v>
      </c>
      <c r="G198" s="154" t="s">
        <v>19</v>
      </c>
      <c r="H198" s="69" t="str">
        <f>VLOOKUP(D198,'Search by Name of Standard'!C$10:I$995,5,FALSE)</f>
        <v>Track Standard Plans - Bent Splice Bars - Machining &amp; Bending Details - 100-115-132 Lb. Switches and Spring Frogs</v>
      </c>
      <c r="I198" s="72" t="str">
        <f>VLOOKUP(D198,'Search by Name of Standard'!C$10:I$995,6,FALSE)</f>
        <v>Remove Rev # from link name / Match Column F "Recommended Revision to Name of Standard".</v>
      </c>
      <c r="J198" s="72">
        <f>VLOOKUP(D198,'Search by Name of Standard'!C$10:I$995,7,FALSE)</f>
        <v>0</v>
      </c>
    </row>
    <row r="199" spans="2:10" ht="30.4" customHeight="1">
      <c r="B199" s="15" t="s">
        <v>197</v>
      </c>
      <c r="C199" s="72" t="str">
        <f>VLOOKUP(D199,'Search by Name of Standard'!C$10:I$995,5,FALSE)</f>
        <v>Track Standard Plans - Frog Gauge Plates - Concrete Tie Turnouts - Right and Left Hand (616)</v>
      </c>
      <c r="D199" s="51" t="s">
        <v>248</v>
      </c>
      <c r="E199" s="61" t="s">
        <v>249</v>
      </c>
      <c r="F199" s="153" t="str">
        <f>VLOOKUP(D199,'Search by Name of Standard'!C$10:F$995,3,FALSE)</f>
        <v> </v>
      </c>
      <c r="G199" s="154" t="str">
        <f>VLOOKUP(D199,'Search by Name of Standard'!C$10:F$995,4,FALSE)</f>
        <v> </v>
      </c>
      <c r="H199" s="72" t="str">
        <f>VLOOKUP(D199,'Search by Name of Standard'!C$10:I$995,5,FALSE)</f>
        <v>Track Standard Plans - Frog Gauge Plates - Concrete Tie Turnouts - Right and Left Hand (616)</v>
      </c>
      <c r="I199" s="72" t="str">
        <f>VLOOKUP(D199,'Search by Name of Standard'!C$10:I$995,6,FALSE)</f>
        <v>Remove "-1/2"/ Match Column F "Recommended Revision to Name of Standard".</v>
      </c>
      <c r="J199" s="72"/>
    </row>
    <row r="200" spans="2:10" ht="30.4" customHeight="1">
      <c r="B200" s="21" t="s">
        <v>197</v>
      </c>
      <c r="C200" s="72" t="str">
        <f>VLOOKUP(D200,'Search by Name of Standard'!C$10:I$995,5,FALSE)</f>
        <v>Track Standard Plans - Frog Gauge Plates - Concrete Tie Turnouts - Right and Left Hand (616)</v>
      </c>
      <c r="D200" s="52" t="s">
        <v>239</v>
      </c>
      <c r="E200" s="61" t="s">
        <v>240</v>
      </c>
      <c r="F200" s="153" t="str">
        <f>VLOOKUP(D200,'Search by Name of Standard'!C$10:F$995,3,FALSE)</f>
        <v> </v>
      </c>
      <c r="G200" s="154" t="str">
        <f>VLOOKUP(D200,'Search by Name of Standard'!C$10:F$995,4,FALSE)</f>
        <v> </v>
      </c>
      <c r="H200" s="69" t="str">
        <f>VLOOKUP(D200,'Search by Name of Standard'!C$10:I$995,5,FALSE)</f>
        <v>Track Standard Plans - Frog Gauge Plates - Concrete Tie Turnouts - Right and Left Hand (616)</v>
      </c>
      <c r="I200" s="72" t="str">
        <f>VLOOKUP(D200,'Search by Name of Standard'!C$10:I$995,6,FALSE)</f>
        <v>Remove "-2/2"/ Match Column F "Recommended Revision to Name of Standard"</v>
      </c>
      <c r="J200" s="72">
        <f>VLOOKUP(D200,'Search by Name of Standard'!C$10:I$995,7,FALSE)</f>
        <v>0</v>
      </c>
    </row>
    <row r="201" spans="2:10" ht="30.4" customHeight="1">
      <c r="B201" s="15" t="s">
        <v>197</v>
      </c>
      <c r="C201" s="72" t="str">
        <f>VLOOKUP(D201,'Search by Name of Standard'!C$10:I$995,5,FALSE)</f>
        <v>Track Standard Plans - Frog Gauge Plates - Concrete Tie Turnouts - Right and Left Hand (616)</v>
      </c>
      <c r="D201" s="51" t="s">
        <v>248</v>
      </c>
      <c r="E201" s="61" t="s">
        <v>250</v>
      </c>
      <c r="F201" s="153" t="str">
        <f>VLOOKUP(D201,'Search by Name of Standard'!C$10:F$995,3,FALSE)</f>
        <v> </v>
      </c>
      <c r="G201" s="154" t="str">
        <f>VLOOKUP(D201,'Search by Name of Standard'!C$10:F$995,4,FALSE)</f>
        <v> </v>
      </c>
      <c r="H201" s="72" t="str">
        <f>VLOOKUP(D201,'Search by Name of Standard'!C$10:I$995,5,FALSE)</f>
        <v>Track Standard Plans - Frog Gauge Plates - Concrete Tie Turnouts - Right and Left Hand (616)</v>
      </c>
      <c r="I201" s="72" t="str">
        <f>VLOOKUP(D201,'Search by Name of Standard'!C$10:I$995,6,FALSE)</f>
        <v>Remove "-1/2"/ Match Column F "Recommended Revision to Name of Standard".</v>
      </c>
      <c r="J201" s="72"/>
    </row>
    <row r="202" spans="2:10" ht="30.4" customHeight="1">
      <c r="B202" s="21" t="s">
        <v>197</v>
      </c>
      <c r="C202" s="72" t="str">
        <f>VLOOKUP(D202,'Search by Name of Standard'!C$10:I$995,5,FALSE)</f>
        <v>Track Standard Plans - Frog Gauge Plates - Concrete Tie Turnouts - Right and Left Hand (616)</v>
      </c>
      <c r="D202" s="52" t="s">
        <v>239</v>
      </c>
      <c r="E202" s="61" t="s">
        <v>241</v>
      </c>
      <c r="F202" s="153" t="str">
        <f>VLOOKUP(D202,'Search by Name of Standard'!C$10:F$995,3,FALSE)</f>
        <v> </v>
      </c>
      <c r="G202" s="154" t="str">
        <f>VLOOKUP(D202,'Search by Name of Standard'!C$10:F$995,4,FALSE)</f>
        <v> </v>
      </c>
      <c r="H202" s="69" t="str">
        <f>VLOOKUP(D202,'Search by Name of Standard'!C$10:I$995,5,FALSE)</f>
        <v>Track Standard Plans - Frog Gauge Plates - Concrete Tie Turnouts - Right and Left Hand (616)</v>
      </c>
      <c r="I202" s="72" t="str">
        <f>VLOOKUP(D202,'Search by Name of Standard'!C$10:I$995,6,FALSE)</f>
        <v>Remove "-2/2"/ Match Column F "Recommended Revision to Name of Standard"</v>
      </c>
      <c r="J202" s="72">
        <f>VLOOKUP(D202,'Search by Name of Standard'!C$10:I$995,7,FALSE)</f>
        <v>0</v>
      </c>
    </row>
    <row r="203" spans="2:10" ht="30.4" customHeight="1">
      <c r="B203" s="15" t="s">
        <v>197</v>
      </c>
      <c r="C203" s="72" t="str">
        <f>VLOOKUP(D203,'Search by Name of Standard'!C$10:I$995,5,FALSE)</f>
        <v>Track Standard Plans - Frog Gauge Plates - Concrete Tie Turnouts - Right and Left Hand (616)</v>
      </c>
      <c r="D203" s="51" t="s">
        <v>248</v>
      </c>
      <c r="E203" s="61" t="s">
        <v>251</v>
      </c>
      <c r="F203" s="153" t="str">
        <f>VLOOKUP(D203,'Search by Name of Standard'!C$10:F$995,3,FALSE)</f>
        <v> </v>
      </c>
      <c r="G203" s="154" t="str">
        <f>VLOOKUP(D203,'Search by Name of Standard'!C$10:F$995,4,FALSE)</f>
        <v> </v>
      </c>
      <c r="H203" s="72" t="str">
        <f>VLOOKUP(D203,'Search by Name of Standard'!C$10:I$995,5,FALSE)</f>
        <v>Track Standard Plans - Frog Gauge Plates - Concrete Tie Turnouts - Right and Left Hand (616)</v>
      </c>
      <c r="I203" s="72" t="str">
        <f>VLOOKUP(D203,'Search by Name of Standard'!C$10:I$995,6,FALSE)</f>
        <v>Remove "-1/2"/ Match Column F "Recommended Revision to Name of Standard".</v>
      </c>
      <c r="J203" s="72"/>
    </row>
    <row r="204" spans="2:10" ht="30.4" customHeight="1">
      <c r="B204" s="21" t="s">
        <v>197</v>
      </c>
      <c r="C204" s="72" t="str">
        <f>VLOOKUP(D204,'Search by Name of Standard'!C$10:I$995,5,FALSE)</f>
        <v>Track Standard Plans - Frog Gauge Plates - Concrete Tie Turnouts - Right and Left Hand (616)</v>
      </c>
      <c r="D204" s="52" t="s">
        <v>242</v>
      </c>
      <c r="E204" s="61" t="s">
        <v>243</v>
      </c>
      <c r="F204" s="153" t="str">
        <f>VLOOKUP(D204,'Search by Name of Standard'!C$10:F$995,3,FALSE)</f>
        <v> </v>
      </c>
      <c r="G204" s="154" t="str">
        <f>VLOOKUP(D204,'Search by Name of Standard'!C$10:F$995,4,FALSE)</f>
        <v> </v>
      </c>
      <c r="H204" s="69" t="str">
        <f>VLOOKUP(D204,'Search by Name of Standard'!C$10:I$995,5,FALSE)</f>
        <v>Track Standard Plans - Frog Gauge Plates - Concrete Tie Turnouts - Right and Left Hand (616)</v>
      </c>
      <c r="I204" s="72" t="str">
        <f>VLOOKUP(D204,'Search by Name of Standard'!C$10:I$995,6,FALSE)</f>
        <v>Remove "-2/2"/ Match Column F "Recommended Revision to Name of Standard"</v>
      </c>
      <c r="J204" s="72">
        <f>VLOOKUP(D204,'Search by Name of Standard'!C$10:I$995,7,FALSE)</f>
        <v>0</v>
      </c>
    </row>
    <row r="205" spans="2:10" ht="30.4" customHeight="1">
      <c r="B205" s="15" t="s">
        <v>197</v>
      </c>
      <c r="C205" s="72" t="str">
        <f>VLOOKUP(D205,'Search by Name of Standard'!C$10:I$995,5,FALSE)</f>
        <v>Track Standard Plans - Frog Gauge Plates - Concrete Tie Turnouts - Right and Left Hand (616)</v>
      </c>
      <c r="D205" s="51" t="s">
        <v>248</v>
      </c>
      <c r="E205" s="61" t="s">
        <v>252</v>
      </c>
      <c r="F205" s="153" t="str">
        <f>VLOOKUP(D205,'Search by Name of Standard'!C$10:F$995,3,FALSE)</f>
        <v> </v>
      </c>
      <c r="G205" s="154" t="str">
        <f>VLOOKUP(D205,'Search by Name of Standard'!C$10:F$995,4,FALSE)</f>
        <v> </v>
      </c>
      <c r="H205" s="72" t="str">
        <f>VLOOKUP(D205,'Search by Name of Standard'!C$10:I$995,5,FALSE)</f>
        <v>Track Standard Plans - Frog Gauge Plates - Concrete Tie Turnouts - Right and Left Hand (616)</v>
      </c>
      <c r="I205" s="72" t="str">
        <f>VLOOKUP(D205,'Search by Name of Standard'!C$10:I$995,6,FALSE)</f>
        <v>Remove "-1/2"/ Match Column F "Recommended Revision to Name of Standard".</v>
      </c>
      <c r="J205" s="72"/>
    </row>
    <row r="206" spans="2:10" ht="30.4" customHeight="1">
      <c r="B206" s="15" t="s">
        <v>197</v>
      </c>
      <c r="C206" s="72" t="str">
        <f>VLOOKUP(D206,'Search by Name of Standard'!C$10:I$995,5,FALSE)</f>
        <v>Track Standard Plans - Frog Gauge Plates - Concrete Tie Turnouts - Right and Left Hand (616)</v>
      </c>
      <c r="D206" s="51" t="s">
        <v>248</v>
      </c>
      <c r="E206" s="61" t="s">
        <v>253</v>
      </c>
      <c r="F206" s="153" t="str">
        <f>VLOOKUP(D206,'Search by Name of Standard'!C$10:F$995,3,FALSE)</f>
        <v> </v>
      </c>
      <c r="G206" s="154" t="str">
        <f>VLOOKUP(D206,'Search by Name of Standard'!C$10:F$995,4,FALSE)</f>
        <v> </v>
      </c>
      <c r="H206" s="72" t="str">
        <f>VLOOKUP(D206,'Search by Name of Standard'!C$10:I$995,5,FALSE)</f>
        <v>Track Standard Plans - Frog Gauge Plates - Concrete Tie Turnouts - Right and Left Hand (616)</v>
      </c>
      <c r="I206" s="72" t="str">
        <f>VLOOKUP(D206,'Search by Name of Standard'!C$10:I$995,6,FALSE)</f>
        <v>Remove "-1/2"/ Match Column F "Recommended Revision to Name of Standard".</v>
      </c>
      <c r="J206" s="72"/>
    </row>
    <row r="207" spans="2:10" ht="30.4" customHeight="1">
      <c r="B207" s="21" t="s">
        <v>197</v>
      </c>
      <c r="C207" s="72" t="str">
        <f>VLOOKUP(D207,'Search by Name of Standard'!C$10:I$995,5,FALSE)</f>
        <v>Track Standard Plans - Frog Gauge Plates - Concrete Tie Turnouts - Right and Left Hand (616)</v>
      </c>
      <c r="D207" s="52" t="s">
        <v>242</v>
      </c>
      <c r="E207" s="61" t="s">
        <v>244</v>
      </c>
      <c r="F207" s="153" t="str">
        <f>VLOOKUP(D207,'Search by Name of Standard'!C$10:F$995,3,FALSE)</f>
        <v> </v>
      </c>
      <c r="G207" s="154" t="str">
        <f>VLOOKUP(D207,'Search by Name of Standard'!C$10:F$995,4,FALSE)</f>
        <v> </v>
      </c>
      <c r="H207" s="69" t="str">
        <f>VLOOKUP(D207,'Search by Name of Standard'!C$10:I$995,5,FALSE)</f>
        <v>Track Standard Plans - Frog Gauge Plates - Concrete Tie Turnouts - Right and Left Hand (616)</v>
      </c>
      <c r="I207" s="72" t="str">
        <f>VLOOKUP(D207,'Search by Name of Standard'!C$10:I$995,6,FALSE)</f>
        <v>Remove "-2/2"/ Match Column F "Recommended Revision to Name of Standard"</v>
      </c>
      <c r="J207" s="72">
        <f>VLOOKUP(D207,'Search by Name of Standard'!C$10:I$995,7,FALSE)</f>
        <v>0</v>
      </c>
    </row>
    <row r="208" spans="2:10" s="5" customFormat="1" ht="30.4" customHeight="1">
      <c r="B208" s="15" t="s">
        <v>197</v>
      </c>
      <c r="C208" s="72" t="str">
        <f>VLOOKUP(D208,'Search by Name of Standard'!C$10:I$995,5,FALSE)</f>
        <v>Track Standard Plans - Frog Gauge Plates - Concrete Tie Turnouts - Right and Left Hand (616)</v>
      </c>
      <c r="D208" s="51" t="s">
        <v>248</v>
      </c>
      <c r="E208" s="61" t="s">
        <v>254</v>
      </c>
      <c r="F208" s="153" t="str">
        <f>VLOOKUP(D208,'Search by Name of Standard'!C$10:F$995,3,FALSE)</f>
        <v> </v>
      </c>
      <c r="G208" s="154" t="str">
        <f>VLOOKUP(D208,'Search by Name of Standard'!C$10:F$995,4,FALSE)</f>
        <v> </v>
      </c>
      <c r="H208" s="72" t="str">
        <f>VLOOKUP(D208,'Search by Name of Standard'!C$10:I$995,5,FALSE)</f>
        <v>Track Standard Plans - Frog Gauge Plates - Concrete Tie Turnouts - Right and Left Hand (616)</v>
      </c>
      <c r="I208" s="72" t="str">
        <f>VLOOKUP(D208,'Search by Name of Standard'!C$10:I$995,6,FALSE)</f>
        <v>Remove "-1/2"/ Match Column F "Recommended Revision to Name of Standard".</v>
      </c>
      <c r="J208" s="72"/>
    </row>
    <row r="209" spans="2:10" ht="30.4" customHeight="1">
      <c r="B209" s="21" t="s">
        <v>197</v>
      </c>
      <c r="C209" s="72" t="str">
        <f>VLOOKUP(D209,'Search by Name of Standard'!C$10:I$995,5,FALSE)</f>
        <v>Track Standard Plans - Frog Gauge Plates - Concrete Tie Turnouts - Right and Left Hand (616)</v>
      </c>
      <c r="D209" s="52" t="s">
        <v>242</v>
      </c>
      <c r="E209" s="61" t="s">
        <v>245</v>
      </c>
      <c r="F209" s="153" t="str">
        <f>VLOOKUP(D209,'Search by Name of Standard'!C$10:F$995,3,FALSE)</f>
        <v> </v>
      </c>
      <c r="G209" s="154" t="str">
        <f>VLOOKUP(D209,'Search by Name of Standard'!C$10:F$995,4,FALSE)</f>
        <v> </v>
      </c>
      <c r="H209" s="69" t="str">
        <f>VLOOKUP(D209,'Search by Name of Standard'!C$10:I$995,5,FALSE)</f>
        <v>Track Standard Plans - Frog Gauge Plates - Concrete Tie Turnouts - Right and Left Hand (616)</v>
      </c>
      <c r="I209" s="72" t="str">
        <f>VLOOKUP(D209,'Search by Name of Standard'!C$10:I$995,6,FALSE)</f>
        <v>Remove "-2/2"/ Match Column F "Recommended Revision to Name of Standard"</v>
      </c>
      <c r="J209" s="72">
        <f>VLOOKUP(D209,'Search by Name of Standard'!C$10:I$995,7,FALSE)</f>
        <v>0</v>
      </c>
    </row>
    <row r="210" spans="2:10" ht="30.4" customHeight="1">
      <c r="B210" s="21" t="s">
        <v>197</v>
      </c>
      <c r="C210" s="72" t="str">
        <f>VLOOKUP(D210,'Search by Name of Standard'!C$10:I$995,5,FALSE)</f>
        <v>Track Standard Plans - Frog Gauge Plates (675)</v>
      </c>
      <c r="D210" s="52" t="s">
        <v>227</v>
      </c>
      <c r="E210" s="61" t="s">
        <v>228</v>
      </c>
      <c r="F210" s="153" t="str">
        <f>VLOOKUP(D210,'Search by Name of Standard'!C$10:F$995,3,FALSE)</f>
        <v> </v>
      </c>
      <c r="G210" s="154" t="str">
        <f>VLOOKUP(D210,'Search by Name of Standard'!C$10:F$995,4,FALSE)</f>
        <v> </v>
      </c>
      <c r="H210" s="72" t="str">
        <f>VLOOKUP(D210,'Search by Name of Standard'!C$10:I$995,5,FALSE)</f>
        <v>Track Standard Plans - Frog Gauge Plates (675)</v>
      </c>
      <c r="I210" s="72">
        <f>VLOOKUP(D210,'Search by Name of Standard'!C$10:I$995,6,FALSE)</f>
        <v>0</v>
      </c>
      <c r="J210" s="72"/>
    </row>
    <row r="211" spans="2:10" ht="30.4" customHeight="1">
      <c r="B211" s="21" t="s">
        <v>197</v>
      </c>
      <c r="C211" s="72" t="str">
        <f>VLOOKUP(D211,'Search by Name of Standard'!C$10:I$995,5,FALSE)</f>
        <v>Track Standard Plans - Frog Gauge Plates (675)</v>
      </c>
      <c r="D211" s="52" t="s">
        <v>227</v>
      </c>
      <c r="E211" s="61" t="s">
        <v>229</v>
      </c>
      <c r="F211" s="153" t="str">
        <f>VLOOKUP(D211,'Search by Name of Standard'!C$10:F$995,3,FALSE)</f>
        <v> </v>
      </c>
      <c r="G211" s="154" t="str">
        <f>VLOOKUP(D211,'Search by Name of Standard'!C$10:F$995,4,FALSE)</f>
        <v> </v>
      </c>
      <c r="H211" s="72" t="str">
        <f>VLOOKUP(D211,'Search by Name of Standard'!C$10:I$995,5,FALSE)</f>
        <v>Track Standard Plans - Frog Gauge Plates (675)</v>
      </c>
      <c r="I211" s="72">
        <f>VLOOKUP(D211,'Search by Name of Standard'!C$10:I$995,6,FALSE)</f>
        <v>0</v>
      </c>
      <c r="J211" s="72"/>
    </row>
    <row r="212" spans="2:10" ht="30.4" customHeight="1">
      <c r="B212" s="21" t="s">
        <v>197</v>
      </c>
      <c r="C212" s="72" t="str">
        <f>VLOOKUP(D212,'Search by Name of Standard'!C$10:I$995,5,FALSE)</f>
        <v>Track Standard Plans - Frog Gauge Plates (675)</v>
      </c>
      <c r="D212" s="52" t="s">
        <v>227</v>
      </c>
      <c r="E212" s="61" t="s">
        <v>230</v>
      </c>
      <c r="F212" s="153" t="str">
        <f>VLOOKUP(D212,'Search by Name of Standard'!C$10:F$995,3,FALSE)</f>
        <v> </v>
      </c>
      <c r="G212" s="154" t="str">
        <f>VLOOKUP(D212,'Search by Name of Standard'!C$10:F$995,4,FALSE)</f>
        <v> </v>
      </c>
      <c r="H212" s="72" t="str">
        <f>VLOOKUP(D212,'Search by Name of Standard'!C$10:I$995,5,FALSE)</f>
        <v>Track Standard Plans - Frog Gauge Plates (675)</v>
      </c>
      <c r="I212" s="72">
        <f>VLOOKUP(D212,'Search by Name of Standard'!C$10:I$995,6,FALSE)</f>
        <v>0</v>
      </c>
      <c r="J212" s="72"/>
    </row>
    <row r="213" spans="2:10" ht="30.4" customHeight="1">
      <c r="B213" s="21" t="s">
        <v>197</v>
      </c>
      <c r="C213" s="72" t="str">
        <f>VLOOKUP(D213,'Search by Name of Standard'!C$10:I$995,5,FALSE)</f>
        <v>Track Standard Plans - Frog Gauge Plates -Right and Left Hand (426, 428, 458, 460, 494, 495, 506, 528, 600, 602)</v>
      </c>
      <c r="D213" s="52" t="s">
        <v>224</v>
      </c>
      <c r="E213" s="61" t="s">
        <v>225</v>
      </c>
      <c r="F213" s="153" t="str">
        <f>VLOOKUP(D213,'Search by Name of Standard'!C$10:F$995,3,FALSE)</f>
        <v> </v>
      </c>
      <c r="G213" s="154" t="str">
        <f>VLOOKUP(D213,'Search by Name of Standard'!C$10:F$995,4,FALSE)</f>
        <v> </v>
      </c>
      <c r="H213" s="69" t="str">
        <f>VLOOKUP(D213,'Search by Name of Standard'!C$10:I$995,5,FALSE)</f>
        <v>Track Standard Plans - Frog Gauge Plates -Right and Left Hand (426, 428, 458, 460, 494, 495, 506, 528, 600, 602)</v>
      </c>
      <c r="I213" s="72" t="str">
        <f>VLOOKUP(D213,'Search by Name of Standard'!C$10:I$995,6,FALSE)</f>
        <v>Remove Rev # from link name / Match Column F "Recommended Revision to Name of Standard".</v>
      </c>
      <c r="J213" s="72">
        <f>VLOOKUP(D213,'Search by Name of Standard'!C$10:I$995,7,FALSE)</f>
        <v>0</v>
      </c>
    </row>
    <row r="214" spans="2:10" s="5" customFormat="1" ht="30.4" customHeight="1">
      <c r="B214" s="21" t="s">
        <v>197</v>
      </c>
      <c r="C214" s="72" t="str">
        <f>VLOOKUP(D214,'Search by Name of Standard'!C$10:I$995,5,FALSE)</f>
        <v>Track Standard Plans - Frog Gauge Plates -Right and Left Hand (426, 428, 458, 460, 494, 495, 506, 528, 600, 602)</v>
      </c>
      <c r="D214" s="52" t="s">
        <v>224</v>
      </c>
      <c r="E214" s="61" t="s">
        <v>226</v>
      </c>
      <c r="F214" s="153" t="str">
        <f>VLOOKUP(D214,'Search by Name of Standard'!C$10:F$995,3,FALSE)</f>
        <v> </v>
      </c>
      <c r="G214" s="154" t="str">
        <f>VLOOKUP(D214,'Search by Name of Standard'!C$10:F$995,4,FALSE)</f>
        <v> </v>
      </c>
      <c r="H214" s="69" t="str">
        <f>VLOOKUP(D214,'Search by Name of Standard'!C$10:I$995,5,FALSE)</f>
        <v>Track Standard Plans - Frog Gauge Plates -Right and Left Hand (426, 428, 458, 460, 494, 495, 506, 528, 600, 602)</v>
      </c>
      <c r="I214" s="72" t="str">
        <f>VLOOKUP(D214,'Search by Name of Standard'!C$10:I$995,6,FALSE)</f>
        <v>Remove Rev # from link name / Match Column F "Recommended Revision to Name of Standard".</v>
      </c>
      <c r="J214" s="72">
        <f>VLOOKUP(D214,'Search by Name of Standard'!C$10:I$995,7,FALSE)</f>
        <v>0</v>
      </c>
    </row>
    <row r="215" spans="2:10" s="5" customFormat="1" ht="30.4" customHeight="1">
      <c r="B215" s="15" t="s">
        <v>197</v>
      </c>
      <c r="C215" s="72" t="str">
        <f>VLOOKUP(D215,'Search by Name of Standard'!C$10:I$995,5,FALSE)</f>
        <v>Track Standard Plans - Frog Gauge Plates -Right and Left Hand (639, 648)</v>
      </c>
      <c r="D215" s="51" t="s">
        <v>237</v>
      </c>
      <c r="E215" s="61" t="s">
        <v>238</v>
      </c>
      <c r="F215" s="153" t="str">
        <f>VLOOKUP(D215,'Search by Name of Standard'!C$10:F$995,3,FALSE)</f>
        <v> </v>
      </c>
      <c r="G215" s="154" t="str">
        <f>VLOOKUP(D215,'Search by Name of Standard'!C$10:F$995,4,FALSE)</f>
        <v> </v>
      </c>
      <c r="H215" s="72" t="str">
        <f>VLOOKUP(D215,'Search by Name of Standard'!C$10:I$995,5,FALSE)</f>
        <v>Track Standard Plans - Frog Gauge Plates -Right and Left Hand (639, 648)</v>
      </c>
      <c r="I215" s="72" t="str">
        <f>VLOOKUP(D215,'Search by Name of Standard'!C$10:I$995,6,FALSE)</f>
        <v>Remove "-2/2"/ Match Column F "Recommended Revision to Name of Standard"</v>
      </c>
      <c r="J215" s="72"/>
    </row>
    <row r="216" spans="2:10" s="5" customFormat="1" ht="30.4" customHeight="1">
      <c r="B216" s="21" t="s">
        <v>197</v>
      </c>
      <c r="C216" s="72" t="str">
        <f>VLOOKUP(D216,'Search by Name of Standard'!C$10:I$995,5,FALSE)</f>
        <v>Track Standard Plans - Frog Pack w/o Frog, LH for No. 20-136 R.E. LIH LH Welded Turnout on Concrete</v>
      </c>
      <c r="D216" s="52" t="s">
        <v>231</v>
      </c>
      <c r="E216" s="61" t="s">
        <v>232</v>
      </c>
      <c r="F216" s="153" t="str">
        <f>VLOOKUP(D216,'Search by Name of Standard'!C$10:F$995,3,FALSE)</f>
        <v> </v>
      </c>
      <c r="G216" s="154" t="str">
        <f>VLOOKUP(D216,'Search by Name of Standard'!C$10:F$995,4,FALSE)</f>
        <v> </v>
      </c>
      <c r="H216" s="72" t="str">
        <f>VLOOKUP(D216,'Search by Name of Standard'!C$10:I$995,5,FALSE)</f>
        <v>Track Standard Plans - Frog Pack w/o Frog, LH for No. 20-136 R.E. LIH LH Welded Turnout on Concrete</v>
      </c>
      <c r="I216" s="72" t="str">
        <f>VLOOKUP(D216,'Search by Name of Standard'!C$10:I$995,6,FALSE)</f>
        <v>No revision/ Match Column F "Recommended Revision to Name of Standard".</v>
      </c>
      <c r="J216" s="72"/>
    </row>
    <row r="217" spans="2:10" s="5" customFormat="1" ht="30.4" customHeight="1">
      <c r="B217" s="21" t="s">
        <v>197</v>
      </c>
      <c r="C217" s="72" t="str">
        <f>VLOOKUP(D217,'Search by Name of Standard'!C$10:I$995,5,FALSE)</f>
        <v>Track Standard Plans - Frog Pack w/o Frog, LH for No. 20-136 R.E. LIH LH Welded Turnout on Concrete F/XOVER w/13'-0" Track Centers</v>
      </c>
      <c r="D217" s="52" t="s">
        <v>233</v>
      </c>
      <c r="E217" s="61" t="s">
        <v>234</v>
      </c>
      <c r="F217" s="153" t="str">
        <f>VLOOKUP(D217,'Search by Name of Standard'!C$10:F$995,3,FALSE)</f>
        <v> </v>
      </c>
      <c r="G217" s="154" t="str">
        <f>VLOOKUP(D217,'Search by Name of Standard'!C$10:F$995,4,FALSE)</f>
        <v> </v>
      </c>
      <c r="H217" s="72" t="str">
        <f>VLOOKUP(D217,'Search by Name of Standard'!C$10:I$995,5,FALSE)</f>
        <v>Track Standard Plans - Frog Pack w/o Frog, LH for No. 20-136 R.E. LIH LH Welded Turnout on Concrete F/XOVER w/13'-0" Track Centers</v>
      </c>
      <c r="I217" s="72" t="str">
        <f>VLOOKUP(D217,'Search by Name of Standard'!C$10:I$995,6,FALSE)</f>
        <v>No revision/ Match Column F "Recommended Revision to Name of Standard".</v>
      </c>
      <c r="J217" s="72"/>
    </row>
    <row r="218" spans="2:10" s="5" customFormat="1" ht="30.4" customHeight="1">
      <c r="B218" s="21" t="s">
        <v>197</v>
      </c>
      <c r="C218" s="72" t="str">
        <f>VLOOKUP(D218,'Search by Name of Standard'!C$10:I$995,5,FALSE)</f>
        <v>Track Standard Plans - Frog Pack w/o Frog, RH for No. 20-136 R.E. LIH RH Crossover on Concrete F/XOVER w/13'-0" Track Centers</v>
      </c>
      <c r="D218" s="52" t="s">
        <v>235</v>
      </c>
      <c r="E218" s="61" t="s">
        <v>236</v>
      </c>
      <c r="F218" s="153" t="str">
        <f>VLOOKUP(D218,'Search by Name of Standard'!C$10:F$995,3,FALSE)</f>
        <v> </v>
      </c>
      <c r="G218" s="154" t="str">
        <f>VLOOKUP(D218,'Search by Name of Standard'!C$10:F$995,4,FALSE)</f>
        <v> </v>
      </c>
      <c r="H218" s="72" t="str">
        <f>VLOOKUP(D218,'Search by Name of Standard'!C$10:I$995,5,FALSE)</f>
        <v>Track Standard Plans - Frog Pack w/o Frog, RH for No. 20-136 R.E. LIH RH Crossover on Concrete F/XOVER w/13'-0" Track Centers</v>
      </c>
      <c r="I218" s="72" t="str">
        <f>VLOOKUP(D218,'Search by Name of Standard'!C$10:I$995,6,FALSE)</f>
        <v>No revision/ Match Column F "Recommended Revision to Name of Standard".</v>
      </c>
      <c r="J218" s="72"/>
    </row>
    <row r="219" spans="2:10" s="5" customFormat="1" ht="30.4" customHeight="1">
      <c r="B219" s="21" t="s">
        <v>197</v>
      </c>
      <c r="C219" s="72" t="str">
        <f>VLOOKUP(D219,'Search by Name of Standard'!C$10:I$995,5,FALSE)</f>
        <v>Track Standard Plans - Frog Plate for No.12 RBM Frog 136 Lb. R.E. RAILS</v>
      </c>
      <c r="D219" s="52" t="s">
        <v>255</v>
      </c>
      <c r="E219" s="61" t="s">
        <v>256</v>
      </c>
      <c r="F219" s="153" t="str">
        <f>VLOOKUP(D219,'Search by Name of Standard'!C$10:F$995,3,FALSE)</f>
        <v> </v>
      </c>
      <c r="G219" s="154" t="str">
        <f>VLOOKUP(D219,'Search by Name of Standard'!C$10:F$995,4,FALSE)</f>
        <v> </v>
      </c>
      <c r="H219" s="72" t="str">
        <f>VLOOKUP(D219,'Search by Name of Standard'!C$10:I$995,5,FALSE)</f>
        <v>Track Standard Plans - Frog Plate for No.12 RBM Frog 136 Lb. R.E. RAILS</v>
      </c>
      <c r="I219" s="72" t="str">
        <f>VLOOKUP(D219,'Search by Name of Standard'!C$10:I$995,6,FALSE)</f>
        <v>Remove Rev # from link name / Match Column F "Recommended Revision to Name of Standard".</v>
      </c>
      <c r="J219" s="72"/>
    </row>
    <row r="220" spans="2:10" s="5" customFormat="1" ht="30.4" customHeight="1">
      <c r="B220" s="21" t="s">
        <v>197</v>
      </c>
      <c r="C220" s="72" t="str">
        <f>VLOOKUP(D220,'Search by Name of Standard'!C$10:I$995,5,FALSE)</f>
        <v>Track Standard Plans - Frog Plates - Left Hand (417, 418, 437, 438, 452, 478, 479, 489, 490, 519, 522, 557, 578, 579, 584, 589, 669, 672, 677, 678, 790, 791, 811, 812)</v>
      </c>
      <c r="D220" s="52" t="s">
        <v>257</v>
      </c>
      <c r="E220" s="61" t="s">
        <v>258</v>
      </c>
      <c r="F220" s="153" t="str">
        <f>VLOOKUP(D220,'Search by Name of Standard'!C$10:F$995,3,FALSE)</f>
        <v> </v>
      </c>
      <c r="G220" s="154" t="str">
        <f>VLOOKUP(D220,'Search by Name of Standard'!C$10:F$995,4,FALSE)</f>
        <v> </v>
      </c>
      <c r="H220" s="72" t="str">
        <f>VLOOKUP(D220,'Search by Name of Standard'!C$10:I$995,5,FALSE)</f>
        <v>Track Standard Plans - Frog Plates - Left Hand (417, 418, 437, 438, 452, 478, 479, 489, 490, 519, 522, 557, 578, 579, 584, 589, 669, 672, 677, 678, 790, 791, 811, 812)</v>
      </c>
      <c r="I220" s="72" t="str">
        <f>VLOOKUP(D220,'Search by Name of Standard'!C$10:I$995,6,FALSE)</f>
        <v>Remove Rev # from link name / Match Column F "Recommended Revision to Name of Standard".</v>
      </c>
      <c r="J220" s="72"/>
    </row>
    <row r="221" spans="2:10" ht="30.4" customHeight="1">
      <c r="B221" s="21" t="s">
        <v>197</v>
      </c>
      <c r="C221" s="72" t="str">
        <f>VLOOKUP(D221,'Search by Name of Standard'!C$10:I$995,5,FALSE)</f>
        <v>Track Standard Plans - Frog Plates - Left Hand (417, 418, 437, 438, 452, 478, 479, 489, 490, 519, 522, 557, 578, 579, 584, 589, 669, 672, 677, 678, 790, 791, 811, 812)</v>
      </c>
      <c r="D221" s="52" t="s">
        <v>257</v>
      </c>
      <c r="E221" s="61" t="s">
        <v>259</v>
      </c>
      <c r="F221" s="153" t="str">
        <f>VLOOKUP(D221,'Search by Name of Standard'!C$10:F$995,3,FALSE)</f>
        <v> </v>
      </c>
      <c r="G221" s="154" t="str">
        <f>VLOOKUP(D221,'Search by Name of Standard'!C$10:F$995,4,FALSE)</f>
        <v> </v>
      </c>
      <c r="H221" s="72" t="str">
        <f>VLOOKUP(D221,'Search by Name of Standard'!C$10:I$995,5,FALSE)</f>
        <v>Track Standard Plans - Frog Plates - Left Hand (417, 418, 437, 438, 452, 478, 479, 489, 490, 519, 522, 557, 578, 579, 584, 589, 669, 672, 677, 678, 790, 791, 811, 812)</v>
      </c>
      <c r="I221" s="72" t="str">
        <f>VLOOKUP(D221,'Search by Name of Standard'!C$10:I$995,6,FALSE)</f>
        <v>Remove Rev # from link name / Match Column F "Recommended Revision to Name of Standard".</v>
      </c>
      <c r="J221" s="72"/>
    </row>
    <row r="222" spans="2:10" ht="30.4" customHeight="1">
      <c r="B222" s="15" t="s">
        <v>197</v>
      </c>
      <c r="C222" s="72" t="str">
        <f>VLOOKUP(D222,'Search by Name of Standard'!C$10:I$995,5,FALSE)</f>
        <v>Track Standard Plans - Frog Plates - Left Hand (419, 439, 450, 451, 453, 480, 481, 483, 491, 492, 493, 513, 514, 515, 516, 517, 518, 523, 524, 525, 526, 558, 559, 574, 575, 576, 577, 582, 583, 590, 668, 670, 671, 673, 679, 818, 813)</v>
      </c>
      <c r="D222" s="51" t="s">
        <v>260</v>
      </c>
      <c r="E222" s="61" t="s">
        <v>261</v>
      </c>
      <c r="F222" s="153" t="str">
        <f>VLOOKUP(D222,'Search by Name of Standard'!C$10:F$995,3,FALSE)</f>
        <v> </v>
      </c>
      <c r="G222" s="154" t="str">
        <f>VLOOKUP(D222,'Search by Name of Standard'!C$10:F$995,4,FALSE)</f>
        <v> </v>
      </c>
      <c r="H222" s="72" t="str">
        <f>VLOOKUP(D222,'Search by Name of Standard'!C$10:I$995,5,FALSE)</f>
        <v>Track Standard Plans - Frog Plates - Left Hand (419, 439, 450, 451, 453, 480, 481, 483, 491, 492, 493, 513, 514, 515, 516, 517, 518, 523, 524, 525, 526, 558, 559, 574, 575, 576, 577, 582, 583, 590, 668, 670, 671, 673, 679, 818, 813)</v>
      </c>
      <c r="I222" s="72" t="str">
        <f>VLOOKUP(D222,'Search by Name of Standard'!C$10:I$995,6,FALSE)</f>
        <v>Remove Rev # from link name / Match Column F "Recommended Revision to Name of Standard".</v>
      </c>
      <c r="J222" s="72"/>
    </row>
    <row r="223" spans="2:10" ht="30.4" customHeight="1">
      <c r="B223" s="15" t="s">
        <v>197</v>
      </c>
      <c r="C223" s="72" t="str">
        <f>VLOOKUP(D223,'Search by Name of Standard'!C$10:I$995,5,FALSE)</f>
        <v>Track Standard Plans - Frog Plates - Left Hand (419, 439, 450, 451, 453, 480, 481, 483, 491, 492, 493, 513, 514, 515, 516, 517, 518, 523, 524, 525, 526, 558, 559, 574, 575, 576, 577, 582, 583, 590, 668, 670, 671, 673, 679, 818, 813)</v>
      </c>
      <c r="D223" s="51" t="s">
        <v>260</v>
      </c>
      <c r="E223" s="61" t="s">
        <v>262</v>
      </c>
      <c r="F223" s="153" t="str">
        <f>VLOOKUP(D223,'Search by Name of Standard'!C$10:F$995,3,FALSE)</f>
        <v> </v>
      </c>
      <c r="G223" s="154" t="str">
        <f>VLOOKUP(D223,'Search by Name of Standard'!C$10:F$995,4,FALSE)</f>
        <v> </v>
      </c>
      <c r="H223" s="72" t="str">
        <f>VLOOKUP(D223,'Search by Name of Standard'!C$10:I$995,5,FALSE)</f>
        <v>Track Standard Plans - Frog Plates - Left Hand (419, 439, 450, 451, 453, 480, 481, 483, 491, 492, 493, 513, 514, 515, 516, 517, 518, 523, 524, 525, 526, 558, 559, 574, 575, 576, 577, 582, 583, 590, 668, 670, 671, 673, 679, 818, 813)</v>
      </c>
      <c r="I223" s="72" t="str">
        <f>VLOOKUP(D223,'Search by Name of Standard'!C$10:I$995,6,FALSE)</f>
        <v>Remove Rev # from link name / Match Column F "Recommended Revision to Name of Standard".</v>
      </c>
      <c r="J223" s="72"/>
    </row>
    <row r="224" spans="2:10" s="5" customFormat="1" ht="30.4" customHeight="1">
      <c r="B224" s="15" t="s">
        <v>197</v>
      </c>
      <c r="C224" s="72" t="str">
        <f>VLOOKUP(D224,'Search by Name of Standard'!C$10:I$995,5,FALSE)</f>
        <v>Track Standard Plans - Frog Plates - Left Hand (419, 439, 450, 451, 453, 480, 481, 483, 491, 492, 493, 513, 514, 515, 516, 517, 518, 523, 524, 525, 526, 558, 559, 574, 575, 576, 577, 582, 583, 590, 668, 670, 671, 673, 679, 818, 813)</v>
      </c>
      <c r="D224" s="51" t="s">
        <v>260</v>
      </c>
      <c r="E224" s="61" t="s">
        <v>263</v>
      </c>
      <c r="F224" s="153" t="str">
        <f>VLOOKUP(D224,'Search by Name of Standard'!C$10:F$995,3,FALSE)</f>
        <v> </v>
      </c>
      <c r="G224" s="154" t="str">
        <f>VLOOKUP(D224,'Search by Name of Standard'!C$10:F$995,4,FALSE)</f>
        <v> </v>
      </c>
      <c r="H224" s="72" t="str">
        <f>VLOOKUP(D224,'Search by Name of Standard'!C$10:I$995,5,FALSE)</f>
        <v>Track Standard Plans - Frog Plates - Left Hand (419, 439, 450, 451, 453, 480, 481, 483, 491, 492, 493, 513, 514, 515, 516, 517, 518, 523, 524, 525, 526, 558, 559, 574, 575, 576, 577, 582, 583, 590, 668, 670, 671, 673, 679, 818, 813)</v>
      </c>
      <c r="I224" s="72" t="str">
        <f>VLOOKUP(D224,'Search by Name of Standard'!C$10:I$995,6,FALSE)</f>
        <v>Remove Rev # from link name / Match Column F "Recommended Revision to Name of Standard".</v>
      </c>
      <c r="J224" s="72"/>
    </row>
    <row r="225" spans="2:10" s="5" customFormat="1" ht="30.4" customHeight="1">
      <c r="B225" s="15" t="s">
        <v>197</v>
      </c>
      <c r="C225" s="72" t="str">
        <f>VLOOKUP(D225,'Search by Name of Standard'!C$10:I$995,5,FALSE)</f>
        <v>Track Standard Plans - Frog Plates - Left Hand (419, 439, 450, 451, 453, 480, 481, 483, 491, 492, 493, 513, 514, 515, 516, 517, 518, 523, 524, 525, 526, 558, 559, 574, 575, 576, 577, 582, 583, 590, 668, 670, 671, 673, 679, 818, 813)</v>
      </c>
      <c r="D225" s="51" t="s">
        <v>260</v>
      </c>
      <c r="E225" s="61" t="s">
        <v>264</v>
      </c>
      <c r="F225" s="153" t="str">
        <f>VLOOKUP(D225,'Search by Name of Standard'!C$10:F$995,3,FALSE)</f>
        <v> </v>
      </c>
      <c r="G225" s="154" t="str">
        <f>VLOOKUP(D225,'Search by Name of Standard'!C$10:F$995,4,FALSE)</f>
        <v> </v>
      </c>
      <c r="H225" s="72" t="str">
        <f>VLOOKUP(D225,'Search by Name of Standard'!C$10:I$995,5,FALSE)</f>
        <v>Track Standard Plans - Frog Plates - Left Hand (419, 439, 450, 451, 453, 480, 481, 483, 491, 492, 493, 513, 514, 515, 516, 517, 518, 523, 524, 525, 526, 558, 559, 574, 575, 576, 577, 582, 583, 590, 668, 670, 671, 673, 679, 818, 813)</v>
      </c>
      <c r="I225" s="72" t="str">
        <f>VLOOKUP(D225,'Search by Name of Standard'!C$10:I$995,6,FALSE)</f>
        <v>Remove Rev # from link name / Match Column F "Recommended Revision to Name of Standard".</v>
      </c>
      <c r="J225" s="72"/>
    </row>
    <row r="226" spans="2:10" s="5" customFormat="1" ht="30.4" customHeight="1">
      <c r="B226" s="15" t="s">
        <v>197</v>
      </c>
      <c r="C226" s="72" t="str">
        <f>VLOOKUP(D226,'Search by Name of Standard'!C$10:I$995,5,FALSE)</f>
        <v xml:space="preserve">Track Standard Plans - Frog Plates - Left Hand (747, 750, 759, 762, 767, 773, 775, 778, 780, 784, 786, 794, 807, 808, 809) </v>
      </c>
      <c r="D226" s="51" t="s">
        <v>275</v>
      </c>
      <c r="E226" s="61" t="s">
        <v>276</v>
      </c>
      <c r="F226" s="153" t="str">
        <f>VLOOKUP(D226,'Search by Name of Standard'!C$10:F$995,3,FALSE)</f>
        <v> </v>
      </c>
      <c r="G226" s="154" t="str">
        <f>VLOOKUP(D226,'Search by Name of Standard'!C$10:F$995,4,FALSE)</f>
        <v> </v>
      </c>
      <c r="H226" s="72" t="str">
        <f>VLOOKUP(D226,'Search by Name of Standard'!C$10:I$995,5,FALSE)</f>
        <v xml:space="preserve">Track Standard Plans - Frog Plates - Left Hand (747, 750, 759, 762, 767, 773, 775, 778, 780, 784, 786, 794, 807, 808, 809) </v>
      </c>
      <c r="I226" s="72" t="str">
        <f>VLOOKUP(D226,'Search by Name of Standard'!C$10:I$995,6,FALSE)</f>
        <v>Remove rev # from link name/ Match Column F "Recommended Revision to Name of Standard".</v>
      </c>
      <c r="J226" s="72"/>
    </row>
    <row r="227" spans="2:10" s="5" customFormat="1" ht="30.4" customHeight="1">
      <c r="B227" s="15" t="s">
        <v>197</v>
      </c>
      <c r="C227" s="72" t="str">
        <f>VLOOKUP(D227,'Search by Name of Standard'!C$10:I$995,5,FALSE)</f>
        <v>Track Standard Plans - Frog Plates - Left Hand (796, 797, 798, 800, 801, 802, 803, 804)</v>
      </c>
      <c r="D227" s="51" t="s">
        <v>265</v>
      </c>
      <c r="E227" s="61" t="s">
        <v>266</v>
      </c>
      <c r="F227" s="153" t="str">
        <f>VLOOKUP(D227,'Search by Name of Standard'!C$10:F$995,3,FALSE)</f>
        <v> </v>
      </c>
      <c r="G227" s="154" t="str">
        <f>VLOOKUP(D227,'Search by Name of Standard'!C$10:F$995,4,FALSE)</f>
        <v> </v>
      </c>
      <c r="H227" s="72" t="str">
        <f>VLOOKUP(D227,'Search by Name of Standard'!C$10:I$995,5,FALSE)</f>
        <v>Track Standard Plans - Frog Plates - Left Hand (796, 797, 798, 800, 801, 802, 803, 804)</v>
      </c>
      <c r="I227" s="72" t="str">
        <f>VLOOKUP(D227,'Search by Name of Standard'!C$10:I$995,6,FALSE)</f>
        <v>Remove "_2" from link name/ Match Column F "Recommended Revision to Name of Standard".</v>
      </c>
      <c r="J227" s="72"/>
    </row>
    <row r="228" spans="2:10" s="5" customFormat="1" ht="30.4" customHeight="1">
      <c r="B228" s="15" t="s">
        <v>197</v>
      </c>
      <c r="C228" s="72" t="str">
        <f>VLOOKUP(D228,'Search by Name of Standard'!C$10:I$995,5,FALSE)</f>
        <v>Track Standard Plans - Frog Plates - Left Hand (799, 805)</v>
      </c>
      <c r="D228" s="51" t="s">
        <v>267</v>
      </c>
      <c r="E228" s="61" t="s">
        <v>268</v>
      </c>
      <c r="F228" s="153" t="str">
        <f>VLOOKUP(D228,'Search by Name of Standard'!C$10:F$995,3,FALSE)</f>
        <v> </v>
      </c>
      <c r="G228" s="154" t="str">
        <f>VLOOKUP(D228,'Search by Name of Standard'!C$10:F$995,4,FALSE)</f>
        <v> </v>
      </c>
      <c r="H228" s="72" t="str">
        <f>VLOOKUP(D228,'Search by Name of Standard'!C$10:I$995,5,FALSE)</f>
        <v>Track Standard Plans - Frog Plates - Left Hand (799, 805)</v>
      </c>
      <c r="I228" s="72" t="str">
        <f>VLOOKUP(D228,'Search by Name of Standard'!C$10:I$995,6,FALSE)</f>
        <v>Remove "_4" from link name/ Match Column F "Recommended Revision to Name of Standard".</v>
      </c>
      <c r="J228" s="72"/>
    </row>
    <row r="229" spans="2:10" s="5" customFormat="1" ht="30.4" customHeight="1">
      <c r="B229" s="15" t="s">
        <v>197</v>
      </c>
      <c r="C229" s="72" t="str">
        <f>VLOOKUP(D229,'Search by Name of Standard'!C$10:I$995,5,FALSE)</f>
        <v>Track Standard Plans - Frog Plates - Left Hand (855, 856, 858, 859, 860, 861, 862, 901, 902, 903, 905, 906, 907)</v>
      </c>
      <c r="D229" s="51" t="s">
        <v>269</v>
      </c>
      <c r="E229" s="61" t="s">
        <v>270</v>
      </c>
      <c r="F229" s="153" t="str">
        <f>VLOOKUP(D229,'Search by Name of Standard'!C$10:F$995,3,FALSE)</f>
        <v> </v>
      </c>
      <c r="G229" s="154" t="str">
        <f>VLOOKUP(D229,'Search by Name of Standard'!C$10:F$995,4,FALSE)</f>
        <v> </v>
      </c>
      <c r="H229" s="69" t="str">
        <f>VLOOKUP(D229,'Search by Name of Standard'!C$10:I$995,5,FALSE)</f>
        <v>Track Standard Plans - Frog Plates - Left Hand (855, 856, 858, 859, 860, 861, 862, 901, 902, 903, 905, 906, 907)</v>
      </c>
      <c r="I229" s="72" t="str">
        <f>VLOOKUP(D229,'Search by Name of Standard'!C$10:I$995,6,FALSE)</f>
        <v>Remove "_6" from link name/ Match Column F "Recommended Revision to Name of Standard".</v>
      </c>
      <c r="J229" s="72" t="str">
        <f>VLOOKUP(D229,'Search by Name of Standard'!C$10:I$995,7,FALSE)</f>
        <v>Suggest omitting sheets from filename as not consistent with other files.</v>
      </c>
    </row>
    <row r="230" spans="2:10" s="5" customFormat="1" ht="30.4" customHeight="1">
      <c r="B230" s="15" t="s">
        <v>197</v>
      </c>
      <c r="C230" s="72" t="str">
        <f>VLOOKUP(D230,'Search by Name of Standard'!C$10:I$995,5,FALSE)</f>
        <v>Track Standard Plans - Frog Plates - Left Hand (857)</v>
      </c>
      <c r="D230" s="51" t="s">
        <v>271</v>
      </c>
      <c r="E230" s="61" t="s">
        <v>272</v>
      </c>
      <c r="F230" s="153" t="str">
        <f>VLOOKUP(D230,'Search by Name of Standard'!C$10:F$995,3,FALSE)</f>
        <v> </v>
      </c>
      <c r="G230" s="154" t="str">
        <f>VLOOKUP(D230,'Search by Name of Standard'!C$10:F$995,4,FALSE)</f>
        <v> </v>
      </c>
      <c r="H230" s="72" t="str">
        <f>VLOOKUP(D230,'Search by Name of Standard'!C$10:I$995,5,FALSE)</f>
        <v>Track Standard Plans - Frog Plates - Left Hand (857)</v>
      </c>
      <c r="I230" s="72" t="str">
        <f>VLOOKUP(D230,'Search by Name of Standard'!C$10:I$995,6,FALSE)</f>
        <v>Remove "_8" from link name/ Match Column F "Recommended Revision to Name of Standard".</v>
      </c>
      <c r="J230" s="72"/>
    </row>
    <row r="231" spans="2:10" s="5" customFormat="1" ht="30.4" customHeight="1">
      <c r="B231" s="15" t="s">
        <v>197</v>
      </c>
      <c r="C231" s="72" t="str">
        <f>VLOOKUP(D231,'Search by Name of Standard'!C$10:I$995,5,FALSE)</f>
        <v>Track Standard Plans - Frog Plates - Right and Left Hand (639, 648)</v>
      </c>
      <c r="D231" s="51" t="s">
        <v>246</v>
      </c>
      <c r="E231" s="61" t="s">
        <v>247</v>
      </c>
      <c r="F231" s="153" t="str">
        <f>VLOOKUP(D231,'Search by Name of Standard'!C$10:F$995,3,FALSE)</f>
        <v> </v>
      </c>
      <c r="G231" s="154" t="str">
        <f>VLOOKUP(D231,'Search by Name of Standard'!C$10:F$995,4,FALSE)</f>
        <v> </v>
      </c>
      <c r="H231" s="72" t="str">
        <f>VLOOKUP(D231,'Search by Name of Standard'!C$10:I$995,5,FALSE)</f>
        <v>Track Standard Plans - Frog Plates - Right and Left Hand (639, 648)</v>
      </c>
      <c r="I231" s="72" t="str">
        <f>VLOOKUP(D231,'Search by Name of Standard'!C$10:I$995,6,FALSE)</f>
        <v>Remove "-1/2"/ Match Column F "Recommended Revision to Name of Standard".</v>
      </c>
      <c r="J231" s="72"/>
    </row>
    <row r="232" spans="2:10" s="5" customFormat="1" ht="30.4" customHeight="1">
      <c r="B232" s="15" t="s">
        <v>197</v>
      </c>
      <c r="C232" s="72" t="str">
        <f>VLOOKUP(D232,'Search by Name of Standard'!C$10:I$995,5,FALSE)</f>
        <v>Track Standard Plans - Frog Plates - Right Hand - Countersink Detail (747, 750, 759, 762, 767, 773, 775, 778, 780, 784, 786, 794, 807, 808, 809) (Sheet 1 of 2)</v>
      </c>
      <c r="D232" s="51" t="s">
        <v>277</v>
      </c>
      <c r="E232" s="61" t="s">
        <v>278</v>
      </c>
      <c r="F232" s="153" t="str">
        <f>VLOOKUP(D232,'Search by Name of Standard'!C$10:F$995,3,FALSE)</f>
        <v> </v>
      </c>
      <c r="G232" s="154" t="str">
        <f>VLOOKUP(D232,'Search by Name of Standard'!C$10:F$995,4,FALSE)</f>
        <v> </v>
      </c>
      <c r="H232" s="69" t="str">
        <f>VLOOKUP(D232,'Search by Name of Standard'!C$10:I$995,5,FALSE)</f>
        <v>Track Standard Plans - Frog Plates - Right Hand - Countersink Detail (747, 750, 759, 762, 767, 773, 775, 778, 780, 784, 786, 794, 807, 808, 809) (Sheet 1 of 2)</v>
      </c>
      <c r="I232" s="72" t="str">
        <f>VLOOKUP(D232,'Search by Name of Standard'!C$10:I$995,6,FALSE)</f>
        <v>Remove rev # from link name/ Match Column F "Recommended Revision to Name of Standard".</v>
      </c>
      <c r="J232" s="72">
        <f>VLOOKUP(D232,'Search by Name of Standard'!C$10:I$995,7,FALSE)</f>
        <v>0</v>
      </c>
    </row>
    <row r="233" spans="2:10" s="5" customFormat="1" ht="30.4" customHeight="1">
      <c r="B233" s="15" t="s">
        <v>197</v>
      </c>
      <c r="C233" s="72" t="str">
        <f>VLOOKUP(D233,'Search by Name of Standard'!C$10:I$995,5,FALSE)</f>
        <v>Track Standard Plans - Frog Plates - Right Hand - Countersink Detail (747, 750, 759, 762, 767, 773, 775, 778, 780, 784, 786, 794, 807, 808, 809) (Sheet 2 of 2)</v>
      </c>
      <c r="D233" s="51" t="s">
        <v>279</v>
      </c>
      <c r="E233" s="61" t="s">
        <v>280</v>
      </c>
      <c r="F233" s="153" t="str">
        <f>VLOOKUP(D233,'Search by Name of Standard'!C$10:F$995,3,FALSE)</f>
        <v> </v>
      </c>
      <c r="G233" s="154" t="str">
        <f>VLOOKUP(D233,'Search by Name of Standard'!C$10:F$995,4,FALSE)</f>
        <v> </v>
      </c>
      <c r="H233" s="72" t="str">
        <f>VLOOKUP(D233,'Search by Name of Standard'!C$10:I$995,5,FALSE)</f>
        <v>Track Standard Plans - Frog Plates - Right Hand - Countersink Detail (747, 750, 759, 762, 767, 773, 775, 778, 780, 784, 786, 794, 807, 808, 809) (Sheet 2 of 2)</v>
      </c>
      <c r="I233" s="72" t="str">
        <f>VLOOKUP(D233,'Search by Name of Standard'!C$10:I$995,6,FALSE)</f>
        <v>Remove rev # from link name/ Match Column F "Recommended Revision to Name of Standard".</v>
      </c>
      <c r="J233" s="72"/>
    </row>
    <row r="234" spans="2:10" s="5" customFormat="1" ht="30.4" customHeight="1">
      <c r="B234" s="15" t="s">
        <v>197</v>
      </c>
      <c r="C234" s="72" t="str">
        <f>VLOOKUP(D234,'Search by Name of Standard'!C$10:I$995,5,FALSE)</f>
        <v xml:space="preserve">Track Standard Plans - Frog Plates - Right Hand (747, 750, 759, 762, 767, 773, 775, 778, 780, 784, 786, 794, 807, 808, 809) </v>
      </c>
      <c r="D234" s="51" t="s">
        <v>273</v>
      </c>
      <c r="E234" s="61" t="s">
        <v>274</v>
      </c>
      <c r="F234" s="153" t="str">
        <f>VLOOKUP(D234,'Search by Name of Standard'!C$10:F$995,3,FALSE)</f>
        <v> </v>
      </c>
      <c r="G234" s="154" t="str">
        <f>VLOOKUP(D234,'Search by Name of Standard'!C$10:F$995,4,FALSE)</f>
        <v> </v>
      </c>
      <c r="H234" s="69" t="str">
        <f>VLOOKUP(D234,'Search by Name of Standard'!C$10:I$995,5,FALSE)</f>
        <v xml:space="preserve">Track Standard Plans - Frog Plates - Right Hand (747, 750, 759, 762, 767, 773, 775, 778, 780, 784, 786, 794, 807, 808, 809) </v>
      </c>
      <c r="I234" s="72" t="str">
        <f>VLOOKUP(D234,'Search by Name of Standard'!C$10:I$995,6,FALSE)</f>
        <v>Remove rev # from link name/ Match Column F "Recommended Revision to Name of Standard".</v>
      </c>
      <c r="J234" s="72">
        <f>VLOOKUP(D234,'Search by Name of Standard'!C$10:I$995,7,FALSE)</f>
        <v>0</v>
      </c>
    </row>
    <row r="235" spans="2:10" s="5" customFormat="1" ht="30.4" customHeight="1">
      <c r="B235" s="21" t="s">
        <v>197</v>
      </c>
      <c r="C235" s="72" t="str">
        <f>VLOOKUP(D235,'Search by Name of Standard'!C$10:I$995,5,FALSE)</f>
        <v>Track Standard Plans - Frog Plates (346, 350, 411, 416)</v>
      </c>
      <c r="D235" s="52" t="s">
        <v>306</v>
      </c>
      <c r="E235" s="61" t="s">
        <v>307</v>
      </c>
      <c r="F235" s="153" t="str">
        <f>VLOOKUP(D235,'Search by Name of Standard'!C$10:F$995,3,FALSE)</f>
        <v> </v>
      </c>
      <c r="G235" s="154" t="str">
        <f>VLOOKUP(D235,'Search by Name of Standard'!C$10:F$995,4,FALSE)</f>
        <v> </v>
      </c>
      <c r="H235" s="72" t="str">
        <f>VLOOKUP(D235,'Search by Name of Standard'!C$10:I$995,5,FALSE)</f>
        <v>Track Standard Plans - Frog Plates (346, 350, 411, 416)</v>
      </c>
      <c r="I235" s="72" t="str">
        <f>VLOOKUP(D235,'Search by Name of Standard'!C$10:I$995,6,FALSE)</f>
        <v>Remove rev # from link name/ Match Column F "Recommended Revision to Name of Standard".</v>
      </c>
      <c r="J235" s="72"/>
    </row>
    <row r="236" spans="2:10" ht="30.4" customHeight="1">
      <c r="B236" s="21" t="s">
        <v>197</v>
      </c>
      <c r="C236" s="72" t="str">
        <f>VLOOKUP(D236,'Search by Name of Standard'!C$10:I$995,5,FALSE)</f>
        <v>Track Standard Plans - Frog Plates (346, 350, 411, 416)</v>
      </c>
      <c r="D236" s="52" t="s">
        <v>306</v>
      </c>
      <c r="E236" s="61" t="s">
        <v>308</v>
      </c>
      <c r="F236" s="153" t="str">
        <f>VLOOKUP(D236,'Search by Name of Standard'!C$10:F$995,3,FALSE)</f>
        <v> </v>
      </c>
      <c r="G236" s="154" t="str">
        <f>VLOOKUP(D236,'Search by Name of Standard'!C$10:F$995,4,FALSE)</f>
        <v> </v>
      </c>
      <c r="H236" s="69" t="str">
        <f>VLOOKUP(D236,'Search by Name of Standard'!C$10:I$995,5,FALSE)</f>
        <v>Track Standard Plans - Frog Plates (346, 350, 411, 416)</v>
      </c>
      <c r="I236" s="72" t="str">
        <f>VLOOKUP(D236,'Search by Name of Standard'!C$10:I$995,6,FALSE)</f>
        <v>Remove rev # from link name/ Match Column F "Recommended Revision to Name of Standard".</v>
      </c>
      <c r="J236" s="72">
        <f>VLOOKUP(D236,'Search by Name of Standard'!C$10:I$995,7,FALSE)</f>
        <v>0</v>
      </c>
    </row>
    <row r="237" spans="2:10" ht="30.4" customHeight="1">
      <c r="B237" s="21" t="s">
        <v>197</v>
      </c>
      <c r="C237" s="72" t="str">
        <f>VLOOKUP(D237,'Search by Name of Standard'!C$10:I$995,5,FALSE)</f>
        <v>Track Standard Plans - Frog Plates (346, 350, 411, 416)</v>
      </c>
      <c r="D237" s="52" t="s">
        <v>306</v>
      </c>
      <c r="E237" s="61" t="s">
        <v>309</v>
      </c>
      <c r="F237" s="153" t="str">
        <f>VLOOKUP(D237,'Search by Name of Standard'!C$10:F$995,3,FALSE)</f>
        <v> </v>
      </c>
      <c r="G237" s="154" t="str">
        <f>VLOOKUP(D237,'Search by Name of Standard'!C$10:F$995,4,FALSE)</f>
        <v> </v>
      </c>
      <c r="H237" s="69" t="str">
        <f>VLOOKUP(D237,'Search by Name of Standard'!C$10:I$995,5,FALSE)</f>
        <v>Track Standard Plans - Frog Plates (346, 350, 411, 416)</v>
      </c>
      <c r="I237" s="72" t="str">
        <f>VLOOKUP(D237,'Search by Name of Standard'!C$10:I$995,6,FALSE)</f>
        <v>Remove rev # from link name/ Match Column F "Recommended Revision to Name of Standard".</v>
      </c>
      <c r="J237" s="72">
        <f>VLOOKUP(D237,'Search by Name of Standard'!C$10:I$995,7,FALSE)</f>
        <v>0</v>
      </c>
    </row>
    <row r="238" spans="2:10" ht="30.4" customHeight="1">
      <c r="B238" s="21" t="s">
        <v>197</v>
      </c>
      <c r="C238" s="72" t="str">
        <f>VLOOKUP(D238,'Search by Name of Standard'!C$10:I$995,5,FALSE)</f>
        <v>Track Standard Plans - Frog Plates (346, 350, 411, 416)</v>
      </c>
      <c r="D238" s="52" t="s">
        <v>306</v>
      </c>
      <c r="E238" s="61" t="s">
        <v>310</v>
      </c>
      <c r="F238" s="153" t="str">
        <f>VLOOKUP(D238,'Search by Name of Standard'!C$10:F$995,3,FALSE)</f>
        <v> </v>
      </c>
      <c r="G238" s="154" t="str">
        <f>VLOOKUP(D238,'Search by Name of Standard'!C$10:F$995,4,FALSE)</f>
        <v> </v>
      </c>
      <c r="H238" s="72" t="str">
        <f>VLOOKUP(D238,'Search by Name of Standard'!C$10:I$995,5,FALSE)</f>
        <v>Track Standard Plans - Frog Plates (346, 350, 411, 416)</v>
      </c>
      <c r="I238" s="72" t="str">
        <f>VLOOKUP(D238,'Search by Name of Standard'!C$10:I$995,6,FALSE)</f>
        <v>Remove rev # from link name/ Match Column F "Recommended Revision to Name of Standard".</v>
      </c>
      <c r="J238" s="72"/>
    </row>
    <row r="239" spans="2:10" ht="30.4" customHeight="1">
      <c r="B239" s="21" t="s">
        <v>197</v>
      </c>
      <c r="C239" s="72" t="str">
        <f>VLOOKUP(D239,'Search by Name of Standard'!C$10:I$995,5,FALSE)</f>
        <v>Track Standard Plans - Frog Plates (346, 350, 411, 416)</v>
      </c>
      <c r="D239" s="52" t="s">
        <v>306</v>
      </c>
      <c r="E239" s="61" t="s">
        <v>311</v>
      </c>
      <c r="F239" s="153" t="str">
        <f>VLOOKUP(D239,'Search by Name of Standard'!C$10:F$995,3,FALSE)</f>
        <v> </v>
      </c>
      <c r="G239" s="154" t="str">
        <f>VLOOKUP(D239,'Search by Name of Standard'!C$10:F$995,4,FALSE)</f>
        <v> </v>
      </c>
      <c r="H239" s="69" t="str">
        <f>VLOOKUP(D239,'Search by Name of Standard'!C$10:I$995,5,FALSE)</f>
        <v>Track Standard Plans - Frog Plates (346, 350, 411, 416)</v>
      </c>
      <c r="I239" s="72" t="str">
        <f>VLOOKUP(D239,'Search by Name of Standard'!C$10:I$995,6,FALSE)</f>
        <v>Remove rev # from link name/ Match Column F "Recommended Revision to Name of Standard".</v>
      </c>
      <c r="J239" s="72">
        <f>VLOOKUP(D239,'Search by Name of Standard'!C$10:I$995,7,FALSE)</f>
        <v>0</v>
      </c>
    </row>
    <row r="240" spans="2:10" ht="30.4" customHeight="1">
      <c r="B240" s="21" t="s">
        <v>197</v>
      </c>
      <c r="C240" s="72" t="str">
        <f>VLOOKUP(D240,'Search by Name of Standard'!C$10:I$995,5,FALSE)</f>
        <v>Track Standard Plans - Frog Plates (346, 350, 411, 416)</v>
      </c>
      <c r="D240" s="52" t="s">
        <v>306</v>
      </c>
      <c r="E240" s="61" t="s">
        <v>312</v>
      </c>
      <c r="F240" s="153" t="str">
        <f>VLOOKUP(D240,'Search by Name of Standard'!C$10:F$995,3,FALSE)</f>
        <v> </v>
      </c>
      <c r="G240" s="154" t="str">
        <f>VLOOKUP(D240,'Search by Name of Standard'!C$10:F$995,4,FALSE)</f>
        <v> </v>
      </c>
      <c r="H240" s="72" t="str">
        <f>VLOOKUP(D240,'Search by Name of Standard'!C$10:I$995,5,FALSE)</f>
        <v>Track Standard Plans - Frog Plates (346, 350, 411, 416)</v>
      </c>
      <c r="I240" s="72" t="str">
        <f>VLOOKUP(D240,'Search by Name of Standard'!C$10:I$995,6,FALSE)</f>
        <v>Remove rev # from link name/ Match Column F "Recommended Revision to Name of Standard".</v>
      </c>
      <c r="J240" s="72"/>
    </row>
    <row r="241" spans="2:10" ht="30.4" customHeight="1">
      <c r="B241" s="21" t="s">
        <v>197</v>
      </c>
      <c r="C241" s="72" t="str">
        <f>VLOOKUP(D241,'Search by Name of Standard'!C$10:I$995,5,FALSE)</f>
        <v>Track Standard Plans - Frog Plates -Right and Left Hand (423, 455, 484, 536)</v>
      </c>
      <c r="D241" s="52" t="s">
        <v>281</v>
      </c>
      <c r="E241" s="61" t="s">
        <v>282</v>
      </c>
      <c r="F241" s="153" t="str">
        <f>VLOOKUP(D241,'Search by Name of Standard'!C$10:F$995,3,FALSE)</f>
        <v> </v>
      </c>
      <c r="G241" s="154" t="str">
        <f>VLOOKUP(D241,'Search by Name of Standard'!C$10:F$995,4,FALSE)</f>
        <v> </v>
      </c>
      <c r="H241" s="72" t="str">
        <f>VLOOKUP(D241,'Search by Name of Standard'!C$10:I$995,5,FALSE)</f>
        <v>Track Standard Plans - Frog Plates -Right and Left Hand (423, 455, 484, 536)</v>
      </c>
      <c r="I241" s="72" t="str">
        <f>VLOOKUP(D241,'Search by Name of Standard'!C$10:I$995,6,FALSE)</f>
        <v>Remove rev # from link name/ Match Column F "Recommended Revision to Name of Standard".</v>
      </c>
      <c r="J241" s="72"/>
    </row>
    <row r="242" spans="2:10" ht="30.4" customHeight="1">
      <c r="B242" s="21" t="s">
        <v>197</v>
      </c>
      <c r="C242" s="72" t="str">
        <f>VLOOKUP(D242,'Search by Name of Standard'!C$10:I$995,5,FALSE)</f>
        <v>Track Standard Plans - Frog Plates -Right and Left Hand (423, 455, 484, 536)</v>
      </c>
      <c r="D242" s="52" t="s">
        <v>281</v>
      </c>
      <c r="E242" s="61" t="s">
        <v>283</v>
      </c>
      <c r="F242" s="153" t="str">
        <f>VLOOKUP(D242,'Search by Name of Standard'!C$10:F$995,3,FALSE)</f>
        <v> </v>
      </c>
      <c r="G242" s="154" t="str">
        <f>VLOOKUP(D242,'Search by Name of Standard'!C$10:F$995,4,FALSE)</f>
        <v> </v>
      </c>
      <c r="H242" s="72" t="str">
        <f>VLOOKUP(D242,'Search by Name of Standard'!C$10:I$995,5,FALSE)</f>
        <v>Track Standard Plans - Frog Plates -Right and Left Hand (423, 455, 484, 536)</v>
      </c>
      <c r="I242" s="72" t="str">
        <f>VLOOKUP(D242,'Search by Name of Standard'!C$10:I$995,6,FALSE)</f>
        <v>Remove rev # from link name/ Match Column F "Recommended Revision to Name of Standard".</v>
      </c>
      <c r="J242" s="72"/>
    </row>
    <row r="243" spans="2:10" ht="30.4" customHeight="1">
      <c r="B243" s="21" t="s">
        <v>197</v>
      </c>
      <c r="C243" s="72" t="str">
        <f>VLOOKUP(D243,'Search by Name of Standard'!C$10:I$995,5,FALSE)</f>
        <v>Track Standard Plans - Frog Plates -Right and Left Hand (423, 455, 484, 536)</v>
      </c>
      <c r="D243" s="52" t="s">
        <v>281</v>
      </c>
      <c r="E243" s="61" t="s">
        <v>284</v>
      </c>
      <c r="F243" s="153" t="str">
        <f>VLOOKUP(D243,'Search by Name of Standard'!C$10:F$995,3,FALSE)</f>
        <v> </v>
      </c>
      <c r="G243" s="154" t="str">
        <f>VLOOKUP(D243,'Search by Name of Standard'!C$10:F$995,4,FALSE)</f>
        <v> </v>
      </c>
      <c r="H243" s="72" t="str">
        <f>VLOOKUP(D243,'Search by Name of Standard'!C$10:I$995,5,FALSE)</f>
        <v>Track Standard Plans - Frog Plates -Right and Left Hand (423, 455, 484, 536)</v>
      </c>
      <c r="I243" s="72" t="str">
        <f>VLOOKUP(D243,'Search by Name of Standard'!C$10:I$995,6,FALSE)</f>
        <v>Remove rev # from link name/ Match Column F "Recommended Revision to Name of Standard".</v>
      </c>
      <c r="J243" s="72"/>
    </row>
    <row r="244" spans="2:10" s="5" customFormat="1" ht="30.4" customHeight="1">
      <c r="B244" s="21" t="s">
        <v>197</v>
      </c>
      <c r="C244" s="72" t="str">
        <f>VLOOKUP(D244,'Search by Name of Standard'!C$10:I$995,5,FALSE)</f>
        <v>Track Standard Plans - Frog Plates -Right and Left Hand (423, 455, 484, 536)</v>
      </c>
      <c r="D244" s="52" t="s">
        <v>281</v>
      </c>
      <c r="E244" s="61" t="s">
        <v>285</v>
      </c>
      <c r="F244" s="153" t="str">
        <f>VLOOKUP(D244,'Search by Name of Standard'!C$10:F$995,3,FALSE)</f>
        <v> </v>
      </c>
      <c r="G244" s="154" t="str">
        <f>VLOOKUP(D244,'Search by Name of Standard'!C$10:F$995,4,FALSE)</f>
        <v> </v>
      </c>
      <c r="H244" s="69" t="str">
        <f>VLOOKUP(D244,'Search by Name of Standard'!C$10:I$995,5,FALSE)</f>
        <v>Track Standard Plans - Frog Plates -Right and Left Hand (423, 455, 484, 536)</v>
      </c>
      <c r="I244" s="72" t="str">
        <f>VLOOKUP(D244,'Search by Name of Standard'!C$10:I$995,6,FALSE)</f>
        <v>Remove rev # from link name/ Match Column F "Recommended Revision to Name of Standard".</v>
      </c>
      <c r="J244" s="72">
        <f>VLOOKUP(D244,'Search by Name of Standard'!C$10:I$995,7,FALSE)</f>
        <v>0</v>
      </c>
    </row>
    <row r="245" spans="2:10" s="5" customFormat="1" ht="30.4" customHeight="1">
      <c r="B245" s="21" t="s">
        <v>197</v>
      </c>
      <c r="C245" s="72" t="str">
        <f>VLOOKUP(D245,'Search by Name of Standard'!C$10:I$995,5,FALSE)</f>
        <v>Track Standard Plans - Frog Plates -Right and Left Hand (423, 455, 484, 536)</v>
      </c>
      <c r="D245" s="52" t="s">
        <v>281</v>
      </c>
      <c r="E245" s="61" t="s">
        <v>286</v>
      </c>
      <c r="F245" s="153" t="str">
        <f>VLOOKUP(D245,'Search by Name of Standard'!C$10:F$995,3,FALSE)</f>
        <v> </v>
      </c>
      <c r="G245" s="154" t="str">
        <f>VLOOKUP(D245,'Search by Name of Standard'!C$10:F$995,4,FALSE)</f>
        <v> </v>
      </c>
      <c r="H245" s="72" t="str">
        <f>VLOOKUP(D245,'Search by Name of Standard'!C$10:I$995,5,FALSE)</f>
        <v>Track Standard Plans - Frog Plates -Right and Left Hand (423, 455, 484, 536)</v>
      </c>
      <c r="I245" s="72" t="str">
        <f>VLOOKUP(D245,'Search by Name of Standard'!C$10:I$995,6,FALSE)</f>
        <v>Remove rev # from link name/ Match Column F "Recommended Revision to Name of Standard".</v>
      </c>
      <c r="J245" s="72"/>
    </row>
    <row r="246" spans="2:10" s="5" customFormat="1" ht="30.4" customHeight="1">
      <c r="B246" s="21" t="s">
        <v>197</v>
      </c>
      <c r="C246" s="72" t="str">
        <f>VLOOKUP(D246,'Search by Name of Standard'!C$10:I$995,5,FALSE)</f>
        <v>Track Standard Plans - Frog Plates -Right and Left Hand (423, 455, 484, 536)</v>
      </c>
      <c r="D246" s="52" t="s">
        <v>281</v>
      </c>
      <c r="E246" s="61" t="s">
        <v>287</v>
      </c>
      <c r="F246" s="153" t="str">
        <f>VLOOKUP(D246,'Search by Name of Standard'!C$10:F$995,3,FALSE)</f>
        <v> </v>
      </c>
      <c r="G246" s="154" t="str">
        <f>VLOOKUP(D246,'Search by Name of Standard'!C$10:F$995,4,FALSE)</f>
        <v> </v>
      </c>
      <c r="H246" s="72" t="str">
        <f>VLOOKUP(D246,'Search by Name of Standard'!C$10:I$995,5,FALSE)</f>
        <v>Track Standard Plans - Frog Plates -Right and Left Hand (423, 455, 484, 536)</v>
      </c>
      <c r="I246" s="72" t="str">
        <f>VLOOKUP(D246,'Search by Name of Standard'!C$10:I$995,6,FALSE)</f>
        <v>Remove rev # from link name/ Match Column F "Recommended Revision to Name of Standard".</v>
      </c>
      <c r="J246" s="72"/>
    </row>
    <row r="247" spans="2:10" s="5" customFormat="1" ht="30.4" customHeight="1">
      <c r="B247" s="21" t="s">
        <v>197</v>
      </c>
      <c r="C247" s="72" t="str">
        <f>VLOOKUP(D247,'Search by Name of Standard'!C$10:I$995,5,FALSE)</f>
        <v>Track Standard Plans - Frog Plates -Right and Left Hand (423, 455, 484, 536)</v>
      </c>
      <c r="D247" s="52" t="s">
        <v>281</v>
      </c>
      <c r="E247" s="61" t="s">
        <v>288</v>
      </c>
      <c r="F247" s="153" t="str">
        <f>VLOOKUP(D247,'Search by Name of Standard'!C$10:F$995,3,FALSE)</f>
        <v> </v>
      </c>
      <c r="G247" s="154" t="str">
        <f>VLOOKUP(D247,'Search by Name of Standard'!C$10:F$995,4,FALSE)</f>
        <v> </v>
      </c>
      <c r="H247" s="72" t="str">
        <f>VLOOKUP(D247,'Search by Name of Standard'!C$10:I$995,5,FALSE)</f>
        <v>Track Standard Plans - Frog Plates -Right and Left Hand (423, 455, 484, 536)</v>
      </c>
      <c r="I247" s="72" t="str">
        <f>VLOOKUP(D247,'Search by Name of Standard'!C$10:I$995,6,FALSE)</f>
        <v>Remove rev # from link name/ Match Column F "Recommended Revision to Name of Standard".</v>
      </c>
      <c r="J247" s="72"/>
    </row>
    <row r="248" spans="2:10" s="5" customFormat="1" ht="30.4" customHeight="1">
      <c r="B248" s="21" t="s">
        <v>197</v>
      </c>
      <c r="C248" s="72" t="str">
        <f>VLOOKUP(D248,'Search by Name of Standard'!C$10:I$995,5,FALSE)</f>
        <v>Track Standard Plans - Frog Plates -Right Hand (417, 418, 437, 438, 452, 478, 479, 489, 490, 519, 522, 557, 578, 579, 584, 589, 669, 672, 677, 678, 790, 791, 811, 812)</v>
      </c>
      <c r="D248" s="52" t="s">
        <v>304</v>
      </c>
      <c r="E248" s="61" t="s">
        <v>305</v>
      </c>
      <c r="F248" s="153" t="str">
        <f>VLOOKUP(D248,'Search by Name of Standard'!C$10:F$995,3,FALSE)</f>
        <v> </v>
      </c>
      <c r="G248" s="154" t="str">
        <f>VLOOKUP(D248,'Search by Name of Standard'!C$10:F$995,4,FALSE)</f>
        <v> </v>
      </c>
      <c r="H248" s="72" t="str">
        <f>VLOOKUP(D248,'Search by Name of Standard'!C$10:I$995,5,FALSE)</f>
        <v>Track Standard Plans - Frog Plates -Right Hand (417, 418, 437, 438, 452, 478, 479, 489, 490, 519, 522, 557, 578, 579, 584, 589, 669, 672, 677, 678, 790, 791, 811, 812)</v>
      </c>
      <c r="I248" s="72" t="str">
        <f>VLOOKUP(D248,'Search by Name of Standard'!C$10:I$995,6,FALSE)</f>
        <v>Remove rev # from link name/ Match Column F "Recommended Revision to Name of Standard".</v>
      </c>
      <c r="J248" s="72"/>
    </row>
    <row r="249" spans="2:10" s="5" customFormat="1" ht="30.4" customHeight="1">
      <c r="B249" s="15" t="s">
        <v>197</v>
      </c>
      <c r="C249" s="72" t="str">
        <f>VLOOKUP(D249,'Search by Name of Standard'!C$10:I$995,5,FALSE)</f>
        <v>Track Standard Plans - Frog Plates -Right Hand (419, 439, 450, 451, 453, 480, 481, 482, 483, 491, 492, 493, 513, 514, 515, 516, 517, 518, 517, 518, 523, 524, 525, 526, 558, 559, 574, 575, 576, 577, 582, 583, 590, 668, 670, 671, 673, 679, 818, 813)</v>
      </c>
      <c r="D249" s="51" t="s">
        <v>291</v>
      </c>
      <c r="E249" s="61" t="s">
        <v>292</v>
      </c>
      <c r="F249" s="153" t="str">
        <f>VLOOKUP(D249,'Search by Name of Standard'!C$10:F$995,3,FALSE)</f>
        <v> </v>
      </c>
      <c r="G249" s="154" t="str">
        <f>VLOOKUP(D249,'Search by Name of Standard'!C$10:F$995,4,FALSE)</f>
        <v> </v>
      </c>
      <c r="H249" s="72" t="str">
        <f>VLOOKUP(D249,'Search by Name of Standard'!C$10:I$995,5,FALSE)</f>
        <v>Track Standard Plans - Frog Plates -Right Hand (419, 439, 450, 451, 453, 480, 481, 482, 483, 491, 492, 493, 513, 514, 515, 516, 517, 518, 517, 518, 523, 524, 525, 526, 558, 559, 574, 575, 576, 577, 582, 583, 590, 668, 670, 671, 673, 679, 818, 813)</v>
      </c>
      <c r="I249" s="72" t="str">
        <f>VLOOKUP(D249,'Search by Name of Standard'!C$10:I$995,6,FALSE)</f>
        <v>Remove rev # from link name/ Match Column F "Recommended Revision to Name of Standard".</v>
      </c>
      <c r="J249" s="72"/>
    </row>
    <row r="250" spans="2:10" s="5" customFormat="1" ht="30.4" customHeight="1">
      <c r="B250" s="15" t="s">
        <v>197</v>
      </c>
      <c r="C250" s="72" t="str">
        <f>VLOOKUP(D250,'Search by Name of Standard'!C$10:I$995,5,FALSE)</f>
        <v>Track Standard Plans - Frog Plates -Right Hand (419, 439, 450, 451, 453, 480, 481, 482, 483, 491, 492, 493, 513, 514, 515, 516, 517, 518, 517, 518, 523, 524, 525, 526, 558, 559, 574, 575, 576, 577, 582, 583, 590, 668, 670, 671, 673, 679, 818, 813)</v>
      </c>
      <c r="D250" s="51" t="s">
        <v>291</v>
      </c>
      <c r="E250" s="61" t="s">
        <v>293</v>
      </c>
      <c r="F250" s="153" t="str">
        <f>VLOOKUP(D250,'Search by Name of Standard'!C$10:F$995,3,FALSE)</f>
        <v> </v>
      </c>
      <c r="G250" s="154" t="str">
        <f>VLOOKUP(D250,'Search by Name of Standard'!C$10:F$995,4,FALSE)</f>
        <v> </v>
      </c>
      <c r="H250" s="72" t="str">
        <f>VLOOKUP(D250,'Search by Name of Standard'!C$10:I$995,5,FALSE)</f>
        <v>Track Standard Plans - Frog Plates -Right Hand (419, 439, 450, 451, 453, 480, 481, 482, 483, 491, 492, 493, 513, 514, 515, 516, 517, 518, 517, 518, 523, 524, 525, 526, 558, 559, 574, 575, 576, 577, 582, 583, 590, 668, 670, 671, 673, 679, 818, 813)</v>
      </c>
      <c r="I250" s="72" t="str">
        <f>VLOOKUP(D250,'Search by Name of Standard'!C$10:I$995,6,FALSE)</f>
        <v>Remove rev # from link name/ Match Column F "Recommended Revision to Name of Standard".</v>
      </c>
      <c r="J250" s="72"/>
    </row>
    <row r="251" spans="2:10" s="5" customFormat="1" ht="30.4" customHeight="1">
      <c r="B251" s="15" t="s">
        <v>197</v>
      </c>
      <c r="C251" s="72" t="str">
        <f>VLOOKUP(D251,'Search by Name of Standard'!C$10:I$995,5,FALSE)</f>
        <v>Track Standard Plans - Frog Plates -Right Hand (419, 439, 450, 451, 453, 480, 481, 482, 483, 491, 492, 493, 513, 514, 515, 516, 517, 518, 517, 518, 523, 524, 525, 526, 558, 559, 574, 575, 576, 577, 582, 583, 590, 668, 670, 671, 673, 679, 818, 813)</v>
      </c>
      <c r="D251" s="51" t="s">
        <v>291</v>
      </c>
      <c r="E251" s="61" t="s">
        <v>294</v>
      </c>
      <c r="F251" s="153" t="str">
        <f>VLOOKUP(D251,'Search by Name of Standard'!C$10:F$995,3,FALSE)</f>
        <v> </v>
      </c>
      <c r="G251" s="154" t="str">
        <f>VLOOKUP(D251,'Search by Name of Standard'!C$10:F$995,4,FALSE)</f>
        <v> </v>
      </c>
      <c r="H251" s="69" t="str">
        <f>VLOOKUP(D251,'Search by Name of Standard'!C$10:I$995,5,FALSE)</f>
        <v>Track Standard Plans - Frog Plates -Right Hand (419, 439, 450, 451, 453, 480, 481, 482, 483, 491, 492, 493, 513, 514, 515, 516, 517, 518, 517, 518, 523, 524, 525, 526, 558, 559, 574, 575, 576, 577, 582, 583, 590, 668, 670, 671, 673, 679, 818, 813)</v>
      </c>
      <c r="I251" s="72" t="str">
        <f>VLOOKUP(D251,'Search by Name of Standard'!C$10:I$995,6,FALSE)</f>
        <v>Remove rev # from link name/ Match Column F "Recommended Revision to Name of Standard".</v>
      </c>
      <c r="J251" s="72" t="str">
        <f>VLOOKUP(D251,'Search by Name of Standard'!C$10:I$995,7,FALSE)</f>
        <v>Suggest omitting sheets from filename as not consistent with other files.</v>
      </c>
    </row>
    <row r="252" spans="2:10" ht="30.4" customHeight="1">
      <c r="B252" s="15" t="s">
        <v>197</v>
      </c>
      <c r="C252" s="72" t="str">
        <f>VLOOKUP(D252,'Search by Name of Standard'!C$10:I$995,5,FALSE)</f>
        <v>Track Standard Plans - Frog Plates -Right Hand (419, 439, 450, 451, 453, 480, 481, 482, 483, 491, 492, 493, 513, 514, 515, 516, 517, 518, 517, 518, 523, 524, 525, 526, 558, 559, 574, 575, 576, 577, 582, 583, 590, 668, 670, 671, 673, 679, 818, 813)</v>
      </c>
      <c r="D252" s="51" t="s">
        <v>291</v>
      </c>
      <c r="E252" s="61" t="s">
        <v>295</v>
      </c>
      <c r="F252" s="153" t="str">
        <f>VLOOKUP(D252,'Search by Name of Standard'!C$10:F$995,3,FALSE)</f>
        <v> </v>
      </c>
      <c r="G252" s="154" t="str">
        <f>VLOOKUP(D252,'Search by Name of Standard'!C$10:F$995,4,FALSE)</f>
        <v> </v>
      </c>
      <c r="H252" s="69" t="str">
        <f>VLOOKUP(D252,'Search by Name of Standard'!C$10:I$995,5,FALSE)</f>
        <v>Track Standard Plans - Frog Plates -Right Hand (419, 439, 450, 451, 453, 480, 481, 482, 483, 491, 492, 493, 513, 514, 515, 516, 517, 518, 517, 518, 523, 524, 525, 526, 558, 559, 574, 575, 576, 577, 582, 583, 590, 668, 670, 671, 673, 679, 818, 813)</v>
      </c>
      <c r="I252" s="72" t="str">
        <f>VLOOKUP(D252,'Search by Name of Standard'!C$10:I$995,6,FALSE)</f>
        <v>Remove rev # from link name/ Match Column F "Recommended Revision to Name of Standard".</v>
      </c>
      <c r="J252" s="72" t="str">
        <f>VLOOKUP(D252,'Search by Name of Standard'!C$10:I$995,7,FALSE)</f>
        <v>Suggest omitting sheets from filename as not consistent with other files.</v>
      </c>
    </row>
    <row r="253" spans="2:10" ht="30.4" customHeight="1">
      <c r="B253" s="21" t="s">
        <v>197</v>
      </c>
      <c r="C253" s="72" t="str">
        <f>VLOOKUP(D253,'Search by Name of Standard'!C$10:I$995,5,FALSE)</f>
        <v>Track Standard Plans - Frog Plates -Right Hand (432, 433, 462, 463, 467, 468, 512, 531, 535, 688, 689, 737, 740, 742, 795, 806)</v>
      </c>
      <c r="D253" s="52" t="s">
        <v>289</v>
      </c>
      <c r="E253" s="61" t="s">
        <v>290</v>
      </c>
      <c r="F253" s="153" t="str">
        <f>VLOOKUP(D253,'Search by Name of Standard'!C$10:F$995,3,FALSE)</f>
        <v> </v>
      </c>
      <c r="G253" s="154" t="str">
        <f>VLOOKUP(D253,'Search by Name of Standard'!C$10:F$995,4,FALSE)</f>
        <v> </v>
      </c>
      <c r="H253" s="72" t="str">
        <f>VLOOKUP(D253,'Search by Name of Standard'!C$10:I$995,5,FALSE)</f>
        <v>Track Standard Plans - Frog Plates -Right Hand (432, 433, 462, 463, 467, 468, 512, 531, 535, 688, 689, 737, 740, 742, 795, 806)</v>
      </c>
      <c r="I253" s="72" t="str">
        <f>VLOOKUP(D253,'Search by Name of Standard'!C$10:I$995,6,FALSE)</f>
        <v>Remove rev # from link name/ Match Column F "Recommended Revision to Name of Standard".</v>
      </c>
      <c r="J253" s="72"/>
    </row>
    <row r="254" spans="2:10" ht="30.4" customHeight="1">
      <c r="B254" s="15" t="s">
        <v>197</v>
      </c>
      <c r="C254" s="72" t="str">
        <f>VLOOKUP(D254,'Search by Name of Standard'!C$10:I$995,5,FALSE)</f>
        <v>Track Standard Plans - Frog Plates -Right Hand (796, 797, 798, 800, 801, 802, 803, 804)</v>
      </c>
      <c r="D254" s="51" t="s">
        <v>296</v>
      </c>
      <c r="E254" s="61" t="s">
        <v>297</v>
      </c>
      <c r="F254" s="153">
        <f>VLOOKUP(D254,'Search by Name of Standard'!C$10:F$995,3,FALSE)</f>
        <v>43313</v>
      </c>
      <c r="G254" s="154" t="str">
        <f>VLOOKUP(D254,'Search by Name of Standard'!C$10:F$995,4,FALSE)</f>
        <v>Revision 0</v>
      </c>
      <c r="H254" s="72" t="str">
        <f>VLOOKUP(D254,'Search by Name of Standard'!C$10:I$995,5,FALSE)</f>
        <v>Track Standard Plans - Frog Plates -Right Hand (796, 797, 798, 800, 801, 802, 803, 804)</v>
      </c>
      <c r="I254" s="72" t="str">
        <f>VLOOKUP(D254,'Search by Name of Standard'!C$10:I$995,6,FALSE)</f>
        <v>No revision/ Match Column F "Recommended Revision to Name of Standard".</v>
      </c>
      <c r="J254" s="72"/>
    </row>
    <row r="255" spans="2:10" ht="30.4" customHeight="1">
      <c r="B255" s="15" t="s">
        <v>197</v>
      </c>
      <c r="C255" s="72" t="str">
        <f>VLOOKUP(D255,'Search by Name of Standard'!C$10:I$995,5,FALSE)</f>
        <v>Track Standard Plans - Frog Plates -Right Hand (799, 805)</v>
      </c>
      <c r="D255" s="51" t="s">
        <v>298</v>
      </c>
      <c r="E255" s="61" t="s">
        <v>299</v>
      </c>
      <c r="F255" s="153">
        <f>VLOOKUP(D255,'Search by Name of Standard'!C$10:F$995,3,FALSE)</f>
        <v>43344</v>
      </c>
      <c r="G255" s="154" t="str">
        <f>VLOOKUP(D255,'Search by Name of Standard'!C$10:F$995,4,FALSE)</f>
        <v>Revision 1</v>
      </c>
      <c r="H255" s="72" t="str">
        <f>VLOOKUP(D255,'Search by Name of Standard'!C$10:I$995,5,FALSE)</f>
        <v>Track Standard Plans - Frog Plates -Right Hand (799, 805)</v>
      </c>
      <c r="I255" s="72" t="str">
        <f>VLOOKUP(D255,'Search by Name of Standard'!C$10:I$995,6,FALSE)</f>
        <v>No revision/ Match Column F "Recommended Revision to Name of Standard".</v>
      </c>
      <c r="J255" s="72"/>
    </row>
    <row r="256" spans="2:10" ht="30.4" customHeight="1">
      <c r="B256" s="15" t="s">
        <v>197</v>
      </c>
      <c r="C256" s="72" t="str">
        <f>VLOOKUP(D256,'Search by Name of Standard'!C$10:I$995,5,FALSE)</f>
        <v>Track Standard Plans - Frog Plates -Right Hand (855, 856, 858, 859, 860, 861, 862, 901, 902, 903, 905, 906, 907)</v>
      </c>
      <c r="D256" s="51" t="s">
        <v>300</v>
      </c>
      <c r="E256" s="61" t="s">
        <v>301</v>
      </c>
      <c r="F256" s="153">
        <f>VLOOKUP(D256,'Search by Name of Standard'!C$10:F$995,3,FALSE)</f>
        <v>43344</v>
      </c>
      <c r="G256" s="154" t="str">
        <f>VLOOKUP(D256,'Search by Name of Standard'!C$10:F$995,4,FALSE)</f>
        <v>Revision 1</v>
      </c>
      <c r="H256" s="69" t="str">
        <f>VLOOKUP(D256,'Search by Name of Standard'!C$10:I$995,5,FALSE)</f>
        <v>Track Standard Plans - Frog Plates -Right Hand (855, 856, 858, 859, 860, 861, 862, 901, 902, 903, 905, 906, 907)</v>
      </c>
      <c r="I256" s="72" t="str">
        <f>VLOOKUP(D256,'Search by Name of Standard'!C$10:I$995,6,FALSE)</f>
        <v>No revision/ Match Column F "Recommended Revision to Name of Standard".</v>
      </c>
      <c r="J256" s="72" t="str">
        <f>VLOOKUP(D256,'Search by Name of Standard'!C$10:I$995,7,FALSE)</f>
        <v>Suggest omitting sheets from filename as not consistent with other files.</v>
      </c>
    </row>
    <row r="257" spans="2:10" ht="30.4" customHeight="1">
      <c r="B257" s="15" t="s">
        <v>197</v>
      </c>
      <c r="C257" s="72" t="str">
        <f>VLOOKUP(D257,'Search by Name of Standard'!C$10:I$995,5,FALSE)</f>
        <v>Track Standard Plans - Frog Plates -Right Hand (857)</v>
      </c>
      <c r="D257" s="51" t="s">
        <v>302</v>
      </c>
      <c r="E257" s="61" t="s">
        <v>303</v>
      </c>
      <c r="F257" s="153" t="str">
        <f>VLOOKUP(D257,'Search by Name of Standard'!C$10:F$995,3,FALSE)</f>
        <v> </v>
      </c>
      <c r="G257" s="154" t="str">
        <f>VLOOKUP(D257,'Search by Name of Standard'!C$10:F$995,4,FALSE)</f>
        <v> </v>
      </c>
      <c r="H257" s="72" t="str">
        <f>VLOOKUP(D257,'Search by Name of Standard'!C$10:I$995,5,FALSE)</f>
        <v>Track Standard Plans - Frog Plates -Right Hand (857)</v>
      </c>
      <c r="I257" s="72" t="str">
        <f>VLOOKUP(D257,'Search by Name of Standard'!C$10:I$995,6,FALSE)</f>
        <v>No revision/ Match Column F "Recommended Revision to Name of Standard".</v>
      </c>
      <c r="J257" s="72"/>
    </row>
    <row r="258" spans="2:10" ht="30.4" customHeight="1">
      <c r="B258" s="21" t="s">
        <v>197</v>
      </c>
      <c r="C258" s="72" t="str">
        <f>VLOOKUP(D258,'Search by Name of Standard'!C$10:I$995,5,FALSE)</f>
        <v>Track Standard Plans - Head &amp; Tail Washers - 85-136 Lb. Frogs and Guard Rails </v>
      </c>
      <c r="D258" s="52" t="s">
        <v>313</v>
      </c>
      <c r="E258" s="61" t="s">
        <v>314</v>
      </c>
      <c r="F258" s="153" t="str">
        <f>VLOOKUP(D258,'Search by Name of Standard'!C$10:F$995,3,FALSE)</f>
        <v> </v>
      </c>
      <c r="G258" s="154" t="str">
        <f>VLOOKUP(D258,'Search by Name of Standard'!C$10:F$995,4,FALSE)</f>
        <v> </v>
      </c>
      <c r="H258" s="72" t="str">
        <f>VLOOKUP(D258,'Search by Name of Standard'!C$10:I$995,5,FALSE)</f>
        <v>Track Standard Plans - Head &amp; Tail Washers - 85-136 Lb. Frogs and Guard Rails </v>
      </c>
      <c r="I258" s="72" t="str">
        <f>VLOOKUP(D258,'Search by Name of Standard'!C$10:I$995,6,FALSE)</f>
        <v>Remove Rev # from link name / Match Column F "Recommended Revision to Name of Standard".</v>
      </c>
      <c r="J258" s="72"/>
    </row>
    <row r="259" spans="2:10" ht="30.4" customHeight="1">
      <c r="B259" s="21" t="s">
        <v>197</v>
      </c>
      <c r="C259" s="72" t="str">
        <f>VLOOKUP(D259,'Search by Name of Standard'!C$10:I$995,5,FALSE)</f>
        <v>Track Standard Plans - Head Tail Washers - 115-136 Lb. Frogs Guard Rails </v>
      </c>
      <c r="D259" s="52" t="s">
        <v>315</v>
      </c>
      <c r="E259" s="61" t="s">
        <v>316</v>
      </c>
      <c r="F259" s="153" t="str">
        <f>VLOOKUP(D259,'Search by Name of Standard'!C$10:F$995,3,FALSE)</f>
        <v> </v>
      </c>
      <c r="G259" s="154" t="str">
        <f>VLOOKUP(D259,'Search by Name of Standard'!C$10:F$995,4,FALSE)</f>
        <v> </v>
      </c>
      <c r="H259" s="72" t="str">
        <f>VLOOKUP(D259,'Search by Name of Standard'!C$10:I$995,5,FALSE)</f>
        <v>Track Standard Plans - Head Tail Washers - 115-136 Lb. Frogs Guard Rails </v>
      </c>
      <c r="I259" s="72" t="str">
        <f>VLOOKUP(D259,'Search by Name of Standard'!C$10:I$995,6,FALSE)</f>
        <v>Remove Rev # from link name / Match Column F "Recommended Revision to Name of Standard".</v>
      </c>
      <c r="J259" s="72"/>
    </row>
    <row r="260" spans="2:10" ht="30.4" customHeight="1">
      <c r="B260" s="21" t="s">
        <v>197</v>
      </c>
      <c r="C260" s="72" t="str">
        <f>VLOOKUP(D260,'Search by Name of Standard'!C$10:I$995,5,FALSE)</f>
        <v>Track Standard Plans - Heavy point - RBM Frog and Conformal Running Surface Details</v>
      </c>
      <c r="D260" s="52" t="s">
        <v>317</v>
      </c>
      <c r="E260" s="61" t="s">
        <v>318</v>
      </c>
      <c r="F260" s="153" t="str">
        <f>VLOOKUP(D260,'Search by Name of Standard'!C$10:F$995,3,FALSE)</f>
        <v> </v>
      </c>
      <c r="G260" s="154" t="str">
        <f>VLOOKUP(D260,'Search by Name of Standard'!C$10:F$995,4,FALSE)</f>
        <v> </v>
      </c>
      <c r="H260" s="72" t="str">
        <f>VLOOKUP(D260,'Search by Name of Standard'!C$10:I$995,5,FALSE)</f>
        <v>Track Standard Plans - Heavy point - RBM Frog and Conformal Running Surface Details</v>
      </c>
      <c r="I260" s="72" t="str">
        <f>VLOOKUP(D260,'Search by Name of Standard'!C$10:I$995,6,FALSE)</f>
        <v>Remove Rev # from link name / Match Column F "Recommended Revision to Name of Standard".</v>
      </c>
      <c r="J260" s="72"/>
    </row>
    <row r="261" spans="2:10" ht="30.4" customHeight="1">
      <c r="B261" s="15" t="s">
        <v>197</v>
      </c>
      <c r="C261" s="72" t="str">
        <f>VLOOKUP(D261,'Search by Name of Standard'!C$10:I$995,5,FALSE)</f>
        <v>Track Standard Plans - Interaction 36” Dia. Heumann Wheel - Frog - 136 Lb. R.E. Rail</v>
      </c>
      <c r="D261" s="51" t="s">
        <v>319</v>
      </c>
      <c r="E261" s="61" t="s">
        <v>320</v>
      </c>
      <c r="F261" s="153">
        <f>VLOOKUP(D261,'Search by Name of Standard'!C$10:F$995,3,FALSE)</f>
        <v>41365</v>
      </c>
      <c r="G261" s="154" t="str">
        <f>VLOOKUP(D261,'Search by Name of Standard'!C$10:F$995,4,FALSE)</f>
        <v>Revision 0</v>
      </c>
      <c r="H261" s="72" t="str">
        <f>VLOOKUP(D261,'Search by Name of Standard'!C$10:I$995,5,FALSE)</f>
        <v>Track Standard Plans - Interaction 36” Dia. Heumann Wheel - Frog - 136 Lb. R.E. Rail</v>
      </c>
      <c r="I261" s="72" t="str">
        <f>VLOOKUP(D261,'Search by Name of Standard'!C$10:I$995,6,FALSE)</f>
        <v>Remove Rev # from link name / Match Column F "Recommended Revision to Name of Standard".</v>
      </c>
      <c r="J261" s="72"/>
    </row>
    <row r="262" spans="2:10" s="5" customFormat="1" ht="30.4" customHeight="1">
      <c r="B262" s="15" t="s">
        <v>197</v>
      </c>
      <c r="C262" s="72" t="str">
        <f>VLOOKUP(D262,'Search by Name of Standard'!C$10:I$995,5,FALSE)</f>
        <v>Track Standard Plans - Interaction 36” Dia. Heumann Wheel - Frog - 136 Lb. R.E. Rail</v>
      </c>
      <c r="D262" s="51" t="s">
        <v>319</v>
      </c>
      <c r="E262" s="61" t="s">
        <v>321</v>
      </c>
      <c r="F262" s="153">
        <f>VLOOKUP(D262,'Search by Name of Standard'!C$10:F$995,3,FALSE)</f>
        <v>41365</v>
      </c>
      <c r="G262" s="154" t="str">
        <f>VLOOKUP(D262,'Search by Name of Standard'!C$10:F$995,4,FALSE)</f>
        <v>Revision 0</v>
      </c>
      <c r="H262" s="72" t="str">
        <f>VLOOKUP(D262,'Search by Name of Standard'!C$10:I$995,5,FALSE)</f>
        <v>Track Standard Plans - Interaction 36” Dia. Heumann Wheel - Frog - 136 Lb. R.E. Rail</v>
      </c>
      <c r="I262" s="72" t="str">
        <f>VLOOKUP(D262,'Search by Name of Standard'!C$10:I$995,6,FALSE)</f>
        <v>Remove Rev # from link name / Match Column F "Recommended Revision to Name of Standard".</v>
      </c>
      <c r="J262" s="72"/>
    </row>
    <row r="263" spans="2:10" s="5" customFormat="1" ht="30.4" customHeight="1">
      <c r="B263" s="21" t="s">
        <v>197</v>
      </c>
      <c r="C263" s="72" t="str">
        <f>VLOOKUP(D263,'Search by Name of Standard'!C$10:I$995,5,FALSE)</f>
        <v>Track Standard Plans - Light Poles</v>
      </c>
      <c r="D263" s="52" t="s">
        <v>198</v>
      </c>
      <c r="E263" s="61" t="s">
        <v>199</v>
      </c>
      <c r="F263" s="153" t="str">
        <f>VLOOKUP(D263,'Search by Name of Standard'!C$10:F$995,3,FALSE)</f>
        <v> </v>
      </c>
      <c r="G263" s="154" t="str">
        <f>VLOOKUP(D263,'Search by Name of Standard'!C$10:F$995,4,FALSE)</f>
        <v> </v>
      </c>
      <c r="H263" s="72" t="str">
        <f>VLOOKUP(D263,'Search by Name of Standard'!C$10:I$995,5,FALSE)</f>
        <v>Track Standard Plans - Light Poles</v>
      </c>
      <c r="I263" s="72" t="str">
        <f>VLOOKUP(D263,'Search by Name of Standard'!C$10:I$995,6,FALSE)</f>
        <v>Remove Rev # from link name / Match Column F "Recommended Revision to Name of Standard".</v>
      </c>
      <c r="J263" s="72"/>
    </row>
    <row r="264" spans="2:10" s="5" customFormat="1" ht="30.4" customHeight="1">
      <c r="B264" s="21" t="s">
        <v>197</v>
      </c>
      <c r="C264" s="72" t="str">
        <f>VLOOKUP(D264,'Search by Name of Standard'!C$10:I$995,5,FALSE)</f>
        <v>Track Standard Plans - Machining Frog Base Plates - No. 10 RBM Frog 136 Lb. R.E. Rail (444)</v>
      </c>
      <c r="D264" s="52" t="s">
        <v>326</v>
      </c>
      <c r="E264" s="61" t="s">
        <v>327</v>
      </c>
      <c r="F264" s="153" t="str">
        <f>VLOOKUP(D264,'Search by Name of Standard'!C$10:F$995,3,FALSE)</f>
        <v> </v>
      </c>
      <c r="G264" s="154" t="str">
        <f>VLOOKUP(D264,'Search by Name of Standard'!C$10:F$995,4,FALSE)</f>
        <v> </v>
      </c>
      <c r="H264" s="69" t="str">
        <f>VLOOKUP(D264,'Search by Name of Standard'!C$10:I$995,5,FALSE)</f>
        <v>Track Standard Plans - Machining Frog Base Plates - No. 10 RBM Frog 136 Lb. R.E. Rail (444)</v>
      </c>
      <c r="I264" s="72" t="str">
        <f>VLOOKUP(D264,'Search by Name of Standard'!C$10:I$995,6,FALSE)</f>
        <v>Remove Rev # from link name / Match Column F "Recommended Revision to Name of Standard".</v>
      </c>
      <c r="J264" s="72">
        <f>VLOOKUP(D264,'Search by Name of Standard'!C$10:I$995,7,FALSE)</f>
        <v>0</v>
      </c>
    </row>
    <row r="265" spans="2:10" s="5" customFormat="1" ht="30.4" customHeight="1">
      <c r="B265" s="21" t="s">
        <v>197</v>
      </c>
      <c r="C265" s="72" t="str">
        <f>VLOOKUP(D265,'Search by Name of Standard'!C$10:I$995,5,FALSE)</f>
        <v>Track Standard Plans - Machining Frog Base Plates - No. 10 RBM Frog 136 Lb. R.E. Rail (444)</v>
      </c>
      <c r="D265" s="52" t="s">
        <v>326</v>
      </c>
      <c r="E265" s="61" t="s">
        <v>328</v>
      </c>
      <c r="F265" s="153" t="str">
        <f>VLOOKUP(D265,'Search by Name of Standard'!C$10:F$995,3,FALSE)</f>
        <v> </v>
      </c>
      <c r="G265" s="154" t="str">
        <f>VLOOKUP(D265,'Search by Name of Standard'!C$10:F$995,4,FALSE)</f>
        <v> </v>
      </c>
      <c r="H265" s="69" t="str">
        <f>VLOOKUP(D265,'Search by Name of Standard'!C$10:I$995,5,FALSE)</f>
        <v>Track Standard Plans - Machining Frog Base Plates - No. 10 RBM Frog 136 Lb. R.E. Rail (444)</v>
      </c>
      <c r="I265" s="72" t="str">
        <f>VLOOKUP(D265,'Search by Name of Standard'!C$10:I$995,6,FALSE)</f>
        <v>Remove Rev # from link name / Match Column F "Recommended Revision to Name of Standard".</v>
      </c>
      <c r="J265" s="72">
        <f>VLOOKUP(D265,'Search by Name of Standard'!C$10:I$995,7,FALSE)</f>
        <v>0</v>
      </c>
    </row>
    <row r="266" spans="2:10" s="5" customFormat="1" ht="30.4" customHeight="1">
      <c r="B266" s="21" t="s">
        <v>197</v>
      </c>
      <c r="C266" s="72" t="str">
        <f>VLOOKUP(D266,'Search by Name of Standard'!C$10:I$995,5,FALSE)</f>
        <v>Track Standard Plans - Machining Frog Base Plates - No. 10 RBM Frog 136 Lb. R.E. Rail (444)</v>
      </c>
      <c r="D266" s="52" t="s">
        <v>326</v>
      </c>
      <c r="E266" s="61" t="s">
        <v>329</v>
      </c>
      <c r="F266" s="153" t="str">
        <f>VLOOKUP(D266,'Search by Name of Standard'!C$10:F$995,3,FALSE)</f>
        <v> </v>
      </c>
      <c r="G266" s="154" t="str">
        <f>VLOOKUP(D266,'Search by Name of Standard'!C$10:F$995,4,FALSE)</f>
        <v> </v>
      </c>
      <c r="H266" s="72" t="str">
        <f>VLOOKUP(D266,'Search by Name of Standard'!C$10:I$995,5,FALSE)</f>
        <v>Track Standard Plans - Machining Frog Base Plates - No. 10 RBM Frog 136 Lb. R.E. Rail (444)</v>
      </c>
      <c r="I266" s="72" t="str">
        <f>VLOOKUP(D266,'Search by Name of Standard'!C$10:I$995,6,FALSE)</f>
        <v>Remove Rev # from link name / Match Column F "Recommended Revision to Name of Standard".</v>
      </c>
      <c r="J266" s="72"/>
    </row>
    <row r="267" spans="2:10" ht="30.4" customHeight="1">
      <c r="B267" s="21" t="s">
        <v>197</v>
      </c>
      <c r="C267" s="72" t="str">
        <f>VLOOKUP(D267,'Search by Name of Standard'!C$10:I$995,5,FALSE)</f>
        <v>Track Standard Plans - Machining Frog Base Plates - No. 10 RBM Frog 136 Lb. R.E. Rail (444)</v>
      </c>
      <c r="D267" s="52" t="s">
        <v>326</v>
      </c>
      <c r="E267" s="61" t="s">
        <v>330</v>
      </c>
      <c r="F267" s="153" t="str">
        <f>VLOOKUP(D267,'Search by Name of Standard'!C$10:F$995,3,FALSE)</f>
        <v> </v>
      </c>
      <c r="G267" s="154" t="str">
        <f>VLOOKUP(D267,'Search by Name of Standard'!C$10:F$995,4,FALSE)</f>
        <v> </v>
      </c>
      <c r="H267" s="69" t="str">
        <f>VLOOKUP(D267,'Search by Name of Standard'!C$10:I$995,5,FALSE)</f>
        <v>Track Standard Plans - Machining Frog Base Plates - No. 10 RBM Frog 136 Lb. R.E. Rail (444)</v>
      </c>
      <c r="I267" s="72" t="str">
        <f>VLOOKUP(D267,'Search by Name of Standard'!C$10:I$995,6,FALSE)</f>
        <v>Remove Rev # from link name / Match Column F "Recommended Revision to Name of Standard".</v>
      </c>
      <c r="J267" s="72">
        <f>VLOOKUP(D267,'Search by Name of Standard'!C$10:I$995,7,FALSE)</f>
        <v>0</v>
      </c>
    </row>
    <row r="268" spans="2:10" ht="30.4" customHeight="1">
      <c r="B268" s="21" t="s">
        <v>197</v>
      </c>
      <c r="C268" s="72" t="str">
        <f>VLOOKUP(D268,'Search by Name of Standard'!C$10:I$995,5,FALSE)</f>
        <v>Track Standard Plans - Machining Frog Base Plates - No. 10 RBM Frog 136 Lb. R.E. Rail (664)</v>
      </c>
      <c r="D268" s="52" t="s">
        <v>382</v>
      </c>
      <c r="E268" s="61" t="s">
        <v>383</v>
      </c>
      <c r="F268" s="153">
        <f>VLOOKUP(D268,'Search by Name of Standard'!C$10:F$995,3,FALSE)</f>
        <v>41365</v>
      </c>
      <c r="G268" s="154" t="str">
        <f>VLOOKUP(D268,'Search by Name of Standard'!C$10:F$995,4,FALSE)</f>
        <v>Revision 0</v>
      </c>
      <c r="H268" s="72" t="str">
        <f>VLOOKUP(D268,'Search by Name of Standard'!C$10:I$995,5,FALSE)</f>
        <v>Track Standard Plans - Machining Frog Base Plates - No. 10 RBM Frog 136 Lb. R.E. Rail (664)</v>
      </c>
      <c r="I268" s="72" t="str">
        <f>VLOOKUP(D268,'Search by Name of Standard'!C$10:I$995,6,FALSE)</f>
        <v>No revision/ Match Column F "Recommended Revision to Name of Standard".</v>
      </c>
      <c r="J268" s="72"/>
    </row>
    <row r="269" spans="2:10" ht="30.4" customHeight="1">
      <c r="B269" s="21" t="s">
        <v>197</v>
      </c>
      <c r="C269" s="72" t="str">
        <f>VLOOKUP(D269,'Search by Name of Standard'!C$10:I$995,5,FALSE)</f>
        <v>Track Standard Plans - Machining Frog Base Plates - No. 10 Spring Frog 115 Lb. R.E. Rail (624)</v>
      </c>
      <c r="D269" s="52" t="s">
        <v>331</v>
      </c>
      <c r="E269" s="61" t="s">
        <v>332</v>
      </c>
      <c r="F269" s="153" t="str">
        <f>VLOOKUP(D269,'Search by Name of Standard'!C$10:F$995,3,FALSE)</f>
        <v> </v>
      </c>
      <c r="G269" s="154" t="str">
        <f>VLOOKUP(D269,'Search by Name of Standard'!C$10:F$995,4,FALSE)</f>
        <v> </v>
      </c>
      <c r="H269" s="69" t="str">
        <f>VLOOKUP(D269,'Search by Name of Standard'!C$10:I$995,5,FALSE)</f>
        <v>Track Standard Plans - Machining Frog Base Plates - No. 10 Spring Frog 115 Lb. R.E. Rail (624)</v>
      </c>
      <c r="I269" s="72" t="str">
        <f>VLOOKUP(D269,'Search by Name of Standard'!C$10:I$995,6,FALSE)</f>
        <v>No revision/ Match Column F "Recommended Revision to Name of Standard".</v>
      </c>
      <c r="J269" s="72">
        <f>VLOOKUP(D269,'Search by Name of Standard'!C$10:I$995,7,FALSE)</f>
        <v>0</v>
      </c>
    </row>
    <row r="270" spans="2:10" ht="30.4" customHeight="1">
      <c r="B270" s="21" t="s">
        <v>197</v>
      </c>
      <c r="C270" s="72" t="str">
        <f>VLOOKUP(D270,'Search by Name of Standard'!C$10:I$995,5,FALSE)</f>
        <v>Track Standard Plans - Machining Frog Base Plates - No. 10 Spring Frog 115 Lb. R.E. Rail (624)</v>
      </c>
      <c r="D270" s="52" t="s">
        <v>331</v>
      </c>
      <c r="E270" s="61" t="s">
        <v>333</v>
      </c>
      <c r="F270" s="153" t="str">
        <f>VLOOKUP(D270,'Search by Name of Standard'!C$10:F$995,3,FALSE)</f>
        <v> </v>
      </c>
      <c r="G270" s="154" t="str">
        <f>VLOOKUP(D270,'Search by Name of Standard'!C$10:F$995,4,FALSE)</f>
        <v> </v>
      </c>
      <c r="H270" s="72" t="str">
        <f>VLOOKUP(D270,'Search by Name of Standard'!C$10:I$995,5,FALSE)</f>
        <v>Track Standard Plans - Machining Frog Base Plates - No. 10 Spring Frog 115 Lb. R.E. Rail (624)</v>
      </c>
      <c r="I270" s="72" t="str">
        <f>VLOOKUP(D270,'Search by Name of Standard'!C$10:I$995,6,FALSE)</f>
        <v>No revision/ Match Column F "Recommended Revision to Name of Standard".</v>
      </c>
      <c r="J270" s="72"/>
    </row>
    <row r="271" spans="2:10" ht="30.4" customHeight="1">
      <c r="B271" s="21" t="s">
        <v>197</v>
      </c>
      <c r="C271" s="72" t="str">
        <f>VLOOKUP(D271,'Search by Name of Standard'!C$10:I$995,5,FALSE)</f>
        <v>Track Standard Plans - Machining Frog Base Plates - No. 10 Spring Frog 132 Lb. R.E. Rail (628)</v>
      </c>
      <c r="D271" s="52" t="s">
        <v>334</v>
      </c>
      <c r="E271" s="61" t="s">
        <v>335</v>
      </c>
      <c r="F271" s="153" t="str">
        <f>VLOOKUP(D271,'Search by Name of Standard'!C$10:F$995,3,FALSE)</f>
        <v> </v>
      </c>
      <c r="G271" s="154" t="str">
        <f>VLOOKUP(D271,'Search by Name of Standard'!C$10:F$995,4,FALSE)</f>
        <v> </v>
      </c>
      <c r="H271" s="72" t="str">
        <f>VLOOKUP(D271,'Search by Name of Standard'!C$10:I$995,5,FALSE)</f>
        <v>Track Standard Plans - Machining Frog Base Plates - No. 10 Spring Frog 132 Lb. R.E. Rail (628)</v>
      </c>
      <c r="I271" s="72" t="str">
        <f>VLOOKUP(D271,'Search by Name of Standard'!C$10:I$995,6,FALSE)</f>
        <v>No revision/ Match Column F "Recommended Revision to Name of Standard".</v>
      </c>
      <c r="J271" s="72"/>
    </row>
    <row r="272" spans="2:10" ht="30.4" customHeight="1">
      <c r="B272" s="21" t="s">
        <v>197</v>
      </c>
      <c r="C272" s="72" t="str">
        <f>VLOOKUP(D272,'Search by Name of Standard'!C$10:I$995,5,FALSE)</f>
        <v>Track Standard Plans - Machining Frog Base Plates - No. 10 Spring Frog 132 Lb. R.E. Rail (628)</v>
      </c>
      <c r="D272" s="52" t="s">
        <v>334</v>
      </c>
      <c r="E272" s="61" t="s">
        <v>336</v>
      </c>
      <c r="F272" s="153" t="str">
        <f>VLOOKUP(D272,'Search by Name of Standard'!C$10:F$995,3,FALSE)</f>
        <v> </v>
      </c>
      <c r="G272" s="154" t="str">
        <f>VLOOKUP(D272,'Search by Name of Standard'!C$10:F$995,4,FALSE)</f>
        <v> </v>
      </c>
      <c r="H272" s="72" t="str">
        <f>VLOOKUP(D272,'Search by Name of Standard'!C$10:I$995,5,FALSE)</f>
        <v>Track Standard Plans - Machining Frog Base Plates - No. 10 Spring Frog 132 Lb. R.E. Rail (628)</v>
      </c>
      <c r="I272" s="72" t="str">
        <f>VLOOKUP(D272,'Search by Name of Standard'!C$10:I$995,6,FALSE)</f>
        <v>No revision/ Match Column F "Recommended Revision to Name of Standard".</v>
      </c>
      <c r="J272" s="72"/>
    </row>
    <row r="273" spans="2:10" ht="30.4" customHeight="1">
      <c r="B273" s="21" t="s">
        <v>197</v>
      </c>
      <c r="C273" s="72" t="str">
        <f>VLOOKUP(D273,'Search by Name of Standard'!C$10:I$995,5,FALSE)</f>
        <v>Track Standard Plans - Machining Frog Base Plates - No. 12 RBM Frog 115 Lb. R.E. Rail (564)</v>
      </c>
      <c r="D273" s="52" t="s">
        <v>337</v>
      </c>
      <c r="E273" s="61" t="s">
        <v>338</v>
      </c>
      <c r="F273" s="153" t="str">
        <f>VLOOKUP(D273,'Search by Name of Standard'!C$10:F$995,3,FALSE)</f>
        <v> </v>
      </c>
      <c r="G273" s="154" t="str">
        <f>VLOOKUP(D273,'Search by Name of Standard'!C$10:F$995,4,FALSE)</f>
        <v> </v>
      </c>
      <c r="H273" s="69" t="str">
        <f>VLOOKUP(D273,'Search by Name of Standard'!C$10:I$995,5,FALSE)</f>
        <v>Track Standard Plans - Machining Frog Base Plates - No. 12 RBM Frog 115 Lb. R.E. Rail (564)</v>
      </c>
      <c r="I273" s="72" t="str">
        <f>VLOOKUP(D273,'Search by Name of Standard'!C$10:I$995,6,FALSE)</f>
        <v>Remove Rev # from link name / Match Column F "Recommended Revision to Name of Standard".</v>
      </c>
      <c r="J273" s="72">
        <f>VLOOKUP(D273,'Search by Name of Standard'!C$10:I$995,7,FALSE)</f>
        <v>0</v>
      </c>
    </row>
    <row r="274" spans="2:10" ht="30.4" customHeight="1">
      <c r="B274" s="21" t="s">
        <v>197</v>
      </c>
      <c r="C274" s="72" t="str">
        <f>VLOOKUP(D274,'Search by Name of Standard'!C$10:I$995,5,FALSE)</f>
        <v>Track Standard Plans - Machining Frog Base Plates - No. 12 RBM Frog 115 Lb. R.E. Rail (564)</v>
      </c>
      <c r="D274" s="52" t="s">
        <v>337</v>
      </c>
      <c r="E274" s="61" t="s">
        <v>339</v>
      </c>
      <c r="F274" s="153" t="str">
        <f>VLOOKUP(D274,'Search by Name of Standard'!C$10:F$995,3,FALSE)</f>
        <v> </v>
      </c>
      <c r="G274" s="154" t="str">
        <f>VLOOKUP(D274,'Search by Name of Standard'!C$10:F$995,4,FALSE)</f>
        <v> </v>
      </c>
      <c r="H274" s="72" t="str">
        <f>VLOOKUP(D274,'Search by Name of Standard'!C$10:I$995,5,FALSE)</f>
        <v>Track Standard Plans - Machining Frog Base Plates - No. 12 RBM Frog 115 Lb. R.E. Rail (564)</v>
      </c>
      <c r="I274" s="72" t="str">
        <f>VLOOKUP(D274,'Search by Name of Standard'!C$10:I$995,6,FALSE)</f>
        <v>Remove Rev # from link name / Match Column F "Recommended Revision to Name of Standard".</v>
      </c>
      <c r="J274" s="72"/>
    </row>
    <row r="275" spans="2:10" ht="30.4" customHeight="1">
      <c r="B275" s="21" t="s">
        <v>197</v>
      </c>
      <c r="C275" s="72" t="str">
        <f>VLOOKUP(D275,'Search by Name of Standard'!C$10:I$995,5,FALSE)</f>
        <v>Track Standard Plans - Machining Frog Base Plates - No. 12 RBM Frog 132 Lb. R.E. Rail (630)</v>
      </c>
      <c r="D275" s="52" t="s">
        <v>350</v>
      </c>
      <c r="E275" s="61" t="s">
        <v>351</v>
      </c>
      <c r="F275" s="153" t="str">
        <f>VLOOKUP(D275,'Search by Name of Standard'!C$10:F$995,3,FALSE)</f>
        <v> </v>
      </c>
      <c r="G275" s="154" t="str">
        <f>VLOOKUP(D275,'Search by Name of Standard'!C$10:F$995,4,FALSE)</f>
        <v> </v>
      </c>
      <c r="H275" s="72" t="str">
        <f>VLOOKUP(D275,'Search by Name of Standard'!C$10:I$995,5,FALSE)</f>
        <v>Track Standard Plans - Machining Frog Base Plates - No. 12 RBM Frog 132 Lb. R.E. Rail (630)</v>
      </c>
      <c r="I275" s="72" t="str">
        <f>VLOOKUP(D275,'Search by Name of Standard'!C$10:I$995,6,FALSE)</f>
        <v>No revision/ Match Column F "Recommended Revision to Name of Standard".</v>
      </c>
      <c r="J275" s="72"/>
    </row>
    <row r="276" spans="2:10" ht="30.4" customHeight="1">
      <c r="B276" s="21" t="s">
        <v>197</v>
      </c>
      <c r="C276" s="72" t="str">
        <f>VLOOKUP(D276,'Search by Name of Standard'!C$10:I$995,5,FALSE)</f>
        <v>Track Standard Plans - Machining Frog Base Plates - No. 12 RBM Frog 136 Lb. R.E. Rail - Concrete Ties (619)</v>
      </c>
      <c r="D276" s="52" t="s">
        <v>340</v>
      </c>
      <c r="E276" s="61" t="s">
        <v>341</v>
      </c>
      <c r="F276" s="153" t="str">
        <f>VLOOKUP(D276,'Search by Name of Standard'!C$10:F$995,3,FALSE)</f>
        <v> </v>
      </c>
      <c r="G276" s="154" t="str">
        <f>VLOOKUP(D276,'Search by Name of Standard'!C$10:F$995,4,FALSE)</f>
        <v> </v>
      </c>
      <c r="H276" s="72" t="str">
        <f>VLOOKUP(D276,'Search by Name of Standard'!C$10:I$995,5,FALSE)</f>
        <v>Track Standard Plans - Machining Frog Base Plates - No. 12 RBM Frog 136 Lb. R.E. Rail - Concrete Ties (619)</v>
      </c>
      <c r="I276" s="72" t="str">
        <f>VLOOKUP(D276,'Search by Name of Standard'!C$10:I$995,6,FALSE)</f>
        <v>No revision/ Match Column F "Recommended Revision to Name of Standard".</v>
      </c>
      <c r="J276" s="72"/>
    </row>
    <row r="277" spans="2:10" ht="30.4" customHeight="1">
      <c r="B277" s="21" t="s">
        <v>197</v>
      </c>
      <c r="C277" s="72" t="str">
        <f>VLOOKUP(D277,'Search by Name of Standard'!C$10:I$995,5,FALSE)</f>
        <v>Track Standard Plans - Machining Frog Base Plates - No. 12 RBM Frog 136 Lb. R.E. Rail - Concrete Ties (619)</v>
      </c>
      <c r="D277" s="52" t="s">
        <v>340</v>
      </c>
      <c r="E277" s="61" t="s">
        <v>342</v>
      </c>
      <c r="F277" s="153" t="str">
        <f>VLOOKUP(D277,'Search by Name of Standard'!C$10:F$995,3,FALSE)</f>
        <v> </v>
      </c>
      <c r="G277" s="154" t="str">
        <f>VLOOKUP(D277,'Search by Name of Standard'!C$10:F$995,4,FALSE)</f>
        <v> </v>
      </c>
      <c r="H277" s="72" t="str">
        <f>VLOOKUP(D277,'Search by Name of Standard'!C$10:I$995,5,FALSE)</f>
        <v>Track Standard Plans - Machining Frog Base Plates - No. 12 RBM Frog 136 Lb. R.E. Rail - Concrete Ties (619)</v>
      </c>
      <c r="I277" s="72" t="str">
        <f>VLOOKUP(D277,'Search by Name of Standard'!C$10:I$995,6,FALSE)</f>
        <v>No revision/ Match Column F "Recommended Revision to Name of Standard".</v>
      </c>
      <c r="J277" s="72"/>
    </row>
    <row r="278" spans="2:10" ht="30.4" customHeight="1">
      <c r="B278" s="21" t="s">
        <v>197</v>
      </c>
      <c r="C278" s="72" t="str">
        <f>VLOOKUP(D278,'Search by Name of Standard'!C$10:I$995,5,FALSE)</f>
        <v>Track Standard Plans - Machining Frog Base Plates - No. 12 RBM Frog 136 Lb. R.E. Rail (440)</v>
      </c>
      <c r="D278" s="52" t="s">
        <v>343</v>
      </c>
      <c r="E278" s="61" t="s">
        <v>344</v>
      </c>
      <c r="F278" s="153" t="str">
        <f>VLOOKUP(D278,'Search by Name of Standard'!C$10:F$995,3,FALSE)</f>
        <v> </v>
      </c>
      <c r="G278" s="154" t="str">
        <f>VLOOKUP(D278,'Search by Name of Standard'!C$10:F$995,4,FALSE)</f>
        <v> </v>
      </c>
      <c r="H278" s="72" t="str">
        <f>VLOOKUP(D278,'Search by Name of Standard'!C$10:I$995,5,FALSE)</f>
        <v>Track Standard Plans - Machining Frog Base Plates - No. 12 RBM Frog 136 Lb. R.E. Rail (440)</v>
      </c>
      <c r="I278" s="72" t="str">
        <f>VLOOKUP(D278,'Search by Name of Standard'!C$10:I$995,6,FALSE)</f>
        <v>Remove Rev # from link name / Match Column F "Recommended Revision to Name of Standard".</v>
      </c>
      <c r="J278" s="72"/>
    </row>
    <row r="279" spans="2:10" ht="30.4" customHeight="1">
      <c r="B279" s="21" t="s">
        <v>197</v>
      </c>
      <c r="C279" s="72" t="str">
        <f>VLOOKUP(D279,'Search by Name of Standard'!C$10:I$995,5,FALSE)</f>
        <v>Track Standard Plans - Machining Frog Base Plates - No. 12 RBM Frog 136 Lb. R.E. Rail (440)</v>
      </c>
      <c r="D279" s="52" t="s">
        <v>343</v>
      </c>
      <c r="E279" s="61" t="s">
        <v>345</v>
      </c>
      <c r="F279" s="153" t="str">
        <f>VLOOKUP(D279,'Search by Name of Standard'!C$10:F$995,3,FALSE)</f>
        <v> </v>
      </c>
      <c r="G279" s="154" t="str">
        <f>VLOOKUP(D279,'Search by Name of Standard'!C$10:F$995,4,FALSE)</f>
        <v> </v>
      </c>
      <c r="H279" s="72" t="str">
        <f>VLOOKUP(D279,'Search by Name of Standard'!C$10:I$995,5,FALSE)</f>
        <v>Track Standard Plans - Machining Frog Base Plates - No. 12 RBM Frog 136 Lb. R.E. Rail (440)</v>
      </c>
      <c r="I279" s="72" t="str">
        <f>VLOOKUP(D279,'Search by Name of Standard'!C$10:I$995,6,FALSE)</f>
        <v>Remove Rev # from link name / Match Column F "Recommended Revision to Name of Standard".</v>
      </c>
      <c r="J279" s="72"/>
    </row>
    <row r="280" spans="2:10" ht="30.4" customHeight="1">
      <c r="B280" s="21" t="s">
        <v>197</v>
      </c>
      <c r="C280" s="72" t="str">
        <f>VLOOKUP(D280,'Search by Name of Standard'!C$10:I$995,5,FALSE)</f>
        <v>Track Standard Plans - Machining Frog Base Plates - No. 12 RBM Frog 136 Lb. R.E. Rail (440)</v>
      </c>
      <c r="D280" s="52" t="s">
        <v>343</v>
      </c>
      <c r="E280" s="61" t="s">
        <v>346</v>
      </c>
      <c r="F280" s="153" t="str">
        <f>VLOOKUP(D280,'Search by Name of Standard'!C$10:F$995,3,FALSE)</f>
        <v> </v>
      </c>
      <c r="G280" s="154" t="str">
        <f>VLOOKUP(D280,'Search by Name of Standard'!C$10:F$995,4,FALSE)</f>
        <v> </v>
      </c>
      <c r="H280" s="72" t="str">
        <f>VLOOKUP(D280,'Search by Name of Standard'!C$10:I$995,5,FALSE)</f>
        <v>Track Standard Plans - Machining Frog Base Plates - No. 12 RBM Frog 136 Lb. R.E. Rail (440)</v>
      </c>
      <c r="I280" s="72" t="str">
        <f>VLOOKUP(D280,'Search by Name of Standard'!C$10:I$995,6,FALSE)</f>
        <v>Remove Rev # from link name / Match Column F "Recommended Revision to Name of Standard".</v>
      </c>
      <c r="J280" s="72"/>
    </row>
    <row r="281" spans="2:10" ht="30.4" customHeight="1">
      <c r="B281" s="21" t="s">
        <v>197</v>
      </c>
      <c r="C281" s="72" t="str">
        <f>VLOOKUP(D281,'Search by Name of Standard'!C$10:I$995,5,FALSE)</f>
        <v>Track Standard Plans - Machining Frog Base Plates - No. 12 Spring Frog 115 Lb. R.E. Rail</v>
      </c>
      <c r="D281" s="52" t="s">
        <v>347</v>
      </c>
      <c r="E281" s="61" t="s">
        <v>348</v>
      </c>
      <c r="F281" s="153" t="str">
        <f>VLOOKUP(D281,'Search by Name of Standard'!C$10:F$995,3,FALSE)</f>
        <v> </v>
      </c>
      <c r="G281" s="154" t="str">
        <f>VLOOKUP(D281,'Search by Name of Standard'!C$10:F$995,4,FALSE)</f>
        <v> </v>
      </c>
      <c r="H281" s="72" t="str">
        <f>VLOOKUP(D281,'Search by Name of Standard'!C$10:I$995,5,FALSE)</f>
        <v>Track Standard Plans - Machining Frog Base Plates - No. 12 Spring Frog 115 Lb. R.E. Rail</v>
      </c>
      <c r="I281" s="72" t="str">
        <f>VLOOKUP(D281,'Search by Name of Standard'!C$10:I$995,6,FALSE)</f>
        <v>No revision/ Match Column F "Recommended Revision to Name of Standard".</v>
      </c>
      <c r="J281" s="72"/>
    </row>
    <row r="282" spans="2:10" ht="30.4" customHeight="1">
      <c r="B282" s="21" t="s">
        <v>197</v>
      </c>
      <c r="C282" s="72" t="str">
        <f>VLOOKUP(D282,'Search by Name of Standard'!C$10:I$995,5,FALSE)</f>
        <v>Track Standard Plans - Machining Frog Base Plates - No. 12 Spring Frog 115 Lb. R.E. Rail</v>
      </c>
      <c r="D282" s="52" t="s">
        <v>347</v>
      </c>
      <c r="E282" s="61" t="s">
        <v>349</v>
      </c>
      <c r="F282" s="153" t="str">
        <f>VLOOKUP(D282,'Search by Name of Standard'!C$10:F$995,3,FALSE)</f>
        <v> </v>
      </c>
      <c r="G282" s="154" t="str">
        <f>VLOOKUP(D282,'Search by Name of Standard'!C$10:F$995,4,FALSE)</f>
        <v> </v>
      </c>
      <c r="H282" s="69" t="str">
        <f>VLOOKUP(D282,'Search by Name of Standard'!C$10:I$995,5,FALSE)</f>
        <v>Track Standard Plans - Machining Frog Base Plates - No. 12 Spring Frog 115 Lb. R.E. Rail</v>
      </c>
      <c r="I282" s="72" t="str">
        <f>VLOOKUP(D282,'Search by Name of Standard'!C$10:I$995,6,FALSE)</f>
        <v>No revision/ Match Column F "Recommended Revision to Name of Standard".</v>
      </c>
      <c r="J282" s="72">
        <f>VLOOKUP(D282,'Search by Name of Standard'!C$10:I$995,7,FALSE)</f>
        <v>0</v>
      </c>
    </row>
    <row r="283" spans="2:10" ht="30.4" customHeight="1">
      <c r="B283" s="21" t="s">
        <v>197</v>
      </c>
      <c r="C283" s="72" t="str">
        <f>VLOOKUP(D283,'Search by Name of Standard'!C$10:I$995,5,FALSE)</f>
        <v>Track Standard Plans - Machining Frog Base Plates - No. 12 Spring Frog 136 Lb. R.E. Rail</v>
      </c>
      <c r="D283" s="52" t="s">
        <v>389</v>
      </c>
      <c r="E283" s="61" t="s">
        <v>390</v>
      </c>
      <c r="F283" s="153">
        <f>VLOOKUP(D283,'Search by Name of Standard'!C$10:F$995,3,FALSE)</f>
        <v>43344</v>
      </c>
      <c r="G283" s="154" t="str">
        <f>VLOOKUP(D283,'Search by Name of Standard'!C$10:F$995,4,FALSE)</f>
        <v>Revision 1</v>
      </c>
      <c r="H283" s="69" t="str">
        <f>VLOOKUP(D283,'Search by Name of Standard'!C$10:I$995,5,FALSE)</f>
        <v>Track Standard Plans - Machining Frog Base Plates - No. 12 Spring Frog 136 Lb. R.E. Rail</v>
      </c>
      <c r="I283" s="72" t="str">
        <f>VLOOKUP(D283,'Search by Name of Standard'!C$10:I$995,6,FALSE)</f>
        <v>Remove Rev # from link name / Match Column F "Recommended Revision to Name of Standard".</v>
      </c>
      <c r="J283" s="72">
        <f>VLOOKUP(D283,'Search by Name of Standard'!C$10:I$995,7,FALSE)</f>
        <v>0</v>
      </c>
    </row>
    <row r="284" spans="2:10" ht="30.4" customHeight="1">
      <c r="B284" s="21" t="s">
        <v>197</v>
      </c>
      <c r="C284" s="72" t="str">
        <f>VLOOKUP(D284,'Search by Name of Standard'!C$10:I$995,5,FALSE)</f>
        <v>Track Standard Plans - Machining Frog Base Plates - No. 16 RBM Frog 136 Lb. R.E. Rail (527)</v>
      </c>
      <c r="D284" s="52" t="s">
        <v>352</v>
      </c>
      <c r="E284" s="61" t="s">
        <v>353</v>
      </c>
      <c r="F284" s="153" t="str">
        <f>VLOOKUP(D284,'Search by Name of Standard'!C$10:F$995,3,FALSE)</f>
        <v> </v>
      </c>
      <c r="G284" s="154" t="str">
        <f>VLOOKUP(D284,'Search by Name of Standard'!C$10:F$995,4,FALSE)</f>
        <v> </v>
      </c>
      <c r="H284" s="69" t="str">
        <f>VLOOKUP(D284,'Search by Name of Standard'!C$10:I$995,5,FALSE)</f>
        <v>Track Standard Plans - Machining Frog Base Plates - No. 16 RBM Frog 136 Lb. R.E. Rail (527)</v>
      </c>
      <c r="I284" s="72" t="str">
        <f>VLOOKUP(D284,'Search by Name of Standard'!C$10:I$995,6,FALSE)</f>
        <v>Remove Rev # from link name / Match Column F "Recommended Revision to Name of Standard".</v>
      </c>
      <c r="J284" s="72">
        <f>VLOOKUP(D284,'Search by Name of Standard'!C$10:I$995,7,FALSE)</f>
        <v>0</v>
      </c>
    </row>
    <row r="285" spans="2:10" ht="30.4" customHeight="1">
      <c r="B285" s="21" t="s">
        <v>197</v>
      </c>
      <c r="C285" s="72" t="str">
        <f>VLOOKUP(D285,'Search by Name of Standard'!C$10:I$995,5,FALSE)</f>
        <v>Track Standard Plans - Machining Frog Base Plates - No. 16 RBM Frog 136 Lb. R.E. Rail (527)</v>
      </c>
      <c r="D285" s="52" t="s">
        <v>352</v>
      </c>
      <c r="E285" s="61" t="s">
        <v>354</v>
      </c>
      <c r="F285" s="153" t="str">
        <f>VLOOKUP(D285,'Search by Name of Standard'!C$10:F$995,3,FALSE)</f>
        <v> </v>
      </c>
      <c r="G285" s="154" t="str">
        <f>VLOOKUP(D285,'Search by Name of Standard'!C$10:F$995,4,FALSE)</f>
        <v> </v>
      </c>
      <c r="H285" s="69" t="str">
        <f>VLOOKUP(D285,'Search by Name of Standard'!C$10:I$995,5,FALSE)</f>
        <v>Track Standard Plans - Machining Frog Base Plates - No. 16 RBM Frog 136 Lb. R.E. Rail (527)</v>
      </c>
      <c r="I285" s="72" t="str">
        <f>VLOOKUP(D285,'Search by Name of Standard'!C$10:I$995,6,FALSE)</f>
        <v>Remove Rev # from link name / Match Column F "Recommended Revision to Name of Standard".</v>
      </c>
      <c r="J285" s="72">
        <f>VLOOKUP(D285,'Search by Name of Standard'!C$10:I$995,7,FALSE)</f>
        <v>0</v>
      </c>
    </row>
    <row r="286" spans="2:10" ht="30.4" customHeight="1">
      <c r="B286" s="21" t="s">
        <v>197</v>
      </c>
      <c r="C286" s="72" t="str">
        <f>VLOOKUP(D286,'Search by Name of Standard'!C$10:I$995,5,FALSE)</f>
        <v>Track Standard Plans - Machining Frog Base Plates - No. 16 RBM Frog 136 Lb. R.E. Rail (527)</v>
      </c>
      <c r="D286" s="52" t="s">
        <v>352</v>
      </c>
      <c r="E286" s="61" t="s">
        <v>355</v>
      </c>
      <c r="F286" s="153" t="str">
        <f>VLOOKUP(D286,'Search by Name of Standard'!C$10:F$995,3,FALSE)</f>
        <v> </v>
      </c>
      <c r="G286" s="154" t="str">
        <f>VLOOKUP(D286,'Search by Name of Standard'!C$10:F$995,4,FALSE)</f>
        <v> </v>
      </c>
      <c r="H286" s="69" t="str">
        <f>VLOOKUP(D286,'Search by Name of Standard'!C$10:I$995,5,FALSE)</f>
        <v>Track Standard Plans - Machining Frog Base Plates - No. 16 RBM Frog 136 Lb. R.E. Rail (527)</v>
      </c>
      <c r="I286" s="72" t="str">
        <f>VLOOKUP(D286,'Search by Name of Standard'!C$10:I$995,6,FALSE)</f>
        <v>Remove Rev # from link name / Match Column F "Recommended Revision to Name of Standard".</v>
      </c>
      <c r="J286" s="72">
        <f>VLOOKUP(D286,'Search by Name of Standard'!C$10:I$995,7,FALSE)</f>
        <v>0</v>
      </c>
    </row>
    <row r="287" spans="2:10" ht="30.4" customHeight="1">
      <c r="B287" s="21" t="s">
        <v>197</v>
      </c>
      <c r="C287" s="72" t="str">
        <f>VLOOKUP(D287,'Search by Name of Standard'!C$10:I$995,5,FALSE)</f>
        <v>Track Standard Plans - Machining Frog Base Plates - No. 16 RBM Frog 136 Lb. R.E. Rail (527)</v>
      </c>
      <c r="D287" s="52" t="s">
        <v>352</v>
      </c>
      <c r="E287" s="61" t="s">
        <v>356</v>
      </c>
      <c r="F287" s="153" t="str">
        <f>VLOOKUP(D287,'Search by Name of Standard'!C$10:F$995,3,FALSE)</f>
        <v> </v>
      </c>
      <c r="G287" s="154" t="str">
        <f>VLOOKUP(D287,'Search by Name of Standard'!C$10:F$995,4,FALSE)</f>
        <v> </v>
      </c>
      <c r="H287" s="72" t="str">
        <f>VLOOKUP(D287,'Search by Name of Standard'!C$10:I$995,5,FALSE)</f>
        <v>Track Standard Plans - Machining Frog Base Plates - No. 16 RBM Frog 136 Lb. R.E. Rail (527)</v>
      </c>
      <c r="I287" s="72" t="str">
        <f>VLOOKUP(D287,'Search by Name of Standard'!C$10:I$995,6,FALSE)</f>
        <v>Remove Rev # from link name / Match Column F "Recommended Revision to Name of Standard".</v>
      </c>
      <c r="J287" s="72"/>
    </row>
    <row r="288" spans="2:10" ht="30.4" customHeight="1">
      <c r="B288" s="21" t="s">
        <v>197</v>
      </c>
      <c r="C288" s="72" t="str">
        <f>VLOOKUP(D288,'Search by Name of Standard'!C$10:I$995,5,FALSE)</f>
        <v>Track Standard Plans - Machining Frog Base Plates - No. 16 RBM Frog 136 Lb. R.E. Rail (527)</v>
      </c>
      <c r="D288" s="52" t="s">
        <v>352</v>
      </c>
      <c r="E288" s="61" t="s">
        <v>357</v>
      </c>
      <c r="F288" s="153" t="str">
        <f>VLOOKUP(D288,'Search by Name of Standard'!C$10:F$995,3,FALSE)</f>
        <v> </v>
      </c>
      <c r="G288" s="154" t="str">
        <f>VLOOKUP(D288,'Search by Name of Standard'!C$10:F$995,4,FALSE)</f>
        <v> </v>
      </c>
      <c r="H288" s="72" t="str">
        <f>VLOOKUP(D288,'Search by Name of Standard'!C$10:I$995,5,FALSE)</f>
        <v>Track Standard Plans - Machining Frog Base Plates - No. 16 RBM Frog 136 Lb. R.E. Rail (527)</v>
      </c>
      <c r="I288" s="72" t="str">
        <f>VLOOKUP(D288,'Search by Name of Standard'!C$10:I$995,6,FALSE)</f>
        <v>Remove Rev # from link name / Match Column F "Recommended Revision to Name of Standard".</v>
      </c>
      <c r="J288" s="72"/>
    </row>
    <row r="289" spans="2:10" ht="30.4" customHeight="1">
      <c r="B289" s="15" t="s">
        <v>197</v>
      </c>
      <c r="C289" s="72" t="str">
        <f>VLOOKUP(D289,'Search by Name of Standard'!C$10:I$995,5,FALSE)</f>
        <v>Track Standard Plans - Machining Frog Base Plates - No. 16 RBM Frog 136 Lb. R.E. Rail (705 - 709)</v>
      </c>
      <c r="D289" s="51" t="s">
        <v>358</v>
      </c>
      <c r="E289" s="61" t="s">
        <v>359</v>
      </c>
      <c r="F289" s="153" t="str">
        <f>VLOOKUP(D289,'Search by Name of Standard'!C$10:F$995,3,FALSE)</f>
        <v> </v>
      </c>
      <c r="G289" s="154" t="str">
        <f>VLOOKUP(D289,'Search by Name of Standard'!C$10:F$995,4,FALSE)</f>
        <v> </v>
      </c>
      <c r="H289" s="69" t="str">
        <f>VLOOKUP(D289,'Search by Name of Standard'!C$10:I$995,5,FALSE)</f>
        <v>Track Standard Plans - Machining Frog Base Plates - No. 16 RBM Frog 136 Lb. R.E. Rail (705 - 709)</v>
      </c>
      <c r="I289" s="72" t="str">
        <f>VLOOKUP(D289,'Search by Name of Standard'!C$10:I$995,6,FALSE)</f>
        <v>No revision/ Match Column F "Recommended Revision to Name of Standard".</v>
      </c>
      <c r="J289" s="72" t="str">
        <f>VLOOKUP(D289,'Search by Name of Standard'!C$10:I$995,7,FALSE)</f>
        <v>Suggest removing sheets from title as not consistent with other files.</v>
      </c>
    </row>
    <row r="290" spans="2:10" s="5" customFormat="1" ht="30.4" customHeight="1">
      <c r="B290" s="21" t="s">
        <v>197</v>
      </c>
      <c r="C290" s="72" t="str">
        <f>VLOOKUP(D290,'Search by Name of Standard'!C$10:I$995,5,FALSE)</f>
        <v>Track Standard Plans - Machining Frog Base Plates - No. 20 RBM Frog 136 Lb. R.E. Rail (461)</v>
      </c>
      <c r="D290" s="52" t="s">
        <v>360</v>
      </c>
      <c r="E290" s="61" t="s">
        <v>361</v>
      </c>
      <c r="F290" s="153" t="str">
        <f>VLOOKUP(D290,'Search by Name of Standard'!C$10:F$995,3,FALSE)</f>
        <v> </v>
      </c>
      <c r="G290" s="154" t="str">
        <f>VLOOKUP(D290,'Search by Name of Standard'!C$10:F$995,4,FALSE)</f>
        <v> </v>
      </c>
      <c r="H290" s="72" t="str">
        <f>VLOOKUP(D290,'Search by Name of Standard'!C$10:I$995,5,FALSE)</f>
        <v>Track Standard Plans - Machining Frog Base Plates - No. 20 RBM Frog 136 Lb. R.E. Rail (461)</v>
      </c>
      <c r="I290" s="72" t="str">
        <f>VLOOKUP(D290,'Search by Name of Standard'!C$10:I$995,6,FALSE)</f>
        <v>Remove Rev # from link name / Match Column F "Recommended Revision to Name of Standard".</v>
      </c>
      <c r="J290" s="72"/>
    </row>
    <row r="291" spans="2:10" ht="30.4" customHeight="1">
      <c r="B291" s="21" t="s">
        <v>197</v>
      </c>
      <c r="C291" s="72" t="str">
        <f>VLOOKUP(D291,'Search by Name of Standard'!C$10:I$995,5,FALSE)</f>
        <v>Track Standard Plans - Machining Frog Base Plates - No. 20 RBM Frog 136 Lb. R.E. Rail (461)</v>
      </c>
      <c r="D291" s="52" t="s">
        <v>360</v>
      </c>
      <c r="E291" s="61" t="s">
        <v>362</v>
      </c>
      <c r="F291" s="153" t="str">
        <f>VLOOKUP(D291,'Search by Name of Standard'!C$10:F$995,3,FALSE)</f>
        <v> </v>
      </c>
      <c r="G291" s="154" t="str">
        <f>VLOOKUP(D291,'Search by Name of Standard'!C$10:F$995,4,FALSE)</f>
        <v> </v>
      </c>
      <c r="H291" s="72" t="str">
        <f>VLOOKUP(D291,'Search by Name of Standard'!C$10:I$995,5,FALSE)</f>
        <v>Track Standard Plans - Machining Frog Base Plates - No. 20 RBM Frog 136 Lb. R.E. Rail (461)</v>
      </c>
      <c r="I291" s="72" t="str">
        <f>VLOOKUP(D291,'Search by Name of Standard'!C$10:I$995,6,FALSE)</f>
        <v>Remove Rev # from link name / Match Column F "Recommended Revision to Name of Standard".</v>
      </c>
      <c r="J291" s="72"/>
    </row>
    <row r="292" spans="2:10" ht="30.4" customHeight="1">
      <c r="B292" s="21" t="s">
        <v>197</v>
      </c>
      <c r="C292" s="72" t="str">
        <f>VLOOKUP(D292,'Search by Name of Standard'!C$10:I$995,5,FALSE)</f>
        <v>Track Standard Plans - Machining Frog Base Plates - No. 20 RBM Frog 136 Lb. R.E. Rail (461)</v>
      </c>
      <c r="D292" s="52" t="s">
        <v>360</v>
      </c>
      <c r="E292" s="61" t="s">
        <v>363</v>
      </c>
      <c r="F292" s="153" t="str">
        <f>VLOOKUP(D292,'Search by Name of Standard'!C$10:F$995,3,FALSE)</f>
        <v> </v>
      </c>
      <c r="G292" s="154" t="str">
        <f>VLOOKUP(D292,'Search by Name of Standard'!C$10:F$995,4,FALSE)</f>
        <v> </v>
      </c>
      <c r="H292" s="72" t="str">
        <f>VLOOKUP(D292,'Search by Name of Standard'!C$10:I$995,5,FALSE)</f>
        <v>Track Standard Plans - Machining Frog Base Plates - No. 20 RBM Frog 136 Lb. R.E. Rail (461)</v>
      </c>
      <c r="I292" s="72" t="str">
        <f>VLOOKUP(D292,'Search by Name of Standard'!C$10:I$995,6,FALSE)</f>
        <v>Remove Rev # from link name / Match Column F "Recommended Revision to Name of Standard".</v>
      </c>
      <c r="J292" s="72"/>
    </row>
    <row r="293" spans="2:10" ht="30.4" customHeight="1">
      <c r="B293" s="21" t="s">
        <v>197</v>
      </c>
      <c r="C293" s="72" t="str">
        <f>VLOOKUP(D293,'Search by Name of Standard'!C$10:I$995,5,FALSE)</f>
        <v>Track Standard Plans - Machining Frog Base Plates - No. 20 RBM Frog 136 Lb. R.E. Rail (461)</v>
      </c>
      <c r="D293" s="52" t="s">
        <v>360</v>
      </c>
      <c r="E293" s="61" t="s">
        <v>364</v>
      </c>
      <c r="F293" s="153" t="str">
        <f>VLOOKUP(D293,'Search by Name of Standard'!C$10:F$995,3,FALSE)</f>
        <v> </v>
      </c>
      <c r="G293" s="154" t="str">
        <f>VLOOKUP(D293,'Search by Name of Standard'!C$10:F$995,4,FALSE)</f>
        <v> </v>
      </c>
      <c r="H293" s="72" t="str">
        <f>VLOOKUP(D293,'Search by Name of Standard'!C$10:I$995,5,FALSE)</f>
        <v>Track Standard Plans - Machining Frog Base Plates - No. 20 RBM Frog 136 Lb. R.E. Rail (461)</v>
      </c>
      <c r="I293" s="72" t="str">
        <f>VLOOKUP(D293,'Search by Name of Standard'!C$10:I$995,6,FALSE)</f>
        <v>Remove Rev # from link name / Match Column F "Recommended Revision to Name of Standard".</v>
      </c>
      <c r="J293" s="72"/>
    </row>
    <row r="294" spans="2:10" ht="30.4" customHeight="1">
      <c r="B294" s="21" t="s">
        <v>197</v>
      </c>
      <c r="C294" s="72" t="str">
        <f>VLOOKUP(D294,'Search by Name of Standard'!C$10:I$995,5,FALSE)</f>
        <v>Track Standard Plans - Machining Frog Base Plates - No. 20 RBM Frog 136 Lb. R.E. Rail (461)</v>
      </c>
      <c r="D294" s="52" t="s">
        <v>360</v>
      </c>
      <c r="E294" s="61" t="s">
        <v>365</v>
      </c>
      <c r="F294" s="153" t="str">
        <f>VLOOKUP(D294,'Search by Name of Standard'!C$10:F$995,3,FALSE)</f>
        <v> </v>
      </c>
      <c r="G294" s="154" t="str">
        <f>VLOOKUP(D294,'Search by Name of Standard'!C$10:F$995,4,FALSE)</f>
        <v> </v>
      </c>
      <c r="H294" s="72" t="str">
        <f>VLOOKUP(D294,'Search by Name of Standard'!C$10:I$995,5,FALSE)</f>
        <v>Track Standard Plans - Machining Frog Base Plates - No. 20 RBM Frog 136 Lb. R.E. Rail (461)</v>
      </c>
      <c r="I294" s="72" t="str">
        <f>VLOOKUP(D294,'Search by Name of Standard'!C$10:I$995,6,FALSE)</f>
        <v>Remove Rev # from link name / Match Column F "Recommended Revision to Name of Standard".</v>
      </c>
      <c r="J294" s="72"/>
    </row>
    <row r="295" spans="2:10" ht="30.4" customHeight="1">
      <c r="B295" s="21" t="s">
        <v>197</v>
      </c>
      <c r="C295" s="72" t="str">
        <f>VLOOKUP(D295,'Search by Name of Standard'!C$10:I$995,5,FALSE)</f>
        <v>Track Standard Plans - Machining Frog Base Plates - No. 20 RBM Frog 136 Lb. R.E. Rail (461)</v>
      </c>
      <c r="D295" s="52" t="s">
        <v>360</v>
      </c>
      <c r="E295" s="61" t="s">
        <v>366</v>
      </c>
      <c r="F295" s="153" t="str">
        <f>VLOOKUP(D295,'Search by Name of Standard'!C$10:F$995,3,FALSE)</f>
        <v> </v>
      </c>
      <c r="G295" s="154" t="str">
        <f>VLOOKUP(D295,'Search by Name of Standard'!C$10:F$995,4,FALSE)</f>
        <v> </v>
      </c>
      <c r="H295" s="72" t="str">
        <f>VLOOKUP(D295,'Search by Name of Standard'!C$10:I$995,5,FALSE)</f>
        <v>Track Standard Plans - Machining Frog Base Plates - No. 20 RBM Frog 136 Lb. R.E. Rail (461)</v>
      </c>
      <c r="I295" s="72" t="str">
        <f>VLOOKUP(D295,'Search by Name of Standard'!C$10:I$995,6,FALSE)</f>
        <v>Remove Rev # from link name / Match Column F "Recommended Revision to Name of Standard".</v>
      </c>
      <c r="J295" s="72"/>
    </row>
    <row r="296" spans="2:10" ht="30.4" customHeight="1">
      <c r="B296" s="21" t="s">
        <v>197</v>
      </c>
      <c r="C296" s="72" t="str">
        <f>VLOOKUP(D296,'Search by Name of Standard'!C$10:I$995,5,FALSE)</f>
        <v>Track Standard Plans - Machining Frog Base Plates - No. 20 RBM Frog 136 Lb. R.E. Rail (461)</v>
      </c>
      <c r="D296" s="52" t="s">
        <v>360</v>
      </c>
      <c r="E296" s="61" t="s">
        <v>367</v>
      </c>
      <c r="F296" s="153" t="str">
        <f>VLOOKUP(D296,'Search by Name of Standard'!C$10:F$995,3,FALSE)</f>
        <v> </v>
      </c>
      <c r="G296" s="154" t="str">
        <f>VLOOKUP(D296,'Search by Name of Standard'!C$10:F$995,4,FALSE)</f>
        <v> </v>
      </c>
      <c r="H296" s="69" t="str">
        <f>VLOOKUP(D296,'Search by Name of Standard'!C$10:I$995,5,FALSE)</f>
        <v>Track Standard Plans - Machining Frog Base Plates - No. 20 RBM Frog 136 Lb. R.E. Rail (461)</v>
      </c>
      <c r="I296" s="72" t="str">
        <f>VLOOKUP(D296,'Search by Name of Standard'!C$10:I$995,6,FALSE)</f>
        <v>Remove Rev # from link name / Match Column F "Recommended Revision to Name of Standard".</v>
      </c>
      <c r="J296" s="72">
        <f>VLOOKUP(D296,'Search by Name of Standard'!C$10:I$995,7,FALSE)</f>
        <v>0</v>
      </c>
    </row>
    <row r="297" spans="2:10" ht="30.4" customHeight="1">
      <c r="B297" s="21" t="s">
        <v>197</v>
      </c>
      <c r="C297" s="72" t="str">
        <f>VLOOKUP(D297,'Search by Name of Standard'!C$10:I$995,5,FALSE)</f>
        <v>Track Standard Plans - Machining Frog Base Plates - No. 20 RBM Frog 136 Lb. R.E. Rail (461)</v>
      </c>
      <c r="D297" s="52" t="s">
        <v>360</v>
      </c>
      <c r="E297" s="61" t="s">
        <v>368</v>
      </c>
      <c r="F297" s="153" t="str">
        <f>VLOOKUP(D297,'Search by Name of Standard'!C$10:F$995,3,FALSE)</f>
        <v> </v>
      </c>
      <c r="G297" s="154" t="str">
        <f>VLOOKUP(D297,'Search by Name of Standard'!C$10:F$995,4,FALSE)</f>
        <v> </v>
      </c>
      <c r="H297" s="69" t="str">
        <f>VLOOKUP(D297,'Search by Name of Standard'!C$10:I$995,5,FALSE)</f>
        <v>Track Standard Plans - Machining Frog Base Plates - No. 20 RBM Frog 136 Lb. R.E. Rail (461)</v>
      </c>
      <c r="I297" s="72" t="str">
        <f>VLOOKUP(D297,'Search by Name of Standard'!C$10:I$995,6,FALSE)</f>
        <v>Remove Rev # from link name / Match Column F "Recommended Revision to Name of Standard".</v>
      </c>
      <c r="J297" s="72">
        <f>VLOOKUP(D297,'Search by Name of Standard'!C$10:I$995,7,FALSE)</f>
        <v>0</v>
      </c>
    </row>
    <row r="298" spans="2:10" ht="30.4" customHeight="1">
      <c r="B298" s="21" t="s">
        <v>197</v>
      </c>
      <c r="C298" s="72" t="str">
        <f>VLOOKUP(D298,'Search by Name of Standard'!C$10:I$995,5,FALSE)</f>
        <v>Track Standard Plans - Machining Frog Base Plates - No. 20 RBM Frog 136 Lb. R.E. Rail (461)</v>
      </c>
      <c r="D298" s="52" t="s">
        <v>360</v>
      </c>
      <c r="E298" s="61" t="s">
        <v>369</v>
      </c>
      <c r="F298" s="153" t="str">
        <f>VLOOKUP(D298,'Search by Name of Standard'!C$10:F$995,3,FALSE)</f>
        <v> </v>
      </c>
      <c r="G298" s="154" t="str">
        <f>VLOOKUP(D298,'Search by Name of Standard'!C$10:F$995,4,FALSE)</f>
        <v> </v>
      </c>
      <c r="H298" s="69" t="str">
        <f>VLOOKUP(D298,'Search by Name of Standard'!C$10:I$995,5,FALSE)</f>
        <v>Track Standard Plans - Machining Frog Base Plates - No. 20 RBM Frog 136 Lb. R.E. Rail (461)</v>
      </c>
      <c r="I298" s="72" t="str">
        <f>VLOOKUP(D298,'Search by Name of Standard'!C$10:I$995,6,FALSE)</f>
        <v>Remove Rev # from link name / Match Column F "Recommended Revision to Name of Standard".</v>
      </c>
      <c r="J298" s="72">
        <f>VLOOKUP(D298,'Search by Name of Standard'!C$10:I$995,7,FALSE)</f>
        <v>0</v>
      </c>
    </row>
    <row r="299" spans="2:10" ht="30.4" customHeight="1">
      <c r="B299" s="21" t="s">
        <v>197</v>
      </c>
      <c r="C299" s="72" t="str">
        <f>VLOOKUP(D299,'Search by Name of Standard'!C$10:I$995,5,FALSE)</f>
        <v>Track Standard Plans - Machining Frog Base Plates - No. 20 RBM Frog 136 Lb. R.E. Rail (461)</v>
      </c>
      <c r="D299" s="52" t="s">
        <v>360</v>
      </c>
      <c r="E299" s="61" t="s">
        <v>370</v>
      </c>
      <c r="F299" s="153" t="str">
        <f>VLOOKUP(D299,'Search by Name of Standard'!C$10:F$995,3,FALSE)</f>
        <v> </v>
      </c>
      <c r="G299" s="154" t="str">
        <f>VLOOKUP(D299,'Search by Name of Standard'!C$10:F$995,4,FALSE)</f>
        <v> </v>
      </c>
      <c r="H299" s="69" t="str">
        <f>VLOOKUP(D299,'Search by Name of Standard'!C$10:I$995,5,FALSE)</f>
        <v>Track Standard Plans - Machining Frog Base Plates - No. 20 RBM Frog 136 Lb. R.E. Rail (461)</v>
      </c>
      <c r="I299" s="72" t="str">
        <f>VLOOKUP(D299,'Search by Name of Standard'!C$10:I$995,6,FALSE)</f>
        <v>Remove Rev # from link name / Match Column F "Recommended Revision to Name of Standard".</v>
      </c>
      <c r="J299" s="72">
        <f>VLOOKUP(D299,'Search by Name of Standard'!C$10:I$995,7,FALSE)</f>
        <v>0</v>
      </c>
    </row>
    <row r="300" spans="2:10" ht="30.4" customHeight="1">
      <c r="B300" s="21" t="s">
        <v>197</v>
      </c>
      <c r="C300" s="72" t="str">
        <f>VLOOKUP(D300,'Search by Name of Standard'!C$10:I$995,5,FALSE)</f>
        <v>Track Standard Plans - Machining Frog Base Plates - No. 8 RBM Frog 115 Lb. R.E. Rail (642)</v>
      </c>
      <c r="D300" s="52" t="s">
        <v>371</v>
      </c>
      <c r="E300" s="61" t="s">
        <v>372</v>
      </c>
      <c r="F300" s="153" t="str">
        <f>VLOOKUP(D300,'Search by Name of Standard'!C$10:F$995,3,FALSE)</f>
        <v> </v>
      </c>
      <c r="G300" s="154" t="str">
        <f>VLOOKUP(D300,'Search by Name of Standard'!C$10:F$995,4,FALSE)</f>
        <v> </v>
      </c>
      <c r="H300" s="72" t="str">
        <f>VLOOKUP(D300,'Search by Name of Standard'!C$10:I$995,5,FALSE)</f>
        <v>Track Standard Plans - Machining Frog Base Plates - No. 8 RBM Frog 115 Lb. R.E. Rail (642)</v>
      </c>
      <c r="I300" s="72" t="str">
        <f>VLOOKUP(D300,'Search by Name of Standard'!C$10:I$995,6,FALSE)</f>
        <v>No revision/ Match Column F "Recommended Revision to Name of Standard".</v>
      </c>
      <c r="J300" s="72"/>
    </row>
    <row r="301" spans="2:10" ht="30.4" customHeight="1">
      <c r="B301" s="21" t="s">
        <v>197</v>
      </c>
      <c r="C301" s="72" t="str">
        <f>VLOOKUP(D301,'Search by Name of Standard'!C$10:I$995,5,FALSE)</f>
        <v>Track Standard Plans - Machining Frog Base Plates - No. 8 RBM Frog 115 Lb. R.E. Rail (642)</v>
      </c>
      <c r="D301" s="52" t="s">
        <v>371</v>
      </c>
      <c r="E301" s="61" t="s">
        <v>373</v>
      </c>
      <c r="F301" s="153" t="str">
        <f>VLOOKUP(D301,'Search by Name of Standard'!C$10:F$995,3,FALSE)</f>
        <v> </v>
      </c>
      <c r="G301" s="154" t="str">
        <f>VLOOKUP(D301,'Search by Name of Standard'!C$10:F$995,4,FALSE)</f>
        <v> </v>
      </c>
      <c r="H301" s="72" t="str">
        <f>VLOOKUP(D301,'Search by Name of Standard'!C$10:I$995,5,FALSE)</f>
        <v>Track Standard Plans - Machining Frog Base Plates - No. 8 RBM Frog 115 Lb. R.E. Rail (642)</v>
      </c>
      <c r="I301" s="72" t="str">
        <f>VLOOKUP(D301,'Search by Name of Standard'!C$10:I$995,6,FALSE)</f>
        <v>No revision/ Match Column F "Recommended Revision to Name of Standard".</v>
      </c>
      <c r="J301" s="72"/>
    </row>
    <row r="302" spans="2:10" ht="30.4" customHeight="1">
      <c r="B302" s="21" t="s">
        <v>197</v>
      </c>
      <c r="C302" s="72" t="str">
        <f>VLOOKUP(D302,'Search by Name of Standard'!C$10:I$995,5,FALSE)</f>
        <v>Track Standard Plans - Machining Frog Base Plates - No. 8 RBM Frog 136 Lb. R.E. Rail (601)</v>
      </c>
      <c r="D302" s="52" t="s">
        <v>374</v>
      </c>
      <c r="E302" s="61" t="s">
        <v>375</v>
      </c>
      <c r="F302" s="153" t="str">
        <f>VLOOKUP(D302,'Search by Name of Standard'!C$10:F$995,3,FALSE)</f>
        <v> </v>
      </c>
      <c r="G302" s="154" t="str">
        <f>VLOOKUP(D302,'Search by Name of Standard'!C$10:F$995,4,FALSE)</f>
        <v> </v>
      </c>
      <c r="H302" s="72" t="str">
        <f>VLOOKUP(D302,'Search by Name of Standard'!C$10:I$995,5,FALSE)</f>
        <v>Track Standard Plans - Machining Frog Base Plates - No. 8 RBM Frog 136 Lb. R.E. Rail (601)</v>
      </c>
      <c r="I302" s="72" t="str">
        <f>VLOOKUP(D302,'Search by Name of Standard'!C$10:I$995,6,FALSE)</f>
        <v>No revision/ Match Column F "Recommended Revision to Name of Standard".</v>
      </c>
      <c r="J302" s="72"/>
    </row>
    <row r="303" spans="2:10" ht="30.4" customHeight="1">
      <c r="B303" s="21" t="s">
        <v>197</v>
      </c>
      <c r="C303" s="72" t="str">
        <f>VLOOKUP(D303,'Search by Name of Standard'!C$10:I$995,5,FALSE)</f>
        <v>Track Standard Plans - Machining Frog Base Plates - No. 8 RBM Frog 136 Lb. R.E. Rail (601)</v>
      </c>
      <c r="D303" s="52" t="s">
        <v>374</v>
      </c>
      <c r="E303" s="61" t="s">
        <v>376</v>
      </c>
      <c r="F303" s="153" t="str">
        <f>VLOOKUP(D303,'Search by Name of Standard'!C$10:F$995,3,FALSE)</f>
        <v> </v>
      </c>
      <c r="G303" s="154" t="str">
        <f>VLOOKUP(D303,'Search by Name of Standard'!C$10:F$995,4,FALSE)</f>
        <v> </v>
      </c>
      <c r="H303" s="72" t="str">
        <f>VLOOKUP(D303,'Search by Name of Standard'!C$10:I$995,5,FALSE)</f>
        <v>Track Standard Plans - Machining Frog Base Plates - No. 8 RBM Frog 136 Lb. R.E. Rail (601)</v>
      </c>
      <c r="I303" s="72" t="str">
        <f>VLOOKUP(D303,'Search by Name of Standard'!C$10:I$995,6,FALSE)</f>
        <v>No revision/ Match Column F "Recommended Revision to Name of Standard".</v>
      </c>
      <c r="J303" s="72"/>
    </row>
    <row r="304" spans="2:10" ht="30.4" customHeight="1">
      <c r="B304" s="21" t="s">
        <v>197</v>
      </c>
      <c r="C304" s="72" t="str">
        <f>VLOOKUP(D304,'Search by Name of Standard'!C$10:I$995,5,FALSE)</f>
        <v>Track Standard Plans - Machining Frog Base Plates - No. 8 RBM Frog 136 Lb. R.E. Rail (601)</v>
      </c>
      <c r="D304" s="52" t="s">
        <v>374</v>
      </c>
      <c r="E304" s="61" t="s">
        <v>377</v>
      </c>
      <c r="F304" s="153" t="str">
        <f>VLOOKUP(D304,'Search by Name of Standard'!C$10:F$995,3,FALSE)</f>
        <v> </v>
      </c>
      <c r="G304" s="154" t="str">
        <f>VLOOKUP(D304,'Search by Name of Standard'!C$10:F$995,4,FALSE)</f>
        <v> </v>
      </c>
      <c r="H304" s="72" t="str">
        <f>VLOOKUP(D304,'Search by Name of Standard'!C$10:I$995,5,FALSE)</f>
        <v>Track Standard Plans - Machining Frog Base Plates - No. 8 RBM Frog 136 Lb. R.E. Rail (601)</v>
      </c>
      <c r="I304" s="72" t="str">
        <f>VLOOKUP(D304,'Search by Name of Standard'!C$10:I$995,6,FALSE)</f>
        <v>No revision/ Match Column F "Recommended Revision to Name of Standard".</v>
      </c>
      <c r="J304" s="72"/>
    </row>
    <row r="305" spans="2:10" ht="30.4" customHeight="1">
      <c r="B305" s="21" t="s">
        <v>197</v>
      </c>
      <c r="C305" s="72" t="str">
        <f>VLOOKUP(D305,'Search by Name of Standard'!C$10:I$995,5,FALSE)</f>
        <v>Track Standard Plans - Machining Frog Base Plates - No. 8 RBM Frog 136 Lb. R.E. Rail (601)</v>
      </c>
      <c r="D305" s="52" t="s">
        <v>374</v>
      </c>
      <c r="E305" s="61" t="s">
        <v>378</v>
      </c>
      <c r="F305" s="153" t="str">
        <f>VLOOKUP(D305,'Search by Name of Standard'!C$10:F$995,3,FALSE)</f>
        <v> </v>
      </c>
      <c r="G305" s="154" t="str">
        <f>VLOOKUP(D305,'Search by Name of Standard'!C$10:F$995,4,FALSE)</f>
        <v> </v>
      </c>
      <c r="H305" s="72" t="str">
        <f>VLOOKUP(D305,'Search by Name of Standard'!C$10:I$995,5,FALSE)</f>
        <v>Track Standard Plans - Machining Frog Base Plates - No. 8 RBM Frog 136 Lb. R.E. Rail (601)</v>
      </c>
      <c r="I305" s="72" t="str">
        <f>VLOOKUP(D305,'Search by Name of Standard'!C$10:I$995,6,FALSE)</f>
        <v>No revision/ Match Column F "Recommended Revision to Name of Standard".</v>
      </c>
      <c r="J305" s="72"/>
    </row>
    <row r="306" spans="2:10" ht="30.4" customHeight="1">
      <c r="B306" s="21" t="s">
        <v>197</v>
      </c>
      <c r="C306" s="72" t="str">
        <f>VLOOKUP(D306,'Search by Name of Standard'!C$10:I$995,5,FALSE)</f>
        <v>Track Standard Plans - Machining Frog Base Plates - No. 8 SGM Frog 136 Lb. R.E. Rail (586)</v>
      </c>
      <c r="D306" s="52" t="s">
        <v>379</v>
      </c>
      <c r="E306" s="61" t="s">
        <v>380</v>
      </c>
      <c r="F306" s="153">
        <f>VLOOKUP(D306,'Search by Name of Standard'!C$10:F$995,3,FALSE)</f>
        <v>41365</v>
      </c>
      <c r="G306" s="154" t="str">
        <f>VLOOKUP(D306,'Search by Name of Standard'!C$10:F$995,4,FALSE)</f>
        <v>Revision 0</v>
      </c>
      <c r="H306" s="72" t="str">
        <f>VLOOKUP(D306,'Search by Name of Standard'!C$10:I$995,5,FALSE)</f>
        <v>Track Standard Plans - Machining Frog Base Plates - No. 8 SGM Frog 136 Lb. R.E. Rail (586)</v>
      </c>
      <c r="I306" s="72" t="str">
        <f>VLOOKUP(D306,'Search by Name of Standard'!C$10:I$995,6,FALSE)</f>
        <v>Remove Rev # from link name / Match Column F "Recommended Revision to Name of Standard".</v>
      </c>
      <c r="J306" s="72"/>
    </row>
    <row r="307" spans="2:10" ht="30.4" customHeight="1">
      <c r="B307" s="21" t="s">
        <v>197</v>
      </c>
      <c r="C307" s="72" t="str">
        <f>VLOOKUP(D307,'Search by Name of Standard'!C$10:I$995,5,FALSE)</f>
        <v>Track Standard Plans - Machining Frog Base Plates - No. 8 SGM Frog 136 Lb. R.E. Rail (586)</v>
      </c>
      <c r="D307" s="52" t="s">
        <v>379</v>
      </c>
      <c r="E307" s="61" t="s">
        <v>381</v>
      </c>
      <c r="F307" s="153">
        <f>VLOOKUP(D307,'Search by Name of Standard'!C$10:F$995,3,FALSE)</f>
        <v>41365</v>
      </c>
      <c r="G307" s="154" t="str">
        <f>VLOOKUP(D307,'Search by Name of Standard'!C$10:F$995,4,FALSE)</f>
        <v>Revision 0</v>
      </c>
      <c r="H307" s="72" t="str">
        <f>VLOOKUP(D307,'Search by Name of Standard'!C$10:I$995,5,FALSE)</f>
        <v>Track Standard Plans - Machining Frog Base Plates - No. 8 SGM Frog 136 Lb. R.E. Rail (586)</v>
      </c>
      <c r="I307" s="72" t="str">
        <f>VLOOKUP(D307,'Search by Name of Standard'!C$10:I$995,6,FALSE)</f>
        <v>Remove Rev # from link name / Match Column F "Recommended Revision to Name of Standard".</v>
      </c>
      <c r="J307" s="72"/>
    </row>
    <row r="308" spans="2:10" ht="30.4" customHeight="1">
      <c r="B308" s="21" t="s">
        <v>197</v>
      </c>
      <c r="C308" s="72" t="str">
        <f>VLOOKUP(D308,'Search by Name of Standard'!C$10:I$995,5,FALSE)</f>
        <v>Track Standard Plans - Machining Frog Base Plates - No.6 RBM Frog 8 on 10-136 Lb Lap Turnout (661)</v>
      </c>
      <c r="D308" s="52" t="s">
        <v>384</v>
      </c>
      <c r="E308" s="61" t="s">
        <v>385</v>
      </c>
      <c r="F308" s="153" t="str">
        <f>VLOOKUP(D308,'Search by Name of Standard'!C$10:F$995,3,FALSE)</f>
        <v> </v>
      </c>
      <c r="G308" s="154" t="str">
        <f>VLOOKUP(D308,'Search by Name of Standard'!C$10:F$995,4,FALSE)</f>
        <v> </v>
      </c>
      <c r="H308" s="72" t="str">
        <f>VLOOKUP(D308,'Search by Name of Standard'!C$10:I$995,5,FALSE)</f>
        <v>Track Standard Plans - Machining Frog Base Plates - No.6 RBM Frog 8 on 10-136 Lb Lap Turnout (661)</v>
      </c>
      <c r="I308" s="72" t="str">
        <f>VLOOKUP(D308,'Search by Name of Standard'!C$10:I$995,6,FALSE)</f>
        <v>No revision/ Match Column F "Recommended Revision to Name of Standard".</v>
      </c>
      <c r="J308" s="72"/>
    </row>
    <row r="309" spans="2:10" ht="30.4" customHeight="1">
      <c r="B309" s="21" t="s">
        <v>197</v>
      </c>
      <c r="C309" s="72" t="str">
        <f>VLOOKUP(D309,'Search by Name of Standard'!C$10:I$995,5,FALSE)</f>
        <v>Track Standard Plans - Machining Frog Base Plates - No.6 RBM Frog 8 on 10-136 Lb Lap Turnout (661)</v>
      </c>
      <c r="D309" s="52" t="s">
        <v>384</v>
      </c>
      <c r="E309" s="61" t="s">
        <v>386</v>
      </c>
      <c r="F309" s="153" t="str">
        <f>VLOOKUP(D309,'Search by Name of Standard'!C$10:F$995,3,FALSE)</f>
        <v> </v>
      </c>
      <c r="G309" s="154" t="str">
        <f>VLOOKUP(D309,'Search by Name of Standard'!C$10:F$995,4,FALSE)</f>
        <v> </v>
      </c>
      <c r="H309" s="72" t="str">
        <f>VLOOKUP(D309,'Search by Name of Standard'!C$10:I$995,5,FALSE)</f>
        <v>Track Standard Plans - Machining Frog Base Plates - No.6 RBM Frog 8 on 10-136 Lb Lap Turnout (661)</v>
      </c>
      <c r="I309" s="72" t="str">
        <f>VLOOKUP(D309,'Search by Name of Standard'!C$10:I$995,6,FALSE)</f>
        <v>No revision/ Match Column F "Recommended Revision to Name of Standard".</v>
      </c>
      <c r="J309" s="72"/>
    </row>
    <row r="310" spans="2:10" ht="30.4" customHeight="1">
      <c r="B310" s="21" t="s">
        <v>197</v>
      </c>
      <c r="C310" s="72" t="str">
        <f>VLOOKUP(D310,'Search by Name of Standard'!C$10:I$995,5,FALSE)</f>
        <v>Track Standard Plans - Machining Frog Base Plates - No.8 RBM Frog 8 136 Lb. Lap Turnout (663)</v>
      </c>
      <c r="D310" s="52" t="s">
        <v>387</v>
      </c>
      <c r="E310" s="61" t="s">
        <v>388</v>
      </c>
      <c r="F310" s="153">
        <f>VLOOKUP(D310,'Search by Name of Standard'!C$10:F$995,3,FALSE)</f>
        <v>43374</v>
      </c>
      <c r="G310" s="154" t="str">
        <f>VLOOKUP(D310,'Search by Name of Standard'!C$10:F$995,4,FALSE)</f>
        <v>Revision 0</v>
      </c>
      <c r="H310" s="72" t="str">
        <f>VLOOKUP(D310,'Search by Name of Standard'!C$10:I$995,5,FALSE)</f>
        <v>Track Standard Plans - Machining Frog Base Plates - No.8 RBM Frog 8 136 Lb. Lap Turnout (663)</v>
      </c>
      <c r="I310" s="72" t="str">
        <f>VLOOKUP(D310,'Search by Name of Standard'!C$10:I$995,6,FALSE)</f>
        <v>No revision/ Match Column F "Recommended Revision to Name of Standard".</v>
      </c>
      <c r="J310" s="72"/>
    </row>
    <row r="311" spans="2:10" ht="30.4" customHeight="1">
      <c r="B311" s="15" t="s">
        <v>197</v>
      </c>
      <c r="C311" s="72" t="str">
        <f>VLOOKUP(D311,'Search by Name of Standard'!C$10:I$995,5,FALSE)</f>
        <v>Track Standard Plans - Machining Frog Base Plates for No. 10 R.B.M. Frog 115 Lb. R.E. Rail (594)</v>
      </c>
      <c r="D311" s="51" t="s">
        <v>322</v>
      </c>
      <c r="E311" s="61" t="s">
        <v>323</v>
      </c>
      <c r="F311" s="153" t="str">
        <f>VLOOKUP(D311,'Search by Name of Standard'!C$10:F$995,3,FALSE)</f>
        <v> </v>
      </c>
      <c r="G311" s="154" t="str">
        <f>VLOOKUP(D311,'Search by Name of Standard'!C$10:F$995,4,FALSE)</f>
        <v> </v>
      </c>
      <c r="H311" s="72" t="str">
        <f>VLOOKUP(D311,'Search by Name of Standard'!C$10:I$995,5,FALSE)</f>
        <v>Track Standard Plans - Machining Frog Base Plates for No. 10 R.B.M. Frog 115 Lb. R.E. Rail (594)</v>
      </c>
      <c r="I311" s="72" t="str">
        <f>VLOOKUP(D311,'Search by Name of Standard'!C$10:I$995,6,FALSE)</f>
        <v>Remove Rev # from link name / Match Column F "Recommended Revision to Name of Standard".</v>
      </c>
      <c r="J311" s="72"/>
    </row>
    <row r="312" spans="2:10" ht="30.4" customHeight="1">
      <c r="B312" s="15" t="s">
        <v>197</v>
      </c>
      <c r="C312" s="72" t="str">
        <f>VLOOKUP(D312,'Search by Name of Standard'!C$10:I$995,5,FALSE)</f>
        <v>Track Standard Plans - Machining Frog Base Plates for No. 10 R.B.M. Frog 115 Lb. R.E. Rail (594)</v>
      </c>
      <c r="D312" s="51" t="s">
        <v>322</v>
      </c>
      <c r="E312" s="61" t="s">
        <v>324</v>
      </c>
      <c r="F312" s="153" t="str">
        <f>VLOOKUP(D312,'Search by Name of Standard'!C$10:F$995,3,FALSE)</f>
        <v> </v>
      </c>
      <c r="G312" s="154" t="str">
        <f>VLOOKUP(D312,'Search by Name of Standard'!C$10:F$995,4,FALSE)</f>
        <v> </v>
      </c>
      <c r="H312" s="69" t="str">
        <f>VLOOKUP(D312,'Search by Name of Standard'!C$10:I$995,5,FALSE)</f>
        <v>Track Standard Plans - Machining Frog Base Plates for No. 10 R.B.M. Frog 115 Lb. R.E. Rail (594)</v>
      </c>
      <c r="I312" s="72" t="str">
        <f>VLOOKUP(D312,'Search by Name of Standard'!C$10:I$995,6,FALSE)</f>
        <v>Remove Rev # from link name / Match Column F "Recommended Revision to Name of Standard".</v>
      </c>
      <c r="J312" s="72" t="str">
        <f>VLOOKUP(D312,'Search by Name of Standard'!C$10:I$995,7,FALSE)</f>
        <v>Drawing states Revision 1.</v>
      </c>
    </row>
    <row r="313" spans="2:10" ht="30.4" customHeight="1">
      <c r="B313" s="15" t="s">
        <v>197</v>
      </c>
      <c r="C313" s="72" t="str">
        <f>VLOOKUP(D313,'Search by Name of Standard'!C$10:I$995,5,FALSE)</f>
        <v>Track Standard Plans - Machining Frog Base Plates for No. 10 R.B.M. Frog 115 Lb. R.E. Rail (594)</v>
      </c>
      <c r="D313" s="51" t="s">
        <v>322</v>
      </c>
      <c r="E313" s="61" t="s">
        <v>325</v>
      </c>
      <c r="F313" s="153" t="str">
        <f>VLOOKUP(D313,'Search by Name of Standard'!C$10:F$995,3,FALSE)</f>
        <v> </v>
      </c>
      <c r="G313" s="154" t="str">
        <f>VLOOKUP(D313,'Search by Name of Standard'!C$10:F$995,4,FALSE)</f>
        <v> </v>
      </c>
      <c r="H313" s="69" t="str">
        <f>VLOOKUP(D313,'Search by Name of Standard'!C$10:I$995,5,FALSE)</f>
        <v>Track Standard Plans - Machining Frog Base Plates for No. 10 R.B.M. Frog 115 Lb. R.E. Rail (594)</v>
      </c>
      <c r="I313" s="72" t="str">
        <f>VLOOKUP(D313,'Search by Name of Standard'!C$10:I$995,6,FALSE)</f>
        <v>Remove Rev # from link name / Match Column F "Recommended Revision to Name of Standard".</v>
      </c>
      <c r="J313" s="72" t="str">
        <f>VLOOKUP(D313,'Search by Name of Standard'!C$10:I$995,7,FALSE)</f>
        <v>Drawing states Revision 1.</v>
      </c>
    </row>
    <row r="314" spans="2:10" s="5" customFormat="1" ht="30.4" customHeight="1">
      <c r="B314" s="15" t="s">
        <v>197</v>
      </c>
      <c r="C314" s="72" t="str">
        <f>VLOOKUP(D314,'Search by Name of Standard'!C$10:I$995,5,FALSE)</f>
        <v>Track Standard Plans - Permissible Variations in Completed Solid Manganese Steel Self Guarded Frog (Sheet 1 of 2)</v>
      </c>
      <c r="D314" s="51" t="s">
        <v>391</v>
      </c>
      <c r="E314" s="61" t="s">
        <v>392</v>
      </c>
      <c r="F314" s="153" t="str">
        <f>VLOOKUP(D314,'Search by Name of Standard'!C$10:F$995,3,FALSE)</f>
        <v> </v>
      </c>
      <c r="G314" s="154" t="str">
        <f>VLOOKUP(D314,'Search by Name of Standard'!C$10:F$995,4,FALSE)</f>
        <v> </v>
      </c>
      <c r="H314" s="69" t="str">
        <f>VLOOKUP(D314,'Search by Name of Standard'!C$10:I$995,5,FALSE)</f>
        <v>Track Standard Plans - Permissible Variations in Completed Solid Manganese Steel Self Guarded Frog (Sheet 1 of 2)</v>
      </c>
      <c r="I314" s="72" t="str">
        <f>VLOOKUP(D314,'Search by Name of Standard'!C$10:I$995,6,FALSE)</f>
        <v>GTS-0820-1/ Match Column F "Recommended Revision to Name of Standard".</v>
      </c>
      <c r="J314" s="72" t="str">
        <f>VLOOKUP(D314,'Search by Name of Standard'!C$10:I$995,7,FALSE)</f>
        <v>Consideration for consistency - other documents with multiple sheets combine drawing sheets into one link.</v>
      </c>
    </row>
    <row r="315" spans="2:10" s="5" customFormat="1" ht="30.4" customHeight="1">
      <c r="B315" s="15" t="s">
        <v>197</v>
      </c>
      <c r="C315" s="72" t="str">
        <f>VLOOKUP(D315,'Search by Name of Standard'!C$10:I$995,5,FALSE)</f>
        <v>Track Standard Plans - Permissible Variations in Completed Solid Manganese Steel Self Guarded Frog (Sheet 1 of 2)</v>
      </c>
      <c r="D315" s="51" t="s">
        <v>391</v>
      </c>
      <c r="E315" s="61" t="s">
        <v>393</v>
      </c>
      <c r="F315" s="153" t="str">
        <f>VLOOKUP(D315,'Search by Name of Standard'!C$10:F$995,3,FALSE)</f>
        <v> </v>
      </c>
      <c r="G315" s="154" t="str">
        <f>VLOOKUP(D315,'Search by Name of Standard'!C$10:F$995,4,FALSE)</f>
        <v> </v>
      </c>
      <c r="H315" s="69" t="str">
        <f>VLOOKUP(D315,'Search by Name of Standard'!C$10:I$995,5,FALSE)</f>
        <v>Track Standard Plans - Permissible Variations in Completed Solid Manganese Steel Self Guarded Frog (Sheet 1 of 2)</v>
      </c>
      <c r="I315" s="72" t="str">
        <f>VLOOKUP(D315,'Search by Name of Standard'!C$10:I$995,6,FALSE)</f>
        <v>GTS-0820-1/ Match Column F "Recommended Revision to Name of Standard".</v>
      </c>
      <c r="J315" s="72" t="str">
        <f>VLOOKUP(D315,'Search by Name of Standard'!C$10:I$995,7,FALSE)</f>
        <v>Consideration for consistency - other documents with multiple sheets combine drawing sheets into one link.</v>
      </c>
    </row>
    <row r="316" spans="2:10" ht="30.4" customHeight="1">
      <c r="B316" s="21" t="s">
        <v>394</v>
      </c>
      <c r="C316" s="72" t="str">
        <f>VLOOKUP(D316,'Search by Name of Standard'!C$10:I$995,5,FALSE)</f>
        <v>Fuel Oil System Specification</v>
      </c>
      <c r="D316" s="14" t="s">
        <v>394</v>
      </c>
      <c r="E316" s="60" t="s">
        <v>394</v>
      </c>
      <c r="F316" s="153">
        <f>VLOOKUP(D316,'Search by Name of Standard'!C$10:F$995,3,FALSE)</f>
        <v>43313</v>
      </c>
      <c r="G316" s="154" t="str">
        <f>VLOOKUP(D316,'Search by Name of Standard'!C$10:F$995,4,FALSE)</f>
        <v>Revision 0</v>
      </c>
      <c r="H316" s="72" t="str">
        <f>VLOOKUP(D316,'Search by Name of Standard'!C$10:I$995,5,FALSE)</f>
        <v>Fuel Oil System Specification</v>
      </c>
      <c r="I316" s="72" t="str">
        <f>VLOOKUP(D316,'Search by Name of Standard'!C$10:I$995,6,FALSE)</f>
        <v>Match Column F "Recommended Revision to Name of Standard".</v>
      </c>
      <c r="J316" s="72"/>
    </row>
    <row r="317" spans="2:10" s="218" customFormat="1" ht="30.4" customHeight="1">
      <c r="B317" s="184" t="s">
        <v>395</v>
      </c>
      <c r="C317" s="185" t="str">
        <f>VLOOKUP(D317,'Search by Name of Standard'!C$10:I$995,5,FALSE)</f>
        <v>GO Design Requirements Manual (DRM)</v>
      </c>
      <c r="D317" s="192" t="s">
        <v>6</v>
      </c>
      <c r="E317" s="174" t="s">
        <v>7</v>
      </c>
      <c r="F317" s="187">
        <f>VLOOKUP(D317,'Search by Name of Standard'!C$10:F$995,3,FALSE)</f>
        <v>43862</v>
      </c>
      <c r="G317" s="188" t="str">
        <f>VLOOKUP(D317,'Search by Name of Standard'!C$10:F$995,4,FALSE)</f>
        <v>Revision 3</v>
      </c>
      <c r="H317" s="185" t="str">
        <f>VLOOKUP(D317,'Search by Name of Standard'!C$10:I$995,5,FALSE)</f>
        <v>GO Design Requirements Manual (DRM)</v>
      </c>
      <c r="I317" s="185" t="str">
        <f>VLOOKUP(D317,'Search by Name of Standard'!C$10:I$995,6,FALSE)</f>
        <v>Match Column F "Recommended Revision to Name of Standard".</v>
      </c>
      <c r="J317" s="185"/>
    </row>
    <row r="318" spans="2:10" s="218" customFormat="1" ht="30.4" customHeight="1">
      <c r="B318" s="184" t="s">
        <v>396</v>
      </c>
      <c r="C318" s="185" t="str">
        <f>VLOOKUP(D318,'Search by Name of Standard'!C$10:I$995,5,FALSE)</f>
        <v>GO Design Requirements Manual (DRM)</v>
      </c>
      <c r="D318" s="192" t="s">
        <v>6</v>
      </c>
      <c r="E318" s="174" t="s">
        <v>7</v>
      </c>
      <c r="F318" s="187">
        <f>VLOOKUP(D318,'Search by Name of Standard'!C$10:F$995,3,FALSE)</f>
        <v>43862</v>
      </c>
      <c r="G318" s="188" t="str">
        <f>VLOOKUP(D318,'Search by Name of Standard'!C$10:F$995,4,FALSE)</f>
        <v>Revision 3</v>
      </c>
      <c r="H318" s="185" t="str">
        <f>VLOOKUP(D318,'Search by Name of Standard'!C$10:I$995,5,FALSE)</f>
        <v>GO Design Requirements Manual (DRM)</v>
      </c>
      <c r="I318" s="185" t="str">
        <f>VLOOKUP(D318,'Search by Name of Standard'!C$10:I$995,6,FALSE)</f>
        <v>Match Column F "Recommended Revision to Name of Standard".</v>
      </c>
      <c r="J318" s="185"/>
    </row>
    <row r="319" spans="2:10" ht="30.4" customHeight="1">
      <c r="B319" s="21" t="s">
        <v>397</v>
      </c>
      <c r="C319" s="72" t="str">
        <f>VLOOKUP(D319,'Search by Name of Standard'!C$10:I$995,5,FALSE)</f>
        <v>Natural Gas Piping System Specification</v>
      </c>
      <c r="D319" s="14" t="s">
        <v>398</v>
      </c>
      <c r="E319" s="60" t="s">
        <v>398</v>
      </c>
      <c r="F319" s="153">
        <f>VLOOKUP(D319,'Search by Name of Standard'!C$10:F$995,3,FALSE)</f>
        <v>43313</v>
      </c>
      <c r="G319" s="154" t="str">
        <f>VLOOKUP(D319,'Search by Name of Standard'!C$10:F$995,4,FALSE)</f>
        <v>Revision 0</v>
      </c>
      <c r="H319" s="72" t="str">
        <f>VLOOKUP(D319,'Search by Name of Standard'!C$10:I$995,5,FALSE)</f>
        <v>Natural Gas Piping System Specification</v>
      </c>
      <c r="I319" s="72" t="str">
        <f>VLOOKUP(D319,'Search by Name of Standard'!C$10:I$995,6,FALSE)</f>
        <v>Match Column F "Recommended Revision to Name of Standard".</v>
      </c>
      <c r="J319" s="72"/>
    </row>
    <row r="320" spans="2:10" ht="30.4" customHeight="1">
      <c r="B320" s="184" t="s">
        <v>399</v>
      </c>
      <c r="C320" s="185" t="str">
        <f>VLOOKUP(D320,'Search by Name of Standard'!C$10:I$995,5,FALSE)</f>
        <v>Track Standard Plans</v>
      </c>
      <c r="D320" s="165" t="s">
        <v>1385</v>
      </c>
      <c r="E320" s="186" t="s">
        <v>36</v>
      </c>
      <c r="F320" s="187"/>
      <c r="G320" s="188"/>
      <c r="H320" s="72"/>
      <c r="I320" s="72"/>
      <c r="J320" s="72"/>
    </row>
    <row r="321" spans="2:10" s="5" customFormat="1" ht="30.4" customHeight="1">
      <c r="B321" s="21" t="s">
        <v>399</v>
      </c>
      <c r="C321" s="72" t="str">
        <f>VLOOKUP(D321,'Search by Name of Standard'!C$10:I$995,5,FALSE)</f>
        <v>Track Standard Plans - Gauge Plate Insulation - 100,132,136 Lb. Rail</v>
      </c>
      <c r="D321" s="52" t="s">
        <v>402</v>
      </c>
      <c r="E321" s="61" t="s">
        <v>403</v>
      </c>
      <c r="F321" s="153" t="str">
        <f>VLOOKUP(D321,'Search by Name of Standard'!C$10:F$995,3,FALSE)</f>
        <v> </v>
      </c>
      <c r="G321" s="154" t="str">
        <f>VLOOKUP(D321,'Search by Name of Standard'!C$10:F$995,4,FALSE)</f>
        <v> </v>
      </c>
      <c r="H321" s="72" t="str">
        <f>VLOOKUP(D321,'Search by Name of Standard'!C$10:I$995,5,FALSE)</f>
        <v>Track Standard Plans - Gauge Plate Insulation - 100,132,136 Lb. Rail</v>
      </c>
      <c r="I321" s="72" t="str">
        <f>VLOOKUP(D321,'Search by Name of Standard'!C$10:I$995,6,FALSE)</f>
        <v>Remove Rev # from link name / Match Column F "Recommended Revision to Name of Standard".</v>
      </c>
      <c r="J321" s="72"/>
    </row>
    <row r="322" spans="2:10" s="5" customFormat="1" ht="30.4" customHeight="1">
      <c r="B322" s="21" t="s">
        <v>399</v>
      </c>
      <c r="C322" s="72" t="str">
        <f>VLOOKUP(D322,'Search by Name of Standard'!C$10:I$995,5,FALSE)</f>
        <v>Track Standard Plans - Gauge Plates - Fibre Insulation Parts</v>
      </c>
      <c r="D322" s="52" t="s">
        <v>434</v>
      </c>
      <c r="E322" s="61" t="s">
        <v>435</v>
      </c>
      <c r="F322" s="153">
        <f>VLOOKUP(D322,'Search by Name of Standard'!C$10:F$995,3,FALSE)</f>
        <v>43770</v>
      </c>
      <c r="G322" s="154" t="str">
        <f>VLOOKUP(D322,'Search by Name of Standard'!C$10:F$995,4,FALSE)</f>
        <v>Revision Oct 2019</v>
      </c>
      <c r="H322" s="69" t="str">
        <f>VLOOKUP(D322,'Search by Name of Standard'!C$10:I$995,5,FALSE)</f>
        <v>Track Standard Plans - Gauge Plates - Fibre Insulation Parts</v>
      </c>
      <c r="I322" s="72" t="str">
        <f>VLOOKUP(D322,'Search by Name of Standard'!C$10:I$995,6,FALSE)</f>
        <v>Remove Rev # from link name / Match Column F "Recommended Revision to Name of Standard".</v>
      </c>
      <c r="J322" s="72">
        <f>VLOOKUP(D322,'Search by Name of Standard'!C$10:I$995,7,FALSE)</f>
        <v>0</v>
      </c>
    </row>
    <row r="323" spans="2:10" ht="30.4" customHeight="1">
      <c r="B323" s="15" t="s">
        <v>399</v>
      </c>
      <c r="C323" s="72" t="str">
        <f>VLOOKUP(D323,'Search by Name of Standard'!C$10:I$995,5,FALSE)</f>
        <v>Track Standard Plans - Gauge Plates (Halves) (Insulated) - Left Hand Turnouts - 132, 136 Lb. R.E. Rails</v>
      </c>
      <c r="D323" s="51" t="s">
        <v>418</v>
      </c>
      <c r="E323" s="61" t="s">
        <v>419</v>
      </c>
      <c r="F323" s="153" t="str">
        <f>VLOOKUP(D323,'Search by Name of Standard'!C$10:F$995,3,FALSE)</f>
        <v> </v>
      </c>
      <c r="G323" s="154" t="str">
        <f>VLOOKUP(D323,'Search by Name of Standard'!C$10:F$995,4,FALSE)</f>
        <v> </v>
      </c>
      <c r="H323" s="72" t="str">
        <f>VLOOKUP(D323,'Search by Name of Standard'!C$10:I$995,5,FALSE)</f>
        <v>Track Standard Plans - Gauge Plates (Halves) (Insulated) - Left Hand Turnouts - 132, 136 Lb. R.E. Rails</v>
      </c>
      <c r="I323" s="72">
        <f>VLOOKUP(D323,'Search by Name of Standard'!C$10:I$995,6,FALSE)</f>
        <v>0</v>
      </c>
      <c r="J323" s="72"/>
    </row>
    <row r="324" spans="2:10" s="5" customFormat="1" ht="30.4" customHeight="1">
      <c r="B324" s="15" t="s">
        <v>399</v>
      </c>
      <c r="C324" s="72" t="str">
        <f>VLOOKUP(D324,'Search by Name of Standard'!C$10:I$995,5,FALSE)</f>
        <v>Track Standard Plans - Gauge Plates (Halves) (Insulated) - Right Hand Turnouts - 132, 136 Lb. R.E. Rails</v>
      </c>
      <c r="D324" s="51" t="s">
        <v>416</v>
      </c>
      <c r="E324" s="61" t="s">
        <v>417</v>
      </c>
      <c r="F324" s="153" t="str">
        <f>VLOOKUP(D324,'Search by Name of Standard'!C$10:F$995,3,FALSE)</f>
        <v> </v>
      </c>
      <c r="G324" s="154" t="str">
        <f>VLOOKUP(D324,'Search by Name of Standard'!C$10:F$995,4,FALSE)</f>
        <v> </v>
      </c>
      <c r="H324" s="72" t="str">
        <f>VLOOKUP(D324,'Search by Name of Standard'!C$10:I$995,5,FALSE)</f>
        <v>Track Standard Plans - Gauge Plates (Halves) (Insulated) - Right Hand Turnouts - 132, 136 Lb. R.E. Rails</v>
      </c>
      <c r="I324" s="72">
        <f>VLOOKUP(D324,'Search by Name of Standard'!C$10:I$995,6,FALSE)</f>
        <v>0</v>
      </c>
      <c r="J324" s="72"/>
    </row>
    <row r="325" spans="2:10" ht="30.4" customHeight="1">
      <c r="B325" s="15" t="s">
        <v>399</v>
      </c>
      <c r="C325" s="72" t="str">
        <f>VLOOKUP(D325,'Search by Name of Standard'!C$10:I$995,5,FALSE)</f>
        <v>Track Standard Plans - Gauge Plates (Halves) (Insulated) - Welded Turnouts - 136 Lb. R.E. Rails</v>
      </c>
      <c r="D325" s="51" t="s">
        <v>420</v>
      </c>
      <c r="E325" s="61" t="s">
        <v>421</v>
      </c>
      <c r="F325" s="153" t="str">
        <f>VLOOKUP(D325,'Search by Name of Standard'!C$10:F$995,3,FALSE)</f>
        <v> </v>
      </c>
      <c r="G325" s="154" t="str">
        <f>VLOOKUP(D325,'Search by Name of Standard'!C$10:F$995,4,FALSE)</f>
        <v> </v>
      </c>
      <c r="H325" s="69" t="str">
        <f>VLOOKUP(D325,'Search by Name of Standard'!C$10:I$995,5,FALSE)</f>
        <v>Track Standard Plans - Gauge Plates (Halves) (Insulated) - Welded Turnouts - 136 Lb. R.E. Rails</v>
      </c>
      <c r="I325" s="72">
        <f>VLOOKUP(D325,'Search by Name of Standard'!C$10:I$995,6,FALSE)</f>
        <v>0</v>
      </c>
      <c r="J325" s="72" t="str">
        <f>VLOOKUP(D325,'Search by Name of Standard'!C$10:I$995,7,FALSE)</f>
        <v>Suggest removing sheets from title as not consistent with other files.</v>
      </c>
    </row>
    <row r="326" spans="2:10" ht="30.4" customHeight="1">
      <c r="B326" s="15" t="s">
        <v>399</v>
      </c>
      <c r="C326" s="72" t="str">
        <f>VLOOKUP(D326,'Search by Name of Standard'!C$10:I$995,5,FALSE)</f>
        <v>Track Standard Plans - Gauge Plates (Halves) (Insulated) - Welded Turnouts - LV Brace - 115, 136 Lb. R.E. Rails</v>
      </c>
      <c r="D326" s="51" t="s">
        <v>422</v>
      </c>
      <c r="E326" s="61" t="s">
        <v>423</v>
      </c>
      <c r="F326" s="153" t="str">
        <f>VLOOKUP(D326,'Search by Name of Standard'!C$10:F$995,3,FALSE)</f>
        <v> </v>
      </c>
      <c r="G326" s="154" t="str">
        <f>VLOOKUP(D326,'Search by Name of Standard'!C$10:F$995,4,FALSE)</f>
        <v> </v>
      </c>
      <c r="H326" s="69" t="str">
        <f>VLOOKUP(D326,'Search by Name of Standard'!C$10:I$995,5,FALSE)</f>
        <v>Track Standard Plans - Gauge Plates (Halves) (Insulated) - Welded Turnouts - LV Brace - 115, 136 Lb. R.E. Rails</v>
      </c>
      <c r="I326" s="72">
        <f>VLOOKUP(D326,'Search by Name of Standard'!C$10:I$995,6,FALSE)</f>
        <v>0</v>
      </c>
      <c r="J326" s="72" t="str">
        <f>VLOOKUP(D326,'Search by Name of Standard'!C$10:I$995,7,FALSE)</f>
        <v>Suggest removing sheets from title as not consistent with other files.</v>
      </c>
    </row>
    <row r="327" spans="2:10" s="5" customFormat="1" ht="30.4" customHeight="1">
      <c r="B327" s="15" t="s">
        <v>399</v>
      </c>
      <c r="C327" s="72" t="str">
        <f>VLOOKUP(D327,'Search by Name of Standard'!C$10:I$995,5,FALSE)</f>
        <v>Track Standard Plans - Gauge Plates (Insulated) - Assembly - 136 Lb. Rail</v>
      </c>
      <c r="D327" s="51" t="s">
        <v>410</v>
      </c>
      <c r="E327" s="61" t="s">
        <v>411</v>
      </c>
      <c r="F327" s="153" t="str">
        <f>VLOOKUP(D327,'Search by Name of Standard'!C$10:F$995,3,FALSE)</f>
        <v> </v>
      </c>
      <c r="G327" s="154" t="str">
        <f>VLOOKUP(D327,'Search by Name of Standard'!C$10:F$995,4,FALSE)</f>
        <v> </v>
      </c>
      <c r="H327" s="69" t="str">
        <f>VLOOKUP(D327,'Search by Name of Standard'!C$10:I$995,5,FALSE)</f>
        <v>Track Standard Plans - Gauge Plates (Insulated) - Assembly - 136 Lb. Rail</v>
      </c>
      <c r="I327" s="72" t="str">
        <f>VLOOKUP(D327,'Search by Name of Standard'!C$10:I$995,6,FALSE)</f>
        <v>Remove Rev # from link name / Match Column F "Recommended Revision to Name of Standard".</v>
      </c>
      <c r="J327" s="72" t="str">
        <f>VLOOKUP(D327,'Search by Name of Standard'!C$10:I$995,7,FALSE)</f>
        <v>Suggest removing sheets from title as not consistent with other files.</v>
      </c>
    </row>
    <row r="328" spans="2:10" s="5" customFormat="1" ht="30.4" customHeight="1">
      <c r="B328" s="15" t="s">
        <v>399</v>
      </c>
      <c r="C328" s="72" t="str">
        <f>VLOOKUP(D328,'Search by Name of Standard'!C$10:I$995,5,FALSE)</f>
        <v>Track Standard Plans - Gauge Plates (Insulated) - Assembly - 136 Lb. Welded TO - Wood Ties</v>
      </c>
      <c r="D328" s="51" t="s">
        <v>412</v>
      </c>
      <c r="E328" s="61" t="s">
        <v>413</v>
      </c>
      <c r="F328" s="153" t="str">
        <f>VLOOKUP(D328,'Search by Name of Standard'!C$10:F$995,3,FALSE)</f>
        <v> </v>
      </c>
      <c r="G328" s="154" t="str">
        <f>VLOOKUP(D328,'Search by Name of Standard'!C$10:F$995,4,FALSE)</f>
        <v> </v>
      </c>
      <c r="H328" s="69" t="str">
        <f>VLOOKUP(D328,'Search by Name of Standard'!C$10:I$995,5,FALSE)</f>
        <v>Track Standard Plans - Gauge Plates (Insulated) - Assembly - 136 Lb. Welded TO - Wood Ties</v>
      </c>
      <c r="I328" s="72">
        <f>VLOOKUP(D328,'Search by Name of Standard'!C$10:I$995,6,FALSE)</f>
        <v>0</v>
      </c>
      <c r="J328" s="72" t="str">
        <f>VLOOKUP(D328,'Search by Name of Standard'!C$10:I$995,7,FALSE)</f>
        <v>Suggest removing sheets from title as not consistent with other files.</v>
      </c>
    </row>
    <row r="329" spans="2:10" s="5" customFormat="1" ht="30.4" customHeight="1">
      <c r="B329" s="15" t="s">
        <v>399</v>
      </c>
      <c r="C329" s="72" t="str">
        <f>VLOOKUP(D329,'Search by Name of Standard'!C$10:I$995,5,FALSE)</f>
        <v>Track Standard Plans - Gauge Plates (Insulated) - Assembly - 136 Lb. Welded TO - Woodrails</v>
      </c>
      <c r="D329" s="51" t="s">
        <v>414</v>
      </c>
      <c r="E329" s="61" t="s">
        <v>415</v>
      </c>
      <c r="F329" s="153" t="str">
        <f>VLOOKUP(D329,'Search by Name of Standard'!C$10:F$995,3,FALSE)</f>
        <v> </v>
      </c>
      <c r="G329" s="154" t="str">
        <f>VLOOKUP(D329,'Search by Name of Standard'!C$10:F$995,4,FALSE)</f>
        <v> </v>
      </c>
      <c r="H329" s="69" t="str">
        <f>VLOOKUP(D329,'Search by Name of Standard'!C$10:I$995,5,FALSE)</f>
        <v>Track Standard Plans - Gauge Plates (Insulated) - Assembly - 136 Lb. Welded TO - Woodrails</v>
      </c>
      <c r="I329" s="72">
        <f>VLOOKUP(D329,'Search by Name of Standard'!C$10:I$995,6,FALSE)</f>
        <v>0</v>
      </c>
      <c r="J329" s="72" t="str">
        <f>VLOOKUP(D329,'Search by Name of Standard'!C$10:I$995,7,FALSE)</f>
        <v>Suggest removing sheets from title as not consistent with other files.</v>
      </c>
    </row>
    <row r="330" spans="2:10" s="5" customFormat="1" ht="30.4" customHeight="1">
      <c r="B330" s="15" t="s">
        <v>399</v>
      </c>
      <c r="C330" s="72" t="str">
        <f>VLOOKUP(D330,'Search by Name of Standard'!C$10:I$995,5,FALSE)</f>
        <v>Track Standard Plans - Gauge Plates (Insulated) (Halves) - Left  Hand Lap Turnouts 136 Lb.  Rails</v>
      </c>
      <c r="D330" s="51" t="s">
        <v>424</v>
      </c>
      <c r="E330" s="61" t="s">
        <v>425</v>
      </c>
      <c r="F330" s="153" t="str">
        <f>VLOOKUP(D330,'Search by Name of Standard'!C$10:F$995,3,FALSE)</f>
        <v> </v>
      </c>
      <c r="G330" s="154" t="str">
        <f>VLOOKUP(D330,'Search by Name of Standard'!C$10:F$995,4,FALSE)</f>
        <v> </v>
      </c>
      <c r="H330" s="69" t="str">
        <f>VLOOKUP(D330,'Search by Name of Standard'!C$10:I$995,5,FALSE)</f>
        <v>Track Standard Plans - Gauge Plates (Insulated) (Halves) - Left  Hand Lap Turnouts 136 Lb.  Rails</v>
      </c>
      <c r="I330" s="72" t="str">
        <f>VLOOKUP(D330,'Search by Name of Standard'!C$10:I$995,6,FALSE)</f>
        <v>Remove "-2/2"/ Match Column F "Recommended Revision to Name of Standard"</v>
      </c>
      <c r="J330" s="72">
        <f>VLOOKUP(D330,'Search by Name of Standard'!C$10:I$995,7,FALSE)</f>
        <v>0</v>
      </c>
    </row>
    <row r="331" spans="2:10" s="5" customFormat="1" ht="30.4" customHeight="1">
      <c r="B331" s="15" t="s">
        <v>399</v>
      </c>
      <c r="C331" s="72" t="str">
        <f>VLOOKUP(D331,'Search by Name of Standard'!C$10:I$995,5,FALSE)</f>
        <v>Track Standard Plans - Gauge Plates (Insulated) (Halves) - Left  Hand Lap Turnouts 136 Lb.  Rails</v>
      </c>
      <c r="D331" s="51" t="s">
        <v>424</v>
      </c>
      <c r="E331" s="61" t="s">
        <v>426</v>
      </c>
      <c r="F331" s="153" t="str">
        <f>VLOOKUP(D331,'Search by Name of Standard'!C$10:F$995,3,FALSE)</f>
        <v> </v>
      </c>
      <c r="G331" s="154" t="str">
        <f>VLOOKUP(D331,'Search by Name of Standard'!C$10:F$995,4,FALSE)</f>
        <v> </v>
      </c>
      <c r="H331" s="69" t="str">
        <f>VLOOKUP(D331,'Search by Name of Standard'!C$10:I$995,5,FALSE)</f>
        <v>Track Standard Plans - Gauge Plates (Insulated) (Halves) - Left  Hand Lap Turnouts 136 Lb.  Rails</v>
      </c>
      <c r="I331" s="72" t="str">
        <f>VLOOKUP(D331,'Search by Name of Standard'!C$10:I$995,6,FALSE)</f>
        <v>Remove "-2/2"/ Match Column F "Recommended Revision to Name of Standard"</v>
      </c>
      <c r="J331" s="72">
        <f>VLOOKUP(D331,'Search by Name of Standard'!C$10:I$995,7,FALSE)</f>
        <v>0</v>
      </c>
    </row>
    <row r="332" spans="2:10" s="5" customFormat="1" ht="30.4" customHeight="1">
      <c r="B332" s="15" t="s">
        <v>399</v>
      </c>
      <c r="C332" s="72" t="str">
        <f>VLOOKUP(D332,'Search by Name of Standard'!C$10:I$995,5,FALSE)</f>
        <v>Track Standard Plans - Gauge Plates (Insulated) (Halves) - Left  Hand Lap Turnouts 136 Lb. Rails</v>
      </c>
      <c r="D332" s="51" t="s">
        <v>427</v>
      </c>
      <c r="E332" s="61" t="s">
        <v>428</v>
      </c>
      <c r="F332" s="153" t="str">
        <f>VLOOKUP(D332,'Search by Name of Standard'!C$10:F$995,3,FALSE)</f>
        <v> </v>
      </c>
      <c r="G332" s="154" t="str">
        <f>VLOOKUP(D332,'Search by Name of Standard'!C$10:F$995,4,FALSE)</f>
        <v> </v>
      </c>
      <c r="H332" s="69" t="str">
        <f>VLOOKUP(D332,'Search by Name of Standard'!C$10:I$995,5,FALSE)</f>
        <v>Track Standard Plans - Gauge Plates (Insulated) (Halves) - Left  Hand Lap Turnouts 136 Lb. Rails</v>
      </c>
      <c r="I332" s="72" t="str">
        <f>VLOOKUP(D332,'Search by Name of Standard'!C$10:I$995,6,FALSE)</f>
        <v>Remove "-1/2"/ Match Column F "Recommended Revision to Name of Standard".</v>
      </c>
      <c r="J332" s="72">
        <f>VLOOKUP(D332,'Search by Name of Standard'!C$10:I$995,7,FALSE)</f>
        <v>0</v>
      </c>
    </row>
    <row r="333" spans="2:10" s="5" customFormat="1" ht="30.4" customHeight="1">
      <c r="B333" s="15" t="s">
        <v>399</v>
      </c>
      <c r="C333" s="72" t="str">
        <f>VLOOKUP(D333,'Search by Name of Standard'!C$10:I$995,5,FALSE)</f>
        <v>Track Standard Plans - Gauge Plates (Insulated) (Halves) - Right  Hand Lap Turnouts 136 Lb.  Rails</v>
      </c>
      <c r="D333" s="51" t="s">
        <v>429</v>
      </c>
      <c r="E333" s="61" t="s">
        <v>430</v>
      </c>
      <c r="F333" s="153" t="str">
        <f>VLOOKUP(D333,'Search by Name of Standard'!C$10:F$995,3,FALSE)</f>
        <v> </v>
      </c>
      <c r="G333" s="154" t="str">
        <f>VLOOKUP(D333,'Search by Name of Standard'!C$10:F$995,4,FALSE)</f>
        <v> </v>
      </c>
      <c r="H333" s="69" t="str">
        <f>VLOOKUP(D333,'Search by Name of Standard'!C$10:I$995,5,FALSE)</f>
        <v>Track Standard Plans - Gauge Plates (Insulated) (Halves) - Right  Hand Lap Turnouts 136 Lb.  Rails</v>
      </c>
      <c r="I333" s="72" t="str">
        <f>VLOOKUP(D333,'Search by Name of Standard'!C$10:I$995,6,FALSE)</f>
        <v>Remove "-1/2"/ Match Column F "Recommended Revision to Name of Standard".</v>
      </c>
      <c r="J333" s="72">
        <f>VLOOKUP(D333,'Search by Name of Standard'!C$10:I$995,7,FALSE)</f>
        <v>0</v>
      </c>
    </row>
    <row r="334" spans="2:10" s="5" customFormat="1" ht="30.4" customHeight="1">
      <c r="B334" s="15" t="s">
        <v>399</v>
      </c>
      <c r="C334" s="72" t="str">
        <f>VLOOKUP(D334,'Search by Name of Standard'!C$10:I$995,5,FALSE)</f>
        <v>Track Standard Plans - Gauge Plates (Insulated) (Halves) - Right  Hand Lap Turnouts 136 Lb.  Rails</v>
      </c>
      <c r="D334" s="51" t="s">
        <v>431</v>
      </c>
      <c r="E334" s="61" t="s">
        <v>432</v>
      </c>
      <c r="F334" s="153" t="str">
        <f>VLOOKUP(D334,'Search by Name of Standard'!C$10:F$995,3,FALSE)</f>
        <v> </v>
      </c>
      <c r="G334" s="154" t="str">
        <f>VLOOKUP(D334,'Search by Name of Standard'!C$10:F$995,4,FALSE)</f>
        <v> </v>
      </c>
      <c r="H334" s="69" t="str">
        <f>VLOOKUP(D334,'Search by Name of Standard'!C$10:I$995,5,FALSE)</f>
        <v>Track Standard Plans - Gauge Plates (Insulated) (Halves) - Right  Hand Lap Turnouts 136 Lb.  Rails</v>
      </c>
      <c r="I334" s="72" t="str">
        <f>VLOOKUP(D334,'Search by Name of Standard'!C$10:I$995,6,FALSE)</f>
        <v>Remove "-2/2"/ Match Column F "Recommended Revision to Name of Standard"</v>
      </c>
      <c r="J334" s="72">
        <f>VLOOKUP(D334,'Search by Name of Standard'!C$10:I$995,7,FALSE)</f>
        <v>0</v>
      </c>
    </row>
    <row r="335" spans="2:10" s="5" customFormat="1" ht="30.4" customHeight="1">
      <c r="B335" s="15" t="s">
        <v>399</v>
      </c>
      <c r="C335" s="72" t="str">
        <f>VLOOKUP(D335,'Search by Name of Standard'!C$10:I$995,5,FALSE)</f>
        <v>Track Standard Plans - Gauge Plates (Insulated) (Halves) - Right  Hand Lap Turnouts 136 Lb.  Rails</v>
      </c>
      <c r="D335" s="51" t="s">
        <v>431</v>
      </c>
      <c r="E335" s="61" t="s">
        <v>433</v>
      </c>
      <c r="F335" s="153" t="str">
        <f>VLOOKUP(D335,'Search by Name of Standard'!C$10:F$995,3,FALSE)</f>
        <v> </v>
      </c>
      <c r="G335" s="154" t="str">
        <f>VLOOKUP(D335,'Search by Name of Standard'!C$10:F$995,4,FALSE)</f>
        <v> </v>
      </c>
      <c r="H335" s="69" t="str">
        <f>VLOOKUP(D335,'Search by Name of Standard'!C$10:I$995,5,FALSE)</f>
        <v>Track Standard Plans - Gauge Plates (Insulated) (Halves) - Right  Hand Lap Turnouts 136 Lb.  Rails</v>
      </c>
      <c r="I335" s="72" t="str">
        <f>VLOOKUP(D335,'Search by Name of Standard'!C$10:I$995,6,FALSE)</f>
        <v>Remove "-2/2"/ Match Column F "Recommended Revision to Name of Standard"</v>
      </c>
      <c r="J335" s="72">
        <f>VLOOKUP(D335,'Search by Name of Standard'!C$10:I$995,7,FALSE)</f>
        <v>0</v>
      </c>
    </row>
    <row r="336" spans="2:10" s="5" customFormat="1" ht="30.4" customHeight="1">
      <c r="B336" s="21" t="s">
        <v>399</v>
      </c>
      <c r="C336" s="72" t="str">
        <f>VLOOKUP(D336,'Search by Name of Standard'!C$10:I$995,5,FALSE)</f>
        <v>Track Standard Plans - Gauge Plates Assembly - 100, 115, 132 Lb. Rails</v>
      </c>
      <c r="D336" s="52" t="s">
        <v>436</v>
      </c>
      <c r="E336" s="61" t="s">
        <v>437</v>
      </c>
      <c r="F336" s="153">
        <f>VLOOKUP(D336,'Search by Name of Standard'!C$10:F$995,3,FALSE)</f>
        <v>43344</v>
      </c>
      <c r="G336" s="154" t="str">
        <f>VLOOKUP(D336,'Search by Name of Standard'!C$10:F$995,4,FALSE)</f>
        <v>Revision 1</v>
      </c>
      <c r="H336" s="69" t="str">
        <f>VLOOKUP(D336,'Search by Name of Standard'!C$10:I$995,5,FALSE)</f>
        <v>Track Standard Plans - Gauge Plates Assembly - 100, 115, 132 Lb. Rails</v>
      </c>
      <c r="I336" s="72" t="str">
        <f>VLOOKUP(D336,'Search by Name of Standard'!C$10:I$995,6,FALSE)</f>
        <v>Remove Rev # from link name / Match Column F "Recommended Revision to Name of Standard".</v>
      </c>
      <c r="J336" s="72">
        <f>VLOOKUP(D336,'Search by Name of Standard'!C$10:I$995,7,FALSE)</f>
        <v>0</v>
      </c>
    </row>
    <row r="337" spans="2:10" s="5" customFormat="1" ht="30.4" customHeight="1">
      <c r="B337" s="21" t="s">
        <v>399</v>
      </c>
      <c r="C337" s="72" t="str">
        <f>VLOOKUP(D337,'Search by Name of Standard'!C$10:I$995,5,FALSE)</f>
        <v>Track Standard Plans - Gauge Plates Insulated - Assembly - 136 Lb. No.8 on No.10 Lap Turnout</v>
      </c>
      <c r="D337" s="52" t="s">
        <v>408</v>
      </c>
      <c r="E337" s="61" t="s">
        <v>409</v>
      </c>
      <c r="F337" s="153" t="str">
        <f>VLOOKUP(D337,'Search by Name of Standard'!C$10:F$995,3,FALSE)</f>
        <v> </v>
      </c>
      <c r="G337" s="154" t="str">
        <f>VLOOKUP(D337,'Search by Name of Standard'!C$10:F$995,4,FALSE)</f>
        <v> </v>
      </c>
      <c r="H337" s="69" t="str">
        <f>VLOOKUP(D337,'Search by Name of Standard'!C$10:I$995,5,FALSE)</f>
        <v>Track Standard Plans - Gauge Plates Insulated - Assembly - 136 Lb. No.8 on No.10 Lap Turnout</v>
      </c>
      <c r="I337" s="72" t="str">
        <f>VLOOKUP(D337,'Search by Name of Standard'!C$10:I$995,6,FALSE)</f>
        <v>No revision/ Match Column F "Recommended Revision to Name of Standard".</v>
      </c>
      <c r="J337" s="72">
        <f>VLOOKUP(D337,'Search by Name of Standard'!C$10:I$995,7,FALSE)</f>
        <v>0</v>
      </c>
    </row>
    <row r="338" spans="2:10" s="5" customFormat="1" ht="30.4" customHeight="1">
      <c r="B338" s="21" t="s">
        <v>399</v>
      </c>
      <c r="C338" s="72" t="str">
        <f>VLOOKUP(D338,'Search by Name of Standard'!C$10:I$995,5,FALSE)</f>
        <v>Track Standard Plans - Gauge Plates Insulated - Assembly 132 Lb. Rail</v>
      </c>
      <c r="D338" s="52" t="s">
        <v>406</v>
      </c>
      <c r="E338" s="61" t="s">
        <v>407</v>
      </c>
      <c r="F338" s="153" t="str">
        <f>VLOOKUP(D338,'Search by Name of Standard'!C$10:F$995,3,FALSE)</f>
        <v> </v>
      </c>
      <c r="G338" s="154" t="str">
        <f>VLOOKUP(D338,'Search by Name of Standard'!C$10:F$995,4,FALSE)</f>
        <v> </v>
      </c>
      <c r="H338" s="69" t="str">
        <f>VLOOKUP(D338,'Search by Name of Standard'!C$10:I$995,5,FALSE)</f>
        <v>Track Standard Plans - Gauge Plates Insulated - Assembly 132 Lb. Rail</v>
      </c>
      <c r="I338" s="72" t="str">
        <f>VLOOKUP(D338,'Search by Name of Standard'!C$10:I$995,6,FALSE)</f>
        <v>Remove Rev # from link name / Match Column F "Recommended Revision to Name of Standard".</v>
      </c>
      <c r="J338" s="72"/>
    </row>
    <row r="339" spans="2:10" s="5" customFormat="1" ht="30.4" customHeight="1">
      <c r="B339" s="15" t="s">
        <v>399</v>
      </c>
      <c r="C339" s="72" t="str">
        <f>VLOOKUP(D339,'Search by Name of Standard'!C$10:I$995,5,FALSE)</f>
        <v>Track Standard Plans - Gauge Plates Insulated (Halves)  - 100, 115 Lb. R.E. Rail</v>
      </c>
      <c r="D339" s="51" t="s">
        <v>404</v>
      </c>
      <c r="E339" s="61" t="s">
        <v>405</v>
      </c>
      <c r="F339" s="153" t="str">
        <f>VLOOKUP(D339,'Search by Name of Standard'!C$10:F$995,3,FALSE)</f>
        <v> </v>
      </c>
      <c r="G339" s="154" t="str">
        <f>VLOOKUP(D339,'Search by Name of Standard'!C$10:F$995,4,FALSE)</f>
        <v> </v>
      </c>
      <c r="H339" s="69" t="str">
        <f>VLOOKUP(D339,'Search by Name of Standard'!C$10:I$995,5,FALSE)</f>
        <v>Track Standard Plans - Gauge Plates Insulated (Halves)  - 100, 115 Lb. R.E. Rail</v>
      </c>
      <c r="I339" s="72" t="str">
        <f>VLOOKUP(D339,'Search by Name of Standard'!C$10:I$995,6,FALSE)</f>
        <v>Remove Rev # from link name / Match Column F "Recommended Revision to Name of Standard".</v>
      </c>
      <c r="J339" s="72"/>
    </row>
    <row r="340" spans="2:10" ht="30.4" customHeight="1">
      <c r="B340" s="15" t="s">
        <v>399</v>
      </c>
      <c r="C340" s="72" t="str">
        <f>VLOOKUP(D340,'Search by Name of Standard'!C$10:I$995,5,FALSE)</f>
        <v>Track Standard Plans - Insulated Gauge Plates - 100, 115 Lb. R.E. Rail</v>
      </c>
      <c r="D340" s="51" t="s">
        <v>1855</v>
      </c>
      <c r="E340" s="61" t="s">
        <v>400</v>
      </c>
      <c r="F340" s="153">
        <f>VLOOKUP(D340,'Search by Name of Standard'!C$10:F$995,3,FALSE)</f>
        <v>42644</v>
      </c>
      <c r="G340" s="154" t="str">
        <f>VLOOKUP(D340,'Search by Name of Standard'!C$10:F$995,4,FALSE)</f>
        <v>Revision 2</v>
      </c>
      <c r="H340" s="72" t="str">
        <f>VLOOKUP(D340,'Search by Name of Standard'!C$10:I$995,5,FALSE)</f>
        <v>Track Standard Plans - Insulated Gauge Plates - 100, 115 Lb. R.E. Rail</v>
      </c>
      <c r="I340" s="72" t="str">
        <f>VLOOKUP(D340,'Search by Name of Standard'!C$10:I$995,6,FALSE)</f>
        <v>Remove Rev # from link name / Match Column F "Recommended Revision to Name of Standard".</v>
      </c>
      <c r="J340" s="72"/>
    </row>
    <row r="341" spans="2:10" ht="30.4" customHeight="1">
      <c r="B341" s="15" t="s">
        <v>399</v>
      </c>
      <c r="C341" s="72" t="str">
        <f>VLOOKUP(D341,'Search by Name of Standard'!C$10:I$995,5,FALSE)</f>
        <v>Track Standard Plans - Insulated Gauge Plates - 100, 115 Lb. R.E. Rail</v>
      </c>
      <c r="D341" s="51" t="s">
        <v>1855</v>
      </c>
      <c r="E341" s="61" t="s">
        <v>401</v>
      </c>
      <c r="F341" s="153">
        <f>VLOOKUP(D341,'Search by Name of Standard'!C$10:F$995,3,FALSE)</f>
        <v>42644</v>
      </c>
      <c r="G341" s="154" t="str">
        <f>VLOOKUP(D341,'Search by Name of Standard'!C$10:F$995,4,FALSE)</f>
        <v>Revision 2</v>
      </c>
      <c r="H341" s="72" t="str">
        <f>VLOOKUP(D341,'Search by Name of Standard'!C$10:I$995,5,FALSE)</f>
        <v>Track Standard Plans - Insulated Gauge Plates - 100, 115 Lb. R.E. Rail</v>
      </c>
      <c r="I341" s="72" t="str">
        <f>VLOOKUP(D341,'Search by Name of Standard'!C$10:I$995,6,FALSE)</f>
        <v>Remove Rev # from link name / Match Column F "Recommended Revision to Name of Standard".</v>
      </c>
      <c r="J341" s="72"/>
    </row>
    <row r="342" spans="2:10" ht="30.4" customHeight="1">
      <c r="B342" s="184" t="s">
        <v>438</v>
      </c>
      <c r="C342" s="185" t="str">
        <f>VLOOKUP(D342,'Search by Name of Standard'!C$10:I$995,5,FALSE)</f>
        <v>Mechanical Installation Details</v>
      </c>
      <c r="D342" s="166" t="s">
        <v>675</v>
      </c>
      <c r="E342" s="166" t="s">
        <v>675</v>
      </c>
      <c r="F342" s="187">
        <f>VLOOKUP(D342,'Search by Name of Standard'!C$10:F$995,3,FALSE)</f>
        <v>43374</v>
      </c>
      <c r="G342" s="188" t="str">
        <f>VLOOKUP(D342,'Search by Name of Standard'!C$10:F$995,4,FALSE)</f>
        <v>Revision 0</v>
      </c>
      <c r="H342" s="69"/>
      <c r="I342" s="72"/>
      <c r="J342" s="72"/>
    </row>
    <row r="343" spans="2:10" ht="30.4" customHeight="1">
      <c r="B343" s="21" t="s">
        <v>438</v>
      </c>
      <c r="C343" s="72" t="str">
        <f>VLOOKUP(D343,'Search by Name of Standard'!C$10:I$995,5,FALSE)</f>
        <v>Mechanical Installation Details - Generator Room - Plan and Sections</v>
      </c>
      <c r="D343" s="55" t="s">
        <v>439</v>
      </c>
      <c r="E343" s="60" t="s">
        <v>440</v>
      </c>
      <c r="F343" s="153" t="str">
        <f>VLOOKUP(D343,'Search by Name of Standard'!C$10:F$995,3,FALSE)</f>
        <v> </v>
      </c>
      <c r="G343" s="154" t="str">
        <f>VLOOKUP(D343,'Search by Name of Standard'!C$10:F$995,4,FALSE)</f>
        <v>Revision 0</v>
      </c>
      <c r="H343" s="72" t="str">
        <f>VLOOKUP(D343,'Search by Name of Standard'!C$10:I$995,5,FALSE)</f>
        <v>Mechanical Installation Details - Generator Room - Plan and Sections</v>
      </c>
      <c r="I343" s="72" t="str">
        <f>VLOOKUP(D343,'Search by Name of Standard'!C$10:I$995,6,FALSE)</f>
        <v>M-701/ Match Column F "Recommended Revision to Name of Standard"</v>
      </c>
      <c r="J343" s="72"/>
    </row>
    <row r="344" spans="2:10" ht="30.4" customHeight="1">
      <c r="B344" s="21" t="s">
        <v>438</v>
      </c>
      <c r="C344" s="72" t="str">
        <f>VLOOKUP(D344,'Search by Name of Standard'!C$10:I$995,5,FALSE)</f>
        <v>Mechanical Installation Details - Generator Room - Plan and Sections</v>
      </c>
      <c r="D344" s="14" t="s">
        <v>439</v>
      </c>
      <c r="E344" s="60" t="s">
        <v>441</v>
      </c>
      <c r="F344" s="153" t="str">
        <f>VLOOKUP(D344,'Search by Name of Standard'!C$10:F$995,3,FALSE)</f>
        <v> </v>
      </c>
      <c r="G344" s="154" t="str">
        <f>VLOOKUP(D344,'Search by Name of Standard'!C$10:F$995,4,FALSE)</f>
        <v>Revision 0</v>
      </c>
      <c r="H344" s="72" t="str">
        <f>VLOOKUP(D344,'Search by Name of Standard'!C$10:I$995,5,FALSE)</f>
        <v>Mechanical Installation Details - Generator Room - Plan and Sections</v>
      </c>
      <c r="I344" s="72" t="str">
        <f>VLOOKUP(D344,'Search by Name of Standard'!C$10:I$995,6,FALSE)</f>
        <v>M-701/ Match Column F "Recommended Revision to Name of Standard"</v>
      </c>
      <c r="J344" s="72"/>
    </row>
    <row r="345" spans="2:10" ht="30.4" customHeight="1">
      <c r="B345" s="15" t="s">
        <v>2970</v>
      </c>
      <c r="C345" s="52" t="s">
        <v>2971</v>
      </c>
      <c r="D345" s="14"/>
      <c r="E345" s="60" t="s">
        <v>2971</v>
      </c>
      <c r="F345" s="150">
        <v>44044</v>
      </c>
      <c r="G345" s="154" t="s">
        <v>160</v>
      </c>
      <c r="H345" s="72"/>
      <c r="I345" s="72"/>
      <c r="J345" s="72"/>
    </row>
    <row r="346" spans="2:10" ht="30.4" customHeight="1">
      <c r="B346" s="184" t="s">
        <v>443</v>
      </c>
      <c r="C346" s="185" t="str">
        <f>VLOOKUP(D346,'Search by Name of Standard'!C$10:I$995,5,FALSE)</f>
        <v>D4500 GO Bus</v>
      </c>
      <c r="D346" s="14" t="s">
        <v>448</v>
      </c>
      <c r="E346" s="186" t="s">
        <v>448</v>
      </c>
      <c r="F346" s="187">
        <f>VLOOKUP(D346,'Search by Name of Standard'!C$10:F$995,3,FALSE)</f>
        <v>41699</v>
      </c>
      <c r="G346" s="188" t="str">
        <f>VLOOKUP(D346,'Search by Name of Standard'!C$10:F$995,4,FALSE)</f>
        <v>Revision 1</v>
      </c>
      <c r="H346" s="72"/>
      <c r="I346" s="72"/>
      <c r="J346" s="72"/>
    </row>
    <row r="347" spans="2:10" ht="30.4" customHeight="1">
      <c r="B347" s="21" t="s">
        <v>443</v>
      </c>
      <c r="C347" s="72" t="str">
        <f>VLOOKUP(D347,'Search by Name of Standard'!C$10:I$995,5,FALSE)</f>
        <v>D4500 GO Bus CT Commuter Specifications</v>
      </c>
      <c r="D347" s="14" t="s">
        <v>446</v>
      </c>
      <c r="E347" s="60" t="s">
        <v>447</v>
      </c>
      <c r="F347" s="153">
        <f>VLOOKUP(D347,'Search by Name of Standard'!C$10:F$995,3,FALSE)</f>
        <v>41699</v>
      </c>
      <c r="G347" s="154" t="str">
        <f>VLOOKUP(D347,'Search by Name of Standard'!C$10:F$995,4,FALSE)</f>
        <v>Revision 1</v>
      </c>
      <c r="H347" s="72" t="str">
        <f>VLOOKUP(D347,'Search by Name of Standard'!C$10:I$995,5,FALSE)</f>
        <v>D4500 GO Bus CT Commuter Specifications</v>
      </c>
      <c r="I347" s="72" t="str">
        <f>VLOOKUP(D347,'Search by Name of Standard'!C$10:I$995,6,FALSE)</f>
        <v>Match Column F "Recommended Revision to Name of Standard".</v>
      </c>
      <c r="J347" s="72"/>
    </row>
    <row r="348" spans="2:10" ht="30.4" customHeight="1">
      <c r="B348" s="21" t="s">
        <v>443</v>
      </c>
      <c r="C348" s="72" t="str">
        <f>VLOOKUP(D348,'Search by Name of Standard'!C$10:I$995,5,FALSE)</f>
        <v>D4500 GO Bus D4505 Turning Radius and Door Clearance Diagram</v>
      </c>
      <c r="D348" s="55" t="s">
        <v>1838</v>
      </c>
      <c r="E348" s="66" t="s">
        <v>1839</v>
      </c>
      <c r="F348" s="117">
        <v>43344</v>
      </c>
      <c r="G348" s="120" t="s">
        <v>19</v>
      </c>
      <c r="H348" s="72" t="str">
        <f>VLOOKUP(D348,'Search by Name of Standard'!C$10:I$995,5,FALSE)</f>
        <v>D4500 GO Bus D4505 Turning Radius and Door Clearance Diagram</v>
      </c>
      <c r="I348" s="72" t="str">
        <f>VLOOKUP(D348,'Search by Name of Standard'!C$10:I$995,6,FALSE)</f>
        <v>Match Column F "Recommended Revision to Name of Standard".</v>
      </c>
      <c r="J348" s="72"/>
    </row>
    <row r="349" spans="2:10" ht="30.4" customHeight="1">
      <c r="B349" s="21" t="s">
        <v>443</v>
      </c>
      <c r="C349" s="72" t="str">
        <f>VLOOKUP(D349,'Search by Name of Standard'!C$10:I$995,5,FALSE)</f>
        <v>D4500 GO Bus Specifications</v>
      </c>
      <c r="D349" s="14" t="s">
        <v>444</v>
      </c>
      <c r="E349" s="60" t="s">
        <v>445</v>
      </c>
      <c r="F349" s="153">
        <f>VLOOKUP(D349,'Search by Name of Standard'!C$10:F$995,3,FALSE)</f>
        <v>38838</v>
      </c>
      <c r="G349" s="154" t="str">
        <f>VLOOKUP(D349,'Search by Name of Standard'!C$10:F$995,4,FALSE)</f>
        <v>Revision 0</v>
      </c>
      <c r="H349" s="72" t="str">
        <f>VLOOKUP(D349,'Search by Name of Standard'!C$10:I$995,5,FALSE)</f>
        <v>D4500 GO Bus Specifications</v>
      </c>
      <c r="I349" s="72" t="str">
        <f>VLOOKUP(D349,'Search by Name of Standard'!C$10:I$995,6,FALSE)</f>
        <v>No revision.</v>
      </c>
      <c r="J349" s="72"/>
    </row>
    <row r="350" spans="2:10" ht="30.4" customHeight="1">
      <c r="B350" s="184" t="s">
        <v>449</v>
      </c>
      <c r="C350" s="185" t="str">
        <f>VLOOKUP(D350,'Search by Name of Standard'!C$10:I$995,5,FALSE)</f>
        <v>Enviro 500 GO Bus</v>
      </c>
      <c r="D350" s="14" t="s">
        <v>454</v>
      </c>
      <c r="E350" s="186" t="s">
        <v>454</v>
      </c>
      <c r="F350" s="187">
        <f>VLOOKUP(D350,'Search by Name of Standard'!C$10:F$995,3,FALSE)</f>
        <v>43313</v>
      </c>
      <c r="G350" s="188" t="str">
        <f>VLOOKUP(D350,'Search by Name of Standard'!C$10:F$995,4,FALSE)</f>
        <v>Revision 0</v>
      </c>
      <c r="H350" s="72" t="str">
        <f>VLOOKUP(D350,'Search by Name of Standard'!C$10:I$995,5,FALSE)</f>
        <v>Enviro 500 GO Bus</v>
      </c>
      <c r="I350" s="72" t="str">
        <f>VLOOKUP(D350,'Search by Name of Standard'!C$10:I$995,6,FALSE)</f>
        <v>No revision/ Match Column F "Recommended Revision to Name of Standard".</v>
      </c>
      <c r="J350" s="72"/>
    </row>
    <row r="351" spans="2:10" ht="30.4" customHeight="1">
      <c r="B351" s="21" t="s">
        <v>449</v>
      </c>
      <c r="C351" s="72" t="str">
        <f>VLOOKUP(D351,'Search by Name of Standard'!C$10:I$995,5,FALSE)</f>
        <v>Enviro 500 GO Bus 12.8m Elevations</v>
      </c>
      <c r="D351" s="14" t="s">
        <v>450</v>
      </c>
      <c r="E351" s="60" t="s">
        <v>451</v>
      </c>
      <c r="F351" s="153">
        <f>VLOOKUP(D351,'Search by Name of Standard'!C$10:F$995,3,FALSE)</f>
        <v>41609</v>
      </c>
      <c r="G351" s="154" t="str">
        <f>VLOOKUP(D351,'Search by Name of Standard'!C$10:F$995,4,FALSE)</f>
        <v>Revision 1</v>
      </c>
      <c r="H351" s="72" t="str">
        <f>VLOOKUP(D351,'Search by Name of Standard'!C$10:I$995,5,FALSE)</f>
        <v>Enviro 500 GO Bus 12.8m Elevations</v>
      </c>
      <c r="I351" s="72" t="str">
        <f>VLOOKUP(D351,'Search by Name of Standard'!C$10:I$995,6,FALSE)</f>
        <v>Match Column F "Recommended Revision to Name of Standard".</v>
      </c>
      <c r="J351" s="72"/>
    </row>
    <row r="352" spans="2:10" ht="30.4" customHeight="1">
      <c r="B352" s="21" t="s">
        <v>449</v>
      </c>
      <c r="C352" s="72" t="str">
        <f>VLOOKUP(D352,'Search by Name of Standard'!C$10:I$995,5,FALSE)</f>
        <v>Enviro 500 GO Bus 12.8m LH Body</v>
      </c>
      <c r="D352" s="14" t="s">
        <v>452</v>
      </c>
      <c r="E352" s="60" t="s">
        <v>453</v>
      </c>
      <c r="F352" s="153">
        <f>VLOOKUP(D352,'Search by Name of Standard'!C$10:F$995,3,FALSE)</f>
        <v>43313</v>
      </c>
      <c r="G352" s="154" t="str">
        <f>VLOOKUP(D352,'Search by Name of Standard'!C$10:F$995,4,FALSE)</f>
        <v>Revision 0</v>
      </c>
      <c r="H352" s="72" t="str">
        <f>VLOOKUP(D352,'Search by Name of Standard'!C$10:I$995,5,FALSE)</f>
        <v>Enviro 500 GO Bus 12.8m LH Body</v>
      </c>
      <c r="I352" s="72" t="str">
        <f>VLOOKUP(D352,'Search by Name of Standard'!C$10:I$995,6,FALSE)</f>
        <v>Match Column F "Recommended Revision to Name of Standard".</v>
      </c>
      <c r="J352" s="72"/>
    </row>
    <row r="353" spans="2:10" ht="30.4" customHeight="1">
      <c r="B353" s="21" t="s">
        <v>449</v>
      </c>
      <c r="C353" s="72" t="str">
        <f>VLOOKUP(D353,'Search by Name of Standard'!C$10:I$995,5,FALSE)</f>
        <v>Enviro 500 GO Bus Super Low Height 14m</v>
      </c>
      <c r="D353" s="14" t="s">
        <v>455</v>
      </c>
      <c r="E353" s="60" t="s">
        <v>456</v>
      </c>
      <c r="F353" s="153">
        <f>VLOOKUP(D353,'Search by Name of Standard'!C$10:F$995,3,FALSE)</f>
        <v>42644</v>
      </c>
      <c r="G353" s="154" t="str">
        <f>VLOOKUP(D353,'Search by Name of Standard'!C$10:F$995,4,FALSE)</f>
        <v>Revision 11</v>
      </c>
      <c r="H353" s="72" t="str">
        <f>VLOOKUP(D353,'Search by Name of Standard'!C$10:I$995,5,FALSE)</f>
        <v>Enviro 500 GO Bus Super Low Height 14m</v>
      </c>
      <c r="I353" s="72" t="str">
        <f>VLOOKUP(D353,'Search by Name of Standard'!C$10:I$995,6,FALSE)</f>
        <v>Match Column F "Recommended Revision to Name of Standard".</v>
      </c>
      <c r="J353" s="72"/>
    </row>
    <row r="354" spans="2:10" ht="30.4" customHeight="1">
      <c r="B354" s="184" t="s">
        <v>457</v>
      </c>
      <c r="C354" s="185" t="str">
        <f>VLOOKUP(D354,'Search by Name of Standard'!C$10:I$995,5,FALSE)</f>
        <v>MP 40 Locomotive</v>
      </c>
      <c r="D354" s="14" t="s">
        <v>466</v>
      </c>
      <c r="E354" s="186" t="s">
        <v>466</v>
      </c>
      <c r="F354" s="187">
        <f>VLOOKUP(D354,'Search by Name of Standard'!C$10:F$995,3,FALSE)</f>
        <v>43132</v>
      </c>
      <c r="G354" s="188" t="str">
        <f>VLOOKUP(D354,'Search by Name of Standard'!C$10:F$995,4,FALSE)</f>
        <v>Revision 2</v>
      </c>
      <c r="H354" s="72" t="str">
        <f>VLOOKUP(D354,'Search by Name of Standard'!C$10:I$995,5,FALSE)</f>
        <v>MP 40 Locomotive</v>
      </c>
      <c r="I354" s="72" t="str">
        <f>VLOOKUP(D354,'Search by Name of Standard'!C$10:I$995,6,FALSE)</f>
        <v>No revision.</v>
      </c>
      <c r="J354" s="72"/>
    </row>
    <row r="355" spans="2:10" ht="30.4" customHeight="1">
      <c r="B355" s="21" t="s">
        <v>457</v>
      </c>
      <c r="C355" s="72" t="str">
        <f>VLOOKUP(D355,'Search by Name of Standard'!C$10:I$995,5,FALSE)</f>
        <v>MP 40 Locomotive - Clearance Diagram - Front</v>
      </c>
      <c r="D355" s="55" t="s">
        <v>458</v>
      </c>
      <c r="E355" s="60" t="s">
        <v>459</v>
      </c>
      <c r="F355" s="153">
        <f>VLOOKUP(D355,'Search by Name of Standard'!C$10:F$995,3,FALSE)</f>
        <v>41609</v>
      </c>
      <c r="G355" s="154" t="str">
        <f>VLOOKUP(D355,'Search by Name of Standard'!C$10:F$995,4,FALSE)</f>
        <v>Revision 2</v>
      </c>
      <c r="H355" s="72" t="str">
        <f>VLOOKUP(D355,'Search by Name of Standard'!C$10:I$995,5,FALSE)</f>
        <v>MP 40 Locomotive - Clearance Diagram - Front</v>
      </c>
      <c r="I355" s="72" t="str">
        <f>VLOOKUP(D355,'Search by Name of Standard'!C$10:I$995,6,FALSE)</f>
        <v>No revision/ Match Column F "Recommended Revision to Name of Standard".</v>
      </c>
      <c r="J355" s="72"/>
    </row>
    <row r="356" spans="2:10" ht="30.4" customHeight="1">
      <c r="B356" s="21" t="s">
        <v>457</v>
      </c>
      <c r="C356" s="72" t="str">
        <f>VLOOKUP(D356,'Search by Name of Standard'!C$10:I$995,5,FALSE)</f>
        <v>MP 40 Locomotive - Clearance Diagram - Profile</v>
      </c>
      <c r="D356" s="55" t="s">
        <v>460</v>
      </c>
      <c r="E356" s="60" t="s">
        <v>461</v>
      </c>
      <c r="F356" s="153">
        <f>VLOOKUP(D356,'Search by Name of Standard'!C$10:F$995,3,FALSE)</f>
        <v>41609</v>
      </c>
      <c r="G356" s="154" t="str">
        <f>VLOOKUP(D356,'Search by Name of Standard'!C$10:F$995,4,FALSE)</f>
        <v>Revision 2</v>
      </c>
      <c r="H356" s="72" t="str">
        <f>VLOOKUP(D356,'Search by Name of Standard'!C$10:I$995,5,FALSE)</f>
        <v>MP 40 Locomotive - Clearance Diagram - Profile</v>
      </c>
      <c r="I356" s="72" t="str">
        <f>VLOOKUP(D356,'Search by Name of Standard'!C$10:I$995,6,FALSE)</f>
        <v>No revision/ Match Column F "Recommended Revision to Name of Standard".</v>
      </c>
      <c r="J356" s="72"/>
    </row>
    <row r="357" spans="2:10" ht="30.4" customHeight="1">
      <c r="B357" s="21" t="s">
        <v>457</v>
      </c>
      <c r="C357" s="72" t="str">
        <f>VLOOKUP(D357,'Search by Name of Standard'!C$10:I$995,5,FALSE)</f>
        <v>MP 40 Locomotive - General Arrangement: Front, Top, and Left Elevations</v>
      </c>
      <c r="D357" s="55" t="s">
        <v>462</v>
      </c>
      <c r="E357" s="60" t="s">
        <v>463</v>
      </c>
      <c r="F357" s="153">
        <f>VLOOKUP(D357,'Search by Name of Standard'!C$10:F$995,3,FALSE)</f>
        <v>41609</v>
      </c>
      <c r="G357" s="154" t="str">
        <f>VLOOKUP(D357,'Search by Name of Standard'!C$10:F$995,4,FALSE)</f>
        <v>Revision 2</v>
      </c>
      <c r="H357" s="72" t="str">
        <f>VLOOKUP(D357,'Search by Name of Standard'!C$10:I$995,5,FALSE)</f>
        <v>MP 40 Locomotive - General Arrangement: Front, Top, and Left Elevations</v>
      </c>
      <c r="I357" s="72" t="str">
        <f>VLOOKUP(D357,'Search by Name of Standard'!C$10:I$995,6,FALSE)</f>
        <v>No revision/ Match Column F "Recommended Revision to Name of Standard".</v>
      </c>
      <c r="J357" s="72"/>
    </row>
    <row r="358" spans="2:10" ht="30.4" customHeight="1">
      <c r="B358" s="21" t="s">
        <v>457</v>
      </c>
      <c r="C358" s="72" t="str">
        <f>VLOOKUP(D358,'Search by Name of Standard'!C$10:I$995,5,FALSE)</f>
        <v>MP 40 Locomotive - General Arrangement: Right and Rear Elevation</v>
      </c>
      <c r="D358" s="55" t="s">
        <v>464</v>
      </c>
      <c r="E358" s="60" t="s">
        <v>465</v>
      </c>
      <c r="F358" s="153">
        <f>VLOOKUP(D358,'Search by Name of Standard'!C$10:F$995,3,FALSE)</f>
        <v>41609</v>
      </c>
      <c r="G358" s="154" t="str">
        <f>VLOOKUP(D358,'Search by Name of Standard'!C$10:F$995,4,FALSE)</f>
        <v>Revision 2</v>
      </c>
      <c r="H358" s="72" t="str">
        <f>VLOOKUP(D358,'Search by Name of Standard'!C$10:I$995,5,FALSE)</f>
        <v>MP 40 Locomotive - General Arrangement: Right and Rear Elevation</v>
      </c>
      <c r="I358" s="72" t="str">
        <f>VLOOKUP(D358,'Search by Name of Standard'!C$10:I$995,6,FALSE)</f>
        <v>No revision/ Match Column F "Recommended Revision to Name of Standard".</v>
      </c>
      <c r="J358" s="72"/>
    </row>
    <row r="359" spans="2:10" s="221" customFormat="1" ht="30.4" customHeight="1">
      <c r="B359" s="184" t="s">
        <v>467</v>
      </c>
      <c r="C359" s="185" t="str">
        <f>VLOOKUP(D359,'Search by Name of Standard'!C$10:I$995,5,FALSE)</f>
        <v>GO Design Requirements Manual (DRM)</v>
      </c>
      <c r="D359" s="192" t="s">
        <v>6</v>
      </c>
      <c r="E359" s="174" t="s">
        <v>7</v>
      </c>
      <c r="F359" s="187">
        <f>VLOOKUP(D359,'Search by Name of Standard'!C$10:F$995,3,FALSE)</f>
        <v>43862</v>
      </c>
      <c r="G359" s="188" t="str">
        <f>VLOOKUP(D359,'Search by Name of Standard'!C$10:F$995,4,FALSE)</f>
        <v>Revision 3</v>
      </c>
      <c r="H359" s="185" t="str">
        <f>VLOOKUP(D359,'Search by Name of Standard'!C$10:I$995,5,FALSE)</f>
        <v>GO Design Requirements Manual (DRM)</v>
      </c>
      <c r="I359" s="185" t="str">
        <f>VLOOKUP(D359,'Search by Name of Standard'!C$10:I$995,6,FALSE)</f>
        <v>Match Column F "Recommended Revision to Name of Standard".</v>
      </c>
      <c r="J359" s="185"/>
    </row>
    <row r="360" spans="2:10" ht="30.4" customHeight="1">
      <c r="B360" s="184" t="s">
        <v>467</v>
      </c>
      <c r="C360" s="185" t="str">
        <f>VLOOKUP(D360,'Search by Name of Standard'!C$10:I$995,5,FALSE)</f>
        <v>GO Transit Service Counter</v>
      </c>
      <c r="D360" s="52" t="s">
        <v>467</v>
      </c>
      <c r="E360" s="186" t="s">
        <v>467</v>
      </c>
      <c r="F360" s="187" t="str">
        <f>VLOOKUP(D360,'Search by Name of Standard'!C$10:F$995,3,FALSE)</f>
        <v> </v>
      </c>
      <c r="G360" s="188" t="str">
        <f>VLOOKUP(D360,'Search by Name of Standard'!C$10:F$995,4,FALSE)</f>
        <v> </v>
      </c>
      <c r="H360" s="72" t="str">
        <f>VLOOKUP(D360,'Search by Name of Standard'!C$10:I$995,5,FALSE)</f>
        <v>GO Transit Service Counter</v>
      </c>
      <c r="I360" s="72" t="str">
        <f>VLOOKUP(D360,'Search by Name of Standard'!C$10:I$995,6,FALSE)</f>
        <v>No revision/ Match Column F "Recommended Revision to Name of Standard".</v>
      </c>
      <c r="J360" s="72"/>
    </row>
    <row r="361" spans="2:10" ht="30.4" customHeight="1">
      <c r="B361" s="21" t="s">
        <v>467</v>
      </c>
      <c r="C361" s="72" t="str">
        <f>VLOOKUP(D361,'Search by Name of Standard'!C$10:I$995,5,FALSE)</f>
        <v>GO Transit Service Counter - Detailed Design Requirements</v>
      </c>
      <c r="D361" s="52" t="s">
        <v>486</v>
      </c>
      <c r="E361" s="65" t="s">
        <v>487</v>
      </c>
      <c r="F361" s="153">
        <f>VLOOKUP(D361,'Search by Name of Standard'!C$10:F$995,3,FALSE)</f>
        <v>42461</v>
      </c>
      <c r="G361" s="154" t="str">
        <f>VLOOKUP(D361,'Search by Name of Standard'!C$10:F$995,4,FALSE)</f>
        <v>Revision 0</v>
      </c>
      <c r="H361" s="72" t="str">
        <f>VLOOKUP(D361,'Search by Name of Standard'!C$10:I$995,5,FALSE)</f>
        <v>GO Transit Service Counter - Detailed Design Requirements</v>
      </c>
      <c r="I361" s="72" t="str">
        <f>VLOOKUP(D361,'Search by Name of Standard'!C$10:I$995,6,FALSE)</f>
        <v>No revision/ Match Column F "Recommended Revision to Name of Standard".</v>
      </c>
      <c r="J361" s="72"/>
    </row>
    <row r="362" spans="2:10" ht="30.4" customHeight="1">
      <c r="B362" s="21" t="s">
        <v>467</v>
      </c>
      <c r="C362" s="72" t="str">
        <f>VLOOKUP(D362,'Search by Name of Standard'!C$10:I$995,5,FALSE)</f>
        <v>GO Transit Service Counter - Details</v>
      </c>
      <c r="D362" s="52" t="s">
        <v>470</v>
      </c>
      <c r="E362" s="61" t="s">
        <v>471</v>
      </c>
      <c r="F362" s="153">
        <f>VLOOKUP(D362,'Search by Name of Standard'!C$10:F$995,3,FALSE)</f>
        <v>41699</v>
      </c>
      <c r="G362" s="154" t="str">
        <f>VLOOKUP(D362,'Search by Name of Standard'!C$10:F$995,4,FALSE)</f>
        <v>Revision 1</v>
      </c>
      <c r="H362" s="72" t="str">
        <f>VLOOKUP(D362,'Search by Name of Standard'!C$10:I$995,5,FALSE)</f>
        <v>GO Transit Service Counter - Details</v>
      </c>
      <c r="I362" s="72" t="str">
        <f>VLOOKUP(D362,'Search by Name of Standard'!C$10:I$995,6,FALSE)</f>
        <v>No revision/ Match Column F "Recommended Revision to Name of Standard".</v>
      </c>
      <c r="J362" s="72"/>
    </row>
    <row r="363" spans="2:10" ht="30.4" customHeight="1">
      <c r="B363" s="21" t="s">
        <v>467</v>
      </c>
      <c r="C363" s="72" t="str">
        <f>VLOOKUP(D363,'Search by Name of Standard'!C$10:I$995,5,FALSE)</f>
        <v>GO Transit Service Counter - Details</v>
      </c>
      <c r="D363" s="52" t="s">
        <v>470</v>
      </c>
      <c r="E363" s="61" t="s">
        <v>472</v>
      </c>
      <c r="F363" s="153">
        <f>VLOOKUP(D363,'Search by Name of Standard'!C$10:F$995,3,FALSE)</f>
        <v>41699</v>
      </c>
      <c r="G363" s="154" t="str">
        <f>VLOOKUP(D363,'Search by Name of Standard'!C$10:F$995,4,FALSE)</f>
        <v>Revision 1</v>
      </c>
      <c r="H363" s="72" t="str">
        <f>VLOOKUP(D363,'Search by Name of Standard'!C$10:I$995,5,FALSE)</f>
        <v>GO Transit Service Counter - Details</v>
      </c>
      <c r="I363" s="72" t="str">
        <f>VLOOKUP(D363,'Search by Name of Standard'!C$10:I$995,6,FALSE)</f>
        <v>No revision/ Match Column F "Recommended Revision to Name of Standard".</v>
      </c>
      <c r="J363" s="72"/>
    </row>
    <row r="364" spans="2:10" ht="30.4" customHeight="1">
      <c r="B364" s="15" t="s">
        <v>467</v>
      </c>
      <c r="C364" s="72" t="str">
        <f>VLOOKUP(D364,'Search by Name of Standard'!C$10:I$995,5,FALSE)</f>
        <v>GO Transit Service Counter -3D Perspectives &amp; Notes</v>
      </c>
      <c r="D364" s="52" t="s">
        <v>468</v>
      </c>
      <c r="E364" s="61" t="s">
        <v>469</v>
      </c>
      <c r="F364" s="153">
        <f>VLOOKUP(D364,'Search by Name of Standard'!C$10:F$995,3,FALSE)</f>
        <v>43313</v>
      </c>
      <c r="G364" s="154" t="str">
        <f>VLOOKUP(D364,'Search by Name of Standard'!C$10:F$995,4,FALSE)</f>
        <v>Revision 3</v>
      </c>
      <c r="H364" s="69" t="str">
        <f>VLOOKUP(D364,'Search by Name of Standard'!C$10:I$995,5,FALSE)</f>
        <v>GO Transit Service Counter -3D Perspectives &amp; Notes</v>
      </c>
      <c r="I364" s="72" t="str">
        <f>VLOOKUP(D364,'Search by Name of Standard'!C$10:I$995,6,FALSE)</f>
        <v>Match Column F "Recommended Revision to Name of Standard".</v>
      </c>
      <c r="J364" s="72" t="str">
        <f>VLOOKUP(D364,'Search by Name of Standard'!C$10:I$995,7,FALSE)</f>
        <v>Drawing states Revision 1</v>
      </c>
    </row>
    <row r="365" spans="2:10" ht="30.4" customHeight="1">
      <c r="B365" s="21" t="s">
        <v>467</v>
      </c>
      <c r="C365" s="72" t="str">
        <f>VLOOKUP(D365,'Search by Name of Standard'!C$10:I$995,5,FALSE)</f>
        <v>Go Transit Service Counter Elevations - Typical Front and Back</v>
      </c>
      <c r="D365" s="52" t="s">
        <v>473</v>
      </c>
      <c r="E365" s="61" t="s">
        <v>474</v>
      </c>
      <c r="F365" s="153">
        <f>VLOOKUP(D365,'Search by Name of Standard'!C$10:F$995,3,FALSE)</f>
        <v>41365</v>
      </c>
      <c r="G365" s="154" t="str">
        <f>VLOOKUP(D365,'Search by Name of Standard'!C$10:F$995,4,FALSE)</f>
        <v>Revision 0</v>
      </c>
      <c r="H365" s="69" t="str">
        <f>VLOOKUP(D365,'Search by Name of Standard'!C$10:I$995,5,FALSE)</f>
        <v>Go Transit Service Counter Elevations - Typical Front and Back</v>
      </c>
      <c r="I365" s="72" t="str">
        <f>VLOOKUP(D365,'Search by Name of Standard'!C$10:I$995,6,FALSE)</f>
        <v>No revision/ Match Column F "Recommended Revision to Name of Standard".</v>
      </c>
      <c r="J365" s="72">
        <f>VLOOKUP(D365,'Search by Name of Standard'!C$10:I$995,7,FALSE)</f>
        <v>0</v>
      </c>
    </row>
    <row r="366" spans="2:10" s="5" customFormat="1" ht="30.4" customHeight="1">
      <c r="B366" s="21" t="s">
        <v>467</v>
      </c>
      <c r="C366" s="72" t="str">
        <f>VLOOKUP(D366,'Search by Name of Standard'!C$10:I$995,5,FALSE)</f>
        <v>GO Transit Service Counter Plan Typical - Dimensions</v>
      </c>
      <c r="D366" s="52" t="s">
        <v>475</v>
      </c>
      <c r="E366" s="61" t="s">
        <v>476</v>
      </c>
      <c r="F366" s="153">
        <f>VLOOKUP(D366,'Search by Name of Standard'!C$10:F$995,3,FALSE)</f>
        <v>41699</v>
      </c>
      <c r="G366" s="154" t="str">
        <f>VLOOKUP(D366,'Search by Name of Standard'!C$10:F$995,4,FALSE)</f>
        <v>Revision 1</v>
      </c>
      <c r="H366" s="69" t="str">
        <f>VLOOKUP(D366,'Search by Name of Standard'!C$10:I$995,5,FALSE)</f>
        <v>GO Transit Service Counter Plan Typical - Dimensions</v>
      </c>
      <c r="I366" s="72" t="str">
        <f>VLOOKUP(D366,'Search by Name of Standard'!C$10:I$995,6,FALSE)</f>
        <v>No revision/ Match Column F "Recommended Revision to Name of Standard".</v>
      </c>
      <c r="J366" s="72">
        <f>VLOOKUP(D366,'Search by Name of Standard'!C$10:I$995,7,FALSE)</f>
        <v>0</v>
      </c>
    </row>
    <row r="367" spans="2:10" s="5" customFormat="1" ht="30.4" customHeight="1">
      <c r="B367" s="15" t="s">
        <v>467</v>
      </c>
      <c r="C367" s="72" t="str">
        <f>VLOOKUP(D367,'Search by Name of Standard'!C$10:I$995,5,FALSE)</f>
        <v>GO Transit Service Counter Plan Typical - Equipment List</v>
      </c>
      <c r="D367" s="52" t="s">
        <v>477</v>
      </c>
      <c r="E367" s="61" t="s">
        <v>478</v>
      </c>
      <c r="F367" s="153">
        <f>VLOOKUP(D367,'Search by Name of Standard'!C$10:F$995,3,FALSE)</f>
        <v>41699</v>
      </c>
      <c r="G367" s="154" t="str">
        <f>VLOOKUP(D367,'Search by Name of Standard'!C$10:F$995,4,FALSE)</f>
        <v>Revision 2</v>
      </c>
      <c r="H367" s="72" t="str">
        <f>VLOOKUP(D367,'Search by Name of Standard'!C$10:I$995,5,FALSE)</f>
        <v>GO Transit Service Counter Plan Typical - Equipment List</v>
      </c>
      <c r="I367" s="72" t="str">
        <f>VLOOKUP(D367,'Search by Name of Standard'!C$10:I$995,6,FALSE)</f>
        <v>No revision/ Match Column F "Recommended Revision to Name of Standard".</v>
      </c>
      <c r="J367" s="72"/>
    </row>
    <row r="368" spans="2:10" s="5" customFormat="1" ht="30.4" customHeight="1">
      <c r="B368" s="15" t="s">
        <v>467</v>
      </c>
      <c r="C368" s="72" t="str">
        <f>VLOOKUP(D368,'Search by Name of Standard'!C$10:I$995,5,FALSE)</f>
        <v>GO Transit Service Counter Plan Typical - Notes</v>
      </c>
      <c r="D368" s="52" t="s">
        <v>479</v>
      </c>
      <c r="E368" s="61" t="s">
        <v>480</v>
      </c>
      <c r="F368" s="153">
        <f>VLOOKUP(D368,'Search by Name of Standard'!C$10:F$995,3,FALSE)</f>
        <v>41699</v>
      </c>
      <c r="G368" s="154" t="str">
        <f>VLOOKUP(D368,'Search by Name of Standard'!C$10:F$995,4,FALSE)</f>
        <v>Revision 1</v>
      </c>
      <c r="H368" s="69" t="str">
        <f>VLOOKUP(D368,'Search by Name of Standard'!C$10:I$995,5,FALSE)</f>
        <v>GO Transit Service Counter Plan Typical - Notes</v>
      </c>
      <c r="I368" s="72" t="str">
        <f>VLOOKUP(D368,'Search by Name of Standard'!C$10:I$995,6,FALSE)</f>
        <v>No revision/ Match Column F "Recommended Revision to Name of Standard".</v>
      </c>
      <c r="J368" s="72" t="str">
        <f>VLOOKUP(D368,'Search by Name of Standard'!C$10:I$995,7,FALSE)</f>
        <v>Drawing States Revision 1</v>
      </c>
    </row>
    <row r="369" spans="2:10" s="5" customFormat="1" ht="30.4" customHeight="1">
      <c r="B369" s="15" t="s">
        <v>467</v>
      </c>
      <c r="C369" s="72" t="str">
        <f>VLOOKUP(D369,'Search by Name of Standard'!C$10:I$995,5,FALSE)</f>
        <v>GO Transit Service Counter Section Typical - Notes</v>
      </c>
      <c r="D369" s="52" t="s">
        <v>482</v>
      </c>
      <c r="E369" s="61" t="s">
        <v>483</v>
      </c>
      <c r="F369" s="153">
        <f>VLOOKUP(D369,'Search by Name of Standard'!C$10:F$995,3,FALSE)</f>
        <v>41699</v>
      </c>
      <c r="G369" s="154" t="str">
        <f>VLOOKUP(D369,'Search by Name of Standard'!C$10:F$995,4,FALSE)</f>
        <v>Revision 1</v>
      </c>
      <c r="H369" s="72" t="str">
        <f>VLOOKUP(D369,'Search by Name of Standard'!C$10:I$995,5,FALSE)</f>
        <v>GO Transit Service Counter Section Typical - Notes</v>
      </c>
      <c r="I369" s="72" t="str">
        <f>VLOOKUP(D369,'Search by Name of Standard'!C$10:I$995,6,FALSE)</f>
        <v>No revision/ Match Column F "Recommended Revision to Name of Standard".</v>
      </c>
      <c r="J369" s="72"/>
    </row>
    <row r="370" spans="2:10" s="5" customFormat="1" ht="30.4" customHeight="1">
      <c r="B370" s="15" t="s">
        <v>467</v>
      </c>
      <c r="C370" s="72" t="str">
        <f>VLOOKUP(D370,'Search by Name of Standard'!C$10:I$995,5,FALSE)</f>
        <v>GO Transit Service Counter Section Typical - Receptacle Locations &amp; Notes</v>
      </c>
      <c r="D370" s="52" t="s">
        <v>484</v>
      </c>
      <c r="E370" s="61" t="s">
        <v>485</v>
      </c>
      <c r="F370" s="153">
        <f>VLOOKUP(D370,'Search by Name of Standard'!C$10:F$995,3,FALSE)</f>
        <v>41699</v>
      </c>
      <c r="G370" s="154" t="str">
        <f>VLOOKUP(D370,'Search by Name of Standard'!C$10:F$995,4,FALSE)</f>
        <v>Revision 1</v>
      </c>
      <c r="H370" s="69" t="str">
        <f>VLOOKUP(D370,'Search by Name of Standard'!C$10:I$995,5,FALSE)</f>
        <v>GO Transit Service Counter Section Typical - Receptacle Locations &amp; Notes</v>
      </c>
      <c r="I370" s="72" t="str">
        <f>VLOOKUP(D370,'Search by Name of Standard'!C$10:I$995,6,FALSE)</f>
        <v>No revision/ Match Column F "Recommended Revision to Name of Standard".</v>
      </c>
      <c r="J370" s="72" t="str">
        <f>VLOOKUP(D370,'Search by Name of Standard'!C$10:I$995,7,FALSE)</f>
        <v>Drawing States Revision 2</v>
      </c>
    </row>
    <row r="371" spans="2:10" ht="30.4" customHeight="1">
      <c r="B371" s="15" t="s">
        <v>467</v>
      </c>
      <c r="C371" s="72" t="str">
        <f>VLOOKUP(D371,'Search by Name of Standard'!C$10:I$995,5,FALSE)</f>
        <v>GO Transit Service Counter Sections Typical - Dimensions</v>
      </c>
      <c r="D371" s="53" t="s">
        <v>1791</v>
      </c>
      <c r="E371" s="60" t="s">
        <v>481</v>
      </c>
      <c r="F371" s="153">
        <f>VLOOKUP(D371,'Search by Name of Standard'!C$10:F$995,3,FALSE)</f>
        <v>41699</v>
      </c>
      <c r="G371" s="154" t="str">
        <f>VLOOKUP(D371,'Search by Name of Standard'!C$10:F$995,4,FALSE)</f>
        <v>Revision 2</v>
      </c>
      <c r="H371" s="69" t="str">
        <f>VLOOKUP(D371,'Search by Name of Standard'!C$10:I$995,5,FALSE)</f>
        <v>GO Transit Service Counter Sections Typical - Dimensions</v>
      </c>
      <c r="I371" s="72" t="str">
        <f>VLOOKUP(D371,'Search by Name of Standard'!C$10:I$995,6,FALSE)</f>
        <v>No revision/ Match Column F "Recommended Revision to Name of Standard".</v>
      </c>
      <c r="J371" s="72" t="str">
        <f>VLOOKUP(D371,'Search by Name of Standard'!C$10:I$995,7,FALSE)</f>
        <v>Drawing States Revision 2</v>
      </c>
    </row>
    <row r="372" spans="2:10" s="218" customFormat="1" ht="30.4" customHeight="1">
      <c r="B372" s="184" t="s">
        <v>488</v>
      </c>
      <c r="C372" s="185" t="str">
        <f>VLOOKUP(D372,'Search by Name of Standard'!C$10:I$995,5,FALSE)</f>
        <v>GO Design Requirements Manual (DRM)</v>
      </c>
      <c r="D372" s="192" t="s">
        <v>6</v>
      </c>
      <c r="E372" s="174" t="s">
        <v>7</v>
      </c>
      <c r="F372" s="187">
        <f>VLOOKUP(D372,'Search by Name of Standard'!C$10:F$995,3,FALSE)</f>
        <v>43862</v>
      </c>
      <c r="G372" s="188" t="str">
        <f>VLOOKUP(D372,'Search by Name of Standard'!C$10:F$995,4,FALSE)</f>
        <v>Revision 3</v>
      </c>
      <c r="H372" s="185" t="str">
        <f>VLOOKUP(D372,'Search by Name of Standard'!C$10:I$995,5,FALSE)</f>
        <v>GO Design Requirements Manual (DRM)</v>
      </c>
      <c r="I372" s="185" t="str">
        <f>VLOOKUP(D372,'Search by Name of Standard'!C$10:I$995,6,FALSE)</f>
        <v>Match Column F "Recommended Revision to Name of Standard".</v>
      </c>
      <c r="J372" s="185"/>
    </row>
    <row r="373" spans="2:10" s="5" customFormat="1" ht="30.4" customHeight="1">
      <c r="B373" s="21" t="s">
        <v>489</v>
      </c>
      <c r="C373" s="72" t="str">
        <f>VLOOKUP(D373,'Search by Name of Standard'!C$10:I$995,5,FALSE)</f>
        <v>Enabling Works Electric Traction Standard</v>
      </c>
      <c r="D373" s="52" t="s">
        <v>62</v>
      </c>
      <c r="E373" s="61" t="s">
        <v>62</v>
      </c>
      <c r="F373" s="153">
        <f>VLOOKUP(D373,'Search by Name of Standard'!C$10:F$995,3,FALSE)</f>
        <v>43435</v>
      </c>
      <c r="G373" s="154" t="str">
        <f>VLOOKUP(D373,'Search by Name of Standard'!C$10:F$995,4,FALSE)</f>
        <v>Revision 1</v>
      </c>
      <c r="H373" s="69" t="str">
        <f>VLOOKUP(D373,'Search by Name of Standard'!C$10:I$995,5,FALSE)</f>
        <v>Enabling Works Electric Traction Standard</v>
      </c>
      <c r="I373" s="72" t="str">
        <f>VLOOKUP(D373,'Search by Name of Standard'!C$10:I$995,6,FALSE)</f>
        <v>Match Column F "Recommended Revision to Name of Standard".</v>
      </c>
      <c r="J373" s="72"/>
    </row>
    <row r="374" spans="2:10" ht="30.4" customHeight="1">
      <c r="B374" s="21" t="s">
        <v>489</v>
      </c>
      <c r="C374" s="72" t="str">
        <f>VLOOKUP(D374,'Search by Name of Standard'!C$10:I$995,5,FALSE)</f>
        <v>Performance Specifications for Electric Traction Enabling Works</v>
      </c>
      <c r="D374" s="53" t="s">
        <v>61</v>
      </c>
      <c r="E374" s="60" t="s">
        <v>61</v>
      </c>
      <c r="F374" s="153">
        <f>VLOOKUP(D374,'Search by Name of Standard'!C$10:F$995,3,FALSE)</f>
        <v>43435</v>
      </c>
      <c r="G374" s="154" t="str">
        <f>VLOOKUP(D374,'Search by Name of Standard'!C$10:F$995,4,FALSE)</f>
        <v>Revision 1</v>
      </c>
      <c r="H374" s="72" t="str">
        <f>VLOOKUP(D374,'Search by Name of Standard'!C$10:I$995,5,FALSE)</f>
        <v>Performance Specifications for Electric Traction Enabling Works</v>
      </c>
      <c r="I374" s="72" t="str">
        <f>VLOOKUP(D374,'Search by Name of Standard'!C$10:I$995,6,FALSE)</f>
        <v>Match Column F "Recommended Revision to Name of Standard".</v>
      </c>
      <c r="J374" s="72"/>
    </row>
    <row r="375" spans="2:10" s="5" customFormat="1" ht="30.4" customHeight="1">
      <c r="B375" s="21" t="s">
        <v>489</v>
      </c>
      <c r="C375" s="72" t="str">
        <f>VLOOKUP(D375,'Search by Name of Standard'!C$10:I$995,5,FALSE)</f>
        <v>Structures Passing Over Electrified Corridors Specification</v>
      </c>
      <c r="D375" s="53" t="s">
        <v>77</v>
      </c>
      <c r="E375" s="60" t="s">
        <v>77</v>
      </c>
      <c r="F375" s="153">
        <f>VLOOKUP(D375,'Search by Name of Standard'!C$10:F$995,3,FALSE)</f>
        <v>42887</v>
      </c>
      <c r="G375" s="154" t="str">
        <f>VLOOKUP(D375,'Search by Name of Standard'!C$10:F$995,4,FALSE)</f>
        <v>Revision 3</v>
      </c>
      <c r="H375" s="69" t="str">
        <f>VLOOKUP(D375,'Search by Name of Standard'!C$10:I$995,5,FALSE)</f>
        <v>Structures Passing Over Electrified Corridors Specification</v>
      </c>
      <c r="I375" s="72" t="str">
        <f>VLOOKUP(D375,'Search by Name of Standard'!C$10:I$995,6,FALSE)</f>
        <v>Match Column F "Recommended Revision to Name of Standard".</v>
      </c>
      <c r="J375" s="72"/>
    </row>
    <row r="376" spans="2:10" s="5" customFormat="1" ht="30.4" customHeight="1">
      <c r="B376" s="184" t="s">
        <v>490</v>
      </c>
      <c r="C376" s="185" t="str">
        <f>VLOOKUP(D376,'Search by Name of Standard'!C$10:I$995,5,FALSE)</f>
        <v>Track Standard Plans</v>
      </c>
      <c r="D376" s="165" t="s">
        <v>1385</v>
      </c>
      <c r="E376" s="186" t="s">
        <v>36</v>
      </c>
      <c r="F376" s="187"/>
      <c r="G376" s="188"/>
      <c r="H376" s="69"/>
      <c r="I376" s="72"/>
      <c r="J376" s="72"/>
    </row>
    <row r="377" spans="2:10" ht="30.4" customHeight="1">
      <c r="B377" s="21" t="s">
        <v>490</v>
      </c>
      <c r="C377" s="72" t="str">
        <f>VLOOKUP(D377,'Search by Name of Standard'!C$10:I$995,5,FALSE)</f>
        <v>Track Standard Plans - Casting for 132 Lb. R.E. Guard Rail</v>
      </c>
      <c r="D377" s="52" t="s">
        <v>495</v>
      </c>
      <c r="E377" s="61" t="s">
        <v>496</v>
      </c>
      <c r="F377" s="153" t="str">
        <f>VLOOKUP(D377,'Search by Name of Standard'!C$10:F$995,3,FALSE)</f>
        <v> </v>
      </c>
      <c r="G377" s="154" t="str">
        <f>VLOOKUP(D377,'Search by Name of Standard'!C$10:F$995,4,FALSE)</f>
        <v> </v>
      </c>
      <c r="H377" s="72" t="str">
        <f>VLOOKUP(D377,'Search by Name of Standard'!C$10:I$995,5,FALSE)</f>
        <v>Track Standard Plans - Casting for 132 Lb. R.E. Guard Rail</v>
      </c>
      <c r="I377" s="72" t="str">
        <f>VLOOKUP(D377,'Search by Name of Standard'!C$10:I$995,6,FALSE)</f>
        <v>Remove Rev # from link name / Match Column F "Recommended Revision to Name of Standard".</v>
      </c>
      <c r="J377" s="72"/>
    </row>
    <row r="378" spans="2:10" ht="30.4" customHeight="1">
      <c r="B378" s="21" t="s">
        <v>490</v>
      </c>
      <c r="C378" s="72" t="str">
        <f>VLOOKUP(D378,'Search by Name of Standard'!C$10:I$995,5,FALSE)</f>
        <v>Track Standard Plans - Castings for 100 Lb. A.R.A.A. Guard Rail</v>
      </c>
      <c r="D378" s="52" t="s">
        <v>491</v>
      </c>
      <c r="E378" s="61" t="s">
        <v>492</v>
      </c>
      <c r="F378" s="153">
        <f>VLOOKUP(D378,'Search by Name of Standard'!C$10:F$995,3,FALSE)</f>
        <v>43313</v>
      </c>
      <c r="G378" s="154" t="str">
        <f>VLOOKUP(D378,'Search by Name of Standard'!C$10:F$995,4,FALSE)</f>
        <v>Revision 0</v>
      </c>
      <c r="H378" s="72" t="str">
        <f>VLOOKUP(D378,'Search by Name of Standard'!C$10:I$995,5,FALSE)</f>
        <v>Track Standard Plans - Castings for 100 Lb. A.R.A.A. Guard Rail</v>
      </c>
      <c r="I378" s="72" t="str">
        <f>VLOOKUP(D378,'Search by Name of Standard'!C$10:I$995,6,FALSE)</f>
        <v>Remove Rev # from link name / Match Column F "Recommended Revision to Name of Standard".</v>
      </c>
      <c r="J378" s="72"/>
    </row>
    <row r="379" spans="2:10" ht="30.4" customHeight="1">
      <c r="B379" s="21" t="s">
        <v>490</v>
      </c>
      <c r="C379" s="72" t="str">
        <f>VLOOKUP(D379,'Search by Name of Standard'!C$10:I$995,5,FALSE)</f>
        <v>Track Standard Plans - Castings for 115 Lb. R.E. Guard Rail</v>
      </c>
      <c r="D379" s="52" t="s">
        <v>493</v>
      </c>
      <c r="E379" s="61" t="s">
        <v>494</v>
      </c>
      <c r="F379" s="153" t="str">
        <f>VLOOKUP(D379,'Search by Name of Standard'!C$10:F$995,3,FALSE)</f>
        <v> </v>
      </c>
      <c r="G379" s="154" t="str">
        <f>VLOOKUP(D379,'Search by Name of Standard'!C$10:F$995,4,FALSE)</f>
        <v> </v>
      </c>
      <c r="H379" s="72" t="str">
        <f>VLOOKUP(D379,'Search by Name of Standard'!C$10:I$995,5,FALSE)</f>
        <v>Track Standard Plans - Castings for 115 Lb. R.E. Guard Rail</v>
      </c>
      <c r="I379" s="72" t="str">
        <f>VLOOKUP(D379,'Search by Name of Standard'!C$10:I$995,6,FALSE)</f>
        <v>Remove Rev # from link name / Match Column F "Recommended Revision to Name of Standard".</v>
      </c>
      <c r="J379" s="72"/>
    </row>
    <row r="380" spans="2:10" ht="30.4" customHeight="1">
      <c r="B380" s="21" t="s">
        <v>490</v>
      </c>
      <c r="C380" s="72" t="str">
        <f>VLOOKUP(D380,'Search by Name of Standard'!C$10:I$995,5,FALSE)</f>
        <v>Track Standard Plans - Guard Rail Filler Blocks for 136 Lb. R.E.Rail</v>
      </c>
      <c r="D380" s="52" t="s">
        <v>497</v>
      </c>
      <c r="E380" s="61" t="s">
        <v>498</v>
      </c>
      <c r="F380" s="153" t="str">
        <f>VLOOKUP(D380,'Search by Name of Standard'!C$10:F$995,3,FALSE)</f>
        <v> </v>
      </c>
      <c r="G380" s="154" t="str">
        <f>VLOOKUP(D380,'Search by Name of Standard'!C$10:F$995,4,FALSE)</f>
        <v> </v>
      </c>
      <c r="H380" s="69" t="str">
        <f>VLOOKUP(D380,'Search by Name of Standard'!C$10:I$995,5,FALSE)</f>
        <v>Track Standard Plans - Guard Rail Filler Blocks for 136 Lb. R.E.Rail</v>
      </c>
      <c r="I380" s="72" t="str">
        <f>VLOOKUP(D380,'Search by Name of Standard'!C$10:I$995,6,FALSE)</f>
        <v>Remove Rev # from link name / Match Column F "Recommended Revision to Name of Standard".</v>
      </c>
      <c r="J380" s="72">
        <f>VLOOKUP(D380,'Search by Name of Standard'!C$10:I$995,7,FALSE)</f>
        <v>0</v>
      </c>
    </row>
    <row r="381" spans="2:10" ht="30.4" customHeight="1">
      <c r="B381" s="21" t="s">
        <v>490</v>
      </c>
      <c r="C381" s="72" t="str">
        <f>VLOOKUP(D381,'Search by Name of Standard'!C$10:I$995,5,FALSE)</f>
        <v>Track Standard Plans - Guard Rail Gauge (Manufacturing Details)</v>
      </c>
      <c r="D381" s="52" t="s">
        <v>499</v>
      </c>
      <c r="E381" s="61" t="s">
        <v>500</v>
      </c>
      <c r="F381" s="153" t="str">
        <f>VLOOKUP(D381,'Search by Name of Standard'!C$10:F$995,3,FALSE)</f>
        <v> </v>
      </c>
      <c r="G381" s="154" t="str">
        <f>VLOOKUP(D381,'Search by Name of Standard'!C$10:F$995,4,FALSE)</f>
        <v> </v>
      </c>
      <c r="H381" s="69" t="str">
        <f>VLOOKUP(D381,'Search by Name of Standard'!C$10:I$995,5,FALSE)</f>
        <v>Track Standard Plans - Guard Rail Gauge (Manufacturing Details)</v>
      </c>
      <c r="I381" s="72" t="str">
        <f>VLOOKUP(D381,'Search by Name of Standard'!C$10:I$995,6,FALSE)</f>
        <v>Remove Rev # from link name / Match Column F "Recommended Revision to Name of Standard".</v>
      </c>
      <c r="J381" s="72">
        <f>VLOOKUP(D381,'Search by Name of Standard'!C$10:I$995,7,FALSE)</f>
        <v>0</v>
      </c>
    </row>
    <row r="382" spans="2:10" ht="30.4" customHeight="1">
      <c r="B382" s="21" t="s">
        <v>490</v>
      </c>
      <c r="C382" s="72" t="str">
        <f>VLOOKUP(D382,'Search by Name of Standard'!C$10:I$995,5,FALSE)</f>
        <v>Track Standard Plans - Guard Rail Installation (Typcial) - Overhead Structures</v>
      </c>
      <c r="D382" s="52" t="s">
        <v>503</v>
      </c>
      <c r="E382" s="61" t="s">
        <v>504</v>
      </c>
      <c r="F382" s="153" t="str">
        <f>VLOOKUP(D382,'Search by Name of Standard'!C$10:F$995,3,FALSE)</f>
        <v> </v>
      </c>
      <c r="G382" s="154" t="str">
        <f>VLOOKUP(D382,'Search by Name of Standard'!C$10:F$995,4,FALSE)</f>
        <v> </v>
      </c>
      <c r="H382" s="72" t="str">
        <f>VLOOKUP(D382,'Search by Name of Standard'!C$10:I$995,5,FALSE)</f>
        <v>Track Standard Plans - Guard Rail Installation (Typcial) - Overhead Structures</v>
      </c>
      <c r="I382" s="72" t="str">
        <f>VLOOKUP(D382,'Search by Name of Standard'!C$10:I$995,6,FALSE)</f>
        <v>No revision/ Match Column F "Recommended Revision to Name of Standard".</v>
      </c>
      <c r="J382" s="72"/>
    </row>
    <row r="383" spans="2:10" ht="30.4" customHeight="1">
      <c r="B383" s="21" t="s">
        <v>490</v>
      </c>
      <c r="C383" s="72" t="str">
        <f>VLOOKUP(D383,'Search by Name of Standard'!C$10:I$995,5,FALSE)</f>
        <v>Track Standard Plans - Guard Rail Installation (Typcial) - Tunnels</v>
      </c>
      <c r="D383" s="52" t="s">
        <v>505</v>
      </c>
      <c r="E383" s="61" t="s">
        <v>506</v>
      </c>
      <c r="F383" s="153" t="str">
        <f>VLOOKUP(D383,'Search by Name of Standard'!C$10:F$995,3,FALSE)</f>
        <v> </v>
      </c>
      <c r="G383" s="154" t="str">
        <f>VLOOKUP(D383,'Search by Name of Standard'!C$10:F$995,4,FALSE)</f>
        <v> </v>
      </c>
      <c r="H383" s="72" t="str">
        <f>VLOOKUP(D383,'Search by Name of Standard'!C$10:I$995,5,FALSE)</f>
        <v>Track Standard Plans - Guard Rail Installation (Typcial) - Tunnels</v>
      </c>
      <c r="I383" s="72" t="str">
        <f>VLOOKUP(D383,'Search by Name of Standard'!C$10:I$995,6,FALSE)</f>
        <v>No revision/ Match Column F "Recommended Revision to Name of Standard".</v>
      </c>
      <c r="J383" s="72"/>
    </row>
    <row r="384" spans="2:10" ht="30.4" customHeight="1">
      <c r="B384" s="21" t="s">
        <v>490</v>
      </c>
      <c r="C384" s="72" t="str">
        <f>VLOOKUP(D384,'Search by Name of Standard'!C$10:I$995,5,FALSE)</f>
        <v>Track Standard Plans - Guard Rail Installation (Typical) - Bridges</v>
      </c>
      <c r="D384" s="52" t="s">
        <v>501</v>
      </c>
      <c r="E384" s="61" t="s">
        <v>502</v>
      </c>
      <c r="F384" s="153" t="str">
        <f>VLOOKUP(D384,'Search by Name of Standard'!C$10:F$995,3,FALSE)</f>
        <v> </v>
      </c>
      <c r="G384" s="154" t="str">
        <f>VLOOKUP(D384,'Search by Name of Standard'!C$10:F$995,4,FALSE)</f>
        <v> </v>
      </c>
      <c r="H384" s="72" t="str">
        <f>VLOOKUP(D384,'Search by Name of Standard'!C$10:I$995,5,FALSE)</f>
        <v>Track Standard Plans - Guard Rail Installation (Typical) - Bridges</v>
      </c>
      <c r="I384" s="72" t="str">
        <f>VLOOKUP(D384,'Search by Name of Standard'!C$10:I$995,6,FALSE)</f>
        <v>No revision/ Match Column F "Recommended Revision to Name of Standard".</v>
      </c>
      <c r="J384" s="72"/>
    </row>
    <row r="385" spans="2:10" ht="30.4" customHeight="1">
      <c r="B385" s="21" t="s">
        <v>490</v>
      </c>
      <c r="C385" s="72" t="str">
        <f>VLOOKUP(D385,'Search by Name of Standard'!C$10:I$995,5,FALSE)</f>
        <v>Track Standard Plans - Guard Rails - 100, 115, 132 &amp; 136 Lb</v>
      </c>
      <c r="D385" s="52" t="s">
        <v>507</v>
      </c>
      <c r="E385" s="61" t="s">
        <v>508</v>
      </c>
      <c r="F385" s="153" t="str">
        <f>VLOOKUP(D385,'Search by Name of Standard'!C$10:F$995,3,FALSE)</f>
        <v> </v>
      </c>
      <c r="G385" s="154" t="str">
        <f>VLOOKUP(D385,'Search by Name of Standard'!C$10:F$995,4,FALSE)</f>
        <v> </v>
      </c>
      <c r="H385" s="72" t="str">
        <f>VLOOKUP(D385,'Search by Name of Standard'!C$10:I$995,5,FALSE)</f>
        <v>Track Standard Plans - Guard Rails - 100, 115, 132 &amp; 136 Lb</v>
      </c>
      <c r="I385" s="72" t="str">
        <f>VLOOKUP(D385,'Search by Name of Standard'!C$10:I$995,6,FALSE)</f>
        <v>Remove Rev # from link name / Match Column F "Recommended Revision to Name of Standard".</v>
      </c>
      <c r="J385" s="72"/>
    </row>
    <row r="386" spans="2:10" ht="30.4" customHeight="1">
      <c r="B386" s="15" t="s">
        <v>490</v>
      </c>
      <c r="C386" s="72" t="str">
        <f>VLOOKUP(D386,'Search by Name of Standard'!C$10:I$995,5,FALSE)</f>
        <v>Track Standard Plans - Guard Rails - Assembly - 136 Lb. All Welded Turnouts</v>
      </c>
      <c r="D386" s="51" t="s">
        <v>511</v>
      </c>
      <c r="E386" s="61" t="s">
        <v>512</v>
      </c>
      <c r="F386" s="153" t="str">
        <f>VLOOKUP(D386,'Search by Name of Standard'!C$10:F$995,3,FALSE)</f>
        <v> </v>
      </c>
      <c r="G386" s="154" t="str">
        <f>VLOOKUP(D386,'Search by Name of Standard'!C$10:F$995,4,FALSE)</f>
        <v> </v>
      </c>
      <c r="H386" s="69" t="str">
        <f>VLOOKUP(D386,'Search by Name of Standard'!C$10:I$995,5,FALSE)</f>
        <v>Track Standard Plans - Guard Rails - Assembly - 136 Lb. All Welded Turnouts</v>
      </c>
      <c r="I386" s="72" t="str">
        <f>VLOOKUP(D386,'Search by Name of Standard'!C$10:I$995,6,FALSE)</f>
        <v>Remove Rev # from link name / Match Column F "Recommended Revision to Name of Standard".</v>
      </c>
      <c r="J386" s="72" t="str">
        <f>VLOOKUP(D386,'Search by Name of Standard'!C$10:I$995,7,FALSE)</f>
        <v>Suggest removing sheets from title as not consistent with other files.</v>
      </c>
    </row>
    <row r="387" spans="2:10" s="5" customFormat="1" ht="30.4" customHeight="1">
      <c r="B387" s="21" t="s">
        <v>490</v>
      </c>
      <c r="C387" s="72" t="str">
        <f>VLOOKUP(D387,'Search by Name of Standard'!C$10:I$995,5,FALSE)</f>
        <v>Track Standard Plans - Guard Rails - Assembly Boltless</v>
      </c>
      <c r="D387" s="52" t="s">
        <v>509</v>
      </c>
      <c r="E387" s="61" t="s">
        <v>510</v>
      </c>
      <c r="F387" s="153" t="str">
        <f>VLOOKUP(D387,'Search by Name of Standard'!C$10:F$995,3,FALSE)</f>
        <v> </v>
      </c>
      <c r="G387" s="154" t="str">
        <f>VLOOKUP(D387,'Search by Name of Standard'!C$10:F$995,4,FALSE)</f>
        <v> </v>
      </c>
      <c r="H387" s="72" t="str">
        <f>VLOOKUP(D387,'Search by Name of Standard'!C$10:I$995,5,FALSE)</f>
        <v>Track Standard Plans - Guard Rails - Assembly Boltless</v>
      </c>
      <c r="I387" s="72" t="str">
        <f>VLOOKUP(D387,'Search by Name of Standard'!C$10:I$995,6,FALSE)</f>
        <v>Remove Rev # from link name / Match Column F "Recommended Revision to Name of Standard".</v>
      </c>
      <c r="J387" s="72"/>
    </row>
    <row r="388" spans="2:10" s="5" customFormat="1" ht="30.4" customHeight="1">
      <c r="B388" s="15" t="s">
        <v>490</v>
      </c>
      <c r="C388" s="72" t="str">
        <f>VLOOKUP(D388,'Search by Name of Standard'!C$10:I$995,5,FALSE)</f>
        <v>Track Standard Plans - Guard Rails - Assembly For 136 Lb. All Welded Turnouts</v>
      </c>
      <c r="D388" s="51" t="s">
        <v>513</v>
      </c>
      <c r="E388" s="61" t="s">
        <v>514</v>
      </c>
      <c r="F388" s="153" t="str">
        <f>VLOOKUP(D388,'Search by Name of Standard'!C$10:F$995,3,FALSE)</f>
        <v> </v>
      </c>
      <c r="G388" s="154" t="str">
        <f>VLOOKUP(D388,'Search by Name of Standard'!C$10:F$995,4,FALSE)</f>
        <v> </v>
      </c>
      <c r="H388" s="72" t="str">
        <f>VLOOKUP(D388,'Search by Name of Standard'!C$10:I$995,5,FALSE)</f>
        <v>Track Standard Plans - Guard Rails - Assembly For 136 Lb. All Welded Turnouts</v>
      </c>
      <c r="I388" s="72" t="str">
        <f>VLOOKUP(D388,'Search by Name of Standard'!C$10:I$995,6,FALSE)</f>
        <v>Remove Rev # from link name / Match Column F "Recommended Revision to Name of Standard".</v>
      </c>
      <c r="J388" s="72"/>
    </row>
    <row r="389" spans="2:10" s="5" customFormat="1" ht="30.4" customHeight="1">
      <c r="B389" s="15" t="s">
        <v>490</v>
      </c>
      <c r="C389" s="72" t="str">
        <f>VLOOKUP(D389,'Search by Name of Standard'!C$10:I$995,5,FALSE)</f>
        <v>Track Standard Plans - Guard Rails - Assembly For 136 Lb. Turnouts</v>
      </c>
      <c r="D389" s="51" t="s">
        <v>515</v>
      </c>
      <c r="E389" s="61" t="s">
        <v>516</v>
      </c>
      <c r="F389" s="153" t="str">
        <f>VLOOKUP(D389,'Search by Name of Standard'!C$10:F$995,3,FALSE)</f>
        <v> </v>
      </c>
      <c r="G389" s="154" t="str">
        <f>VLOOKUP(D389,'Search by Name of Standard'!C$10:F$995,4,FALSE)</f>
        <v> </v>
      </c>
      <c r="H389" s="72" t="str">
        <f>VLOOKUP(D389,'Search by Name of Standard'!C$10:I$995,5,FALSE)</f>
        <v>Track Standard Plans - Guard Rails - Assembly For 136 Lb. Turnouts</v>
      </c>
      <c r="I389" s="72" t="str">
        <f>VLOOKUP(D389,'Search by Name of Standard'!C$10:I$995,6,FALSE)</f>
        <v>Remove Rev # from link name / Match Column F "Recommended Revision to Name of Standard".</v>
      </c>
      <c r="J389" s="72"/>
    </row>
    <row r="390" spans="2:10" s="5" customFormat="1" ht="30.4" customHeight="1">
      <c r="B390" s="15" t="s">
        <v>490</v>
      </c>
      <c r="C390" s="72" t="str">
        <f>VLOOKUP(D390,'Search by Name of Standard'!C$10:I$995,5,FALSE)</f>
        <v>Track Standard Plans - Guard Rails - Assembly For 136 Lb. Turnouts - Bill of Materials</v>
      </c>
      <c r="D390" s="51" t="s">
        <v>517</v>
      </c>
      <c r="E390" s="61" t="s">
        <v>518</v>
      </c>
      <c r="F390" s="153" t="str">
        <f>VLOOKUP(D390,'Search by Name of Standard'!C$10:F$995,3,FALSE)</f>
        <v> </v>
      </c>
      <c r="G390" s="154" t="str">
        <f>VLOOKUP(D390,'Search by Name of Standard'!C$10:F$995,4,FALSE)</f>
        <v> </v>
      </c>
      <c r="H390" s="72" t="str">
        <f>VLOOKUP(D390,'Search by Name of Standard'!C$10:I$995,5,FALSE)</f>
        <v>Track Standard Plans - Guard Rails - Assembly For 136 Lb. Turnouts - Bill of Materials</v>
      </c>
      <c r="I390" s="72" t="str">
        <f>VLOOKUP(D390,'Search by Name of Standard'!C$10:I$995,6,FALSE)</f>
        <v>Remove Rev # from link name / Match Column F "Recommended Revision to Name of Standard".</v>
      </c>
      <c r="J390" s="72"/>
    </row>
    <row r="391" spans="2:10" ht="30.4" customHeight="1">
      <c r="B391" s="21" t="s">
        <v>490</v>
      </c>
      <c r="C391" s="72" t="str">
        <f>VLOOKUP(D391,'Search by Name of Standard'!C$10:I$995,5,FALSE)</f>
        <v>Track Standard Plans - Guard Rails - Machining And Bending Details - 85, 100, 115, &amp; 132 Lb Derails</v>
      </c>
      <c r="D391" s="52" t="s">
        <v>519</v>
      </c>
      <c r="E391" s="61" t="s">
        <v>520</v>
      </c>
      <c r="F391" s="153" t="str">
        <f>VLOOKUP(D391,'Search by Name of Standard'!C$10:F$995,3,FALSE)</f>
        <v> </v>
      </c>
      <c r="G391" s="154" t="str">
        <f>VLOOKUP(D391,'Search by Name of Standard'!C$10:F$995,4,FALSE)</f>
        <v> </v>
      </c>
      <c r="H391" s="69" t="str">
        <f>VLOOKUP(D391,'Search by Name of Standard'!C$10:I$995,5,FALSE)</f>
        <v>Track Standard Plans - Guard Rails - Machining And Bending Details - 85, 100, 115, &amp; 132 Lb Derails</v>
      </c>
      <c r="I391" s="72" t="str">
        <f>VLOOKUP(D391,'Search by Name of Standard'!C$10:I$995,6,FALSE)</f>
        <v>Remove Rev # from link name / Match Column F "Recommended Revision to Name of Standard".</v>
      </c>
      <c r="J391" s="72">
        <f>VLOOKUP(D391,'Search by Name of Standard'!C$10:I$995,7,FALSE)</f>
        <v>0</v>
      </c>
    </row>
    <row r="392" spans="2:10" ht="30.4" customHeight="1">
      <c r="B392" s="21" t="s">
        <v>490</v>
      </c>
      <c r="C392" s="72" t="str">
        <f>VLOOKUP(D392,'Search by Name of Standard'!C$10:I$995,5,FALSE)</f>
        <v>Track Standard Plans - Guard Rails (Left Hand Turnouts) - Assembly For 136 Lb. R.E. Rails</v>
      </c>
      <c r="D392" s="52" t="s">
        <v>521</v>
      </c>
      <c r="E392" s="61" t="s">
        <v>522</v>
      </c>
      <c r="F392" s="153" t="str">
        <f>VLOOKUP(D392,'Search by Name of Standard'!C$10:F$995,3,FALSE)</f>
        <v> </v>
      </c>
      <c r="G392" s="154" t="str">
        <f>VLOOKUP(D392,'Search by Name of Standard'!C$10:F$995,4,FALSE)</f>
        <v> </v>
      </c>
      <c r="H392" s="72" t="str">
        <f>VLOOKUP(D392,'Search by Name of Standard'!C$10:I$995,5,FALSE)</f>
        <v>Track Standard Plans - Guard Rails (Left Hand Turnouts) - Assembly For 136 Lb. R.E. Rails</v>
      </c>
      <c r="I392" s="72">
        <f>VLOOKUP(D392,'Search by Name of Standard'!C$10:I$995,6,FALSE)</f>
        <v>0</v>
      </c>
      <c r="J392" s="72"/>
    </row>
    <row r="393" spans="2:10" ht="30.4" customHeight="1">
      <c r="B393" s="21" t="s">
        <v>490</v>
      </c>
      <c r="C393" s="72" t="str">
        <f>VLOOKUP(D393,'Search by Name of Standard'!C$10:I$995,5,FALSE)</f>
        <v>Track Standard Plans - Guard Rails (Left Hand Turnouts) - Machining For 136 Lb. R.E. Rails</v>
      </c>
      <c r="D393" s="52" t="s">
        <v>523</v>
      </c>
      <c r="E393" s="61" t="s">
        <v>524</v>
      </c>
      <c r="F393" s="153" t="str">
        <f>VLOOKUP(D393,'Search by Name of Standard'!C$10:F$995,3,FALSE)</f>
        <v> </v>
      </c>
      <c r="G393" s="154" t="str">
        <f>VLOOKUP(D393,'Search by Name of Standard'!C$10:F$995,4,FALSE)</f>
        <v> </v>
      </c>
      <c r="H393" s="72" t="str">
        <f>VLOOKUP(D393,'Search by Name of Standard'!C$10:I$995,5,FALSE)</f>
        <v>Track Standard Plans - Guard Rails (Left Hand Turnouts) - Machining For 136 Lb. R.E. Rails</v>
      </c>
      <c r="I393" s="72">
        <f>VLOOKUP(D393,'Search by Name of Standard'!C$10:I$995,6,FALSE)</f>
        <v>0</v>
      </c>
      <c r="J393" s="72"/>
    </row>
    <row r="394" spans="2:10" ht="30.4" customHeight="1">
      <c r="B394" s="21" t="s">
        <v>490</v>
      </c>
      <c r="C394" s="72" t="str">
        <f>VLOOKUP(D394,'Search by Name of Standard'!C$10:I$995,5,FALSE)</f>
        <v>Track Standard Plans - Guard Rails (left Hand  Turnouts) - Assembly For 136 Lb. R.E. Rails - concrete ties</v>
      </c>
      <c r="D394" s="52" t="s">
        <v>525</v>
      </c>
      <c r="E394" s="61" t="s">
        <v>526</v>
      </c>
      <c r="F394" s="153" t="str">
        <f>VLOOKUP(D394,'Search by Name of Standard'!C$10:F$995,3,FALSE)</f>
        <v> </v>
      </c>
      <c r="G394" s="154" t="str">
        <f>VLOOKUP(D394,'Search by Name of Standard'!C$10:F$995,4,FALSE)</f>
        <v> </v>
      </c>
      <c r="H394" s="72" t="str">
        <f>VLOOKUP(D394,'Search by Name of Standard'!C$10:I$995,5,FALSE)</f>
        <v>Track Standard Plans - Guard Rails (left Hand  Turnouts) - Assembly For 136 Lb. R.E. Rails - concrete ties</v>
      </c>
      <c r="I394" s="72">
        <f>VLOOKUP(D394,'Search by Name of Standard'!C$10:I$995,6,FALSE)</f>
        <v>0</v>
      </c>
      <c r="J394" s="72"/>
    </row>
    <row r="395" spans="2:10" ht="30.4" customHeight="1">
      <c r="B395" s="21" t="s">
        <v>490</v>
      </c>
      <c r="C395" s="72" t="str">
        <f>VLOOKUP(D395,'Search by Name of Standard'!C$10:I$995,5,FALSE)</f>
        <v>Track Standard Plans - Guard Rails (left Hand  Turnouts) - Assembly For 136 Lb. R.E. Rails - concrete ties</v>
      </c>
      <c r="D395" s="52" t="s">
        <v>525</v>
      </c>
      <c r="E395" s="61" t="s">
        <v>527</v>
      </c>
      <c r="F395" s="153" t="str">
        <f>VLOOKUP(D395,'Search by Name of Standard'!C$10:F$995,3,FALSE)</f>
        <v> </v>
      </c>
      <c r="G395" s="154" t="str">
        <f>VLOOKUP(D395,'Search by Name of Standard'!C$10:F$995,4,FALSE)</f>
        <v> </v>
      </c>
      <c r="H395" s="72" t="str">
        <f>VLOOKUP(D395,'Search by Name of Standard'!C$10:I$995,5,FALSE)</f>
        <v>Track Standard Plans - Guard Rails (left Hand  Turnouts) - Assembly For 136 Lb. R.E. Rails - concrete ties</v>
      </c>
      <c r="I395" s="72">
        <f>VLOOKUP(D395,'Search by Name of Standard'!C$10:I$995,6,FALSE)</f>
        <v>0</v>
      </c>
      <c r="J395" s="72"/>
    </row>
    <row r="396" spans="2:10" ht="30.4" customHeight="1">
      <c r="B396" s="21" t="s">
        <v>490</v>
      </c>
      <c r="C396" s="72" t="str">
        <f>VLOOKUP(D396,'Search by Name of Standard'!C$10:I$995,5,FALSE)</f>
        <v>Track Standard Plans - Guard Rails (Right Hand Turnouts) - Assembly For 136 Lb. R.E. Rails</v>
      </c>
      <c r="D396" s="52" t="s">
        <v>528</v>
      </c>
      <c r="E396" s="61" t="s">
        <v>529</v>
      </c>
      <c r="F396" s="153" t="str">
        <f>VLOOKUP(D396,'Search by Name of Standard'!C$10:F$995,3,FALSE)</f>
        <v> </v>
      </c>
      <c r="G396" s="154" t="str">
        <f>VLOOKUP(D396,'Search by Name of Standard'!C$10:F$995,4,FALSE)</f>
        <v> </v>
      </c>
      <c r="H396" s="72" t="str">
        <f>VLOOKUP(D396,'Search by Name of Standard'!C$10:I$995,5,FALSE)</f>
        <v>Track Standard Plans - Guard Rails (Right Hand Turnouts) - Assembly For 136 Lb. R.E. Rails</v>
      </c>
      <c r="I396" s="72">
        <f>VLOOKUP(D396,'Search by Name of Standard'!C$10:I$995,6,FALSE)</f>
        <v>0</v>
      </c>
      <c r="J396" s="72"/>
    </row>
    <row r="397" spans="2:10" ht="30.4" customHeight="1">
      <c r="B397" s="21" t="s">
        <v>490</v>
      </c>
      <c r="C397" s="72" t="str">
        <f>VLOOKUP(D397,'Search by Name of Standard'!C$10:I$995,5,FALSE)</f>
        <v>Track Standard Plans - Guard Rails (Right Hand Turnouts) - Machining For 136 Lb. R.E. Rails</v>
      </c>
      <c r="D397" s="52" t="s">
        <v>530</v>
      </c>
      <c r="E397" s="61" t="s">
        <v>531</v>
      </c>
      <c r="F397" s="153">
        <f>VLOOKUP(D397,'Search by Name of Standard'!C$10:F$995,3,FALSE)</f>
        <v>43344</v>
      </c>
      <c r="G397" s="154" t="str">
        <f>VLOOKUP(D397,'Search by Name of Standard'!C$10:F$995,4,FALSE)</f>
        <v>Revision 1</v>
      </c>
      <c r="H397" s="69" t="str">
        <f>VLOOKUP(D397,'Search by Name of Standard'!C$10:I$995,5,FALSE)</f>
        <v>Track Standard Plans - Guard Rails (Right Hand Turnouts) - Machining For 136 Lb. R.E. Rails</v>
      </c>
      <c r="I397" s="72">
        <f>VLOOKUP(D397,'Search by Name of Standard'!C$10:I$995,6,FALSE)</f>
        <v>0</v>
      </c>
      <c r="J397" s="72">
        <f>VLOOKUP(D397,'Search by Name of Standard'!C$10:I$995,7,FALSE)</f>
        <v>0</v>
      </c>
    </row>
    <row r="398" spans="2:10" ht="30.4" customHeight="1">
      <c r="B398" s="21" t="s">
        <v>490</v>
      </c>
      <c r="C398" s="72" t="str">
        <f>VLOOKUP(D398,'Search by Name of Standard'!C$10:I$995,5,FALSE)</f>
        <v>Track Standard Plans - Guard Rails (Right Hand  Turnouts) - Assemly For 136 Lb. R.E. Rails - concrete ties</v>
      </c>
      <c r="D398" s="52" t="s">
        <v>532</v>
      </c>
      <c r="E398" s="61" t="s">
        <v>533</v>
      </c>
      <c r="F398" s="153" t="str">
        <f>VLOOKUP(D398,'Search by Name of Standard'!C$10:F$995,3,FALSE)</f>
        <v> </v>
      </c>
      <c r="G398" s="154" t="str">
        <f>VLOOKUP(D398,'Search by Name of Standard'!C$10:F$995,4,FALSE)</f>
        <v> </v>
      </c>
      <c r="H398" s="72" t="str">
        <f>VLOOKUP(D398,'Search by Name of Standard'!C$10:I$995,5,FALSE)</f>
        <v>Track Standard Plans - Guard Rails (Right Hand  Turnouts) - Assemly For 136 Lb. R.E. Rails - concrete ties</v>
      </c>
      <c r="I398" s="72">
        <f>VLOOKUP(D398,'Search by Name of Standard'!C$10:I$995,6,FALSE)</f>
        <v>0</v>
      </c>
      <c r="J398" s="72"/>
    </row>
    <row r="399" spans="2:10" ht="30.4" customHeight="1">
      <c r="B399" s="21" t="s">
        <v>490</v>
      </c>
      <c r="C399" s="72" t="str">
        <f>VLOOKUP(D399,'Search by Name of Standard'!C$10:I$995,5,FALSE)</f>
        <v>Track Standard Plans - Guard Rails (Right Hand  Turnouts) - Assemly For 136 Lb. R.E. Rails - concrete ties</v>
      </c>
      <c r="D399" s="52" t="s">
        <v>532</v>
      </c>
      <c r="E399" s="61" t="s">
        <v>534</v>
      </c>
      <c r="F399" s="153" t="str">
        <f>VLOOKUP(D399,'Search by Name of Standard'!C$10:F$995,3,FALSE)</f>
        <v> </v>
      </c>
      <c r="G399" s="154" t="str">
        <f>VLOOKUP(D399,'Search by Name of Standard'!C$10:F$995,4,FALSE)</f>
        <v> </v>
      </c>
      <c r="H399" s="72" t="str">
        <f>VLOOKUP(D399,'Search by Name of Standard'!C$10:I$995,5,FALSE)</f>
        <v>Track Standard Plans - Guard Rails (Right Hand  Turnouts) - Assemly For 136 Lb. R.E. Rails - concrete ties</v>
      </c>
      <c r="I399" s="72">
        <f>VLOOKUP(D399,'Search by Name of Standard'!C$10:I$995,6,FALSE)</f>
        <v>0</v>
      </c>
      <c r="J399" s="72"/>
    </row>
    <row r="400" spans="2:10" ht="30.4" customHeight="1">
      <c r="B400" s="21" t="s">
        <v>490</v>
      </c>
      <c r="C400" s="72" t="str">
        <f>VLOOKUP(D400,'Search by Name of Standard'!C$10:I$995,5,FALSE)</f>
        <v>Track Standard Plans - H12 Guard Rail Tie Insulated 115 Lb. R.E Running &amp; Guard Rail 1:40 Cant 9' Cut Length</v>
      </c>
      <c r="D400" s="52" t="s">
        <v>535</v>
      </c>
      <c r="E400" s="61" t="s">
        <v>536</v>
      </c>
      <c r="F400" s="153" t="str">
        <f>VLOOKUP(D400,'Search by Name of Standard'!C$10:F$995,3,FALSE)</f>
        <v> </v>
      </c>
      <c r="G400" s="154" t="str">
        <f>VLOOKUP(D400,'Search by Name of Standard'!C$10:F$995,4,FALSE)</f>
        <v> </v>
      </c>
      <c r="H400" s="72" t="str">
        <f>VLOOKUP(D400,'Search by Name of Standard'!C$10:I$995,5,FALSE)</f>
        <v>Track Standard Plans - H12 Guard Rail Tie Insulated 115 Lb. R.E Running &amp; Guard Rail 1:40 Cant 9' Cut Length</v>
      </c>
      <c r="I400" s="72" t="str">
        <f>VLOOKUP(D400,'Search by Name of Standard'!C$10:I$995,6,FALSE)</f>
        <v>No revision/ Match Column F "Recommended Revision to Name of Standard".</v>
      </c>
      <c r="J400" s="72"/>
    </row>
    <row r="401" spans="2:10" ht="30.4" customHeight="1">
      <c r="B401" s="21" t="s">
        <v>490</v>
      </c>
      <c r="C401" s="72" t="str">
        <f>VLOOKUP(D401,'Search by Name of Standard'!C$10:I$995,5,FALSE)</f>
        <v>Track Standard Plans - H12 Guard Rail Ties Installed 115 Lb. R.E. Running and Guard Rail 1:40 Cant</v>
      </c>
      <c r="D401" s="52" t="s">
        <v>537</v>
      </c>
      <c r="E401" s="61" t="s">
        <v>538</v>
      </c>
      <c r="F401" s="153" t="str">
        <f>VLOOKUP(D401,'Search by Name of Standard'!C$10:F$995,3,FALSE)</f>
        <v> </v>
      </c>
      <c r="G401" s="154" t="str">
        <f>VLOOKUP(D401,'Search by Name of Standard'!C$10:F$995,4,FALSE)</f>
        <v> </v>
      </c>
      <c r="H401" s="72" t="str">
        <f>VLOOKUP(D401,'Search by Name of Standard'!C$10:I$995,5,FALSE)</f>
        <v>Track Standard Plans - H12 Guard Rail Ties Installed 115 Lb. R.E. Running and Guard Rail 1:40 Cant</v>
      </c>
      <c r="I401" s="72" t="str">
        <f>VLOOKUP(D401,'Search by Name of Standard'!C$10:I$995,6,FALSE)</f>
        <v>No revision/ Match Column F "Recommended Revision to Name of Standard".</v>
      </c>
      <c r="J401" s="72"/>
    </row>
    <row r="402" spans="2:10" ht="30.4" customHeight="1">
      <c r="B402" s="21" t="s">
        <v>490</v>
      </c>
      <c r="C402" s="72" t="str">
        <f>VLOOKUP(D402,'Search by Name of Standard'!C$10:I$995,5,FALSE)</f>
        <v>Track Standard Plans - Head &amp; Tail Washers - 85-136 Lb. Frogs and Guard Rails </v>
      </c>
      <c r="D402" s="52" t="s">
        <v>313</v>
      </c>
      <c r="E402" s="61" t="s">
        <v>314</v>
      </c>
      <c r="F402" s="153" t="str">
        <f>VLOOKUP(D402,'Search by Name of Standard'!C$10:F$995,3,FALSE)</f>
        <v> </v>
      </c>
      <c r="G402" s="154" t="str">
        <f>VLOOKUP(D402,'Search by Name of Standard'!C$10:F$995,4,FALSE)</f>
        <v> </v>
      </c>
      <c r="H402" s="72" t="str">
        <f>VLOOKUP(D402,'Search by Name of Standard'!C$10:I$995,5,FALSE)</f>
        <v>Track Standard Plans - Head &amp; Tail Washers - 85-136 Lb. Frogs and Guard Rails </v>
      </c>
      <c r="I402" s="72" t="str">
        <f>VLOOKUP(D402,'Search by Name of Standard'!C$10:I$995,6,FALSE)</f>
        <v>Remove Rev # from link name / Match Column F "Recommended Revision to Name of Standard".</v>
      </c>
      <c r="J402" s="72"/>
    </row>
    <row r="403" spans="2:10" ht="30.4" customHeight="1">
      <c r="B403" s="21" t="s">
        <v>490</v>
      </c>
      <c r="C403" s="72" t="str">
        <f>VLOOKUP(D403,'Search by Name of Standard'!C$10:I$995,5,FALSE)</f>
        <v>Track Standard Plans - Head Tail Washers - 115-136 Lb. Frogs Guard Rails </v>
      </c>
      <c r="D403" s="52" t="s">
        <v>315</v>
      </c>
      <c r="E403" s="61" t="s">
        <v>316</v>
      </c>
      <c r="F403" s="153" t="str">
        <f>VLOOKUP(D403,'Search by Name of Standard'!C$10:F$995,3,FALSE)</f>
        <v> </v>
      </c>
      <c r="G403" s="154" t="str">
        <f>VLOOKUP(D403,'Search by Name of Standard'!C$10:F$995,4,FALSE)</f>
        <v> </v>
      </c>
      <c r="H403" s="72" t="str">
        <f>VLOOKUP(D403,'Search by Name of Standard'!C$10:I$995,5,FALSE)</f>
        <v>Track Standard Plans - Head Tail Washers - 115-136 Lb. Frogs Guard Rails </v>
      </c>
      <c r="I403" s="72" t="str">
        <f>VLOOKUP(D403,'Search by Name of Standard'!C$10:I$995,6,FALSE)</f>
        <v>Remove Rev # from link name / Match Column F "Recommended Revision to Name of Standard".</v>
      </c>
      <c r="J403" s="72"/>
    </row>
    <row r="404" spans="2:10" s="5" customFormat="1" ht="30.4" customHeight="1">
      <c r="B404" s="15" t="s">
        <v>490</v>
      </c>
      <c r="C404" s="72" t="str">
        <f>VLOOKUP(D404,'Search by Name of Standard'!C$10:I$995,5,FALSE)</f>
        <v>Track Standard Plans - Proposed Plate Clip for 136 Lb. R.E. Guard Rails</v>
      </c>
      <c r="D404" s="51" t="s">
        <v>539</v>
      </c>
      <c r="E404" s="61" t="s">
        <v>540</v>
      </c>
      <c r="F404" s="153"/>
      <c r="G404" s="154"/>
      <c r="H404" s="72" t="str">
        <f>VLOOKUP(D404,'Search by Name of Standard'!C$10:I$995,5,FALSE)</f>
        <v>Track Standard Plans - Proposed Plate Clip for 136 Lb. R.E. Guard Rails</v>
      </c>
      <c r="I404" s="72" t="str">
        <f>VLOOKUP(D404,'Search by Name of Standard'!C$10:I$995,6,FALSE)</f>
        <v>Remove Rev # from link name / Match Column F "Recommended Revision to Name of Standard".</v>
      </c>
      <c r="J404" s="72"/>
    </row>
    <row r="405" spans="2:10" ht="30.4" customHeight="1">
      <c r="B405" s="21" t="s">
        <v>541</v>
      </c>
      <c r="C405" s="72" t="str">
        <f>VLOOKUP(D405,'Search by Name of Standard'!C$10:I$995,5,FALSE)</f>
        <v>Universal Design Standard</v>
      </c>
      <c r="D405" s="52" t="s">
        <v>9</v>
      </c>
      <c r="E405" s="60" t="s">
        <v>9</v>
      </c>
      <c r="F405" s="153">
        <f>VLOOKUP(D405,'Search by Name of Standard'!C$10:F$995,3,FALSE)</f>
        <v>43313</v>
      </c>
      <c r="G405" s="154" t="str">
        <f>VLOOKUP(D405,'Search by Name of Standard'!C$10:F$995,4,FALSE)</f>
        <v>Revision 0</v>
      </c>
      <c r="H405" s="72" t="str">
        <f>VLOOKUP(D405,'Search by Name of Standard'!C$10:I$995,5,FALSE)</f>
        <v>Universal Design Standard</v>
      </c>
      <c r="I405" s="72" t="str">
        <f>VLOOKUP(D405,'Search by Name of Standard'!C$10:I$995,6,FALSE)</f>
        <v>Match Column F "Recommended Revision to Name of Standard".</v>
      </c>
      <c r="J405" s="72"/>
    </row>
    <row r="406" spans="2:10" s="218" customFormat="1" ht="30.4" customHeight="1">
      <c r="B406" s="184" t="s">
        <v>542</v>
      </c>
      <c r="C406" s="185" t="str">
        <f>VLOOKUP(D406,'Search by Name of Standard'!C$10:I$995,5,FALSE)</f>
        <v>GO Design Requirements Manual (DRM)</v>
      </c>
      <c r="D406" s="192" t="s">
        <v>6</v>
      </c>
      <c r="E406" s="174" t="s">
        <v>7</v>
      </c>
      <c r="F406" s="187">
        <f>VLOOKUP(D406,'Search by Name of Standard'!C$10:F$995,3,FALSE)</f>
        <v>43862</v>
      </c>
      <c r="G406" s="188" t="str">
        <f>VLOOKUP(D406,'Search by Name of Standard'!C$10:F$995,4,FALSE)</f>
        <v>Revision 3</v>
      </c>
      <c r="H406" s="185" t="str">
        <f>VLOOKUP(D406,'Search by Name of Standard'!C$10:I$995,5,FALSE)</f>
        <v>GO Design Requirements Manual (DRM)</v>
      </c>
      <c r="I406" s="185" t="str">
        <f>VLOOKUP(D406,'Search by Name of Standard'!C$10:I$995,6,FALSE)</f>
        <v>Match Column F "Recommended Revision to Name of Standard".</v>
      </c>
      <c r="J406" s="185"/>
    </row>
    <row r="407" spans="2:10" ht="30.4" customHeight="1">
      <c r="B407" s="184" t="s">
        <v>542</v>
      </c>
      <c r="C407" s="185" t="str">
        <f>VLOOKUP(D407,'Search by Name of Standard'!C$10:I$995,5,FALSE)</f>
        <v>Mechanical Installation Details</v>
      </c>
      <c r="D407" s="166" t="s">
        <v>675</v>
      </c>
      <c r="E407" s="166" t="s">
        <v>675</v>
      </c>
      <c r="F407" s="187">
        <f>VLOOKUP(D407,'Search by Name of Standard'!C$10:F$995,3,FALSE)</f>
        <v>43374</v>
      </c>
      <c r="G407" s="188" t="str">
        <f>VLOOKUP(D407,'Search by Name of Standard'!C$10:F$995,4,FALSE)</f>
        <v>Revision 0</v>
      </c>
      <c r="H407" s="72"/>
      <c r="I407" s="72"/>
      <c r="J407" s="72"/>
    </row>
    <row r="408" spans="2:10" ht="30.4" customHeight="1">
      <c r="B408" s="21" t="s">
        <v>542</v>
      </c>
      <c r="C408" s="72" t="str">
        <f>VLOOKUP(D408,'Search by Name of Standard'!C$10:I$995,5,FALSE)</f>
        <v>Mechanical Installation Details - Pipe Heat Tracing Details</v>
      </c>
      <c r="D408" s="57" t="s">
        <v>1836</v>
      </c>
      <c r="E408" s="246" t="s">
        <v>543</v>
      </c>
      <c r="F408" s="153">
        <v>43862</v>
      </c>
      <c r="G408" s="154" t="s">
        <v>19</v>
      </c>
      <c r="H408" s="72" t="str">
        <f>VLOOKUP(D408,'Search by Name of Standard'!C$10:I$995,5,FALSE)</f>
        <v>Mechanical Installation Details - Pipe Heat Tracing Details</v>
      </c>
      <c r="I408" s="72" t="str">
        <f>VLOOKUP(D408,'Search by Name of Standard'!C$10:I$995,6,FALSE)</f>
        <v>M-300/ Match Column F "Recommended Revision to Name of Standard".</v>
      </c>
      <c r="J408" s="72"/>
    </row>
    <row r="409" spans="2:10" ht="30.4" customHeight="1">
      <c r="B409" s="21" t="s">
        <v>544</v>
      </c>
      <c r="C409" s="72" t="str">
        <f>VLOOKUP(D409,'Search by Name of Standard'!C$10:I$995,5,FALSE)</f>
        <v>Electric Heating Cable and Control Specification</v>
      </c>
      <c r="D409" s="14" t="s">
        <v>545</v>
      </c>
      <c r="E409" s="60" t="s">
        <v>545</v>
      </c>
      <c r="F409" s="153">
        <f>VLOOKUP(D409,'Search by Name of Standard'!C$10:F$995,3,FALSE)</f>
        <v>43344</v>
      </c>
      <c r="G409" s="154" t="str">
        <f>VLOOKUP(D409,'Search by Name of Standard'!C$10:F$995,4,FALSE)</f>
        <v>Revision 1</v>
      </c>
      <c r="H409" s="72" t="str">
        <f>VLOOKUP(D409,'Search by Name of Standard'!C$10:I$995,5,FALSE)</f>
        <v>Electric Heating Cable and Control Specification</v>
      </c>
      <c r="I409" s="72" t="str">
        <f>VLOOKUP(D409,'Search by Name of Standard'!C$10:I$995,6,FALSE)</f>
        <v>Match Column F "Recommended Revision to Name of Standard".</v>
      </c>
      <c r="J409" s="72"/>
    </row>
    <row r="410" spans="2:10" ht="30.4" customHeight="1">
      <c r="B410" s="21" t="s">
        <v>544</v>
      </c>
      <c r="C410" s="72" t="str">
        <f>VLOOKUP(D410,'Search by Name of Standard'!C$10:I$995,5,FALSE)</f>
        <v>Fuel Fired Heaters Specification</v>
      </c>
      <c r="D410" s="14" t="s">
        <v>546</v>
      </c>
      <c r="E410" s="60" t="s">
        <v>546</v>
      </c>
      <c r="F410" s="153">
        <f>VLOOKUP(D410,'Search by Name of Standard'!C$10:F$995,3,FALSE)</f>
        <v>43344</v>
      </c>
      <c r="G410" s="154" t="str">
        <f>VLOOKUP(D410,'Search by Name of Standard'!C$10:F$995,4,FALSE)</f>
        <v>Revision 1</v>
      </c>
      <c r="H410" s="72" t="str">
        <f>VLOOKUP(D410,'Search by Name of Standard'!C$10:I$995,5,FALSE)</f>
        <v>Fuel Fired Heaters Specification</v>
      </c>
      <c r="I410" s="72" t="str">
        <f>VLOOKUP(D410,'Search by Name of Standard'!C$10:I$995,6,FALSE)</f>
        <v>Match Column F "Recommended Revision to Name of Standard".</v>
      </c>
      <c r="J410" s="72"/>
    </row>
    <row r="411" spans="2:10" ht="30.4" customHeight="1">
      <c r="B411" s="21" t="s">
        <v>544</v>
      </c>
      <c r="C411" s="72" t="str">
        <f>VLOOKUP(D411,'Search by Name of Standard'!C$10:I$995,5,FALSE)</f>
        <v>Hydronic Radiant Floor Heating System Specification</v>
      </c>
      <c r="D411" s="14" t="s">
        <v>547</v>
      </c>
      <c r="E411" s="60" t="s">
        <v>547</v>
      </c>
      <c r="F411" s="153">
        <f>VLOOKUP(D411,'Search by Name of Standard'!C$10:F$995,3,FALSE)</f>
        <v>43344</v>
      </c>
      <c r="G411" s="154" t="str">
        <f>VLOOKUP(D411,'Search by Name of Standard'!C$10:F$995,4,FALSE)</f>
        <v>Revision 1</v>
      </c>
      <c r="H411" s="72" t="str">
        <f>VLOOKUP(D411,'Search by Name of Standard'!C$10:I$995,5,FALSE)</f>
        <v>Hydronic Radiant Floor Heating System Specification</v>
      </c>
      <c r="I411" s="72" t="str">
        <f>VLOOKUP(D411,'Search by Name of Standard'!C$10:I$995,6,FALSE)</f>
        <v>Match Column F "Recommended Revision to Name of Standard".</v>
      </c>
      <c r="J411" s="72"/>
    </row>
    <row r="412" spans="2:10" s="5" customFormat="1" ht="30.4" customHeight="1">
      <c r="B412" s="21" t="s">
        <v>544</v>
      </c>
      <c r="C412" s="72" t="str">
        <f>VLOOKUP(D412,'Search by Name of Standard'!C$10:I$995,5,FALSE)</f>
        <v>Split Type Air to Air Heat Pumps Specifications</v>
      </c>
      <c r="D412" s="14" t="s">
        <v>548</v>
      </c>
      <c r="E412" s="60" t="s">
        <v>549</v>
      </c>
      <c r="F412" s="153">
        <f>VLOOKUP(D412,'Search by Name of Standard'!C$10:F$995,3,FALSE)</f>
        <v>43344</v>
      </c>
      <c r="G412" s="154" t="str">
        <f>VLOOKUP(D412,'Search by Name of Standard'!C$10:F$995,4,FALSE)</f>
        <v>Revision 0</v>
      </c>
      <c r="H412" s="69" t="str">
        <f>VLOOKUP(D412,'Search by Name of Standard'!C$10:I$995,5,FALSE)</f>
        <v>Split Type Air to Air Heat Pumps Specifications</v>
      </c>
      <c r="I412" s="72" t="str">
        <f>VLOOKUP(D412,'Search by Name of Standard'!C$10:I$995,6,FALSE)</f>
        <v>Match Column F "Recommended Revision to Name of Standard".</v>
      </c>
      <c r="J412" s="72" t="str">
        <f>VLOOKUP(D412,'Search by Name of Standard'!C$10:I$995,7,FALSE)</f>
        <v>Drawing States Revision 1</v>
      </c>
    </row>
    <row r="413" spans="2:10" ht="30.4" customHeight="1">
      <c r="B413" s="21" t="s">
        <v>550</v>
      </c>
      <c r="C413" s="72" t="str">
        <f>VLOOKUP(D413,'Search by Name of Standard'!C$10:I$995,5,FALSE)</f>
        <v>Air Curtain Specification</v>
      </c>
      <c r="D413" s="14" t="s">
        <v>16</v>
      </c>
      <c r="E413" s="60" t="s">
        <v>16</v>
      </c>
      <c r="F413" s="153">
        <f>VLOOKUP(D413,'Search by Name of Standard'!C$10:F$995,3,FALSE)</f>
        <v>43313</v>
      </c>
      <c r="G413" s="154" t="str">
        <f>VLOOKUP(D413,'Search by Name of Standard'!C$10:F$995,4,FALSE)</f>
        <v>Revision 0</v>
      </c>
      <c r="H413" s="72" t="str">
        <f>VLOOKUP(D413,'Search by Name of Standard'!C$10:I$995,5,FALSE)</f>
        <v>Air Curtain Specification</v>
      </c>
      <c r="I413" s="72" t="str">
        <f>VLOOKUP(D413,'Search by Name of Standard'!C$10:I$995,6,FALSE)</f>
        <v>Match Column F "Recommended Revision to Name of Standard".</v>
      </c>
      <c r="J413" s="72"/>
    </row>
    <row r="414" spans="2:10" ht="30.4" customHeight="1">
      <c r="B414" s="21" t="s">
        <v>550</v>
      </c>
      <c r="C414" s="72" t="str">
        <f>VLOOKUP(D414,'Search by Name of Standard'!C$10:I$995,5,FALSE)</f>
        <v>Air Filters and Accessories Specification</v>
      </c>
      <c r="D414" s="14" t="s">
        <v>17</v>
      </c>
      <c r="E414" s="60" t="s">
        <v>17</v>
      </c>
      <c r="F414" s="153">
        <f>VLOOKUP(D414,'Search by Name of Standard'!C$10:F$995,3,FALSE)</f>
        <v>43313</v>
      </c>
      <c r="G414" s="154" t="str">
        <f>VLOOKUP(D414,'Search by Name of Standard'!C$10:F$995,4,FALSE)</f>
        <v>Revision 0</v>
      </c>
      <c r="H414" s="69" t="str">
        <f>VLOOKUP(D414,'Search by Name of Standard'!C$10:I$995,5,FALSE)</f>
        <v>Air Filters and Accessories Specification</v>
      </c>
      <c r="I414" s="72" t="str">
        <f>VLOOKUP(D414,'Search by Name of Standard'!C$10:I$995,6,FALSE)</f>
        <v>Match Column F "Recommended Revision to Name of Standard".</v>
      </c>
      <c r="J414" s="72">
        <f>VLOOKUP(D414,'Search by Name of Standard'!C$10:I$995,7,FALSE)</f>
        <v>0</v>
      </c>
    </row>
    <row r="415" spans="2:10" ht="30.4" customHeight="1">
      <c r="B415" s="21" t="s">
        <v>550</v>
      </c>
      <c r="C415" s="72" t="str">
        <f>VLOOKUP(D415,'Search by Name of Standard'!C$10:I$995,5,FALSE)</f>
        <v>Air Terminal Units Specification</v>
      </c>
      <c r="D415" s="14" t="s">
        <v>18</v>
      </c>
      <c r="E415" s="60" t="s">
        <v>18</v>
      </c>
      <c r="F415" s="153">
        <f>VLOOKUP(D415,'Search by Name of Standard'!C$10:F$995,3,FALSE)</f>
        <v>43313</v>
      </c>
      <c r="G415" s="154" t="str">
        <f>VLOOKUP(D415,'Search by Name of Standard'!C$10:F$995,4,FALSE)</f>
        <v>Revision 0</v>
      </c>
      <c r="H415" s="72" t="str">
        <f>VLOOKUP(D415,'Search by Name of Standard'!C$10:I$995,5,FALSE)</f>
        <v>Air Terminal Units Specification</v>
      </c>
      <c r="I415" s="72" t="str">
        <f>VLOOKUP(D415,'Search by Name of Standard'!C$10:I$995,6,FALSE)</f>
        <v>Match Column F "Recommended Revision to Name of Standard".</v>
      </c>
      <c r="J415" s="72"/>
    </row>
    <row r="416" spans="2:10" ht="30.4" customHeight="1">
      <c r="B416" s="21" t="s">
        <v>550</v>
      </c>
      <c r="C416" s="72" t="str">
        <f>VLOOKUP(D416,'Search by Name of Standard'!C$10:I$995,5,FALSE)</f>
        <v>Custom Made Air Handling Units Specifications</v>
      </c>
      <c r="D416" s="14" t="s">
        <v>20</v>
      </c>
      <c r="E416" s="60" t="s">
        <v>20</v>
      </c>
      <c r="F416" s="153">
        <f>VLOOKUP(D416,'Search by Name of Standard'!C$10:F$995,3,FALSE)</f>
        <v>43344</v>
      </c>
      <c r="G416" s="154" t="str">
        <f>VLOOKUP(D416,'Search by Name of Standard'!C$10:F$995,4,FALSE)</f>
        <v>Revision 1</v>
      </c>
      <c r="H416" s="72" t="str">
        <f>VLOOKUP(D416,'Search by Name of Standard'!C$10:I$995,5,FALSE)</f>
        <v>Custom Made Air Handling Units Specifications</v>
      </c>
      <c r="I416" s="72" t="str">
        <f>VLOOKUP(D416,'Search by Name of Standard'!C$10:I$995,6,FALSE)</f>
        <v>Match Column F "Recommended Revision to Name of Standard".</v>
      </c>
      <c r="J416" s="72"/>
    </row>
    <row r="417" spans="2:10" ht="30.4" customHeight="1">
      <c r="B417" s="21" t="s">
        <v>550</v>
      </c>
      <c r="C417" s="72" t="str">
        <f>VLOOKUP(D417,'Search by Name of Standard'!C$10:I$995,5,FALSE)</f>
        <v>Drainage and Vent Piping and Specialities Specification</v>
      </c>
      <c r="D417" s="14" t="s">
        <v>551</v>
      </c>
      <c r="E417" s="60" t="s">
        <v>551</v>
      </c>
      <c r="F417" s="153">
        <f>VLOOKUP(D417,'Search by Name of Standard'!C$10:F$995,3,FALSE)</f>
        <v>43344</v>
      </c>
      <c r="G417" s="154" t="str">
        <f>VLOOKUP(D417,'Search by Name of Standard'!C$10:F$995,4,FALSE)</f>
        <v>Revision 1</v>
      </c>
      <c r="H417" s="72" t="str">
        <f>VLOOKUP(D417,'Search by Name of Standard'!C$10:I$995,5,FALSE)</f>
        <v>Drainage and Vent Piping and Specialities Specification</v>
      </c>
      <c r="I417" s="72" t="str">
        <f>VLOOKUP(D417,'Search by Name of Standard'!C$10:I$995,6,FALSE)</f>
        <v>Match Column F "Recommended Revision to Name of Standard".</v>
      </c>
      <c r="J417" s="72"/>
    </row>
    <row r="418" spans="2:10" ht="30.4" customHeight="1">
      <c r="B418" s="21" t="s">
        <v>550</v>
      </c>
      <c r="C418" s="72" t="str">
        <f>VLOOKUP(D418,'Search by Name of Standard'!C$10:I$995,5,FALSE)</f>
        <v>Electric Heating Cable and Control Specification</v>
      </c>
      <c r="D418" s="14" t="s">
        <v>545</v>
      </c>
      <c r="E418" s="60" t="s">
        <v>545</v>
      </c>
      <c r="F418" s="153">
        <f>VLOOKUP(D418,'Search by Name of Standard'!C$10:F$995,3,FALSE)</f>
        <v>43344</v>
      </c>
      <c r="G418" s="154" t="str">
        <f>VLOOKUP(D418,'Search by Name of Standard'!C$10:F$995,4,FALSE)</f>
        <v>Revision 1</v>
      </c>
      <c r="H418" s="72" t="str">
        <f>VLOOKUP(D418,'Search by Name of Standard'!C$10:I$995,5,FALSE)</f>
        <v>Electric Heating Cable and Control Specification</v>
      </c>
      <c r="I418" s="72" t="str">
        <f>VLOOKUP(D418,'Search by Name of Standard'!C$10:I$995,6,FALSE)</f>
        <v>Match Column F "Recommended Revision to Name of Standard".</v>
      </c>
      <c r="J418" s="72"/>
    </row>
    <row r="419" spans="2:10" ht="30.4" customHeight="1">
      <c r="B419" s="21" t="s">
        <v>550</v>
      </c>
      <c r="C419" s="72" t="str">
        <f>VLOOKUP(D419,'Search by Name of Standard'!C$10:I$995,5,FALSE)</f>
        <v>Energy Recovery Ventilators Specification</v>
      </c>
      <c r="D419" s="14" t="s">
        <v>552</v>
      </c>
      <c r="E419" s="60" t="s">
        <v>552</v>
      </c>
      <c r="F419" s="153">
        <f>VLOOKUP(D419,'Search by Name of Standard'!C$10:F$995,3,FALSE)</f>
        <v>43344</v>
      </c>
      <c r="G419" s="154" t="str">
        <f>VLOOKUP(D419,'Search by Name of Standard'!C$10:F$995,4,FALSE)</f>
        <v>Revision 1</v>
      </c>
      <c r="H419" s="69" t="str">
        <f>VLOOKUP(D419,'Search by Name of Standard'!C$10:I$995,5,FALSE)</f>
        <v>Energy Recovery Ventilators Specification</v>
      </c>
      <c r="I419" s="72" t="str">
        <f>VLOOKUP(D419,'Search by Name of Standard'!C$10:I$995,6,FALSE)</f>
        <v>Match Column F "Recommended Revision to Name of Standard".</v>
      </c>
      <c r="J419" s="72">
        <f>VLOOKUP(D419,'Search by Name of Standard'!C$10:I$995,7,FALSE)</f>
        <v>0</v>
      </c>
    </row>
    <row r="420" spans="2:10" ht="30.4" customHeight="1">
      <c r="B420" s="21" t="s">
        <v>550</v>
      </c>
      <c r="C420" s="72" t="str">
        <f>VLOOKUP(D420,'Search by Name of Standard'!C$10:I$995,5,FALSE)</f>
        <v>Flue Gas Vents Specification</v>
      </c>
      <c r="D420" s="14" t="s">
        <v>553</v>
      </c>
      <c r="E420" s="60" t="s">
        <v>553</v>
      </c>
      <c r="F420" s="153">
        <f>VLOOKUP(D420,'Search by Name of Standard'!C$10:F$995,3,FALSE)</f>
        <v>43313</v>
      </c>
      <c r="G420" s="154" t="str">
        <f>VLOOKUP(D420,'Search by Name of Standard'!C$10:F$995,4,FALSE)</f>
        <v>Revision 0</v>
      </c>
      <c r="H420" s="72" t="str">
        <f>VLOOKUP(D420,'Search by Name of Standard'!C$10:I$995,5,FALSE)</f>
        <v>Flue Gas Vents Specification</v>
      </c>
      <c r="I420" s="72" t="str">
        <f>VLOOKUP(D420,'Search by Name of Standard'!C$10:I$995,6,FALSE)</f>
        <v>Match Column F "Recommended Revision to Name of Standard".</v>
      </c>
      <c r="J420" s="72"/>
    </row>
    <row r="421" spans="2:10" ht="30.4" customHeight="1">
      <c r="B421" s="21" t="s">
        <v>550</v>
      </c>
      <c r="C421" s="72" t="str">
        <f>VLOOKUP(D421,'Search by Name of Standard'!C$10:I$995,5,FALSE)</f>
        <v>Fuel Fired Heaters Specification</v>
      </c>
      <c r="D421" s="14" t="s">
        <v>546</v>
      </c>
      <c r="E421" s="60" t="s">
        <v>546</v>
      </c>
      <c r="F421" s="153">
        <f>VLOOKUP(D421,'Search by Name of Standard'!C$10:F$995,3,FALSE)</f>
        <v>43344</v>
      </c>
      <c r="G421" s="154" t="str">
        <f>VLOOKUP(D421,'Search by Name of Standard'!C$10:F$995,4,FALSE)</f>
        <v>Revision 1</v>
      </c>
      <c r="H421" s="72" t="str">
        <f>VLOOKUP(D421,'Search by Name of Standard'!C$10:I$995,5,FALSE)</f>
        <v>Fuel Fired Heaters Specification</v>
      </c>
      <c r="I421" s="72" t="str">
        <f>VLOOKUP(D421,'Search by Name of Standard'!C$10:I$995,6,FALSE)</f>
        <v>Match Column F "Recommended Revision to Name of Standard".</v>
      </c>
      <c r="J421" s="72"/>
    </row>
    <row r="422" spans="2:10" ht="30.4" customHeight="1">
      <c r="B422" s="21" t="s">
        <v>550</v>
      </c>
      <c r="C422" s="72" t="str">
        <f>VLOOKUP(D422,'Search by Name of Standard'!C$10:I$995,5,FALSE)</f>
        <v>Gas Fired Warm Air Furnace Specification</v>
      </c>
      <c r="D422" s="14" t="s">
        <v>24</v>
      </c>
      <c r="E422" s="60" t="s">
        <v>24</v>
      </c>
      <c r="F422" s="153">
        <f>VLOOKUP(D422,'Search by Name of Standard'!C$10:F$995,3,FALSE)</f>
        <v>43344</v>
      </c>
      <c r="G422" s="154" t="str">
        <f>VLOOKUP(D422,'Search by Name of Standard'!C$10:F$995,4,FALSE)</f>
        <v>Revision 1</v>
      </c>
      <c r="H422" s="72" t="str">
        <f>VLOOKUP(D422,'Search by Name of Standard'!C$10:I$995,5,FALSE)</f>
        <v>Gas Fired Warm Air Furnace Specification</v>
      </c>
      <c r="I422" s="72" t="str">
        <f>VLOOKUP(D422,'Search by Name of Standard'!C$10:I$995,6,FALSE)</f>
        <v>Match Column F "Recommended Revision to Name of Standard".</v>
      </c>
      <c r="J422" s="72"/>
    </row>
    <row r="423" spans="2:10" ht="30.4" customHeight="1">
      <c r="B423" s="21" t="s">
        <v>550</v>
      </c>
      <c r="C423" s="72" t="str">
        <f>VLOOKUP(D423,'Search by Name of Standard'!C$10:I$995,5,FALSE)</f>
        <v>General Service Compressed Air System Specification</v>
      </c>
      <c r="D423" s="14" t="s">
        <v>21</v>
      </c>
      <c r="E423" s="60" t="s">
        <v>21</v>
      </c>
      <c r="F423" s="153">
        <f>VLOOKUP(D423,'Search by Name of Standard'!C$10:F$995,3,FALSE)</f>
        <v>43344</v>
      </c>
      <c r="G423" s="154" t="str">
        <f>VLOOKUP(D423,'Search by Name of Standard'!C$10:F$995,4,FALSE)</f>
        <v>Revision 1</v>
      </c>
      <c r="H423" s="72" t="str">
        <f>VLOOKUP(D423,'Search by Name of Standard'!C$10:I$995,5,FALSE)</f>
        <v>General Service Compressed Air System Specification</v>
      </c>
      <c r="I423" s="72" t="str">
        <f>VLOOKUP(D423,'Search by Name of Standard'!C$10:I$995,6,FALSE)</f>
        <v>Match Column F "Recommended Revision to Name of Standard".</v>
      </c>
      <c r="J423" s="72"/>
    </row>
    <row r="424" spans="2:10" ht="30.4" customHeight="1">
      <c r="B424" s="21" t="s">
        <v>550</v>
      </c>
      <c r="C424" s="72" t="str">
        <f>VLOOKUP(D424,'Search by Name of Standard'!C$10:I$995,5,FALSE)</f>
        <v>Humidity Control Equipment Specification</v>
      </c>
      <c r="D424" s="14" t="s">
        <v>554</v>
      </c>
      <c r="E424" s="60" t="s">
        <v>554</v>
      </c>
      <c r="F424" s="153">
        <f>VLOOKUP(D424,'Search by Name of Standard'!C$10:F$995,3,FALSE)</f>
        <v>43313</v>
      </c>
      <c r="G424" s="154" t="str">
        <f>VLOOKUP(D424,'Search by Name of Standard'!C$10:F$995,4,FALSE)</f>
        <v>Revision 0</v>
      </c>
      <c r="H424" s="72" t="str">
        <f>VLOOKUP(D424,'Search by Name of Standard'!C$10:I$995,5,FALSE)</f>
        <v>Humidity Control Equipment Specification</v>
      </c>
      <c r="I424" s="72" t="str">
        <f>VLOOKUP(D424,'Search by Name of Standard'!C$10:I$995,6,FALSE)</f>
        <v>Match Column F "Recommended Revision to Name of Standard".</v>
      </c>
      <c r="J424" s="72"/>
    </row>
    <row r="425" spans="2:10" ht="30.4" customHeight="1">
      <c r="B425" s="21" t="s">
        <v>550</v>
      </c>
      <c r="C425" s="72" t="str">
        <f>VLOOKUP(D425,'Search by Name of Standard'!C$10:I$995,5,FALSE)</f>
        <v>HVAC Air Distribution Specification</v>
      </c>
      <c r="D425" s="14" t="s">
        <v>555</v>
      </c>
      <c r="E425" s="60" t="s">
        <v>14</v>
      </c>
      <c r="F425" s="153">
        <f>VLOOKUP(D425,'Search by Name of Standard'!C$10:F$995,3,FALSE)</f>
        <v>43313</v>
      </c>
      <c r="G425" s="154" t="str">
        <f>VLOOKUP(D425,'Search by Name of Standard'!C$10:F$995,4,FALSE)</f>
        <v>Revision 0</v>
      </c>
      <c r="H425" s="72" t="str">
        <f>VLOOKUP(D425,'Search by Name of Standard'!C$10:I$995,5,FALSE)</f>
        <v>HVAC Air Distribution Specification</v>
      </c>
      <c r="I425" s="72" t="str">
        <f>VLOOKUP(D425,'Search by Name of Standard'!C$10:I$995,6,FALSE)</f>
        <v>Match Column F "Recommended Revision to Name of Standard".</v>
      </c>
      <c r="J425" s="72"/>
    </row>
    <row r="426" spans="2:10" ht="30.4" customHeight="1">
      <c r="B426" s="21" t="s">
        <v>550</v>
      </c>
      <c r="C426" s="72" t="str">
        <f>VLOOKUP(D426,'Search by Name of Standard'!C$10:I$995,5,FALSE)</f>
        <v>HVAC Air Distribution Specification</v>
      </c>
      <c r="D426" s="14" t="s">
        <v>555</v>
      </c>
      <c r="E426" s="60" t="s">
        <v>14</v>
      </c>
      <c r="F426" s="153">
        <f>VLOOKUP(D426,'Search by Name of Standard'!C$10:F$995,3,FALSE)</f>
        <v>43313</v>
      </c>
      <c r="G426" s="154" t="str">
        <f>VLOOKUP(D426,'Search by Name of Standard'!C$10:F$995,4,FALSE)</f>
        <v>Revision 0</v>
      </c>
      <c r="H426" s="72"/>
      <c r="I426" s="72"/>
      <c r="J426" s="72"/>
    </row>
    <row r="427" spans="2:10" ht="30.4" customHeight="1">
      <c r="B427" s="21" t="s">
        <v>550</v>
      </c>
      <c r="C427" s="72" t="str">
        <f>VLOOKUP(D427,'Search by Name of Standard'!C$10:I$995,5,FALSE)</f>
        <v>HVAC Fans Specification</v>
      </c>
      <c r="D427" s="14" t="s">
        <v>556</v>
      </c>
      <c r="E427" s="60" t="s">
        <v>556</v>
      </c>
      <c r="F427" s="153">
        <f>VLOOKUP(D427,'Search by Name of Standard'!C$10:F$995,3,FALSE)</f>
        <v>43344</v>
      </c>
      <c r="G427" s="154" t="str">
        <f>VLOOKUP(D427,'Search by Name of Standard'!C$10:F$995,4,FALSE)</f>
        <v>Revision 1</v>
      </c>
      <c r="H427" s="72" t="str">
        <f>VLOOKUP(D427,'Search by Name of Standard'!C$10:I$995,5,FALSE)</f>
        <v>HVAC Fans Specification</v>
      </c>
      <c r="I427" s="72" t="str">
        <f>VLOOKUP(D427,'Search by Name of Standard'!C$10:I$995,6,FALSE)</f>
        <v>Match Column F "Recommended Revision to Name of Standard".</v>
      </c>
      <c r="J427" s="72"/>
    </row>
    <row r="428" spans="2:10" ht="30.4" customHeight="1">
      <c r="B428" s="21" t="s">
        <v>550</v>
      </c>
      <c r="C428" s="72" t="str">
        <f>VLOOKUP(D428,'Search by Name of Standard'!C$10:I$995,5,FALSE)</f>
        <v>HVAC Piping and Pumps Specification</v>
      </c>
      <c r="D428" s="14" t="s">
        <v>557</v>
      </c>
      <c r="E428" s="60" t="s">
        <v>557</v>
      </c>
      <c r="F428" s="153">
        <f>VLOOKUP(D428,'Search by Name of Standard'!C$10:F$995,3,FALSE)</f>
        <v>43344</v>
      </c>
      <c r="G428" s="154" t="str">
        <f>VLOOKUP(D428,'Search by Name of Standard'!C$10:F$995,4,FALSE)</f>
        <v>Revision 1</v>
      </c>
      <c r="H428" s="72" t="str">
        <f>VLOOKUP(D428,'Search by Name of Standard'!C$10:I$995,5,FALSE)</f>
        <v>HVAC Piping and Pumps Specification</v>
      </c>
      <c r="I428" s="72" t="str">
        <f>VLOOKUP(D428,'Search by Name of Standard'!C$10:I$995,6,FALSE)</f>
        <v>Match Column F "Recommended Revision to Name of Standard".</v>
      </c>
      <c r="J428" s="72"/>
    </row>
    <row r="429" spans="2:10" ht="30.4" customHeight="1">
      <c r="B429" s="21" t="s">
        <v>550</v>
      </c>
      <c r="C429" s="72" t="str">
        <f>VLOOKUP(D429,'Search by Name of Standard'!C$10:I$995,5,FALSE)</f>
        <v>HVAC Water Treatment Specification</v>
      </c>
      <c r="D429" s="14" t="s">
        <v>558</v>
      </c>
      <c r="E429" s="60" t="s">
        <v>558</v>
      </c>
      <c r="F429" s="153">
        <f>VLOOKUP(D429,'Search by Name of Standard'!C$10:F$995,3,FALSE)</f>
        <v>43344</v>
      </c>
      <c r="G429" s="154" t="str">
        <f>VLOOKUP(D429,'Search by Name of Standard'!C$10:F$995,4,FALSE)</f>
        <v>Revision 1</v>
      </c>
      <c r="H429" s="72" t="str">
        <f>VLOOKUP(D429,'Search by Name of Standard'!C$10:I$995,5,FALSE)</f>
        <v>HVAC Water Treatment Specification</v>
      </c>
      <c r="I429" s="72" t="str">
        <f>VLOOKUP(D429,'Search by Name of Standard'!C$10:I$995,6,FALSE)</f>
        <v>Match Column F "Recommended Revision to Name of Standard".</v>
      </c>
      <c r="J429" s="72"/>
    </row>
    <row r="430" spans="2:10" ht="30.4" customHeight="1">
      <c r="B430" s="21" t="s">
        <v>550</v>
      </c>
      <c r="C430" s="72" t="str">
        <f>VLOOKUP(D430,'Search by Name of Standard'!C$10:I$995,5,FALSE)</f>
        <v>Hydronic Radiant Floor Heating System Specification</v>
      </c>
      <c r="D430" s="14" t="s">
        <v>547</v>
      </c>
      <c r="E430" s="60" t="s">
        <v>547</v>
      </c>
      <c r="F430" s="153">
        <f>VLOOKUP(D430,'Search by Name of Standard'!C$10:F$995,3,FALSE)</f>
        <v>43344</v>
      </c>
      <c r="G430" s="154" t="str">
        <f>VLOOKUP(D430,'Search by Name of Standard'!C$10:F$995,4,FALSE)</f>
        <v>Revision 1</v>
      </c>
      <c r="H430" s="72" t="str">
        <f>VLOOKUP(D430,'Search by Name of Standard'!C$10:I$995,5,FALSE)</f>
        <v>Hydronic Radiant Floor Heating System Specification</v>
      </c>
      <c r="I430" s="72" t="str">
        <f>VLOOKUP(D430,'Search by Name of Standard'!C$10:I$995,6,FALSE)</f>
        <v>Match Column F "Recommended Revision to Name of Standard".</v>
      </c>
      <c r="J430" s="72"/>
    </row>
    <row r="431" spans="2:10" ht="30.4" customHeight="1">
      <c r="B431" s="184" t="s">
        <v>550</v>
      </c>
      <c r="C431" s="185" t="str">
        <f>VLOOKUP(D431,'Search by Name of Standard'!C$10:I$995,5,FALSE)</f>
        <v>Mechanical Installation Details</v>
      </c>
      <c r="D431" s="166" t="s">
        <v>675</v>
      </c>
      <c r="E431" s="166" t="s">
        <v>675</v>
      </c>
      <c r="F431" s="187">
        <f>VLOOKUP(D431,'Search by Name of Standard'!C$10:F$995,3,FALSE)</f>
        <v>43374</v>
      </c>
      <c r="G431" s="188" t="str">
        <f>VLOOKUP(D431,'Search by Name of Standard'!C$10:F$995,4,FALSE)</f>
        <v>Revision 0</v>
      </c>
      <c r="H431" s="72" t="str">
        <f>VLOOKUP(D431,'Search by Name of Standard'!C$10:I$995,5,FALSE)</f>
        <v>Mechanical Installation Details</v>
      </c>
      <c r="I431" s="72" t="str">
        <f>VLOOKUP(D431,'Search by Name of Standard'!C$10:I$995,6,FALSE)</f>
        <v>No revision.</v>
      </c>
      <c r="J431" s="72"/>
    </row>
    <row r="432" spans="2:10" ht="30.4" customHeight="1">
      <c r="B432" s="21" t="s">
        <v>550</v>
      </c>
      <c r="C432" s="72" t="str">
        <f>VLOOKUP(D432,'Search by Name of Standard'!C$10:I$995,5,FALSE)</f>
        <v>Mechanical Installation Details - Generator Room - Plan and Sections</v>
      </c>
      <c r="D432" s="55" t="s">
        <v>439</v>
      </c>
      <c r="E432" s="60" t="s">
        <v>440</v>
      </c>
      <c r="F432" s="153" t="str">
        <f>VLOOKUP(D432,'Search by Name of Standard'!C$10:F$995,3,FALSE)</f>
        <v> </v>
      </c>
      <c r="G432" s="154" t="str">
        <f>VLOOKUP(D432,'Search by Name of Standard'!C$10:F$995,4,FALSE)</f>
        <v>Revision 0</v>
      </c>
      <c r="H432" s="72" t="str">
        <f>VLOOKUP(D432,'Search by Name of Standard'!C$10:I$995,5,FALSE)</f>
        <v>Mechanical Installation Details - Generator Room - Plan and Sections</v>
      </c>
      <c r="I432" s="72" t="str">
        <f>VLOOKUP(D432,'Search by Name of Standard'!C$10:I$995,6,FALSE)</f>
        <v>M-701/ Match Column F "Recommended Revision to Name of Standard"</v>
      </c>
      <c r="J432" s="72"/>
    </row>
    <row r="433" spans="2:10" ht="30.4" customHeight="1">
      <c r="B433" s="21" t="s">
        <v>550</v>
      </c>
      <c r="C433" s="72" t="str">
        <f>VLOOKUP(D433,'Search by Name of Standard'!C$10:I$995,5,FALSE)</f>
        <v>Mechanical Installation Details - Generator Room - Plan and Sections</v>
      </c>
      <c r="D433" s="55" t="s">
        <v>439</v>
      </c>
      <c r="E433" s="60" t="s">
        <v>441</v>
      </c>
      <c r="F433" s="153" t="str">
        <f>VLOOKUP(D433,'Search by Name of Standard'!C$10:F$995,3,FALSE)</f>
        <v> </v>
      </c>
      <c r="G433" s="154" t="str">
        <f>VLOOKUP(D433,'Search by Name of Standard'!C$10:F$995,4,FALSE)</f>
        <v>Revision 0</v>
      </c>
      <c r="H433" s="72" t="str">
        <f>VLOOKUP(D433,'Search by Name of Standard'!C$10:I$995,5,FALSE)</f>
        <v>Mechanical Installation Details - Generator Room - Plan and Sections</v>
      </c>
      <c r="I433" s="72" t="str">
        <f>VLOOKUP(D433,'Search by Name of Standard'!C$10:I$995,6,FALSE)</f>
        <v>M-701/ Match Column F "Recommended Revision to Name of Standard"</v>
      </c>
      <c r="J433" s="72"/>
    </row>
    <row r="434" spans="2:10" ht="30.4" customHeight="1">
      <c r="B434" s="21" t="s">
        <v>550</v>
      </c>
      <c r="C434" s="72" t="str">
        <f>VLOOKUP(D434,'Search by Name of Standard'!C$10:I$995,5,FALSE)</f>
        <v>Near Condensing Hot Water Boilers Specification</v>
      </c>
      <c r="D434" s="14" t="s">
        <v>57</v>
      </c>
      <c r="E434" s="60" t="s">
        <v>57</v>
      </c>
      <c r="F434" s="153">
        <f>VLOOKUP(D434,'Search by Name of Standard'!C$10:F$995,3,FALSE)</f>
        <v>43344</v>
      </c>
      <c r="G434" s="154" t="str">
        <f>VLOOKUP(D434,'Search by Name of Standard'!C$10:F$995,4,FALSE)</f>
        <v>Revision 1</v>
      </c>
      <c r="H434" s="72" t="str">
        <f>VLOOKUP(D434,'Search by Name of Standard'!C$10:I$995,5,FALSE)</f>
        <v>Near Condensing Hot Water Boilers Specification</v>
      </c>
      <c r="I434" s="72" t="str">
        <f>VLOOKUP(D434,'Search by Name of Standard'!C$10:I$995,6,FALSE)</f>
        <v>Match Column F "Recommended Revision to Name of Standard".</v>
      </c>
      <c r="J434" s="72"/>
    </row>
    <row r="435" spans="2:10" s="5" customFormat="1" ht="30.4" customHeight="1">
      <c r="B435" s="21" t="s">
        <v>550</v>
      </c>
      <c r="C435" s="72" t="str">
        <f>VLOOKUP(D435,'Search by Name of Standard'!C$10:I$995,5,FALSE)</f>
        <v>Refrigerant Piping, Valves and Accessories</v>
      </c>
      <c r="D435" s="14" t="s">
        <v>559</v>
      </c>
      <c r="E435" s="60" t="s">
        <v>559</v>
      </c>
      <c r="F435" s="153">
        <f>VLOOKUP(D435,'Search by Name of Standard'!C$10:F$995,3,FALSE)</f>
        <v>43344</v>
      </c>
      <c r="G435" s="154" t="str">
        <f>VLOOKUP(D435,'Search by Name of Standard'!C$10:F$995,4,FALSE)</f>
        <v>Revision 1</v>
      </c>
      <c r="H435" s="69" t="str">
        <f>VLOOKUP(D435,'Search by Name of Standard'!C$10:I$995,5,FALSE)</f>
        <v>Refrigerant Piping, Valves and Accessories</v>
      </c>
      <c r="I435" s="72" t="str">
        <f>VLOOKUP(D435,'Search by Name of Standard'!C$10:I$995,6,FALSE)</f>
        <v>No revision/ Match Column F "Recommended Revision to Name of Standard".</v>
      </c>
      <c r="J435" s="72" t="str">
        <f>VLOOKUP(D435,'Search by Name of Standard'!C$10:I$995,7,FALSE)</f>
        <v>Drawing States Revision 1</v>
      </c>
    </row>
    <row r="436" spans="2:10" s="5" customFormat="1" ht="30.4" customHeight="1">
      <c r="B436" s="21" t="s">
        <v>550</v>
      </c>
      <c r="C436" s="72" t="str">
        <f>VLOOKUP(D436,'Search by Name of Standard'!C$10:I$995,5,FALSE)</f>
        <v>Rooftop Air Conditioning Unit Specification</v>
      </c>
      <c r="D436" s="14" t="s">
        <v>22</v>
      </c>
      <c r="E436" s="60" t="s">
        <v>22</v>
      </c>
      <c r="F436" s="153">
        <f>VLOOKUP(D436,'Search by Name of Standard'!C$10:F$995,3,FALSE)</f>
        <v>43344</v>
      </c>
      <c r="G436" s="154" t="str">
        <f>VLOOKUP(D436,'Search by Name of Standard'!C$10:F$995,4,FALSE)</f>
        <v>Revision 1</v>
      </c>
      <c r="H436" s="72" t="str">
        <f>VLOOKUP(D436,'Search by Name of Standard'!C$10:I$995,5,FALSE)</f>
        <v>Rooftop Air Conditioning Unit Specification</v>
      </c>
      <c r="I436" s="72" t="str">
        <f>VLOOKUP(D436,'Search by Name of Standard'!C$10:I$995,6,FALSE)</f>
        <v>Match Column F "Recommended Revision to Name of Standard".</v>
      </c>
      <c r="J436" s="72"/>
    </row>
    <row r="437" spans="2:10" s="5" customFormat="1" ht="30.4" customHeight="1">
      <c r="B437" s="21" t="s">
        <v>550</v>
      </c>
      <c r="C437" s="72" t="str">
        <f>VLOOKUP(D437,'Search by Name of Standard'!C$10:I$995,5,FALSE)</f>
        <v>Split Type Air to Air Heat Pumps Specifications</v>
      </c>
      <c r="D437" s="14" t="s">
        <v>548</v>
      </c>
      <c r="E437" s="60" t="s">
        <v>549</v>
      </c>
      <c r="F437" s="153">
        <f>VLOOKUP(D437,'Search by Name of Standard'!C$10:F$995,3,FALSE)</f>
        <v>43344</v>
      </c>
      <c r="G437" s="154" t="str">
        <f>VLOOKUP(D437,'Search by Name of Standard'!C$10:F$995,4,FALSE)</f>
        <v>Revision 0</v>
      </c>
      <c r="H437" s="72" t="str">
        <f>VLOOKUP(D437,'Search by Name of Standard'!C$10:I$995,5,FALSE)</f>
        <v>Split Type Air to Air Heat Pumps Specifications</v>
      </c>
      <c r="I437" s="72" t="str">
        <f>VLOOKUP(D437,'Search by Name of Standard'!C$10:I$995,6,FALSE)</f>
        <v>Match Column F "Recommended Revision to Name of Standard".</v>
      </c>
      <c r="J437" s="72"/>
    </row>
    <row r="438" spans="2:10" s="5" customFormat="1" ht="30.4" customHeight="1">
      <c r="B438" s="184" t="s">
        <v>560</v>
      </c>
      <c r="C438" s="185" t="str">
        <f>VLOOKUP(D438,'Search by Name of Standard'!C$10:I$995,5,FALSE)</f>
        <v>Track Standard Plans</v>
      </c>
      <c r="D438" s="165" t="s">
        <v>1385</v>
      </c>
      <c r="E438" s="186" t="s">
        <v>36</v>
      </c>
      <c r="F438" s="187"/>
      <c r="G438" s="188"/>
      <c r="H438" s="69"/>
      <c r="I438" s="72"/>
      <c r="J438" s="72"/>
    </row>
    <row r="439" spans="2:10" ht="30.4" customHeight="1">
      <c r="B439" s="21" t="s">
        <v>560</v>
      </c>
      <c r="C439" s="72" t="str">
        <f>VLOOKUP(D439,'Search by Name of Standard'!C$10:I$995,5,FALSE)</f>
        <v>Track Standard Plans - Floating Heel Block For 115 Lb. R.E. Rails</v>
      </c>
      <c r="D439" s="52" t="s">
        <v>561</v>
      </c>
      <c r="E439" s="61" t="s">
        <v>562</v>
      </c>
      <c r="F439" s="153" t="str">
        <f>VLOOKUP(D439,'Search by Name of Standard'!C$10:F$995,3,FALSE)</f>
        <v> </v>
      </c>
      <c r="G439" s="154" t="str">
        <f>VLOOKUP(D439,'Search by Name of Standard'!C$10:F$995,4,FALSE)</f>
        <v> </v>
      </c>
      <c r="H439" s="72" t="str">
        <f>VLOOKUP(D439,'Search by Name of Standard'!C$10:I$995,5,FALSE)</f>
        <v>Track Standard Plans - Floating Heel Block For 115 Lb. R.E. Rails</v>
      </c>
      <c r="I439" s="72" t="str">
        <f>VLOOKUP(D439,'Search by Name of Standard'!C$10:I$995,6,FALSE)</f>
        <v>Remove Rev # from link name / Match Column F "Recommended Revision to Name of Standard".</v>
      </c>
      <c r="J439" s="72"/>
    </row>
    <row r="440" spans="2:10" ht="30.4" customHeight="1">
      <c r="B440" s="21" t="s">
        <v>560</v>
      </c>
      <c r="C440" s="72" t="str">
        <f>VLOOKUP(D440,'Search by Name of Standard'!C$10:I$995,5,FALSE)</f>
        <v>Track Standard Plans - Heel Block - 16'-6" and 22'-0" Switches - 132 Lb. R.E. Rail</v>
      </c>
      <c r="D440" s="52" t="s">
        <v>563</v>
      </c>
      <c r="E440" s="61" t="s">
        <v>564</v>
      </c>
      <c r="F440" s="153" t="str">
        <f>VLOOKUP(D440,'Search by Name of Standard'!C$10:F$995,3,FALSE)</f>
        <v> </v>
      </c>
      <c r="G440" s="154" t="str">
        <f>VLOOKUP(D440,'Search by Name of Standard'!C$10:F$995,4,FALSE)</f>
        <v> </v>
      </c>
      <c r="H440" s="72" t="str">
        <f>VLOOKUP(D440,'Search by Name of Standard'!C$10:I$995,5,FALSE)</f>
        <v>Track Standard Plans - Heel Block - 16'-6" and 22'-0" Switches - 132 Lb. R.E. Rail</v>
      </c>
      <c r="I440" s="72" t="str">
        <f>VLOOKUP(D440,'Search by Name of Standard'!C$10:I$995,6,FALSE)</f>
        <v>Remove Rev # from link name / Match Column F "Recommended Revision to Name of Standard".</v>
      </c>
      <c r="J440" s="72"/>
    </row>
    <row r="441" spans="2:10" ht="30.4" customHeight="1">
      <c r="B441" s="21" t="s">
        <v>560</v>
      </c>
      <c r="C441" s="72" t="str">
        <f>VLOOKUP(D441,'Search by Name of Standard'!C$10:I$995,5,FALSE)</f>
        <v>Track Standard Plans - Heel Block - 39'-0" Switches - 132 Lb. R.E. Rail</v>
      </c>
      <c r="D441" s="52" t="s">
        <v>565</v>
      </c>
      <c r="E441" s="61" t="s">
        <v>566</v>
      </c>
      <c r="F441" s="153" t="str">
        <f>VLOOKUP(D441,'Search by Name of Standard'!C$10:F$995,3,FALSE)</f>
        <v> </v>
      </c>
      <c r="G441" s="154" t="str">
        <f>VLOOKUP(D441,'Search by Name of Standard'!C$10:F$995,4,FALSE)</f>
        <v> </v>
      </c>
      <c r="H441" s="72" t="str">
        <f>VLOOKUP(D441,'Search by Name of Standard'!C$10:I$995,5,FALSE)</f>
        <v>Track Standard Plans - Heel Block - 39'-0" Switches - 132 Lb. R.E. Rail</v>
      </c>
      <c r="I441" s="72" t="str">
        <f>VLOOKUP(D441,'Search by Name of Standard'!C$10:I$995,6,FALSE)</f>
        <v>Remove Rev # from link name / Match Column F "Recommended Revision to Name of Standard".</v>
      </c>
      <c r="J441" s="72"/>
    </row>
    <row r="442" spans="2:10" ht="30.4" customHeight="1">
      <c r="B442" s="21" t="s">
        <v>560</v>
      </c>
      <c r="C442" s="72" t="str">
        <f>VLOOKUP(D442,'Search by Name of Standard'!C$10:I$995,5,FALSE)</f>
        <v>Track Standard Plans - Heel Blocks - 11'-0" Switch - 100 Lb. A.R.A.A. Rail</v>
      </c>
      <c r="D442" s="52" t="s">
        <v>1995</v>
      </c>
      <c r="E442" s="61" t="s">
        <v>567</v>
      </c>
      <c r="F442" s="153" t="str">
        <f>VLOOKUP(D442,'Search by Name of Standard'!C$10:F$995,3,FALSE)</f>
        <v> </v>
      </c>
      <c r="G442" s="154" t="str">
        <f>VLOOKUP(D442,'Search by Name of Standard'!C$10:F$995,4,FALSE)</f>
        <v> </v>
      </c>
      <c r="H442" s="72" t="str">
        <f>VLOOKUP(D442,'Search by Name of Standard'!C$10:I$995,5,FALSE)</f>
        <v>Track Standard Plans - Heel Blocks - 11'-0" Switch - 100 Lb. A.R.A.A. Rail</v>
      </c>
      <c r="I442" s="72" t="str">
        <f>VLOOKUP(D442,'Search by Name of Standard'!C$10:I$995,6,FALSE)</f>
        <v>Remove Rev # from link name / Match Column F "Recommended Revision to Name of Standard".</v>
      </c>
      <c r="J442" s="72"/>
    </row>
    <row r="443" spans="2:10" ht="30.4" customHeight="1">
      <c r="B443" s="21" t="s">
        <v>560</v>
      </c>
      <c r="C443" s="72" t="str">
        <f>VLOOKUP(D443,'Search by Name of Standard'!C$10:I$995,5,FALSE)</f>
        <v>Track Standard Plans - Heel Blocks - 136 Lb. R.E. Rails - All Welded Turnouts</v>
      </c>
      <c r="D443" s="52" t="s">
        <v>568</v>
      </c>
      <c r="E443" s="61" t="s">
        <v>569</v>
      </c>
      <c r="F443" s="153">
        <f>VLOOKUP(D443,'Search by Name of Standard'!C$10:F$995,3,FALSE)</f>
        <v>43313</v>
      </c>
      <c r="G443" s="154" t="str">
        <f>VLOOKUP(D443,'Search by Name of Standard'!C$10:F$995,4,FALSE)</f>
        <v>Revision 0</v>
      </c>
      <c r="H443" s="72" t="str">
        <f>VLOOKUP(D443,'Search by Name of Standard'!C$10:I$995,5,FALSE)</f>
        <v>Track Standard Plans - Heel Blocks - 136 Lb. R.E. Rails - All Welded Turnouts</v>
      </c>
      <c r="I443" s="72" t="str">
        <f>VLOOKUP(D443,'Search by Name of Standard'!C$10:I$995,6,FALSE)</f>
        <v>Remove Rev # from link name / Match Column F "Recommended Revision to Name of Standard".</v>
      </c>
      <c r="J443" s="72"/>
    </row>
    <row r="444" spans="2:10" ht="30.4" customHeight="1">
      <c r="B444" s="21" t="s">
        <v>560</v>
      </c>
      <c r="C444" s="72" t="str">
        <f>VLOOKUP(D444,'Search by Name of Standard'!C$10:I$995,5,FALSE)</f>
        <v>Track Standard Plans - Heel Blocks - 16'-6" and 22'-0" Switches - 100 Lb. A.R.A.A. Rail</v>
      </c>
      <c r="D444" s="52" t="s">
        <v>1994</v>
      </c>
      <c r="E444" s="61" t="s">
        <v>570</v>
      </c>
      <c r="F444" s="153">
        <f>VLOOKUP(D444,'Search by Name of Standard'!C$10:F$995,3,FALSE)</f>
        <v>43313</v>
      </c>
      <c r="G444" s="154" t="str">
        <f>VLOOKUP(D444,'Search by Name of Standard'!C$10:F$995,4,FALSE)</f>
        <v>Revision 0</v>
      </c>
      <c r="H444" s="72" t="str">
        <f>VLOOKUP(D444,'Search by Name of Standard'!C$10:I$995,5,FALSE)</f>
        <v>Track Standard Plans - Heel Blocks - 16'-6" and 22'-0" Switches - 100 Lb. A.R.A.A. Rail</v>
      </c>
      <c r="I444" s="72" t="str">
        <f>VLOOKUP(D444,'Search by Name of Standard'!C$10:I$995,6,FALSE)</f>
        <v>Remove Rev # from link name / Match Column F "Recommended Revision to Name of Standard".</v>
      </c>
      <c r="J444" s="72"/>
    </row>
    <row r="445" spans="2:10" ht="30.4" customHeight="1">
      <c r="B445" s="21" t="s">
        <v>560</v>
      </c>
      <c r="C445" s="72" t="str">
        <f>VLOOKUP(D445,'Search by Name of Standard'!C$10:I$995,5,FALSE)</f>
        <v>Track Standard Plans - Heel Blocks - 16'-6" and 22'-0" Switches - 115 Lb. R.E. Rail</v>
      </c>
      <c r="D445" s="52" t="s">
        <v>571</v>
      </c>
      <c r="E445" s="61" t="s">
        <v>572</v>
      </c>
      <c r="F445" s="153">
        <f>VLOOKUP(D445,'Search by Name of Standard'!C$10:F$995,3,FALSE)</f>
        <v>43313</v>
      </c>
      <c r="G445" s="154" t="str">
        <f>VLOOKUP(D445,'Search by Name of Standard'!C$10:F$995,4,FALSE)</f>
        <v>Revision 0</v>
      </c>
      <c r="H445" s="72" t="str">
        <f>VLOOKUP(D445,'Search by Name of Standard'!C$10:I$995,5,FALSE)</f>
        <v>Track Standard Plans - Heel Blocks - 16'-6" and 22'-0" Switches - 115 Lb. R.E. Rail</v>
      </c>
      <c r="I445" s="72" t="str">
        <f>VLOOKUP(D445,'Search by Name of Standard'!C$10:I$995,6,FALSE)</f>
        <v>Remove Rev # from link name / Match Column F "Recommended Revision to Name of Standard".</v>
      </c>
      <c r="J445" s="72"/>
    </row>
    <row r="446" spans="2:10" ht="30.4" customHeight="1">
      <c r="B446" s="184" t="s">
        <v>573</v>
      </c>
      <c r="C446" s="185" t="str">
        <f>VLOOKUP(D446,'Search by Name of Standard'!C$10:I$995,5,FALSE)</f>
        <v>Mechanical Installation Details</v>
      </c>
      <c r="D446" s="166" t="s">
        <v>675</v>
      </c>
      <c r="E446" s="166" t="s">
        <v>675</v>
      </c>
      <c r="F446" s="187">
        <f>VLOOKUP(D446,'Search by Name of Standard'!C$10:F$995,3,FALSE)</f>
        <v>43374</v>
      </c>
      <c r="G446" s="188" t="str">
        <f>VLOOKUP(D446,'Search by Name of Standard'!C$10:F$995,4,FALSE)</f>
        <v>Revision 0</v>
      </c>
      <c r="H446" s="72"/>
      <c r="I446" s="72"/>
      <c r="J446" s="72"/>
    </row>
    <row r="447" spans="2:10" ht="30.4" customHeight="1">
      <c r="B447" s="21" t="s">
        <v>573</v>
      </c>
      <c r="C447" s="72" t="str">
        <f>VLOOKUP(D447,'Search by Name of Standard'!C$10:I$995,5,FALSE)</f>
        <v>Mechanical Installation Details - Post Mounted Hose Bib Detail</v>
      </c>
      <c r="D447" s="55" t="s">
        <v>574</v>
      </c>
      <c r="E447" s="60" t="s">
        <v>575</v>
      </c>
      <c r="F447" s="153">
        <f>VLOOKUP(D447,'Search by Name of Standard'!C$10:F$995,3,FALSE)</f>
        <v>43344</v>
      </c>
      <c r="G447" s="154" t="str">
        <f>VLOOKUP(D447,'Search by Name of Standard'!C$10:F$995,4,FALSE)</f>
        <v>Revision 0</v>
      </c>
      <c r="H447" s="72" t="str">
        <f>VLOOKUP(D447,'Search by Name of Standard'!C$10:I$995,5,FALSE)</f>
        <v>Mechanical Installation Details - Post Mounted Hose Bib Detail</v>
      </c>
      <c r="I447" s="72" t="str">
        <f>VLOOKUP(D447,'Search by Name of Standard'!C$10:I$995,6,FALSE)</f>
        <v>M-101/ Match Column F "Recommended Revision to Name of Standard".</v>
      </c>
      <c r="J447" s="72"/>
    </row>
    <row r="448" spans="2:10" s="5" customFormat="1" ht="30.4" customHeight="1">
      <c r="B448" s="21" t="s">
        <v>573</v>
      </c>
      <c r="C448" s="72" t="str">
        <f>VLOOKUP(D448,'Search by Name of Standard'!C$10:I$995,5,FALSE)</f>
        <v>Mechanical Installation Details - Wall Mounted Non-Freeze Hose Bib Detail</v>
      </c>
      <c r="D448" s="55" t="s">
        <v>576</v>
      </c>
      <c r="E448" s="60" t="s">
        <v>577</v>
      </c>
      <c r="F448" s="153">
        <f>VLOOKUP(D448,'Search by Name of Standard'!C$10:F$995,3,FALSE)</f>
        <v>43344</v>
      </c>
      <c r="G448" s="154" t="str">
        <f>VLOOKUP(D448,'Search by Name of Standard'!C$10:F$995,4,FALSE)</f>
        <v>Revision 0</v>
      </c>
      <c r="H448" s="69" t="str">
        <f>VLOOKUP(D448,'Search by Name of Standard'!C$10:I$995,5,FALSE)</f>
        <v>Mechanical Installation Details - Wall Mounted Non-Freeze Hose Bib Detail</v>
      </c>
      <c r="I448" s="72" t="str">
        <f>VLOOKUP(D448,'Search by Name of Standard'!C$10:I$995,6,FALSE)</f>
        <v>M-100 / Match Column F "Recommended Revision to Name of Standard".</v>
      </c>
      <c r="J448" s="72" t="str">
        <f>VLOOKUP(D448,'Search by Name of Standard'!C$10:I$995,7,FALSE)</f>
        <v>Drawing states Revision 0</v>
      </c>
    </row>
    <row r="449" spans="2:10" ht="30.4" customHeight="1">
      <c r="B449" s="21" t="s">
        <v>578</v>
      </c>
      <c r="C449" s="72" t="str">
        <f>VLOOKUP(D449,'Search by Name of Standard'!C$10:I$995,5,FALSE)</f>
        <v>Installation of Turnouts and Installation Stagger of Insulated Joints</v>
      </c>
      <c r="D449" s="52" t="s">
        <v>581</v>
      </c>
      <c r="E449" s="61" t="s">
        <v>581</v>
      </c>
      <c r="F449" s="153">
        <f>VLOOKUP(D449,'Search by Name of Standard'!C$10:F$995,3,FALSE)</f>
        <v>43525</v>
      </c>
      <c r="G449" s="154" t="str">
        <f>VLOOKUP(D449,'Search by Name of Standard'!C$10:F$995,4,FALSE)</f>
        <v>Revision 1</v>
      </c>
      <c r="H449" s="72"/>
      <c r="I449" s="72"/>
      <c r="J449" s="72"/>
    </row>
    <row r="450" spans="2:10" ht="30.4" customHeight="1">
      <c r="B450" s="184" t="s">
        <v>578</v>
      </c>
      <c r="C450" s="185" t="str">
        <f>VLOOKUP(D450,'Search by Name of Standard'!C$10:I$995,5,FALSE)</f>
        <v>Track Standard Plans</v>
      </c>
      <c r="D450" s="165" t="s">
        <v>1385</v>
      </c>
      <c r="E450" s="186" t="s">
        <v>36</v>
      </c>
      <c r="F450" s="187"/>
      <c r="G450" s="188"/>
      <c r="H450" s="72" t="str">
        <f>VLOOKUP(D450,'Search by Name of Standard'!C$10:I$995,5,FALSE)</f>
        <v>Track Standard Plans</v>
      </c>
      <c r="I450" s="72" t="str">
        <f>VLOOKUP(D450,'Search by Name of Standard'!C$10:I$995,6,FALSE)</f>
        <v>No revision/ Match Column F "Recommended Revision to Name of Standard".</v>
      </c>
      <c r="J450" s="72"/>
    </row>
    <row r="451" spans="2:10" ht="30.4" customHeight="1">
      <c r="B451" s="21" t="s">
        <v>578</v>
      </c>
      <c r="C451" s="72" t="str">
        <f>VLOOKUP(D451,'Search by Name of Standard'!C$10:I$995,5,FALSE)</f>
        <v>Track Standard Plans - Allegheny portec Bonded Insulated Rail Joints For 100, 115, 132 &amp; 136 lb. Rail</v>
      </c>
      <c r="D451" s="52" t="s">
        <v>579</v>
      </c>
      <c r="E451" s="61" t="s">
        <v>580</v>
      </c>
      <c r="F451" s="153" t="str">
        <f>VLOOKUP(D451,'Search by Name of Standard'!C$10:F$995,3,FALSE)</f>
        <v> </v>
      </c>
      <c r="G451" s="154" t="str">
        <f>VLOOKUP(D451,'Search by Name of Standard'!C$10:F$995,4,FALSE)</f>
        <v> </v>
      </c>
      <c r="H451" s="72" t="str">
        <f>VLOOKUP(D451,'Search by Name of Standard'!C$10:I$995,5,FALSE)</f>
        <v>Track Standard Plans - Allegheny portec Bonded Insulated Rail Joints For 100, 115, 132 &amp; 136 lb. Rail</v>
      </c>
      <c r="I451" s="72" t="str">
        <f>VLOOKUP(D451,'Search by Name of Standard'!C$10:I$995,6,FALSE)</f>
        <v>Remove Rev # from link name / Match Column F "Recommended Revision to Name of Standard".</v>
      </c>
      <c r="J451" s="72"/>
    </row>
    <row r="452" spans="2:10" ht="30.4" customHeight="1">
      <c r="B452" s="21" t="s">
        <v>578</v>
      </c>
      <c r="C452" s="72" t="str">
        <f>VLOOKUP(D452,'Search by Name of Standard'!C$10:I$995,5,FALSE)</f>
        <v>Track Standard Plans - Insulated Rail Joints - Continuous/Non Continuous - Joint Assembly - Tie Spacing</v>
      </c>
      <c r="D452" s="52" t="s">
        <v>582</v>
      </c>
      <c r="E452" s="61" t="s">
        <v>583</v>
      </c>
      <c r="F452" s="153" t="str">
        <f>VLOOKUP(D452,'Search by Name of Standard'!C$10:F$995,3,FALSE)</f>
        <v> </v>
      </c>
      <c r="G452" s="154" t="str">
        <f>VLOOKUP(D452,'Search by Name of Standard'!C$10:F$995,4,FALSE)</f>
        <v> </v>
      </c>
      <c r="H452" s="72" t="str">
        <f>VLOOKUP(D452,'Search by Name of Standard'!C$10:I$995,5,FALSE)</f>
        <v>Track Standard Plans - Insulated Rail Joints - Continuous/Non Continuous - Joint Assembly - Tie Spacing</v>
      </c>
      <c r="I452" s="72" t="str">
        <f>VLOOKUP(D452,'Search by Name of Standard'!C$10:I$995,6,FALSE)</f>
        <v>Remove Rev # from link name / Match Column F "Recommended Revision to Name of Standard".</v>
      </c>
      <c r="J452" s="72"/>
    </row>
    <row r="453" spans="2:10" ht="30.4" customHeight="1">
      <c r="B453" s="21" t="s">
        <v>578</v>
      </c>
      <c r="C453" s="72" t="str">
        <f>VLOOKUP(D453,'Search by Name of Standard'!C$10:I$995,5,FALSE)</f>
        <v>Track Standard Plans - Insulated Rail Joints - Non-Continuous - Heavy Duty - Joint Assembly - Tie Spacing</v>
      </c>
      <c r="D453" s="52" t="s">
        <v>584</v>
      </c>
      <c r="E453" s="61" t="s">
        <v>585</v>
      </c>
      <c r="F453" s="153">
        <f>VLOOKUP(D453,'Search by Name of Standard'!C$10:F$995,3,FALSE)</f>
        <v>43221</v>
      </c>
      <c r="G453" s="154" t="str">
        <f>VLOOKUP(D453,'Search by Name of Standard'!C$10:F$995,4,FALSE)</f>
        <v>Revision 2</v>
      </c>
      <c r="H453" s="72" t="str">
        <f>VLOOKUP(D453,'Search by Name of Standard'!C$10:I$995,5,FALSE)</f>
        <v>Track Standard Plans - Insulated Rail Joints - Non-Continuous - Heavy Duty - Joint Assembly - Tie Spacing</v>
      </c>
      <c r="I453" s="72" t="str">
        <f>VLOOKUP(D453,'Search by Name of Standard'!C$10:I$995,6,FALSE)</f>
        <v>Remove Rev # from link name / Match Column F "Recommended Revision to Name of Standard".</v>
      </c>
      <c r="J453" s="72"/>
    </row>
    <row r="454" spans="2:10" ht="30.4" customHeight="1">
      <c r="B454" s="21" t="s">
        <v>586</v>
      </c>
      <c r="C454" s="72" t="str">
        <f>VLOOKUP(D454,'Search by Name of Standard'!C$10:I$995,5,FALSE)</f>
        <v>Insulation Design Guidelines</v>
      </c>
      <c r="D454" s="52" t="s">
        <v>586</v>
      </c>
      <c r="E454" s="61" t="s">
        <v>586</v>
      </c>
      <c r="F454" s="153">
        <f>VLOOKUP(D454,'Search by Name of Standard'!C$10:F$995,3,FALSE)</f>
        <v>42461</v>
      </c>
      <c r="G454" s="154" t="str">
        <f>VLOOKUP(D454,'Search by Name of Standard'!C$10:F$995,4,FALSE)</f>
        <v>Revision 0</v>
      </c>
      <c r="H454" s="72" t="str">
        <f>VLOOKUP(D454,'Search by Name of Standard'!C$10:I$995,5,FALSE)</f>
        <v>Insulation Design Guidelines</v>
      </c>
      <c r="I454" s="72" t="str">
        <f>VLOOKUP(D454,'Search by Name of Standard'!C$10:I$995,6,FALSE)</f>
        <v>Match Column F "Recommended Revision to Name of Standard".</v>
      </c>
      <c r="J454" s="72"/>
    </row>
    <row r="455" spans="2:10" ht="30.4" customHeight="1">
      <c r="B455" s="21" t="s">
        <v>586</v>
      </c>
      <c r="C455" s="72" t="str">
        <f>VLOOKUP(D455,'Search by Name of Standard'!C$10:I$995,5,FALSE)</f>
        <v>Mechanical Insulation Specification</v>
      </c>
      <c r="D455" s="14" t="s">
        <v>193</v>
      </c>
      <c r="E455" s="60" t="s">
        <v>193</v>
      </c>
      <c r="F455" s="153">
        <f>VLOOKUP(D455,'Search by Name of Standard'!C$10:F$995,3,FALSE)</f>
        <v>43344</v>
      </c>
      <c r="G455" s="154" t="str">
        <f>VLOOKUP(D455,'Search by Name of Standard'!C$10:F$995,4,FALSE)</f>
        <v>Revision 0</v>
      </c>
      <c r="H455" s="72" t="str">
        <f>VLOOKUP(D455,'Search by Name of Standard'!C$10:I$995,5,FALSE)</f>
        <v>Mechanical Insulation Specification</v>
      </c>
      <c r="I455" s="72" t="str">
        <f>VLOOKUP(D455,'Search by Name of Standard'!C$10:I$995,6,FALSE)</f>
        <v>Match Column F "Recommended Revision to Name of Standard".</v>
      </c>
      <c r="J455" s="72"/>
    </row>
    <row r="456" spans="2:10" s="218" customFormat="1" ht="30.4" customHeight="1">
      <c r="B456" s="184" t="s">
        <v>587</v>
      </c>
      <c r="C456" s="185" t="str">
        <f>VLOOKUP(D456,'Search by Name of Standard'!C$10:I$995,5,FALSE)</f>
        <v>GO Design Requirements Manual (DRM)</v>
      </c>
      <c r="D456" s="192" t="s">
        <v>6</v>
      </c>
      <c r="E456" s="174" t="s">
        <v>7</v>
      </c>
      <c r="F456" s="187">
        <f>VLOOKUP(D456,'Search by Name of Standard'!C$10:F$995,3,FALSE)</f>
        <v>43862</v>
      </c>
      <c r="G456" s="188" t="str">
        <f>VLOOKUP(D456,'Search by Name of Standard'!C$10:F$995,4,FALSE)</f>
        <v>Revision 3</v>
      </c>
      <c r="H456" s="185" t="str">
        <f>VLOOKUP(D456,'Search by Name of Standard'!C$10:I$995,5,FALSE)</f>
        <v>GO Design Requirements Manual (DRM)</v>
      </c>
      <c r="I456" s="185" t="str">
        <f>VLOOKUP(D456,'Search by Name of Standard'!C$10:I$995,6,FALSE)</f>
        <v>Match Column F "Recommended Revision to Name of Standard".</v>
      </c>
      <c r="J456" s="185"/>
    </row>
    <row r="457" spans="2:10" ht="30.4" customHeight="1">
      <c r="B457" s="21" t="s">
        <v>589</v>
      </c>
      <c r="C457" s="72" t="str">
        <f>VLOOKUP(D457,'Search by Name of Standard'!C$10:I$995,5,FALSE)</f>
        <v>GO Design Requirements Manual (DRM)</v>
      </c>
      <c r="D457" s="52" t="s">
        <v>6</v>
      </c>
      <c r="E457" s="61" t="s">
        <v>7</v>
      </c>
      <c r="F457" s="153">
        <f>VLOOKUP(D457,'Search by Name of Standard'!C$10:F$995,3,FALSE)</f>
        <v>43862</v>
      </c>
      <c r="G457" s="154" t="str">
        <f>VLOOKUP(D457,'Search by Name of Standard'!C$10:F$995,4,FALSE)</f>
        <v>Revision 3</v>
      </c>
      <c r="H457" s="72" t="str">
        <f>VLOOKUP(D457,'Search by Name of Standard'!C$10:I$995,5,FALSE)</f>
        <v>GO Design Requirements Manual (DRM)</v>
      </c>
      <c r="I457" s="72" t="str">
        <f>VLOOKUP(D457,'Search by Name of Standard'!C$10:I$995,6,FALSE)</f>
        <v>Match Column F "Recommended Revision to Name of Standard".</v>
      </c>
      <c r="J457" s="72"/>
    </row>
    <row r="458" spans="2:10" ht="30.4" customHeight="1">
      <c r="B458" s="21" t="s">
        <v>590</v>
      </c>
      <c r="C458" s="72" t="str">
        <f>VLOOKUP(D458,'Search by Name of Standard'!C$10:I$995,5,FALSE)</f>
        <v>Splitter Boxes, Junction Boxes, Pullboxes and Cabinets Specifications</v>
      </c>
      <c r="D458" s="52" t="s">
        <v>143</v>
      </c>
      <c r="E458" s="61" t="s">
        <v>143</v>
      </c>
      <c r="F458" s="153">
        <f>VLOOKUP(D458,'Search by Name of Standard'!C$10:F$995,3,FALSE)</f>
        <v>43313</v>
      </c>
      <c r="G458" s="154" t="str">
        <f>VLOOKUP(D458,'Search by Name of Standard'!C$10:F$995,4,FALSE)</f>
        <v>Revision 0</v>
      </c>
      <c r="H458" s="72" t="str">
        <f>VLOOKUP(D458,'Search by Name of Standard'!C$10:I$995,5,FALSE)</f>
        <v>Splitter Boxes, Junction Boxes, Pullboxes and Cabinets Specifications</v>
      </c>
      <c r="I458" s="72" t="str">
        <f>VLOOKUP(D458,'Search by Name of Standard'!C$10:I$995,6,FALSE)</f>
        <v>No revision.</v>
      </c>
      <c r="J458" s="72"/>
    </row>
    <row r="459" spans="2:10" s="218" customFormat="1" ht="30.4" customHeight="1">
      <c r="B459" s="184" t="s">
        <v>591</v>
      </c>
      <c r="C459" s="185" t="str">
        <f>VLOOKUP(D459,'Search by Name of Standard'!C$10:I$995,5,FALSE)</f>
        <v>GO Design Requirements Manual (DRM)</v>
      </c>
      <c r="D459" s="192" t="s">
        <v>6</v>
      </c>
      <c r="E459" s="174" t="s">
        <v>7</v>
      </c>
      <c r="F459" s="187">
        <f>VLOOKUP(D459,'Search by Name of Standard'!C$10:F$995,3,FALSE)</f>
        <v>43862</v>
      </c>
      <c r="G459" s="188" t="str">
        <f>VLOOKUP(D459,'Search by Name of Standard'!C$10:F$995,4,FALSE)</f>
        <v>Revision 3</v>
      </c>
      <c r="H459" s="185" t="str">
        <f>VLOOKUP(D459,'Search by Name of Standard'!C$10:I$995,5,FALSE)</f>
        <v>GO Design Requirements Manual (DRM)</v>
      </c>
      <c r="I459" s="185" t="str">
        <f>VLOOKUP(D459,'Search by Name of Standard'!C$10:I$995,6,FALSE)</f>
        <v>Match Column F "Recommended Revision to Name of Standard".</v>
      </c>
      <c r="J459" s="185"/>
    </row>
    <row r="460" spans="2:10" s="5" customFormat="1" ht="30.4" customHeight="1">
      <c r="B460" s="15" t="s">
        <v>592</v>
      </c>
      <c r="C460" s="72" t="str">
        <f>VLOOKUP(D460,'Search by Name of Standard'!C$10:I$995,5,FALSE)</f>
        <v>Metrolinx Level Boarding - Part 1: Passive Protection</v>
      </c>
      <c r="D460" s="51" t="s">
        <v>593</v>
      </c>
      <c r="E460" s="61" t="s">
        <v>593</v>
      </c>
      <c r="F460" s="150">
        <v>43952</v>
      </c>
      <c r="G460" s="151" t="s">
        <v>15</v>
      </c>
      <c r="H460" s="69" t="str">
        <f>VLOOKUP(D460,'Search by Name of Standard'!C$10:I$995,5,FALSE)</f>
        <v>Metrolinx Level Boarding - Part 1: Passive Protection</v>
      </c>
      <c r="I460" s="72" t="str">
        <f>VLOOKUP(D460,'Search by Name of Standard'!C$10:I$995,6,FALSE)</f>
        <v>Match Column F "Recommended Revision to Name of Standard".</v>
      </c>
      <c r="J460" s="72" t="str">
        <f>VLOOKUP(D460,'Search by Name of Standard'!C$10:I$995,7,FALSE)</f>
        <v>Document states Revision 00.</v>
      </c>
    </row>
    <row r="461" spans="2:10" s="218" customFormat="1" ht="30.4" customHeight="1">
      <c r="B461" s="184" t="s">
        <v>594</v>
      </c>
      <c r="C461" s="185" t="str">
        <f>VLOOKUP(D461,'Search by Name of Standard'!C$10:I$995,5,FALSE)</f>
        <v>GO Design Requirements Manual (DRM)</v>
      </c>
      <c r="D461" s="192" t="s">
        <v>6</v>
      </c>
      <c r="E461" s="174" t="s">
        <v>7</v>
      </c>
      <c r="F461" s="187">
        <f>VLOOKUP(D461,'Search by Name of Standard'!C$10:F$995,3,FALSE)</f>
        <v>43862</v>
      </c>
      <c r="G461" s="188" t="str">
        <f>VLOOKUP(D461,'Search by Name of Standard'!C$10:F$995,4,FALSE)</f>
        <v>Revision 3</v>
      </c>
      <c r="H461" s="185" t="str">
        <f>VLOOKUP(D461,'Search by Name of Standard'!C$10:I$995,5,FALSE)</f>
        <v>GO Design Requirements Manual (DRM)</v>
      </c>
      <c r="I461" s="185" t="str">
        <f>VLOOKUP(D461,'Search by Name of Standard'!C$10:I$995,6,FALSE)</f>
        <v>Match Column F "Recommended Revision to Name of Standard".</v>
      </c>
      <c r="J461" s="185"/>
    </row>
    <row r="462" spans="2:10" s="218" customFormat="1" ht="30.4" customHeight="1">
      <c r="B462" s="184" t="s">
        <v>595</v>
      </c>
      <c r="C462" s="185" t="str">
        <f>VLOOKUP(D462,'Search by Name of Standard'!C$10:I$995,5,FALSE)</f>
        <v>GO Design Requirements Manual (DRM)</v>
      </c>
      <c r="D462" s="192" t="s">
        <v>6</v>
      </c>
      <c r="E462" s="174" t="s">
        <v>7</v>
      </c>
      <c r="F462" s="187">
        <f>VLOOKUP(D462,'Search by Name of Standard'!C$10:F$995,3,FALSE)</f>
        <v>43862</v>
      </c>
      <c r="G462" s="188" t="str">
        <f>VLOOKUP(D462,'Search by Name of Standard'!C$10:F$995,4,FALSE)</f>
        <v>Revision 3</v>
      </c>
      <c r="H462" s="185" t="str">
        <f>VLOOKUP(D462,'Search by Name of Standard'!C$10:I$995,5,FALSE)</f>
        <v>GO Design Requirements Manual (DRM)</v>
      </c>
      <c r="I462" s="185" t="str">
        <f>VLOOKUP(D462,'Search by Name of Standard'!C$10:I$995,6,FALSE)</f>
        <v>Match Column F "Recommended Revision to Name of Standard".</v>
      </c>
      <c r="J462" s="185"/>
    </row>
    <row r="463" spans="2:10" ht="30.4" customHeight="1">
      <c r="B463" s="21" t="s">
        <v>595</v>
      </c>
      <c r="C463" s="72" t="str">
        <f>VLOOKUP(D463,'Search by Name of Standard'!C$10:I$995,5,FALSE)</f>
        <v>GO Station Architecture Design Standard</v>
      </c>
      <c r="D463" s="52" t="s">
        <v>26</v>
      </c>
      <c r="E463" s="61" t="s">
        <v>26</v>
      </c>
      <c r="F463" s="153">
        <f>VLOOKUP(D463,'Search by Name of Standard'!C$10:F$995,3,FALSE)</f>
        <v>43647</v>
      </c>
      <c r="G463" s="154" t="str">
        <f>VLOOKUP(D463,'Search by Name of Standard'!C$10:F$995,4,FALSE)</f>
        <v>Revision 1</v>
      </c>
      <c r="H463" s="72" t="str">
        <f>VLOOKUP(D463,'Search by Name of Standard'!C$10:I$995,5,FALSE)</f>
        <v>GO Station Architecture Design Standard</v>
      </c>
      <c r="I463" s="72" t="str">
        <f>VLOOKUP(D463,'Search by Name of Standard'!C$10:I$995,6,FALSE)</f>
        <v>Match Column F "Recommended Revision to Name of Standard".</v>
      </c>
      <c r="J463" s="72"/>
    </row>
    <row r="464" spans="2:10" ht="30.4" customHeight="1">
      <c r="B464" s="21" t="s">
        <v>595</v>
      </c>
      <c r="C464" s="72" t="str">
        <f>VLOOKUP(D464,'Search by Name of Standard'!C$10:I$995,5,FALSE)</f>
        <v>Inverter, Rectifier and Charger Specification</v>
      </c>
      <c r="D464" s="52" t="s">
        <v>657</v>
      </c>
      <c r="E464" s="61" t="s">
        <v>657</v>
      </c>
      <c r="F464" s="153">
        <f>VLOOKUP(D464,'Search by Name of Standard'!C$10:F$995,3,FALSE)</f>
        <v>43313</v>
      </c>
      <c r="G464" s="154" t="str">
        <f>VLOOKUP(D464,'Search by Name of Standard'!C$10:F$995,4,FALSE)</f>
        <v>Revision 0</v>
      </c>
      <c r="H464" s="72" t="str">
        <f>VLOOKUP(D464,'Search by Name of Standard'!C$10:I$995,5,FALSE)</f>
        <v>Inverter, Rectifier and Charger Specification</v>
      </c>
      <c r="I464" s="72" t="str">
        <f>VLOOKUP(D464,'Search by Name of Standard'!C$10:I$995,6,FALSE)</f>
        <v>Match Column F "Recommended Revision to Name of Standard".</v>
      </c>
      <c r="J464" s="72"/>
    </row>
    <row r="465" spans="2:10" ht="30.4" customHeight="1">
      <c r="B465" s="184" t="s">
        <v>595</v>
      </c>
      <c r="C465" s="185" t="str">
        <f>VLOOKUP(D465,'Search by Name of Standard'!C$10:I$995,5,FALSE)</f>
        <v>Light Poles</v>
      </c>
      <c r="D465" s="52" t="s">
        <v>658</v>
      </c>
      <c r="E465" s="186" t="s">
        <v>658</v>
      </c>
      <c r="F465" s="187">
        <f>VLOOKUP(D465,'Search by Name of Standard'!C$10:F$995,3,FALSE)</f>
        <v>43313</v>
      </c>
      <c r="G465" s="188" t="str">
        <f>VLOOKUP(D465,'Search by Name of Standard'!C$10:F$995,4,FALSE)</f>
        <v>Revision 0</v>
      </c>
      <c r="H465" s="72" t="str">
        <f>VLOOKUP(D465,'Search by Name of Standard'!C$10:I$995,5,FALSE)</f>
        <v>Light Poles</v>
      </c>
      <c r="I465" s="72" t="str">
        <f>VLOOKUP(D465,'Search by Name of Standard'!C$10:I$995,6,FALSE)</f>
        <v>No revision.</v>
      </c>
      <c r="J465" s="72"/>
    </row>
    <row r="466" spans="2:10" ht="30.4" customHeight="1">
      <c r="B466" s="21" t="s">
        <v>595</v>
      </c>
      <c r="C466" s="72" t="str">
        <f>VLOOKUP(D466,'Search by Name of Standard'!C$10:I$995,5,FALSE)</f>
        <v>Light Poles - 12m Light Pole Anchorage Base Mounting and Wiring Diagram</v>
      </c>
      <c r="D466" s="52" t="s">
        <v>596</v>
      </c>
      <c r="E466" s="61" t="s">
        <v>597</v>
      </c>
      <c r="F466" s="153">
        <f>VLOOKUP(D466,'Search by Name of Standard'!C$10:F$995,3,FALSE)</f>
        <v>43617</v>
      </c>
      <c r="G466" s="154" t="str">
        <f>VLOOKUP(D466,'Search by Name of Standard'!C$10:F$995,4,FALSE)</f>
        <v>Revision 0</v>
      </c>
      <c r="H466" s="69" t="str">
        <f>VLOOKUP(D466,'Search by Name of Standard'!C$10:I$995,5,FALSE)</f>
        <v>Light Poles - 12m Light Pole Anchorage Base Mounting and Wiring Diagram</v>
      </c>
      <c r="I466" s="72" t="str">
        <f>VLOOKUP(D466,'Search by Name of Standard'!C$10:I$995,6,FALSE)</f>
        <v>No revision/ Match Column F "Recommended Revision to Name of Standard".</v>
      </c>
      <c r="J466" s="72">
        <f>VLOOKUP(D466,'Search by Name of Standard'!C$10:I$995,7,FALSE)</f>
        <v>0</v>
      </c>
    </row>
    <row r="467" spans="2:10" ht="30.4" customHeight="1">
      <c r="B467" s="21" t="s">
        <v>595</v>
      </c>
      <c r="C467" s="72" t="str">
        <f>VLOOKUP(D467,'Search by Name of Standard'!C$10:I$995,5,FALSE)</f>
        <v>Light Poles - 12m Light Pole Base and Anchorage Details</v>
      </c>
      <c r="D467" s="52" t="s">
        <v>600</v>
      </c>
      <c r="E467" s="61" t="s">
        <v>601</v>
      </c>
      <c r="F467" s="153">
        <f>VLOOKUP(D467,'Search by Name of Standard'!C$10:F$995,3,FALSE)</f>
        <v>43617</v>
      </c>
      <c r="G467" s="154" t="str">
        <f>VLOOKUP(D467,'Search by Name of Standard'!C$10:F$995,4,FALSE)</f>
        <v>Revision 0</v>
      </c>
      <c r="H467" s="72" t="str">
        <f>VLOOKUP(D467,'Search by Name of Standard'!C$10:I$995,5,FALSE)</f>
        <v>Light Poles - 12m Light Pole Base and Anchorage Details</v>
      </c>
      <c r="I467" s="72" t="str">
        <f>VLOOKUP(D467,'Search by Name of Standard'!C$10:I$995,6,FALSE)</f>
        <v>No revision/ Match Column F "Recommended Revision to Name of Standard".</v>
      </c>
      <c r="J467" s="72"/>
    </row>
    <row r="468" spans="2:10" ht="30.4" customHeight="1">
      <c r="B468" s="21" t="s">
        <v>595</v>
      </c>
      <c r="C468" s="72" t="str">
        <f>VLOOKUP(D468,'Search by Name of Standard'!C$10:I$995,5,FALSE)</f>
        <v>Light Poles - 12m Light Pole Base Plate, Cover and Wiring Details</v>
      </c>
      <c r="D468" s="52" t="s">
        <v>602</v>
      </c>
      <c r="E468" s="61" t="s">
        <v>603</v>
      </c>
      <c r="F468" s="153">
        <f>VLOOKUP(D468,'Search by Name of Standard'!C$10:F$995,3,FALSE)</f>
        <v>41609</v>
      </c>
      <c r="G468" s="154" t="str">
        <f>VLOOKUP(D468,'Search by Name of Standard'!C$10:F$995,4,FALSE)</f>
        <v>Revision 1</v>
      </c>
      <c r="H468" s="69" t="str">
        <f>VLOOKUP(D468,'Search by Name of Standard'!C$10:I$995,5,FALSE)</f>
        <v>Light Poles - 12m Light Pole Base Plate, Cover and Wiring Details</v>
      </c>
      <c r="I468" s="72" t="str">
        <f>VLOOKUP(D468,'Search by Name of Standard'!C$10:I$995,6,FALSE)</f>
        <v>No revision/ Match Column F "Recommended Revision to Name of Standard".</v>
      </c>
      <c r="J468" s="72">
        <f>VLOOKUP(D468,'Search by Name of Standard'!C$10:I$995,7,FALSE)</f>
        <v>0</v>
      </c>
    </row>
    <row r="469" spans="2:10" ht="30.4" customHeight="1">
      <c r="B469" s="21" t="s">
        <v>595</v>
      </c>
      <c r="C469" s="72" t="str">
        <f>VLOOKUP(D469,'Search by Name of Standard'!C$10:I$995,5,FALSE)</f>
        <v>Light Poles - 12m Light Pole Electrical Details</v>
      </c>
      <c r="D469" s="52" t="s">
        <v>606</v>
      </c>
      <c r="E469" s="61" t="s">
        <v>607</v>
      </c>
      <c r="F469" s="153">
        <f>VLOOKUP(D469,'Search by Name of Standard'!C$10:F$995,3,FALSE)</f>
        <v>41791</v>
      </c>
      <c r="G469" s="154" t="str">
        <f>VLOOKUP(D469,'Search by Name of Standard'!C$10:F$995,4,FALSE)</f>
        <v>Revision 3</v>
      </c>
      <c r="H469" s="72" t="str">
        <f>VLOOKUP(D469,'Search by Name of Standard'!C$10:I$995,5,FALSE)</f>
        <v>Light Poles - 12m Light Pole Electrical Details</v>
      </c>
      <c r="I469" s="72" t="str">
        <f>VLOOKUP(D469,'Search by Name of Standard'!C$10:I$995,6,FALSE)</f>
        <v>No revision/ Match Column F "Recommended Revision to Name of Standard".</v>
      </c>
      <c r="J469" s="72"/>
    </row>
    <row r="470" spans="2:10" ht="30.4" customHeight="1">
      <c r="B470" s="21" t="s">
        <v>595</v>
      </c>
      <c r="C470" s="72" t="str">
        <f>VLOOKUP(D470,'Search by Name of Standard'!C$10:I$995,5,FALSE)</f>
        <v>Light Poles - 12m Light Pole Elevation and Details</v>
      </c>
      <c r="D470" s="52" t="s">
        <v>608</v>
      </c>
      <c r="E470" s="61" t="s">
        <v>609</v>
      </c>
      <c r="F470" s="153">
        <f>VLOOKUP(D470,'Search by Name of Standard'!C$10:F$995,3,FALSE)</f>
        <v>43313</v>
      </c>
      <c r="G470" s="154" t="str">
        <f>VLOOKUP(D470,'Search by Name of Standard'!C$10:F$995,4,FALSE)</f>
        <v>Revision 3</v>
      </c>
      <c r="H470" s="69" t="str">
        <f>VLOOKUP(D470,'Search by Name of Standard'!C$10:I$995,5,FALSE)</f>
        <v>Light Poles - 12m Light Pole Elevation and Details</v>
      </c>
      <c r="I470" s="72" t="str">
        <f>VLOOKUP(D470,'Search by Name of Standard'!C$10:I$995,6,FALSE)</f>
        <v>No revision/ Match Column F "Recommended Revision to Name of Standard".</v>
      </c>
      <c r="J470" s="72">
        <f>VLOOKUP(D470,'Search by Name of Standard'!C$10:I$995,7,FALSE)</f>
        <v>0</v>
      </c>
    </row>
    <row r="471" spans="2:10" ht="30.4" customHeight="1">
      <c r="B471" s="21" t="s">
        <v>595</v>
      </c>
      <c r="C471" s="72" t="str">
        <f>VLOOKUP(D471,'Search by Name of Standard'!C$10:I$995,5,FALSE)</f>
        <v>Light Poles - 12m Light Pole Foundation Details</v>
      </c>
      <c r="D471" s="52" t="s">
        <v>604</v>
      </c>
      <c r="E471" s="61" t="s">
        <v>605</v>
      </c>
      <c r="F471" s="153" t="str">
        <f>VLOOKUP(D471,'Search by Name of Standard'!C$10:F$995,3,FALSE)</f>
        <v> </v>
      </c>
      <c r="G471" s="154" t="str">
        <f>VLOOKUP(D471,'Search by Name of Standard'!C$10:F$995,4,FALSE)</f>
        <v>Revision 0</v>
      </c>
      <c r="H471" s="72" t="str">
        <f>VLOOKUP(D471,'Search by Name of Standard'!C$10:I$995,5,FALSE)</f>
        <v>Light Poles - 12m Light Pole Foundation Details</v>
      </c>
      <c r="I471" s="72" t="str">
        <f>VLOOKUP(D471,'Search by Name of Standard'!C$10:I$995,6,FALSE)</f>
        <v>No revision/ Match Column F "Recommended Revision to Name of Standard".</v>
      </c>
      <c r="J471" s="72"/>
    </row>
    <row r="472" spans="2:10" ht="30.4" customHeight="1">
      <c r="B472" s="21" t="s">
        <v>595</v>
      </c>
      <c r="C472" s="72" t="str">
        <f>VLOOKUP(D472,'Search by Name of Standard'!C$10:I$995,5,FALSE)</f>
        <v>Light Poles - 12m Light Pole Ring and Head Frame Assembly</v>
      </c>
      <c r="D472" s="52" t="s">
        <v>610</v>
      </c>
      <c r="E472" s="61" t="s">
        <v>611</v>
      </c>
      <c r="F472" s="153" t="str">
        <f>VLOOKUP(D472,'Search by Name of Standard'!C$10:F$995,3,FALSE)</f>
        <v> </v>
      </c>
      <c r="G472" s="154" t="str">
        <f>VLOOKUP(D472,'Search by Name of Standard'!C$10:F$995,4,FALSE)</f>
        <v>Revison 0</v>
      </c>
      <c r="H472" s="72" t="str">
        <f>VLOOKUP(D472,'Search by Name of Standard'!C$10:I$995,5,FALSE)</f>
        <v>Light Poles - 12m Light Pole Ring and Head Frame Assembly</v>
      </c>
      <c r="I472" s="72" t="str">
        <f>VLOOKUP(D472,'Search by Name of Standard'!C$10:I$995,6,FALSE)</f>
        <v>No revision/ Match Column F "Recommended Revision to Name of Standard".</v>
      </c>
      <c r="J472" s="72"/>
    </row>
    <row r="473" spans="2:10" ht="30.4" customHeight="1">
      <c r="B473" s="21" t="s">
        <v>595</v>
      </c>
      <c r="C473" s="72" t="str">
        <f>VLOOKUP(D473,'Search by Name of Standard'!C$10:I$995,5,FALSE)</f>
        <v>Light Poles - 12m Light Pole Wiring Diagram</v>
      </c>
      <c r="D473" s="52" t="s">
        <v>612</v>
      </c>
      <c r="E473" s="61" t="s">
        <v>613</v>
      </c>
      <c r="F473" s="153">
        <f>VLOOKUP(D473,'Search by Name of Standard'!C$10:F$995,3,FALSE)</f>
        <v>43313</v>
      </c>
      <c r="G473" s="154" t="str">
        <f>VLOOKUP(D473,'Search by Name of Standard'!C$10:F$995,4,FALSE)</f>
        <v>Revision 2</v>
      </c>
      <c r="H473" s="72" t="str">
        <f>VLOOKUP(D473,'Search by Name of Standard'!C$10:I$995,5,FALSE)</f>
        <v>Light Poles - 12m Light Pole Wiring Diagram</v>
      </c>
      <c r="I473" s="72" t="str">
        <f>VLOOKUP(D473,'Search by Name of Standard'!C$10:I$995,6,FALSE)</f>
        <v>No revision/ Match Column F "Recommended Revision to Name of Standard".</v>
      </c>
      <c r="J473" s="72"/>
    </row>
    <row r="474" spans="2:10" ht="30.4" customHeight="1">
      <c r="B474" s="21" t="s">
        <v>595</v>
      </c>
      <c r="C474" s="72" t="str">
        <f>VLOOKUP(D474,'Search by Name of Standard'!C$10:I$995,5,FALSE)</f>
        <v>Light Poles - 12m Light Pole with Ring and Lowering Device Assembly Details</v>
      </c>
      <c r="D474" s="52" t="s">
        <v>598</v>
      </c>
      <c r="E474" s="61" t="s">
        <v>599</v>
      </c>
      <c r="F474" s="153" t="str">
        <f>VLOOKUP(D474,'Search by Name of Standard'!C$10:F$995,3,FALSE)</f>
        <v> </v>
      </c>
      <c r="G474" s="154" t="str">
        <f>VLOOKUP(D474,'Search by Name of Standard'!C$10:F$995,4,FALSE)</f>
        <v>Revision 0</v>
      </c>
      <c r="H474" s="72" t="str">
        <f>VLOOKUP(D474,'Search by Name of Standard'!C$10:I$995,5,FALSE)</f>
        <v>Light Poles - 12m Light Pole with Ring and Lowering Device Assembly Details</v>
      </c>
      <c r="I474" s="72" t="str">
        <f>VLOOKUP(D474,'Search by Name of Standard'!C$10:I$995,6,FALSE)</f>
        <v>No revision/ Match Column F "Recommended Revision to Name of Standard".</v>
      </c>
      <c r="J474" s="72"/>
    </row>
    <row r="475" spans="2:10" ht="30.4" customHeight="1">
      <c r="B475" s="21" t="s">
        <v>595</v>
      </c>
      <c r="C475" s="72" t="str">
        <f>VLOOKUP(D475,'Search by Name of Standard'!C$10:I$995,5,FALSE)</f>
        <v>Light Poles - 30m Light Pole Assembly Detail</v>
      </c>
      <c r="D475" s="52" t="s">
        <v>616</v>
      </c>
      <c r="E475" s="61" t="s">
        <v>617</v>
      </c>
      <c r="F475" s="153">
        <f>VLOOKUP(D475,'Search by Name of Standard'!C$10:F$995,3,FALSE)</f>
        <v>41609</v>
      </c>
      <c r="G475" s="154" t="str">
        <f>VLOOKUP(D475,'Search by Name of Standard'!C$10:F$995,4,FALSE)</f>
        <v>Revision 2</v>
      </c>
      <c r="H475" s="72" t="str">
        <f>VLOOKUP(D475,'Search by Name of Standard'!C$10:I$995,5,FALSE)</f>
        <v>Light Poles - 30m Light Pole Assembly Detail</v>
      </c>
      <c r="I475" s="72" t="str">
        <f>VLOOKUP(D475,'Search by Name of Standard'!C$10:I$995,6,FALSE)</f>
        <v>No revision/ Match Column F "Recommended Revision to Name of Standard".</v>
      </c>
      <c r="J475" s="72"/>
    </row>
    <row r="476" spans="2:10" ht="30.4" customHeight="1">
      <c r="B476" s="21" t="s">
        <v>595</v>
      </c>
      <c r="C476" s="72" t="str">
        <f>VLOOKUP(D476,'Search by Name of Standard'!C$10:I$995,5,FALSE)</f>
        <v>Light Poles - 30m Light Pole Base and Anchorage Details</v>
      </c>
      <c r="D476" s="52" t="s">
        <v>620</v>
      </c>
      <c r="E476" s="61" t="s">
        <v>621</v>
      </c>
      <c r="F476" s="153">
        <f>VLOOKUP(D476,'Search by Name of Standard'!C$10:F$995,3,FALSE)</f>
        <v>41609</v>
      </c>
      <c r="G476" s="154" t="str">
        <f>VLOOKUP(D476,'Search by Name of Standard'!C$10:F$995,4,FALSE)</f>
        <v>Revision 1</v>
      </c>
      <c r="H476" s="72" t="str">
        <f>VLOOKUP(D476,'Search by Name of Standard'!C$10:I$995,5,FALSE)</f>
        <v>Light Poles - 30m Light Pole Base and Anchorage Details</v>
      </c>
      <c r="I476" s="72" t="str">
        <f>VLOOKUP(D476,'Search by Name of Standard'!C$10:I$995,6,FALSE)</f>
        <v>No revision/ Match Column F "Recommended Revision to Name of Standard".</v>
      </c>
      <c r="J476" s="72"/>
    </row>
    <row r="477" spans="2:10" s="5" customFormat="1" ht="30.4" customHeight="1">
      <c r="B477" s="21" t="s">
        <v>595</v>
      </c>
      <c r="C477" s="72" t="str">
        <f>VLOOKUP(D477,'Search by Name of Standard'!C$10:I$995,5,FALSE)</f>
        <v>Light Poles - 30m Light Pole Electrical Details</v>
      </c>
      <c r="D477" s="52" t="s">
        <v>624</v>
      </c>
      <c r="E477" s="61" t="s">
        <v>625</v>
      </c>
      <c r="F477" s="153">
        <f>VLOOKUP(D477,'Search by Name of Standard'!C$10:F$995,3,FALSE)</f>
        <v>43313</v>
      </c>
      <c r="G477" s="154" t="str">
        <f>VLOOKUP(D477,'Search by Name of Standard'!C$10:F$995,4,FALSE)</f>
        <v>Revision 2</v>
      </c>
      <c r="H477" s="72" t="str">
        <f>VLOOKUP(D477,'Search by Name of Standard'!C$10:I$995,5,FALSE)</f>
        <v>Light Poles - 30m Light Pole Electrical Details</v>
      </c>
      <c r="I477" s="72" t="str">
        <f>VLOOKUP(D477,'Search by Name of Standard'!C$10:I$995,6,FALSE)</f>
        <v>No revision/ Match Column F "Recommended Revision to Name of Standard".</v>
      </c>
      <c r="J477" s="72"/>
    </row>
    <row r="478" spans="2:10" s="5" customFormat="1" ht="30.4" customHeight="1">
      <c r="B478" s="21" t="s">
        <v>595</v>
      </c>
      <c r="C478" s="72" t="str">
        <f>VLOOKUP(D478,'Search by Name of Standard'!C$10:I$995,5,FALSE)</f>
        <v>Light Poles - 30m Light Pole Foundation Detail</v>
      </c>
      <c r="D478" s="52" t="s">
        <v>622</v>
      </c>
      <c r="E478" s="61" t="s">
        <v>623</v>
      </c>
      <c r="F478" s="153">
        <f>VLOOKUP(D478,'Search by Name of Standard'!C$10:F$995,3,FALSE)</f>
        <v>41609</v>
      </c>
      <c r="G478" s="154" t="str">
        <f>VLOOKUP(D478,'Search by Name of Standard'!C$10:F$995,4,FALSE)</f>
        <v>Revision 2</v>
      </c>
      <c r="H478" s="72" t="str">
        <f>VLOOKUP(D478,'Search by Name of Standard'!C$10:I$995,5,FALSE)</f>
        <v>Light Poles - 30m Light Pole Foundation Detail</v>
      </c>
      <c r="I478" s="72" t="str">
        <f>VLOOKUP(D478,'Search by Name of Standard'!C$10:I$995,6,FALSE)</f>
        <v>No revision/ Match Column F "Recommended Revision to Name of Standard".</v>
      </c>
      <c r="J478" s="72"/>
    </row>
    <row r="479" spans="2:10" s="5" customFormat="1" ht="30.4" customHeight="1">
      <c r="B479" s="21" t="s">
        <v>595</v>
      </c>
      <c r="C479" s="72" t="str">
        <f>VLOOKUP(D479,'Search by Name of Standard'!C$10:I$995,5,FALSE)</f>
        <v>Light Poles - 30m Light Pole Ring and Head Frame Assembly</v>
      </c>
      <c r="D479" s="52" t="s">
        <v>614</v>
      </c>
      <c r="E479" s="61" t="s">
        <v>615</v>
      </c>
      <c r="F479" s="153">
        <f>VLOOKUP(D479,'Search by Name of Standard'!C$10:F$995,3,FALSE)</f>
        <v>41609</v>
      </c>
      <c r="G479" s="154" t="str">
        <f>VLOOKUP(D479,'Search by Name of Standard'!C$10:F$995,4,FALSE)</f>
        <v>Revison 1</v>
      </c>
      <c r="H479" s="72" t="str">
        <f>VLOOKUP(D479,'Search by Name of Standard'!C$10:I$995,5,FALSE)</f>
        <v>Light Poles - 30m Light Pole Ring and Head Frame Assembly</v>
      </c>
      <c r="I479" s="72" t="str">
        <f>VLOOKUP(D479,'Search by Name of Standard'!C$10:I$995,6,FALSE)</f>
        <v>No revision/ Match Column F "Recommended Revision to Name of Standard".</v>
      </c>
      <c r="J479" s="72"/>
    </row>
    <row r="480" spans="2:10" ht="30.4" customHeight="1">
      <c r="B480" s="21" t="s">
        <v>595</v>
      </c>
      <c r="C480" s="72" t="str">
        <f>VLOOKUP(D480,'Search by Name of Standard'!C$10:I$995,5,FALSE)</f>
        <v>Light Poles - 30m Light Pole Wiring Diagrams</v>
      </c>
      <c r="D480" s="52" t="s">
        <v>618</v>
      </c>
      <c r="E480" s="61" t="s">
        <v>619</v>
      </c>
      <c r="F480" s="153">
        <f>VLOOKUP(D480,'Search by Name of Standard'!C$10:F$995,3,FALSE)</f>
        <v>41791</v>
      </c>
      <c r="G480" s="154" t="str">
        <f>VLOOKUP(D480,'Search by Name of Standard'!C$10:F$995,4,FALSE)</f>
        <v>Revision 3</v>
      </c>
      <c r="H480" s="72" t="str">
        <f>VLOOKUP(D480,'Search by Name of Standard'!C$10:I$995,5,FALSE)</f>
        <v>Light Poles - 30m Light Pole Wiring Diagrams</v>
      </c>
      <c r="I480" s="72" t="str">
        <f>VLOOKUP(D480,'Search by Name of Standard'!C$10:I$995,6,FALSE)</f>
        <v>No revision/ Match Column F "Recommended Revision to Name of Standard".</v>
      </c>
      <c r="J480" s="72"/>
    </row>
    <row r="481" spans="2:10" ht="30.4" customHeight="1">
      <c r="B481" s="15" t="s">
        <v>595</v>
      </c>
      <c r="C481" s="72" t="str">
        <f>VLOOKUP(D481,'Search by Name of Standard'!C$10:I$995,5,FALSE)</f>
        <v>Light Poles - 3m Light Pole-Base Plate, Covers and Wiring Details</v>
      </c>
      <c r="D481" s="51" t="s">
        <v>626</v>
      </c>
      <c r="E481" s="61" t="s">
        <v>627</v>
      </c>
      <c r="F481" s="153">
        <f>VLOOKUP(D481,'Search by Name of Standard'!C$10:F$995,3,FALSE)</f>
        <v>41306</v>
      </c>
      <c r="G481" s="154" t="str">
        <f>VLOOKUP(D481,'Search by Name of Standard'!C$10:F$995,4,FALSE)</f>
        <v>Revision 1</v>
      </c>
      <c r="H481" s="69" t="str">
        <f>VLOOKUP(D481,'Search by Name of Standard'!C$10:I$995,5,FALSE)</f>
        <v>Light Poles - 3m Light Pole-Base Plate, Covers and Wiring Details</v>
      </c>
      <c r="I481" s="72" t="str">
        <f>VLOOKUP(D481,'Search by Name of Standard'!C$10:I$995,6,FALSE)</f>
        <v>No revision/ Match Column F "Recommended Revision to Name of Standard".</v>
      </c>
      <c r="J481" s="72" t="str">
        <f>VLOOKUP(D481,'Search by Name of Standard'!C$10:I$995,7,FALSE)</f>
        <v>Drawing states Revision 0</v>
      </c>
    </row>
    <row r="482" spans="2:10" s="5" customFormat="1" ht="30.4" customHeight="1">
      <c r="B482" s="15" t="s">
        <v>595</v>
      </c>
      <c r="C482" s="72" t="str">
        <f>VLOOKUP(D482,'Search by Name of Standard'!C$10:I$995,5,FALSE)</f>
        <v>Light Poles - 3m Light Pole-Dimensions, Reinforcement and Wobble Joint Details</v>
      </c>
      <c r="D482" s="51" t="s">
        <v>628</v>
      </c>
      <c r="E482" s="61" t="s">
        <v>629</v>
      </c>
      <c r="F482" s="153">
        <f>VLOOKUP(D482,'Search by Name of Standard'!C$10:F$995,3,FALSE)</f>
        <v>41306</v>
      </c>
      <c r="G482" s="154" t="str">
        <f>VLOOKUP(D482,'Search by Name of Standard'!C$10:F$995,4,FALSE)</f>
        <v>Revision 1</v>
      </c>
      <c r="H482" s="69" t="str">
        <f>VLOOKUP(D482,'Search by Name of Standard'!C$10:I$995,5,FALSE)</f>
        <v>Light Poles - 3m Light Pole-Dimensions, Reinforcement and Wobble Joint Details</v>
      </c>
      <c r="I482" s="72" t="str">
        <f>VLOOKUP(D482,'Search by Name of Standard'!C$10:I$995,6,FALSE)</f>
        <v>No revision/ Match Column F "Recommended Revision to Name of Standard".</v>
      </c>
      <c r="J482" s="72" t="str">
        <f>VLOOKUP(D482,'Search by Name of Standard'!C$10:I$995,7,FALSE)</f>
        <v>Drawing states Revision 0</v>
      </c>
    </row>
    <row r="483" spans="2:10" s="5" customFormat="1" ht="30.4" customHeight="1">
      <c r="B483" s="15" t="s">
        <v>595</v>
      </c>
      <c r="C483" s="72" t="str">
        <f>VLOOKUP(D483,'Search by Name of Standard'!C$10:I$995,5,FALSE)</f>
        <v>Light Poles - 3m Light Pole-Elevation and Details</v>
      </c>
      <c r="D483" s="51" t="s">
        <v>630</v>
      </c>
      <c r="E483" s="61" t="s">
        <v>631</v>
      </c>
      <c r="F483" s="153">
        <f>VLOOKUP(D483,'Search by Name of Standard'!C$10:F$995,3,FALSE)</f>
        <v>43313</v>
      </c>
      <c r="G483" s="154" t="str">
        <f>VLOOKUP(D483,'Search by Name of Standard'!C$10:F$995,4,FALSE)</f>
        <v>Revision 2</v>
      </c>
      <c r="H483" s="72" t="str">
        <f>VLOOKUP(D483,'Search by Name of Standard'!C$10:I$995,5,FALSE)</f>
        <v>Light Poles - 3m Light Pole-Elevation and Details</v>
      </c>
      <c r="I483" s="72" t="str">
        <f>VLOOKUP(D483,'Search by Name of Standard'!C$10:I$995,6,FALSE)</f>
        <v>No revision/ Match Column F "Recommended Revision to Name of Standard".</v>
      </c>
      <c r="J483" s="72"/>
    </row>
    <row r="484" spans="2:10" s="5" customFormat="1" ht="30.4" customHeight="1">
      <c r="B484" s="21" t="s">
        <v>595</v>
      </c>
      <c r="C484" s="72" t="str">
        <f>VLOOKUP(D484,'Search by Name of Standard'!C$10:I$995,5,FALSE)</f>
        <v>Light Poles - 3m Light Pole-Hinged Pole-Anchoring Details</v>
      </c>
      <c r="D484" s="52" t="s">
        <v>632</v>
      </c>
      <c r="E484" s="183" t="s">
        <v>2909</v>
      </c>
      <c r="F484" s="153">
        <f>VLOOKUP(D484,'Search by Name of Standard'!C$10:F$995,3,FALSE)</f>
        <v>41365</v>
      </c>
      <c r="G484" s="154" t="str">
        <f>VLOOKUP(D484,'Search by Name of Standard'!C$10:F$995,4,FALSE)</f>
        <v>Revision 0</v>
      </c>
      <c r="H484" s="72" t="str">
        <f>VLOOKUP(D484,'Search by Name of Standard'!C$10:I$995,5,FALSE)</f>
        <v>Light Poles - 3m Light Pole-Hinged Pole-Anchoring Details</v>
      </c>
      <c r="I484" s="72" t="str">
        <f>VLOOKUP(D484,'Search by Name of Standard'!C$10:I$995,6,FALSE)</f>
        <v>No revision/ Match Column F "Recommended Revision to Name of Standard".</v>
      </c>
      <c r="J484" s="72"/>
    </row>
    <row r="485" spans="2:10" ht="30.4" customHeight="1">
      <c r="B485" s="21" t="s">
        <v>595</v>
      </c>
      <c r="C485" s="72" t="str">
        <f>VLOOKUP(D485,'Search by Name of Standard'!C$10:I$995,5,FALSE)</f>
        <v>Light Poles - 3m Light Pole-Hinged Pole-Foundation Details</v>
      </c>
      <c r="D485" s="52" t="s">
        <v>633</v>
      </c>
      <c r="E485" s="183" t="s">
        <v>2910</v>
      </c>
      <c r="F485" s="153">
        <f>VLOOKUP(D485,'Search by Name of Standard'!C$10:F$995,3,FALSE)</f>
        <v>41306</v>
      </c>
      <c r="G485" s="154" t="str">
        <f>VLOOKUP(D485,'Search by Name of Standard'!C$10:F$995,4,FALSE)</f>
        <v>Revision 1</v>
      </c>
      <c r="H485" s="72" t="str">
        <f>VLOOKUP(D485,'Search by Name of Standard'!C$10:I$995,5,FALSE)</f>
        <v>Light Poles - 3m Light Pole-Hinged Pole-Foundation Details</v>
      </c>
      <c r="I485" s="72" t="str">
        <f>VLOOKUP(D485,'Search by Name of Standard'!C$10:I$995,6,FALSE)</f>
        <v>No revision/ Match Column F "Recommended Revision to Name of Standard".</v>
      </c>
      <c r="J485" s="72"/>
    </row>
    <row r="486" spans="2:10" ht="30.4" customHeight="1">
      <c r="B486" s="15" t="s">
        <v>595</v>
      </c>
      <c r="C486" s="72" t="str">
        <f>VLOOKUP(D486,'Search by Name of Standard'!C$10:I$995,5,FALSE)</f>
        <v>Light Poles - 3m Light Pole-Hinged Pole-Standard Details</v>
      </c>
      <c r="D486" s="51" t="s">
        <v>634</v>
      </c>
      <c r="E486" s="183" t="s">
        <v>2911</v>
      </c>
      <c r="F486" s="153">
        <f>VLOOKUP(D486,'Search by Name of Standard'!C$10:F$995,3,FALSE)</f>
        <v>41306</v>
      </c>
      <c r="G486" s="154" t="str">
        <f>VLOOKUP(D486,'Search by Name of Standard'!C$10:F$995,4,FALSE)</f>
        <v>Revision 1</v>
      </c>
      <c r="H486" s="69" t="str">
        <f>VLOOKUP(D486,'Search by Name of Standard'!C$10:I$995,5,FALSE)</f>
        <v>Light Poles - 3m Light Pole-Hinged Pole-Standard Details</v>
      </c>
      <c r="I486" s="72" t="str">
        <f>VLOOKUP(D486,'Search by Name of Standard'!C$10:I$995,6,FALSE)</f>
        <v>LS03H-001/ Match Column F "Recommended Revision to Name of Standard".</v>
      </c>
      <c r="J486" s="72">
        <f>VLOOKUP(D486,'Search by Name of Standard'!C$10:I$995,7,FALSE)</f>
        <v>0</v>
      </c>
    </row>
    <row r="487" spans="2:10" ht="30.4" customHeight="1">
      <c r="B487" s="15" t="s">
        <v>595</v>
      </c>
      <c r="C487" s="72" t="str">
        <f>VLOOKUP(D487,'Search by Name of Standard'!C$10:I$995,5,FALSE)</f>
        <v>Light Poles - 3m Light Pole-Hinged Pole-Upper and Lower Sections</v>
      </c>
      <c r="D487" s="51" t="s">
        <v>635</v>
      </c>
      <c r="E487" s="183" t="s">
        <v>2912</v>
      </c>
      <c r="F487" s="153">
        <f>VLOOKUP(D487,'Search by Name of Standard'!C$10:F$995,3,FALSE)</f>
        <v>43191</v>
      </c>
      <c r="G487" s="154" t="str">
        <f>VLOOKUP(D487,'Search by Name of Standard'!C$10:F$995,4,FALSE)</f>
        <v>Revision 0</v>
      </c>
      <c r="H487" s="69" t="str">
        <f>VLOOKUP(D487,'Search by Name of Standard'!C$10:I$995,5,FALSE)</f>
        <v>Light Poles - 3m Light Pole-Hinged Pole-Upper and Lower Sections</v>
      </c>
      <c r="I487" s="72" t="str">
        <f>VLOOKUP(D487,'Search by Name of Standard'!C$10:I$995,6,FALSE)</f>
        <v>LS03H-002/ Match Column F "Recommended Revision to Name of Standard".</v>
      </c>
      <c r="J487" s="72">
        <f>VLOOKUP(D487,'Search by Name of Standard'!C$10:I$995,7,FALSE)</f>
        <v>0</v>
      </c>
    </row>
    <row r="488" spans="2:10" ht="30.4" customHeight="1">
      <c r="B488" s="15" t="s">
        <v>595</v>
      </c>
      <c r="C488" s="72" t="str">
        <f>VLOOKUP(D488,'Search by Name of Standard'!C$10:I$995,5,FALSE)</f>
        <v>Light Poles - 3m Light Pole-Hinged Pole-Winch Assembly</v>
      </c>
      <c r="D488" s="51" t="s">
        <v>636</v>
      </c>
      <c r="E488" s="183" t="s">
        <v>2913</v>
      </c>
      <c r="F488" s="153" t="str">
        <f>VLOOKUP(D488,'Search by Name of Standard'!C$10:F$995,3,FALSE)</f>
        <v> </v>
      </c>
      <c r="G488" s="154" t="str">
        <f>VLOOKUP(D488,'Search by Name of Standard'!C$10:F$995,4,FALSE)</f>
        <v>Revision 0</v>
      </c>
      <c r="H488" s="72" t="str">
        <f>VLOOKUP(D488,'Search by Name of Standard'!C$10:I$995,5,FALSE)</f>
        <v>Light Poles - 3m Light Pole-Hinged Pole-Winch Assembly</v>
      </c>
      <c r="I488" s="72" t="str">
        <f>VLOOKUP(D488,'Search by Name of Standard'!C$10:I$995,6,FALSE)</f>
        <v>LS03H-003/ Match Column F "Recommended Revision to Name of Standard".</v>
      </c>
      <c r="J488" s="72"/>
    </row>
    <row r="489" spans="2:10" ht="30.4" customHeight="1">
      <c r="B489" s="21" t="s">
        <v>595</v>
      </c>
      <c r="C489" s="72" t="str">
        <f>VLOOKUP(D489,'Search by Name of Standard'!C$10:I$995,5,FALSE)</f>
        <v>Light Poles - 3m Light Pole-Setting Template and Base Mounting Details</v>
      </c>
      <c r="D489" s="52" t="s">
        <v>637</v>
      </c>
      <c r="E489" s="61" t="s">
        <v>638</v>
      </c>
      <c r="F489" s="153">
        <f>VLOOKUP(D489,'Search by Name of Standard'!C$10:F$995,3,FALSE)</f>
        <v>43191</v>
      </c>
      <c r="G489" s="154" t="str">
        <f>VLOOKUP(D489,'Search by Name of Standard'!C$10:F$995,4,FALSE)</f>
        <v>Revision 0</v>
      </c>
      <c r="H489" s="69" t="str">
        <f>VLOOKUP(D489,'Search by Name of Standard'!C$10:I$995,5,FALSE)</f>
        <v>Light Poles - 3m Light Pole-Setting Template and Base Mounting Details</v>
      </c>
      <c r="I489" s="72" t="str">
        <f>VLOOKUP(D489,'Search by Name of Standard'!C$10:I$995,6,FALSE)</f>
        <v>No revision/ Match Column F "Recommended Revision to Name of Standard".</v>
      </c>
      <c r="J489" s="72">
        <f>VLOOKUP(D489,'Search by Name of Standard'!C$10:I$995,7,FALSE)</f>
        <v>0</v>
      </c>
    </row>
    <row r="490" spans="2:10" s="5" customFormat="1" ht="30.4" customHeight="1">
      <c r="B490" s="21" t="s">
        <v>595</v>
      </c>
      <c r="C490" s="72" t="str">
        <f>VLOOKUP(D490,'Search by Name of Standard'!C$10:I$995,5,FALSE)</f>
        <v>Light Poles - 6m Light Pole-Base Plate, Cover and Wiring Details</v>
      </c>
      <c r="D490" s="52" t="s">
        <v>639</v>
      </c>
      <c r="E490" s="61" t="s">
        <v>640</v>
      </c>
      <c r="F490" s="153">
        <f>VLOOKUP(D490,'Search by Name of Standard'!C$10:F$995,3,FALSE)</f>
        <v>41609</v>
      </c>
      <c r="G490" s="154" t="str">
        <f>VLOOKUP(D490,'Search by Name of Standard'!C$10:F$995,4,FALSE)</f>
        <v>Revision 3</v>
      </c>
      <c r="H490" s="72" t="str">
        <f>VLOOKUP(D490,'Search by Name of Standard'!C$10:I$995,5,FALSE)</f>
        <v>Light Poles - 6m Light Pole-Base Plate, Cover and Wiring Details</v>
      </c>
      <c r="I490" s="72" t="str">
        <f>VLOOKUP(D490,'Search by Name of Standard'!C$10:I$995,6,FALSE)</f>
        <v>No revision/ Match Column F "Recommended Revision to Name of Standard".</v>
      </c>
      <c r="J490" s="72"/>
    </row>
    <row r="491" spans="2:10" ht="30.4" customHeight="1">
      <c r="B491" s="21" t="s">
        <v>595</v>
      </c>
      <c r="C491" s="72" t="str">
        <f>VLOOKUP(D491,'Search by Name of Standard'!C$10:I$995,5,FALSE)</f>
        <v>Light Poles - 6m Light Pole-Dimensions, Reinforcement &amp; Wobble Details</v>
      </c>
      <c r="D491" s="52" t="s">
        <v>641</v>
      </c>
      <c r="E491" s="61" t="s">
        <v>642</v>
      </c>
      <c r="F491" s="153">
        <f>VLOOKUP(D491,'Search by Name of Standard'!C$10:F$995,3,FALSE)</f>
        <v>41609</v>
      </c>
      <c r="G491" s="154" t="str">
        <f>VLOOKUP(D491,'Search by Name of Standard'!C$10:F$995,4,FALSE)</f>
        <v>Revison 1</v>
      </c>
      <c r="H491" s="69" t="str">
        <f>VLOOKUP(D491,'Search by Name of Standard'!C$10:I$995,5,FALSE)</f>
        <v>Light Poles - 6m Light Pole-Dimensions, Reinforcement &amp; Wobble Details</v>
      </c>
      <c r="I491" s="72" t="str">
        <f>VLOOKUP(D491,'Search by Name of Standard'!C$10:I$995,6,FALSE)</f>
        <v>No revision/ Match Column F "Recommended Revision to Name of Standard".</v>
      </c>
      <c r="J491" s="72">
        <f>VLOOKUP(D491,'Search by Name of Standard'!C$10:I$995,7,FALSE)</f>
        <v>0</v>
      </c>
    </row>
    <row r="492" spans="2:10" s="5" customFormat="1" ht="30.4" customHeight="1">
      <c r="B492" s="21" t="s">
        <v>595</v>
      </c>
      <c r="C492" s="72" t="str">
        <f>VLOOKUP(D492,'Search by Name of Standard'!C$10:I$995,5,FALSE)</f>
        <v>Light Poles - 6m Light Pole-Elevation and Details</v>
      </c>
      <c r="D492" s="52" t="s">
        <v>643</v>
      </c>
      <c r="E492" s="61" t="s">
        <v>644</v>
      </c>
      <c r="F492" s="153">
        <f>VLOOKUP(D492,'Search by Name of Standard'!C$10:F$995,3,FALSE)</f>
        <v>43313</v>
      </c>
      <c r="G492" s="154" t="str">
        <f>VLOOKUP(D492,'Search by Name of Standard'!C$10:F$995,4,FALSE)</f>
        <v>Revision 0</v>
      </c>
      <c r="H492" s="72" t="str">
        <f>VLOOKUP(D492,'Search by Name of Standard'!C$10:I$995,5,FALSE)</f>
        <v>Light Poles - 6m Light Pole-Elevation and Details</v>
      </c>
      <c r="I492" s="72" t="str">
        <f>VLOOKUP(D492,'Search by Name of Standard'!C$10:I$995,6,FALSE)</f>
        <v>No revision/ Match Column F "Recommended Revision to Name of Standard".</v>
      </c>
      <c r="J492" s="72"/>
    </row>
    <row r="493" spans="2:10" s="5" customFormat="1" ht="30.4" customHeight="1">
      <c r="B493" s="21" t="s">
        <v>595</v>
      </c>
      <c r="C493" s="72" t="str">
        <f>VLOOKUP(D493,'Search by Name of Standard'!C$10:I$995,5,FALSE)</f>
        <v>Light Poles - 6m Light Pole-Hinged Pole-Anchoring Details</v>
      </c>
      <c r="D493" s="52" t="s">
        <v>645</v>
      </c>
      <c r="E493" s="61" t="s">
        <v>646</v>
      </c>
      <c r="F493" s="153">
        <f>VLOOKUP(D493,'Search by Name of Standard'!C$10:F$995,3,FALSE)</f>
        <v>43313</v>
      </c>
      <c r="G493" s="154" t="str">
        <f>VLOOKUP(D493,'Search by Name of Standard'!C$10:F$995,4,FALSE)</f>
        <v>Revision 0</v>
      </c>
      <c r="H493" s="72" t="str">
        <f>VLOOKUP(D493,'Search by Name of Standard'!C$10:I$995,5,FALSE)</f>
        <v>Light Poles - 6m Light Pole-Hinged Pole-Anchoring Details</v>
      </c>
      <c r="I493" s="72" t="str">
        <f>VLOOKUP(D493,'Search by Name of Standard'!C$10:I$995,6,FALSE)</f>
        <v>No revision/ Match Column F "Recommended Revision to Name of Standard".</v>
      </c>
      <c r="J493" s="72"/>
    </row>
    <row r="494" spans="2:10" ht="30.4" customHeight="1">
      <c r="B494" s="15" t="s">
        <v>595</v>
      </c>
      <c r="C494" s="72" t="str">
        <f>VLOOKUP(D494,'Search by Name of Standard'!C$10:I$995,5,FALSE)</f>
        <v>Light Poles - 6m Light Pole-Hinged Pole-Foundation Details</v>
      </c>
      <c r="D494" s="51" t="s">
        <v>647</v>
      </c>
      <c r="E494" s="61" t="s">
        <v>648</v>
      </c>
      <c r="F494" s="153">
        <f>VLOOKUP(D494,'Search by Name of Standard'!C$10:F$995,3,FALSE)</f>
        <v>43313</v>
      </c>
      <c r="G494" s="154" t="str">
        <f>VLOOKUP(D494,'Search by Name of Standard'!C$10:F$995,4,FALSE)</f>
        <v>Revision 0</v>
      </c>
      <c r="H494" s="72" t="str">
        <f>VLOOKUP(D494,'Search by Name of Standard'!C$10:I$995,5,FALSE)</f>
        <v>Light Poles - 6m Light Pole-Hinged Pole-Foundation Details</v>
      </c>
      <c r="I494" s="72" t="str">
        <f>VLOOKUP(D494,'Search by Name of Standard'!C$10:I$995,6,FALSE)</f>
        <v>No revision/ Match Column F "Recommended Revision to Name of Standard".</v>
      </c>
      <c r="J494" s="72"/>
    </row>
    <row r="495" spans="2:10" ht="30.4" customHeight="1">
      <c r="B495" s="21" t="s">
        <v>595</v>
      </c>
      <c r="C495" s="72" t="str">
        <f>VLOOKUP(D495,'Search by Name of Standard'!C$10:I$995,5,FALSE)</f>
        <v>Light Poles - 6m Light Pole-Hinged Pole-Standard Details</v>
      </c>
      <c r="D495" s="52" t="s">
        <v>649</v>
      </c>
      <c r="E495" s="61" t="s">
        <v>650</v>
      </c>
      <c r="F495" s="153">
        <f>VLOOKUP(D495,'Search by Name of Standard'!C$10:F$995,3,FALSE)</f>
        <v>43313</v>
      </c>
      <c r="G495" s="154" t="str">
        <f>VLOOKUP(D495,'Search by Name of Standard'!C$10:F$995,4,FALSE)</f>
        <v>Revision 2</v>
      </c>
      <c r="H495" s="72" t="str">
        <f>VLOOKUP(D495,'Search by Name of Standard'!C$10:I$995,5,FALSE)</f>
        <v>Light Poles - 6m Light Pole-Hinged Pole-Standard Details</v>
      </c>
      <c r="I495" s="72" t="str">
        <f>VLOOKUP(D495,'Search by Name of Standard'!C$10:I$995,6,FALSE)</f>
        <v>No revision/ Match Column F "Recommended Revision to Name of Standard".</v>
      </c>
      <c r="J495" s="72"/>
    </row>
    <row r="496" spans="2:10" ht="30.4" customHeight="1">
      <c r="B496" s="15" t="s">
        <v>595</v>
      </c>
      <c r="C496" s="72" t="str">
        <f>VLOOKUP(D496,'Search by Name of Standard'!C$10:I$995,5,FALSE)</f>
        <v>Light Poles - 6m Light Pole-Hinged Pole-Upper and Lower Sections</v>
      </c>
      <c r="D496" s="51" t="s">
        <v>651</v>
      </c>
      <c r="E496" s="61" t="s">
        <v>652</v>
      </c>
      <c r="F496" s="153">
        <f>VLOOKUP(D496,'Search by Name of Standard'!C$10:F$995,3,FALSE)</f>
        <v>41306</v>
      </c>
      <c r="G496" s="154" t="str">
        <f>VLOOKUP(D496,'Search by Name of Standard'!C$10:F$995,4,FALSE)</f>
        <v>Revision 1</v>
      </c>
      <c r="H496" s="72" t="str">
        <f>VLOOKUP(D496,'Search by Name of Standard'!C$10:I$995,5,FALSE)</f>
        <v>Light Poles - 6m Light Pole-Hinged Pole-Upper and Lower Sections</v>
      </c>
      <c r="I496" s="72" t="str">
        <f>VLOOKUP(D496,'Search by Name of Standard'!C$10:I$995,6,FALSE)</f>
        <v>No revision/ Match Column F "Recommended Revision to Name of Standard".</v>
      </c>
      <c r="J496" s="72"/>
    </row>
    <row r="497" spans="2:10" ht="30.4" customHeight="1">
      <c r="B497" s="15" t="s">
        <v>595</v>
      </c>
      <c r="C497" s="72" t="str">
        <f>VLOOKUP(D497,'Search by Name of Standard'!C$10:I$995,5,FALSE)</f>
        <v>Light Poles - 6m Light Pole-Hinged Pole-Winch Assembly</v>
      </c>
      <c r="D497" s="51" t="s">
        <v>653</v>
      </c>
      <c r="E497" s="61" t="s">
        <v>654</v>
      </c>
      <c r="F497" s="153">
        <f>VLOOKUP(D497,'Search by Name of Standard'!C$10:F$995,3,FALSE)</f>
        <v>41306</v>
      </c>
      <c r="G497" s="154" t="str">
        <f>VLOOKUP(D497,'Search by Name of Standard'!C$10:F$995,4,FALSE)</f>
        <v>Revision 1</v>
      </c>
      <c r="H497" s="72" t="str">
        <f>VLOOKUP(D497,'Search by Name of Standard'!C$10:I$995,5,FALSE)</f>
        <v>Light Poles - 6m Light Pole-Hinged Pole-Winch Assembly</v>
      </c>
      <c r="I497" s="72" t="str">
        <f>VLOOKUP(D497,'Search by Name of Standard'!C$10:I$995,6,FALSE)</f>
        <v>No revision/ Match Column F "Recommended Revision to Name of Standard".</v>
      </c>
      <c r="J497" s="72"/>
    </row>
    <row r="498" spans="2:10" ht="30.4" customHeight="1">
      <c r="B498" s="21" t="s">
        <v>595</v>
      </c>
      <c r="C498" s="72" t="str">
        <f>VLOOKUP(D498,'Search by Name of Standard'!C$10:I$995,5,FALSE)</f>
        <v>Light Poles - 6m Light Pole-Setting Template and Base Mounting Detail</v>
      </c>
      <c r="D498" s="52" t="s">
        <v>655</v>
      </c>
      <c r="E498" s="61" t="s">
        <v>656</v>
      </c>
      <c r="F498" s="153">
        <f>VLOOKUP(D498,'Search by Name of Standard'!C$10:F$995,3,FALSE)</f>
        <v>41609</v>
      </c>
      <c r="G498" s="154" t="str">
        <f>VLOOKUP(D498,'Search by Name of Standard'!C$10:F$995,4,FALSE)</f>
        <v>Revision 1</v>
      </c>
      <c r="H498" s="69" t="str">
        <f>VLOOKUP(D498,'Search by Name of Standard'!C$10:I$995,5,FALSE)</f>
        <v>Light Poles - 6m Light Pole-Setting Template and Base Mounting Detail</v>
      </c>
      <c r="I498" s="72" t="str">
        <f>VLOOKUP(D498,'Search by Name of Standard'!C$10:I$995,6,FALSE)</f>
        <v>No revision/ Match Column F "Recommended Revision to Name of Standard".</v>
      </c>
      <c r="J498" s="72">
        <f>VLOOKUP(D498,'Search by Name of Standard'!C$10:I$995,7,FALSE)</f>
        <v>0</v>
      </c>
    </row>
    <row r="499" spans="2:10" s="5" customFormat="1" ht="30.4" customHeight="1">
      <c r="B499" s="15" t="s">
        <v>595</v>
      </c>
      <c r="C499" s="72" t="str">
        <f>VLOOKUP(D499,'Search by Name of Standard'!C$10:I$995,5,FALSE)</f>
        <v>Lighting and Controls Specification</v>
      </c>
      <c r="D499" s="51" t="s">
        <v>659</v>
      </c>
      <c r="E499" s="61" t="s">
        <v>659</v>
      </c>
      <c r="F499" s="153">
        <f>VLOOKUP(D499,'Search by Name of Standard'!C$10:F$995,3,FALSE)</f>
        <v>43313</v>
      </c>
      <c r="G499" s="154" t="str">
        <f>VLOOKUP(D499,'Search by Name of Standard'!C$10:F$995,4,FALSE)</f>
        <v>Revision 0</v>
      </c>
      <c r="H499" s="72" t="str">
        <f>VLOOKUP(D499,'Search by Name of Standard'!C$10:I$995,5,FALSE)</f>
        <v>Lighting and Controls Specification</v>
      </c>
      <c r="I499" s="72" t="str">
        <f>VLOOKUP(D499,'Search by Name of Standard'!C$10:I$995,6,FALSE)</f>
        <v>Match Column F "Recommended Revision to Name of Standard".</v>
      </c>
      <c r="J499" s="72"/>
    </row>
    <row r="500" spans="2:10" ht="30.4" customHeight="1" thickBot="1">
      <c r="B500" s="21" t="s">
        <v>595</v>
      </c>
      <c r="C500" s="72" t="str">
        <f>VLOOKUP(D500,'Search by Name of Standard'!C$10:I$995,5,FALSE)</f>
        <v>Lighting Pole Standard Details</v>
      </c>
      <c r="D500" s="52" t="s">
        <v>660</v>
      </c>
      <c r="E500" s="61" t="s">
        <v>661</v>
      </c>
      <c r="F500" s="153">
        <f>VLOOKUP(D500,'Search by Name of Standard'!C$10:F$995,3,FALSE)</f>
        <v>43313</v>
      </c>
      <c r="G500" s="154" t="str">
        <f>VLOOKUP(D500,'Search by Name of Standard'!C$10:F$995,4,FALSE)</f>
        <v>Revision 0</v>
      </c>
      <c r="H500" s="72" t="str">
        <f>VLOOKUP(D500,'Search by Name of Standard'!C$10:I$995,5,FALSE)</f>
        <v>Lighting Pole Standard Details</v>
      </c>
      <c r="I500" s="72" t="str">
        <f>VLOOKUP(D500,'Search by Name of Standard'!C$10:I$995,6,FALSE)</f>
        <v>No revision/ Match Column F "Recommended Revision to Name of Standard".</v>
      </c>
      <c r="J500" s="72"/>
    </row>
    <row r="501" spans="2:10" s="42" customFormat="1" ht="31.5" customHeight="1">
      <c r="B501" s="28" t="s">
        <v>2957</v>
      </c>
      <c r="C501" s="182" t="s">
        <v>2956</v>
      </c>
      <c r="D501" s="74"/>
      <c r="E501" s="66" t="s">
        <v>2956</v>
      </c>
      <c r="F501" s="122">
        <v>42430</v>
      </c>
      <c r="G501" s="120" t="s">
        <v>15</v>
      </c>
      <c r="H501" s="205"/>
      <c r="I501" s="205"/>
      <c r="J501" s="205"/>
    </row>
    <row r="502" spans="2:10" ht="30.4" customHeight="1">
      <c r="B502" s="21" t="s">
        <v>662</v>
      </c>
      <c r="C502" s="72" t="str">
        <f>VLOOKUP(D502,'Search by Name of Standard'!C$10:I$995,5,FALSE)</f>
        <v>Outdoor Load Bank Specification</v>
      </c>
      <c r="D502" s="52" t="s">
        <v>663</v>
      </c>
      <c r="E502" s="61" t="s">
        <v>663</v>
      </c>
      <c r="F502" s="153">
        <f>VLOOKUP(D502,'Search by Name of Standard'!C$10:F$995,3,FALSE)</f>
        <v>43313</v>
      </c>
      <c r="G502" s="154" t="str">
        <f>VLOOKUP(D502,'Search by Name of Standard'!C$10:F$995,4,FALSE)</f>
        <v>Revision 0</v>
      </c>
      <c r="H502" s="72" t="str">
        <f>VLOOKUP(D502,'Search by Name of Standard'!C$10:I$995,5,FALSE)</f>
        <v>Outdoor Load Bank Specification</v>
      </c>
      <c r="I502" s="72" t="str">
        <f>VLOOKUP(D502,'Search by Name of Standard'!C$10:I$995,6,FALSE)</f>
        <v>Match Column F "Recommended Revision to Name of Standard".</v>
      </c>
      <c r="J502" s="72"/>
    </row>
    <row r="503" spans="2:10" s="218" customFormat="1" ht="30.4" customHeight="1">
      <c r="B503" s="184" t="s">
        <v>664</v>
      </c>
      <c r="C503" s="185" t="str">
        <f>VLOOKUP(D503,'Search by Name of Standard'!C$10:I$995,5,FALSE)</f>
        <v>GO Design Requirements Manual (DRM)</v>
      </c>
      <c r="D503" s="192" t="s">
        <v>6</v>
      </c>
      <c r="E503" s="174" t="s">
        <v>7</v>
      </c>
      <c r="F503" s="187">
        <f>VLOOKUP(D503,'Search by Name of Standard'!C$10:F$995,3,FALSE)</f>
        <v>43862</v>
      </c>
      <c r="G503" s="188" t="str">
        <f>VLOOKUP(D503,'Search by Name of Standard'!C$10:F$995,4,FALSE)</f>
        <v>Revision 3</v>
      </c>
      <c r="H503" s="185" t="str">
        <f>VLOOKUP(D503,'Search by Name of Standard'!C$10:I$995,5,FALSE)</f>
        <v>GO Design Requirements Manual (DRM)</v>
      </c>
      <c r="I503" s="185" t="str">
        <f>VLOOKUP(D503,'Search by Name of Standard'!C$10:I$995,6,FALSE)</f>
        <v>Match Column F "Recommended Revision to Name of Standard".</v>
      </c>
      <c r="J503" s="185"/>
    </row>
    <row r="504" spans="2:10" s="218" customFormat="1" ht="30.4" customHeight="1">
      <c r="B504" s="184" t="s">
        <v>665</v>
      </c>
      <c r="C504" s="185" t="str">
        <f>VLOOKUP(D504,'Search by Name of Standard'!C$10:I$995,5,FALSE)</f>
        <v>GO Design Requirements Manual (DRM)</v>
      </c>
      <c r="D504" s="192" t="s">
        <v>6</v>
      </c>
      <c r="E504" s="174" t="s">
        <v>7</v>
      </c>
      <c r="F504" s="187">
        <f>VLOOKUP(D504,'Search by Name of Standard'!C$10:F$995,3,FALSE)</f>
        <v>43862</v>
      </c>
      <c r="G504" s="188" t="str">
        <f>VLOOKUP(D504,'Search by Name of Standard'!C$10:F$995,4,FALSE)</f>
        <v>Revision 3</v>
      </c>
      <c r="H504" s="185" t="str">
        <f>VLOOKUP(D504,'Search by Name of Standard'!C$10:I$995,5,FALSE)</f>
        <v>GO Design Requirements Manual (DRM)</v>
      </c>
      <c r="I504" s="185" t="str">
        <f>VLOOKUP(D504,'Search by Name of Standard'!C$10:I$995,6,FALSE)</f>
        <v>Match Column F "Recommended Revision to Name of Standard".</v>
      </c>
      <c r="J504" s="185"/>
    </row>
    <row r="505" spans="2:10" ht="30.4" customHeight="1">
      <c r="B505" s="21" t="s">
        <v>666</v>
      </c>
      <c r="C505" s="72" t="str">
        <f>VLOOKUP(D505,'Search by Name of Standard'!C$10:I$995,5,FALSE)</f>
        <v>Metrolinx Survey Control in Transit Corridor Supplement</v>
      </c>
      <c r="D505" s="14" t="s">
        <v>669</v>
      </c>
      <c r="E505" s="60" t="s">
        <v>670</v>
      </c>
      <c r="F505" s="153">
        <f>VLOOKUP(D505,'Search by Name of Standard'!C$10:F$995,3,FALSE)</f>
        <v>43344</v>
      </c>
      <c r="G505" s="154" t="str">
        <f>VLOOKUP(D505,'Search by Name of Standard'!C$10:F$995,4,FALSE)</f>
        <v>Revision 0</v>
      </c>
      <c r="H505" s="72" t="str">
        <f>VLOOKUP(D505,'Search by Name of Standard'!C$10:I$995,5,FALSE)</f>
        <v>Metrolinx Survey Control in Transit Corridor Supplement</v>
      </c>
      <c r="I505" s="72" t="str">
        <f>VLOOKUP(D505,'Search by Name of Standard'!C$10:I$995,6,FALSE)</f>
        <v>No revision.</v>
      </c>
      <c r="J505" s="72"/>
    </row>
    <row r="506" spans="2:10" ht="30.4" customHeight="1">
      <c r="B506" s="21" t="s">
        <v>666</v>
      </c>
      <c r="C506" s="72" t="str">
        <f>VLOOKUP(D506,'Search by Name of Standard'!C$10:I$995,5,FALSE)</f>
        <v>Topographic Features, Symbology and Conversion - Conversion CADD to INROADS</v>
      </c>
      <c r="D506" s="55" t="s">
        <v>667</v>
      </c>
      <c r="E506" s="60" t="s">
        <v>667</v>
      </c>
      <c r="F506" s="153">
        <f>VLOOKUP(D506,'Search by Name of Standard'!C$10:F$995,3,FALSE)</f>
        <v>43617</v>
      </c>
      <c r="G506" s="154" t="str">
        <f>VLOOKUP(D506,'Search by Name of Standard'!C$10:F$995,4,FALSE)</f>
        <v>Revision 0</v>
      </c>
      <c r="H506" s="72" t="str">
        <f>VLOOKUP(D506,'Search by Name of Standard'!C$10:I$995,5,FALSE)</f>
        <v>Topographic Features, Symbology and Conversion - Conversion CADD to INROADS</v>
      </c>
      <c r="I506" s="72" t="str">
        <f>VLOOKUP(D506,'Search by Name of Standard'!C$10:I$995,6,FALSE)</f>
        <v>Match Column F "Recommended Revision to Name of Standard".</v>
      </c>
      <c r="J506" s="72"/>
    </row>
    <row r="507" spans="2:10" ht="30.4" customHeight="1">
      <c r="B507" s="21" t="s">
        <v>666</v>
      </c>
      <c r="C507" s="72" t="str">
        <f>VLOOKUP(D507,'Search by Name of Standard'!C$10:I$995,5,FALSE)</f>
        <v>Topographic Features, Symbology and Conversion - Conversion CADD to INROADS Test Data</v>
      </c>
      <c r="D507" s="55" t="s">
        <v>668</v>
      </c>
      <c r="E507" s="60" t="s">
        <v>668</v>
      </c>
      <c r="F507" s="153">
        <f>VLOOKUP(D507,'Search by Name of Standard'!C$10:F$995,3,FALSE)</f>
        <v>43617</v>
      </c>
      <c r="G507" s="154" t="str">
        <f>VLOOKUP(D507,'Search by Name of Standard'!C$10:F$995,4,FALSE)</f>
        <v>Revision 0</v>
      </c>
      <c r="H507" s="72" t="str">
        <f>VLOOKUP(D507,'Search by Name of Standard'!C$10:I$995,5,FALSE)</f>
        <v>Topographic Features, Symbology and Conversion - Conversion CADD to INROADS Test Data</v>
      </c>
      <c r="I507" s="72" t="str">
        <f>VLOOKUP(D507,'Search by Name of Standard'!C$10:I$995,6,FALSE)</f>
        <v>Match Column F "Recommended Revision to Name of Standard".</v>
      </c>
      <c r="J507" s="72"/>
    </row>
    <row r="508" spans="2:10" ht="30.4" customHeight="1">
      <c r="B508" s="21" t="s">
        <v>671</v>
      </c>
      <c r="C508" s="72" t="str">
        <f>VLOOKUP(D508,'Search by Name of Standard'!C$10:I$995,5,FALSE)</f>
        <v>Basic Mechanical Materials and Methods Specification</v>
      </c>
      <c r="D508" s="14" t="s">
        <v>672</v>
      </c>
      <c r="E508" s="60" t="s">
        <v>672</v>
      </c>
      <c r="F508" s="153">
        <f>VLOOKUP(D508,'Search by Name of Standard'!C$10:F$995,3,FALSE)</f>
        <v>43313</v>
      </c>
      <c r="G508" s="154" t="str">
        <f>VLOOKUP(D508,'Search by Name of Standard'!C$10:F$995,4,FALSE)</f>
        <v>Revision 0</v>
      </c>
      <c r="H508" s="72" t="str">
        <f>VLOOKUP(D508,'Search by Name of Standard'!C$10:I$995,5,FALSE)</f>
        <v>Basic Mechanical Materials and Methods Specification</v>
      </c>
      <c r="I508" s="72" t="str">
        <f>VLOOKUP(D508,'Search by Name of Standard'!C$10:I$995,6,FALSE)</f>
        <v>Match Column F "Recommended Revision to Name of Standard".</v>
      </c>
      <c r="J508" s="72"/>
    </row>
    <row r="509" spans="2:10" ht="30.4" customHeight="1">
      <c r="B509" s="184" t="s">
        <v>671</v>
      </c>
      <c r="C509" s="185" t="str">
        <f>VLOOKUP(D509,'Search by Name of Standard'!C$10:I$995,5,FALSE)</f>
        <v>Mechanical Installation Details</v>
      </c>
      <c r="D509" s="14" t="s">
        <v>675</v>
      </c>
      <c r="E509" s="166" t="s">
        <v>675</v>
      </c>
      <c r="F509" s="187">
        <f>VLOOKUP(D509,'Search by Name of Standard'!C$10:F$995,3,FALSE)</f>
        <v>43374</v>
      </c>
      <c r="G509" s="188" t="str">
        <f>VLOOKUP(D509,'Search by Name of Standard'!C$10:F$995,4,FALSE)</f>
        <v>Revision 0</v>
      </c>
      <c r="H509" s="72" t="str">
        <f>VLOOKUP(D509,'Search by Name of Standard'!C$10:I$995,5,FALSE)</f>
        <v>Mechanical Installation Details</v>
      </c>
      <c r="I509" s="72" t="str">
        <f>VLOOKUP(D509,'Search by Name of Standard'!C$10:I$995,6,FALSE)</f>
        <v>No revision.</v>
      </c>
      <c r="J509" s="72"/>
    </row>
    <row r="510" spans="2:10" ht="30.4" customHeight="1">
      <c r="B510" s="21" t="s">
        <v>671</v>
      </c>
      <c r="C510" s="72" t="str">
        <f>VLOOKUP(D510,'Search by Name of Standard'!C$10:I$995,5,FALSE)</f>
        <v>Mechanical Installation Details - Metrolinx Drawing list</v>
      </c>
      <c r="D510" s="55" t="s">
        <v>673</v>
      </c>
      <c r="E510" s="60" t="s">
        <v>674</v>
      </c>
      <c r="F510" s="153">
        <f>VLOOKUP(D510,'Search by Name of Standard'!C$10:F$995,3,FALSE)</f>
        <v>43344</v>
      </c>
      <c r="G510" s="154" t="str">
        <f>VLOOKUP(D510,'Search by Name of Standard'!C$10:F$995,4,FALSE)</f>
        <v>Revision 0</v>
      </c>
      <c r="H510" s="72" t="str">
        <f>VLOOKUP(D510,'Search by Name of Standard'!C$10:I$995,5,FALSE)</f>
        <v>Mechanical Installation Details - Metrolinx Drawing list</v>
      </c>
      <c r="I510" s="72" t="str">
        <f>VLOOKUP(D510,'Search by Name of Standard'!C$10:I$995,6,FALSE)</f>
        <v>Match Column F "Recommended Revision to Name of Standard".</v>
      </c>
      <c r="J510" s="72"/>
    </row>
    <row r="511" spans="2:10" ht="30.4" customHeight="1">
      <c r="B511" s="21" t="s">
        <v>671</v>
      </c>
      <c r="C511" s="72" t="str">
        <f>VLOOKUP(D511,'Search by Name of Standard'!C$10:I$995,5,FALSE)</f>
        <v>Mechanical Work Commissioning Specification</v>
      </c>
      <c r="D511" s="14" t="s">
        <v>88</v>
      </c>
      <c r="E511" s="60" t="s">
        <v>88</v>
      </c>
      <c r="F511" s="153">
        <f>VLOOKUP(D511,'Search by Name of Standard'!C$10:F$995,3,FALSE)</f>
        <v>43770</v>
      </c>
      <c r="G511" s="154" t="str">
        <f>VLOOKUP(D511,'Search by Name of Standard'!C$10:F$995,4,FALSE)</f>
        <v>Revision 0</v>
      </c>
      <c r="H511" s="72" t="str">
        <f>VLOOKUP(D511,'Search by Name of Standard'!C$10:I$995,5,FALSE)</f>
        <v>Mechanical Work Commissioning Specification</v>
      </c>
      <c r="I511" s="72" t="str">
        <f>VLOOKUP(D511,'Search by Name of Standard'!C$10:I$995,6,FALSE)</f>
        <v>Match Column F "Recommended Revision to Name of Standard".</v>
      </c>
      <c r="J511" s="72"/>
    </row>
    <row r="512" spans="2:10" ht="30.4" customHeight="1">
      <c r="B512" s="21" t="s">
        <v>671</v>
      </c>
      <c r="C512" s="72" t="str">
        <f>VLOOKUP(D512,'Search by Name of Standard'!C$10:I$995,5,FALSE)</f>
        <v>Mechanical Work General Instructions Specification</v>
      </c>
      <c r="D512" s="14" t="s">
        <v>676</v>
      </c>
      <c r="E512" s="60" t="s">
        <v>676</v>
      </c>
      <c r="F512" s="153">
        <f>VLOOKUP(D512,'Search by Name of Standard'!C$10:F$995,3,FALSE)</f>
        <v>43344</v>
      </c>
      <c r="G512" s="154" t="str">
        <f>VLOOKUP(D512,'Search by Name of Standard'!C$10:F$995,4,FALSE)</f>
        <v>Revision 0</v>
      </c>
      <c r="H512" s="72" t="str">
        <f>VLOOKUP(D512,'Search by Name of Standard'!C$10:I$995,5,FALSE)</f>
        <v>Mechanical Work General Instructions Specification</v>
      </c>
      <c r="I512" s="72" t="str">
        <f>VLOOKUP(D512,'Search by Name of Standard'!C$10:I$995,6,FALSE)</f>
        <v>Match Column F "Recommended Revision to Name of Standard".</v>
      </c>
      <c r="J512" s="72"/>
    </row>
    <row r="513" spans="2:10" ht="30.4" customHeight="1">
      <c r="B513" s="21" t="s">
        <v>671</v>
      </c>
      <c r="C513" s="72" t="str">
        <f>VLOOKUP(D513,'Search by Name of Standard'!C$10:I$995,5,FALSE)</f>
        <v>Testing, Adjusting and Balancing Specification</v>
      </c>
      <c r="D513" s="14" t="s">
        <v>677</v>
      </c>
      <c r="E513" s="60" t="s">
        <v>677</v>
      </c>
      <c r="F513" s="153">
        <f>VLOOKUP(D513,'Search by Name of Standard'!C$10:F$995,3,FALSE)</f>
        <v>43313</v>
      </c>
      <c r="G513" s="154" t="str">
        <f>VLOOKUP(D513,'Search by Name of Standard'!C$10:F$995,4,FALSE)</f>
        <v>Revision 0</v>
      </c>
      <c r="H513" s="72" t="str">
        <f>VLOOKUP(D513,'Search by Name of Standard'!C$10:I$995,5,FALSE)</f>
        <v>Testing, Adjusting and Balancing Specification</v>
      </c>
      <c r="I513" s="72" t="str">
        <f>VLOOKUP(D513,'Search by Name of Standard'!C$10:I$995,6,FALSE)</f>
        <v>Match Column F "Recommended Revision to Name of Standard".</v>
      </c>
      <c r="J513" s="72"/>
    </row>
    <row r="514" spans="2:10" s="218" customFormat="1" ht="30.4" customHeight="1">
      <c r="B514" s="184" t="s">
        <v>678</v>
      </c>
      <c r="C514" s="185" t="str">
        <f>VLOOKUP(D514,'Search by Name of Standard'!C$10:I$995,5,FALSE)</f>
        <v>GO Design Requirements Manual (DRM)</v>
      </c>
      <c r="D514" s="192" t="s">
        <v>6</v>
      </c>
      <c r="E514" s="174" t="s">
        <v>7</v>
      </c>
      <c r="F514" s="187">
        <f>VLOOKUP(D514,'Search by Name of Standard'!C$10:F$995,3,FALSE)</f>
        <v>43862</v>
      </c>
      <c r="G514" s="188" t="str">
        <f>VLOOKUP(D514,'Search by Name of Standard'!C$10:F$995,4,FALSE)</f>
        <v>Revision 3</v>
      </c>
      <c r="H514" s="185" t="str">
        <f>VLOOKUP(D514,'Search by Name of Standard'!C$10:I$995,5,FALSE)</f>
        <v>GO Design Requirements Manual (DRM)</v>
      </c>
      <c r="I514" s="185" t="str">
        <f>VLOOKUP(D514,'Search by Name of Standard'!C$10:I$995,6,FALSE)</f>
        <v>Match Column F "Recommended Revision to Name of Standard".</v>
      </c>
      <c r="J514" s="185"/>
    </row>
    <row r="515" spans="2:10" s="218" customFormat="1" ht="30.4" customHeight="1">
      <c r="B515" s="184" t="s">
        <v>679</v>
      </c>
      <c r="C515" s="185" t="str">
        <f>VLOOKUP(D515,'Search by Name of Standard'!C$10:I$995,5,FALSE)</f>
        <v>GO Design Requirements Manual (DRM)</v>
      </c>
      <c r="D515" s="192" t="s">
        <v>6</v>
      </c>
      <c r="E515" s="174" t="s">
        <v>7</v>
      </c>
      <c r="F515" s="187">
        <f>VLOOKUP(D515,'Search by Name of Standard'!C$10:F$995,3,FALSE)</f>
        <v>43862</v>
      </c>
      <c r="G515" s="188" t="str">
        <f>VLOOKUP(D515,'Search by Name of Standard'!C$10:F$995,4,FALSE)</f>
        <v>Revision 3</v>
      </c>
      <c r="H515" s="185" t="str">
        <f>VLOOKUP(D515,'Search by Name of Standard'!C$10:I$995,5,FALSE)</f>
        <v>GO Design Requirements Manual (DRM)</v>
      </c>
      <c r="I515" s="185" t="str">
        <f>VLOOKUP(D515,'Search by Name of Standard'!C$10:I$995,6,FALSE)</f>
        <v>Match Column F "Recommended Revision to Name of Standard".</v>
      </c>
      <c r="J515" s="185"/>
    </row>
    <row r="516" spans="2:10" ht="30.4" customHeight="1">
      <c r="B516" s="184" t="s">
        <v>679</v>
      </c>
      <c r="C516" s="185" t="str">
        <f>VLOOKUP(D516,'Search by Name of Standard'!C$10:I$995,5,FALSE)</f>
        <v>Mini Platforms</v>
      </c>
      <c r="D516" s="52" t="s">
        <v>684</v>
      </c>
      <c r="E516" s="186" t="s">
        <v>684</v>
      </c>
      <c r="F516" s="187">
        <f>VLOOKUP(D516,'Search by Name of Standard'!C$10:F$995,3,FALSE)</f>
        <v>43435</v>
      </c>
      <c r="G516" s="188" t="str">
        <f>VLOOKUP(D516,'Search by Name of Standard'!C$10:F$995,4,FALSE)</f>
        <v>Revision 3</v>
      </c>
      <c r="H516" s="72" t="str">
        <f>VLOOKUP(D516,'Search by Name of Standard'!C$10:I$995,5,FALSE)</f>
        <v>Mini Platforms</v>
      </c>
      <c r="I516" s="72" t="str">
        <f>VLOOKUP(D516,'Search by Name of Standard'!C$10:I$995,6,FALSE)</f>
        <v>No revision.</v>
      </c>
      <c r="J516" s="72"/>
    </row>
    <row r="517" spans="2:10" ht="30.4" customHeight="1">
      <c r="B517" s="21" t="s">
        <v>679</v>
      </c>
      <c r="C517" s="72" t="str">
        <f>VLOOKUP(D517,'Search by Name of Standard'!C$10:I$995,5,FALSE)</f>
        <v>Mini Platforms  - Details</v>
      </c>
      <c r="D517" s="52" t="s">
        <v>680</v>
      </c>
      <c r="E517" s="61" t="s">
        <v>681</v>
      </c>
      <c r="F517" s="153">
        <f>VLOOKUP(D517,'Search by Name of Standard'!C$10:F$995,3,FALSE)</f>
        <v>43313</v>
      </c>
      <c r="G517" s="154" t="str">
        <f>VLOOKUP(D517,'Search by Name of Standard'!C$10:F$995,4,FALSE)</f>
        <v>Revision 0</v>
      </c>
      <c r="H517" s="72" t="str">
        <f>VLOOKUP(D517,'Search by Name of Standard'!C$10:I$995,5,FALSE)</f>
        <v>Mini Platforms  - Details</v>
      </c>
      <c r="I517" s="72" t="str">
        <f>VLOOKUP(D517,'Search by Name of Standard'!C$10:I$995,6,FALSE)</f>
        <v>No revision/ Match Column F "Recommended Revision to Name of Standard".</v>
      </c>
      <c r="J517" s="72"/>
    </row>
    <row r="518" spans="2:10" ht="30.4" customHeight="1">
      <c r="B518" s="21" t="s">
        <v>679</v>
      </c>
      <c r="C518" s="72" t="str">
        <f>VLOOKUP(D518,'Search by Name of Standard'!C$10:I$995,5,FALSE)</f>
        <v>Mini Platforms - Layout</v>
      </c>
      <c r="D518" s="52" t="s">
        <v>682</v>
      </c>
      <c r="E518" s="61" t="s">
        <v>683</v>
      </c>
      <c r="F518" s="153">
        <f>VLOOKUP(D518,'Search by Name of Standard'!C$10:F$995,3,FALSE)</f>
        <v>41365</v>
      </c>
      <c r="G518" s="154" t="str">
        <f>VLOOKUP(D518,'Search by Name of Standard'!C$10:F$995,4,FALSE)</f>
        <v>Revision 0</v>
      </c>
      <c r="H518" s="72" t="str">
        <f>VLOOKUP(D518,'Search by Name of Standard'!C$10:I$995,5,FALSE)</f>
        <v>Mini Platforms - Layout</v>
      </c>
      <c r="I518" s="72" t="str">
        <f>VLOOKUP(D518,'Search by Name of Standard'!C$10:I$995,6,FALSE)</f>
        <v>No revision/ Match Column F "Recommended Revision to Name of Standard".</v>
      </c>
      <c r="J518" s="72"/>
    </row>
    <row r="519" spans="2:10" ht="30.4" customHeight="1">
      <c r="B519" s="21" t="s">
        <v>679</v>
      </c>
      <c r="C519" s="72" t="str">
        <f>VLOOKUP(D519,'Search by Name of Standard'!C$10:I$995,5,FALSE)</f>
        <v>Mini Platforms - Side Platform - Lights at Front of Platform</v>
      </c>
      <c r="D519" s="52" t="s">
        <v>685</v>
      </c>
      <c r="E519" s="61" t="s">
        <v>686</v>
      </c>
      <c r="F519" s="153">
        <f>VLOOKUP(D519,'Search by Name of Standard'!C$10:F$995,3,FALSE)</f>
        <v>43525</v>
      </c>
      <c r="G519" s="154" t="str">
        <f>VLOOKUP(D519,'Search by Name of Standard'!C$10:F$995,4,FALSE)</f>
        <v>Revision 3</v>
      </c>
      <c r="H519" s="72" t="str">
        <f>VLOOKUP(D519,'Search by Name of Standard'!C$10:I$995,5,FALSE)</f>
        <v>Mini Platforms - Side Platform - Lights at Front of Platform</v>
      </c>
      <c r="I519" s="72" t="str">
        <f>VLOOKUP(D519,'Search by Name of Standard'!C$10:I$995,6,FALSE)</f>
        <v>No revision/ Match Column F "Recommended Revision to Name of Standard".</v>
      </c>
      <c r="J519" s="72"/>
    </row>
    <row r="520" spans="2:10" ht="30.4" customHeight="1">
      <c r="B520" s="21" t="s">
        <v>679</v>
      </c>
      <c r="C520" s="72" t="str">
        <f>VLOOKUP(D520,'Search by Name of Standard'!C$10:I$995,5,FALSE)</f>
        <v>Mini Platforms - Side Platform (Lights at Rear of Platform)</v>
      </c>
      <c r="D520" s="52" t="s">
        <v>687</v>
      </c>
      <c r="E520" s="61" t="s">
        <v>688</v>
      </c>
      <c r="F520" s="153">
        <f>VLOOKUP(D520,'Search by Name of Standard'!C$10:F$995,3,FALSE)</f>
        <v>43525</v>
      </c>
      <c r="G520" s="154" t="str">
        <f>VLOOKUP(D520,'Search by Name of Standard'!C$10:F$995,4,FALSE)</f>
        <v>Revision 3</v>
      </c>
      <c r="H520" s="72" t="str">
        <f>VLOOKUP(D520,'Search by Name of Standard'!C$10:I$995,5,FALSE)</f>
        <v>Mini Platforms - Side Platform (Lights at Rear of Platform)</v>
      </c>
      <c r="I520" s="72" t="str">
        <f>VLOOKUP(D520,'Search by Name of Standard'!C$10:I$995,6,FALSE)</f>
        <v>No revision/ Match Column F "Recommended Revision to Name of Standard".</v>
      </c>
      <c r="J520" s="72"/>
    </row>
    <row r="521" spans="2:10" ht="30.4" customHeight="1">
      <c r="B521" s="21" t="s">
        <v>689</v>
      </c>
      <c r="C521" s="72" t="str">
        <f>VLOOKUP(D521,'Search by Name of Standard'!C$10:I$995,5,FALSE)</f>
        <v>Motor Starters and Contractors Specification</v>
      </c>
      <c r="D521" s="52" t="s">
        <v>690</v>
      </c>
      <c r="E521" s="61" t="s">
        <v>690</v>
      </c>
      <c r="F521" s="153">
        <f>VLOOKUP(D521,'Search by Name of Standard'!C$10:F$995,3,FALSE)</f>
        <v>43313</v>
      </c>
      <c r="G521" s="154" t="str">
        <f>VLOOKUP(D521,'Search by Name of Standard'!C$10:F$995,4,FALSE)</f>
        <v>Revision 0</v>
      </c>
      <c r="H521" s="72" t="str">
        <f>VLOOKUP(D521,'Search by Name of Standard'!C$10:I$995,5,FALSE)</f>
        <v>Motor Starters and Contractors Specification</v>
      </c>
      <c r="I521" s="72" t="str">
        <f>VLOOKUP(D521,'Search by Name of Standard'!C$10:I$995,6,FALSE)</f>
        <v>Match Column F "Recommended Revision to Name of Standard".</v>
      </c>
      <c r="J521" s="72"/>
    </row>
    <row r="522" spans="2:10" s="218" customFormat="1" ht="30.4" customHeight="1">
      <c r="B522" s="184" t="s">
        <v>691</v>
      </c>
      <c r="C522" s="185" t="str">
        <f>VLOOKUP(D522,'Search by Name of Standard'!C$10:I$995,5,FALSE)</f>
        <v>GO Design Requirements Manual (DRM)</v>
      </c>
      <c r="D522" s="192" t="s">
        <v>6</v>
      </c>
      <c r="E522" s="174" t="s">
        <v>7</v>
      </c>
      <c r="F522" s="187">
        <f>VLOOKUP(D522,'Search by Name of Standard'!C$10:F$995,3,FALSE)</f>
        <v>43862</v>
      </c>
      <c r="G522" s="188" t="str">
        <f>VLOOKUP(D522,'Search by Name of Standard'!C$10:F$995,4,FALSE)</f>
        <v>Revision 3</v>
      </c>
      <c r="H522" s="185" t="str">
        <f>VLOOKUP(D522,'Search by Name of Standard'!C$10:I$995,5,FALSE)</f>
        <v>GO Design Requirements Manual (DRM)</v>
      </c>
      <c r="I522" s="185" t="str">
        <f>VLOOKUP(D522,'Search by Name of Standard'!C$10:I$995,6,FALSE)</f>
        <v>Match Column F "Recommended Revision to Name of Standard".</v>
      </c>
      <c r="J522" s="185"/>
    </row>
    <row r="523" spans="2:10" ht="30.4" customHeight="1">
      <c r="B523" s="21" t="s">
        <v>692</v>
      </c>
      <c r="C523" s="72" t="str">
        <f>VLOOKUP(D523,'Search by Name of Standard'!C$10:I$995,5,FALSE)</f>
        <v>Occupancy Sensors Specification</v>
      </c>
      <c r="D523" s="52" t="s">
        <v>693</v>
      </c>
      <c r="E523" s="61" t="s">
        <v>693</v>
      </c>
      <c r="F523" s="153">
        <f>VLOOKUP(D523,'Search by Name of Standard'!C$10:F$995,3,FALSE)</f>
        <v>43313</v>
      </c>
      <c r="G523" s="154" t="str">
        <f>VLOOKUP(D523,'Search by Name of Standard'!C$10:F$995,4,FALSE)</f>
        <v>Revision 0</v>
      </c>
      <c r="H523" s="72" t="str">
        <f>VLOOKUP(D523,'Search by Name of Standard'!C$10:I$995,5,FALSE)</f>
        <v>Occupancy Sensors Specification</v>
      </c>
      <c r="I523" s="72" t="str">
        <f>VLOOKUP(D523,'Search by Name of Standard'!C$10:I$995,6,FALSE)</f>
        <v>Match Column F "Recommended Revision to Name of Standard".</v>
      </c>
      <c r="J523" s="72"/>
    </row>
    <row r="524" spans="2:10" s="218" customFormat="1" ht="30.4" customHeight="1">
      <c r="B524" s="184" t="s">
        <v>694</v>
      </c>
      <c r="C524" s="185" t="str">
        <f>VLOOKUP(D524,'Search by Name of Standard'!C$10:I$995,5,FALSE)</f>
        <v>GO Design Requirements Manual (DRM)</v>
      </c>
      <c r="D524" s="192" t="s">
        <v>6</v>
      </c>
      <c r="E524" s="174" t="s">
        <v>7</v>
      </c>
      <c r="F524" s="187">
        <f>VLOOKUP(D524,'Search by Name of Standard'!C$10:F$995,3,FALSE)</f>
        <v>43862</v>
      </c>
      <c r="G524" s="188" t="str">
        <f>VLOOKUP(D524,'Search by Name of Standard'!C$10:F$995,4,FALSE)</f>
        <v>Revision 3</v>
      </c>
      <c r="H524" s="185" t="str">
        <f>VLOOKUP(D524,'Search by Name of Standard'!C$10:I$995,5,FALSE)</f>
        <v>GO Design Requirements Manual (DRM)</v>
      </c>
      <c r="I524" s="185" t="str">
        <f>VLOOKUP(D524,'Search by Name of Standard'!C$10:I$995,6,FALSE)</f>
        <v>Match Column F "Recommended Revision to Name of Standard".</v>
      </c>
      <c r="J524" s="185"/>
    </row>
    <row r="525" spans="2:10" ht="30.4" customHeight="1">
      <c r="B525" s="21" t="s">
        <v>695</v>
      </c>
      <c r="C525" s="72" t="str">
        <f>VLOOKUP(D525,'Search by Name of Standard'!C$10:I$995,5,FALSE)</f>
        <v>Enabling Works Electric Traction Standard</v>
      </c>
      <c r="D525" s="54" t="s">
        <v>62</v>
      </c>
      <c r="E525" s="61" t="s">
        <v>62</v>
      </c>
      <c r="F525" s="153">
        <f>VLOOKUP(D525,'Search by Name of Standard'!C$10:F$995,3,FALSE)</f>
        <v>43435</v>
      </c>
      <c r="G525" s="154" t="str">
        <f>VLOOKUP(D525,'Search by Name of Standard'!C$10:F$995,4,FALSE)</f>
        <v>Revision 1</v>
      </c>
      <c r="H525" s="69" t="str">
        <f>VLOOKUP(D525,'Search by Name of Standard'!C$10:I$995,5,FALSE)</f>
        <v>Enabling Works Electric Traction Standard</v>
      </c>
      <c r="I525" s="72" t="str">
        <f>VLOOKUP(D525,'Search by Name of Standard'!C$10:I$995,6,FALSE)</f>
        <v>Match Column F "Recommended Revision to Name of Standard".</v>
      </c>
      <c r="J525" s="72"/>
    </row>
    <row r="526" spans="2:10" s="221" customFormat="1" ht="30.4" customHeight="1">
      <c r="B526" s="184" t="s">
        <v>695</v>
      </c>
      <c r="C526" s="185" t="str">
        <f>VLOOKUP(D526,'Search by Name of Standard'!C$10:I$995,5,FALSE)</f>
        <v>GO Design Requirements Manual (DRM)</v>
      </c>
      <c r="D526" s="192" t="s">
        <v>6</v>
      </c>
      <c r="E526" s="174" t="s">
        <v>7</v>
      </c>
      <c r="F526" s="187">
        <f>VLOOKUP(D526,'Search by Name of Standard'!C$10:F$995,3,FALSE)</f>
        <v>43862</v>
      </c>
      <c r="G526" s="188" t="str">
        <f>VLOOKUP(D526,'Search by Name of Standard'!C$10:F$995,4,FALSE)</f>
        <v>Revision 3</v>
      </c>
      <c r="H526" s="185" t="str">
        <f>VLOOKUP(D526,'Search by Name of Standard'!C$10:I$995,5,FALSE)</f>
        <v>GO Design Requirements Manual (DRM)</v>
      </c>
      <c r="I526" s="185" t="str">
        <f>VLOOKUP(D526,'Search by Name of Standard'!C$10:I$995,6,FALSE)</f>
        <v>Match Column F "Recommended Revision to Name of Standard".</v>
      </c>
      <c r="J526" s="185"/>
    </row>
    <row r="527" spans="2:10" ht="30.4" customHeight="1">
      <c r="B527" s="21" t="s">
        <v>695</v>
      </c>
      <c r="C527" s="72" t="str">
        <f>VLOOKUP(D527,'Search by Name of Standard'!C$10:I$995,5,FALSE)</f>
        <v>Performance Specifications for Electric Traction Enabling Works</v>
      </c>
      <c r="D527" s="53" t="s">
        <v>61</v>
      </c>
      <c r="E527" s="60" t="s">
        <v>61</v>
      </c>
      <c r="F527" s="153">
        <f>VLOOKUP(D527,'Search by Name of Standard'!C$10:F$995,3,FALSE)</f>
        <v>43435</v>
      </c>
      <c r="G527" s="154" t="str">
        <f>VLOOKUP(D527,'Search by Name of Standard'!C$10:F$995,4,FALSE)</f>
        <v>Revision 1</v>
      </c>
      <c r="H527" s="72" t="str">
        <f>VLOOKUP(D527,'Search by Name of Standard'!C$10:I$995,5,FALSE)</f>
        <v>Performance Specifications for Electric Traction Enabling Works</v>
      </c>
      <c r="I527" s="72" t="str">
        <f>VLOOKUP(D527,'Search by Name of Standard'!C$10:I$995,6,FALSE)</f>
        <v>Match Column F "Recommended Revision to Name of Standard".</v>
      </c>
      <c r="J527" s="72"/>
    </row>
    <row r="528" spans="2:10" s="5" customFormat="1" ht="30.4" customHeight="1">
      <c r="B528" s="21" t="s">
        <v>695</v>
      </c>
      <c r="C528" s="72" t="str">
        <f>VLOOKUP(D528,'Search by Name of Standard'!C$10:I$995,5,FALSE)</f>
        <v>Structures Passing Over Electrified Corridors Specification</v>
      </c>
      <c r="D528" s="53" t="s">
        <v>77</v>
      </c>
      <c r="E528" s="60" t="s">
        <v>77</v>
      </c>
      <c r="F528" s="153">
        <f>VLOOKUP(D528,'Search by Name of Standard'!C$10:F$995,3,FALSE)</f>
        <v>42887</v>
      </c>
      <c r="G528" s="154" t="str">
        <f>VLOOKUP(D528,'Search by Name of Standard'!C$10:F$995,4,FALSE)</f>
        <v>Revision 3</v>
      </c>
      <c r="H528" s="69" t="str">
        <f>VLOOKUP(D528,'Search by Name of Standard'!C$10:I$995,5,FALSE)</f>
        <v>Structures Passing Over Electrified Corridors Specification</v>
      </c>
      <c r="I528" s="72" t="str">
        <f>VLOOKUP(D528,'Search by Name of Standard'!C$10:I$995,6,FALSE)</f>
        <v>Match Column F "Recommended Revision to Name of Standard".</v>
      </c>
      <c r="J528" s="72"/>
    </row>
    <row r="529" spans="2:10" ht="30.4" customHeight="1">
      <c r="B529" s="21" t="s">
        <v>696</v>
      </c>
      <c r="C529" s="72" t="str">
        <f>VLOOKUP(D529,'Search by Name of Standard'!C$10:I$995,5,FALSE)</f>
        <v>Switchboards and Panelboards Specification</v>
      </c>
      <c r="D529" s="52" t="s">
        <v>697</v>
      </c>
      <c r="E529" s="61" t="s">
        <v>698</v>
      </c>
      <c r="F529" s="153">
        <f>VLOOKUP(D529,'Search by Name of Standard'!C$10:F$995,3,FALSE)</f>
        <v>43313</v>
      </c>
      <c r="G529" s="154" t="str">
        <f>VLOOKUP(D529,'Search by Name of Standard'!C$10:F$995,4,FALSE)</f>
        <v>Revision 0</v>
      </c>
      <c r="H529" s="72" t="str">
        <f>VLOOKUP(D529,'Search by Name of Standard'!C$10:I$995,5,FALSE)</f>
        <v>Switchboards and Panelboards Specification</v>
      </c>
      <c r="I529" s="72" t="str">
        <f>VLOOKUP(D529,'Search by Name of Standard'!C$10:I$995,6,FALSE)</f>
        <v>Match Column F "Recommended Revision to Name of Standard".</v>
      </c>
      <c r="J529" s="72"/>
    </row>
    <row r="530" spans="2:10" s="218" customFormat="1" ht="30.4" customHeight="1">
      <c r="B530" s="226" t="s">
        <v>699</v>
      </c>
      <c r="C530" s="185" t="str">
        <f>VLOOKUP(D530,'Search by Name of Standard'!C$10:I$995,5,FALSE)</f>
        <v>GO Design Requirements Manual (DRM)</v>
      </c>
      <c r="D530" s="192" t="s">
        <v>6</v>
      </c>
      <c r="E530" s="174" t="s">
        <v>7</v>
      </c>
      <c r="F530" s="187">
        <f>VLOOKUP(D530,'Search by Name of Standard'!C$10:F$995,3,FALSE)</f>
        <v>43862</v>
      </c>
      <c r="G530" s="188" t="str">
        <f>VLOOKUP(D530,'Search by Name of Standard'!C$10:F$995,4,FALSE)</f>
        <v>Revision 3</v>
      </c>
      <c r="H530" s="185" t="str">
        <f>VLOOKUP(D530,'Search by Name of Standard'!C$10:I$995,5,FALSE)</f>
        <v>GO Design Requirements Manual (DRM)</v>
      </c>
      <c r="I530" s="185" t="str">
        <f>VLOOKUP(D530,'Search by Name of Standard'!C$10:I$995,6,FALSE)</f>
        <v>Match Column F "Recommended Revision to Name of Standard".</v>
      </c>
      <c r="J530" s="185"/>
    </row>
    <row r="531" spans="2:10" s="218" customFormat="1" ht="30.4" customHeight="1">
      <c r="B531" s="184" t="s">
        <v>700</v>
      </c>
      <c r="C531" s="185" t="str">
        <f>VLOOKUP(D531,'Search by Name of Standard'!C$10:I$995,5,FALSE)</f>
        <v>GO Design Requirements Manual (DRM)</v>
      </c>
      <c r="D531" s="192" t="s">
        <v>6</v>
      </c>
      <c r="E531" s="174" t="s">
        <v>7</v>
      </c>
      <c r="F531" s="187">
        <f>VLOOKUP(D531,'Search by Name of Standard'!C$10:F$995,3,FALSE)</f>
        <v>43862</v>
      </c>
      <c r="G531" s="188" t="str">
        <f>VLOOKUP(D531,'Search by Name of Standard'!C$10:F$995,4,FALSE)</f>
        <v>Revision 3</v>
      </c>
      <c r="H531" s="185" t="str">
        <f>VLOOKUP(D531,'Search by Name of Standard'!C$10:I$995,5,FALSE)</f>
        <v>GO Design Requirements Manual (DRM)</v>
      </c>
      <c r="I531" s="185" t="str">
        <f>VLOOKUP(D531,'Search by Name of Standard'!C$10:I$995,6,FALSE)</f>
        <v>Match Column F "Recommended Revision to Name of Standard".</v>
      </c>
      <c r="J531" s="185"/>
    </row>
    <row r="532" spans="2:10" s="5" customFormat="1" ht="30.4" customHeight="1">
      <c r="B532" s="177" t="s">
        <v>700</v>
      </c>
      <c r="C532" s="185" t="str">
        <f>VLOOKUP(D532,'Search by Name of Standard'!C$10:I$995,5,FALSE)</f>
        <v>GO Shelters</v>
      </c>
      <c r="D532" s="186" t="s">
        <v>878</v>
      </c>
      <c r="E532" s="186" t="s">
        <v>878</v>
      </c>
      <c r="F532" s="187">
        <f>VLOOKUP(D532,'Search by Name of Standard'!C$10:F$995,3,FALSE)</f>
        <v>42583</v>
      </c>
      <c r="G532" s="188" t="str">
        <f>VLOOKUP(D532,'Search by Name of Standard'!C$10:F$995,4,FALSE)</f>
        <v>Various Revisions</v>
      </c>
      <c r="H532" s="69" t="str">
        <f>VLOOKUP(D532,'Search by Name of Standard'!C$10:I$995,5,FALSE)</f>
        <v>GO Shelters</v>
      </c>
      <c r="I532" s="72" t="str">
        <f>VLOOKUP(D532,'Search by Name of Standard'!C$10:I$995,6,FALSE)</f>
        <v>No revision/ Match Column F "Recommended Revision to Name of Standard".</v>
      </c>
      <c r="J532" s="72"/>
    </row>
    <row r="533" spans="2:10" s="5" customFormat="1" ht="30.4" customHeight="1">
      <c r="B533" s="15" t="s">
        <v>700</v>
      </c>
      <c r="C533" s="72" t="str">
        <f>VLOOKUP(D533,'Search by Name of Standard'!C$10:I$995,5,FALSE)</f>
        <v>GO Shelters - Designs Specifications</v>
      </c>
      <c r="D533" s="56" t="s">
        <v>53</v>
      </c>
      <c r="E533" s="60" t="s">
        <v>54</v>
      </c>
      <c r="F533" s="153">
        <f>VLOOKUP(D533,'Search by Name of Standard'!C$10:F$995,3,FALSE)</f>
        <v>42522</v>
      </c>
      <c r="G533" s="154" t="str">
        <f>VLOOKUP(D533,'Search by Name of Standard'!C$10:F$995,4,FALSE)</f>
        <v>Revision 0</v>
      </c>
      <c r="H533" s="69" t="str">
        <f>VLOOKUP(D533,'Search by Name of Standard'!C$10:I$995,5,FALSE)</f>
        <v>GO Shelters - Designs Specifications</v>
      </c>
      <c r="I533" s="72" t="str">
        <f>VLOOKUP(D533,'Search by Name of Standard'!C$10:I$995,6,FALSE)</f>
        <v>Match Column F "Recommended Revision to Name of Standard".</v>
      </c>
      <c r="J533" s="72">
        <f>VLOOKUP(D533,'Search by Name of Standard'!C$10:I$995,7,FALSE)</f>
        <v>0</v>
      </c>
    </row>
    <row r="534" spans="2:10" s="5" customFormat="1" ht="30.4" customHeight="1">
      <c r="B534" s="15" t="s">
        <v>700</v>
      </c>
      <c r="C534" s="72" t="str">
        <f>VLOOKUP(D534,'Search by Name of Standard'!C$10:I$995,5,FALSE)</f>
        <v>GO Shelters - Passenger</v>
      </c>
      <c r="D534" s="56" t="s">
        <v>700</v>
      </c>
      <c r="E534" s="66" t="s">
        <v>701</v>
      </c>
      <c r="F534" s="153">
        <f>VLOOKUP(D534,'Search by Name of Standard'!C$10:F$995,3,FALSE)</f>
        <v>42522</v>
      </c>
      <c r="G534" s="154" t="str">
        <f>VLOOKUP(D534,'Search by Name of Standard'!C$10:F$995,4,FALSE)</f>
        <v>Revision 0</v>
      </c>
      <c r="H534" s="69"/>
      <c r="I534" s="72"/>
      <c r="J534" s="72"/>
    </row>
    <row r="535" spans="2:10" s="218" customFormat="1" ht="30.4" customHeight="1">
      <c r="B535" s="226" t="s">
        <v>702</v>
      </c>
      <c r="C535" s="185" t="str">
        <f>VLOOKUP(D535,'Search by Name of Standard'!C$10:I$995,5,FALSE)</f>
        <v>GO Design Requirements Manual (DRM)</v>
      </c>
      <c r="D535" s="192" t="s">
        <v>6</v>
      </c>
      <c r="E535" s="174" t="s">
        <v>7</v>
      </c>
      <c r="F535" s="187">
        <f>VLOOKUP(D535,'Search by Name of Standard'!C$10:F$995,3,FALSE)</f>
        <v>43862</v>
      </c>
      <c r="G535" s="188" t="str">
        <f>VLOOKUP(D535,'Search by Name of Standard'!C$10:F$995,4,FALSE)</f>
        <v>Revision 3</v>
      </c>
      <c r="H535" s="185" t="str">
        <f>VLOOKUP(D535,'Search by Name of Standard'!C$10:I$995,5,FALSE)</f>
        <v>GO Design Requirements Manual (DRM)</v>
      </c>
      <c r="I535" s="185" t="str">
        <f>VLOOKUP(D535,'Search by Name of Standard'!C$10:I$995,6,FALSE)</f>
        <v>Match Column F "Recommended Revision to Name of Standard".</v>
      </c>
      <c r="J535" s="185"/>
    </row>
    <row r="536" spans="2:10" s="218" customFormat="1" ht="30.4" customHeight="1">
      <c r="B536" s="184" t="s">
        <v>703</v>
      </c>
      <c r="C536" s="185" t="str">
        <f>VLOOKUP(D536,'Search by Name of Standard'!C$10:I$995,5,FALSE)</f>
        <v>GO Design Requirements Manual (DRM)</v>
      </c>
      <c r="D536" s="192" t="s">
        <v>6</v>
      </c>
      <c r="E536" s="174" t="s">
        <v>7</v>
      </c>
      <c r="F536" s="187">
        <f>VLOOKUP(D536,'Search by Name of Standard'!C$10:F$995,3,FALSE)</f>
        <v>43862</v>
      </c>
      <c r="G536" s="188" t="str">
        <f>VLOOKUP(D536,'Search by Name of Standard'!C$10:F$995,4,FALSE)</f>
        <v>Revision 3</v>
      </c>
      <c r="H536" s="185" t="str">
        <f>VLOOKUP(D536,'Search by Name of Standard'!C$10:I$995,5,FALSE)</f>
        <v>GO Design Requirements Manual (DRM)</v>
      </c>
      <c r="I536" s="185" t="str">
        <f>VLOOKUP(D536,'Search by Name of Standard'!C$10:I$995,6,FALSE)</f>
        <v>Match Column F "Recommended Revision to Name of Standard".</v>
      </c>
      <c r="J536" s="185"/>
    </row>
    <row r="537" spans="2:10" ht="30.4" customHeight="1">
      <c r="B537" s="21" t="s">
        <v>703</v>
      </c>
      <c r="C537" s="72" t="str">
        <f>VLOOKUP(D537,'Search by Name of Standard'!C$10:I$995,5,FALSE)</f>
        <v>GO Station Architecture Design Standard</v>
      </c>
      <c r="D537" s="52" t="s">
        <v>26</v>
      </c>
      <c r="E537" s="61" t="s">
        <v>26</v>
      </c>
      <c r="F537" s="153">
        <f>VLOOKUP(D537,'Search by Name of Standard'!C$10:F$995,3,FALSE)</f>
        <v>43647</v>
      </c>
      <c r="G537" s="154" t="str">
        <f>VLOOKUP(D537,'Search by Name of Standard'!C$10:F$995,4,FALSE)</f>
        <v>Revision 1</v>
      </c>
      <c r="H537" s="72" t="str">
        <f>VLOOKUP(D537,'Search by Name of Standard'!C$10:I$995,5,FALSE)</f>
        <v>GO Station Architecture Design Standard</v>
      </c>
      <c r="I537" s="72" t="str">
        <f>VLOOKUP(D537,'Search by Name of Standard'!C$10:I$995,6,FALSE)</f>
        <v>Match Column F "Recommended Revision to Name of Standard".</v>
      </c>
      <c r="J537" s="72"/>
    </row>
    <row r="538" spans="2:10" ht="30.4" customHeight="1">
      <c r="B538" s="108" t="s">
        <v>704</v>
      </c>
      <c r="C538" s="72" t="str">
        <f>VLOOKUP(D538,'Search by Name of Standard'!C$10:I$995,5,FALSE)</f>
        <v>GO Design Requirements Manual (DRM)</v>
      </c>
      <c r="D538" s="52" t="s">
        <v>6</v>
      </c>
      <c r="E538" s="61" t="s">
        <v>7</v>
      </c>
      <c r="F538" s="153">
        <f>VLOOKUP(D538,'Search by Name of Standard'!C$10:F$995,3,FALSE)</f>
        <v>43862</v>
      </c>
      <c r="G538" s="154" t="str">
        <f>VLOOKUP(D538,'Search by Name of Standard'!C$10:F$995,4,FALSE)</f>
        <v>Revision 3</v>
      </c>
      <c r="H538" s="72" t="str">
        <f>VLOOKUP(D538,'Search by Name of Standard'!C$10:I$995,5,FALSE)</f>
        <v>GO Design Requirements Manual (DRM)</v>
      </c>
      <c r="I538" s="72" t="str">
        <f>VLOOKUP(D538,'Search by Name of Standard'!C$10:I$995,6,FALSE)</f>
        <v>Match Column F "Recommended Revision to Name of Standard".</v>
      </c>
      <c r="J538" s="72"/>
    </row>
    <row r="539" spans="2:10" ht="30.4" customHeight="1">
      <c r="B539" s="21" t="s">
        <v>705</v>
      </c>
      <c r="C539" s="72" t="str">
        <f>VLOOKUP(D539,'Search by Name of Standard'!C$10:I$995,5,FALSE)</f>
        <v>Universal Design Standard</v>
      </c>
      <c r="D539" s="52" t="s">
        <v>9</v>
      </c>
      <c r="E539" s="60" t="s">
        <v>9</v>
      </c>
      <c r="F539" s="153">
        <f>VLOOKUP(D539,'Search by Name of Standard'!C$10:F$995,3,FALSE)</f>
        <v>43313</v>
      </c>
      <c r="G539" s="154" t="str">
        <f>VLOOKUP(D539,'Search by Name of Standard'!C$10:F$995,4,FALSE)</f>
        <v>Revision 0</v>
      </c>
      <c r="H539" s="72" t="str">
        <f>VLOOKUP(D539,'Search by Name of Standard'!C$10:I$995,5,FALSE)</f>
        <v>Universal Design Standard</v>
      </c>
      <c r="I539" s="72" t="str">
        <f>VLOOKUP(D539,'Search by Name of Standard'!C$10:I$995,6,FALSE)</f>
        <v>Match Column F "Recommended Revision to Name of Standard".</v>
      </c>
      <c r="J539" s="72"/>
    </row>
    <row r="540" spans="2:10" s="218" customFormat="1" ht="30.4" customHeight="1">
      <c r="B540" s="226" t="s">
        <v>706</v>
      </c>
      <c r="C540" s="185" t="str">
        <f>VLOOKUP(D540,'Search by Name of Standard'!C$10:I$995,5,FALSE)</f>
        <v>GO Design Requirements Manual (DRM)</v>
      </c>
      <c r="D540" s="192" t="s">
        <v>6</v>
      </c>
      <c r="E540" s="174" t="s">
        <v>7</v>
      </c>
      <c r="F540" s="187">
        <f>VLOOKUP(D540,'Search by Name of Standard'!C$10:F$995,3,FALSE)</f>
        <v>43862</v>
      </c>
      <c r="G540" s="188" t="str">
        <f>VLOOKUP(D540,'Search by Name of Standard'!C$10:F$995,4,FALSE)</f>
        <v>Revision 3</v>
      </c>
      <c r="H540" s="185" t="str">
        <f>VLOOKUP(D540,'Search by Name of Standard'!C$10:I$995,5,FALSE)</f>
        <v>GO Design Requirements Manual (DRM)</v>
      </c>
      <c r="I540" s="185" t="str">
        <f>VLOOKUP(D540,'Search by Name of Standard'!C$10:I$995,6,FALSE)</f>
        <v>Match Column F "Recommended Revision to Name of Standard".</v>
      </c>
      <c r="J540" s="185"/>
    </row>
    <row r="541" spans="2:10" s="218" customFormat="1" ht="30.4" customHeight="1">
      <c r="B541" s="184" t="s">
        <v>707</v>
      </c>
      <c r="C541" s="185" t="str">
        <f>VLOOKUP(D541,'Search by Name of Standard'!C$10:I$995,5,FALSE)</f>
        <v>GO Design Requirements Manual (DRM)</v>
      </c>
      <c r="D541" s="192" t="s">
        <v>6</v>
      </c>
      <c r="E541" s="174" t="s">
        <v>7</v>
      </c>
      <c r="F541" s="187">
        <f>VLOOKUP(D541,'Search by Name of Standard'!C$10:F$995,3,FALSE)</f>
        <v>43862</v>
      </c>
      <c r="G541" s="188" t="str">
        <f>VLOOKUP(D541,'Search by Name of Standard'!C$10:F$995,4,FALSE)</f>
        <v>Revision 3</v>
      </c>
      <c r="H541" s="185" t="str">
        <f>VLOOKUP(D541,'Search by Name of Standard'!C$10:I$995,5,FALSE)</f>
        <v>GO Design Requirements Manual (DRM)</v>
      </c>
      <c r="I541" s="185" t="str">
        <f>VLOOKUP(D541,'Search by Name of Standard'!C$10:I$995,6,FALSE)</f>
        <v>Match Column F "Recommended Revision to Name of Standard".</v>
      </c>
      <c r="J541" s="185"/>
    </row>
    <row r="542" spans="2:10" ht="30.4" customHeight="1">
      <c r="B542" s="21" t="s">
        <v>707</v>
      </c>
      <c r="C542" s="72" t="str">
        <f>VLOOKUP(D542,'Search by Name of Standard'!C$10:I$995,5,FALSE)</f>
        <v>GO Station Architecture Design Standard</v>
      </c>
      <c r="D542" s="52" t="s">
        <v>26</v>
      </c>
      <c r="E542" s="61" t="s">
        <v>26</v>
      </c>
      <c r="F542" s="153">
        <f>VLOOKUP(D542,'Search by Name of Standard'!C$10:F$995,3,FALSE)</f>
        <v>43647</v>
      </c>
      <c r="G542" s="154" t="str">
        <f>VLOOKUP(D542,'Search by Name of Standard'!C$10:F$995,4,FALSE)</f>
        <v>Revision 1</v>
      </c>
      <c r="H542" s="72" t="str">
        <f>VLOOKUP(D542,'Search by Name of Standard'!C$10:I$995,5,FALSE)</f>
        <v>GO Station Architecture Design Standard</v>
      </c>
      <c r="I542" s="72" t="str">
        <f>VLOOKUP(D542,'Search by Name of Standard'!C$10:I$995,6,FALSE)</f>
        <v>Match Column F "Recommended Revision to Name of Standard".</v>
      </c>
      <c r="J542" s="72"/>
    </row>
    <row r="543" spans="2:10" ht="30.4" customHeight="1">
      <c r="B543" s="21" t="s">
        <v>707</v>
      </c>
      <c r="C543" s="72" t="str">
        <f>VLOOKUP(D543,'Search by Name of Standard'!C$10:I$995,5,FALSE)</f>
        <v>Universal Design Standard</v>
      </c>
      <c r="D543" s="52" t="s">
        <v>9</v>
      </c>
      <c r="E543" s="60" t="s">
        <v>9</v>
      </c>
      <c r="F543" s="153">
        <f>VLOOKUP(D543,'Search by Name of Standard'!C$10:F$995,3,FALSE)</f>
        <v>43313</v>
      </c>
      <c r="G543" s="154" t="str">
        <f>VLOOKUP(D543,'Search by Name of Standard'!C$10:F$995,4,FALSE)</f>
        <v>Revision 0</v>
      </c>
      <c r="H543" s="72" t="str">
        <f>VLOOKUP(D543,'Search by Name of Standard'!C$10:I$995,5,FALSE)</f>
        <v>Universal Design Standard</v>
      </c>
      <c r="I543" s="72" t="str">
        <f>VLOOKUP(D543,'Search by Name of Standard'!C$10:I$995,6,FALSE)</f>
        <v>Match Column F "Recommended Revision to Name of Standard".</v>
      </c>
      <c r="J543" s="72"/>
    </row>
    <row r="544" spans="2:10" s="5" customFormat="1" ht="31.9" customHeight="1">
      <c r="B544" s="15" t="s">
        <v>2974</v>
      </c>
      <c r="C544" s="52" t="s">
        <v>3009</v>
      </c>
      <c r="D544" s="51"/>
      <c r="E544" s="246" t="s">
        <v>2975</v>
      </c>
      <c r="F544" s="150">
        <v>44075</v>
      </c>
      <c r="G544" s="151" t="s">
        <v>160</v>
      </c>
      <c r="H544" s="52"/>
      <c r="I544" s="14"/>
      <c r="J544" s="13"/>
    </row>
    <row r="545" spans="2:10" s="218" customFormat="1" ht="30.4" customHeight="1">
      <c r="B545" s="184" t="s">
        <v>708</v>
      </c>
      <c r="C545" s="185" t="str">
        <f>VLOOKUP(D545,'Search by Name of Standard'!C$10:I$995,5,FALSE)</f>
        <v>GO Design Requirements Manual (DRM)</v>
      </c>
      <c r="D545" s="192" t="s">
        <v>6</v>
      </c>
      <c r="E545" s="174" t="s">
        <v>7</v>
      </c>
      <c r="F545" s="187">
        <f>VLOOKUP(D545,'Search by Name of Standard'!C$10:F$995,3,FALSE)</f>
        <v>43862</v>
      </c>
      <c r="G545" s="188" t="str">
        <f>VLOOKUP(D545,'Search by Name of Standard'!C$10:F$995,4,FALSE)</f>
        <v>Revision 3</v>
      </c>
      <c r="H545" s="185" t="str">
        <f>VLOOKUP(D545,'Search by Name of Standard'!C$10:I$995,5,FALSE)</f>
        <v>GO Design Requirements Manual (DRM)</v>
      </c>
      <c r="I545" s="185" t="str">
        <f>VLOOKUP(D545,'Search by Name of Standard'!C$10:I$995,6,FALSE)</f>
        <v>Match Column F "Recommended Revision to Name of Standard".</v>
      </c>
      <c r="J545" s="185"/>
    </row>
    <row r="546" spans="2:10" ht="30.4" customHeight="1">
      <c r="B546" s="21" t="s">
        <v>708</v>
      </c>
      <c r="C546" s="72" t="str">
        <f>VLOOKUP(D546,'Search by Name of Standard'!C$10:I$995,5,FALSE)</f>
        <v>GO Station Architecture Design Standard</v>
      </c>
      <c r="D546" s="52" t="s">
        <v>26</v>
      </c>
      <c r="E546" s="61" t="s">
        <v>26</v>
      </c>
      <c r="F546" s="153">
        <f>VLOOKUP(D546,'Search by Name of Standard'!C$10:F$995,3,FALSE)</f>
        <v>43647</v>
      </c>
      <c r="G546" s="154" t="str">
        <f>VLOOKUP(D546,'Search by Name of Standard'!C$10:F$995,4,FALSE)</f>
        <v>Revision 1</v>
      </c>
      <c r="H546" s="72" t="str">
        <f>VLOOKUP(D546,'Search by Name of Standard'!C$10:I$995,5,FALSE)</f>
        <v>GO Station Architecture Design Standard</v>
      </c>
      <c r="I546" s="72" t="str">
        <f>VLOOKUP(D546,'Search by Name of Standard'!C$10:I$995,6,FALSE)</f>
        <v>Match Column F "Recommended Revision to Name of Standard".</v>
      </c>
      <c r="J546" s="72"/>
    </row>
    <row r="547" spans="2:10" s="218" customFormat="1" ht="30.4" customHeight="1">
      <c r="B547" s="184" t="s">
        <v>709</v>
      </c>
      <c r="C547" s="185" t="str">
        <f>VLOOKUP(D547,'Search by Name of Standard'!C$10:I$995,5,FALSE)</f>
        <v>GO Design Requirements Manual (DRM)</v>
      </c>
      <c r="D547" s="192" t="s">
        <v>6</v>
      </c>
      <c r="E547" s="174" t="s">
        <v>7</v>
      </c>
      <c r="F547" s="187">
        <f>VLOOKUP(D547,'Search by Name of Standard'!C$10:F$995,3,FALSE)</f>
        <v>43862</v>
      </c>
      <c r="G547" s="188" t="str">
        <f>VLOOKUP(D547,'Search by Name of Standard'!C$10:F$995,4,FALSE)</f>
        <v>Revision 3</v>
      </c>
      <c r="H547" s="185" t="str">
        <f>VLOOKUP(D547,'Search by Name of Standard'!C$10:I$995,5,FALSE)</f>
        <v>GO Design Requirements Manual (DRM)</v>
      </c>
      <c r="I547" s="185" t="str">
        <f>VLOOKUP(D547,'Search by Name of Standard'!C$10:I$995,6,FALSE)</f>
        <v>Match Column F "Recommended Revision to Name of Standard".</v>
      </c>
      <c r="J547" s="185"/>
    </row>
    <row r="548" spans="2:10" ht="30.4" customHeight="1">
      <c r="B548" s="21" t="s">
        <v>710</v>
      </c>
      <c r="C548" s="72" t="str">
        <f>VLOOKUP(D548,'Search by Name of Standard'!C$10:I$995,5,FALSE)</f>
        <v>Domestic Water Piping and Specialities Specification</v>
      </c>
      <c r="D548" s="14" t="s">
        <v>711</v>
      </c>
      <c r="E548" s="60" t="s">
        <v>711</v>
      </c>
      <c r="F548" s="153">
        <f>VLOOKUP(D548,'Search by Name of Standard'!C$10:F$995,3,FALSE)</f>
        <v>43525</v>
      </c>
      <c r="G548" s="154" t="str">
        <f>VLOOKUP(D548,'Search by Name of Standard'!C$10:F$995,4,FALSE)</f>
        <v>Revision 2</v>
      </c>
      <c r="H548" s="72" t="str">
        <f>VLOOKUP(D548,'Search by Name of Standard'!C$10:I$995,5,FALSE)</f>
        <v>Domestic Water Piping and Specialities Specification</v>
      </c>
      <c r="I548" s="72" t="str">
        <f>VLOOKUP(D548,'Search by Name of Standard'!C$10:I$995,6,FALSE)</f>
        <v>Match Column F "Recommended Revision to Name of Standard".</v>
      </c>
      <c r="J548" s="72"/>
    </row>
    <row r="549" spans="2:10" s="5" customFormat="1" ht="30.4" customHeight="1">
      <c r="B549" s="15" t="s">
        <v>710</v>
      </c>
      <c r="C549" s="72" t="str">
        <f>VLOOKUP(D549,'Search by Name of Standard'!C$10:I$995,5,FALSE)</f>
        <v>Plumbing Equipment Specification</v>
      </c>
      <c r="D549" s="14" t="s">
        <v>712</v>
      </c>
      <c r="E549" s="60" t="s">
        <v>712</v>
      </c>
      <c r="F549" s="153">
        <f>VLOOKUP(D549,'Search by Name of Standard'!C$10:F$995,3,FALSE)</f>
        <v>43344</v>
      </c>
      <c r="G549" s="154" t="str">
        <f>VLOOKUP(D549,'Search by Name of Standard'!C$10:F$995,4,FALSE)</f>
        <v>Revision 1</v>
      </c>
      <c r="H549" s="69" t="str">
        <f>VLOOKUP(D549,'Search by Name of Standard'!C$10:I$995,5,FALSE)</f>
        <v>Plumbing Equipment Specification</v>
      </c>
      <c r="I549" s="72" t="str">
        <f>VLOOKUP(D549,'Search by Name of Standard'!C$10:I$995,6,FALSE)</f>
        <v>Match Column F "Recommended Revision to Name of Standard".</v>
      </c>
      <c r="J549" s="72" t="str">
        <f>VLOOKUP(D549,'Search by Name of Standard'!C$10:I$995,7,FALSE)</f>
        <v>Drawing States Revision 1</v>
      </c>
    </row>
    <row r="550" spans="2:10" s="5" customFormat="1" ht="30.4" customHeight="1">
      <c r="B550" s="15" t="s">
        <v>710</v>
      </c>
      <c r="C550" s="72" t="str">
        <f>VLOOKUP(D550,'Search by Name of Standard'!C$10:I$995,5,FALSE)</f>
        <v>Plumbing Fixtures and Trim Specification</v>
      </c>
      <c r="D550" s="14" t="s">
        <v>713</v>
      </c>
      <c r="E550" s="60" t="s">
        <v>713</v>
      </c>
      <c r="F550" s="153">
        <f>VLOOKUP(D550,'Search by Name of Standard'!C$10:F$995,3,FALSE)</f>
        <v>43344</v>
      </c>
      <c r="G550" s="154" t="str">
        <f>VLOOKUP(D550,'Search by Name of Standard'!C$10:F$995,4,FALSE)</f>
        <v>Revision 1</v>
      </c>
      <c r="H550" s="69" t="str">
        <f>VLOOKUP(D550,'Search by Name of Standard'!C$10:I$995,5,FALSE)</f>
        <v>Plumbing Fixtures and Trim Specification</v>
      </c>
      <c r="I550" s="72" t="str">
        <f>VLOOKUP(D550,'Search by Name of Standard'!C$10:I$995,6,FALSE)</f>
        <v>Match Column F "Recommended Revision to Name of Standard".</v>
      </c>
      <c r="J550" s="72" t="str">
        <f>VLOOKUP(D550,'Search by Name of Standard'!C$10:I$995,7,FALSE)</f>
        <v>Drawing States Revision 2</v>
      </c>
    </row>
    <row r="551" spans="2:10" s="5" customFormat="1" ht="30.4" customHeight="1">
      <c r="B551" s="184" t="s">
        <v>714</v>
      </c>
      <c r="C551" s="185" t="str">
        <f>VLOOKUP(D551,'Search by Name of Standard'!C$10:I$995,5,FALSE)</f>
        <v>Track Standard Plans</v>
      </c>
      <c r="D551" s="165" t="s">
        <v>1385</v>
      </c>
      <c r="E551" s="186" t="s">
        <v>36</v>
      </c>
      <c r="F551" s="187"/>
      <c r="G551" s="188"/>
      <c r="H551" s="72" t="str">
        <f>VLOOKUP(D551,'Search by Name of Standard'!C$10:I$995,5,FALSE)</f>
        <v>Track Standard Plans</v>
      </c>
      <c r="I551" s="72" t="str">
        <f>VLOOKUP(D551,'Search by Name of Standard'!C$10:I$995,6,FALSE)</f>
        <v>No revision/ Match Column F "Recommended Revision to Name of Standard".</v>
      </c>
      <c r="J551" s="72"/>
    </row>
    <row r="552" spans="2:10" ht="30.4" customHeight="1">
      <c r="B552" s="21" t="s">
        <v>714</v>
      </c>
      <c r="C552" s="72" t="str">
        <f>VLOOKUP(D552,'Search by Name of Standard'!C$10:I$995,5,FALSE)</f>
        <v>Track Standard Plans - Assembly - 16'-6" Geometry, 38'-8" Long Samson Point Rail - Thick Web For Manual And Power Operation-136 Lb. R.E. Rail</v>
      </c>
      <c r="D552" s="52" t="s">
        <v>715</v>
      </c>
      <c r="E552" s="61" t="s">
        <v>716</v>
      </c>
      <c r="F552" s="153" t="str">
        <f>VLOOKUP(D552,'Search by Name of Standard'!C$10:F$995,3,FALSE)</f>
        <v> </v>
      </c>
      <c r="G552" s="154" t="str">
        <f>VLOOKUP(D552,'Search by Name of Standard'!C$10:F$995,4,FALSE)</f>
        <v> </v>
      </c>
      <c r="H552" s="69" t="str">
        <f>VLOOKUP(D552,'Search by Name of Standard'!C$10:I$995,5,FALSE)</f>
        <v>Track Standard Plans - Assembly - 16'-6" Geometry, 38'-8" Long Samson Point Rail - Thick Web For Manual And Power Operation-136 Lb. R.E. Rail</v>
      </c>
      <c r="I552" s="72" t="str">
        <f>VLOOKUP(D552,'Search by Name of Standard'!C$10:I$995,6,FALSE)</f>
        <v>Remove Rev # from link name / Match Column F "Recommended Revision to Name of Standard".</v>
      </c>
      <c r="J552" s="72">
        <f>VLOOKUP(D552,'Search by Name of Standard'!C$10:I$995,7,FALSE)</f>
        <v>0</v>
      </c>
    </row>
    <row r="553" spans="2:10" ht="30.4" customHeight="1">
      <c r="B553" s="21" t="s">
        <v>714</v>
      </c>
      <c r="C553" s="72" t="str">
        <f>VLOOKUP(D553,'Search by Name of Standard'!C$10:I$995,5,FALSE)</f>
        <v>Track Standard Plans - Assembly - 16'-6" Geometry, 38'-8" Long Samson Point Rail - Thick Web For Spring Operation - 136 Lb. R.E. Rail</v>
      </c>
      <c r="D553" s="52" t="s">
        <v>717</v>
      </c>
      <c r="E553" s="61" t="s">
        <v>718</v>
      </c>
      <c r="F553" s="153" t="str">
        <f>VLOOKUP(D553,'Search by Name of Standard'!C$10:F$995,3,FALSE)</f>
        <v> </v>
      </c>
      <c r="G553" s="154" t="str">
        <f>VLOOKUP(D553,'Search by Name of Standard'!C$10:F$995,4,FALSE)</f>
        <v> </v>
      </c>
      <c r="H553" s="69" t="str">
        <f>VLOOKUP(D553,'Search by Name of Standard'!C$10:I$995,5,FALSE)</f>
        <v>Track Standard Plans - Assembly - 16'-6" Geometry, 38'-8" Long Samson Point Rail - Thick Web For Spring Operation - 136 Lb. R.E. Rail</v>
      </c>
      <c r="I553" s="72" t="str">
        <f>VLOOKUP(D553,'Search by Name of Standard'!C$10:I$995,6,FALSE)</f>
        <v>Remove Rev # from link name / Match Column F "Recommended Revision to Name of Standard".</v>
      </c>
      <c r="J553" s="72">
        <f>VLOOKUP(D553,'Search by Name of Standard'!C$10:I$995,7,FALSE)</f>
        <v>0</v>
      </c>
    </row>
    <row r="554" spans="2:10" ht="30.4" customHeight="1">
      <c r="B554" s="21" t="s">
        <v>714</v>
      </c>
      <c r="C554" s="72" t="str">
        <f>VLOOKUP(D554,'Search by Name of Standard'!C$10:I$995,5,FALSE)</f>
        <v>Track Standard Plans - Assembly - 16'-6" Point Rail - 100 Lb. A.R.A.A. Rail</v>
      </c>
      <c r="D554" s="52" t="s">
        <v>1992</v>
      </c>
      <c r="E554" s="61" t="s">
        <v>719</v>
      </c>
      <c r="F554" s="153" t="str">
        <f>VLOOKUP(D554,'Search by Name of Standard'!C$10:F$995,3,FALSE)</f>
        <v> </v>
      </c>
      <c r="G554" s="154" t="str">
        <f>VLOOKUP(D554,'Search by Name of Standard'!C$10:F$995,4,FALSE)</f>
        <v> </v>
      </c>
      <c r="H554" s="69" t="str">
        <f>VLOOKUP(D554,'Search by Name of Standard'!C$10:I$995,5,FALSE)</f>
        <v>Track Standard Plans - Assembly - 16'-6" Point Rail - 100 Lb. A.R.A.A. Rail</v>
      </c>
      <c r="I554" s="72" t="str">
        <f>VLOOKUP(D554,'Search by Name of Standard'!C$10:I$995,6,FALSE)</f>
        <v>Remove Rev # from link name / Match Column F "Recommended Revision to Name of Standard".</v>
      </c>
      <c r="J554" s="72">
        <f>VLOOKUP(D554,'Search by Name of Standard'!C$10:I$995,7,FALSE)</f>
        <v>0</v>
      </c>
    </row>
    <row r="555" spans="2:10" ht="30.4" customHeight="1">
      <c r="B555" s="21" t="s">
        <v>714</v>
      </c>
      <c r="C555" s="72" t="str">
        <f>VLOOKUP(D555,'Search by Name of Standard'!C$10:I$995,5,FALSE)</f>
        <v>Track Standard Plans - Assembly - 16'-6" Point Rail - For Power/Manual - 136 Lb. R.E. Rail</v>
      </c>
      <c r="D555" s="52" t="s">
        <v>720</v>
      </c>
      <c r="E555" s="61" t="s">
        <v>721</v>
      </c>
      <c r="F555" s="153" t="str">
        <f>VLOOKUP(D555,'Search by Name of Standard'!C$10:F$995,3,FALSE)</f>
        <v> </v>
      </c>
      <c r="G555" s="154" t="str">
        <f>VLOOKUP(D555,'Search by Name of Standard'!C$10:F$995,4,FALSE)</f>
        <v> </v>
      </c>
      <c r="H555" s="72" t="str">
        <f>VLOOKUP(D555,'Search by Name of Standard'!C$10:I$995,5,FALSE)</f>
        <v>Track Standard Plans - Assembly - 16'-6" Point Rail - For Power/Manual - 136 Lb. R.E. Rail</v>
      </c>
      <c r="I555" s="72" t="str">
        <f>VLOOKUP(D555,'Search by Name of Standard'!C$10:I$995,6,FALSE)</f>
        <v>Remove Rev # from link name / Match Column F "Recommended Revision to Name of Standard".</v>
      </c>
      <c r="J555" s="72"/>
    </row>
    <row r="556" spans="2:10" ht="30.4" customHeight="1">
      <c r="B556" s="21" t="s">
        <v>714</v>
      </c>
      <c r="C556" s="72" t="str">
        <f>VLOOKUP(D556,'Search by Name of Standard'!C$10:I$995,5,FALSE)</f>
        <v>Track Standard Plans - Assembly - 16'-6" Point Rail 115 Lb. A.R.A.A. Rail</v>
      </c>
      <c r="D556" s="52" t="s">
        <v>729</v>
      </c>
      <c r="E556" s="61" t="s">
        <v>730</v>
      </c>
      <c r="F556" s="153" t="str">
        <f>VLOOKUP(D556,'Search by Name of Standard'!C$10:F$995,3,FALSE)</f>
        <v> </v>
      </c>
      <c r="G556" s="154" t="str">
        <f>VLOOKUP(D556,'Search by Name of Standard'!C$10:F$995,4,FALSE)</f>
        <v> </v>
      </c>
      <c r="H556" s="69" t="str">
        <f>VLOOKUP(D556,'Search by Name of Standard'!C$10:I$995,5,FALSE)</f>
        <v>Track Standard Plans - Assembly - 16'-6" Point Rail 115 Lb. A.R.A.A. Rail</v>
      </c>
      <c r="I556" s="72" t="str">
        <f>VLOOKUP(D556,'Search by Name of Standard'!C$10:I$995,6,FALSE)</f>
        <v>Remove Rev # from link name / Match Column F "Recommended Revision to Name of Standard".</v>
      </c>
      <c r="J556" s="72">
        <f>VLOOKUP(D556,'Search by Name of Standard'!C$10:I$995,7,FALSE)</f>
        <v>0</v>
      </c>
    </row>
    <row r="557" spans="2:10" ht="30.4" customHeight="1">
      <c r="B557" s="21" t="s">
        <v>714</v>
      </c>
      <c r="C557" s="72" t="str">
        <f>VLOOKUP(D557,'Search by Name of Standard'!C$10:I$995,5,FALSE)</f>
        <v>Track Standard Plans - Assembly - 16'-6" Point Rail For Power Operation - 100 Lb. A.R.A.A. Rail</v>
      </c>
      <c r="D557" s="52" t="s">
        <v>1993</v>
      </c>
      <c r="E557" s="61" t="s">
        <v>722</v>
      </c>
      <c r="F557" s="153" t="str">
        <f>VLOOKUP(D557,'Search by Name of Standard'!C$10:F$995,3,FALSE)</f>
        <v> </v>
      </c>
      <c r="G557" s="154" t="str">
        <f>VLOOKUP(D557,'Search by Name of Standard'!C$10:F$995,4,FALSE)</f>
        <v> </v>
      </c>
      <c r="H557" s="72" t="str">
        <f>VLOOKUP(D557,'Search by Name of Standard'!C$10:I$995,5,FALSE)</f>
        <v>Track Standard Plans - Assembly - 16'-6" Point Rail For Power Operation - 100 Lb. A.R.A.A. Rail</v>
      </c>
      <c r="I557" s="72" t="str">
        <f>VLOOKUP(D557,'Search by Name of Standard'!C$10:I$995,6,FALSE)</f>
        <v>Remove Rev # from link name / Match Column F "Recommended Revision to Name of Standard".</v>
      </c>
      <c r="J557" s="72"/>
    </row>
    <row r="558" spans="2:10" ht="30.4" customHeight="1">
      <c r="B558" s="21" t="s">
        <v>714</v>
      </c>
      <c r="C558" s="72" t="str">
        <f>VLOOKUP(D558,'Search by Name of Standard'!C$10:I$995,5,FALSE)</f>
        <v>Track Standard Plans - Assembly - 16'-6" Point Rail For Power Operation - 115 Lb. R.E. Rail</v>
      </c>
      <c r="D558" s="52" t="s">
        <v>723</v>
      </c>
      <c r="E558" s="61" t="s">
        <v>724</v>
      </c>
      <c r="F558" s="153" t="str">
        <f>VLOOKUP(D558,'Search by Name of Standard'!C$10:F$995,3,FALSE)</f>
        <v> </v>
      </c>
      <c r="G558" s="154" t="str">
        <f>VLOOKUP(D558,'Search by Name of Standard'!C$10:F$995,4,FALSE)</f>
        <v> </v>
      </c>
      <c r="H558" s="69" t="str">
        <f>VLOOKUP(D558,'Search by Name of Standard'!C$10:I$995,5,FALSE)</f>
        <v>Track Standard Plans - Assembly - 16'-6" Point Rail For Power Operation - 115 Lb. R.E. Rail</v>
      </c>
      <c r="I558" s="72" t="str">
        <f>VLOOKUP(D558,'Search by Name of Standard'!C$10:I$995,6,FALSE)</f>
        <v>Remove Rev # from link name / Match Column F "Recommended Revision to Name of Standard".</v>
      </c>
      <c r="J558" s="72">
        <f>VLOOKUP(D558,'Search by Name of Standard'!C$10:I$995,7,FALSE)</f>
        <v>0</v>
      </c>
    </row>
    <row r="559" spans="2:10" ht="30.4" customHeight="1">
      <c r="B559" s="21" t="s">
        <v>714</v>
      </c>
      <c r="C559" s="72" t="str">
        <f>VLOOKUP(D559,'Search by Name of Standard'!C$10:I$995,5,FALSE)</f>
        <v>Track Standard Plans - Assembly - 16'-6" Point Rail For Power Operation - 132 Lb. R.E. Rail  Graduated Riser</v>
      </c>
      <c r="D559" s="52" t="s">
        <v>725</v>
      </c>
      <c r="E559" s="61" t="s">
        <v>726</v>
      </c>
      <c r="F559" s="153" t="str">
        <f>VLOOKUP(D559,'Search by Name of Standard'!C$10:F$995,3,FALSE)</f>
        <v> </v>
      </c>
      <c r="G559" s="154" t="str">
        <f>VLOOKUP(D559,'Search by Name of Standard'!C$10:F$995,4,FALSE)</f>
        <v> </v>
      </c>
      <c r="H559" s="69" t="str">
        <f>VLOOKUP(D559,'Search by Name of Standard'!C$10:I$995,5,FALSE)</f>
        <v>Track Standard Plans - Assembly - 16'-6" Point Rail For Power Operation - 132 Lb. R.E. Rail  Graduated Riser</v>
      </c>
      <c r="I559" s="72" t="str">
        <f>VLOOKUP(D559,'Search by Name of Standard'!C$10:I$995,6,FALSE)</f>
        <v>Remove Rev # from link name / Match Column F "Recommended Revision to Name of Standard".</v>
      </c>
      <c r="J559" s="72">
        <f>VLOOKUP(D559,'Search by Name of Standard'!C$10:I$995,7,FALSE)</f>
        <v>0</v>
      </c>
    </row>
    <row r="560" spans="2:10" ht="30.4" customHeight="1">
      <c r="B560" s="21" t="s">
        <v>714</v>
      </c>
      <c r="C560" s="72" t="str">
        <f>VLOOKUP(D560,'Search by Name of Standard'!C$10:I$995,5,FALSE)</f>
        <v>Track Standard Plans - Assembly - 16'-6" Point Rail For Spring Operation - 115 Lb. R.E. Rail</v>
      </c>
      <c r="D560" s="52" t="s">
        <v>727</v>
      </c>
      <c r="E560" s="61" t="s">
        <v>728</v>
      </c>
      <c r="F560" s="153" t="str">
        <f>VLOOKUP(D560,'Search by Name of Standard'!C$10:F$995,3,FALSE)</f>
        <v> </v>
      </c>
      <c r="G560" s="154" t="str">
        <f>VLOOKUP(D560,'Search by Name of Standard'!C$10:F$995,4,FALSE)</f>
        <v> </v>
      </c>
      <c r="H560" s="72" t="str">
        <f>VLOOKUP(D560,'Search by Name of Standard'!C$10:I$995,5,FALSE)</f>
        <v>Track Standard Plans - Assembly - 16'-6" Point Rail For Spring Operation - 115 Lb. R.E. Rail</v>
      </c>
      <c r="I560" s="72" t="str">
        <f>VLOOKUP(D560,'Search by Name of Standard'!C$10:I$995,6,FALSE)</f>
        <v>Remove Rev # from link name / Match Column F "Recommended Revision to Name of Standard".</v>
      </c>
      <c r="J560" s="72"/>
    </row>
    <row r="561" spans="2:10" ht="30.4" customHeight="1">
      <c r="B561" s="21" t="s">
        <v>714</v>
      </c>
      <c r="C561" s="72" t="str">
        <f>VLOOKUP(D561,'Search by Name of Standard'!C$10:I$995,5,FALSE)</f>
        <v>Track Standard Plans - Assembly - 16'-6" Samson Point Rail - 115 Lb. R.E. Rail</v>
      </c>
      <c r="D561" s="52" t="s">
        <v>1999</v>
      </c>
      <c r="E561" s="61" t="s">
        <v>731</v>
      </c>
      <c r="F561" s="153" t="str">
        <f>VLOOKUP(D561,'Search by Name of Standard'!C$10:F$995,3,FALSE)</f>
        <v> </v>
      </c>
      <c r="G561" s="154" t="str">
        <f>VLOOKUP(D561,'Search by Name of Standard'!C$10:F$995,4,FALSE)</f>
        <v> </v>
      </c>
      <c r="H561" s="72" t="str">
        <f>VLOOKUP(D561,'Search by Name of Standard'!C$10:I$995,5,FALSE)</f>
        <v>Track Standard Plans - Assembly - 16'-6" Samson Point Rail - 115 Lb. R.E. Rail</v>
      </c>
      <c r="I561" s="72" t="str">
        <f>VLOOKUP(D561,'Search by Name of Standard'!C$10:I$995,6,FALSE)</f>
        <v>Remove Rev # from link name / Match Column F "Recommended Revision to Name of Standard".</v>
      </c>
      <c r="J561" s="72"/>
    </row>
    <row r="562" spans="2:10" ht="30.4" customHeight="1">
      <c r="B562" s="21" t="s">
        <v>714</v>
      </c>
      <c r="C562" s="72" t="str">
        <f>VLOOKUP(D562,'Search by Name of Standard'!C$10:I$995,5,FALSE)</f>
        <v>Track Standard Plans - Assembly - 16'-6" Samson Point Rail - 115 Lb. R.E. Rail</v>
      </c>
      <c r="D562" s="52" t="s">
        <v>732</v>
      </c>
      <c r="E562" s="61" t="s">
        <v>733</v>
      </c>
      <c r="F562" s="153" t="str">
        <f>VLOOKUP(D562,'Search by Name of Standard'!C$10:F$995,3,FALSE)</f>
        <v> </v>
      </c>
      <c r="G562" s="154" t="str">
        <f>VLOOKUP(D562,'Search by Name of Standard'!C$10:F$995,4,FALSE)</f>
        <v> </v>
      </c>
      <c r="H562" s="72" t="str">
        <f>VLOOKUP(D562,'Search by Name of Standard'!C$10:I$995,5,FALSE)</f>
        <v>Track Standard Plans - Assembly - 16'-6" Samson Point Rail - 115 Lb. R.E. Rail</v>
      </c>
      <c r="I562" s="72" t="str">
        <f>VLOOKUP(D562,'Search by Name of Standard'!C$10:I$995,6,FALSE)</f>
        <v>Remove Rev # from link name / Match Column F "Recommended Revision to Name of Standard".</v>
      </c>
      <c r="J562" s="72"/>
    </row>
    <row r="563" spans="2:10" ht="30.4" customHeight="1">
      <c r="B563" s="21" t="s">
        <v>714</v>
      </c>
      <c r="C563" s="72" t="str">
        <f>VLOOKUP(D563,'Search by Name of Standard'!C$10:I$995,5,FALSE)</f>
        <v>Track Standard Plans - Assembly - 16'-6" Samson Point Rail - 132 Lb. R.E. Rail</v>
      </c>
      <c r="D563" s="52" t="s">
        <v>734</v>
      </c>
      <c r="E563" s="61" t="s">
        <v>735</v>
      </c>
      <c r="F563" s="153" t="str">
        <f>VLOOKUP(D563,'Search by Name of Standard'!C$10:F$995,3,FALSE)</f>
        <v> </v>
      </c>
      <c r="G563" s="154" t="str">
        <f>VLOOKUP(D563,'Search by Name of Standard'!C$10:F$995,4,FALSE)</f>
        <v> </v>
      </c>
      <c r="H563" s="69" t="str">
        <f>VLOOKUP(D563,'Search by Name of Standard'!C$10:I$995,5,FALSE)</f>
        <v>Track Standard Plans - Assembly - 16'-6" Samson Point Rail - 132 Lb. R.E. Rail</v>
      </c>
      <c r="I563" s="72" t="str">
        <f>VLOOKUP(D563,'Search by Name of Standard'!C$10:I$995,6,FALSE)</f>
        <v>Remove Rev # from link name / Match Column F "Recommended Revision to Name of Standard".</v>
      </c>
      <c r="J563" s="72">
        <f>VLOOKUP(D563,'Search by Name of Standard'!C$10:I$995,7,FALSE)</f>
        <v>0</v>
      </c>
    </row>
    <row r="564" spans="2:10" ht="30.4" customHeight="1">
      <c r="B564" s="21" t="s">
        <v>714</v>
      </c>
      <c r="C564" s="72" t="str">
        <f>VLOOKUP(D564,'Search by Name of Standard'!C$10:I$995,5,FALSE)</f>
        <v>Track Standard Plans - Assembly - 16'-6" Samson Point Rail - 132 Lb. R.E. Rail</v>
      </c>
      <c r="D564" s="52" t="s">
        <v>734</v>
      </c>
      <c r="E564" s="61" t="s">
        <v>736</v>
      </c>
      <c r="F564" s="153" t="str">
        <f>VLOOKUP(D564,'Search by Name of Standard'!C$10:F$995,3,FALSE)</f>
        <v> </v>
      </c>
      <c r="G564" s="154" t="str">
        <f>VLOOKUP(D564,'Search by Name of Standard'!C$10:F$995,4,FALSE)</f>
        <v> </v>
      </c>
      <c r="H564" s="69" t="str">
        <f>VLOOKUP(D564,'Search by Name of Standard'!C$10:I$995,5,FALSE)</f>
        <v>Track Standard Plans - Assembly - 16'-6" Samson Point Rail - 132 Lb. R.E. Rail</v>
      </c>
      <c r="I564" s="72" t="str">
        <f>VLOOKUP(D564,'Search by Name of Standard'!C$10:I$995,6,FALSE)</f>
        <v>Remove Rev # from link name / Match Column F "Recommended Revision to Name of Standard".</v>
      </c>
      <c r="J564" s="72">
        <f>VLOOKUP(D564,'Search by Name of Standard'!C$10:I$995,7,FALSE)</f>
        <v>0</v>
      </c>
    </row>
    <row r="565" spans="2:10" ht="30.4" customHeight="1">
      <c r="B565" s="21" t="s">
        <v>714</v>
      </c>
      <c r="C565" s="72" t="str">
        <f>VLOOKUP(D565,'Search by Name of Standard'!C$10:I$995,5,FALSE)</f>
        <v>Track Standard Plans - Assembly - 16'-6" Samson Point Rail For Power Operation - 100 Lb. A.R.A.A. Rail</v>
      </c>
      <c r="D565" s="52" t="s">
        <v>1998</v>
      </c>
      <c r="E565" s="61" t="s">
        <v>737</v>
      </c>
      <c r="F565" s="153" t="str">
        <f>VLOOKUP(D565,'Search by Name of Standard'!C$10:F$995,3,FALSE)</f>
        <v> </v>
      </c>
      <c r="G565" s="154" t="str">
        <f>VLOOKUP(D565,'Search by Name of Standard'!C$10:F$995,4,FALSE)</f>
        <v> </v>
      </c>
      <c r="H565" s="69" t="str">
        <f>VLOOKUP(D565,'Search by Name of Standard'!C$10:I$995,5,FALSE)</f>
        <v>Track Standard Plans - Assembly - 16'-6" Samson Point Rail For Power Operation - 100 Lb. A.R.A.A. Rail</v>
      </c>
      <c r="I565" s="72" t="str">
        <f>VLOOKUP(D565,'Search by Name of Standard'!C$10:I$995,6,FALSE)</f>
        <v>Remove Rev # from link name / Match Column F "Recommended Revision to Name of Standard".</v>
      </c>
      <c r="J565" s="72">
        <f>VLOOKUP(D565,'Search by Name of Standard'!C$10:I$995,7,FALSE)</f>
        <v>0</v>
      </c>
    </row>
    <row r="566" spans="2:10" ht="30.4" customHeight="1">
      <c r="B566" s="21" t="s">
        <v>714</v>
      </c>
      <c r="C566" s="72" t="str">
        <f>VLOOKUP(D566,'Search by Name of Standard'!C$10:I$995,5,FALSE)</f>
        <v>Track Standard Plans - Assembly - 16'-6" Samson Point Rail For Power Operation - 115 Lb. R.E. Rail</v>
      </c>
      <c r="D566" s="52" t="s">
        <v>738</v>
      </c>
      <c r="E566" s="61" t="s">
        <v>739</v>
      </c>
      <c r="F566" s="153" t="str">
        <f>VLOOKUP(D566,'Search by Name of Standard'!C$10:F$995,3,FALSE)</f>
        <v> </v>
      </c>
      <c r="G566" s="154" t="str">
        <f>VLOOKUP(D566,'Search by Name of Standard'!C$10:F$995,4,FALSE)</f>
        <v> </v>
      </c>
      <c r="H566" s="69" t="str">
        <f>VLOOKUP(D566,'Search by Name of Standard'!C$10:I$995,5,FALSE)</f>
        <v>Track Standard Plans - Assembly - 16'-6" Samson Point Rail For Power Operation - 115 Lb. R.E. Rail</v>
      </c>
      <c r="I566" s="72" t="str">
        <f>VLOOKUP(D566,'Search by Name of Standard'!C$10:I$995,6,FALSE)</f>
        <v>Remove Rev # from link name / Match Column F "Recommended Revision to Name of Standard".</v>
      </c>
      <c r="J566" s="72">
        <f>VLOOKUP(D566,'Search by Name of Standard'!C$10:I$995,7,FALSE)</f>
        <v>0</v>
      </c>
    </row>
    <row r="567" spans="2:10" ht="30.4" customHeight="1">
      <c r="B567" s="21" t="s">
        <v>714</v>
      </c>
      <c r="C567" s="72" t="str">
        <f>VLOOKUP(D567,'Search by Name of Standard'!C$10:I$995,5,FALSE)</f>
        <v>Track Standard Plans - Assembly - 16'-6" Samson Point Rail For Power Operation - 132 Lb. R.E. Rail</v>
      </c>
      <c r="D567" s="52" t="s">
        <v>740</v>
      </c>
      <c r="E567" s="61" t="s">
        <v>741</v>
      </c>
      <c r="F567" s="153" t="str">
        <f>VLOOKUP(D567,'Search by Name of Standard'!C$10:F$995,3,FALSE)</f>
        <v> </v>
      </c>
      <c r="G567" s="154" t="str">
        <f>VLOOKUP(D567,'Search by Name of Standard'!C$10:F$995,4,FALSE)</f>
        <v> </v>
      </c>
      <c r="H567" s="72" t="str">
        <f>VLOOKUP(D567,'Search by Name of Standard'!C$10:I$995,5,FALSE)</f>
        <v>Track Standard Plans - Assembly - 16'-6" Samson Point Rail For Power Operation - 132 Lb. R.E. Rail</v>
      </c>
      <c r="I567" s="72" t="str">
        <f>VLOOKUP(D567,'Search by Name of Standard'!C$10:I$995,6,FALSE)</f>
        <v>Remove Rev # from link name / Match Column F "Recommended Revision to Name of Standard".</v>
      </c>
      <c r="J567" s="72"/>
    </row>
    <row r="568" spans="2:10" ht="30.4" customHeight="1">
      <c r="B568" s="21" t="s">
        <v>714</v>
      </c>
      <c r="C568" s="72" t="str">
        <f>VLOOKUP(D568,'Search by Name of Standard'!C$10:I$995,5,FALSE)</f>
        <v>Track Standard Plans - Assembly - 22'-0" Geometry, 38'-5" Long Samson Point Rail - Thick Web For Manual &amp; Power Operation - 136 Lb. R.E. Rail</v>
      </c>
      <c r="D568" s="52" t="s">
        <v>742</v>
      </c>
      <c r="E568" s="61" t="s">
        <v>743</v>
      </c>
      <c r="F568" s="153" t="str">
        <f>VLOOKUP(D568,'Search by Name of Standard'!C$10:F$995,3,FALSE)</f>
        <v> </v>
      </c>
      <c r="G568" s="154" t="str">
        <f>VLOOKUP(D568,'Search by Name of Standard'!C$10:F$995,4,FALSE)</f>
        <v> </v>
      </c>
      <c r="H568" s="72" t="str">
        <f>VLOOKUP(D568,'Search by Name of Standard'!C$10:I$995,5,FALSE)</f>
        <v>Track Standard Plans - Assembly - 22'-0" Geometry, 38'-5" Long Samson Point Rail - Thick Web For Manual &amp; Power Operation - 136 Lb. R.E. Rail</v>
      </c>
      <c r="I568" s="72" t="str">
        <f>VLOOKUP(D568,'Search by Name of Standard'!C$10:I$995,6,FALSE)</f>
        <v>Remove Rev # from link name / Match Column F "Recommended Revision to Name of Standard".</v>
      </c>
      <c r="J568" s="72"/>
    </row>
    <row r="569" spans="2:10" ht="30.4" customHeight="1">
      <c r="B569" s="21" t="s">
        <v>714</v>
      </c>
      <c r="C569" s="72" t="str">
        <f>VLOOKUP(D569,'Search by Name of Standard'!C$10:I$995,5,FALSE)</f>
        <v>Track Standard Plans - Assembly - 22'-0" Geometry, 38'-5" Long Samson Point Rail - Thick Web For Spring Operation - 136 Lb. R.E. Rail</v>
      </c>
      <c r="D569" s="52" t="s">
        <v>744</v>
      </c>
      <c r="E569" s="61" t="s">
        <v>745</v>
      </c>
      <c r="F569" s="153" t="str">
        <f>VLOOKUP(D569,'Search by Name of Standard'!C$10:F$995,3,FALSE)</f>
        <v> </v>
      </c>
      <c r="G569" s="154" t="str">
        <f>VLOOKUP(D569,'Search by Name of Standard'!C$10:F$995,4,FALSE)</f>
        <v> </v>
      </c>
      <c r="H569" s="72" t="str">
        <f>VLOOKUP(D569,'Search by Name of Standard'!C$10:I$995,5,FALSE)</f>
        <v>Track Standard Plans - Assembly - 22'-0" Geometry, 38'-5" Long Samson Point Rail - Thick Web For Spring Operation - 136 Lb. R.E. Rail</v>
      </c>
      <c r="I569" s="72" t="str">
        <f>VLOOKUP(D569,'Search by Name of Standard'!C$10:I$995,6,FALSE)</f>
        <v>Remove Rev # from link name / Match Column F "Recommended Revision to Name of Standard".</v>
      </c>
      <c r="J569" s="72"/>
    </row>
    <row r="570" spans="2:10" ht="30.4" customHeight="1">
      <c r="B570" s="21" t="s">
        <v>714</v>
      </c>
      <c r="C570" s="72" t="str">
        <f>VLOOKUP(D570,'Search by Name of Standard'!C$10:I$995,5,FALSE)</f>
        <v>Track Standard Plans - Assembly - 22'-0" Point Rail - 100 Lb. A.R.A.A. Rail</v>
      </c>
      <c r="D570" s="52" t="s">
        <v>1997</v>
      </c>
      <c r="E570" s="61" t="s">
        <v>746</v>
      </c>
      <c r="F570" s="153" t="str">
        <f>VLOOKUP(D570,'Search by Name of Standard'!C$10:F$995,3,FALSE)</f>
        <v> </v>
      </c>
      <c r="G570" s="154" t="str">
        <f>VLOOKUP(D570,'Search by Name of Standard'!C$10:F$995,4,FALSE)</f>
        <v> </v>
      </c>
      <c r="H570" s="72" t="str">
        <f>VLOOKUP(D570,'Search by Name of Standard'!C$10:I$995,5,FALSE)</f>
        <v>Track Standard Plans - Assembly - 22'-0" Point Rail - 100 Lb. A.R.A.A. Rail</v>
      </c>
      <c r="I570" s="72" t="str">
        <f>VLOOKUP(D570,'Search by Name of Standard'!C$10:I$995,6,FALSE)</f>
        <v>Remove Rev # from link name / Match Column F "Recommended Revision to Name of Standard".</v>
      </c>
      <c r="J570" s="72"/>
    </row>
    <row r="571" spans="2:10" ht="30.4" customHeight="1">
      <c r="B571" s="21" t="s">
        <v>714</v>
      </c>
      <c r="C571" s="72" t="str">
        <f>VLOOKUP(D571,'Search by Name of Standard'!C$10:I$995,5,FALSE)</f>
        <v>Track Standard Plans - Assembly - 22'-0" Point Rail 115 Lb. R.E. Rail</v>
      </c>
      <c r="D571" s="52" t="s">
        <v>758</v>
      </c>
      <c r="E571" s="61" t="s">
        <v>759</v>
      </c>
      <c r="F571" s="153" t="str">
        <f>VLOOKUP(D571,'Search by Name of Standard'!C$10:F$995,3,FALSE)</f>
        <v> </v>
      </c>
      <c r="G571" s="154" t="str">
        <f>VLOOKUP(D571,'Search by Name of Standard'!C$10:F$995,4,FALSE)</f>
        <v> </v>
      </c>
      <c r="H571" s="72" t="str">
        <f>VLOOKUP(D571,'Search by Name of Standard'!C$10:I$995,5,FALSE)</f>
        <v>Track Standard Plans - Assembly - 22'-0" Point Rail 115 Lb. R.E. Rail</v>
      </c>
      <c r="I571" s="72" t="str">
        <f>VLOOKUP(D571,'Search by Name of Standard'!C$10:I$995,6,FALSE)</f>
        <v>Remove Rev # from link name / Match Column F "Recommended Revision to Name of Standard".</v>
      </c>
      <c r="J571" s="72"/>
    </row>
    <row r="572" spans="2:10" ht="30.4" customHeight="1">
      <c r="B572" s="21" t="s">
        <v>714</v>
      </c>
      <c r="C572" s="72" t="str">
        <f>VLOOKUP(D572,'Search by Name of Standard'!C$10:I$995,5,FALSE)</f>
        <v>Track Standard Plans - Assembly - 22'-0" Point Rail For Manual &amp; Power Operation - 136 Lb. R.E. Rail </v>
      </c>
      <c r="D572" s="52" t="s">
        <v>747</v>
      </c>
      <c r="E572" s="61" t="s">
        <v>748</v>
      </c>
      <c r="F572" s="153" t="str">
        <f>VLOOKUP(D572,'Search by Name of Standard'!C$10:F$995,3,FALSE)</f>
        <v> </v>
      </c>
      <c r="G572" s="154" t="str">
        <f>VLOOKUP(D572,'Search by Name of Standard'!C$10:F$995,4,FALSE)</f>
        <v> </v>
      </c>
      <c r="H572" s="72" t="str">
        <f>VLOOKUP(D572,'Search by Name of Standard'!C$10:I$995,5,FALSE)</f>
        <v>Track Standard Plans - Assembly - 22'-0" Point Rail For Manual &amp; Power Operation - 136 Lb. R.E. Rail </v>
      </c>
      <c r="I572" s="72" t="str">
        <f>VLOOKUP(D572,'Search by Name of Standard'!C$10:I$995,6,FALSE)</f>
        <v>Remove Rev # from link name / Match Column F "Recommended Revision to Name of Standard".</v>
      </c>
      <c r="J572" s="72"/>
    </row>
    <row r="573" spans="2:10" ht="30.4" customHeight="1">
      <c r="B573" s="21" t="s">
        <v>714</v>
      </c>
      <c r="C573" s="72" t="str">
        <f>VLOOKUP(D573,'Search by Name of Standard'!C$10:I$995,5,FALSE)</f>
        <v>Track Standard Plans - Assembly - 22'-0" Point Rail For Power Generation - 115 Lb. R.E. Rail</v>
      </c>
      <c r="D573" s="52" t="s">
        <v>749</v>
      </c>
      <c r="E573" s="61" t="s">
        <v>750</v>
      </c>
      <c r="F573" s="153" t="str">
        <f>VLOOKUP(D573,'Search by Name of Standard'!C$10:F$995,3,FALSE)</f>
        <v> </v>
      </c>
      <c r="G573" s="154" t="str">
        <f>VLOOKUP(D573,'Search by Name of Standard'!C$10:F$995,4,FALSE)</f>
        <v> </v>
      </c>
      <c r="H573" s="69" t="str">
        <f>VLOOKUP(D573,'Search by Name of Standard'!C$10:I$995,5,FALSE)</f>
        <v>Track Standard Plans - Assembly - 22'-0" Point Rail For Power Generation - 115 Lb. R.E. Rail</v>
      </c>
      <c r="I573" s="72" t="str">
        <f>VLOOKUP(D573,'Search by Name of Standard'!C$10:I$995,6,FALSE)</f>
        <v>Remove Rev # from link name / Match Column F "Recommended Revision to Name of Standard".</v>
      </c>
      <c r="J573" s="72">
        <f>VLOOKUP(D573,'Search by Name of Standard'!C$10:I$995,7,FALSE)</f>
        <v>0</v>
      </c>
    </row>
    <row r="574" spans="2:10" ht="30.4" customHeight="1">
      <c r="B574" s="21" t="s">
        <v>714</v>
      </c>
      <c r="C574" s="72" t="str">
        <f>VLOOKUP(D574,'Search by Name of Standard'!C$10:I$995,5,FALSE)</f>
        <v>Track Standard Plans - Assembly - 22'-0" Point Rail For Power Generation - 132 Lb. R.E. Rail</v>
      </c>
      <c r="D574" s="52" t="s">
        <v>751</v>
      </c>
      <c r="E574" s="61" t="s">
        <v>752</v>
      </c>
      <c r="F574" s="153" t="str">
        <f>VLOOKUP(D574,'Search by Name of Standard'!C$10:F$995,3,FALSE)</f>
        <v> </v>
      </c>
      <c r="G574" s="154" t="str">
        <f>VLOOKUP(D574,'Search by Name of Standard'!C$10:F$995,4,FALSE)</f>
        <v> </v>
      </c>
      <c r="H574" s="72" t="str">
        <f>VLOOKUP(D574,'Search by Name of Standard'!C$10:I$995,5,FALSE)</f>
        <v>Track Standard Plans - Assembly - 22'-0" Point Rail For Power Generation - 132 Lb. R.E. Rail</v>
      </c>
      <c r="I574" s="72" t="str">
        <f>VLOOKUP(D574,'Search by Name of Standard'!C$10:I$995,6,FALSE)</f>
        <v>Remove Rev # from link name / Match Column F "Recommended Revision to Name of Standard".</v>
      </c>
      <c r="J574" s="72"/>
    </row>
    <row r="575" spans="2:10" ht="30.4" customHeight="1">
      <c r="B575" s="21" t="s">
        <v>714</v>
      </c>
      <c r="C575" s="72" t="str">
        <f>VLOOKUP(D575,'Search by Name of Standard'!C$10:I$995,5,FALSE)</f>
        <v>Track Standard Plans - Assembly - 22'-0" Point Rail For Power Operation - 100 Lb. A.R.A.A. Rail</v>
      </c>
      <c r="D575" s="52" t="s">
        <v>2000</v>
      </c>
      <c r="E575" s="61" t="s">
        <v>753</v>
      </c>
      <c r="F575" s="153" t="str">
        <f>VLOOKUP(D575,'Search by Name of Standard'!C$10:F$995,3,FALSE)</f>
        <v> </v>
      </c>
      <c r="G575" s="154" t="str">
        <f>VLOOKUP(D575,'Search by Name of Standard'!C$10:F$995,4,FALSE)</f>
        <v> </v>
      </c>
      <c r="H575" s="72" t="str">
        <f>VLOOKUP(D575,'Search by Name of Standard'!C$10:I$995,5,FALSE)</f>
        <v>Track Standard Plans - Assembly - 22'-0" Point Rail For Power Operation - 100 Lb. A.R.A.A. Rail</v>
      </c>
      <c r="I575" s="72" t="str">
        <f>VLOOKUP(D575,'Search by Name of Standard'!C$10:I$995,6,FALSE)</f>
        <v>Remove Rev # from link name / Match Column F "Recommended Revision to Name of Standard".</v>
      </c>
      <c r="J575" s="72"/>
    </row>
    <row r="576" spans="2:10" ht="30.4" customHeight="1">
      <c r="B576" s="21" t="s">
        <v>714</v>
      </c>
      <c r="C576" s="72" t="str">
        <f>VLOOKUP(D576,'Search by Name of Standard'!C$10:I$995,5,FALSE)</f>
        <v>Track Standard Plans - Assembly - 22'-0" Point Rail For Power Operation - 132 Lb. R.E. Rail</v>
      </c>
      <c r="D576" s="52" t="s">
        <v>765</v>
      </c>
      <c r="E576" s="61" t="s">
        <v>766</v>
      </c>
      <c r="F576" s="153" t="str">
        <f>VLOOKUP(D576,'Search by Name of Standard'!C$10:F$995,3,FALSE)</f>
        <v> </v>
      </c>
      <c r="G576" s="154" t="str">
        <f>VLOOKUP(D576,'Search by Name of Standard'!C$10:F$995,4,FALSE)</f>
        <v> </v>
      </c>
      <c r="H576" s="72" t="str">
        <f>VLOOKUP(D576,'Search by Name of Standard'!C$10:I$995,5,FALSE)</f>
        <v>Track Standard Plans - Assembly - 22'-0" Point Rail For Power Operation - 132 Lb. R.E. Rail</v>
      </c>
      <c r="I576" s="72" t="str">
        <f>VLOOKUP(D576,'Search by Name of Standard'!C$10:I$995,6,FALSE)</f>
        <v>Remove Rev # from link name / Match Column F "Recommended Revision to Name of Standard".</v>
      </c>
      <c r="J576" s="72"/>
    </row>
    <row r="577" spans="2:10" ht="30.4" customHeight="1">
      <c r="B577" s="21" t="s">
        <v>714</v>
      </c>
      <c r="C577" s="72" t="str">
        <f>VLOOKUP(D577,'Search by Name of Standard'!C$10:I$995,5,FALSE)</f>
        <v>Track Standard Plans - Assembly - 22'-0" Point Rail For Spring Operation - 115 Lb. R.E. Rail</v>
      </c>
      <c r="D577" s="52" t="s">
        <v>754</v>
      </c>
      <c r="E577" s="61" t="s">
        <v>755</v>
      </c>
      <c r="F577" s="153" t="str">
        <f>VLOOKUP(D577,'Search by Name of Standard'!C$10:F$995,3,FALSE)</f>
        <v> </v>
      </c>
      <c r="G577" s="154" t="str">
        <f>VLOOKUP(D577,'Search by Name of Standard'!C$10:F$995,4,FALSE)</f>
        <v> </v>
      </c>
      <c r="H577" s="72" t="str">
        <f>VLOOKUP(D577,'Search by Name of Standard'!C$10:I$995,5,FALSE)</f>
        <v>Track Standard Plans - Assembly - 22'-0" Point Rail For Spring Operation - 115 Lb. R.E. Rail</v>
      </c>
      <c r="I577" s="72" t="str">
        <f>VLOOKUP(D577,'Search by Name of Standard'!C$10:I$995,6,FALSE)</f>
        <v>Remove Rev # from link name / Match Column F "Recommended Revision to Name of Standard".</v>
      </c>
      <c r="J577" s="72"/>
    </row>
    <row r="578" spans="2:10" ht="30.4" customHeight="1">
      <c r="B578" s="21" t="s">
        <v>714</v>
      </c>
      <c r="C578" s="72" t="str">
        <f>VLOOKUP(D578,'Search by Name of Standard'!C$10:I$995,5,FALSE)</f>
        <v>Track Standard Plans - Assembly - 22'-0" Point Rail  - 132 Lb. R.E. Rail</v>
      </c>
      <c r="D578" s="52" t="s">
        <v>756</v>
      </c>
      <c r="E578" s="61" t="s">
        <v>757</v>
      </c>
      <c r="F578" s="153" t="str">
        <f>VLOOKUP(D578,'Search by Name of Standard'!C$10:F$995,3,FALSE)</f>
        <v> </v>
      </c>
      <c r="G578" s="154" t="str">
        <f>VLOOKUP(D578,'Search by Name of Standard'!C$10:F$995,4,FALSE)</f>
        <v> </v>
      </c>
      <c r="H578" s="72" t="str">
        <f>VLOOKUP(D578,'Search by Name of Standard'!C$10:I$995,5,FALSE)</f>
        <v>Track Standard Plans - Assembly - 22'-0" Point Rail  - 132 Lb. R.E. Rail</v>
      </c>
      <c r="I578" s="72" t="str">
        <f>VLOOKUP(D578,'Search by Name of Standard'!C$10:I$995,6,FALSE)</f>
        <v>Remove Rev # from link name / Match Column F "Recommended Revision to Name of Standard".</v>
      </c>
      <c r="J578" s="72"/>
    </row>
    <row r="579" spans="2:10" ht="30.4" customHeight="1">
      <c r="B579" s="21" t="s">
        <v>714</v>
      </c>
      <c r="C579" s="72" t="str">
        <f>VLOOKUP(D579,'Search by Name of Standard'!C$10:I$995,5,FALSE)</f>
        <v>Track Standard Plans - Assembly - 22'-0" Samson Point Rail - 115 Lb. R.E. Rail</v>
      </c>
      <c r="D579" s="52" t="s">
        <v>760</v>
      </c>
      <c r="E579" s="61" t="s">
        <v>761</v>
      </c>
      <c r="F579" s="153" t="str">
        <f>VLOOKUP(D579,'Search by Name of Standard'!C$10:F$995,3,FALSE)</f>
        <v> </v>
      </c>
      <c r="G579" s="154" t="str">
        <f>VLOOKUP(D579,'Search by Name of Standard'!C$10:F$995,4,FALSE)</f>
        <v> </v>
      </c>
      <c r="H579" s="72" t="str">
        <f>VLOOKUP(D579,'Search by Name of Standard'!C$10:I$995,5,FALSE)</f>
        <v>Track Standard Plans - Assembly - 22'-0" Samson Point Rail - 115 Lb. R.E. Rail</v>
      </c>
      <c r="I579" s="72" t="str">
        <f>VLOOKUP(D579,'Search by Name of Standard'!C$10:I$995,6,FALSE)</f>
        <v>Remove Rev # from link name / Match Column F "Recommended Revision to Name of Standard".</v>
      </c>
      <c r="J579" s="72"/>
    </row>
    <row r="580" spans="2:10" ht="30.4" customHeight="1">
      <c r="B580" s="21" t="s">
        <v>714</v>
      </c>
      <c r="C580" s="72" t="str">
        <f>VLOOKUP(D580,'Search by Name of Standard'!C$10:I$995,5,FALSE)</f>
        <v>Track Standard Plans - Assembly - 22'-0" Samson Point Rail For Power Generation - 115 Lb. R.E. Rail</v>
      </c>
      <c r="D580" s="52" t="s">
        <v>762</v>
      </c>
      <c r="E580" s="61" t="s">
        <v>763</v>
      </c>
      <c r="F580" s="153" t="str">
        <f>VLOOKUP(D580,'Search by Name of Standard'!C$10:F$995,3,FALSE)</f>
        <v> </v>
      </c>
      <c r="G580" s="154" t="str">
        <f>VLOOKUP(D580,'Search by Name of Standard'!C$10:F$995,4,FALSE)</f>
        <v> </v>
      </c>
      <c r="H580" s="72" t="str">
        <f>VLOOKUP(D580,'Search by Name of Standard'!C$10:I$995,5,FALSE)</f>
        <v>Track Standard Plans - Assembly - 22'-0" Samson Point Rail For Power Generation - 115 Lb. R.E. Rail</v>
      </c>
      <c r="I580" s="72" t="str">
        <f>VLOOKUP(D580,'Search by Name of Standard'!C$10:I$995,6,FALSE)</f>
        <v>Remove Rev # from link name / Match Column F "Recommended Revision to Name of Standard".</v>
      </c>
      <c r="J580" s="72"/>
    </row>
    <row r="581" spans="2:10" ht="30.4" customHeight="1">
      <c r="B581" s="21" t="s">
        <v>714</v>
      </c>
      <c r="C581" s="72" t="str">
        <f>VLOOKUP(D581,'Search by Name of Standard'!C$10:I$995,5,FALSE)</f>
        <v>Track Standard Plans - Assembly - 22'-0" Samson Point Rail For Power Operation - 100 Lb. A.R.A.A. Rail</v>
      </c>
      <c r="D581" s="52" t="s">
        <v>1996</v>
      </c>
      <c r="E581" s="61" t="s">
        <v>764</v>
      </c>
      <c r="F581" s="153" t="str">
        <f>VLOOKUP(D581,'Search by Name of Standard'!C$10:F$995,3,FALSE)</f>
        <v> </v>
      </c>
      <c r="G581" s="154" t="str">
        <f>VLOOKUP(D581,'Search by Name of Standard'!C$10:F$995,4,FALSE)</f>
        <v> </v>
      </c>
      <c r="H581" s="72" t="str">
        <f>VLOOKUP(D581,'Search by Name of Standard'!C$10:I$995,5,FALSE)</f>
        <v>Track Standard Plans - Assembly - 22'-0" Samson Point Rail For Power Operation - 100 Lb. A.R.A.A. Rail</v>
      </c>
      <c r="I581" s="72" t="str">
        <f>VLOOKUP(D581,'Search by Name of Standard'!C$10:I$995,6,FALSE)</f>
        <v>Remove Rev # from link name / Match Column F "Recommended Revision to Name of Standard".</v>
      </c>
      <c r="J581" s="72"/>
    </row>
    <row r="582" spans="2:10" ht="30.4" customHeight="1">
      <c r="B582" s="21" t="s">
        <v>714</v>
      </c>
      <c r="C582" s="72" t="str">
        <f>VLOOKUP(D582,'Search by Name of Standard'!C$10:I$995,5,FALSE)</f>
        <v>Track Standard Plans - Assembly - 22'-0" Samson Point Rail  - 132 Lb. R.E. Rail</v>
      </c>
      <c r="D582" s="52" t="s">
        <v>767</v>
      </c>
      <c r="E582" s="61" t="s">
        <v>768</v>
      </c>
      <c r="F582" s="153" t="str">
        <f>VLOOKUP(D582,'Search by Name of Standard'!C$10:F$995,3,FALSE)</f>
        <v> </v>
      </c>
      <c r="G582" s="154" t="str">
        <f>VLOOKUP(D582,'Search by Name of Standard'!C$10:F$995,4,FALSE)</f>
        <v> </v>
      </c>
      <c r="H582" s="72" t="str">
        <f>VLOOKUP(D582,'Search by Name of Standard'!C$10:I$995,5,FALSE)</f>
        <v>Track Standard Plans - Assembly - 22'-0" Samson Point Rail  - 132 Lb. R.E. Rail</v>
      </c>
      <c r="I582" s="72" t="str">
        <f>VLOOKUP(D582,'Search by Name of Standard'!C$10:I$995,6,FALSE)</f>
        <v>Remove Rev # from link name / Match Column F "Recommended Revision to Name of Standard".</v>
      </c>
      <c r="J582" s="72"/>
    </row>
    <row r="583" spans="2:10" ht="30.4" customHeight="1">
      <c r="B583" s="21" t="s">
        <v>714</v>
      </c>
      <c r="C583" s="72" t="str">
        <f>VLOOKUP(D583,'Search by Name of Standard'!C$10:I$995,5,FALSE)</f>
        <v>Track Standard Plans - Assembly - 26'-0" Geometry, 40'-7" Long Samson Point Rail - Thick Web For spring Operation - 136 Lb. R.E. Rail</v>
      </c>
      <c r="D583" s="52" t="s">
        <v>769</v>
      </c>
      <c r="E583" s="61" t="s">
        <v>770</v>
      </c>
      <c r="F583" s="153" t="str">
        <f>VLOOKUP(D583,'Search by Name of Standard'!C$10:F$995,3,FALSE)</f>
        <v> </v>
      </c>
      <c r="G583" s="154" t="str">
        <f>VLOOKUP(D583,'Search by Name of Standard'!C$10:F$995,4,FALSE)</f>
        <v> </v>
      </c>
      <c r="H583" s="72" t="str">
        <f>VLOOKUP(D583,'Search by Name of Standard'!C$10:I$995,5,FALSE)</f>
        <v>Track Standard Plans - Assembly - 26'-0" Geometry, 40'-7" Long Samson Point Rail - Thick Web For spring Operation - 136 Lb. R.E. Rail</v>
      </c>
      <c r="I583" s="72" t="str">
        <f>VLOOKUP(D583,'Search by Name of Standard'!C$10:I$995,6,FALSE)</f>
        <v>Remove Rev # from link name / Match Column F "Recommended Revision to Name of Standard".</v>
      </c>
      <c r="J583" s="72"/>
    </row>
    <row r="584" spans="2:10" ht="30.4" customHeight="1">
      <c r="B584" s="21" t="s">
        <v>714</v>
      </c>
      <c r="C584" s="72" t="str">
        <f>VLOOKUP(D584,'Search by Name of Standard'!C$10:I$995,5,FALSE)</f>
        <v>Track Standard Plans - Assembly - 31'-6" Samson Point Rail No.10 All Welded Turnout For Manual, Spring &amp; Power Operation 115 Lb. R.E. Rail - Uniform Riser Design</v>
      </c>
      <c r="D584" s="52" t="s">
        <v>771</v>
      </c>
      <c r="E584" s="61" t="s">
        <v>772</v>
      </c>
      <c r="F584" s="153" t="str">
        <f>VLOOKUP(D584,'Search by Name of Standard'!C$10:F$995,3,FALSE)</f>
        <v> </v>
      </c>
      <c r="G584" s="154" t="str">
        <f>VLOOKUP(D584,'Search by Name of Standard'!C$10:F$995,4,FALSE)</f>
        <v> </v>
      </c>
      <c r="H584" s="72" t="str">
        <f>VLOOKUP(D584,'Search by Name of Standard'!C$10:I$995,5,FALSE)</f>
        <v>Track Standard Plans - Assembly - 31'-6" Samson Point Rail No.10 All Welded Turnout For Manual, Spring &amp; Power Operation 115 Lb. R.E. Rail - Uniform Riser Design</v>
      </c>
      <c r="I584" s="72" t="str">
        <f>VLOOKUP(D584,'Search by Name of Standard'!C$10:I$995,6,FALSE)</f>
        <v>Remove Rev # from link name / Match Column F "Recommended Revision to Name of Standard".</v>
      </c>
      <c r="J584" s="72"/>
    </row>
    <row r="585" spans="2:10" ht="30.4" customHeight="1">
      <c r="B585" s="21" t="s">
        <v>714</v>
      </c>
      <c r="C585" s="72" t="str">
        <f>VLOOKUP(D585,'Search by Name of Standard'!C$10:I$995,5,FALSE)</f>
        <v>Track Standard Plans - Assembly - 33'-0" Samson Point Rail For Power Operation - 132 Lb. R.E. Rail</v>
      </c>
      <c r="D585" s="52" t="s">
        <v>773</v>
      </c>
      <c r="E585" s="61" t="s">
        <v>774</v>
      </c>
      <c r="F585" s="153" t="str">
        <f>VLOOKUP(D585,'Search by Name of Standard'!C$10:F$995,3,FALSE)</f>
        <v> </v>
      </c>
      <c r="G585" s="154" t="str">
        <f>VLOOKUP(D585,'Search by Name of Standard'!C$10:F$995,4,FALSE)</f>
        <v> </v>
      </c>
      <c r="H585" s="69" t="str">
        <f>VLOOKUP(D585,'Search by Name of Standard'!C$10:I$995,5,FALSE)</f>
        <v>Track Standard Plans - Assembly - 33'-0" Samson Point Rail For Power Operation - 132 Lb. R.E. Rail</v>
      </c>
      <c r="I585" s="72" t="str">
        <f>VLOOKUP(D585,'Search by Name of Standard'!C$10:I$995,6,FALSE)</f>
        <v>Remove Rev # from link name / Match Column F "Recommended Revision to Name of Standard".</v>
      </c>
      <c r="J585" s="72">
        <f>VLOOKUP(D585,'Search by Name of Standard'!C$10:I$995,7,FALSE)</f>
        <v>0</v>
      </c>
    </row>
    <row r="586" spans="2:10" ht="30.4" customHeight="1">
      <c r="B586" s="21" t="s">
        <v>714</v>
      </c>
      <c r="C586" s="72" t="str">
        <f>VLOOKUP(D586,'Search by Name of Standard'!C$10:I$995,5,FALSE)</f>
        <v>Track Standard Plans - Assembly - 36'-5" Samson Point Rail No. 12 All Welded Turnout For Manual, Spring &amp; Power Operation 115 Lb. R.E. Rail - Uniform Riser Design</v>
      </c>
      <c r="D586" s="52" t="s">
        <v>775</v>
      </c>
      <c r="E586" s="61" t="s">
        <v>776</v>
      </c>
      <c r="F586" s="153" t="str">
        <f>VLOOKUP(D586,'Search by Name of Standard'!C$10:F$995,3,FALSE)</f>
        <v> </v>
      </c>
      <c r="G586" s="154" t="str">
        <f>VLOOKUP(D586,'Search by Name of Standard'!C$10:F$995,4,FALSE)</f>
        <v> </v>
      </c>
      <c r="H586" s="69" t="str">
        <f>VLOOKUP(D586,'Search by Name of Standard'!C$10:I$995,5,FALSE)</f>
        <v>Track Standard Plans - Assembly - 36'-5" Samson Point Rail No. 12 All Welded Turnout For Manual, Spring &amp; Power Operation 115 Lb. R.E. Rail - Uniform Riser Design</v>
      </c>
      <c r="I586" s="72" t="str">
        <f>VLOOKUP(D586,'Search by Name of Standard'!C$10:I$995,6,FALSE)</f>
        <v>Remove Rev # from link name / Match Column F "Recommended Revision to Name of Standard".</v>
      </c>
      <c r="J586" s="72">
        <f>VLOOKUP(D586,'Search by Name of Standard'!C$10:I$995,7,FALSE)</f>
        <v>0</v>
      </c>
    </row>
    <row r="587" spans="2:10" s="5" customFormat="1" ht="30.4" customHeight="1">
      <c r="B587" s="15" t="s">
        <v>714</v>
      </c>
      <c r="C587" s="72" t="str">
        <f>VLOOKUP(D587,'Search by Name of Standard'!C$10:I$995,5,FALSE)</f>
        <v>Track Standard Plans - Assembly - 39'-0" Geometry, 61'-3" Long Samson Point Rail - Thick Web For Power Operation - 136 Lb. R.E. Rail</v>
      </c>
      <c r="D587" s="51" t="s">
        <v>777</v>
      </c>
      <c r="E587" s="61" t="s">
        <v>778</v>
      </c>
      <c r="F587" s="153" t="str">
        <f>VLOOKUP(D587,'Search by Name of Standard'!C$10:F$995,3,FALSE)</f>
        <v> </v>
      </c>
      <c r="G587" s="154" t="str">
        <f>VLOOKUP(D587,'Search by Name of Standard'!C$10:F$995,4,FALSE)</f>
        <v> </v>
      </c>
      <c r="H587" s="69" t="str">
        <f>VLOOKUP(D587,'Search by Name of Standard'!C$10:I$995,5,FALSE)</f>
        <v>Track Standard Plans - Assembly - 39'-0" Geometry, 61'-3" Long Samson Point Rail - Thick Web For Power Operation - 136 Lb. R.E. Rail</v>
      </c>
      <c r="I587" s="72" t="str">
        <f>VLOOKUP(D587,'Search by Name of Standard'!C$10:I$995,6,FALSE)</f>
        <v>Remove Rev # from link name / Match Column F "Recommended Revision to Name of Standard".</v>
      </c>
      <c r="J587" s="72" t="str">
        <f>VLOOKUP(D587,'Search by Name of Standard'!C$10:I$995,7,FALSE)</f>
        <v>Suggest omitting sheets from filename as not consistent with other files.</v>
      </c>
    </row>
    <row r="588" spans="2:10" ht="30.4" customHeight="1">
      <c r="B588" s="21" t="s">
        <v>714</v>
      </c>
      <c r="C588" s="72" t="str">
        <f>VLOOKUP(D588,'Search by Name of Standard'!C$10:I$995,5,FALSE)</f>
        <v>Track Standard Plans - Assembly - 39'-0" Samson Point Rail - 132 Lb. R.E. Rail</v>
      </c>
      <c r="D588" s="52" t="s">
        <v>779</v>
      </c>
      <c r="E588" s="61" t="s">
        <v>780</v>
      </c>
      <c r="F588" s="153" t="str">
        <f>VLOOKUP(D588,'Search by Name of Standard'!C$10:F$995,3,FALSE)</f>
        <v> </v>
      </c>
      <c r="G588" s="154" t="str">
        <f>VLOOKUP(D588,'Search by Name of Standard'!C$10:F$995,4,FALSE)</f>
        <v> </v>
      </c>
      <c r="H588" s="72" t="str">
        <f>VLOOKUP(D588,'Search by Name of Standard'!C$10:I$995,5,FALSE)</f>
        <v>Track Standard Plans - Assembly - 39'-0" Samson Point Rail - 132 Lb. R.E. Rail</v>
      </c>
      <c r="I588" s="72" t="str">
        <f>VLOOKUP(D588,'Search by Name of Standard'!C$10:I$995,6,FALSE)</f>
        <v>Remove Rev # from link name / Match Column F "Recommended Revision to Name of Standard".</v>
      </c>
      <c r="J588" s="72"/>
    </row>
    <row r="589" spans="2:10" s="5" customFormat="1" ht="30.4" customHeight="1">
      <c r="B589" s="15" t="s">
        <v>714</v>
      </c>
      <c r="C589" s="72" t="str">
        <f>VLOOKUP(D589,'Search by Name of Standard'!C$10:I$995,5,FALSE)</f>
        <v>Track Standard Plans - Assembly - 39'-0"  Samson Point Rail - Uniform rises design - for power operation- 136 Lb. R.E. Rail</v>
      </c>
      <c r="D589" s="51" t="s">
        <v>781</v>
      </c>
      <c r="E589" s="61" t="s">
        <v>782</v>
      </c>
      <c r="F589" s="153" t="str">
        <f>VLOOKUP(D589,'Search by Name of Standard'!C$10:F$995,3,FALSE)</f>
        <v> </v>
      </c>
      <c r="G589" s="154" t="str">
        <f>VLOOKUP(D589,'Search by Name of Standard'!C$10:F$995,4,FALSE)</f>
        <v> </v>
      </c>
      <c r="H589" s="72" t="str">
        <f>VLOOKUP(D589,'Search by Name of Standard'!C$10:I$995,5,FALSE)</f>
        <v>Track Standard Plans - Assembly - 39'-0"  Samson Point Rail - Uniform rises design - for power operation- 136 Lb. R.E. Rail</v>
      </c>
      <c r="I589" s="72" t="str">
        <f>VLOOKUP(D589,'Search by Name of Standard'!C$10:I$995,6,FALSE)</f>
        <v>Remove Rev # from link name / Match Column F "Recommended Revision to Name of Standard".</v>
      </c>
      <c r="J589" s="72"/>
    </row>
    <row r="590" spans="2:10" ht="30.4" customHeight="1">
      <c r="B590" s="21" t="s">
        <v>714</v>
      </c>
      <c r="C590" s="72" t="str">
        <f>VLOOKUP(D590,'Search by Name of Standard'!C$10:I$995,5,FALSE)</f>
        <v>Track Standard Plans - Assembly - 63'-3" Samson Point Rail No. 20 Equilateral All Welded Turnout For Power Operation - 136 Lb. R.E. Rail Uniform Riser Design</v>
      </c>
      <c r="D590" s="52" t="s">
        <v>783</v>
      </c>
      <c r="E590" s="61" t="s">
        <v>784</v>
      </c>
      <c r="F590" s="153" t="str">
        <f>VLOOKUP(D590,'Search by Name of Standard'!C$10:F$995,3,FALSE)</f>
        <v> </v>
      </c>
      <c r="G590" s="154" t="str">
        <f>VLOOKUP(D590,'Search by Name of Standard'!C$10:F$995,4,FALSE)</f>
        <v> </v>
      </c>
      <c r="H590" s="72" t="str">
        <f>VLOOKUP(D590,'Search by Name of Standard'!C$10:I$995,5,FALSE)</f>
        <v>Track Standard Plans - Assembly - 63'-3" Samson Point Rail No. 20 Equilateral All Welded Turnout For Power Operation - 136 Lb. R.E. Rail Uniform Riser Design</v>
      </c>
      <c r="I590" s="72" t="str">
        <f>VLOOKUP(D590,'Search by Name of Standard'!C$10:I$995,6,FALSE)</f>
        <v>Remove Rev # from link name / Match Column F "Recommended Revision to Name of Standard".</v>
      </c>
      <c r="J590" s="72"/>
    </row>
    <row r="591" spans="2:10" ht="30.4" customHeight="1">
      <c r="B591" s="21" t="s">
        <v>714</v>
      </c>
      <c r="C591" s="72" t="str">
        <f>VLOOKUP(D591,'Search by Name of Standard'!C$10:I$995,5,FALSE)</f>
        <v>Track Standard Plans - Assembly - Uniform Riser Design 31'-6" Samson Point Rail - Thick Web No.10 All Welded Turnout For Manual, Spring &amp; Power Operated - 136 Lb. R.E. Rail</v>
      </c>
      <c r="D591" s="52" t="s">
        <v>785</v>
      </c>
      <c r="E591" s="61" t="s">
        <v>786</v>
      </c>
      <c r="F591" s="153" t="str">
        <f>VLOOKUP(D591,'Search by Name of Standard'!C$10:F$995,3,FALSE)</f>
        <v> </v>
      </c>
      <c r="G591" s="154" t="str">
        <f>VLOOKUP(D591,'Search by Name of Standard'!C$10:F$995,4,FALSE)</f>
        <v> </v>
      </c>
      <c r="H591" s="72" t="str">
        <f>VLOOKUP(D591,'Search by Name of Standard'!C$10:I$995,5,FALSE)</f>
        <v>Track Standard Plans - Assembly - Uniform Riser Design 31'-6" Samson Point Rail - Thick Web No.10 All Welded Turnout For Manual, Spring &amp; Power Operated - 136 Lb. R.E. Rail</v>
      </c>
      <c r="I591" s="72" t="str">
        <f>VLOOKUP(D591,'Search by Name of Standard'!C$10:I$995,6,FALSE)</f>
        <v>Remove Rev # from link name / Match Column F "Recommended Revision to Name of Standard".</v>
      </c>
      <c r="J591" s="72"/>
    </row>
    <row r="592" spans="2:10" ht="30.4" customHeight="1">
      <c r="B592" s="21" t="s">
        <v>714</v>
      </c>
      <c r="C592" s="72" t="str">
        <f>VLOOKUP(D592,'Search by Name of Standard'!C$10:I$995,5,FALSE)</f>
        <v>Track Standard Plans - Assembly - Uniform Riser Design 36'-7" Samson Point Rail - Thick Web No. 12  Lateral All Welded Turnout For Manual, Spring &amp; Power Operated - 136 Lb. R.E. Rail</v>
      </c>
      <c r="D592" s="52" t="s">
        <v>787</v>
      </c>
      <c r="E592" s="61" t="s">
        <v>788</v>
      </c>
      <c r="F592" s="153" t="str">
        <f>VLOOKUP(D592,'Search by Name of Standard'!C$10:F$995,3,FALSE)</f>
        <v> </v>
      </c>
      <c r="G592" s="154" t="str">
        <f>VLOOKUP(D592,'Search by Name of Standard'!C$10:F$995,4,FALSE)</f>
        <v> </v>
      </c>
      <c r="H592" s="72" t="str">
        <f>VLOOKUP(D592,'Search by Name of Standard'!C$10:I$995,5,FALSE)</f>
        <v>Track Standard Plans - Assembly - Uniform Riser Design 36'-7" Samson Point Rail - Thick Web No. 12  Lateral All Welded Turnout For Manual, Spring &amp; Power Operated - 136 Lb. R.E. Rail</v>
      </c>
      <c r="I592" s="72" t="str">
        <f>VLOOKUP(D592,'Search by Name of Standard'!C$10:I$995,6,FALSE)</f>
        <v>Remove Rev # from link name / Match Column F "Recommended Revision to Name of Standard".</v>
      </c>
      <c r="J592" s="72"/>
    </row>
    <row r="593" spans="2:10" ht="30.4" customHeight="1">
      <c r="B593" s="21" t="s">
        <v>714</v>
      </c>
      <c r="C593" s="72" t="str">
        <f>VLOOKUP(D593,'Search by Name of Standard'!C$10:I$995,5,FALSE)</f>
        <v>Track Standard Plans - Assembly - Uniform Riser Design 38'-9" Samson Point Rail - Thick Web No.16 All Welded Turnout For Manual, Spring &amp; Power Operated - 136 Lb. R.E. Rail</v>
      </c>
      <c r="D593" s="52" t="s">
        <v>789</v>
      </c>
      <c r="E593" s="61" t="s">
        <v>790</v>
      </c>
      <c r="F593" s="153" t="str">
        <f>VLOOKUP(D593,'Search by Name of Standard'!C$10:F$995,3,FALSE)</f>
        <v> </v>
      </c>
      <c r="G593" s="154" t="str">
        <f>VLOOKUP(D593,'Search by Name of Standard'!C$10:F$995,4,FALSE)</f>
        <v> </v>
      </c>
      <c r="H593" s="72" t="str">
        <f>VLOOKUP(D593,'Search by Name of Standard'!C$10:I$995,5,FALSE)</f>
        <v>Track Standard Plans - Assembly - Uniform Riser Design 38'-9" Samson Point Rail - Thick Web No.16 All Welded Turnout For Manual, Spring &amp; Power Operated - 136 Lb. R.E. Rail</v>
      </c>
      <c r="I593" s="72" t="str">
        <f>VLOOKUP(D593,'Search by Name of Standard'!C$10:I$995,6,FALSE)</f>
        <v>Remove Rev # from link name / Match Column F "Recommended Revision to Name of Standard".</v>
      </c>
      <c r="J593" s="72"/>
    </row>
    <row r="594" spans="2:10" ht="30.4" customHeight="1">
      <c r="B594" s="21" t="s">
        <v>714</v>
      </c>
      <c r="C594" s="72" t="str">
        <f>VLOOKUP(D594,'Search by Name of Standard'!C$10:I$995,5,FALSE)</f>
        <v>Track Standard Plans - Assembly - Uniform Riser Design 58'-10" Samson Point Rail - Thick Web No.20 Lateral All Welded Turnout For Power Operated - 136 Lb. R.E. Rail</v>
      </c>
      <c r="D594" s="52" t="s">
        <v>791</v>
      </c>
      <c r="E594" s="61" t="s">
        <v>792</v>
      </c>
      <c r="F594" s="153" t="str">
        <f>VLOOKUP(D594,'Search by Name of Standard'!C$10:F$995,3,FALSE)</f>
        <v> </v>
      </c>
      <c r="G594" s="154" t="str">
        <f>VLOOKUP(D594,'Search by Name of Standard'!C$10:F$995,4,FALSE)</f>
        <v> </v>
      </c>
      <c r="H594" s="72" t="str">
        <f>VLOOKUP(D594,'Search by Name of Standard'!C$10:I$995,5,FALSE)</f>
        <v>Track Standard Plans - Assembly - Uniform Riser Design 58'-10" Samson Point Rail - Thick Web No.20 Lateral All Welded Turnout For Power Operated - 136 Lb. R.E. Rail</v>
      </c>
      <c r="I594" s="72" t="str">
        <f>VLOOKUP(D594,'Search by Name of Standard'!C$10:I$995,6,FALSE)</f>
        <v>Remove "A/D" and rev # from link name / Match Column F "Recommended Revision to Name of Standard".</v>
      </c>
      <c r="J594" s="72"/>
    </row>
    <row r="595" spans="2:10" s="5" customFormat="1" ht="30.4" customHeight="1">
      <c r="B595" s="15" t="s">
        <v>714</v>
      </c>
      <c r="C595" s="72" t="str">
        <f>VLOOKUP(D595,'Search by Name of Standard'!C$10:I$995,5,FALSE)</f>
        <v>Track Standard Plans - Machining Details-Gratuated Riser Design 16'-6" Samson Point Rail for Manual &amp; Power Operated 132 Lb. R.E. Rail</v>
      </c>
      <c r="D595" s="51" t="s">
        <v>793</v>
      </c>
      <c r="E595" s="61" t="s">
        <v>794</v>
      </c>
      <c r="F595" s="153" t="str">
        <f>VLOOKUP(D595,'Search by Name of Standard'!C$10:F$995,3,FALSE)</f>
        <v> </v>
      </c>
      <c r="G595" s="154" t="str">
        <f>VLOOKUP(D595,'Search by Name of Standard'!C$10:F$995,4,FALSE)</f>
        <v> </v>
      </c>
      <c r="H595" s="72" t="str">
        <f>VLOOKUP(D595,'Search by Name of Standard'!C$10:I$995,5,FALSE)</f>
        <v>Track Standard Plans - Machining Details-Gratuated Riser Design 16'-6" Samson Point Rail for Manual &amp; Power Operated 132 Lb. R.E. Rail</v>
      </c>
      <c r="I595" s="72" t="str">
        <f>VLOOKUP(D595,'Search by Name of Standard'!C$10:I$995,6,FALSE)</f>
        <v>Remove Rev # from link name / Match Column F "Recommended Revision to Name of Standard".</v>
      </c>
      <c r="J595" s="72"/>
    </row>
    <row r="596" spans="2:10" s="5" customFormat="1" ht="30.4" customHeight="1">
      <c r="B596" s="15" t="s">
        <v>714</v>
      </c>
      <c r="C596" s="72" t="str">
        <f>VLOOKUP(D596,'Search by Name of Standard'!C$10:I$995,5,FALSE)</f>
        <v>Track Standard Plans - Machining Details-Uniform Riser Design 16'-6" Point Rail for Manual &amp; Power Operated 136 Lb. R.E. Rail</v>
      </c>
      <c r="D596" s="51" t="s">
        <v>797</v>
      </c>
      <c r="E596" s="61" t="s">
        <v>798</v>
      </c>
      <c r="F596" s="153" t="str">
        <f>VLOOKUP(D596,'Search by Name of Standard'!C$10:F$995,3,FALSE)</f>
        <v> </v>
      </c>
      <c r="G596" s="154" t="str">
        <f>VLOOKUP(D596,'Search by Name of Standard'!C$10:F$995,4,FALSE)</f>
        <v> </v>
      </c>
      <c r="H596" s="72" t="str">
        <f>VLOOKUP(D596,'Search by Name of Standard'!C$10:I$995,5,FALSE)</f>
        <v>Track Standard Plans - Machining Details-Uniform Riser Design 16'-6" Point Rail for Manual &amp; Power Operated 136 Lb. R.E. Rail</v>
      </c>
      <c r="I596" s="72" t="str">
        <f>VLOOKUP(D596,'Search by Name of Standard'!C$10:I$995,6,FALSE)</f>
        <v>Remove Rev # from link name / Match Column F "Recommended Revision to Name of Standard".</v>
      </c>
      <c r="J596" s="72"/>
    </row>
    <row r="597" spans="2:10" s="5" customFormat="1" ht="30.4" customHeight="1">
      <c r="B597" s="15" t="s">
        <v>714</v>
      </c>
      <c r="C597" s="72" t="str">
        <f>VLOOKUP(D597,'Search by Name of Standard'!C$10:I$995,5,FALSE)</f>
        <v>Track Standard Plans - Machining Details-Uniform Riser Design 16'-6" Samson Point Rail for Manual &amp; Power Operated 136 Lb. R.E. Rail</v>
      </c>
      <c r="D597" s="51" t="s">
        <v>795</v>
      </c>
      <c r="E597" s="61" t="s">
        <v>796</v>
      </c>
      <c r="F597" s="153" t="str">
        <f>VLOOKUP(D597,'Search by Name of Standard'!C$10:F$995,3,FALSE)</f>
        <v> </v>
      </c>
      <c r="G597" s="154" t="str">
        <f>VLOOKUP(D597,'Search by Name of Standard'!C$10:F$995,4,FALSE)</f>
        <v> </v>
      </c>
      <c r="H597" s="72" t="str">
        <f>VLOOKUP(D597,'Search by Name of Standard'!C$10:I$995,5,FALSE)</f>
        <v>Track Standard Plans - Machining Details-Uniform Riser Design 16'-6" Samson Point Rail for Manual &amp; Power Operated 136 Lb. R.E. Rail</v>
      </c>
      <c r="I597" s="72" t="str">
        <f>VLOOKUP(D597,'Search by Name of Standard'!C$10:I$995,6,FALSE)</f>
        <v>Remove Rev # from link name / Match Column F "Recommended Revision to Name of Standard".</v>
      </c>
      <c r="J597" s="72"/>
    </row>
    <row r="598" spans="2:10" s="5" customFormat="1" ht="30.4" customHeight="1">
      <c r="B598" s="15" t="s">
        <v>714</v>
      </c>
      <c r="C598" s="72" t="str">
        <f>VLOOKUP(D598,'Search by Name of Standard'!C$10:I$995,5,FALSE)</f>
        <v>Track Standard Plans - Machining Details-Uniform Riser Design 22'-0" Samson Point Rail Spring Operated - 136 Lb. R.E. Rail</v>
      </c>
      <c r="D598" s="51" t="s">
        <v>799</v>
      </c>
      <c r="E598" s="61" t="s">
        <v>800</v>
      </c>
      <c r="F598" s="153" t="str">
        <f>VLOOKUP(D598,'Search by Name of Standard'!C$10:F$995,3,FALSE)</f>
        <v> </v>
      </c>
      <c r="G598" s="154" t="str">
        <f>VLOOKUP(D598,'Search by Name of Standard'!C$10:F$995,4,FALSE)</f>
        <v> </v>
      </c>
      <c r="H598" s="69" t="str">
        <f>VLOOKUP(D598,'Search by Name of Standard'!C$10:I$995,5,FALSE)</f>
        <v>Track Standard Plans - Machining Details-Uniform Riser Design 22'-0" Samson Point Rail Spring Operated - 136 Lb. R.E. Rail</v>
      </c>
      <c r="I598" s="72" t="str">
        <f>VLOOKUP(D598,'Search by Name of Standard'!C$10:I$995,6,FALSE)</f>
        <v>Remove Rev # from link name / Match Column F "Recommended Revision to Name of Standard".</v>
      </c>
      <c r="J598" s="72" t="str">
        <f>VLOOKUP(D598,'Search by Name of Standard'!C$10:I$995,7,FALSE)</f>
        <v>Drawing states Revision 1</v>
      </c>
    </row>
    <row r="599" spans="2:10" s="5" customFormat="1" ht="30.4" customHeight="1">
      <c r="B599" s="15" t="s">
        <v>714</v>
      </c>
      <c r="C599" s="72" t="str">
        <f>VLOOKUP(D599,'Search by Name of Standard'!C$10:I$995,5,FALSE)</f>
        <v>Track Standard Plans - Machining Details-Uniform Riser Design 31'-6" Samson Point Rail No. 10 All Welded Turnout for Manual, Spring &amp; Power Operated-136 Lb. R.E. Rail</v>
      </c>
      <c r="D599" s="51" t="s">
        <v>801</v>
      </c>
      <c r="E599" s="61" t="s">
        <v>802</v>
      </c>
      <c r="F599" s="153" t="str">
        <f>VLOOKUP(D599,'Search by Name of Standard'!C$10:F$995,3,FALSE)</f>
        <v> </v>
      </c>
      <c r="G599" s="154" t="str">
        <f>VLOOKUP(D599,'Search by Name of Standard'!C$10:F$995,4,FALSE)</f>
        <v> </v>
      </c>
      <c r="H599" s="72" t="str">
        <f>VLOOKUP(D599,'Search by Name of Standard'!C$10:I$995,5,FALSE)</f>
        <v>Track Standard Plans - Machining Details-Uniform Riser Design 31'-6" Samson Point Rail No. 10 All Welded Turnout for Manual, Spring &amp; Power Operated-136 Lb. R.E. Rail</v>
      </c>
      <c r="I599" s="72" t="str">
        <f>VLOOKUP(D599,'Search by Name of Standard'!C$10:I$995,6,FALSE)</f>
        <v>Remove Rev # from link name / Match Column F "Recommended Revision to Name of Standard".</v>
      </c>
      <c r="J599" s="72"/>
    </row>
    <row r="600" spans="2:10" s="5" customFormat="1" ht="30.4" customHeight="1">
      <c r="B600" s="15" t="s">
        <v>714</v>
      </c>
      <c r="C600" s="72" t="str">
        <f>VLOOKUP(D600,'Search by Name of Standard'!C$10:I$995,5,FALSE)</f>
        <v>Track Standard Plans - Machining Details-Uniform Riser Design 31'-6" Samson Point Rail No. 10 Lateral All Welded Turnout for Manual, Spring &amp; Power Operated-115 Lb. R.E. Rail</v>
      </c>
      <c r="D600" s="51" t="s">
        <v>803</v>
      </c>
      <c r="E600" s="61" t="s">
        <v>804</v>
      </c>
      <c r="F600" s="153" t="str">
        <f>VLOOKUP(D600,'Search by Name of Standard'!C$10:F$995,3,FALSE)</f>
        <v> </v>
      </c>
      <c r="G600" s="154" t="str">
        <f>VLOOKUP(D600,'Search by Name of Standard'!C$10:F$995,4,FALSE)</f>
        <v> </v>
      </c>
      <c r="H600" s="72" t="str">
        <f>VLOOKUP(D600,'Search by Name of Standard'!C$10:I$995,5,FALSE)</f>
        <v>Track Standard Plans - Machining Details-Uniform Riser Design 31'-6" Samson Point Rail No. 10 Lateral All Welded Turnout for Manual, Spring &amp; Power Operated-115 Lb. R.E. Rail</v>
      </c>
      <c r="I600" s="72" t="str">
        <f>VLOOKUP(D600,'Search by Name of Standard'!C$10:I$995,6,FALSE)</f>
        <v>Remove Rev # from link name / Match Column F "Recommended Revision to Name of Standard".</v>
      </c>
      <c r="J600" s="72"/>
    </row>
    <row r="601" spans="2:10" s="5" customFormat="1" ht="30.4" customHeight="1">
      <c r="B601" s="15" t="s">
        <v>714</v>
      </c>
      <c r="C601" s="72" t="str">
        <f>VLOOKUP(D601,'Search by Name of Standard'!C$10:I$995,5,FALSE)</f>
        <v>Track Standard Plans - Machining Details-Uniform Riser Design 36'-5" Samson Point Rail No. 12 All Welded Turnout for Manual, Spring &amp; Power Operated-115 Lb. R.E. Rail</v>
      </c>
      <c r="D601" s="51" t="s">
        <v>805</v>
      </c>
      <c r="E601" s="61" t="s">
        <v>806</v>
      </c>
      <c r="F601" s="153" t="str">
        <f>VLOOKUP(D601,'Search by Name of Standard'!C$10:F$995,3,FALSE)</f>
        <v> </v>
      </c>
      <c r="G601" s="154" t="str">
        <f>VLOOKUP(D601,'Search by Name of Standard'!C$10:F$995,4,FALSE)</f>
        <v> </v>
      </c>
      <c r="H601" s="72" t="str">
        <f>VLOOKUP(D601,'Search by Name of Standard'!C$10:I$995,5,FALSE)</f>
        <v>Track Standard Plans - Machining Details-Uniform Riser Design 36'-5" Samson Point Rail No. 12 All Welded Turnout for Manual, Spring &amp; Power Operated-115 Lb. R.E. Rail</v>
      </c>
      <c r="I601" s="72" t="str">
        <f>VLOOKUP(D601,'Search by Name of Standard'!C$10:I$995,6,FALSE)</f>
        <v>Remove Rev # from link name / Match Column F "Recommended Revision to Name of Standard".</v>
      </c>
      <c r="J601" s="72"/>
    </row>
    <row r="602" spans="2:10" s="5" customFormat="1" ht="30.4" customHeight="1">
      <c r="B602" s="15" t="s">
        <v>714</v>
      </c>
      <c r="C602" s="72" t="str">
        <f>VLOOKUP(D602,'Search by Name of Standard'!C$10:I$995,5,FALSE)</f>
        <v>Track Standard Plans - Machining Details-Uniform Riser Design 36'-7" Samson Point Rail No. 12 All Welded Turnout for Manual, Spring &amp; Power Operated-136 Lb. R.E. Rail</v>
      </c>
      <c r="D602" s="51" t="s">
        <v>807</v>
      </c>
      <c r="E602" s="61" t="s">
        <v>808</v>
      </c>
      <c r="F602" s="153" t="str">
        <f>VLOOKUP(D602,'Search by Name of Standard'!C$10:F$995,3,FALSE)</f>
        <v> </v>
      </c>
      <c r="G602" s="154" t="str">
        <f>VLOOKUP(D602,'Search by Name of Standard'!C$10:F$995,4,FALSE)</f>
        <v> </v>
      </c>
      <c r="H602" s="72" t="str">
        <f>VLOOKUP(D602,'Search by Name of Standard'!C$10:I$995,5,FALSE)</f>
        <v>Track Standard Plans - Machining Details-Uniform Riser Design 36'-7" Samson Point Rail No. 12 All Welded Turnout for Manual, Spring &amp; Power Operated-136 Lb. R.E. Rail</v>
      </c>
      <c r="I602" s="72" t="str">
        <f>VLOOKUP(D602,'Search by Name of Standard'!C$10:I$995,6,FALSE)</f>
        <v>Remove Rev # from link name / Match Column F "Recommended Revision to Name of Standard".</v>
      </c>
      <c r="J602" s="72"/>
    </row>
    <row r="603" spans="2:10" s="5" customFormat="1" ht="30.4" customHeight="1">
      <c r="B603" s="15" t="s">
        <v>714</v>
      </c>
      <c r="C603" s="72" t="str">
        <f>VLOOKUP(D603,'Search by Name of Standard'!C$10:I$995,5,FALSE)</f>
        <v>Track Standard Plans - Machining Details-Uniform Riser Design 38'-9" Samson Point Rail No. 16 All Welded Turnout for Manual, Spring &amp; Power Operated-136 Lb. R.E. Rail</v>
      </c>
      <c r="D603" s="51" t="s">
        <v>809</v>
      </c>
      <c r="E603" s="61" t="s">
        <v>810</v>
      </c>
      <c r="F603" s="153" t="str">
        <f>VLOOKUP(D603,'Search by Name of Standard'!C$10:F$995,3,FALSE)</f>
        <v> </v>
      </c>
      <c r="G603" s="154" t="str">
        <f>VLOOKUP(D603,'Search by Name of Standard'!C$10:F$995,4,FALSE)</f>
        <v> </v>
      </c>
      <c r="H603" s="72" t="str">
        <f>VLOOKUP(D603,'Search by Name of Standard'!C$10:I$995,5,FALSE)</f>
        <v>Track Standard Plans - Machining Details-Uniform Riser Design 38'-9" Samson Point Rail No. 16 All Welded Turnout for Manual, Spring &amp; Power Operated-136 Lb. R.E. Rail</v>
      </c>
      <c r="I603" s="72" t="str">
        <f>VLOOKUP(D603,'Search by Name of Standard'!C$10:I$995,6,FALSE)</f>
        <v>Remove Rev # from link name / Match Column F "Recommended Revision to Name of Standard".</v>
      </c>
      <c r="J603" s="72"/>
    </row>
    <row r="604" spans="2:10" s="5" customFormat="1" ht="30.4" customHeight="1">
      <c r="B604" s="15" t="s">
        <v>714</v>
      </c>
      <c r="C604" s="72" t="str">
        <f>VLOOKUP(D604,'Search by Name of Standard'!C$10:I$995,5,FALSE)</f>
        <v>Track Standard Plans - Machining Details-Uniform Riser Design 58'-10" Samson Point Rail No. 20 Lateral All Welded Turnout for Power Operated-136 Lb. R.E. Rail</v>
      </c>
      <c r="D604" s="51" t="s">
        <v>811</v>
      </c>
      <c r="E604" s="61" t="s">
        <v>812</v>
      </c>
      <c r="F604" s="153" t="str">
        <f>VLOOKUP(D604,'Search by Name of Standard'!C$10:F$995,3,FALSE)</f>
        <v> </v>
      </c>
      <c r="G604" s="154" t="str">
        <f>VLOOKUP(D604,'Search by Name of Standard'!C$10:F$995,4,FALSE)</f>
        <v> </v>
      </c>
      <c r="H604" s="72" t="str">
        <f>VLOOKUP(D604,'Search by Name of Standard'!C$10:I$995,5,FALSE)</f>
        <v>Track Standard Plans - Machining Details-Uniform Riser Design 58'-10" Samson Point Rail No. 20 Lateral All Welded Turnout for Power Operated-136 Lb. R.E. Rail</v>
      </c>
      <c r="I604" s="72" t="str">
        <f>VLOOKUP(D604,'Search by Name of Standard'!C$10:I$995,6,FALSE)</f>
        <v>Remove Rev # from link name / Match Column F "Recommended Revision to Name of Standard".</v>
      </c>
      <c r="J604" s="72"/>
    </row>
    <row r="605" spans="2:10" s="5" customFormat="1" ht="30.4" customHeight="1">
      <c r="B605" s="15" t="s">
        <v>714</v>
      </c>
      <c r="C605" s="72" t="str">
        <f>VLOOKUP(D605,'Search by Name of Standard'!C$10:I$995,5,FALSE)</f>
        <v>Track Standard Plans - Machining Details-Uniform Riser Design 63'-3" Samson Point Rail No. 20 Equilateral All Welded Turnout for Power Operated-136 Lb. R.E. Rail</v>
      </c>
      <c r="D605" s="51" t="s">
        <v>813</v>
      </c>
      <c r="E605" s="61" t="s">
        <v>814</v>
      </c>
      <c r="F605" s="153" t="str">
        <f>VLOOKUP(D605,'Search by Name of Standard'!C$10:F$995,3,FALSE)</f>
        <v> </v>
      </c>
      <c r="G605" s="154" t="str">
        <f>VLOOKUP(D605,'Search by Name of Standard'!C$10:F$995,4,FALSE)</f>
        <v> </v>
      </c>
      <c r="H605" s="72" t="str">
        <f>VLOOKUP(D605,'Search by Name of Standard'!C$10:I$995,5,FALSE)</f>
        <v>Track Standard Plans - Machining Details-Uniform Riser Design 63'-3" Samson Point Rail No. 20 Equilateral All Welded Turnout for Power Operated-136 Lb. R.E. Rail</v>
      </c>
      <c r="I605" s="72" t="str">
        <f>VLOOKUP(D605,'Search by Name of Standard'!C$10:I$995,6,FALSE)</f>
        <v>Remove Rev # from link name / Match Column F "Recommended Revision to Name of Standard".</v>
      </c>
      <c r="J605" s="72"/>
    </row>
    <row r="606" spans="2:10" s="5" customFormat="1" ht="30.4" customHeight="1">
      <c r="B606" s="15" t="s">
        <v>714</v>
      </c>
      <c r="C606" s="72" t="str">
        <f>VLOOKUP(D606,'Search by Name of Standard'!C$10:I$995,5,FALSE)</f>
        <v>Track Standard Plans - Reinforcing Bars for 85 Lb. - 136 Lb. Point Rails (Manual, Power and Spring Operation)</v>
      </c>
      <c r="D606" s="51" t="s">
        <v>815</v>
      </c>
      <c r="E606" s="61" t="s">
        <v>816</v>
      </c>
      <c r="F606" s="153"/>
      <c r="G606" s="154"/>
      <c r="H606" s="69"/>
      <c r="I606" s="72"/>
      <c r="J606" s="72"/>
    </row>
    <row r="607" spans="2:10" s="5" customFormat="1" ht="30.4" customHeight="1">
      <c r="B607" s="15" t="s">
        <v>714</v>
      </c>
      <c r="C607" s="72" t="str">
        <f>VLOOKUP(D607,'Search by Name of Standard'!C$10:I$995,5,FALSE)</f>
        <v>Track Standard Plans - Reinforcing Bars for 85 Lb. - 136 Lb. Point Rails (Manual, Power and Spring Operation)</v>
      </c>
      <c r="D607" s="51" t="s">
        <v>815</v>
      </c>
      <c r="E607" s="61" t="s">
        <v>816</v>
      </c>
      <c r="F607" s="153"/>
      <c r="G607" s="154"/>
      <c r="H607" s="72" t="str">
        <f>VLOOKUP(D607,'Search by Name of Standard'!C$10:I$995,5,FALSE)</f>
        <v>Track Standard Plans - Reinforcing Bars for 85 Lb. - 136 Lb. Point Rails (Manual, Power and Spring Operation)</v>
      </c>
      <c r="I607" s="72" t="str">
        <f>VLOOKUP(D607,'Search by Name of Standard'!C$10:I$995,6,FALSE)</f>
        <v>Remove Rev # from link name / Match Column F "Recommended Revision to Name of Standard".</v>
      </c>
      <c r="J607" s="72"/>
    </row>
    <row r="608" spans="2:10" s="221" customFormat="1" ht="30.4" customHeight="1">
      <c r="B608" s="184" t="s">
        <v>818</v>
      </c>
      <c r="C608" s="185" t="str">
        <f>VLOOKUP(D608,'Search by Name of Standard'!C$10:I$995,5,FALSE)</f>
        <v>GO Design Requirements Manual (DRM)</v>
      </c>
      <c r="D608" s="192" t="s">
        <v>6</v>
      </c>
      <c r="E608" s="174" t="s">
        <v>7</v>
      </c>
      <c r="F608" s="187">
        <f>VLOOKUP(D608,'Search by Name of Standard'!C$10:F$995,3,FALSE)</f>
        <v>43862</v>
      </c>
      <c r="G608" s="188" t="str">
        <f>VLOOKUP(D608,'Search by Name of Standard'!C$10:F$995,4,FALSE)</f>
        <v>Revision 3</v>
      </c>
      <c r="H608" s="185" t="str">
        <f>VLOOKUP(D608,'Search by Name of Standard'!C$10:I$995,5,FALSE)</f>
        <v>GO Design Requirements Manual (DRM)</v>
      </c>
      <c r="I608" s="185" t="str">
        <f>VLOOKUP(D608,'Search by Name of Standard'!C$10:I$995,6,FALSE)</f>
        <v>Match Column F "Recommended Revision to Name of Standard".</v>
      </c>
      <c r="J608" s="185"/>
    </row>
    <row r="609" spans="2:10" s="5" customFormat="1" ht="30.4" customHeight="1">
      <c r="B609" s="184" t="s">
        <v>818</v>
      </c>
      <c r="C609" s="185" t="str">
        <f>VLOOKUP(D609,'Search by Name of Standard'!C$10:I$995,5,FALSE)</f>
        <v>PRESTO</v>
      </c>
      <c r="D609" s="52" t="s">
        <v>822</v>
      </c>
      <c r="E609" s="186" t="s">
        <v>822</v>
      </c>
      <c r="F609" s="187" t="str">
        <f>VLOOKUP(D609,'Search by Name of Standard'!C$10:F$995,3,FALSE)</f>
        <v> </v>
      </c>
      <c r="G609" s="188" t="str">
        <f>VLOOKUP(D609,'Search by Name of Standard'!C$10:F$995,4,FALSE)</f>
        <v> </v>
      </c>
      <c r="H609" s="72" t="str">
        <f>VLOOKUP(D609,'Search by Name of Standard'!C$10:I$995,5,FALSE)</f>
        <v>PRESTO</v>
      </c>
      <c r="I609" s="72" t="str">
        <f>VLOOKUP(D609,'Search by Name of Standard'!C$10:I$995,6,FALSE)</f>
        <v>No revision.</v>
      </c>
      <c r="J609" s="72"/>
    </row>
    <row r="610" spans="2:10" s="5" customFormat="1" ht="30.4" customHeight="1">
      <c r="B610" s="15" t="s">
        <v>818</v>
      </c>
      <c r="C610" s="72" t="str">
        <f>VLOOKUP(D610,'Search by Name of Standard'!C$10:I$995,5,FALSE)</f>
        <v>Presto Base Box Details</v>
      </c>
      <c r="D610" s="52" t="s">
        <v>1823</v>
      </c>
      <c r="E610" s="67" t="s">
        <v>821</v>
      </c>
      <c r="F610" s="153">
        <f>VLOOKUP(D610,'Search by Name of Standard'!C$10:F$995,3,FALSE)</f>
        <v>41609</v>
      </c>
      <c r="G610" s="154" t="str">
        <f>VLOOKUP(D610,'Search by Name of Standard'!C$10:F$995,4,FALSE)</f>
        <v>Revision 2</v>
      </c>
      <c r="H610" s="69" t="str">
        <f>VLOOKUP(D610,'Search by Name of Standard'!C$10:I$995,5,FALSE)</f>
        <v>Presto Base Box Details</v>
      </c>
      <c r="I610" s="72" t="str">
        <f>VLOOKUP(D610,'Search by Name of Standard'!C$10:I$995,6,FALSE)</f>
        <v>No revision/ Match Column F "Recommended Revision to Name of Standard".</v>
      </c>
      <c r="J610" s="72" t="str">
        <f>VLOOKUP(D610,'Search by Name of Standard'!C$10:I$995,7,FALSE)</f>
        <v>Drawing States Revision 2</v>
      </c>
    </row>
    <row r="611" spans="2:10" ht="30.4" customHeight="1">
      <c r="B611" s="15" t="s">
        <v>818</v>
      </c>
      <c r="C611" s="72" t="str">
        <f>VLOOKUP(D611,'Search by Name of Standard'!C$10:I$995,5,FALSE)</f>
        <v>Presto Fare Collection Details</v>
      </c>
      <c r="D611" s="52" t="s">
        <v>1825</v>
      </c>
      <c r="E611" s="67" t="s">
        <v>819</v>
      </c>
      <c r="F611" s="153">
        <f>VLOOKUP(D611,'Search by Name of Standard'!C$10:F$995,3,FALSE)</f>
        <v>41730</v>
      </c>
      <c r="G611" s="154" t="str">
        <f>VLOOKUP(D611,'Search by Name of Standard'!C$10:F$995,4,FALSE)</f>
        <v>Revision 3</v>
      </c>
      <c r="H611" s="69" t="str">
        <f>VLOOKUP(D611,'Search by Name of Standard'!C$10:I$995,5,FALSE)</f>
        <v>Presto Fare Collection Details</v>
      </c>
      <c r="I611" s="72" t="str">
        <f>VLOOKUP(D611,'Search by Name of Standard'!C$10:I$995,6,FALSE)</f>
        <v>No revision/ Match Column F "Recommended Revision to Name of Standard".</v>
      </c>
      <c r="J611" s="72" t="str">
        <f>VLOOKUP(D611,'Search by Name of Standard'!C$10:I$995,7,FALSE)</f>
        <v>Drawing States Revision 3</v>
      </c>
    </row>
    <row r="612" spans="2:10" ht="30.4" customHeight="1">
      <c r="B612" s="15" t="s">
        <v>818</v>
      </c>
      <c r="C612" s="72" t="str">
        <f>VLOOKUP(D612,'Search by Name of Standard'!C$10:I$995,5,FALSE)</f>
        <v>Presto Fare Collection System Architecture/Details</v>
      </c>
      <c r="D612" s="52" t="s">
        <v>1827</v>
      </c>
      <c r="E612" s="67" t="s">
        <v>820</v>
      </c>
      <c r="F612" s="153">
        <f>VLOOKUP(D612,'Search by Name of Standard'!C$10:F$995,3,FALSE)</f>
        <v>41730</v>
      </c>
      <c r="G612" s="154" t="str">
        <f>VLOOKUP(D612,'Search by Name of Standard'!C$10:F$995,4,FALSE)</f>
        <v>Revision 3</v>
      </c>
      <c r="H612" s="69" t="str">
        <f>VLOOKUP(D612,'Search by Name of Standard'!C$10:I$995,5,FALSE)</f>
        <v>Presto Fare Collection System Architecture/Details</v>
      </c>
      <c r="I612" s="72" t="str">
        <f>VLOOKUP(D612,'Search by Name of Standard'!C$10:I$995,6,FALSE)</f>
        <v>No revision/ Match Column F "Recommended Revision to Name of Standard".</v>
      </c>
      <c r="J612" s="72" t="str">
        <f>VLOOKUP(D612,'Search by Name of Standard'!C$10:I$995,7,FALSE)</f>
        <v>Drawing States Revision 3</v>
      </c>
    </row>
    <row r="613" spans="2:10" ht="30.4" customHeight="1">
      <c r="B613" s="21" t="s">
        <v>818</v>
      </c>
      <c r="C613" s="72" t="str">
        <f>VLOOKUP(D613,'Search by Name of Standard'!C$10:I$995,5,FALSE)</f>
        <v>Presto Installation and Connectivity Guidelines</v>
      </c>
      <c r="D613" s="52" t="s">
        <v>823</v>
      </c>
      <c r="E613" s="61" t="s">
        <v>824</v>
      </c>
      <c r="F613" s="153">
        <f>VLOOKUP(D613,'Search by Name of Standard'!C$10:F$995,3,FALSE)</f>
        <v>42461</v>
      </c>
      <c r="G613" s="154" t="str">
        <f>VLOOKUP(D613,'Search by Name of Standard'!C$10:F$995,4,FALSE)</f>
        <v>Revision 0</v>
      </c>
      <c r="H613" s="72" t="str">
        <f>VLOOKUP(D613,'Search by Name of Standard'!C$10:I$995,5,FALSE)</f>
        <v>Presto Installation and Connectivity Guidelines</v>
      </c>
      <c r="I613" s="72" t="str">
        <f>VLOOKUP(D613,'Search by Name of Standard'!C$10:I$995,6,FALSE)</f>
        <v>Match Column F "Recommended Revision to Name of Standard".</v>
      </c>
      <c r="J613" s="72"/>
    </row>
    <row r="614" spans="2:10" s="218" customFormat="1" ht="30.4" customHeight="1">
      <c r="B614" s="184" t="s">
        <v>825</v>
      </c>
      <c r="C614" s="185" t="str">
        <f>VLOOKUP(D614,'Search by Name of Standard'!C$10:I$995,5,FALSE)</f>
        <v>GO Design Requirements Manual (DRM)</v>
      </c>
      <c r="D614" s="192" t="s">
        <v>6</v>
      </c>
      <c r="E614" s="174" t="s">
        <v>7</v>
      </c>
      <c r="F614" s="187">
        <f>VLOOKUP(D614,'Search by Name of Standard'!C$10:F$995,3,FALSE)</f>
        <v>43862</v>
      </c>
      <c r="G614" s="188" t="str">
        <f>VLOOKUP(D614,'Search by Name of Standard'!C$10:F$995,4,FALSE)</f>
        <v>Revision 3</v>
      </c>
      <c r="H614" s="185" t="str">
        <f>VLOOKUP(D614,'Search by Name of Standard'!C$10:I$995,5,FALSE)</f>
        <v>GO Design Requirements Manual (DRM)</v>
      </c>
      <c r="I614" s="185" t="str">
        <f>VLOOKUP(D614,'Search by Name of Standard'!C$10:I$995,6,FALSE)</f>
        <v>Match Column F "Recommended Revision to Name of Standard".</v>
      </c>
      <c r="J614" s="185"/>
    </row>
    <row r="615" spans="2:10" ht="30.4" customHeight="1">
      <c r="B615" s="21" t="s">
        <v>825</v>
      </c>
      <c r="C615" s="72" t="str">
        <f>VLOOKUP(D615,'Search by Name of Standard'!C$10:I$995,5,FALSE)</f>
        <v>Universal Design Standard</v>
      </c>
      <c r="D615" s="52" t="s">
        <v>9</v>
      </c>
      <c r="E615" s="60" t="s">
        <v>9</v>
      </c>
      <c r="F615" s="153">
        <f>VLOOKUP(D615,'Search by Name of Standard'!C$10:F$995,3,FALSE)</f>
        <v>43313</v>
      </c>
      <c r="G615" s="154" t="str">
        <f>VLOOKUP(D615,'Search by Name of Standard'!C$10:F$995,4,FALSE)</f>
        <v>Revision 0</v>
      </c>
      <c r="H615" s="72" t="str">
        <f>VLOOKUP(D615,'Search by Name of Standard'!C$10:I$995,5,FALSE)</f>
        <v>Universal Design Standard</v>
      </c>
      <c r="I615" s="72" t="str">
        <f>VLOOKUP(D615,'Search by Name of Standard'!C$10:I$995,6,FALSE)</f>
        <v>Match Column F "Recommended Revision to Name of Standard".</v>
      </c>
      <c r="J615" s="72"/>
    </row>
    <row r="616" spans="2:10" ht="30.4" customHeight="1">
      <c r="B616" s="21" t="s">
        <v>826</v>
      </c>
      <c r="C616" s="72" t="str">
        <f>VLOOKUP(D616,'Search by Name of Standard'!C$10:I$995,5,FALSE)</f>
        <v>Splitter Boxes, Junction Boxes, Pullboxes and Cabinets Specifications</v>
      </c>
      <c r="D616" s="52" t="s">
        <v>143</v>
      </c>
      <c r="E616" s="61" t="s">
        <v>143</v>
      </c>
      <c r="F616" s="153">
        <f>VLOOKUP(D616,'Search by Name of Standard'!C$10:F$995,3,FALSE)</f>
        <v>43313</v>
      </c>
      <c r="G616" s="154" t="str">
        <f>VLOOKUP(D616,'Search by Name of Standard'!C$10:F$995,4,FALSE)</f>
        <v>Revision 0</v>
      </c>
      <c r="H616" s="72" t="str">
        <f>VLOOKUP(D616,'Search by Name of Standard'!C$10:I$995,5,FALSE)</f>
        <v>Splitter Boxes, Junction Boxes, Pullboxes and Cabinets Specifications</v>
      </c>
      <c r="I616" s="72" t="str">
        <f>VLOOKUP(D616,'Search by Name of Standard'!C$10:I$995,6,FALSE)</f>
        <v>No revision.</v>
      </c>
      <c r="J616" s="72"/>
    </row>
    <row r="617" spans="2:10" ht="30.4" customHeight="1">
      <c r="B617" s="184" t="s">
        <v>827</v>
      </c>
      <c r="C617" s="185" t="str">
        <f>VLOOKUP(D617,'Search by Name of Standard'!C$10:I$995,5,FALSE)</f>
        <v>Mechanical Installation Details</v>
      </c>
      <c r="D617" s="166" t="s">
        <v>675</v>
      </c>
      <c r="E617" s="166" t="s">
        <v>675</v>
      </c>
      <c r="F617" s="187">
        <f>VLOOKUP(D617,'Search by Name of Standard'!C$10:F$995,3,FALSE)</f>
        <v>43374</v>
      </c>
      <c r="G617" s="188" t="str">
        <f>VLOOKUP(D617,'Search by Name of Standard'!C$10:F$995,4,FALSE)</f>
        <v>Revision 0</v>
      </c>
      <c r="H617" s="72"/>
      <c r="I617" s="72"/>
      <c r="J617" s="72"/>
    </row>
    <row r="618" spans="2:10" ht="30.4" customHeight="1">
      <c r="B618" s="21" t="s">
        <v>827</v>
      </c>
      <c r="C618" s="72" t="str">
        <f>VLOOKUP(D618,'Search by Name of Standard'!C$10:I$995,5,FALSE)</f>
        <v>Mechanical Installation Details - Submersible Pumps and Sump Pit Detail</v>
      </c>
      <c r="D618" s="55" t="s">
        <v>828</v>
      </c>
      <c r="E618" s="60" t="s">
        <v>829</v>
      </c>
      <c r="F618" s="153">
        <v>43344</v>
      </c>
      <c r="G618" s="154" t="s">
        <v>15</v>
      </c>
      <c r="H618" s="72" t="str">
        <f>VLOOKUP(D618,'Search by Name of Standard'!C$10:I$995,5,FALSE)</f>
        <v>Mechanical Installation Details - Submersible Pumps and Sump Pit Detail</v>
      </c>
      <c r="I618" s="72" t="str">
        <f>VLOOKUP(D618,'Search by Name of Standard'!C$10:I$995,6,FALSE)</f>
        <v>M-200/ Match Column F "Recommended Revision to Name of Standard".</v>
      </c>
      <c r="J618" s="72"/>
    </row>
    <row r="619" spans="2:10" ht="30.4" customHeight="1">
      <c r="B619" s="190" t="s">
        <v>830</v>
      </c>
      <c r="C619" s="185" t="str">
        <f>VLOOKUP(D619,'Search by Name of Standard'!C$10:I$995,5,FALSE)</f>
        <v>Track Standard Plans</v>
      </c>
      <c r="D619" s="165" t="s">
        <v>1385</v>
      </c>
      <c r="E619" s="186" t="s">
        <v>36</v>
      </c>
      <c r="F619" s="187"/>
      <c r="G619" s="188"/>
      <c r="H619" s="72"/>
      <c r="I619" s="72"/>
      <c r="J619" s="72"/>
    </row>
    <row r="620" spans="2:10" s="5" customFormat="1" ht="30.4" customHeight="1">
      <c r="B620" s="107" t="s">
        <v>830</v>
      </c>
      <c r="C620" s="72" t="str">
        <f>VLOOKUP(D620,'Search by Name of Standard'!C$10:I$995,5,FALSE)</f>
        <v>Track Standard Plans - Rail Anchors - Various Types.</v>
      </c>
      <c r="D620" s="51" t="s">
        <v>831</v>
      </c>
      <c r="E620" s="61" t="s">
        <v>832</v>
      </c>
      <c r="F620" s="153"/>
      <c r="G620" s="154"/>
      <c r="H620" s="69" t="str">
        <f>VLOOKUP(D620,'Search by Name of Standard'!C$10:I$995,5,FALSE)</f>
        <v>Track Standard Plans - Rail Anchors - Various Types.</v>
      </c>
      <c r="I620" s="72" t="str">
        <f>VLOOKUP(D620,'Search by Name of Standard'!C$10:I$995,6,FALSE)</f>
        <v>Remove Rev # from link name / Match Column F "Recommended Revision to Name of Standard".</v>
      </c>
      <c r="J620" s="72" t="str">
        <f>VLOOKUP(D620,'Search by Name of Standard'!C$10:I$995,7,FALSE)</f>
        <v>Drawing States Revision 1</v>
      </c>
    </row>
    <row r="621" spans="2:10" s="5" customFormat="1" ht="30.4" customHeight="1">
      <c r="B621" s="184" t="s">
        <v>833</v>
      </c>
      <c r="C621" s="185" t="str">
        <f>VLOOKUP(D621,'Search by Name of Standard'!C$10:I$995,5,FALSE)</f>
        <v>Track Standard Plans</v>
      </c>
      <c r="D621" s="165" t="s">
        <v>1385</v>
      </c>
      <c r="E621" s="186" t="s">
        <v>36</v>
      </c>
      <c r="F621" s="187"/>
      <c r="G621" s="188"/>
      <c r="H621" s="69"/>
      <c r="I621" s="72"/>
      <c r="J621" s="72"/>
    </row>
    <row r="622" spans="2:10" ht="30.4" customHeight="1">
      <c r="B622" s="21" t="s">
        <v>833</v>
      </c>
      <c r="C622" s="72" t="str">
        <f>VLOOKUP(D622,'Search by Name of Standard'!C$10:I$995,5,FALSE)</f>
        <v>Track Standard Plans - Bridge Guard Rail Plate for 136 Lb. Rails - Pandrol fastening (Sheet 2 of 2)</v>
      </c>
      <c r="D622" s="52" t="s">
        <v>834</v>
      </c>
      <c r="E622" s="61" t="s">
        <v>835</v>
      </c>
      <c r="F622" s="153" t="str">
        <f>VLOOKUP(D622,'Search by Name of Standard'!C$10:F$995,3,FALSE)</f>
        <v> </v>
      </c>
      <c r="G622" s="154" t="str">
        <f>VLOOKUP(D622,'Search by Name of Standard'!C$10:F$995,4,FALSE)</f>
        <v> </v>
      </c>
      <c r="H622" s="72" t="str">
        <f>VLOOKUP(D622,'Search by Name of Standard'!C$10:I$995,5,FALSE)</f>
        <v>Track Standard Plans - Bridge Guard Rail Plate for 136 Lb. Rails - Pandrol fastening (Sheet 2 of 2)</v>
      </c>
      <c r="I622" s="72" t="str">
        <f>VLOOKUP(D622,'Search by Name of Standard'!C$10:I$995,6,FALSE)</f>
        <v>No revision/ Match Column F "Recommended Revision to Name of Standard".</v>
      </c>
      <c r="J622" s="72"/>
    </row>
    <row r="623" spans="2:10" ht="30.4" customHeight="1">
      <c r="B623" s="21" t="s">
        <v>833</v>
      </c>
      <c r="C623" s="72" t="str">
        <f>VLOOKUP(D623,'Search by Name of Standard'!C$10:I$995,5,FALSE)</f>
        <v>Track Standard Plans - Bridge Guard Rail Plate for 136 Lb. Rails - Pandrol Fastenings (Sheet 1 of 2)</v>
      </c>
      <c r="D623" s="52" t="s">
        <v>836</v>
      </c>
      <c r="E623" s="61" t="s">
        <v>837</v>
      </c>
      <c r="F623" s="153" t="str">
        <f>VLOOKUP(D623,'Search by Name of Standard'!C$10:F$995,3,FALSE)</f>
        <v> </v>
      </c>
      <c r="G623" s="154" t="str">
        <f>VLOOKUP(D623,'Search by Name of Standard'!C$10:F$995,4,FALSE)</f>
        <v> </v>
      </c>
      <c r="H623" s="72" t="str">
        <f>VLOOKUP(D623,'Search by Name of Standard'!C$10:I$995,5,FALSE)</f>
        <v>Track Standard Plans - Bridge Guard Rail Plate for 136 Lb. Rails - Pandrol Fastenings (Sheet 1 of 2)</v>
      </c>
      <c r="I623" s="72" t="str">
        <f>VLOOKUP(D623,'Search by Name of Standard'!C$10:I$995,6,FALSE)</f>
        <v>No revision/ Match Column F "Recommended Revision to Name of Standard".</v>
      </c>
      <c r="J623" s="72"/>
    </row>
    <row r="624" spans="2:10" ht="30.4" customHeight="1">
      <c r="B624" s="184" t="s">
        <v>838</v>
      </c>
      <c r="C624" s="185" t="str">
        <f>VLOOKUP(D624,'Search by Name of Standard'!C$10:I$995,5,FALSE)</f>
        <v>Track Standard Plans</v>
      </c>
      <c r="D624" s="165" t="s">
        <v>1385</v>
      </c>
      <c r="E624" s="186" t="s">
        <v>36</v>
      </c>
      <c r="F624" s="187"/>
      <c r="G624" s="188"/>
      <c r="H624" s="72"/>
      <c r="I624" s="72"/>
      <c r="J624" s="72"/>
    </row>
    <row r="625" spans="2:10" ht="30.4" customHeight="1">
      <c r="B625" s="21" t="s">
        <v>838</v>
      </c>
      <c r="C625" s="72" t="str">
        <f>VLOOKUP(D625,'Search by Name of Standard'!C$10:I$995,5,FALSE)</f>
        <v>Track Standard Plans - Hold-Down Clip.</v>
      </c>
      <c r="D625" s="52" t="s">
        <v>839</v>
      </c>
      <c r="E625" s="61" t="s">
        <v>840</v>
      </c>
      <c r="F625" s="153">
        <f>VLOOKUP(D625,'Search by Name of Standard'!C$10:F$995,3,FALSE)</f>
        <v>43344</v>
      </c>
      <c r="G625" s="154" t="str">
        <f>VLOOKUP(D625,'Search by Name of Standard'!C$10:F$995,4,FALSE)</f>
        <v>Revision 1</v>
      </c>
      <c r="H625" s="69" t="str">
        <f>VLOOKUP(D625,'Search by Name of Standard'!C$10:I$995,5,FALSE)</f>
        <v>Track Standard Plans - Hold-Down Clip.</v>
      </c>
      <c r="I625" s="72" t="str">
        <f>VLOOKUP(D625,'Search by Name of Standard'!C$10:I$995,6,FALSE)</f>
        <v>Remove Rev # from link name / Match Column F "Recommended Revision to Name of Standard".</v>
      </c>
      <c r="J625" s="72">
        <f>VLOOKUP(D625,'Search by Name of Standard'!C$10:I$995,7,FALSE)</f>
        <v>0</v>
      </c>
    </row>
    <row r="626" spans="2:10" s="5" customFormat="1" ht="30.4" customHeight="1">
      <c r="B626" s="15" t="s">
        <v>838</v>
      </c>
      <c r="C626" s="72" t="str">
        <f>VLOOKUP(D626,'Search by Name of Standard'!C$10:I$995,5,FALSE)</f>
        <v>Track Standard Plans - Machining Cast Rail Clips For 136lb. R.E. Rails</v>
      </c>
      <c r="D626" s="51" t="s">
        <v>841</v>
      </c>
      <c r="E626" s="61" t="s">
        <v>842</v>
      </c>
      <c r="F626" s="153" t="str">
        <f>VLOOKUP(D626,'Search by Name of Standard'!C$10:F$995,3,FALSE)</f>
        <v> </v>
      </c>
      <c r="G626" s="154" t="str">
        <f>VLOOKUP(D626,'Search by Name of Standard'!C$10:F$995,4,FALSE)</f>
        <v> </v>
      </c>
      <c r="H626" s="72" t="str">
        <f>VLOOKUP(D626,'Search by Name of Standard'!C$10:I$995,5,FALSE)</f>
        <v>Track Standard Plans - Machining Cast Rail Clips For 136lb. R.E. Rails</v>
      </c>
      <c r="I626" s="72" t="str">
        <f>VLOOKUP(D626,'Search by Name of Standard'!C$10:I$995,6,FALSE)</f>
        <v>Remove Rev # from link name / Match Column F "Recommended Revision to Name of Standard".</v>
      </c>
      <c r="J626" s="72"/>
    </row>
    <row r="627" spans="2:10" s="5" customFormat="1" ht="30.4" customHeight="1">
      <c r="B627" s="15" t="s">
        <v>838</v>
      </c>
      <c r="C627" s="72" t="str">
        <f>VLOOKUP(D627,'Search by Name of Standard'!C$10:I$995,5,FALSE)</f>
        <v>Track Standard Plans - Pandrol Clip forged Shoulder</v>
      </c>
      <c r="D627" s="51" t="s">
        <v>843</v>
      </c>
      <c r="E627" s="61" t="s">
        <v>844</v>
      </c>
      <c r="F627" s="153" t="str">
        <f>VLOOKUP(D627,'Search by Name of Standard'!C$10:F$995,3,FALSE)</f>
        <v> </v>
      </c>
      <c r="G627" s="154" t="str">
        <f>VLOOKUP(D627,'Search by Name of Standard'!C$10:F$995,4,FALSE)</f>
        <v> </v>
      </c>
      <c r="H627" s="69" t="str">
        <f>VLOOKUP(D627,'Search by Name of Standard'!C$10:I$995,5,FALSE)</f>
        <v>Track Standard Plans - Pandrol Clip forged Shoulder</v>
      </c>
      <c r="I627" s="72" t="str">
        <f>VLOOKUP(D627,'Search by Name of Standard'!C$10:I$995,6,FALSE)</f>
        <v>Remove Rev # from link name / Match Column F "Recommended Revision to Name of Standard".</v>
      </c>
      <c r="J627" s="72" t="str">
        <f>VLOOKUP(D627,'Search by Name of Standard'!C$10:I$995,7,FALSE)</f>
        <v>Drawing States Revision 1</v>
      </c>
    </row>
    <row r="628" spans="2:10" s="5" customFormat="1" ht="30.4" customHeight="1">
      <c r="B628" s="15" t="s">
        <v>838</v>
      </c>
      <c r="C628" s="72" t="str">
        <f>VLOOKUP(D628,'Search by Name of Standard'!C$10:I$995,5,FALSE)</f>
        <v>Track Standard Plans - Pandrol Rail Clips (Sheet 1 of 3)</v>
      </c>
      <c r="D628" s="51" t="s">
        <v>845</v>
      </c>
      <c r="E628" s="61" t="s">
        <v>846</v>
      </c>
      <c r="F628" s="153" t="str">
        <f>VLOOKUP(D628,'Search by Name of Standard'!C$10:F$995,3,FALSE)</f>
        <v> </v>
      </c>
      <c r="G628" s="154" t="str">
        <f>VLOOKUP(D628,'Search by Name of Standard'!C$10:F$995,4,FALSE)</f>
        <v> </v>
      </c>
      <c r="H628" s="69" t="str">
        <f>VLOOKUP(D628,'Search by Name of Standard'!C$10:I$995,5,FALSE)</f>
        <v>Track Standard Plans - Pandrol Rail Clips (Sheet 1 of 3)</v>
      </c>
      <c r="I628" s="72" t="str">
        <f>VLOOKUP(D628,'Search by Name of Standard'!C$10:I$995,6,FALSE)</f>
        <v>Remove Rev # from link name / Match Column F "Recommended Revision to Name of Standard".</v>
      </c>
      <c r="J628" s="72" t="str">
        <f>VLOOKUP(D628,'Search by Name of Standard'!C$10:I$995,7,FALSE)</f>
        <v>Drawing States Revision 1. Consideration for consistency - other documents with multiple sheets combine drawing sheets into one link.</v>
      </c>
    </row>
    <row r="629" spans="2:10" s="5" customFormat="1" ht="30.4" customHeight="1">
      <c r="B629" s="15" t="s">
        <v>838</v>
      </c>
      <c r="C629" s="72" t="str">
        <f>VLOOKUP(D629,'Search by Name of Standard'!C$10:I$995,5,FALSE)</f>
        <v>Track Standard Plans - Pandrol Rail Clips (Sheet 2 of 3)</v>
      </c>
      <c r="D629" s="51" t="s">
        <v>847</v>
      </c>
      <c r="E629" s="61" t="s">
        <v>848</v>
      </c>
      <c r="F629" s="153" t="str">
        <f>VLOOKUP(D629,'Search by Name of Standard'!C$10:F$995,3,FALSE)</f>
        <v> </v>
      </c>
      <c r="G629" s="154" t="str">
        <f>VLOOKUP(D629,'Search by Name of Standard'!C$10:F$995,4,FALSE)</f>
        <v> </v>
      </c>
      <c r="H629" s="69" t="str">
        <f>VLOOKUP(D629,'Search by Name of Standard'!C$10:I$995,5,FALSE)</f>
        <v>Track Standard Plans - Pandrol Rail Clips (Sheet 2 of 3)</v>
      </c>
      <c r="I629" s="72" t="str">
        <f>VLOOKUP(D629,'Search by Name of Standard'!C$10:I$995,6,FALSE)</f>
        <v>Remove Rev # from link name / Match Column F "Recommended Revision to Name of Standard".</v>
      </c>
      <c r="J629" s="72" t="str">
        <f>VLOOKUP(D629,'Search by Name of Standard'!C$10:I$995,7,FALSE)</f>
        <v>Drawing States Revision 1. Consideration for consistency - other documents with multiple sheets combine drawing sheets into one link.</v>
      </c>
    </row>
    <row r="630" spans="2:10" s="5" customFormat="1" ht="30.4" customHeight="1">
      <c r="B630" s="15" t="s">
        <v>838</v>
      </c>
      <c r="C630" s="72" t="str">
        <f>VLOOKUP(D630,'Search by Name of Standard'!C$10:I$995,5,FALSE)</f>
        <v>Track Standard Plans - Pandrol Rail Clips (Sheet 3 of 3)</v>
      </c>
      <c r="D630" s="51" t="s">
        <v>849</v>
      </c>
      <c r="E630" s="61" t="s">
        <v>850</v>
      </c>
      <c r="F630" s="153"/>
      <c r="G630" s="154"/>
      <c r="H630" s="69" t="str">
        <f>VLOOKUP(D630,'Search by Name of Standard'!C$10:I$995,5,FALSE)</f>
        <v>Track Standard Plans - Pandrol Rail Clips (Sheet 3 of 3)</v>
      </c>
      <c r="I630" s="72" t="str">
        <f>VLOOKUP(D630,'Search by Name of Standard'!C$10:I$995,6,FALSE)</f>
        <v>Remove Rev # from link name / Match Column F "Recommended Revision to Name of Standard".</v>
      </c>
      <c r="J630" s="72" t="str">
        <f>VLOOKUP(D630,'Search by Name of Standard'!C$10:I$995,7,FALSE)</f>
        <v>Drawing States Revision 1. Consideration for consistency - other documents with multiple sheets combine drawing sheets into one link.</v>
      </c>
    </row>
    <row r="631" spans="2:10" ht="30.4" customHeight="1">
      <c r="B631" s="21" t="s">
        <v>851</v>
      </c>
      <c r="C631" s="97" t="s">
        <v>2965</v>
      </c>
      <c r="D631" s="53"/>
      <c r="E631" s="64" t="s">
        <v>2965</v>
      </c>
      <c r="F631" s="153"/>
      <c r="G631" s="154" t="s">
        <v>15</v>
      </c>
      <c r="H631" s="72" t="e">
        <f>VLOOKUP(D631,'Search by Name of Standard'!C$10:I$995,5,FALSE)</f>
        <v>#N/A</v>
      </c>
      <c r="I631" s="72" t="e">
        <f>VLOOKUP(D631,'Search by Name of Standard'!C$10:I$995,6,FALSE)</f>
        <v>#N/A</v>
      </c>
      <c r="J631" s="72"/>
    </row>
    <row r="632" spans="2:10" ht="30.4" customHeight="1">
      <c r="B632" s="108" t="s">
        <v>852</v>
      </c>
      <c r="C632" s="72" t="str">
        <f>VLOOKUP(D632,'Search by Name of Standard'!C$10:I$995,5,FALSE)</f>
        <v>Remedial Action for Rail Defects, Handling Rail, &amp; Curve Design (Bulletin 003)</v>
      </c>
      <c r="D632" s="52" t="s">
        <v>853</v>
      </c>
      <c r="E632" s="61" t="s">
        <v>853</v>
      </c>
      <c r="F632" s="153">
        <f>VLOOKUP(D632,'Search by Name of Standard'!C$10:F$995,3,FALSE)</f>
        <v>43344</v>
      </c>
      <c r="G632" s="154" t="str">
        <f>VLOOKUP(D632,'Search by Name of Standard'!C$10:F$995,4,FALSE)</f>
        <v>Revision 1</v>
      </c>
      <c r="H632" s="72" t="str">
        <f>VLOOKUP(D632,'Search by Name of Standard'!C$10:I$995,5,FALSE)</f>
        <v>Remedial Action for Rail Defects, Handling Rail, &amp; Curve Design (Bulletin 003)</v>
      </c>
      <c r="I632" s="72" t="str">
        <f>VLOOKUP(D632,'Search by Name of Standard'!C$10:I$995,6,FALSE)</f>
        <v>Match Column F "Recommended Revision to Name of Standard".</v>
      </c>
      <c r="J632" s="72"/>
    </row>
    <row r="633" spans="2:10" s="218" customFormat="1" ht="30.4" customHeight="1">
      <c r="B633" s="184" t="s">
        <v>854</v>
      </c>
      <c r="C633" s="185" t="str">
        <f>VLOOKUP(D633,'Search by Name of Standard'!C$10:I$995,5,FALSE)</f>
        <v>GO Design Requirements Manual (DRM)</v>
      </c>
      <c r="D633" s="192" t="s">
        <v>6</v>
      </c>
      <c r="E633" s="174" t="s">
        <v>7</v>
      </c>
      <c r="F633" s="187">
        <f>VLOOKUP(D633,'Search by Name of Standard'!C$10:F$995,3,FALSE)</f>
        <v>43862</v>
      </c>
      <c r="G633" s="188" t="str">
        <f>VLOOKUP(D633,'Search by Name of Standard'!C$10:F$995,4,FALSE)</f>
        <v>Revision 3</v>
      </c>
      <c r="H633" s="185" t="str">
        <f>VLOOKUP(D633,'Search by Name of Standard'!C$10:I$995,5,FALSE)</f>
        <v>GO Design Requirements Manual (DRM)</v>
      </c>
      <c r="I633" s="185" t="str">
        <f>VLOOKUP(D633,'Search by Name of Standard'!C$10:I$995,6,FALSE)</f>
        <v>Match Column F "Recommended Revision to Name of Standard".</v>
      </c>
      <c r="J633" s="185"/>
    </row>
    <row r="634" spans="2:10" ht="30.4" customHeight="1">
      <c r="B634" s="177" t="s">
        <v>855</v>
      </c>
      <c r="C634" s="185" t="str">
        <f>VLOOKUP(D634,'Search by Name of Standard'!C$10:I$995,5,FALSE)</f>
        <v>Track Standard Plans</v>
      </c>
      <c r="D634" s="165" t="s">
        <v>1385</v>
      </c>
      <c r="E634" s="186" t="s">
        <v>36</v>
      </c>
      <c r="F634" s="187"/>
      <c r="G634" s="188"/>
      <c r="H634" s="72"/>
      <c r="I634" s="72"/>
      <c r="J634" s="72"/>
    </row>
    <row r="635" spans="2:10" s="5" customFormat="1" ht="30.4" customHeight="1">
      <c r="B635" s="15" t="s">
        <v>855</v>
      </c>
      <c r="C635" s="72" t="str">
        <f>VLOOKUP(D635,'Search by Name of Standard'!C$10:I$995,5,FALSE)</f>
        <v>Track Standard Plans - Rail Sections - 100 Lb. A.R.A.A., 115Lb. R.E., 132 Lb. R.E., 136Lb. -10, 136 Lb. Rail Drilling, Classification Stamping and Branding</v>
      </c>
      <c r="D635" s="51" t="s">
        <v>858</v>
      </c>
      <c r="E635" s="61" t="s">
        <v>859</v>
      </c>
      <c r="F635" s="153" t="str">
        <f>VLOOKUP(D635,'Search by Name of Standard'!C$10:F$995,3,FALSE)</f>
        <v> </v>
      </c>
      <c r="G635" s="154" t="str">
        <f>VLOOKUP(D635,'Search by Name of Standard'!C$10:F$995,4,FALSE)</f>
        <v> </v>
      </c>
      <c r="H635" s="69" t="str">
        <f>VLOOKUP(D635,'Search by Name of Standard'!C$10:I$995,5,FALSE)</f>
        <v>Track Standard Plans - Rail Sections - 100 Lb. A.R.A.A., 115Lb. R.E., 132 Lb. R.E., 136Lb. -10, 136 Lb. Rail Drilling, Classification Stamping and Branding</v>
      </c>
      <c r="I635" s="72" t="str">
        <f>VLOOKUP(D635,'Search by Name of Standard'!C$10:I$995,6,FALSE)</f>
        <v>Remove Rev # from link name / Match Column F "Recommended Revision to Name of Standard".</v>
      </c>
      <c r="J635" s="72" t="str">
        <f>VLOOKUP(D635,'Search by Name of Standard'!C$10:I$995,7,FALSE)</f>
        <v>Drawing States Revision 1</v>
      </c>
    </row>
    <row r="636" spans="2:10" s="5" customFormat="1" ht="30.4" customHeight="1">
      <c r="B636" s="15" t="s">
        <v>855</v>
      </c>
      <c r="C636" s="72" t="str">
        <f>VLOOKUP(D636,'Search by Name of Standard'!C$10:I$995,5,FALSE)</f>
        <v>Track Standard Plans - Rail Sections - Rails with 5-1/2 Inch Rail Base 100 A.R.A.A 115 Lb. R.E.</v>
      </c>
      <c r="D636" s="51" t="s">
        <v>856</v>
      </c>
      <c r="E636" s="61" t="s">
        <v>857</v>
      </c>
      <c r="F636" s="153" t="str">
        <f>VLOOKUP(D636,'Search by Name of Standard'!C$10:F$995,3,FALSE)</f>
        <v> </v>
      </c>
      <c r="G636" s="154" t="str">
        <f>VLOOKUP(D636,'Search by Name of Standard'!C$10:F$995,4,FALSE)</f>
        <v> </v>
      </c>
      <c r="H636" s="69" t="str">
        <f>VLOOKUP(D636,'Search by Name of Standard'!C$10:I$995,5,FALSE)</f>
        <v>Track Standard Plans - Rail Sections - Rails with 5-1/2 Inch Rail Base 100 A.R.A.A 115 Lb. R.E.</v>
      </c>
      <c r="I636" s="72" t="str">
        <f>VLOOKUP(D636,'Search by Name of Standard'!C$10:I$995,6,FALSE)</f>
        <v>Remove Rev # from link name / Match Column F "Recommended Revision to Name of Standard".</v>
      </c>
      <c r="J636" s="72" t="str">
        <f>VLOOKUP(D636,'Search by Name of Standard'!C$10:I$995,7,FALSE)</f>
        <v>Drawing States Revision 1</v>
      </c>
    </row>
    <row r="637" spans="2:10" s="5" customFormat="1" ht="30.4" customHeight="1">
      <c r="B637" s="15" t="s">
        <v>855</v>
      </c>
      <c r="C637" s="72" t="str">
        <f>VLOOKUP(D637,'Search by Name of Standard'!C$10:I$995,5,FALSE)</f>
        <v>Track Standard Plans - Rail Sections - Rails with 6 Inch Rail Base 132 Lb. R.E., 136 Lb.-8, 136 Lb.-10, 136 Lb. GO, 136 Lb. TW and 141 Lb. R.E.</v>
      </c>
      <c r="D637" s="51" t="s">
        <v>860</v>
      </c>
      <c r="E637" s="61" t="s">
        <v>861</v>
      </c>
      <c r="F637" s="153" t="str">
        <f>VLOOKUP(D637,'Search by Name of Standard'!C$10:F$995,3,FALSE)</f>
        <v> </v>
      </c>
      <c r="G637" s="154" t="str">
        <f>VLOOKUP(D637,'Search by Name of Standard'!C$10:F$995,4,FALSE)</f>
        <v> </v>
      </c>
      <c r="H637" s="69" t="str">
        <f>VLOOKUP(D637,'Search by Name of Standard'!C$10:I$995,5,FALSE)</f>
        <v>Track Standard Plans - Rail Sections - Rails with 6 Inch Rail Base 132 Lb. R.E., 136 Lb.-8, 136 Lb.-10, 136 Lb. GO, 136 Lb. TW and 141 Lb. R.E.</v>
      </c>
      <c r="I637" s="72" t="str">
        <f>VLOOKUP(D637,'Search by Name of Standard'!C$10:I$995,6,FALSE)</f>
        <v>Remove Rev # from link name / Match Column F "Recommended Revision to Name of Standard".</v>
      </c>
      <c r="J637" s="72" t="str">
        <f>VLOOKUP(D637,'Search by Name of Standard'!C$10:I$995,7,FALSE)</f>
        <v>Drawing States Revision 1</v>
      </c>
    </row>
    <row r="638" spans="2:10" ht="30.4" customHeight="1">
      <c r="B638" s="21" t="s">
        <v>862</v>
      </c>
      <c r="C638" s="72" t="str">
        <f>VLOOKUP(D638,'Search by Name of Standard'!C$10:I$995,5,FALSE)</f>
        <v>Metrolinx General Guidelines for Design of Railway Bridges and Structures</v>
      </c>
      <c r="D638" s="52" t="s">
        <v>28</v>
      </c>
      <c r="E638" s="61" t="s">
        <v>28</v>
      </c>
      <c r="F638" s="153">
        <v>43405</v>
      </c>
      <c r="G638" s="154" t="s">
        <v>19</v>
      </c>
      <c r="H638" s="72" t="str">
        <f>VLOOKUP(D638,'Search by Name of Standard'!C$10:I$995,5,FALSE)</f>
        <v>Metrolinx General Guidelines for Design of Railway Bridges and Structures</v>
      </c>
      <c r="I638" s="72" t="str">
        <f>VLOOKUP(D638,'Search by Name of Standard'!C$10:I$995,6,FALSE)</f>
        <v>No revision.</v>
      </c>
      <c r="J638" s="72"/>
    </row>
    <row r="639" spans="2:10" ht="30.4" customHeight="1">
      <c r="B639" s="21" t="s">
        <v>863</v>
      </c>
      <c r="C639" s="72" t="str">
        <f>VLOOKUP(D639,'Search by Name of Standard'!C$10:I$995,5,FALSE)</f>
        <v>Metrolinx General Guidelines for Design of Railway Bridges and Structures</v>
      </c>
      <c r="D639" s="52" t="s">
        <v>28</v>
      </c>
      <c r="E639" s="61" t="s">
        <v>28</v>
      </c>
      <c r="F639" s="153">
        <v>43405</v>
      </c>
      <c r="G639" s="154" t="s">
        <v>19</v>
      </c>
      <c r="H639" s="72" t="str">
        <f>VLOOKUP(D639,'Search by Name of Standard'!C$10:I$995,5,FALSE)</f>
        <v>Metrolinx General Guidelines for Design of Railway Bridges and Structures</v>
      </c>
      <c r="I639" s="72" t="str">
        <f>VLOOKUP(D639,'Search by Name of Standard'!C$10:I$995,6,FALSE)</f>
        <v>No revision.</v>
      </c>
      <c r="J639" s="72"/>
    </row>
    <row r="640" spans="2:10" s="218" customFormat="1" ht="30.4" customHeight="1">
      <c r="B640" s="184" t="s">
        <v>864</v>
      </c>
      <c r="C640" s="185" t="str">
        <f>VLOOKUP(D640,'Search by Name of Standard'!C$10:I$995,5,FALSE)</f>
        <v>GO Design Requirements Manual (DRM)</v>
      </c>
      <c r="D640" s="192" t="s">
        <v>6</v>
      </c>
      <c r="E640" s="174" t="s">
        <v>7</v>
      </c>
      <c r="F640" s="187">
        <f>VLOOKUP(D640,'Search by Name of Standard'!C$10:F$995,3,FALSE)</f>
        <v>43862</v>
      </c>
      <c r="G640" s="188" t="str">
        <f>VLOOKUP(D640,'Search by Name of Standard'!C$10:F$995,4,FALSE)</f>
        <v>Revision 3</v>
      </c>
      <c r="H640" s="185" t="str">
        <f>VLOOKUP(D640,'Search by Name of Standard'!C$10:I$995,5,FALSE)</f>
        <v>GO Design Requirements Manual (DRM)</v>
      </c>
      <c r="I640" s="185" t="str">
        <f>VLOOKUP(D640,'Search by Name of Standard'!C$10:I$995,6,FALSE)</f>
        <v>Match Column F "Recommended Revision to Name of Standard".</v>
      </c>
      <c r="J640" s="185"/>
    </row>
    <row r="641" spans="2:10" ht="30.4" customHeight="1">
      <c r="B641" s="21" t="s">
        <v>864</v>
      </c>
      <c r="C641" s="72" t="str">
        <f>VLOOKUP(D641,'Search by Name of Standard'!C$10:I$995,5,FALSE)</f>
        <v>Universal Design Standard</v>
      </c>
      <c r="D641" s="52" t="s">
        <v>9</v>
      </c>
      <c r="E641" s="60" t="s">
        <v>9</v>
      </c>
      <c r="F641" s="153">
        <f>VLOOKUP(D641,'Search by Name of Standard'!C$10:F$995,3,FALSE)</f>
        <v>43313</v>
      </c>
      <c r="G641" s="154" t="str">
        <f>VLOOKUP(D641,'Search by Name of Standard'!C$10:F$995,4,FALSE)</f>
        <v>Revision 0</v>
      </c>
      <c r="H641" s="72" t="str">
        <f>VLOOKUP(D641,'Search by Name of Standard'!C$10:I$995,5,FALSE)</f>
        <v>Universal Design Standard</v>
      </c>
      <c r="I641" s="72" t="str">
        <f>VLOOKUP(D641,'Search by Name of Standard'!C$10:I$995,6,FALSE)</f>
        <v>Match Column F "Recommended Revision to Name of Standard".</v>
      </c>
      <c r="J641" s="72"/>
    </row>
    <row r="642" spans="2:10" ht="30.4" customHeight="1">
      <c r="B642" s="21" t="s">
        <v>865</v>
      </c>
      <c r="C642" s="72" t="str">
        <f>VLOOKUP(D642,'Search by Name of Standard'!C$10:I$995,5,FALSE)</f>
        <v>Universal Design Standard</v>
      </c>
      <c r="D642" s="52" t="s">
        <v>9</v>
      </c>
      <c r="E642" s="60" t="s">
        <v>9</v>
      </c>
      <c r="F642" s="153">
        <f>VLOOKUP(D642,'Search by Name of Standard'!C$10:F$995,3,FALSE)</f>
        <v>43313</v>
      </c>
      <c r="G642" s="154" t="str">
        <f>VLOOKUP(D642,'Search by Name of Standard'!C$10:F$995,4,FALSE)</f>
        <v>Revision 0</v>
      </c>
      <c r="H642" s="72" t="str">
        <f>VLOOKUP(D642,'Search by Name of Standard'!C$10:I$995,5,FALSE)</f>
        <v>Universal Design Standard</v>
      </c>
      <c r="I642" s="72" t="str">
        <f>VLOOKUP(D642,'Search by Name of Standard'!C$10:I$995,6,FALSE)</f>
        <v>Match Column F "Recommended Revision to Name of Standard".</v>
      </c>
      <c r="J642" s="72"/>
    </row>
    <row r="643" spans="2:10" ht="30.4" customHeight="1">
      <c r="B643" s="177" t="s">
        <v>1876</v>
      </c>
      <c r="C643" s="185" t="str">
        <f>VLOOKUP(D643,'Search by Name of Standard'!C$10:I$995,5,FALSE)</f>
        <v>Railway Applications - The Specification and Demonstration of Reliability, Availability, Maintainability and Safety (RAMS)</v>
      </c>
      <c r="D643" s="14" t="s">
        <v>1873</v>
      </c>
      <c r="E643" s="174" t="s">
        <v>1937</v>
      </c>
      <c r="F643" s="187"/>
      <c r="G643" s="187"/>
      <c r="H643" s="72" t="str">
        <f>VLOOKUP(D643,'Search by Name of Standard'!C$10:I$995,5,FALSE)</f>
        <v>Railway Applications - The Specification and Demonstration of Reliability, Availability, Maintainability and Safety (RAMS)</v>
      </c>
      <c r="I643" s="72" t="str">
        <f>VLOOKUP(D643,'Search by Name of Standard'!C$10:I$995,6,FALSE)</f>
        <v>Match Column F "Recommended Revision to Name of Standard".</v>
      </c>
      <c r="J643" s="72"/>
    </row>
    <row r="644" spans="2:10" s="204" customFormat="1" ht="30.4" customHeight="1" thickBot="1">
      <c r="B644" s="15" t="s">
        <v>2994</v>
      </c>
      <c r="C644" s="53" t="s">
        <v>2988</v>
      </c>
      <c r="D644" s="53"/>
      <c r="E644" s="64" t="s">
        <v>2988</v>
      </c>
      <c r="F644" s="123">
        <v>44044</v>
      </c>
      <c r="G644" s="120" t="s">
        <v>15</v>
      </c>
      <c r="H644" s="202"/>
      <c r="I644" s="202"/>
      <c r="J644" s="202"/>
    </row>
    <row r="645" spans="2:10" s="42" customFormat="1" ht="31.5" customHeight="1" thickBot="1">
      <c r="B645" s="15" t="s">
        <v>2995</v>
      </c>
      <c r="C645" s="53" t="s">
        <v>2989</v>
      </c>
      <c r="D645" s="53"/>
      <c r="E645" s="64" t="s">
        <v>2989</v>
      </c>
      <c r="F645" s="123">
        <v>44044</v>
      </c>
      <c r="G645" s="120" t="s">
        <v>15</v>
      </c>
      <c r="H645" s="205"/>
      <c r="I645" s="205"/>
      <c r="J645" s="205"/>
    </row>
    <row r="646" spans="2:10" s="42" customFormat="1" ht="31.5" customHeight="1" thickBot="1">
      <c r="B646" s="15" t="s">
        <v>2996</v>
      </c>
      <c r="C646" s="53" t="s">
        <v>2990</v>
      </c>
      <c r="D646" s="53"/>
      <c r="E646" s="64" t="s">
        <v>2990</v>
      </c>
      <c r="F646" s="123">
        <v>44044</v>
      </c>
      <c r="G646" s="120" t="s">
        <v>15</v>
      </c>
      <c r="H646" s="205"/>
      <c r="I646" s="205"/>
      <c r="J646" s="205"/>
    </row>
    <row r="647" spans="2:10" s="42" customFormat="1" ht="31.5" customHeight="1" thickBot="1">
      <c r="B647" s="15" t="s">
        <v>3005</v>
      </c>
      <c r="C647" s="53" t="s">
        <v>2991</v>
      </c>
      <c r="D647" s="53"/>
      <c r="E647" s="64" t="s">
        <v>2991</v>
      </c>
      <c r="F647" s="123">
        <v>44044</v>
      </c>
      <c r="G647" s="120" t="s">
        <v>15</v>
      </c>
      <c r="H647" s="205"/>
      <c r="I647" s="205"/>
      <c r="J647" s="205"/>
    </row>
    <row r="648" spans="2:10" s="42" customFormat="1" ht="31.5" customHeight="1" thickBot="1">
      <c r="B648" s="15" t="s">
        <v>2997</v>
      </c>
      <c r="C648" s="53" t="s">
        <v>2992</v>
      </c>
      <c r="D648" s="53"/>
      <c r="E648" s="64" t="s">
        <v>2992</v>
      </c>
      <c r="F648" s="123">
        <v>44044</v>
      </c>
      <c r="G648" s="120" t="s">
        <v>15</v>
      </c>
      <c r="H648" s="205"/>
      <c r="I648" s="205"/>
      <c r="J648" s="205"/>
    </row>
    <row r="649" spans="2:10" s="42" customFormat="1" ht="31.5" customHeight="1">
      <c r="B649" s="15" t="s">
        <v>2998</v>
      </c>
      <c r="C649" s="56" t="s">
        <v>2993</v>
      </c>
      <c r="D649" s="236"/>
      <c r="E649" s="64" t="s">
        <v>2993</v>
      </c>
      <c r="F649" s="117">
        <v>43009</v>
      </c>
      <c r="G649" s="120" t="s">
        <v>15</v>
      </c>
      <c r="H649" s="205"/>
      <c r="I649" s="205"/>
      <c r="J649" s="205"/>
    </row>
    <row r="650" spans="2:10" s="218" customFormat="1" ht="30.4" customHeight="1">
      <c r="B650" s="184" t="s">
        <v>866</v>
      </c>
      <c r="C650" s="185" t="str">
        <f>VLOOKUP(D650,'Search by Name of Standard'!C$10:I$995,5,FALSE)</f>
        <v>GO Design Requirements Manual (DRM)</v>
      </c>
      <c r="D650" s="192" t="s">
        <v>6</v>
      </c>
      <c r="E650" s="174" t="s">
        <v>7</v>
      </c>
      <c r="F650" s="187">
        <f>VLOOKUP(D650,'Search by Name of Standard'!C$10:F$995,3,FALSE)</f>
        <v>43862</v>
      </c>
      <c r="G650" s="188" t="str">
        <f>VLOOKUP(D650,'Search by Name of Standard'!C$10:F$995,4,FALSE)</f>
        <v>Revision 3</v>
      </c>
      <c r="H650" s="185" t="str">
        <f>VLOOKUP(D650,'Search by Name of Standard'!C$10:I$995,5,FALSE)</f>
        <v>GO Design Requirements Manual (DRM)</v>
      </c>
      <c r="I650" s="185" t="str">
        <f>VLOOKUP(D650,'Search by Name of Standard'!C$10:I$995,6,FALSE)</f>
        <v>Match Column F "Recommended Revision to Name of Standard".</v>
      </c>
      <c r="J650" s="185"/>
    </row>
    <row r="651" spans="2:10" ht="30.4" customHeight="1">
      <c r="B651" s="21" t="s">
        <v>866</v>
      </c>
      <c r="C651" s="72" t="str">
        <f>VLOOKUP(D651,'Search by Name of Standard'!C$10:I$995,5,FALSE)</f>
        <v>Retail Base Building Requirements</v>
      </c>
      <c r="D651" s="52" t="s">
        <v>867</v>
      </c>
      <c r="E651" s="61" t="s">
        <v>867</v>
      </c>
      <c r="F651" s="153">
        <f>VLOOKUP(D651,'Search by Name of Standard'!C$10:F$995,3,FALSE)</f>
        <v>42461</v>
      </c>
      <c r="G651" s="154" t="str">
        <f>VLOOKUP(D651,'Search by Name of Standard'!C$10:F$995,4,FALSE)</f>
        <v>Revision 0</v>
      </c>
      <c r="H651" s="72" t="str">
        <f>VLOOKUP(D651,'Search by Name of Standard'!C$10:I$995,5,FALSE)</f>
        <v>Retail Base Building Requirements</v>
      </c>
      <c r="I651" s="72" t="str">
        <f>VLOOKUP(D651,'Search by Name of Standard'!C$10:I$995,6,FALSE)</f>
        <v>No revision.</v>
      </c>
      <c r="J651" s="72"/>
    </row>
    <row r="652" spans="2:10" ht="30.4" customHeight="1">
      <c r="B652" s="21" t="s">
        <v>866</v>
      </c>
      <c r="C652" s="72" t="str">
        <f>VLOOKUP(D652,'Search by Name of Standard'!C$10:I$995,5,FALSE)</f>
        <v>Universal Design Standard</v>
      </c>
      <c r="D652" s="52" t="s">
        <v>9</v>
      </c>
      <c r="E652" s="60" t="s">
        <v>9</v>
      </c>
      <c r="F652" s="153">
        <f>VLOOKUP(D652,'Search by Name of Standard'!C$10:F$995,3,FALSE)</f>
        <v>43313</v>
      </c>
      <c r="G652" s="154" t="str">
        <f>VLOOKUP(D652,'Search by Name of Standard'!C$10:F$995,4,FALSE)</f>
        <v>Revision 0</v>
      </c>
      <c r="H652" s="72" t="str">
        <f>VLOOKUP(D652,'Search by Name of Standard'!C$10:I$995,5,FALSE)</f>
        <v>Universal Design Standard</v>
      </c>
      <c r="I652" s="72" t="str">
        <f>VLOOKUP(D652,'Search by Name of Standard'!C$10:I$995,6,FALSE)</f>
        <v>Match Column F "Recommended Revision to Name of Standard".</v>
      </c>
      <c r="J652" s="72"/>
    </row>
    <row r="653" spans="2:10" s="218" customFormat="1" ht="30.4" customHeight="1">
      <c r="B653" s="184" t="s">
        <v>868</v>
      </c>
      <c r="C653" s="185" t="str">
        <f>VLOOKUP(D653,'Search by Name of Standard'!C$10:I$995,5,FALSE)</f>
        <v>GO Design Requirements Manual (DRM)</v>
      </c>
      <c r="D653" s="192" t="s">
        <v>6</v>
      </c>
      <c r="E653" s="174" t="s">
        <v>7</v>
      </c>
      <c r="F653" s="187">
        <f>VLOOKUP(D653,'Search by Name of Standard'!C$10:F$995,3,FALSE)</f>
        <v>43862</v>
      </c>
      <c r="G653" s="188" t="str">
        <f>VLOOKUP(D653,'Search by Name of Standard'!C$10:F$995,4,FALSE)</f>
        <v>Revision 3</v>
      </c>
      <c r="H653" s="185" t="str">
        <f>VLOOKUP(D653,'Search by Name of Standard'!C$10:I$995,5,FALSE)</f>
        <v>GO Design Requirements Manual (DRM)</v>
      </c>
      <c r="I653" s="185" t="str">
        <f>VLOOKUP(D653,'Search by Name of Standard'!C$10:I$995,6,FALSE)</f>
        <v>Match Column F "Recommended Revision to Name of Standard".</v>
      </c>
      <c r="J653" s="185"/>
    </row>
    <row r="654" spans="2:10" s="218" customFormat="1" ht="30.4" customHeight="1">
      <c r="B654" s="184" t="s">
        <v>869</v>
      </c>
      <c r="C654" s="185" t="str">
        <f>VLOOKUP(D654,'Search by Name of Standard'!C$10:I$995,5,FALSE)</f>
        <v>GO Design Requirements Manual (DRM)</v>
      </c>
      <c r="D654" s="192" t="s">
        <v>6</v>
      </c>
      <c r="E654" s="174" t="s">
        <v>7</v>
      </c>
      <c r="F654" s="187">
        <f>VLOOKUP(D654,'Search by Name of Standard'!C$10:F$995,3,FALSE)</f>
        <v>43862</v>
      </c>
      <c r="G654" s="188" t="str">
        <f>VLOOKUP(D654,'Search by Name of Standard'!C$10:F$995,4,FALSE)</f>
        <v>Revision 3</v>
      </c>
      <c r="H654" s="185" t="str">
        <f>VLOOKUP(D654,'Search by Name of Standard'!C$10:I$995,5,FALSE)</f>
        <v>GO Design Requirements Manual (DRM)</v>
      </c>
      <c r="I654" s="185" t="str">
        <f>VLOOKUP(D654,'Search by Name of Standard'!C$10:I$995,6,FALSE)</f>
        <v>Match Column F "Recommended Revision to Name of Standard".</v>
      </c>
      <c r="J654" s="185"/>
    </row>
    <row r="655" spans="2:10" s="218" customFormat="1" ht="30.4" customHeight="1">
      <c r="B655" s="184" t="s">
        <v>870</v>
      </c>
      <c r="C655" s="185" t="str">
        <f>VLOOKUP(D655,'Search by Name of Standard'!C$10:I$995,5,FALSE)</f>
        <v>GO Design Requirements Manual (DRM)</v>
      </c>
      <c r="D655" s="192" t="s">
        <v>6</v>
      </c>
      <c r="E655" s="174" t="s">
        <v>7</v>
      </c>
      <c r="F655" s="187">
        <f>VLOOKUP(D655,'Search by Name of Standard'!C$10:F$995,3,FALSE)</f>
        <v>43862</v>
      </c>
      <c r="G655" s="188" t="str">
        <f>VLOOKUP(D655,'Search by Name of Standard'!C$10:F$995,4,FALSE)</f>
        <v>Revision 3</v>
      </c>
      <c r="H655" s="185" t="str">
        <f>VLOOKUP(D655,'Search by Name of Standard'!C$10:I$995,5,FALSE)</f>
        <v>GO Design Requirements Manual (DRM)</v>
      </c>
      <c r="I655" s="185" t="str">
        <f>VLOOKUP(D655,'Search by Name of Standard'!C$10:I$995,6,FALSE)</f>
        <v>Match Column F "Recommended Revision to Name of Standard".</v>
      </c>
      <c r="J655" s="185"/>
    </row>
    <row r="656" spans="2:10" ht="30.4" customHeight="1">
      <c r="B656" s="21" t="s">
        <v>870</v>
      </c>
      <c r="C656" s="72" t="str">
        <f>VLOOKUP(D656,'Search by Name of Standard'!C$10:I$995,5,FALSE)</f>
        <v>Universal Design Standard</v>
      </c>
      <c r="D656" s="52" t="s">
        <v>9</v>
      </c>
      <c r="E656" s="60" t="s">
        <v>9</v>
      </c>
      <c r="F656" s="153">
        <f>VLOOKUP(D656,'Search by Name of Standard'!C$10:F$995,3,FALSE)</f>
        <v>43313</v>
      </c>
      <c r="G656" s="154" t="str">
        <f>VLOOKUP(D656,'Search by Name of Standard'!C$10:F$995,4,FALSE)</f>
        <v>Revision 0</v>
      </c>
      <c r="H656" s="72" t="str">
        <f>VLOOKUP(D656,'Search by Name of Standard'!C$10:I$995,5,FALSE)</f>
        <v>Universal Design Standard</v>
      </c>
      <c r="I656" s="72" t="str">
        <f>VLOOKUP(D656,'Search by Name of Standard'!C$10:I$995,6,FALSE)</f>
        <v>Match Column F "Recommended Revision to Name of Standard".</v>
      </c>
      <c r="J656" s="72"/>
    </row>
    <row r="657" spans="2:10" ht="30.4" customHeight="1">
      <c r="B657" s="21" t="s">
        <v>871</v>
      </c>
      <c r="C657" s="72" t="str">
        <f>VLOOKUP(D657,'Search by Name of Standard'!C$10:I$995,5,FALSE)</f>
        <v>GO Station Architecture Design Standard</v>
      </c>
      <c r="D657" s="52" t="s">
        <v>26</v>
      </c>
      <c r="E657" s="61" t="s">
        <v>26</v>
      </c>
      <c r="F657" s="153">
        <f>VLOOKUP(D657,'Search by Name of Standard'!C$10:F$995,3,FALSE)</f>
        <v>43647</v>
      </c>
      <c r="G657" s="154" t="str">
        <f>VLOOKUP(D657,'Search by Name of Standard'!C$10:F$995,4,FALSE)</f>
        <v>Revision 1</v>
      </c>
      <c r="H657" s="72" t="str">
        <f>VLOOKUP(D657,'Search by Name of Standard'!C$10:I$995,5,FALSE)</f>
        <v>GO Station Architecture Design Standard</v>
      </c>
      <c r="I657" s="72" t="str">
        <f>VLOOKUP(D657,'Search by Name of Standard'!C$10:I$995,6,FALSE)</f>
        <v>Match Column F "Recommended Revision to Name of Standard".</v>
      </c>
      <c r="J657" s="72"/>
    </row>
    <row r="658" spans="2:10" ht="30.4" customHeight="1">
      <c r="B658" s="21" t="s">
        <v>871</v>
      </c>
      <c r="C658" s="72" t="str">
        <f>VLOOKUP(D658,'Search by Name of Standard'!C$10:I$995,5,FALSE)</f>
        <v>Universal Design Standard</v>
      </c>
      <c r="D658" s="52" t="s">
        <v>9</v>
      </c>
      <c r="E658" s="60" t="s">
        <v>9</v>
      </c>
      <c r="F658" s="153">
        <f>VLOOKUP(D658,'Search by Name of Standard'!C$10:F$995,3,FALSE)</f>
        <v>43313</v>
      </c>
      <c r="G658" s="154" t="str">
        <f>VLOOKUP(D658,'Search by Name of Standard'!C$10:F$995,4,FALSE)</f>
        <v>Revision 0</v>
      </c>
      <c r="H658" s="72" t="str">
        <f>VLOOKUP(D658,'Search by Name of Standard'!C$10:I$995,5,FALSE)</f>
        <v>Universal Design Standard</v>
      </c>
      <c r="I658" s="72" t="str">
        <f>VLOOKUP(D658,'Search by Name of Standard'!C$10:I$995,6,FALSE)</f>
        <v>Match Column F "Recommended Revision to Name of Standard".</v>
      </c>
      <c r="J658" s="72"/>
    </row>
    <row r="659" spans="2:10" s="218" customFormat="1" ht="30.4" customHeight="1">
      <c r="B659" s="184" t="s">
        <v>872</v>
      </c>
      <c r="C659" s="185" t="str">
        <f>VLOOKUP(D659,'Search by Name of Standard'!C$10:I$995,5,FALSE)</f>
        <v>GO Design Requirements Manual (DRM)</v>
      </c>
      <c r="D659" s="192" t="s">
        <v>6</v>
      </c>
      <c r="E659" s="174" t="s">
        <v>7</v>
      </c>
      <c r="F659" s="187">
        <f>VLOOKUP(D659,'Search by Name of Standard'!C$10:F$995,3,FALSE)</f>
        <v>43862</v>
      </c>
      <c r="G659" s="188" t="str">
        <f>VLOOKUP(D659,'Search by Name of Standard'!C$10:F$995,4,FALSE)</f>
        <v>Revision 3</v>
      </c>
      <c r="H659" s="185" t="str">
        <f>VLOOKUP(D659,'Search by Name of Standard'!C$10:I$995,5,FALSE)</f>
        <v>GO Design Requirements Manual (DRM)</v>
      </c>
      <c r="I659" s="185" t="str">
        <f>VLOOKUP(D659,'Search by Name of Standard'!C$10:I$995,6,FALSE)</f>
        <v>Match Column F "Recommended Revision to Name of Standard".</v>
      </c>
      <c r="J659" s="185"/>
    </row>
    <row r="660" spans="2:10" ht="30.4" customHeight="1">
      <c r="B660" s="21" t="s">
        <v>873</v>
      </c>
      <c r="C660" s="72" t="str">
        <f>VLOOKUP(D660,'Search by Name of Standard'!C$10:I$995,5,FALSE)</f>
        <v>Universal Design Standard</v>
      </c>
      <c r="D660" s="52" t="s">
        <v>9</v>
      </c>
      <c r="E660" s="60" t="s">
        <v>9</v>
      </c>
      <c r="F660" s="153">
        <f>VLOOKUP(D660,'Search by Name of Standard'!C$10:F$995,3,FALSE)</f>
        <v>43313</v>
      </c>
      <c r="G660" s="154" t="str">
        <f>VLOOKUP(D660,'Search by Name of Standard'!C$10:F$995,4,FALSE)</f>
        <v>Revision 0</v>
      </c>
      <c r="H660" s="72" t="str">
        <f>VLOOKUP(D660,'Search by Name of Standard'!C$10:I$995,5,FALSE)</f>
        <v>Universal Design Standard</v>
      </c>
      <c r="I660" s="72" t="str">
        <f>VLOOKUP(D660,'Search by Name of Standard'!C$10:I$995,6,FALSE)</f>
        <v>Match Column F "Recommended Revision to Name of Standard".</v>
      </c>
      <c r="J660" s="72"/>
    </row>
    <row r="661" spans="2:10" ht="30.4" customHeight="1">
      <c r="B661" s="21" t="s">
        <v>874</v>
      </c>
      <c r="C661" s="72" t="str">
        <f>VLOOKUP(D661,'Search by Name of Standard'!C$10:I$995,5,FALSE)</f>
        <v>GO Station Architecture Design Standard</v>
      </c>
      <c r="D661" s="52" t="s">
        <v>26</v>
      </c>
      <c r="E661" s="61" t="s">
        <v>26</v>
      </c>
      <c r="F661" s="153">
        <f>VLOOKUP(D661,'Search by Name of Standard'!C$10:F$995,3,FALSE)</f>
        <v>43647</v>
      </c>
      <c r="G661" s="154" t="str">
        <f>VLOOKUP(D661,'Search by Name of Standard'!C$10:F$995,4,FALSE)</f>
        <v>Revision 1</v>
      </c>
      <c r="H661" s="72" t="str">
        <f>VLOOKUP(D661,'Search by Name of Standard'!C$10:I$995,5,FALSE)</f>
        <v>GO Station Architecture Design Standard</v>
      </c>
      <c r="I661" s="72" t="str">
        <f>VLOOKUP(D661,'Search by Name of Standard'!C$10:I$995,6,FALSE)</f>
        <v>Match Column F "Recommended Revision to Name of Standard".</v>
      </c>
      <c r="J661" s="72"/>
    </row>
    <row r="662" spans="2:10" ht="30.4" customHeight="1">
      <c r="B662" s="21" t="s">
        <v>875</v>
      </c>
      <c r="C662" s="72" t="str">
        <f>VLOOKUP(D662,'Search by Name of Standard'!C$10:I$995,5,FALSE)</f>
        <v>Universal Design Standard</v>
      </c>
      <c r="D662" s="52" t="s">
        <v>9</v>
      </c>
      <c r="E662" s="60" t="s">
        <v>9</v>
      </c>
      <c r="F662" s="153">
        <f>VLOOKUP(D662,'Search by Name of Standard'!C$10:F$995,3,FALSE)</f>
        <v>43313</v>
      </c>
      <c r="G662" s="154" t="str">
        <f>VLOOKUP(D662,'Search by Name of Standard'!C$10:F$995,4,FALSE)</f>
        <v>Revision 0</v>
      </c>
      <c r="H662" s="72" t="str">
        <f>VLOOKUP(D662,'Search by Name of Standard'!C$10:I$995,5,FALSE)</f>
        <v>Universal Design Standard</v>
      </c>
      <c r="I662" s="72" t="str">
        <f>VLOOKUP(D662,'Search by Name of Standard'!C$10:I$995,6,FALSE)</f>
        <v>Match Column F "Recommended Revision to Name of Standard".</v>
      </c>
      <c r="J662" s="72"/>
    </row>
    <row r="663" spans="2:10" s="218" customFormat="1" ht="30.4" customHeight="1">
      <c r="B663" s="184" t="s">
        <v>876</v>
      </c>
      <c r="C663" s="185" t="str">
        <f>VLOOKUP(D663,'Search by Name of Standard'!C$10:I$995,5,FALSE)</f>
        <v>GO Design Requirements Manual (DRM)</v>
      </c>
      <c r="D663" s="192" t="s">
        <v>6</v>
      </c>
      <c r="E663" s="174" t="s">
        <v>7</v>
      </c>
      <c r="F663" s="187">
        <f>VLOOKUP(D663,'Search by Name of Standard'!C$10:F$995,3,FALSE)</f>
        <v>43862</v>
      </c>
      <c r="G663" s="188" t="str">
        <f>VLOOKUP(D663,'Search by Name of Standard'!C$10:F$995,4,FALSE)</f>
        <v>Revision 3</v>
      </c>
      <c r="H663" s="185" t="str">
        <f>VLOOKUP(D663,'Search by Name of Standard'!C$10:I$995,5,FALSE)</f>
        <v>GO Design Requirements Manual (DRM)</v>
      </c>
      <c r="I663" s="185" t="str">
        <f>VLOOKUP(D663,'Search by Name of Standard'!C$10:I$995,6,FALSE)</f>
        <v>Match Column F "Recommended Revision to Name of Standard".</v>
      </c>
      <c r="J663" s="185"/>
    </row>
    <row r="664" spans="2:10" s="218" customFormat="1" ht="30.4" customHeight="1">
      <c r="B664" s="184" t="s">
        <v>877</v>
      </c>
      <c r="C664" s="185" t="str">
        <f>VLOOKUP(D664,'Search by Name of Standard'!C$10:I$995,5,FALSE)</f>
        <v>GO Design Requirements Manual (DRM)</v>
      </c>
      <c r="D664" s="192" t="s">
        <v>6</v>
      </c>
      <c r="E664" s="174" t="s">
        <v>7</v>
      </c>
      <c r="F664" s="187">
        <f>VLOOKUP(D664,'Search by Name of Standard'!C$10:F$995,3,FALSE)</f>
        <v>43862</v>
      </c>
      <c r="G664" s="188" t="str">
        <f>VLOOKUP(D664,'Search by Name of Standard'!C$10:F$995,4,FALSE)</f>
        <v>Revision 3</v>
      </c>
      <c r="H664" s="185" t="str">
        <f>VLOOKUP(D664,'Search by Name of Standard'!C$10:I$995,5,FALSE)</f>
        <v>GO Design Requirements Manual (DRM)</v>
      </c>
      <c r="I664" s="185" t="str">
        <f>VLOOKUP(D664,'Search by Name of Standard'!C$10:I$995,6,FALSE)</f>
        <v>Match Column F "Recommended Revision to Name of Standard".</v>
      </c>
      <c r="J664" s="185"/>
    </row>
    <row r="665" spans="2:10" s="5" customFormat="1" ht="30.4" customHeight="1">
      <c r="B665" s="184" t="s">
        <v>877</v>
      </c>
      <c r="C665" s="185" t="str">
        <f>VLOOKUP(D665,'Search by Name of Standard'!C$10:I$995,5,FALSE)</f>
        <v>GO Shelters</v>
      </c>
      <c r="D665" s="52" t="s">
        <v>878</v>
      </c>
      <c r="E665" s="186" t="s">
        <v>878</v>
      </c>
      <c r="F665" s="187">
        <f>VLOOKUP(D665,'Search by Name of Standard'!C$10:F$995,3,FALSE)</f>
        <v>42583</v>
      </c>
      <c r="G665" s="188" t="str">
        <f>VLOOKUP(D665,'Search by Name of Standard'!C$10:F$995,4,FALSE)</f>
        <v>Various Revisions</v>
      </c>
      <c r="H665" s="69" t="str">
        <f>VLOOKUP(D665,'Search by Name of Standard'!C$10:I$995,5,FALSE)</f>
        <v>GO Shelters</v>
      </c>
      <c r="I665" s="72" t="str">
        <f>VLOOKUP(D665,'Search by Name of Standard'!C$10:I$995,6,FALSE)</f>
        <v>No revision/ Match Column F "Recommended Revision to Name of Standard".</v>
      </c>
      <c r="J665" s="72">
        <f>VLOOKUP(D665,'Search by Name of Standard'!C$10:I$995,7,FALSE)</f>
        <v>0</v>
      </c>
    </row>
    <row r="666" spans="2:10" s="5" customFormat="1" ht="30.4" customHeight="1">
      <c r="B666" s="15" t="s">
        <v>877</v>
      </c>
      <c r="C666" s="72" t="str">
        <f>VLOOKUP(D666,'Search by Name of Standard'!C$10:I$995,5,FALSE)</f>
        <v>GO Shelters - Bike</v>
      </c>
      <c r="D666" s="56" t="s">
        <v>51</v>
      </c>
      <c r="E666" s="66" t="s">
        <v>52</v>
      </c>
      <c r="F666" s="153">
        <f>VLOOKUP(D666,'Search by Name of Standard'!C$10:F$995,3,FALSE)</f>
        <v>42614</v>
      </c>
      <c r="G666" s="154" t="str">
        <f>VLOOKUP(D666,'Search by Name of Standard'!C$10:F$995,4,FALSE)</f>
        <v>Revision 1</v>
      </c>
      <c r="H666" s="69" t="str">
        <f>VLOOKUP(D666,'Search by Name of Standard'!C$10:I$995,5,FALSE)</f>
        <v>GO Shelters - Bike</v>
      </c>
      <c r="I666" s="72" t="str">
        <f>VLOOKUP(D666,'Search by Name of Standard'!C$10:I$995,6,FALSE)</f>
        <v>Match Column F "Recommended Revision to Name of Standard".</v>
      </c>
      <c r="J666" s="72">
        <f>VLOOKUP(D666,'Search by Name of Standard'!C$10:I$995,7,FALSE)</f>
        <v>0</v>
      </c>
    </row>
    <row r="667" spans="2:10" s="5" customFormat="1" ht="30.4" customHeight="1">
      <c r="B667" s="15" t="s">
        <v>877</v>
      </c>
      <c r="C667" s="72" t="str">
        <f>VLOOKUP(D667,'Search by Name of Standard'!C$10:I$995,5,FALSE)</f>
        <v>GO Shelters - Car Pool</v>
      </c>
      <c r="D667" s="56" t="s">
        <v>82</v>
      </c>
      <c r="E667" s="66" t="s">
        <v>52</v>
      </c>
      <c r="F667" s="153">
        <f>VLOOKUP(D667,'Search by Name of Standard'!C$10:F$995,3,FALSE)</f>
        <v>43313</v>
      </c>
      <c r="G667" s="154" t="str">
        <f>VLOOKUP(D667,'Search by Name of Standard'!C$10:F$995,4,FALSE)</f>
        <v>Revision 0</v>
      </c>
      <c r="H667" s="69" t="str">
        <f>VLOOKUP(D667,'Search by Name of Standard'!C$10:I$995,5,FALSE)</f>
        <v>GO Shelters - Car Pool</v>
      </c>
      <c r="I667" s="72" t="str">
        <f>VLOOKUP(D667,'Search by Name of Standard'!C$10:I$995,6,FALSE)</f>
        <v>Match Column F "Recommended Revision to Name of Standard".</v>
      </c>
      <c r="J667" s="72">
        <f>VLOOKUP(D667,'Search by Name of Standard'!C$10:I$995,7,FALSE)</f>
        <v>0</v>
      </c>
    </row>
    <row r="668" spans="2:10" s="5" customFormat="1" ht="30.4" customHeight="1">
      <c r="B668" s="15" t="s">
        <v>877</v>
      </c>
      <c r="C668" s="72" t="str">
        <f>VLOOKUP(D668,'Search by Name of Standard'!C$10:I$995,5,FALSE)</f>
        <v>GO Shelters - Designs Specifications</v>
      </c>
      <c r="D668" s="56" t="s">
        <v>53</v>
      </c>
      <c r="E668" s="60" t="s">
        <v>54</v>
      </c>
      <c r="F668" s="153">
        <f>VLOOKUP(D668,'Search by Name of Standard'!C$10:F$995,3,FALSE)</f>
        <v>42522</v>
      </c>
      <c r="G668" s="154" t="str">
        <f>VLOOKUP(D668,'Search by Name of Standard'!C$10:F$995,4,FALSE)</f>
        <v>Revision 0</v>
      </c>
      <c r="H668" s="69" t="str">
        <f>VLOOKUP(D668,'Search by Name of Standard'!C$10:I$995,5,FALSE)</f>
        <v>GO Shelters - Designs Specifications</v>
      </c>
      <c r="I668" s="72" t="str">
        <f>VLOOKUP(D668,'Search by Name of Standard'!C$10:I$995,6,FALSE)</f>
        <v>Match Column F "Recommended Revision to Name of Standard".</v>
      </c>
      <c r="J668" s="72"/>
    </row>
    <row r="669" spans="2:10" ht="30.4" customHeight="1">
      <c r="B669" s="15" t="s">
        <v>877</v>
      </c>
      <c r="C669" s="72" t="str">
        <f>VLOOKUP(D669,'Search by Name of Standard'!C$10:I$995,5,FALSE)</f>
        <v>GO Shelters - Passenger</v>
      </c>
      <c r="D669" s="56" t="s">
        <v>700</v>
      </c>
      <c r="E669" s="66" t="s">
        <v>701</v>
      </c>
      <c r="F669" s="153">
        <f>VLOOKUP(D669,'Search by Name of Standard'!C$10:F$995,3,FALSE)</f>
        <v>42522</v>
      </c>
      <c r="G669" s="154" t="str">
        <f>VLOOKUP(D669,'Search by Name of Standard'!C$10:F$995,4,FALSE)</f>
        <v>Revision 0</v>
      </c>
      <c r="H669" s="72" t="str">
        <f>VLOOKUP(D669,'Search by Name of Standard'!C$10:I$995,5,FALSE)</f>
        <v>GO Shelters - Passenger</v>
      </c>
      <c r="I669" s="72" t="str">
        <f>VLOOKUP(D669,'Search by Name of Standard'!C$10:I$995,6,FALSE)</f>
        <v>Match Column F "Recommended Revision to Name of Standard".</v>
      </c>
      <c r="J669" s="72"/>
    </row>
    <row r="670" spans="2:10" ht="30.4" customHeight="1">
      <c r="B670" s="177" t="s">
        <v>879</v>
      </c>
      <c r="C670" s="185" t="str">
        <f>VLOOKUP(D670,'Search by Name of Standard'!C$10:I$995,5,FALSE)</f>
        <v>Track Standard Plans</v>
      </c>
      <c r="D670" s="165" t="s">
        <v>1385</v>
      </c>
      <c r="E670" s="186" t="s">
        <v>36</v>
      </c>
      <c r="F670" s="187"/>
      <c r="G670" s="188"/>
      <c r="H670" s="69" t="str">
        <f>VLOOKUP(D670,'Search by Name of Standard'!C$10:I$995,5,FALSE)</f>
        <v>Track Standard Plans</v>
      </c>
      <c r="I670" s="72" t="str">
        <f>VLOOKUP(D670,'Search by Name of Standard'!C$10:I$995,6,FALSE)</f>
        <v>No revision/ Match Column F "Recommended Revision to Name of Standard".</v>
      </c>
      <c r="J670" s="72">
        <f>VLOOKUP(D670,'Search by Name of Standard'!C$10:I$995,7,FALSE)</f>
        <v>0</v>
      </c>
    </row>
    <row r="671" spans="2:10" s="5" customFormat="1" ht="30.4" customHeight="1">
      <c r="B671" s="15" t="s">
        <v>879</v>
      </c>
      <c r="C671" s="72" t="str">
        <f>VLOOKUP(D671,'Search by Name of Standard'!C$10:I$995,5,FALSE)</f>
        <v>Track Standard Plans - Latch Plate Shim</v>
      </c>
      <c r="D671" s="51" t="s">
        <v>880</v>
      </c>
      <c r="E671" s="61" t="s">
        <v>881</v>
      </c>
      <c r="F671" s="153">
        <f>VLOOKUP(D671,'Search by Name of Standard'!C$10:F$995,3,FALSE)</f>
        <v>43313</v>
      </c>
      <c r="G671" s="154" t="str">
        <f>VLOOKUP(D671,'Search by Name of Standard'!C$10:F$995,4,FALSE)</f>
        <v>Revision 0</v>
      </c>
      <c r="H671" s="69" t="str">
        <f>VLOOKUP(D671,'Search by Name of Standard'!C$10:I$995,5,FALSE)</f>
        <v>Track Standard Plans - Latch Plate Shim</v>
      </c>
      <c r="I671" s="72" t="str">
        <f>VLOOKUP(D671,'Search by Name of Standard'!C$10:I$995,6,FALSE)</f>
        <v>Remove Rev # from link name / Match Column F "Recommended Revision to Name of Standard".</v>
      </c>
      <c r="J671" s="72" t="str">
        <f>VLOOKUP(D671,'Search by Name of Standard'!C$10:I$995,7,FALSE)</f>
        <v>Drawing states Revision 1.</v>
      </c>
    </row>
    <row r="672" spans="2:10" s="5" customFormat="1" ht="30.4" customHeight="1">
      <c r="B672" s="15" t="s">
        <v>879</v>
      </c>
      <c r="C672" s="72" t="str">
        <f>VLOOKUP(D672,'Search by Name of Standard'!C$10:I$995,5,FALSE)</f>
        <v>Track Standard Plans - Shim Cover Plate</v>
      </c>
      <c r="D672" s="51" t="s">
        <v>882</v>
      </c>
      <c r="E672" s="61" t="s">
        <v>883</v>
      </c>
      <c r="F672" s="153" t="str">
        <f>VLOOKUP(D672,'Search by Name of Standard'!C$10:F$995,3,FALSE)</f>
        <v> </v>
      </c>
      <c r="G672" s="154" t="str">
        <f>VLOOKUP(D672,'Search by Name of Standard'!C$10:F$995,4,FALSE)</f>
        <v> </v>
      </c>
      <c r="H672" s="69" t="str">
        <f>VLOOKUP(D672,'Search by Name of Standard'!C$10:I$995,5,FALSE)</f>
        <v>Track Standard Plans - Shim Cover Plate</v>
      </c>
      <c r="I672" s="72" t="str">
        <f>VLOOKUP(D672,'Search by Name of Standard'!C$10:I$995,6,FALSE)</f>
        <v>Remove Rev # from link name / Match Column F "Recommended Revision to Name of Standard".</v>
      </c>
      <c r="J672" s="72" t="str">
        <f>VLOOKUP(D672,'Search by Name of Standard'!C$10:I$995,7,FALSE)</f>
        <v>Drawing States Revision 1</v>
      </c>
    </row>
    <row r="673" spans="2:10" s="5" customFormat="1" ht="30.4" customHeight="1">
      <c r="B673" s="15" t="s">
        <v>879</v>
      </c>
      <c r="C673" s="72" t="str">
        <f>VLOOKUP(D673,'Search by Name of Standard'!C$10:I$995,5,FALSE)</f>
        <v>Track Standard Plans - Shimming Shoulder Extention.</v>
      </c>
      <c r="D673" s="51" t="s">
        <v>884</v>
      </c>
      <c r="E673" s="61" t="s">
        <v>885</v>
      </c>
      <c r="F673" s="153" t="str">
        <f>VLOOKUP(D673,'Search by Name of Standard'!C$10:F$995,3,FALSE)</f>
        <v> </v>
      </c>
      <c r="G673" s="154" t="str">
        <f>VLOOKUP(D673,'Search by Name of Standard'!C$10:F$995,4,FALSE)</f>
        <v> </v>
      </c>
      <c r="H673" s="69" t="str">
        <f>VLOOKUP(D673,'Search by Name of Standard'!C$10:I$995,5,FALSE)</f>
        <v>Track Standard Plans - Shimming Shoulder Extention.</v>
      </c>
      <c r="I673" s="72" t="str">
        <f>VLOOKUP(D673,'Search by Name of Standard'!C$10:I$995,6,FALSE)</f>
        <v>Remove Rev # from link name / Match Column F "Recommended Revision to Name of Standard".</v>
      </c>
      <c r="J673" s="72" t="str">
        <f>VLOOKUP(D673,'Search by Name of Standard'!C$10:I$995,7,FALSE)</f>
        <v>Drawing States Revision 1</v>
      </c>
    </row>
    <row r="674" spans="2:10" s="5" customFormat="1" ht="30.4" customHeight="1">
      <c r="B674" s="15" t="s">
        <v>879</v>
      </c>
      <c r="C674" s="72" t="str">
        <f>VLOOKUP(D674,'Search by Name of Standard'!C$10:I$995,5,FALSE)</f>
        <v>Track Standard Plans - Shims</v>
      </c>
      <c r="D674" s="51" t="s">
        <v>886</v>
      </c>
      <c r="E674" s="61" t="s">
        <v>887</v>
      </c>
      <c r="F674" s="153" t="str">
        <f>VLOOKUP(D674,'Search by Name of Standard'!C$10:F$995,3,FALSE)</f>
        <v> </v>
      </c>
      <c r="G674" s="154" t="str">
        <f>VLOOKUP(D674,'Search by Name of Standard'!C$10:F$995,4,FALSE)</f>
        <v> </v>
      </c>
      <c r="H674" s="69" t="str">
        <f>VLOOKUP(D674,'Search by Name of Standard'!C$10:I$995,5,FALSE)</f>
        <v>Track Standard Plans - Shims</v>
      </c>
      <c r="I674" s="72" t="str">
        <f>VLOOKUP(D674,'Search by Name of Standard'!C$10:I$995,6,FALSE)</f>
        <v>Remove Rev # from link name / Match Column F "Recommended Revision to Name of Standard".</v>
      </c>
      <c r="J674" s="72" t="str">
        <f>VLOOKUP(D674,'Search by Name of Standard'!C$10:I$995,7,FALSE)</f>
        <v>Drawing States Revision 1</v>
      </c>
    </row>
    <row r="675" spans="2:10" s="5" customFormat="1" ht="30.4" customHeight="1">
      <c r="B675" s="15" t="s">
        <v>879</v>
      </c>
      <c r="C675" s="72" t="str">
        <f>VLOOKUP(D675,'Search by Name of Standard'!C$10:I$995,5,FALSE)</f>
        <v>Track Standard Plans - Track &amp; Shimming Spikes for Standard Gauge</v>
      </c>
      <c r="D675" s="51" t="s">
        <v>888</v>
      </c>
      <c r="E675" s="61" t="s">
        <v>889</v>
      </c>
      <c r="F675" s="153" t="str">
        <f>VLOOKUP(D675,'Search by Name of Standard'!C$10:F$995,3,FALSE)</f>
        <v> </v>
      </c>
      <c r="G675" s="154" t="str">
        <f>VLOOKUP(D675,'Search by Name of Standard'!C$10:F$995,4,FALSE)</f>
        <v> </v>
      </c>
      <c r="H675" s="72"/>
      <c r="I675" s="72"/>
      <c r="J675" s="72"/>
    </row>
    <row r="676" spans="2:10" s="5" customFormat="1" ht="30.4" customHeight="1">
      <c r="B676" s="15" t="s">
        <v>879</v>
      </c>
      <c r="C676" s="72" t="str">
        <f>VLOOKUP(D676,'Search by Name of Standard'!C$10:I$995,5,FALSE)</f>
        <v>Track Standard Plans - Track Shims &amp; Rail Braces ( Manufacturing details)</v>
      </c>
      <c r="D676" s="51" t="s">
        <v>890</v>
      </c>
      <c r="E676" s="61" t="s">
        <v>891</v>
      </c>
      <c r="F676" s="153" t="str">
        <f>VLOOKUP(D676,'Search by Name of Standard'!C$10:F$995,3,FALSE)</f>
        <v> </v>
      </c>
      <c r="G676" s="154" t="str">
        <f>VLOOKUP(D676,'Search by Name of Standard'!C$10:F$995,4,FALSE)</f>
        <v> </v>
      </c>
      <c r="H676" s="69" t="str">
        <f>VLOOKUP(D676,'Search by Name of Standard'!C$10:I$995,5,FALSE)</f>
        <v>Track Standard Plans - Track Shims &amp; Rail Braces ( Manufacturing details)</v>
      </c>
      <c r="I676" s="72" t="str">
        <f>VLOOKUP(D676,'Search by Name of Standard'!C$10:I$995,6,FALSE)</f>
        <v>Remove Rev # from link name / Match Column F "Recommended Revision to Name of Standard".</v>
      </c>
      <c r="J676" s="72" t="str">
        <f>VLOOKUP(D676,'Search by Name of Standard'!C$10:I$995,7,FALSE)</f>
        <v>Drawing states Revision 1</v>
      </c>
    </row>
    <row r="677" spans="2:10" ht="30.4" customHeight="1">
      <c r="B677" s="21" t="s">
        <v>892</v>
      </c>
      <c r="C677" s="72" t="str">
        <f>VLOOKUP(D677,'Search by Name of Standard'!C$10:I$995,5,FALSE)</f>
        <v>Metrolinx General Guidelines for Design of Railway Bridges and Structures</v>
      </c>
      <c r="D677" s="52" t="s">
        <v>28</v>
      </c>
      <c r="E677" s="61" t="s">
        <v>28</v>
      </c>
      <c r="F677" s="153"/>
      <c r="G677" s="154"/>
      <c r="H677" s="72" t="str">
        <f>VLOOKUP(D677,'Search by Name of Standard'!C$10:I$995,5,FALSE)</f>
        <v>Metrolinx General Guidelines for Design of Railway Bridges and Structures</v>
      </c>
      <c r="I677" s="72" t="str">
        <f>VLOOKUP(D677,'Search by Name of Standard'!C$10:I$995,6,FALSE)</f>
        <v>No revision.</v>
      </c>
      <c r="J677" s="72"/>
    </row>
    <row r="678" spans="2:10" ht="30.4" customHeight="1">
      <c r="B678" s="184" t="s">
        <v>893</v>
      </c>
      <c r="C678" s="185" t="str">
        <f>VLOOKUP(D678,'Search by Name of Standard'!C$10:I$995,5,FALSE)</f>
        <v>Track Standard Plans</v>
      </c>
      <c r="D678" s="165" t="s">
        <v>1385</v>
      </c>
      <c r="E678" s="186" t="s">
        <v>36</v>
      </c>
      <c r="F678" s="187"/>
      <c r="G678" s="188"/>
      <c r="H678" s="72"/>
      <c r="I678" s="72"/>
      <c r="J678" s="72"/>
    </row>
    <row r="679" spans="2:10" ht="30.4" customHeight="1">
      <c r="B679" s="21" t="s">
        <v>893</v>
      </c>
      <c r="C679" s="72" t="str">
        <f>VLOOKUP(D679,'Search by Name of Standard'!C$10:I$995,5,FALSE)</f>
        <v>Track Standard Plans - Double Shoulder</v>
      </c>
      <c r="D679" s="52" t="s">
        <v>894</v>
      </c>
      <c r="E679" s="61" t="s">
        <v>895</v>
      </c>
      <c r="F679" s="153" t="str">
        <f>VLOOKUP(D679,'Search by Name of Standard'!C$10:F$995,3,FALSE)</f>
        <v> </v>
      </c>
      <c r="G679" s="154" t="str">
        <f>VLOOKUP(D679,'Search by Name of Standard'!C$10:F$995,4,FALSE)</f>
        <v> </v>
      </c>
      <c r="H679" s="72" t="str">
        <f>VLOOKUP(D679,'Search by Name of Standard'!C$10:I$995,5,FALSE)</f>
        <v>Track Standard Plans - Double Shoulder</v>
      </c>
      <c r="I679" s="72" t="str">
        <f>VLOOKUP(D679,'Search by Name of Standard'!C$10:I$995,6,FALSE)</f>
        <v>Remove "-3/3"/ Match Column F "Recommended Revision to Name of Standard".</v>
      </c>
      <c r="J679" s="72"/>
    </row>
    <row r="680" spans="2:10" s="218" customFormat="1" ht="30.4" customHeight="1">
      <c r="B680" s="184" t="s">
        <v>896</v>
      </c>
      <c r="C680" s="185" t="str">
        <f>VLOOKUP(D680,'Search by Name of Standard'!C$10:I$995,5,FALSE)</f>
        <v>GO Design Requirements Manual (DRM)</v>
      </c>
      <c r="D680" s="192" t="s">
        <v>6</v>
      </c>
      <c r="E680" s="174" t="s">
        <v>7</v>
      </c>
      <c r="F680" s="187">
        <f>VLOOKUP(D680,'Search by Name of Standard'!C$10:F$995,3,FALSE)</f>
        <v>43862</v>
      </c>
      <c r="G680" s="188" t="str">
        <f>VLOOKUP(D680,'Search by Name of Standard'!C$10:F$995,4,FALSE)</f>
        <v>Revision 3</v>
      </c>
      <c r="H680" s="185" t="str">
        <f>VLOOKUP(D680,'Search by Name of Standard'!C$10:I$995,5,FALSE)</f>
        <v>GO Design Requirements Manual (DRM)</v>
      </c>
      <c r="I680" s="185" t="str">
        <f>VLOOKUP(D680,'Search by Name of Standard'!C$10:I$995,6,FALSE)</f>
        <v>Match Column F "Recommended Revision to Name of Standard".</v>
      </c>
      <c r="J680" s="185"/>
    </row>
    <row r="681" spans="2:10" ht="30.4" customHeight="1">
      <c r="B681" s="21" t="s">
        <v>896</v>
      </c>
      <c r="C681" s="72" t="str">
        <f>VLOOKUP(D681,'Search by Name of Standard'!C$10:I$995,5,FALSE)</f>
        <v>Sign Implementation Manual Part 1</v>
      </c>
      <c r="D681" s="52" t="s">
        <v>898</v>
      </c>
      <c r="E681" s="61" t="s">
        <v>899</v>
      </c>
      <c r="F681" s="153">
        <f>VLOOKUP(D681,'Search by Name of Standard'!C$10:F$995,3,FALSE)</f>
        <v>41365</v>
      </c>
      <c r="G681" s="154" t="str">
        <f>VLOOKUP(D681,'Search by Name of Standard'!C$10:F$995,4,FALSE)</f>
        <v>Revision 0</v>
      </c>
      <c r="H681" s="72" t="str">
        <f>VLOOKUP(D681,'Search by Name of Standard'!C$10:I$995,5,FALSE)</f>
        <v>Sign Implementation Manual Part 1</v>
      </c>
      <c r="I681" s="72" t="str">
        <f>VLOOKUP(D681,'Search by Name of Standard'!C$10:I$995,6,FALSE)</f>
        <v>Match Column F "Recommended Revision to Name of Standard".</v>
      </c>
      <c r="J681" s="72"/>
    </row>
    <row r="682" spans="2:10" ht="30.4" customHeight="1">
      <c r="B682" s="21" t="s">
        <v>896</v>
      </c>
      <c r="C682" s="72" t="str">
        <f>VLOOKUP(D682,'Search by Name of Standard'!C$10:I$995,5,FALSE)</f>
        <v>Sign Implementation Manual Part 2</v>
      </c>
      <c r="D682" s="52" t="s">
        <v>900</v>
      </c>
      <c r="E682" s="61" t="s">
        <v>900</v>
      </c>
      <c r="F682" s="153">
        <f>VLOOKUP(D682,'Search by Name of Standard'!C$10:F$995,3,FALSE)</f>
        <v>43678</v>
      </c>
      <c r="G682" s="154" t="str">
        <f>VLOOKUP(D682,'Search by Name of Standard'!C$10:F$995,4,FALSE)</f>
        <v>Revision 0</v>
      </c>
      <c r="H682" s="72" t="str">
        <f>VLOOKUP(D682,'Search by Name of Standard'!C$10:I$995,5,FALSE)</f>
        <v>Sign Implementation Manual Part 2</v>
      </c>
      <c r="I682" s="72" t="str">
        <f>VLOOKUP(D682,'Search by Name of Standard'!C$10:I$995,6,FALSE)</f>
        <v>Match Column F "Recommended Revision to Name of Standard".</v>
      </c>
      <c r="J682" s="72"/>
    </row>
    <row r="683" spans="2:10" ht="30.4" customHeight="1">
      <c r="B683" s="21" t="s">
        <v>896</v>
      </c>
      <c r="C683" s="72" t="str">
        <f>VLOOKUP(D683,'Search by Name of Standard'!C$10:I$995,5,FALSE)</f>
        <v>Universal Design Standard</v>
      </c>
      <c r="D683" s="52" t="s">
        <v>9</v>
      </c>
      <c r="E683" s="61" t="s">
        <v>9</v>
      </c>
      <c r="F683" s="153">
        <f>VLOOKUP(D683,'Search by Name of Standard'!C$10:F$995,3,FALSE)</f>
        <v>43313</v>
      </c>
      <c r="G683" s="154" t="str">
        <f>VLOOKUP(D683,'Search by Name of Standard'!C$10:F$995,4,FALSE)</f>
        <v>Revision 0</v>
      </c>
      <c r="H683" s="72" t="str">
        <f>VLOOKUP(D683,'Search by Name of Standard'!C$10:I$995,5,FALSE)</f>
        <v>Universal Design Standard</v>
      </c>
      <c r="I683" s="72" t="str">
        <f>VLOOKUP(D683,'Search by Name of Standard'!C$10:I$995,6,FALSE)</f>
        <v>Match Column F "Recommended Revision to Name of Standard".</v>
      </c>
      <c r="J683" s="72"/>
    </row>
    <row r="684" spans="2:10" ht="30.4" customHeight="1">
      <c r="B684" s="21" t="s">
        <v>896</v>
      </c>
      <c r="C684" s="72" t="str">
        <f>VLOOKUP(D684,'Search by Name of Standard'!C$10:I$995,5,FALSE)</f>
        <v>Wayfinding Design Standard</v>
      </c>
      <c r="D684" s="52" t="s">
        <v>897</v>
      </c>
      <c r="E684" s="61" t="s">
        <v>897</v>
      </c>
      <c r="F684" s="153">
        <f>VLOOKUP(D684,'Search by Name of Standard'!C$10:F$995,3,FALSE)</f>
        <v>41365</v>
      </c>
      <c r="G684" s="154" t="str">
        <f>VLOOKUP(D684,'Search by Name of Standard'!C$10:F$995,4,FALSE)</f>
        <v>Revision 0</v>
      </c>
      <c r="H684" s="72" t="str">
        <f>VLOOKUP(D684,'Search by Name of Standard'!C$10:I$995,5,FALSE)</f>
        <v>Wayfinding Design Standard</v>
      </c>
      <c r="I684" s="72" t="str">
        <f>VLOOKUP(D684,'Search by Name of Standard'!C$10:I$995,6,FALSE)</f>
        <v>Match Column F "Recommended Revision to Name of Standard".</v>
      </c>
      <c r="J684" s="72"/>
    </row>
    <row r="685" spans="2:10" ht="30.4" customHeight="1">
      <c r="B685" s="21" t="s">
        <v>901</v>
      </c>
      <c r="C685" s="72" t="str">
        <f>VLOOKUP(D685,'Search by Name of Standard'!C$10:I$995,5,FALSE)</f>
        <v>GO Signals and Communicarions Standards - General Instructions</v>
      </c>
      <c r="D685" s="58" t="s">
        <v>903</v>
      </c>
      <c r="E685" s="61" t="s">
        <v>904</v>
      </c>
      <c r="F685" s="153">
        <f>VLOOKUP(D685,'Search by Name of Standard'!C$10:F$995,3,FALSE)</f>
        <v>43770</v>
      </c>
      <c r="G685" s="154" t="str">
        <f>VLOOKUP(D685,'Search by Name of Standard'!C$10:F$995,4,FALSE)</f>
        <v>Revision Oct 2019</v>
      </c>
      <c r="H685" s="72" t="str">
        <f>VLOOKUP(D685,'Search by Name of Standard'!C$10:I$995,5,FALSE)</f>
        <v>GO Signals and Communicarions Standards - General Instructions</v>
      </c>
      <c r="I685" s="72" t="str">
        <f>VLOOKUP(D685,'Search by Name of Standard'!C$10:I$995,6,FALSE)</f>
        <v>Match Column F "Recommended Revision to Name of Standard".</v>
      </c>
      <c r="J685" s="72"/>
    </row>
    <row r="686" spans="2:10" ht="30.4" customHeight="1" thickBot="1">
      <c r="B686" s="21" t="s">
        <v>901</v>
      </c>
      <c r="C686" s="72" t="str">
        <f>VLOOKUP(D686,'Search by Name of Standard'!C$10:I$995,5,FALSE)</f>
        <v>Go Signals and Communications Standards Codes of Practice</v>
      </c>
      <c r="D686" s="58" t="s">
        <v>902</v>
      </c>
      <c r="E686" s="61" t="s">
        <v>902</v>
      </c>
      <c r="F686" s="153">
        <f>VLOOKUP(D686,'Search by Name of Standard'!C$10:F$995,3,FALSE)</f>
        <v>43770</v>
      </c>
      <c r="G686" s="154" t="str">
        <f>VLOOKUP(D686,'Search by Name of Standard'!C$10:F$995,4,FALSE)</f>
        <v>Revision Oct 2019</v>
      </c>
      <c r="H686" s="72" t="str">
        <f>VLOOKUP(D686,'Search by Name of Standard'!C$10:I$995,5,FALSE)</f>
        <v>Go Signals and Communications Standards Codes of Practice</v>
      </c>
      <c r="I686" s="72">
        <f>VLOOKUP(D686,'Search by Name of Standard'!C$10:I$995,6,FALSE)</f>
        <v>0</v>
      </c>
      <c r="J686" s="72"/>
    </row>
    <row r="687" spans="2:10" s="5" customFormat="1" ht="31.5" customHeight="1">
      <c r="B687" s="21" t="s">
        <v>901</v>
      </c>
      <c r="C687" s="78" t="s">
        <v>2958</v>
      </c>
      <c r="D687" s="102"/>
      <c r="E687" s="242" t="s">
        <v>2958</v>
      </c>
      <c r="F687" s="243">
        <v>43983</v>
      </c>
      <c r="G687" s="244" t="s">
        <v>15</v>
      </c>
      <c r="H687" s="43"/>
      <c r="I687" s="43"/>
      <c r="J687" s="43"/>
    </row>
    <row r="688" spans="2:10" s="5" customFormat="1" ht="31.5" customHeight="1">
      <c r="B688" s="21" t="s">
        <v>901</v>
      </c>
      <c r="C688" s="56" t="s">
        <v>2959</v>
      </c>
      <c r="D688" s="53"/>
      <c r="E688" s="64" t="s">
        <v>2959</v>
      </c>
      <c r="F688" s="121">
        <v>43922</v>
      </c>
      <c r="G688" s="120" t="s">
        <v>15</v>
      </c>
      <c r="H688" s="140"/>
      <c r="I688" s="140"/>
      <c r="J688" s="140"/>
    </row>
    <row r="689" spans="2:10" s="5" customFormat="1" ht="31.5" customHeight="1">
      <c r="B689" s="21" t="s">
        <v>901</v>
      </c>
      <c r="C689" s="56" t="s">
        <v>2960</v>
      </c>
      <c r="D689" s="53"/>
      <c r="E689" s="64" t="s">
        <v>2960</v>
      </c>
      <c r="F689" s="121">
        <v>43922</v>
      </c>
      <c r="G689" s="120" t="s">
        <v>15</v>
      </c>
      <c r="H689" s="140"/>
      <c r="I689" s="140"/>
      <c r="J689" s="140"/>
    </row>
    <row r="690" spans="2:10" s="5" customFormat="1" ht="31.5" customHeight="1">
      <c r="B690" s="21" t="s">
        <v>901</v>
      </c>
      <c r="C690" s="56" t="s">
        <v>2961</v>
      </c>
      <c r="D690" s="53"/>
      <c r="E690" s="64" t="s">
        <v>2961</v>
      </c>
      <c r="F690" s="121">
        <v>43922</v>
      </c>
      <c r="G690" s="120" t="s">
        <v>15</v>
      </c>
      <c r="H690" s="140"/>
      <c r="I690" s="140"/>
      <c r="J690" s="140"/>
    </row>
    <row r="691" spans="2:10" s="5" customFormat="1" ht="31.5" customHeight="1">
      <c r="B691" s="21" t="s">
        <v>901</v>
      </c>
      <c r="C691" s="56" t="s">
        <v>2962</v>
      </c>
      <c r="D691" s="53"/>
      <c r="E691" s="64" t="s">
        <v>2962</v>
      </c>
      <c r="F691" s="121">
        <v>43922</v>
      </c>
      <c r="G691" s="120" t="s">
        <v>15</v>
      </c>
      <c r="H691" s="140"/>
      <c r="I691" s="140"/>
      <c r="J691" s="140"/>
    </row>
    <row r="692" spans="2:10" ht="30.4" customHeight="1">
      <c r="B692" s="21" t="s">
        <v>901</v>
      </c>
      <c r="C692" s="56" t="s">
        <v>2963</v>
      </c>
      <c r="D692" s="53"/>
      <c r="E692" s="64" t="s">
        <v>2963</v>
      </c>
      <c r="F692" s="121">
        <v>43922</v>
      </c>
      <c r="G692" s="120" t="s">
        <v>15</v>
      </c>
      <c r="H692" s="72"/>
      <c r="I692" s="72"/>
      <c r="J692" s="72"/>
    </row>
    <row r="693" spans="2:10" ht="30.4" customHeight="1">
      <c r="B693" s="21" t="s">
        <v>901</v>
      </c>
      <c r="C693" s="56" t="s">
        <v>2964</v>
      </c>
      <c r="D693" s="53"/>
      <c r="E693" s="64" t="s">
        <v>2964</v>
      </c>
      <c r="F693" s="121">
        <v>43922</v>
      </c>
      <c r="G693" s="120" t="s">
        <v>15</v>
      </c>
      <c r="H693" s="72"/>
      <c r="I693" s="72"/>
      <c r="J693" s="72"/>
    </row>
    <row r="694" spans="2:10" ht="30.4" customHeight="1">
      <c r="B694" s="21" t="s">
        <v>905</v>
      </c>
      <c r="C694" s="72" t="str">
        <f>VLOOKUP(D694,'Search by Name of Standard'!C$10:I$995,5,FALSE)</f>
        <v>Metrolinx General Guidelines for Design of Railway Bridges and Structures</v>
      </c>
      <c r="D694" s="52" t="s">
        <v>28</v>
      </c>
      <c r="E694" s="61" t="s">
        <v>28</v>
      </c>
      <c r="F694" s="153">
        <v>43405</v>
      </c>
      <c r="G694" s="154" t="s">
        <v>19</v>
      </c>
      <c r="H694" s="72" t="str">
        <f>VLOOKUP(D694,'Search by Name of Standard'!C$10:I$995,5,FALSE)</f>
        <v>Metrolinx General Guidelines for Design of Railway Bridges and Structures</v>
      </c>
      <c r="I694" s="72" t="str">
        <f>VLOOKUP(D694,'Search by Name of Standard'!C$10:I$995,6,FALSE)</f>
        <v>No revision.</v>
      </c>
      <c r="J694" s="72"/>
    </row>
    <row r="695" spans="2:10" ht="30.4" customHeight="1">
      <c r="B695" s="21" t="s">
        <v>906</v>
      </c>
      <c r="C695" s="72" t="str">
        <f>VLOOKUP(D695,'Search by Name of Standard'!C$10:I$995,5,FALSE)</f>
        <v>Universal Design Standard</v>
      </c>
      <c r="D695" s="52" t="s">
        <v>9</v>
      </c>
      <c r="E695" s="60" t="s">
        <v>9</v>
      </c>
      <c r="F695" s="153">
        <f>VLOOKUP(D695,'Search by Name of Standard'!C$10:F$995,3,FALSE)</f>
        <v>43313</v>
      </c>
      <c r="G695" s="154" t="str">
        <f>VLOOKUP(D695,'Search by Name of Standard'!C$10:F$995,4,FALSE)</f>
        <v>Revision 0</v>
      </c>
      <c r="H695" s="72" t="str">
        <f>VLOOKUP(D695,'Search by Name of Standard'!C$10:I$995,5,FALSE)</f>
        <v>Universal Design Standard</v>
      </c>
      <c r="I695" s="72" t="str">
        <f>VLOOKUP(D695,'Search by Name of Standard'!C$10:I$995,6,FALSE)</f>
        <v>Match Column F "Recommended Revision to Name of Standard".</v>
      </c>
      <c r="J695" s="72"/>
    </row>
    <row r="696" spans="2:10" ht="30.4" customHeight="1">
      <c r="B696" s="21" t="s">
        <v>3001</v>
      </c>
      <c r="C696" s="97" t="s">
        <v>3001</v>
      </c>
      <c r="D696" s="56"/>
      <c r="E696" s="66" t="s">
        <v>3002</v>
      </c>
      <c r="F696" s="121"/>
      <c r="G696" s="120" t="s">
        <v>15</v>
      </c>
      <c r="H696" s="72"/>
      <c r="I696" s="72"/>
      <c r="J696" s="72"/>
    </row>
    <row r="697" spans="2:10" ht="30.4" customHeight="1">
      <c r="B697" s="21" t="s">
        <v>907</v>
      </c>
      <c r="C697" s="72" t="str">
        <f>VLOOKUP(D697,'Search by Name of Standard'!C$10:I$995,5,FALSE)</f>
        <v>Glycol Solution Snow Melting System Specification</v>
      </c>
      <c r="D697" s="14" t="s">
        <v>908</v>
      </c>
      <c r="E697" s="60" t="s">
        <v>908</v>
      </c>
      <c r="F697" s="153">
        <f>VLOOKUP(D697,'Search by Name of Standard'!C$10:F$995,3,FALSE)</f>
        <v>43344</v>
      </c>
      <c r="G697" s="154" t="str">
        <f>VLOOKUP(D697,'Search by Name of Standard'!C$10:F$995,4,FALSE)</f>
        <v>Revision 1</v>
      </c>
      <c r="H697" s="72" t="str">
        <f>VLOOKUP(D697,'Search by Name of Standard'!C$10:I$995,5,FALSE)</f>
        <v>Glycol Solution Snow Melting System Specification</v>
      </c>
      <c r="I697" s="72" t="str">
        <f>VLOOKUP(D697,'Search by Name of Standard'!C$10:I$995,6,FALSE)</f>
        <v>Match Column F "Recommended Revision to Name of Standard".</v>
      </c>
      <c r="J697" s="72"/>
    </row>
    <row r="698" spans="2:10" ht="30.4" customHeight="1">
      <c r="B698" s="184" t="s">
        <v>907</v>
      </c>
      <c r="C698" s="185" t="str">
        <f>VLOOKUP(D698,'Search by Name of Standard'!C$10:I$995,5,FALSE)</f>
        <v>Mechanical Installation Details</v>
      </c>
      <c r="D698" s="166" t="s">
        <v>675</v>
      </c>
      <c r="E698" s="166" t="s">
        <v>675</v>
      </c>
      <c r="F698" s="187">
        <f>VLOOKUP(D698,'Search by Name of Standard'!C$10:F$995,3,FALSE)</f>
        <v>43374</v>
      </c>
      <c r="G698" s="188" t="str">
        <f>VLOOKUP(D698,'Search by Name of Standard'!C$10:F$995,4,FALSE)</f>
        <v>Revision 0</v>
      </c>
      <c r="H698" s="72"/>
      <c r="I698" s="72"/>
      <c r="J698" s="72"/>
    </row>
    <row r="699" spans="2:10" ht="30.4" customHeight="1">
      <c r="B699" s="21" t="s">
        <v>907</v>
      </c>
      <c r="C699" s="72" t="str">
        <f>VLOOKUP(D699,'Search by Name of Standard'!C$10:I$995,5,FALSE)</f>
        <v>Mechanical Installation Details - Manifold Pit Piping</v>
      </c>
      <c r="D699" s="55" t="s">
        <v>909</v>
      </c>
      <c r="E699" s="60" t="s">
        <v>910</v>
      </c>
      <c r="F699" s="153">
        <f>VLOOKUP(D699,'Search by Name of Standard'!C$10:F$995,3,FALSE)</f>
        <v>43344</v>
      </c>
      <c r="G699" s="154" t="str">
        <f>VLOOKUP(D699,'Search by Name of Standard'!C$10:F$995,4,FALSE)</f>
        <v>Revision 0</v>
      </c>
      <c r="H699" s="69" t="str">
        <f>VLOOKUP(D699,'Search by Name of Standard'!C$10:I$995,5,FALSE)</f>
        <v>Mechanical Installation Details - Manifold Pit Piping</v>
      </c>
      <c r="I699" s="72" t="str">
        <f>VLOOKUP(D699,'Search by Name of Standard'!C$10:I$995,6,FALSE)</f>
        <v>M-405/ Match Column F "Recommended Revision to Name of Standard".</v>
      </c>
      <c r="J699" s="72">
        <f>VLOOKUP(D699,'Search by Name of Standard'!C$10:I$995,7,FALSE)</f>
        <v>0</v>
      </c>
    </row>
    <row r="700" spans="2:10" s="5" customFormat="1" ht="30.4" customHeight="1">
      <c r="B700" s="15" t="s">
        <v>907</v>
      </c>
      <c r="C700" s="72" t="str">
        <f>VLOOKUP(D700,'Search by Name of Standard'!C$10:I$995,5,FALSE)</f>
        <v>Mechanical Installation Details - Snow Melting Tubing Assembled Platform Section (Asphalt Mini-Platform)</v>
      </c>
      <c r="D700" s="55" t="s">
        <v>913</v>
      </c>
      <c r="E700" s="60" t="s">
        <v>914</v>
      </c>
      <c r="F700" s="153">
        <f>VLOOKUP(D700,'Search by Name of Standard'!C$10:F$995,3,FALSE)</f>
        <v>43891</v>
      </c>
      <c r="G700" s="154" t="str">
        <f>VLOOKUP(D700,'Search by Name of Standard'!C$10:F$995,4,FALSE)</f>
        <v>Revision 1</v>
      </c>
      <c r="H700" s="72" t="str">
        <f>VLOOKUP(D700,'Search by Name of Standard'!C$10:I$995,5,FALSE)</f>
        <v>Mechanical Installation Details - Snow Melting Tubing Assembled Platform Section (Asphalt Mini-Platform)</v>
      </c>
      <c r="I700" s="72" t="str">
        <f>VLOOKUP(D700,'Search by Name of Standard'!C$10:I$995,6,FALSE)</f>
        <v>M-403/ Match Column F "Recommended Revision to Name of Standard".</v>
      </c>
      <c r="J700" s="72"/>
    </row>
    <row r="701" spans="2:10" s="5" customFormat="1" ht="30.4" customHeight="1">
      <c r="B701" s="15" t="s">
        <v>907</v>
      </c>
      <c r="C701" s="72" t="str">
        <f>VLOOKUP(D701,'Search by Name of Standard'!C$10:I$995,5,FALSE)</f>
        <v>Mechanical Installation Details - Snow Melting Tubing Assembled Platform Section (Asphalt)</v>
      </c>
      <c r="D701" s="55" t="s">
        <v>915</v>
      </c>
      <c r="E701" s="60" t="s">
        <v>916</v>
      </c>
      <c r="F701" s="153">
        <f>VLOOKUP(D701,'Search by Name of Standard'!C$10:F$995,3,FALSE)</f>
        <v>43891</v>
      </c>
      <c r="G701" s="154" t="str">
        <f>VLOOKUP(D701,'Search by Name of Standard'!C$10:F$995,4,FALSE)</f>
        <v>Revision 1</v>
      </c>
      <c r="H701" s="69" t="str">
        <f>VLOOKUP(D701,'Search by Name of Standard'!C$10:I$995,5,FALSE)</f>
        <v>Mechanical Installation Details - Snow Melting Tubing Assembled Platform Section (Asphalt)</v>
      </c>
      <c r="I701" s="72" t="str">
        <f>VLOOKUP(D701,'Search by Name of Standard'!C$10:I$995,6,FALSE)</f>
        <v>M-402/ Match Column F "Recommended Revision to Name of Standard".</v>
      </c>
      <c r="J701" s="72" t="str">
        <f>VLOOKUP(D701,'Search by Name of Standard'!C$10:I$995,7,FALSE)</f>
        <v>Drawing States Revision 1</v>
      </c>
    </row>
    <row r="702" spans="2:10" s="5" customFormat="1" ht="30.4" customHeight="1">
      <c r="B702" s="15" t="s">
        <v>907</v>
      </c>
      <c r="C702" s="72" t="str">
        <f>VLOOKUP(D702,'Search by Name of Standard'!C$10:I$995,5,FALSE)</f>
        <v>Mechanical Installation Details - Snow Melting Tubing Assembled Platform Section (Concrete Mini-Platform)</v>
      </c>
      <c r="D702" s="55" t="s">
        <v>917</v>
      </c>
      <c r="E702" s="60" t="s">
        <v>918</v>
      </c>
      <c r="F702" s="153">
        <f>VLOOKUP(D702,'Search by Name of Standard'!C$10:F$995,3,FALSE)</f>
        <v>43891</v>
      </c>
      <c r="G702" s="154" t="str">
        <f>VLOOKUP(D702,'Search by Name of Standard'!C$10:F$995,4,FALSE)</f>
        <v>Revision 1</v>
      </c>
      <c r="H702" s="69" t="str">
        <f>VLOOKUP(D702,'Search by Name of Standard'!C$10:I$995,5,FALSE)</f>
        <v>Mechanical Installation Details - Snow Melting Tubing Assembled Platform Section (Concrete Mini-Platform)</v>
      </c>
      <c r="I702" s="72" t="str">
        <f>VLOOKUP(D702,'Search by Name of Standard'!C$10:I$995,6,FALSE)</f>
        <v>M-401/ Match Column F "Recommended Revision to Name of Standard".</v>
      </c>
      <c r="J702" s="72" t="str">
        <f>VLOOKUP(D702,'Search by Name of Standard'!C$10:I$995,7,FALSE)</f>
        <v>Drawing States Revision 1</v>
      </c>
    </row>
    <row r="703" spans="2:10" s="5" customFormat="1" ht="30.4" customHeight="1">
      <c r="B703" s="15" t="s">
        <v>907</v>
      </c>
      <c r="C703" s="72" t="str">
        <f>VLOOKUP(D703,'Search by Name of Standard'!C$10:I$995,5,FALSE)</f>
        <v>Mechanical Installation Details - Snow Melting Tubing Assembled Platform Section (Concrete)</v>
      </c>
      <c r="D703" s="55" t="s">
        <v>919</v>
      </c>
      <c r="E703" s="60" t="s">
        <v>920</v>
      </c>
      <c r="F703" s="153">
        <f>VLOOKUP(D703,'Search by Name of Standard'!C$10:F$995,3,FALSE)</f>
        <v>43891</v>
      </c>
      <c r="G703" s="154" t="str">
        <f>VLOOKUP(D703,'Search by Name of Standard'!C$10:F$995,4,FALSE)</f>
        <v>Revision 1</v>
      </c>
      <c r="H703" s="69" t="str">
        <f>VLOOKUP(D703,'Search by Name of Standard'!C$10:I$995,5,FALSE)</f>
        <v>Mechanical Installation Details - Snow Melting Tubing Assembled Platform Section (Concrete)</v>
      </c>
      <c r="I703" s="72" t="str">
        <f>VLOOKUP(D703,'Search by Name of Standard'!C$10:I$995,6,FALSE)</f>
        <v>M-400/ Match Column F "Recommended Revision to Name of Standard".</v>
      </c>
      <c r="J703" s="72" t="str">
        <f>VLOOKUP(D703,'Search by Name of Standard'!C$10:I$995,7,FALSE)</f>
        <v>Drawing States Revision 1</v>
      </c>
    </row>
    <row r="704" spans="2:10" s="5" customFormat="1" ht="30.4" customHeight="1">
      <c r="B704" s="15" t="s">
        <v>907</v>
      </c>
      <c r="C704" s="72" t="str">
        <f>VLOOKUP(D704,'Search by Name of Standard'!C$10:I$995,5,FALSE)</f>
        <v>Mechanical Installation Details - Snow/Ice Sensor Installation at Top of Concrete/Asphalt Detail</v>
      </c>
      <c r="D704" s="55" t="s">
        <v>911</v>
      </c>
      <c r="E704" s="60" t="s">
        <v>912</v>
      </c>
      <c r="F704" s="153">
        <f>VLOOKUP(D704,'Search by Name of Standard'!C$10:F$995,3,FALSE)</f>
        <v>43891</v>
      </c>
      <c r="G704" s="154" t="str">
        <f>VLOOKUP(D704,'Search by Name of Standard'!C$10:F$995,4,FALSE)</f>
        <v>Revision 1</v>
      </c>
      <c r="H704" s="69" t="str">
        <f>VLOOKUP(D704,'Search by Name of Standard'!C$10:I$995,5,FALSE)</f>
        <v>Mechanical Installation Details - Snow/Ice Sensor Installation at Top of Concrete/Asphalt Detail</v>
      </c>
      <c r="I704" s="72" t="str">
        <f>VLOOKUP(D704,'Search by Name of Standard'!C$10:I$995,6,FALSE)</f>
        <v>No revision/ Match Column F "Recommended Revision to Name of Standard".</v>
      </c>
      <c r="J704" s="72" t="str">
        <f>VLOOKUP(D704,'Search by Name of Standard'!C$10:I$995,7,FALSE)</f>
        <v>Drawing States Revision 1</v>
      </c>
    </row>
    <row r="705" spans="1:10" s="5" customFormat="1" ht="30.4" customHeight="1">
      <c r="B705" s="15" t="s">
        <v>907</v>
      </c>
      <c r="C705" s="72" t="str">
        <f>VLOOKUP(D705,'Search by Name of Standard'!C$10:I$995,5,FALSE)</f>
        <v>Mechanical Installation Details - Tube Insulation Installation at Concrete Slab</v>
      </c>
      <c r="D705" s="55" t="s">
        <v>921</v>
      </c>
      <c r="E705" s="60" t="s">
        <v>922</v>
      </c>
      <c r="F705" s="153">
        <f>VLOOKUP(D705,'Search by Name of Standard'!C$10:F$995,3,FALSE)</f>
        <v>43344</v>
      </c>
      <c r="G705" s="154" t="str">
        <f>VLOOKUP(D705,'Search by Name of Standard'!C$10:F$995,4,FALSE)</f>
        <v>Revision 0</v>
      </c>
      <c r="H705" s="69" t="str">
        <f>VLOOKUP(D705,'Search by Name of Standard'!C$10:I$995,5,FALSE)</f>
        <v>Mechanical Installation Details - Tube Insulation Installation at Concrete Slab</v>
      </c>
      <c r="I705" s="72" t="str">
        <f>VLOOKUP(D705,'Search by Name of Standard'!C$10:I$995,6,FALSE)</f>
        <v>M-404 / Match Column F "Recommended Revision to Name of Standard".</v>
      </c>
      <c r="J705" s="72" t="str">
        <f>VLOOKUP(D705,'Search by Name of Standard'!C$10:I$995,7,FALSE)</f>
        <v>Drawing states Revision 0</v>
      </c>
    </row>
    <row r="706" spans="1:10" s="5" customFormat="1" ht="30.4" customHeight="1">
      <c r="B706" s="184" t="s">
        <v>923</v>
      </c>
      <c r="C706" s="185" t="str">
        <f>VLOOKUP(D706,'Search by Name of Standard'!C$10:I$995,5,FALSE)</f>
        <v>Track Standard Plans</v>
      </c>
      <c r="D706" s="165" t="s">
        <v>1385</v>
      </c>
      <c r="E706" s="186" t="s">
        <v>36</v>
      </c>
      <c r="F706" s="187"/>
      <c r="G706" s="188"/>
      <c r="H706" s="69"/>
      <c r="I706" s="72"/>
      <c r="J706" s="72"/>
    </row>
    <row r="707" spans="1:10" ht="30.4" customHeight="1">
      <c r="B707" s="21" t="s">
        <v>923</v>
      </c>
      <c r="C707" s="72" t="str">
        <f>VLOOKUP(D707,'Search by Name of Standard'!C$10:I$995,5,FALSE)</f>
        <v>Track Standard Plans - Bent Splice Bars - Machining &amp; Bending Details - 100-115-132 Lb. Switches and Spring Frogs</v>
      </c>
      <c r="D707" s="52" t="s">
        <v>222</v>
      </c>
      <c r="E707" s="61" t="s">
        <v>223</v>
      </c>
      <c r="F707" s="153" t="str">
        <f>VLOOKUP(D707,'Search by Name of Standard'!C$10:F$995,3,FALSE)</f>
        <v> </v>
      </c>
      <c r="G707" s="154" t="str">
        <f>VLOOKUP(D707,'Search by Name of Standard'!C$10:F$995,4,FALSE)</f>
        <v> </v>
      </c>
      <c r="H707" s="72" t="str">
        <f>VLOOKUP(D707,'Search by Name of Standard'!C$10:I$995,5,FALSE)</f>
        <v>Track Standard Plans - Bent Splice Bars - Machining &amp; Bending Details - 100-115-132 Lb. Switches and Spring Frogs</v>
      </c>
      <c r="I707" s="72" t="str">
        <f>VLOOKUP(D707,'Search by Name of Standard'!C$10:I$995,6,FALSE)</f>
        <v>Remove Rev # from link name / Match Column F "Recommended Revision to Name of Standard".</v>
      </c>
      <c r="J707" s="72"/>
    </row>
    <row r="708" spans="1:10" ht="30.4" customHeight="1">
      <c r="B708" s="21" t="s">
        <v>923</v>
      </c>
      <c r="C708" s="72" t="str">
        <f>VLOOKUP(D708,'Search by Name of Standard'!C$10:I$995,5,FALSE)</f>
        <v>Track Standard Plans - Compromise Splice Bars, Right Hand, Left Hand and "A-B" (No Hand) Joints (Sheet 1 of 4)</v>
      </c>
      <c r="D708" s="52" t="s">
        <v>924</v>
      </c>
      <c r="E708" s="61" t="s">
        <v>925</v>
      </c>
      <c r="F708" s="153" t="str">
        <f>VLOOKUP(D708,'Search by Name of Standard'!C$10:F$995,3,FALSE)</f>
        <v> </v>
      </c>
      <c r="G708" s="154" t="str">
        <f>VLOOKUP(D708,'Search by Name of Standard'!C$10:F$995,4,FALSE)</f>
        <v> </v>
      </c>
      <c r="H708" s="72" t="str">
        <f>VLOOKUP(D708,'Search by Name of Standard'!C$10:I$995,5,FALSE)</f>
        <v>Track Standard Plans - Compromise Splice Bars, Right Hand, Left Hand and "A-B" (No Hand) Joints (Sheet 1 of 4)</v>
      </c>
      <c r="I708" s="72" t="str">
        <f>VLOOKUP(D708,'Search by Name of Standard'!C$10:I$995,6,FALSE)</f>
        <v>Remove Rev # from link name / Match Column F "Recommended Revision to Name of Standard".</v>
      </c>
      <c r="J708" s="72"/>
    </row>
    <row r="709" spans="1:10" ht="30.4" customHeight="1">
      <c r="B709" s="21" t="s">
        <v>923</v>
      </c>
      <c r="C709" s="72" t="str">
        <f>VLOOKUP(D709,'Search by Name of Standard'!C$10:I$995,5,FALSE)</f>
        <v>Track Standard Plans - Compromise Splice Bars, Right Hand, Left Hand and "A-B" (No Hand) Joints (Sheet 1 of 4)</v>
      </c>
      <c r="D709" s="52" t="s">
        <v>924</v>
      </c>
      <c r="E709" s="61" t="s">
        <v>926</v>
      </c>
      <c r="F709" s="153" t="str">
        <f>VLOOKUP(D709,'Search by Name of Standard'!C$10:F$995,3,FALSE)</f>
        <v> </v>
      </c>
      <c r="G709" s="154" t="str">
        <f>VLOOKUP(D709,'Search by Name of Standard'!C$10:F$995,4,FALSE)</f>
        <v> </v>
      </c>
      <c r="H709" s="69" t="str">
        <f>VLOOKUP(D709,'Search by Name of Standard'!C$10:I$995,5,FALSE)</f>
        <v>Track Standard Plans - Compromise Splice Bars, Right Hand, Left Hand and "A-B" (No Hand) Joints (Sheet 1 of 4)</v>
      </c>
      <c r="I709" s="72" t="str">
        <f>VLOOKUP(D709,'Search by Name of Standard'!C$10:I$995,6,FALSE)</f>
        <v>Remove Rev # from link name / Match Column F "Recommended Revision to Name of Standard".</v>
      </c>
      <c r="J709" s="72">
        <f>VLOOKUP(D709,'Search by Name of Standard'!C$10:I$995,7,FALSE)</f>
        <v>0</v>
      </c>
    </row>
    <row r="710" spans="1:10" ht="30.4" customHeight="1">
      <c r="B710" s="21" t="s">
        <v>923</v>
      </c>
      <c r="C710" s="72" t="str">
        <f>VLOOKUP(D710,'Search by Name of Standard'!C$10:I$995,5,FALSE)</f>
        <v>Track Standard Plans - Compromise Splice Bars, Right Hand, Left Hand and "A-B" (No Hand) Joints (Sheet 2 of 4)</v>
      </c>
      <c r="D710" s="52" t="s">
        <v>927</v>
      </c>
      <c r="E710" s="61" t="s">
        <v>928</v>
      </c>
      <c r="F710" s="153" t="str">
        <f>VLOOKUP(D710,'Search by Name of Standard'!C$10:F$995,3,FALSE)</f>
        <v> </v>
      </c>
      <c r="G710" s="154" t="str">
        <f>VLOOKUP(D710,'Search by Name of Standard'!C$10:F$995,4,FALSE)</f>
        <v> </v>
      </c>
      <c r="H710" s="72" t="str">
        <f>VLOOKUP(D710,'Search by Name of Standard'!C$10:I$995,5,FALSE)</f>
        <v>Track Standard Plans - Compromise Splice Bars, Right Hand, Left Hand and "A-B" (No Hand) Joints (Sheet 2 of 4)</v>
      </c>
      <c r="I710" s="72" t="str">
        <f>VLOOKUP(D710,'Search by Name of Standard'!C$10:I$995,6,FALSE)</f>
        <v>Remove Rev # from link name / Match Column F "Recommended Revision to Name of Standard".</v>
      </c>
      <c r="J710" s="72"/>
    </row>
    <row r="711" spans="1:10" ht="30.4" customHeight="1">
      <c r="B711" s="21" t="s">
        <v>923</v>
      </c>
      <c r="C711" s="72" t="str">
        <f>VLOOKUP(D711,'Search by Name of Standard'!C$10:I$995,5,FALSE)</f>
        <v>Track Standard Plans - Compromise Splice Bars, Right Hand, Left Hand and "A-B" (No Hand) Joints (Sheet 2 of 4)</v>
      </c>
      <c r="D711" s="52" t="s">
        <v>927</v>
      </c>
      <c r="E711" s="61" t="s">
        <v>929</v>
      </c>
      <c r="F711" s="153" t="str">
        <f>VLOOKUP(D711,'Search by Name of Standard'!C$10:F$995,3,FALSE)</f>
        <v> </v>
      </c>
      <c r="G711" s="154" t="str">
        <f>VLOOKUP(D711,'Search by Name of Standard'!C$10:F$995,4,FALSE)</f>
        <v> </v>
      </c>
      <c r="H711" s="72" t="str">
        <f>VLOOKUP(D711,'Search by Name of Standard'!C$10:I$995,5,FALSE)</f>
        <v>Track Standard Plans - Compromise Splice Bars, Right Hand, Left Hand and "A-B" (No Hand) Joints (Sheet 2 of 4)</v>
      </c>
      <c r="I711" s="72" t="str">
        <f>VLOOKUP(D711,'Search by Name of Standard'!C$10:I$995,6,FALSE)</f>
        <v>Remove Rev # from link name / Match Column F "Recommended Revision to Name of Standard".</v>
      </c>
      <c r="J711" s="72"/>
    </row>
    <row r="712" spans="1:10" ht="30.4" customHeight="1">
      <c r="B712" s="15" t="s">
        <v>923</v>
      </c>
      <c r="C712" s="72" t="str">
        <f>VLOOKUP(D712,'Search by Name of Standard'!C$10:I$995,5,FALSE)</f>
        <v>Track Standard Plans - Head Contact Rail Splice Bar For 100 Lb. A.R.A.A - Rail</v>
      </c>
      <c r="D712" s="51" t="s">
        <v>936</v>
      </c>
      <c r="E712" s="61" t="s">
        <v>937</v>
      </c>
      <c r="F712" s="153"/>
      <c r="G712" s="154"/>
      <c r="H712" s="69" t="str">
        <f>VLOOKUP(D712,'Search by Name of Standard'!C$10:I$995,5,FALSE)</f>
        <v>Track Standard Plans - Head Contact Rail Splice Bar For 100 Lb. A.R.A.A - Rail</v>
      </c>
      <c r="I712" s="72" t="str">
        <f>VLOOKUP(D712,'Search by Name of Standard'!C$10:I$995,6,FALSE)</f>
        <v>Remove Rev # from link name / Match Column F "Recommended Revision to Name of Standard".</v>
      </c>
      <c r="J712" s="72" t="str">
        <f>VLOOKUP(D712,'Search by Name of Standard'!C$10:I$995,7,FALSE)</f>
        <v>Drawing States Revision 1</v>
      </c>
    </row>
    <row r="713" spans="1:10" s="5" customFormat="1" ht="30.4" customHeight="1">
      <c r="B713" s="21" t="s">
        <v>923</v>
      </c>
      <c r="C713" s="72" t="str">
        <f>VLOOKUP(D713,'Search by Name of Standard'!C$10:I$995,5,FALSE)</f>
        <v>Track Standard Plans - Head Free Rail Splice Bar - 115 Lb. R.E. Rail</v>
      </c>
      <c r="D713" s="52" t="s">
        <v>930</v>
      </c>
      <c r="E713" s="61" t="s">
        <v>931</v>
      </c>
      <c r="F713" s="153" t="str">
        <f>VLOOKUP(D713,'Search by Name of Standard'!C$10:F$995,3,FALSE)</f>
        <v> </v>
      </c>
      <c r="G713" s="154" t="str">
        <f>VLOOKUP(D713,'Search by Name of Standard'!C$10:F$995,4,FALSE)</f>
        <v> </v>
      </c>
      <c r="H713" s="72" t="str">
        <f>VLOOKUP(D713,'Search by Name of Standard'!C$10:I$995,5,FALSE)</f>
        <v>Track Standard Plans - Head Free Rail Splice Bar - 115 Lb. R.E. Rail</v>
      </c>
      <c r="I713" s="72" t="str">
        <f>VLOOKUP(D713,'Search by Name of Standard'!C$10:I$995,6,FALSE)</f>
        <v>No revision/ Match Column F "Recommended Revision to Name of Standard".</v>
      </c>
      <c r="J713" s="72"/>
    </row>
    <row r="714" spans="1:10" s="5" customFormat="1" ht="30.4" customHeight="1">
      <c r="B714" s="15" t="s">
        <v>923</v>
      </c>
      <c r="C714" s="72" t="str">
        <f>VLOOKUP(D714,'Search by Name of Standard'!C$10:I$995,5,FALSE)</f>
        <v>Track Standard Plans - Machined Head Free Rail Splice Bar for Worn 115, 132 and 136 Lb. R.E. Rails</v>
      </c>
      <c r="D714" s="51" t="s">
        <v>932</v>
      </c>
      <c r="E714" s="61" t="s">
        <v>933</v>
      </c>
      <c r="F714" s="153" t="str">
        <f>VLOOKUP(D714,'Search by Name of Standard'!C$10:F$995,3,FALSE)</f>
        <v> </v>
      </c>
      <c r="G714" s="154" t="str">
        <f>VLOOKUP(D714,'Search by Name of Standard'!C$10:F$995,4,FALSE)</f>
        <v> </v>
      </c>
      <c r="H714" s="72" t="str">
        <f>VLOOKUP(D714,'Search by Name of Standard'!C$10:I$995,5,FALSE)</f>
        <v>Track Standard Plans - Machined Head Free Rail Splice Bar for Worn 115, 132 and 136 Lb. R.E. Rails</v>
      </c>
      <c r="I714" s="72" t="str">
        <f>VLOOKUP(D714,'Search by Name of Standard'!C$10:I$995,6,FALSE)</f>
        <v>GTS-1209A/B / Match Column F "Recommended Revision to Name of Standard".</v>
      </c>
      <c r="J714" s="72"/>
    </row>
    <row r="715" spans="1:10" s="5" customFormat="1" ht="30.4" customHeight="1">
      <c r="B715" s="15" t="s">
        <v>923</v>
      </c>
      <c r="C715" s="72" t="str">
        <f>VLOOKUP(D715,'Search by Name of Standard'!C$10:I$995,5,FALSE)</f>
        <v>Track Standard Plans - Rail Splice Bar (Head Free) - 132, 136 Lb. R.E. Rails</v>
      </c>
      <c r="D715" s="51" t="s">
        <v>934</v>
      </c>
      <c r="E715" s="61" t="s">
        <v>935</v>
      </c>
      <c r="F715" s="153">
        <f>VLOOKUP(D715,'Search by Name of Standard'!C$10:F$995,3,FALSE)</f>
        <v>41365</v>
      </c>
      <c r="G715" s="154" t="str">
        <f>VLOOKUP(D715,'Search by Name of Standard'!C$10:F$995,4,FALSE)</f>
        <v>Revision 0</v>
      </c>
      <c r="H715" s="69" t="str">
        <f>VLOOKUP(D715,'Search by Name of Standard'!C$10:I$995,5,FALSE)</f>
        <v>Track Standard Plans - Rail Splice Bar (Head Free) - 132, 136 Lb. R.E. Rails</v>
      </c>
      <c r="I715" s="72" t="str">
        <f>VLOOKUP(D715,'Search by Name of Standard'!C$10:I$995,6,FALSE)</f>
        <v>Remove Rev # from link name / Match Column F "Recommended Revision to Name of Standard".</v>
      </c>
      <c r="J715" s="72" t="str">
        <f>VLOOKUP(D715,'Search by Name of Standard'!C$10:I$995,7,FALSE)</f>
        <v>Drawing States Revision 1</v>
      </c>
    </row>
    <row r="716" spans="1:10" ht="30.4" customHeight="1">
      <c r="B716" s="21" t="s">
        <v>938</v>
      </c>
      <c r="C716" s="72" t="str">
        <f>VLOOKUP(D716,'Search by Name of Standard'!C$10:I$995,5,FALSE)</f>
        <v>Splitter Boxes, Junction Boxes, Pullboxes and Cabinets Specifications</v>
      </c>
      <c r="D716" s="52" t="s">
        <v>143</v>
      </c>
      <c r="E716" s="61" t="s">
        <v>143</v>
      </c>
      <c r="F716" s="153">
        <f>VLOOKUP(D716,'Search by Name of Standard'!C$10:F$995,3,FALSE)</f>
        <v>43313</v>
      </c>
      <c r="G716" s="154" t="str">
        <f>VLOOKUP(D716,'Search by Name of Standard'!C$10:F$995,4,FALSE)</f>
        <v>Revision 0</v>
      </c>
      <c r="H716" s="72" t="str">
        <f>VLOOKUP(D716,'Search by Name of Standard'!C$10:I$995,5,FALSE)</f>
        <v>Splitter Boxes, Junction Boxes, Pullboxes and Cabinets Specifications</v>
      </c>
      <c r="I716" s="72" t="str">
        <f>VLOOKUP(D716,'Search by Name of Standard'!C$10:I$995,6,FALSE)</f>
        <v>No revision.</v>
      </c>
      <c r="J716" s="72"/>
    </row>
    <row r="717" spans="1:10" s="218" customFormat="1" ht="30.4" customHeight="1" thickBot="1">
      <c r="A717" s="5"/>
      <c r="B717" s="184" t="s">
        <v>939</v>
      </c>
      <c r="C717" s="185" t="str">
        <f>VLOOKUP(D717,'Search by Name of Standard'!C$10:I$995,5,FALSE)</f>
        <v>GO Design Requirements Manual (DRM)</v>
      </c>
      <c r="D717" s="192" t="s">
        <v>6</v>
      </c>
      <c r="E717" s="174" t="s">
        <v>7</v>
      </c>
      <c r="F717" s="187">
        <f>VLOOKUP(D717,'Search by Name of Standard'!C$10:F$995,3,FALSE)</f>
        <v>43862</v>
      </c>
      <c r="G717" s="188" t="str">
        <f>VLOOKUP(D717,'Search by Name of Standard'!C$10:F$995,4,FALSE)</f>
        <v>Revision 3</v>
      </c>
      <c r="H717" s="185" t="str">
        <f>VLOOKUP(D717,'Search by Name of Standard'!C$10:I$995,5,FALSE)</f>
        <v>GO Design Requirements Manual (DRM)</v>
      </c>
      <c r="I717" s="185" t="str">
        <f>VLOOKUP(D717,'Search by Name of Standard'!C$10:I$995,6,FALSE)</f>
        <v>Match Column F "Recommended Revision to Name of Standard".</v>
      </c>
      <c r="J717" s="185"/>
    </row>
    <row r="718" spans="1:10" s="221" customFormat="1" ht="31.5" customHeight="1">
      <c r="A718" s="5"/>
      <c r="B718" s="184" t="s">
        <v>3006</v>
      </c>
      <c r="C718" s="178" t="s">
        <v>3006</v>
      </c>
      <c r="D718" s="252" t="s">
        <v>3006</v>
      </c>
      <c r="E718" s="252" t="s">
        <v>3006</v>
      </c>
      <c r="F718" s="179"/>
      <c r="G718" s="168"/>
      <c r="H718" s="220"/>
      <c r="I718" s="220"/>
      <c r="J718" s="220"/>
    </row>
    <row r="719" spans="1:10" ht="30.4" customHeight="1">
      <c r="B719" s="21" t="s">
        <v>940</v>
      </c>
      <c r="C719" s="72" t="str">
        <f>VLOOKUP(D719,'Search by Name of Standard'!C$10:I$995,5,FALSE)</f>
        <v>Typical Stair Configuration</v>
      </c>
      <c r="D719" s="52" t="s">
        <v>941</v>
      </c>
      <c r="E719" s="61" t="s">
        <v>941</v>
      </c>
      <c r="F719" s="153">
        <f>VLOOKUP(D719,'Search by Name of Standard'!C$10:F$995,3,FALSE)</f>
        <v>42461</v>
      </c>
      <c r="G719" s="154" t="str">
        <f>VLOOKUP(D719,'Search by Name of Standard'!C$10:F$995,4,FALSE)</f>
        <v>Revision 0</v>
      </c>
      <c r="H719" s="72" t="str">
        <f>VLOOKUP(D719,'Search by Name of Standard'!C$10:I$995,5,FALSE)</f>
        <v>Typical Stair Configuration</v>
      </c>
      <c r="I719" s="72" t="str">
        <f>VLOOKUP(D719,'Search by Name of Standard'!C$10:I$995,6,FALSE)</f>
        <v>No revision.</v>
      </c>
      <c r="J719" s="72"/>
    </row>
    <row r="720" spans="1:10" ht="30.4" customHeight="1">
      <c r="B720" s="21" t="s">
        <v>940</v>
      </c>
      <c r="C720" s="72" t="str">
        <f>VLOOKUP(D720,'Search by Name of Standard'!C$10:I$995,5,FALSE)</f>
        <v>Universal Design Standard</v>
      </c>
      <c r="D720" s="52" t="s">
        <v>9</v>
      </c>
      <c r="E720" s="60" t="s">
        <v>9</v>
      </c>
      <c r="F720" s="153">
        <f>VLOOKUP(D720,'Search by Name of Standard'!C$10:F$995,3,FALSE)</f>
        <v>43313</v>
      </c>
      <c r="G720" s="154" t="str">
        <f>VLOOKUP(D720,'Search by Name of Standard'!C$10:F$995,4,FALSE)</f>
        <v>Revision 0</v>
      </c>
      <c r="H720" s="72" t="str">
        <f>VLOOKUP(D720,'Search by Name of Standard'!C$10:I$995,5,FALSE)</f>
        <v>Universal Design Standard</v>
      </c>
      <c r="I720" s="72" t="str">
        <f>VLOOKUP(D720,'Search by Name of Standard'!C$10:I$995,6,FALSE)</f>
        <v>Match Column F "Recommended Revision to Name of Standard".</v>
      </c>
      <c r="J720" s="72"/>
    </row>
    <row r="721" spans="2:10" ht="30.4" customHeight="1">
      <c r="B721" s="21" t="s">
        <v>942</v>
      </c>
      <c r="C721" s="72" t="str">
        <f>VLOOKUP(D721,'Search by Name of Standard'!C$10:I$995,5,FALSE)</f>
        <v>Backup Power Supply Generator Specification</v>
      </c>
      <c r="D721" s="52" t="s">
        <v>33</v>
      </c>
      <c r="E721" s="61" t="s">
        <v>33</v>
      </c>
      <c r="F721" s="153">
        <f>VLOOKUP(D721,'Search by Name of Standard'!C$10:F$995,3,FALSE)</f>
        <v>43313</v>
      </c>
      <c r="G721" s="154" t="str">
        <f>VLOOKUP(D721,'Search by Name of Standard'!C$10:F$995,4,FALSE)</f>
        <v>Revision 0</v>
      </c>
      <c r="H721" s="72" t="str">
        <f>VLOOKUP(D721,'Search by Name of Standard'!C$10:I$995,5,FALSE)</f>
        <v>Backup Power Supply Generator Specification</v>
      </c>
      <c r="I721" s="72" t="str">
        <f>VLOOKUP(D721,'Search by Name of Standard'!C$10:I$995,6,FALSE)</f>
        <v>Match Column F "Recommended Revision to Name of Standard".</v>
      </c>
      <c r="J721" s="72"/>
    </row>
    <row r="722" spans="2:10" ht="30.4" customHeight="1">
      <c r="B722" s="21" t="s">
        <v>943</v>
      </c>
      <c r="C722" s="72" t="str">
        <f>VLOOKUP(D722,'Search by Name of Standard'!C$10:I$995,5,FALSE)</f>
        <v>Sign Implementation Manual Part 1</v>
      </c>
      <c r="D722" s="55" t="s">
        <v>898</v>
      </c>
      <c r="E722" s="60" t="s">
        <v>899</v>
      </c>
      <c r="F722" s="153">
        <f>VLOOKUP(D722,'Search by Name of Standard'!C$10:F$995,3,FALSE)</f>
        <v>41365</v>
      </c>
      <c r="G722" s="154" t="str">
        <f>VLOOKUP(D722,'Search by Name of Standard'!C$10:F$995,4,FALSE)</f>
        <v>Revision 0</v>
      </c>
      <c r="H722" s="72" t="str">
        <f>VLOOKUP(D722,'Search by Name of Standard'!C$10:I$995,5,FALSE)</f>
        <v>Sign Implementation Manual Part 1</v>
      </c>
      <c r="I722" s="72" t="str">
        <f>VLOOKUP(D722,'Search by Name of Standard'!C$10:I$995,6,FALSE)</f>
        <v>Match Column F "Recommended Revision to Name of Standard".</v>
      </c>
      <c r="J722" s="72"/>
    </row>
    <row r="723" spans="2:10" ht="30.4" customHeight="1">
      <c r="B723" s="21" t="s">
        <v>943</v>
      </c>
      <c r="C723" s="72" t="str">
        <f>VLOOKUP(D723,'Search by Name of Standard'!C$10:I$995,5,FALSE)</f>
        <v>Sign Implementation Manual Part 2</v>
      </c>
      <c r="D723" s="55" t="s">
        <v>900</v>
      </c>
      <c r="E723" s="60" t="s">
        <v>900</v>
      </c>
      <c r="F723" s="153">
        <f>VLOOKUP(D723,'Search by Name of Standard'!C$10:F$995,3,FALSE)</f>
        <v>43678</v>
      </c>
      <c r="G723" s="154" t="str">
        <f>VLOOKUP(D723,'Search by Name of Standard'!C$10:F$995,4,FALSE)</f>
        <v>Revision 0</v>
      </c>
      <c r="H723" s="72" t="str">
        <f>VLOOKUP(D723,'Search by Name of Standard'!C$10:I$995,5,FALSE)</f>
        <v>Sign Implementation Manual Part 2</v>
      </c>
      <c r="I723" s="72" t="str">
        <f>VLOOKUP(D723,'Search by Name of Standard'!C$10:I$995,6,FALSE)</f>
        <v>Match Column F "Recommended Revision to Name of Standard".</v>
      </c>
      <c r="J723" s="72"/>
    </row>
    <row r="724" spans="2:10" ht="30.4" customHeight="1">
      <c r="B724" s="21" t="s">
        <v>943</v>
      </c>
      <c r="C724" s="72" t="str">
        <f>VLOOKUP(D724,'Search by Name of Standard'!C$10:I$995,5,FALSE)</f>
        <v>Static Signage Specification</v>
      </c>
      <c r="D724" s="52" t="s">
        <v>944</v>
      </c>
      <c r="E724" s="61" t="s">
        <v>944</v>
      </c>
      <c r="F724" s="153">
        <f>VLOOKUP(D724,'Search by Name of Standard'!C$10:F$995,3,FALSE)</f>
        <v>42583</v>
      </c>
      <c r="G724" s="154" t="str">
        <f>VLOOKUP(D724,'Search by Name of Standard'!C$10:F$995,4,FALSE)</f>
        <v>Revision 0</v>
      </c>
      <c r="H724" s="72" t="str">
        <f>VLOOKUP(D724,'Search by Name of Standard'!C$10:I$995,5,FALSE)</f>
        <v>Static Signage Specification</v>
      </c>
      <c r="I724" s="72" t="str">
        <f>VLOOKUP(D724,'Search by Name of Standard'!C$10:I$995,6,FALSE)</f>
        <v>Match Column F "Recommended Revision to Name of Standard".</v>
      </c>
      <c r="J724" s="72"/>
    </row>
    <row r="725" spans="2:10" ht="30.4" customHeight="1">
      <c r="B725" s="21" t="s">
        <v>943</v>
      </c>
      <c r="C725" s="72" t="str">
        <f>VLOOKUP(D725,'Search by Name of Standard'!C$10:I$995,5,FALSE)</f>
        <v>Wayfinding Design Standard</v>
      </c>
      <c r="D725" s="55" t="s">
        <v>897</v>
      </c>
      <c r="E725" s="60" t="s">
        <v>897</v>
      </c>
      <c r="F725" s="153">
        <f>VLOOKUP(D725,'Search by Name of Standard'!C$10:F$995,3,FALSE)</f>
        <v>41365</v>
      </c>
      <c r="G725" s="154" t="str">
        <f>VLOOKUP(D725,'Search by Name of Standard'!C$10:F$995,4,FALSE)</f>
        <v>Revision 0</v>
      </c>
      <c r="H725" s="72" t="str">
        <f>VLOOKUP(D725,'Search by Name of Standard'!C$10:I$995,5,FALSE)</f>
        <v>Wayfinding Design Standard</v>
      </c>
      <c r="I725" s="72" t="str">
        <f>VLOOKUP(D725,'Search by Name of Standard'!C$10:I$995,6,FALSE)</f>
        <v>Match Column F "Recommended Revision to Name of Standard".</v>
      </c>
      <c r="J725" s="72"/>
    </row>
    <row r="726" spans="2:10" ht="30.4" customHeight="1">
      <c r="B726" s="21" t="s">
        <v>945</v>
      </c>
      <c r="C726" s="72" t="str">
        <f>VLOOKUP(D726,'Search by Name of Standard'!C$10:I$995,5,FALSE)</f>
        <v>GO Station Architecture Design Standard</v>
      </c>
      <c r="D726" s="52" t="s">
        <v>26</v>
      </c>
      <c r="E726" s="61" t="s">
        <v>26</v>
      </c>
      <c r="F726" s="153">
        <f>VLOOKUP(D726,'Search by Name of Standard'!C$10:F$995,3,FALSE)</f>
        <v>43647</v>
      </c>
      <c r="G726" s="154" t="str">
        <f>VLOOKUP(D726,'Search by Name of Standard'!C$10:F$995,4,FALSE)</f>
        <v>Revision 1</v>
      </c>
      <c r="H726" s="72" t="str">
        <f>VLOOKUP(D726,'Search by Name of Standard'!C$10:I$995,5,FALSE)</f>
        <v>GO Station Architecture Design Standard</v>
      </c>
      <c r="I726" s="72" t="str">
        <f>VLOOKUP(D726,'Search by Name of Standard'!C$10:I$995,6,FALSE)</f>
        <v>Match Column F "Recommended Revision to Name of Standard".</v>
      </c>
      <c r="J726" s="72"/>
    </row>
    <row r="727" spans="2:10" ht="30.4" customHeight="1">
      <c r="B727" s="21" t="s">
        <v>946</v>
      </c>
      <c r="C727" s="72" t="str">
        <f>VLOOKUP(D727,'Search by Name of Standard'!C$10:I$995,5,FALSE)</f>
        <v>GO Station Architecture Design Standard</v>
      </c>
      <c r="D727" s="52" t="s">
        <v>26</v>
      </c>
      <c r="E727" s="61" t="s">
        <v>26</v>
      </c>
      <c r="F727" s="153">
        <f>VLOOKUP(D727,'Search by Name of Standard'!C$10:F$995,3,FALSE)</f>
        <v>43647</v>
      </c>
      <c r="G727" s="154" t="str">
        <f>VLOOKUP(D727,'Search by Name of Standard'!C$10:F$995,4,FALSE)</f>
        <v>Revision 1</v>
      </c>
      <c r="H727" s="72" t="str">
        <f>VLOOKUP(D727,'Search by Name of Standard'!C$10:I$995,5,FALSE)</f>
        <v>GO Station Architecture Design Standard</v>
      </c>
      <c r="I727" s="72" t="str">
        <f>VLOOKUP(D727,'Search by Name of Standard'!C$10:I$995,6,FALSE)</f>
        <v>Match Column F "Recommended Revision to Name of Standard".</v>
      </c>
      <c r="J727" s="72"/>
    </row>
    <row r="728" spans="2:10" ht="30.4" customHeight="1">
      <c r="B728" s="21" t="s">
        <v>947</v>
      </c>
      <c r="C728" s="72" t="str">
        <f>VLOOKUP(D728,'Search by Name of Standard'!C$10:I$995,5,FALSE)</f>
        <v>GO Station Architecture Design Standard</v>
      </c>
      <c r="D728" s="52" t="s">
        <v>26</v>
      </c>
      <c r="E728" s="61" t="s">
        <v>26</v>
      </c>
      <c r="F728" s="153">
        <f>VLOOKUP(D728,'Search by Name of Standard'!C$10:F$995,3,FALSE)</f>
        <v>43647</v>
      </c>
      <c r="G728" s="154" t="str">
        <f>VLOOKUP(D728,'Search by Name of Standard'!C$10:F$995,4,FALSE)</f>
        <v>Revision 1</v>
      </c>
      <c r="H728" s="72" t="str">
        <f>VLOOKUP(D728,'Search by Name of Standard'!C$10:I$995,5,FALSE)</f>
        <v>GO Station Architecture Design Standard</v>
      </c>
      <c r="I728" s="72" t="str">
        <f>VLOOKUP(D728,'Search by Name of Standard'!C$10:I$995,6,FALSE)</f>
        <v>Match Column F "Recommended Revision to Name of Standard".</v>
      </c>
      <c r="J728" s="72"/>
    </row>
    <row r="729" spans="2:10" s="218" customFormat="1" ht="30.4" customHeight="1">
      <c r="B729" s="184" t="s">
        <v>948</v>
      </c>
      <c r="C729" s="185" t="str">
        <f>VLOOKUP(D729,'Search by Name of Standard'!C$10:I$995,5,FALSE)</f>
        <v>GO Design Requirements Manual (DRM)</v>
      </c>
      <c r="D729" s="192" t="s">
        <v>6</v>
      </c>
      <c r="E729" s="174" t="s">
        <v>7</v>
      </c>
      <c r="F729" s="187">
        <f>VLOOKUP(D729,'Search by Name of Standard'!C$10:F$995,3,FALSE)</f>
        <v>43862</v>
      </c>
      <c r="G729" s="188" t="str">
        <f>VLOOKUP(D729,'Search by Name of Standard'!C$10:F$995,4,FALSE)</f>
        <v>Revision 3</v>
      </c>
      <c r="H729" s="185" t="str">
        <f>VLOOKUP(D729,'Search by Name of Standard'!C$10:I$995,5,FALSE)</f>
        <v>GO Design Requirements Manual (DRM)</v>
      </c>
      <c r="I729" s="185" t="str">
        <f>VLOOKUP(D729,'Search by Name of Standard'!C$10:I$995,6,FALSE)</f>
        <v>Match Column F "Recommended Revision to Name of Standard".</v>
      </c>
      <c r="J729" s="185"/>
    </row>
    <row r="730" spans="2:10" ht="30.4" customHeight="1">
      <c r="B730" s="21" t="s">
        <v>949</v>
      </c>
      <c r="C730" s="72" t="str">
        <f>VLOOKUP(D730,'Search by Name of Standard'!C$10:I$995,5,FALSE)</f>
        <v>Metrolinx General Guidelines for Design of Railway Bridges and Structures</v>
      </c>
      <c r="D730" s="52" t="s">
        <v>28</v>
      </c>
      <c r="E730" s="61" t="s">
        <v>28</v>
      </c>
      <c r="F730" s="153">
        <v>43405</v>
      </c>
      <c r="G730" s="154" t="s">
        <v>19</v>
      </c>
      <c r="H730" s="72" t="str">
        <f>VLOOKUP(D730,'Search by Name of Standard'!C$10:I$995,5,FALSE)</f>
        <v>Metrolinx General Guidelines for Design of Railway Bridges and Structures</v>
      </c>
      <c r="I730" s="72" t="str">
        <f>VLOOKUP(D730,'Search by Name of Standard'!C$10:I$995,6,FALSE)</f>
        <v>No revision.</v>
      </c>
      <c r="J730" s="72"/>
    </row>
    <row r="731" spans="2:10" ht="30.4" customHeight="1">
      <c r="B731" s="21" t="s">
        <v>950</v>
      </c>
      <c r="C731" s="72" t="str">
        <f>VLOOKUP(D731,'Search by Name of Standard'!C$10:I$995,5,FALSE)</f>
        <v>Metrolinx General Guidelines for Design of Railway Bridges and Structures</v>
      </c>
      <c r="D731" s="52" t="s">
        <v>28</v>
      </c>
      <c r="E731" s="61" t="s">
        <v>28</v>
      </c>
      <c r="F731" s="153">
        <v>43405</v>
      </c>
      <c r="G731" s="154" t="s">
        <v>19</v>
      </c>
      <c r="H731" s="72" t="str">
        <f>VLOOKUP(D731,'Search by Name of Standard'!C$10:I$995,5,FALSE)</f>
        <v>Metrolinx General Guidelines for Design of Railway Bridges and Structures</v>
      </c>
      <c r="I731" s="72" t="str">
        <f>VLOOKUP(D731,'Search by Name of Standard'!C$10:I$995,6,FALSE)</f>
        <v>No revision.</v>
      </c>
      <c r="J731" s="72"/>
    </row>
    <row r="732" spans="2:10" ht="30.4" customHeight="1">
      <c r="B732" s="21" t="s">
        <v>951</v>
      </c>
      <c r="C732" s="72" t="str">
        <f>VLOOKUP(D732,'Search by Name of Standard'!C$10:I$995,5,FALSE)</f>
        <v>Metrolinx General Guidelines for Design of Railway Bridges and Structures</v>
      </c>
      <c r="D732" s="52" t="s">
        <v>28</v>
      </c>
      <c r="E732" s="61" t="s">
        <v>28</v>
      </c>
      <c r="F732" s="153">
        <v>43405</v>
      </c>
      <c r="G732" s="154" t="s">
        <v>19</v>
      </c>
      <c r="H732" s="72" t="str">
        <f>VLOOKUP(D732,'Search by Name of Standard'!C$10:I$995,5,FALSE)</f>
        <v>Metrolinx General Guidelines for Design of Railway Bridges and Structures</v>
      </c>
      <c r="I732" s="72" t="str">
        <f>VLOOKUP(D732,'Search by Name of Standard'!C$10:I$995,6,FALSE)</f>
        <v>No revision.</v>
      </c>
      <c r="J732" s="72"/>
    </row>
    <row r="733" spans="2:10" ht="30.4" customHeight="1">
      <c r="B733" s="184" t="s">
        <v>952</v>
      </c>
      <c r="C733" s="185" t="str">
        <f>VLOOKUP(D733,'Search by Name of Standard'!C$10:I$995,5,FALSE)</f>
        <v>Track Standard Plans</v>
      </c>
      <c r="D733" s="165" t="s">
        <v>1385</v>
      </c>
      <c r="E733" s="186" t="s">
        <v>36</v>
      </c>
      <c r="F733" s="187"/>
      <c r="G733" s="188"/>
      <c r="H733" s="72"/>
      <c r="I733" s="72"/>
      <c r="J733" s="72"/>
    </row>
    <row r="734" spans="2:10" ht="30.4" customHeight="1">
      <c r="B734" s="21" t="s">
        <v>952</v>
      </c>
      <c r="C734" s="72" t="str">
        <f>VLOOKUP(D734,'Search by Name of Standard'!C$10:I$995,5,FALSE)</f>
        <v>Track Standard Plans - H10 Steel Tie - Insulated and Uninsulated Applications with "e" Clip Fastening System and 190mm Deep Spade</v>
      </c>
      <c r="D734" s="52" t="s">
        <v>953</v>
      </c>
      <c r="E734" s="61" t="s">
        <v>954</v>
      </c>
      <c r="F734" s="153" t="str">
        <f>VLOOKUP(D734,'Search by Name of Standard'!C$10:F$995,3,FALSE)</f>
        <v> </v>
      </c>
      <c r="G734" s="154" t="str">
        <f>VLOOKUP(D734,'Search by Name of Standard'!C$10:F$995,4,FALSE)</f>
        <v> </v>
      </c>
      <c r="H734" s="69" t="str">
        <f>VLOOKUP(D734,'Search by Name of Standard'!C$10:I$995,5,FALSE)</f>
        <v>Track Standard Plans - H10 Steel Tie - Insulated and Uninsulated Applications with "e" Clip Fastening System and 190mm Deep Spade</v>
      </c>
      <c r="I734" s="72" t="str">
        <f>VLOOKUP(D734,'Search by Name of Standard'!C$10:I$995,6,FALSE)</f>
        <v>No revision/ Match Column F "Recommended Revision to Name of Standard".</v>
      </c>
      <c r="J734" s="72">
        <f>VLOOKUP(D734,'Search by Name of Standard'!C$10:I$995,7,FALSE)</f>
        <v>0</v>
      </c>
    </row>
    <row r="735" spans="2:10" ht="30.4" customHeight="1">
      <c r="B735" s="21" t="s">
        <v>952</v>
      </c>
      <c r="C735" s="72" t="str">
        <f>VLOOKUP(D735,'Search by Name of Standard'!C$10:I$995,5,FALSE)</f>
        <v>Track Standard Plans - H12 Steel Tie - Insulated and Uninsulated Applications with "e" Clip Fastening System and 190mm Deep Spade</v>
      </c>
      <c r="D735" s="52" t="s">
        <v>955</v>
      </c>
      <c r="E735" s="61" t="s">
        <v>956</v>
      </c>
      <c r="F735" s="153" t="str">
        <f>VLOOKUP(D735,'Search by Name of Standard'!C$10:F$995,3,FALSE)</f>
        <v> </v>
      </c>
      <c r="G735" s="154" t="str">
        <f>VLOOKUP(D735,'Search by Name of Standard'!C$10:F$995,4,FALSE)</f>
        <v> </v>
      </c>
      <c r="H735" s="72" t="str">
        <f>VLOOKUP(D735,'Search by Name of Standard'!C$10:I$995,5,FALSE)</f>
        <v>Track Standard Plans - H12 Steel Tie - Insulated and Uninsulated Applications with "e" Clip Fastening System and 190mm Deep Spade</v>
      </c>
      <c r="I735" s="72" t="str">
        <f>VLOOKUP(D735,'Search by Name of Standard'!C$10:I$995,6,FALSE)</f>
        <v>No revision/ Match Column F "Recommended Revision to Name of Standard".</v>
      </c>
      <c r="J735" s="72"/>
    </row>
    <row r="736" spans="2:10" s="5" customFormat="1" ht="30.4" customHeight="1">
      <c r="B736" s="15" t="s">
        <v>952</v>
      </c>
      <c r="C736" s="72" t="str">
        <f>VLOOKUP(D736,'Search by Name of Standard'!C$10:I$995,5,FALSE)</f>
        <v>Track Standard Plans - M-section Steel Cross Tie Insulated &amp; Uninsulated Applications with Cast Hook-in Shoulders for "e" Type Clips</v>
      </c>
      <c r="D736" s="73" t="s">
        <v>957</v>
      </c>
      <c r="E736" s="61" t="s">
        <v>958</v>
      </c>
      <c r="F736" s="153">
        <f>VLOOKUP(D736,'Search by Name of Standard'!C$10:F$995,3,FALSE)</f>
        <v>43132</v>
      </c>
      <c r="G736" s="154" t="str">
        <f>VLOOKUP(D736,'Search by Name of Standard'!C$10:F$995,4,FALSE)</f>
        <v>Revision 2</v>
      </c>
      <c r="H736" s="72" t="str">
        <f>VLOOKUP(D736,'Search by Name of Standard'!C$10:I$995,5,FALSE)</f>
        <v>Track Standard Plans - M-section Steel Cross Tie Insulated &amp; Uninsulated Applications with Cast Hook-in Shoulders for "e" Type Clips</v>
      </c>
      <c r="I736" s="72" t="str">
        <f>VLOOKUP(D736,'Search by Name of Standard'!C$10:I$995,6,FALSE)</f>
        <v>No revision.</v>
      </c>
      <c r="J736" s="72"/>
    </row>
    <row r="737" spans="1:10" ht="30.4" customHeight="1">
      <c r="B737" s="21" t="s">
        <v>959</v>
      </c>
      <c r="C737" s="72" t="str">
        <f>VLOOKUP(D737,'Search by Name of Standard'!C$10:I$995,5,FALSE)</f>
        <v>Metrolinx General Guidelines for Design of Railway Bridges and Structures</v>
      </c>
      <c r="D737" s="52" t="s">
        <v>28</v>
      </c>
      <c r="E737" s="61" t="s">
        <v>28</v>
      </c>
      <c r="F737" s="153">
        <v>43405</v>
      </c>
      <c r="G737" s="154" t="s">
        <v>19</v>
      </c>
      <c r="H737" s="72" t="str">
        <f>VLOOKUP(D737,'Search by Name of Standard'!C$10:I$995,5,FALSE)</f>
        <v>Metrolinx General Guidelines for Design of Railway Bridges and Structures</v>
      </c>
      <c r="I737" s="72" t="str">
        <f>VLOOKUP(D737,'Search by Name of Standard'!C$10:I$995,6,FALSE)</f>
        <v>No revision.</v>
      </c>
      <c r="J737" s="72"/>
    </row>
    <row r="738" spans="1:10" ht="30.4" customHeight="1">
      <c r="B738" s="184" t="s">
        <v>960</v>
      </c>
      <c r="C738" s="185" t="str">
        <f>VLOOKUP(D738,'Search by Name of Standard'!C$10:I$995,5,FALSE)</f>
        <v>Mechanical Installation Details</v>
      </c>
      <c r="D738" s="166" t="s">
        <v>675</v>
      </c>
      <c r="E738" s="166" t="s">
        <v>675</v>
      </c>
      <c r="F738" s="187">
        <f>VLOOKUP(D738,'Search by Name of Standard'!C$10:F$995,3,FALSE)</f>
        <v>43374</v>
      </c>
      <c r="G738" s="188" t="str">
        <f>VLOOKUP(D738,'Search by Name of Standard'!C$10:F$995,4,FALSE)</f>
        <v>Revision 0</v>
      </c>
      <c r="H738" s="72"/>
      <c r="I738" s="72"/>
      <c r="J738" s="72"/>
    </row>
    <row r="739" spans="1:10" ht="30.4" customHeight="1">
      <c r="B739" s="21" t="s">
        <v>960</v>
      </c>
      <c r="C739" s="72" t="str">
        <f>VLOOKUP(D739,'Search by Name of Standard'!C$10:I$995,5,FALSE)</f>
        <v>Mechanical Installation Details - Submersible Pumps and Sump Pit Detail</v>
      </c>
      <c r="D739" s="55" t="s">
        <v>828</v>
      </c>
      <c r="E739" s="60" t="s">
        <v>829</v>
      </c>
      <c r="F739" s="153">
        <v>43344</v>
      </c>
      <c r="G739" s="154" t="s">
        <v>15</v>
      </c>
      <c r="H739" s="72" t="str">
        <f>VLOOKUP(D739,'Search by Name of Standard'!C$10:I$995,5,FALSE)</f>
        <v>Mechanical Installation Details - Submersible Pumps and Sump Pit Detail</v>
      </c>
      <c r="I739" s="72" t="str">
        <f>VLOOKUP(D739,'Search by Name of Standard'!C$10:I$995,6,FALSE)</f>
        <v>M-200/ Match Column F "Recommended Revision to Name of Standard".</v>
      </c>
      <c r="J739" s="72"/>
    </row>
    <row r="740" spans="1:10" ht="30.4" customHeight="1">
      <c r="B740" s="184" t="s">
        <v>961</v>
      </c>
      <c r="C740" s="185" t="str">
        <f>VLOOKUP(D740,'Search by Name of Standard'!C$10:I$995,5,FALSE)</f>
        <v>Mechanical Installation Details</v>
      </c>
      <c r="D740" s="166" t="s">
        <v>675</v>
      </c>
      <c r="E740" s="166" t="s">
        <v>675</v>
      </c>
      <c r="F740" s="187">
        <f>VLOOKUP(D740,'Search by Name of Standard'!C$10:F$995,3,FALSE)</f>
        <v>43374</v>
      </c>
      <c r="G740" s="188" t="str">
        <f>VLOOKUP(D740,'Search by Name of Standard'!C$10:F$995,4,FALSE)</f>
        <v>Revision 0</v>
      </c>
      <c r="H740" s="72"/>
      <c r="I740" s="72"/>
      <c r="J740" s="72"/>
    </row>
    <row r="741" spans="1:10" ht="30.4" customHeight="1">
      <c r="B741" s="21" t="s">
        <v>961</v>
      </c>
      <c r="C741" s="72" t="str">
        <f>VLOOKUP(D741,'Search by Name of Standard'!C$10:I$995,5,FALSE)</f>
        <v>Mechanical Installation Details - Submersible Pumps and Sump Pit Detail</v>
      </c>
      <c r="D741" s="55" t="s">
        <v>828</v>
      </c>
      <c r="E741" s="60" t="s">
        <v>829</v>
      </c>
      <c r="F741" s="153">
        <v>43344</v>
      </c>
      <c r="G741" s="154" t="s">
        <v>15</v>
      </c>
      <c r="H741" s="72" t="str">
        <f>VLOOKUP(D741,'Search by Name of Standard'!C$10:I$995,5,FALSE)</f>
        <v>Mechanical Installation Details - Submersible Pumps and Sump Pit Detail</v>
      </c>
      <c r="I741" s="72" t="str">
        <f>VLOOKUP(D741,'Search by Name of Standard'!C$10:I$995,6,FALSE)</f>
        <v>M-200/ Match Column F "Recommended Revision to Name of Standard".</v>
      </c>
      <c r="J741" s="72"/>
    </row>
    <row r="742" spans="1:10" s="221" customFormat="1" ht="30.4" customHeight="1">
      <c r="A742" s="6"/>
      <c r="B742" s="177" t="s">
        <v>962</v>
      </c>
      <c r="C742" s="185" t="str">
        <f>VLOOKUP(D742,'Search by Name of Standard'!C$10:I$995,5,FALSE)</f>
        <v>GO Design Requirements Manual (DRM)</v>
      </c>
      <c r="D742" s="165" t="s">
        <v>6</v>
      </c>
      <c r="E742" s="174" t="s">
        <v>7</v>
      </c>
      <c r="F742" s="187">
        <f>VLOOKUP(D742,'Search by Name of Standard'!C$10:F$995,3,FALSE)</f>
        <v>43862</v>
      </c>
      <c r="G742" s="188" t="str">
        <f>VLOOKUP(D742,'Search by Name of Standard'!C$10:F$995,4,FALSE)</f>
        <v>Revision 3</v>
      </c>
      <c r="H742" s="225" t="str">
        <f>VLOOKUP(D742,'Search by Name of Standard'!C$10:I$995,5,FALSE)</f>
        <v>GO Design Requirements Manual (DRM)</v>
      </c>
      <c r="I742" s="185" t="str">
        <f>VLOOKUP(D742,'Search by Name of Standard'!C$10:I$995,6,FALSE)</f>
        <v>Match Column F "Recommended Revision to Name of Standard".</v>
      </c>
      <c r="J742" s="185"/>
    </row>
    <row r="743" spans="1:10" ht="30.4" customHeight="1">
      <c r="B743" s="21" t="s">
        <v>963</v>
      </c>
      <c r="C743" s="72" t="str">
        <f>VLOOKUP(D743,'Search by Name of Standard'!C$10:I$995,5,FALSE)</f>
        <v>Metrolinx Survey Control in Transit Corridor Supplement</v>
      </c>
      <c r="D743" s="52" t="s">
        <v>669</v>
      </c>
      <c r="E743" s="61" t="s">
        <v>670</v>
      </c>
      <c r="F743" s="153">
        <f>VLOOKUP(D743,'Search by Name of Standard'!C$10:F$995,3,FALSE)</f>
        <v>43344</v>
      </c>
      <c r="G743" s="154" t="str">
        <f>VLOOKUP(D743,'Search by Name of Standard'!C$10:F$995,4,FALSE)</f>
        <v>Revision 0</v>
      </c>
      <c r="H743" s="72" t="str">
        <f>VLOOKUP(D743,'Search by Name of Standard'!C$10:I$995,5,FALSE)</f>
        <v>Metrolinx Survey Control in Transit Corridor Supplement</v>
      </c>
      <c r="I743" s="72" t="str">
        <f>VLOOKUP(D743,'Search by Name of Standard'!C$10:I$995,6,FALSE)</f>
        <v>No revision.</v>
      </c>
      <c r="J743" s="72"/>
    </row>
    <row r="744" spans="1:10" s="218" customFormat="1" ht="30.4" customHeight="1">
      <c r="A744" s="6"/>
      <c r="B744" s="184" t="s">
        <v>963</v>
      </c>
      <c r="C744" s="185" t="str">
        <f>VLOOKUP(D744,'Search by Name of Standard'!C$10:I$995,5,FALSE)</f>
        <v>Topographic Features, Symbology and Conversion</v>
      </c>
      <c r="D744" s="192" t="s">
        <v>964</v>
      </c>
      <c r="E744" s="174" t="s">
        <v>964</v>
      </c>
      <c r="F744" s="187" t="str">
        <f>VLOOKUP(D744,'Search by Name of Standard'!C$10:F$995,3,FALSE)</f>
        <v> </v>
      </c>
      <c r="G744" s="188" t="str">
        <f>VLOOKUP(D744,'Search by Name of Standard'!C$10:F$995,4,FALSE)</f>
        <v> </v>
      </c>
      <c r="H744" s="185" t="str">
        <f>VLOOKUP(D744,'Search by Name of Standard'!C$10:I$995,5,FALSE)</f>
        <v>Topographic Features, Symbology and Conversion</v>
      </c>
      <c r="I744" s="185" t="str">
        <f>VLOOKUP(D744,'Search by Name of Standard'!C$10:I$995,6,FALSE)</f>
        <v>No revision.</v>
      </c>
      <c r="J744" s="185"/>
    </row>
    <row r="745" spans="1:10" s="218" customFormat="1" ht="30.4" customHeight="1">
      <c r="A745" s="6"/>
      <c r="B745" s="184" t="s">
        <v>965</v>
      </c>
      <c r="C745" s="185" t="str">
        <f>VLOOKUP(D745,'Search by Name of Standard'!C$10:I$995,5,FALSE)</f>
        <v>GO Design Requirements Manual (DRM)</v>
      </c>
      <c r="D745" s="192" t="s">
        <v>6</v>
      </c>
      <c r="E745" s="174" t="s">
        <v>7</v>
      </c>
      <c r="F745" s="187">
        <f>VLOOKUP(D745,'Search by Name of Standard'!C$10:F$995,3,FALSE)</f>
        <v>43862</v>
      </c>
      <c r="G745" s="188" t="str">
        <f>VLOOKUP(D745,'Search by Name of Standard'!C$10:F$995,4,FALSE)</f>
        <v>Revision 3</v>
      </c>
      <c r="H745" s="185" t="str">
        <f>VLOOKUP(D745,'Search by Name of Standard'!C$10:I$995,5,FALSE)</f>
        <v>GO Design Requirements Manual (DRM)</v>
      </c>
      <c r="I745" s="185" t="str">
        <f>VLOOKUP(D745,'Search by Name of Standard'!C$10:I$995,6,FALSE)</f>
        <v>Match Column F "Recommended Revision to Name of Standard".</v>
      </c>
      <c r="J745" s="185"/>
    </row>
    <row r="746" spans="1:10" ht="30.4" customHeight="1">
      <c r="B746" s="190" t="s">
        <v>966</v>
      </c>
      <c r="C746" s="185" t="str">
        <f>VLOOKUP(D746,'Search by Name of Standard'!C$10:I$995,5,FALSE)</f>
        <v>Track Standard Plans</v>
      </c>
      <c r="D746" s="165" t="s">
        <v>1385</v>
      </c>
      <c r="E746" s="186" t="s">
        <v>36</v>
      </c>
      <c r="F746" s="187"/>
      <c r="G746" s="188"/>
      <c r="H746" s="69" t="str">
        <f>VLOOKUP(D746,'Search by Name of Standard'!C$10:I$995,5,FALSE)</f>
        <v>Track Standard Plans</v>
      </c>
      <c r="I746" s="72" t="str">
        <f>VLOOKUP(D746,'Search by Name of Standard'!C$10:I$995,6,FALSE)</f>
        <v>No revision/ Match Column F "Recommended Revision to Name of Standard".</v>
      </c>
      <c r="J746" s="72">
        <f>VLOOKUP(D746,'Search by Name of Standard'!C$10:I$995,7,FALSE)</f>
        <v>0</v>
      </c>
    </row>
    <row r="747" spans="1:10" s="5" customFormat="1" ht="30.4" customHeight="1">
      <c r="B747" s="107" t="s">
        <v>966</v>
      </c>
      <c r="C747" s="72" t="str">
        <f>VLOOKUP(D747,'Search by Name of Standard'!C$10:I$995,5,FALSE)</f>
        <v>Track Standard Plans - Switch Machine Plate SM-100</v>
      </c>
      <c r="D747" s="51" t="s">
        <v>967</v>
      </c>
      <c r="E747" s="61" t="s">
        <v>968</v>
      </c>
      <c r="F747" s="153" t="str">
        <f>VLOOKUP(D747,'Search by Name of Standard'!C$10:F$995,3,FALSE)</f>
        <v> </v>
      </c>
      <c r="G747" s="154" t="str">
        <f>VLOOKUP(D747,'Search by Name of Standard'!C$10:F$995,4,FALSE)</f>
        <v> </v>
      </c>
      <c r="H747" s="72"/>
      <c r="I747" s="72"/>
      <c r="J747" s="72"/>
    </row>
    <row r="748" spans="1:10" s="5" customFormat="1" ht="30.4" customHeight="1">
      <c r="B748" s="184" t="s">
        <v>969</v>
      </c>
      <c r="C748" s="185" t="str">
        <f>VLOOKUP(D748,'Search by Name of Standard'!C$10:I$995,5,FALSE)</f>
        <v>Track Standard Plans</v>
      </c>
      <c r="D748" s="165" t="s">
        <v>1385</v>
      </c>
      <c r="E748" s="186" t="s">
        <v>36</v>
      </c>
      <c r="F748" s="187"/>
      <c r="G748" s="188"/>
      <c r="H748" s="69"/>
      <c r="I748" s="72"/>
      <c r="J748" s="72"/>
    </row>
    <row r="749" spans="1:10" ht="30.4" customHeight="1">
      <c r="B749" s="21" t="s">
        <v>969</v>
      </c>
      <c r="C749" s="72" t="str">
        <f>VLOOKUP(D749,'Search by Name of Standard'!C$10:I$995,5,FALSE)</f>
        <v>Track Standard Plans - No. 20 Turnout - 136 Lb. R.E. Switch Pack, RH, Uniform Riser, 39'-0"/58'-0" Samson Ponts Concrete Ties w/Pop-ups</v>
      </c>
      <c r="D749" s="52" t="s">
        <v>972</v>
      </c>
      <c r="E749" s="61" t="s">
        <v>973</v>
      </c>
      <c r="F749" s="153" t="str">
        <f>VLOOKUP(D749,'Search by Name of Standard'!C$10:F$995,3,FALSE)</f>
        <v> </v>
      </c>
      <c r="G749" s="154" t="str">
        <f>VLOOKUP(D749,'Search by Name of Standard'!C$10:F$995,4,FALSE)</f>
        <v> </v>
      </c>
      <c r="H749" s="72" t="str">
        <f>VLOOKUP(D749,'Search by Name of Standard'!C$10:I$995,5,FALSE)</f>
        <v>Track Standard Plans - No. 20 Turnout - 136 Lb. R.E. Switch Pack, RH, Uniform Riser, 39'-0"/58'-0" Samson Ponts Concrete Ties w/Pop-ups</v>
      </c>
      <c r="I749" s="72" t="str">
        <f>VLOOKUP(D749,'Search by Name of Standard'!C$10:I$995,6,FALSE)</f>
        <v>No revision/ Match Column F "Recommended Revision to Name of Standard".</v>
      </c>
      <c r="J749" s="72"/>
    </row>
    <row r="750" spans="1:10" ht="30.4" customHeight="1">
      <c r="B750" s="21" t="s">
        <v>969</v>
      </c>
      <c r="C750" s="72" t="str">
        <f>VLOOKUP(D750,'Search by Name of Standard'!C$10:I$995,5,FALSE)</f>
        <v>Track Standard Plans - No. 20 Turnouts - 136 Lb. R.E. Switch Pack, LH, Uniform Riser 39'-0"/58'-0" Samson Ponts on Concrete F/Use with HST and Rotary Assist</v>
      </c>
      <c r="D750" s="52" t="s">
        <v>970</v>
      </c>
      <c r="E750" s="61" t="s">
        <v>971</v>
      </c>
      <c r="F750" s="153" t="str">
        <f>VLOOKUP(D750,'Search by Name of Standard'!C$10:F$995,3,FALSE)</f>
        <v> </v>
      </c>
      <c r="G750" s="154" t="str">
        <f>VLOOKUP(D750,'Search by Name of Standard'!C$10:F$995,4,FALSE)</f>
        <v> </v>
      </c>
      <c r="H750" s="72" t="str">
        <f>VLOOKUP(D750,'Search by Name of Standard'!C$10:I$995,5,FALSE)</f>
        <v>Track Standard Plans - No. 20 Turnouts - 136 Lb. R.E. Switch Pack, LH, Uniform Riser 39'-0"/58'-0" Samson Ponts on Concrete F/Use with HST and Rotary Assist</v>
      </c>
      <c r="I750" s="72" t="str">
        <f>VLOOKUP(D750,'Search by Name of Standard'!C$10:I$995,6,FALSE)</f>
        <v>No revision/ Match Column F "Recommended Revision to Name of Standard".</v>
      </c>
      <c r="J750" s="72"/>
    </row>
    <row r="751" spans="1:10" ht="30.4" customHeight="1">
      <c r="B751" s="184" t="s">
        <v>974</v>
      </c>
      <c r="C751" s="185" t="str">
        <f>VLOOKUP(D751,'Search by Name of Standard'!C$10:I$995,5,FALSE)</f>
        <v>Track Standard Plans</v>
      </c>
      <c r="D751" s="165" t="s">
        <v>1385</v>
      </c>
      <c r="E751" s="186" t="s">
        <v>36</v>
      </c>
      <c r="F751" s="187"/>
      <c r="G751" s="188"/>
      <c r="H751" s="69" t="str">
        <f>VLOOKUP(D751,'Search by Name of Standard'!C$10:I$995,5,FALSE)</f>
        <v>Track Standard Plans</v>
      </c>
      <c r="I751" s="72" t="str">
        <f>VLOOKUP(D751,'Search by Name of Standard'!C$10:I$995,6,FALSE)</f>
        <v>No revision/ Match Column F "Recommended Revision to Name of Standard".</v>
      </c>
      <c r="J751" s="72">
        <f>VLOOKUP(D751,'Search by Name of Standard'!C$10:I$995,7,FALSE)</f>
        <v>0</v>
      </c>
    </row>
    <row r="752" spans="1:10" ht="30.4" customHeight="1">
      <c r="B752" s="21" t="s">
        <v>974</v>
      </c>
      <c r="C752" s="72" t="str">
        <f>VLOOKUP(D752,'Search by Name of Standard'!C$10:I$995,5,FALSE)</f>
        <v>Track Standard Plans - 136 LB rail Switch Heel Plates LH turnout</v>
      </c>
      <c r="D752" s="52" t="s">
        <v>977</v>
      </c>
      <c r="E752" s="61" t="s">
        <v>978</v>
      </c>
      <c r="F752" s="153">
        <f>VLOOKUP(D752,'Search by Name of Standard'!C$10:F$995,3,FALSE)</f>
        <v>41699</v>
      </c>
      <c r="G752" s="154" t="str">
        <f>VLOOKUP(D752,'Search by Name of Standard'!C$10:F$995,4,FALSE)</f>
        <v>Revision 1</v>
      </c>
      <c r="H752" s="69" t="str">
        <f>VLOOKUP(D752,'Search by Name of Standard'!C$10:I$995,5,FALSE)</f>
        <v>Track Standard Plans - 136 LB rail Switch Heel Plates LH turnout</v>
      </c>
      <c r="I752" s="72" t="str">
        <f>VLOOKUP(D752,'Search by Name of Standard'!C$10:I$995,6,FALSE)</f>
        <v>Remove "-2/2"/ Match Column F "Recommended Revision to Name of Standard".</v>
      </c>
      <c r="J752" s="72">
        <f>VLOOKUP(D752,'Search by Name of Standard'!C$10:I$995,7,FALSE)</f>
        <v>0</v>
      </c>
    </row>
    <row r="753" spans="2:10" ht="30.4" customHeight="1">
      <c r="B753" s="21" t="s">
        <v>974</v>
      </c>
      <c r="C753" s="72" t="str">
        <f>VLOOKUP(D753,'Search by Name of Standard'!C$10:I$995,5,FALSE)</f>
        <v>Track Standard Plans - 136 LB rail Switch Heel Plates RH turnout</v>
      </c>
      <c r="D753" s="52" t="s">
        <v>979</v>
      </c>
      <c r="E753" s="61" t="s">
        <v>980</v>
      </c>
      <c r="F753" s="153" t="str">
        <f>VLOOKUP(D753,'Search by Name of Standard'!C$10:F$995,3,FALSE)</f>
        <v> </v>
      </c>
      <c r="G753" s="154" t="str">
        <f>VLOOKUP(D753,'Search by Name of Standard'!C$10:F$995,4,FALSE)</f>
        <v> </v>
      </c>
      <c r="H753" s="69" t="str">
        <f>VLOOKUP(D753,'Search by Name of Standard'!C$10:I$995,5,FALSE)</f>
        <v>Track Standard Plans - 136 LB rail Switch Heel Plates RH turnout</v>
      </c>
      <c r="I753" s="72" t="str">
        <f>VLOOKUP(D753,'Search by Name of Standard'!C$10:I$995,6,FALSE)</f>
        <v>Remove "-1/2"/ Match Column F "Recommended Revision to Name of Standard".</v>
      </c>
      <c r="J753" s="72">
        <f>VLOOKUP(D753,'Search by Name of Standard'!C$10:I$995,7,FALSE)</f>
        <v>0</v>
      </c>
    </row>
    <row r="754" spans="2:10" ht="30.4" customHeight="1">
      <c r="B754" s="15" t="s">
        <v>974</v>
      </c>
      <c r="C754" s="72" t="str">
        <f>VLOOKUP(D754,'Search by Name of Standard'!C$10:I$995,5,FALSE)</f>
        <v>Track Standard Plans - Brace Plates</v>
      </c>
      <c r="D754" s="51" t="s">
        <v>981</v>
      </c>
      <c r="E754" s="61" t="s">
        <v>982</v>
      </c>
      <c r="F754" s="153">
        <f>VLOOKUP(D754,'Search by Name of Standard'!C$10:F$995,3,FALSE)</f>
        <v>41365</v>
      </c>
      <c r="G754" s="154" t="str">
        <f>VLOOKUP(D754,'Search by Name of Standard'!C$10:F$995,4,FALSE)</f>
        <v>Revision 0</v>
      </c>
      <c r="H754" s="69" t="str">
        <f>VLOOKUP(D754,'Search by Name of Standard'!C$10:I$995,5,FALSE)</f>
        <v>Track Standard Plans - Brace Plates</v>
      </c>
      <c r="I754" s="72" t="str">
        <f>VLOOKUP(D754,'Search by Name of Standard'!C$10:I$995,6,FALSE)</f>
        <v>Remove Rev # from link name / Match Column F "Recommended Revision to Name of Standard".</v>
      </c>
      <c r="J754" s="72" t="str">
        <f>VLOOKUP(D754,'Search by Name of Standard'!C$10:I$995,7,FALSE)</f>
        <v>Suggest omitting sheets from filename as not consistent with other files.</v>
      </c>
    </row>
    <row r="755" spans="2:10" s="5" customFormat="1" ht="30.4" customHeight="1">
      <c r="B755" s="15" t="s">
        <v>974</v>
      </c>
      <c r="C755" s="72" t="str">
        <f>VLOOKUP(D755,'Search by Name of Standard'!C$10:I$995,5,FALSE)</f>
        <v>Track Standard Plans - Equilateral Turnout Switch Plates - Left Hand (Sheet 2 of 2)</v>
      </c>
      <c r="D755" s="51" t="s">
        <v>983</v>
      </c>
      <c r="E755" s="61" t="s">
        <v>984</v>
      </c>
      <c r="F755" s="153" t="str">
        <f>VLOOKUP(D755,'Search by Name of Standard'!C$10:F$995,3,FALSE)</f>
        <v> </v>
      </c>
      <c r="G755" s="154" t="str">
        <f>VLOOKUP(D755,'Search by Name of Standard'!C$10:F$995,4,FALSE)</f>
        <v> </v>
      </c>
      <c r="H755" s="69" t="str">
        <f>VLOOKUP(D755,'Search by Name of Standard'!C$10:I$995,5,FALSE)</f>
        <v>Track Standard Plans - Equilateral Turnout Switch Plates - Left Hand (Sheet 2 of 2)</v>
      </c>
      <c r="I755" s="72" t="str">
        <f>VLOOKUP(D755,'Search by Name of Standard'!C$10:I$995,6,FALSE)</f>
        <v>Revise to "GTS-0639_2"/ Match Column F "Recommended Revision to Name of Standard"</v>
      </c>
      <c r="J755" s="72">
        <f>VLOOKUP(D755,'Search by Name of Standard'!C$10:I$995,7,FALSE)</f>
        <v>0</v>
      </c>
    </row>
    <row r="756" spans="2:10" s="5" customFormat="1" ht="30.4" customHeight="1">
      <c r="B756" s="15" t="s">
        <v>974</v>
      </c>
      <c r="C756" s="72" t="str">
        <f>VLOOKUP(D756,'Search by Name of Standard'!C$10:I$995,5,FALSE)</f>
        <v>Track Standard Plans - Equilateral Turnout Switch Plates - Left Hand (Sheet 2 of 2)</v>
      </c>
      <c r="D756" s="51" t="s">
        <v>992</v>
      </c>
      <c r="E756" s="61" t="s">
        <v>993</v>
      </c>
      <c r="F756" s="153" t="str">
        <f>VLOOKUP(D756,'Search by Name of Standard'!C$10:F$995,3,FALSE)</f>
        <v> </v>
      </c>
      <c r="G756" s="154" t="str">
        <f>VLOOKUP(D756,'Search by Name of Standard'!C$10:F$995,4,FALSE)</f>
        <v> </v>
      </c>
      <c r="H756" s="69" t="str">
        <f>VLOOKUP(D756,'Search by Name of Standard'!C$10:I$995,5,FALSE)</f>
        <v>Track Standard Plans - Equilateral Turnout Switch Plates - Left Hand (Sheet 2 of 2)</v>
      </c>
      <c r="I756" s="72" t="str">
        <f>VLOOKUP(D756,'Search by Name of Standard'!C$10:I$995,6,FALSE)</f>
        <v>Revise "GTS-0640_2"/ Match Column F "Recommended Revision to Name of Standard"</v>
      </c>
      <c r="J756" s="72">
        <f>VLOOKUP(D756,'Search by Name of Standard'!C$10:I$995,7,FALSE)</f>
        <v>0</v>
      </c>
    </row>
    <row r="757" spans="2:10" ht="30.4" customHeight="1">
      <c r="B757" s="21" t="s">
        <v>974</v>
      </c>
      <c r="C757" s="72" t="str">
        <f>VLOOKUP(D757,'Search by Name of Standard'!C$10:I$995,5,FALSE)</f>
        <v>Track Standard Plans - Equilateral Turnout Switch Plates - Right Hand (Sheet 1 of 2)</v>
      </c>
      <c r="D757" s="52" t="s">
        <v>994</v>
      </c>
      <c r="E757" s="61" t="s">
        <v>995</v>
      </c>
      <c r="F757" s="153" t="str">
        <f>VLOOKUP(D757,'Search by Name of Standard'!C$10:F$995,3,FALSE)</f>
        <v> </v>
      </c>
      <c r="G757" s="154" t="str">
        <f>VLOOKUP(D757,'Search by Name of Standard'!C$10:F$995,4,FALSE)</f>
        <v> </v>
      </c>
      <c r="H757" s="69" t="str">
        <f>VLOOKUP(D757,'Search by Name of Standard'!C$10:I$995,5,FALSE)</f>
        <v>Track Standard Plans - Equilateral Turnout Switch Plates - Right Hand (Sheet 1 of 2)</v>
      </c>
      <c r="I757" s="72" t="str">
        <f>VLOOKUP(D757,'Search by Name of Standard'!C$10:I$995,6,FALSE)</f>
        <v>Revise to "GTS-0639_1"/ Match Column F "Recommended Revision to Name of Standard".</v>
      </c>
      <c r="J757" s="72">
        <f>VLOOKUP(D757,'Search by Name of Standard'!C$10:I$995,7,FALSE)</f>
        <v>0</v>
      </c>
    </row>
    <row r="758" spans="2:10" ht="30.4" customHeight="1">
      <c r="B758" s="21" t="s">
        <v>974</v>
      </c>
      <c r="C758" s="72" t="str">
        <f>VLOOKUP(D758,'Search by Name of Standard'!C$10:I$995,5,FALSE)</f>
        <v>Track Standard Plans - Equilateral Turnout Switch Plates (Sheet 1 of 4)</v>
      </c>
      <c r="D758" s="52" t="s">
        <v>987</v>
      </c>
      <c r="E758" s="61" t="s">
        <v>988</v>
      </c>
      <c r="F758" s="153" t="str">
        <f>VLOOKUP(D758,'Search by Name of Standard'!C$10:F$995,3,FALSE)</f>
        <v> </v>
      </c>
      <c r="G758" s="154" t="str">
        <f>VLOOKUP(D758,'Search by Name of Standard'!C$10:F$995,4,FALSE)</f>
        <v> </v>
      </c>
      <c r="H758" s="69" t="str">
        <f>VLOOKUP(D758,'Search by Name of Standard'!C$10:I$995,5,FALSE)</f>
        <v>Track Standard Plans - Equilateral Turnout Switch Plates (Sheet 1 of 4)</v>
      </c>
      <c r="I758" s="72" t="str">
        <f>VLOOKUP(D758,'Search by Name of Standard'!C$10:I$995,6,FALSE)</f>
        <v>No revision/ Match Column F "Recommended Revision to Name of Standard".</v>
      </c>
      <c r="J758" s="72">
        <f>VLOOKUP(D758,'Search by Name of Standard'!C$10:I$995,7,FALSE)</f>
        <v>0</v>
      </c>
    </row>
    <row r="759" spans="2:10" ht="30.4" customHeight="1">
      <c r="B759" s="21" t="s">
        <v>974</v>
      </c>
      <c r="C759" s="72" t="str">
        <f>VLOOKUP(D759,'Search by Name of Standard'!C$10:I$995,5,FALSE)</f>
        <v>Track Standard Plans - Equilateral Turnout Switch Plates (Sheet 1 of 4)</v>
      </c>
      <c r="D759" s="52" t="s">
        <v>987</v>
      </c>
      <c r="E759" s="61" t="s">
        <v>989</v>
      </c>
      <c r="F759" s="153" t="str">
        <f>VLOOKUP(D759,'Search by Name of Standard'!C$10:F$995,3,FALSE)</f>
        <v> </v>
      </c>
      <c r="G759" s="154" t="str">
        <f>VLOOKUP(D759,'Search by Name of Standard'!C$10:F$995,4,FALSE)</f>
        <v> </v>
      </c>
      <c r="H759" s="69" t="str">
        <f>VLOOKUP(D759,'Search by Name of Standard'!C$10:I$995,5,FALSE)</f>
        <v>Track Standard Plans - Equilateral Turnout Switch Plates (Sheet 1 of 4)</v>
      </c>
      <c r="I759" s="72" t="str">
        <f>VLOOKUP(D759,'Search by Name of Standard'!C$10:I$995,6,FALSE)</f>
        <v>No revision/ Match Column F "Recommended Revision to Name of Standard".</v>
      </c>
      <c r="J759" s="72">
        <f>VLOOKUP(D759,'Search by Name of Standard'!C$10:I$995,7,FALSE)</f>
        <v>0</v>
      </c>
    </row>
    <row r="760" spans="2:10" ht="30.4" customHeight="1">
      <c r="B760" s="21" t="s">
        <v>974</v>
      </c>
      <c r="C760" s="72" t="str">
        <f>VLOOKUP(D760,'Search by Name of Standard'!C$10:I$995,5,FALSE)</f>
        <v>Track Standard Plans - Equilateral Turnout Switch Plates (Sheet 1 of 4)</v>
      </c>
      <c r="D760" s="52" t="s">
        <v>987</v>
      </c>
      <c r="E760" s="61" t="s">
        <v>990</v>
      </c>
      <c r="F760" s="153" t="str">
        <f>VLOOKUP(D760,'Search by Name of Standard'!C$10:F$995,3,FALSE)</f>
        <v> </v>
      </c>
      <c r="G760" s="154" t="str">
        <f>VLOOKUP(D760,'Search by Name of Standard'!C$10:F$995,4,FALSE)</f>
        <v> </v>
      </c>
      <c r="H760" s="69" t="str">
        <f>VLOOKUP(D760,'Search by Name of Standard'!C$10:I$995,5,FALSE)</f>
        <v>Track Standard Plans - Equilateral Turnout Switch Plates (Sheet 1 of 4)</v>
      </c>
      <c r="I760" s="72" t="str">
        <f>VLOOKUP(D760,'Search by Name of Standard'!C$10:I$995,6,FALSE)</f>
        <v>No revision/ Match Column F "Recommended Revision to Name of Standard".</v>
      </c>
      <c r="J760" s="72">
        <f>VLOOKUP(D760,'Search by Name of Standard'!C$10:I$995,7,FALSE)</f>
        <v>0</v>
      </c>
    </row>
    <row r="761" spans="2:10" ht="30.4" customHeight="1">
      <c r="B761" s="21" t="s">
        <v>974</v>
      </c>
      <c r="C761" s="72" t="str">
        <f>VLOOKUP(D761,'Search by Name of Standard'!C$10:I$995,5,FALSE)</f>
        <v>Track Standard Plans - Equilateral Turnout Switch Plates (Sheet 1 of 4)</v>
      </c>
      <c r="D761" s="52" t="s">
        <v>987</v>
      </c>
      <c r="E761" s="61" t="s">
        <v>991</v>
      </c>
      <c r="F761" s="153" t="str">
        <f>VLOOKUP(D761,'Search by Name of Standard'!C$10:F$995,3,FALSE)</f>
        <v> </v>
      </c>
      <c r="G761" s="154" t="str">
        <f>VLOOKUP(D761,'Search by Name of Standard'!C$10:F$995,4,FALSE)</f>
        <v> </v>
      </c>
      <c r="H761" s="69" t="str">
        <f>VLOOKUP(D761,'Search by Name of Standard'!C$10:I$995,5,FALSE)</f>
        <v>Track Standard Plans - Equilateral Turnout Switch Plates (Sheet 1 of 4)</v>
      </c>
      <c r="I761" s="72" t="str">
        <f>VLOOKUP(D761,'Search by Name of Standard'!C$10:I$995,6,FALSE)</f>
        <v>No revision/ Match Column F "Recommended Revision to Name of Standard".</v>
      </c>
      <c r="J761" s="72">
        <f>VLOOKUP(D761,'Search by Name of Standard'!C$10:I$995,7,FALSE)</f>
        <v>0</v>
      </c>
    </row>
    <row r="762" spans="2:10" s="5" customFormat="1" ht="30.4" customHeight="1">
      <c r="B762" s="21" t="s">
        <v>974</v>
      </c>
      <c r="C762" s="72" t="str">
        <f>VLOOKUP(D762,'Search by Name of Standard'!C$10:I$995,5,FALSE)</f>
        <v>Track Standard Plans - For Equilateral Turnout Switch Plates Right Hand (Sheet 1 of 2)</v>
      </c>
      <c r="D762" s="52" t="s">
        <v>985</v>
      </c>
      <c r="E762" s="61" t="s">
        <v>986</v>
      </c>
      <c r="F762" s="153" t="str">
        <f>VLOOKUP(D762,'Search by Name of Standard'!C$10:F$995,3,FALSE)</f>
        <v> </v>
      </c>
      <c r="G762" s="154" t="str">
        <f>VLOOKUP(D762,'Search by Name of Standard'!C$10:F$995,4,FALSE)</f>
        <v> </v>
      </c>
      <c r="H762" s="69" t="str">
        <f>VLOOKUP(D762,'Search by Name of Standard'!C$10:I$995,5,FALSE)</f>
        <v>Track Standard Plans - For Equilateral Turnout Switch Plates Right Hand (Sheet 1 of 2)</v>
      </c>
      <c r="I762" s="72" t="str">
        <f>VLOOKUP(D762,'Search by Name of Standard'!C$10:I$995,6,FALSE)</f>
        <v>Revise to "GTS-0640_1"/ Match Column F "Recommended Revision to Name of Standard".</v>
      </c>
      <c r="J762" s="72">
        <f>VLOOKUP(D762,'Search by Name of Standard'!C$10:I$995,7,FALSE)</f>
        <v>0</v>
      </c>
    </row>
    <row r="763" spans="2:10" ht="30.4" customHeight="1">
      <c r="B763" s="15" t="s">
        <v>974</v>
      </c>
      <c r="C763" s="72" t="str">
        <f>VLOOKUP(D763,'Search by Name of Standard'!C$10:I$995,5,FALSE)</f>
        <v>Track Standard Plans - LV Clamptite Brace Plates for 115/132/136 RE Rail Brace</v>
      </c>
      <c r="D763" s="51" t="s">
        <v>996</v>
      </c>
      <c r="E763" s="61" t="s">
        <v>997</v>
      </c>
      <c r="F763" s="153" t="str">
        <f>VLOOKUP(D763,'Search by Name of Standard'!C$10:F$995,3,FALSE)</f>
        <v> </v>
      </c>
      <c r="G763" s="154" t="str">
        <f>VLOOKUP(D763,'Search by Name of Standard'!C$10:F$995,4,FALSE)</f>
        <v> </v>
      </c>
      <c r="H763" s="69" t="str">
        <f>VLOOKUP(D763,'Search by Name of Standard'!C$10:I$995,5,FALSE)</f>
        <v>Track Standard Plans - LV Clamptite Brace Plates for 115/132/136 RE Rail Brace</v>
      </c>
      <c r="I763" s="72" t="str">
        <f>VLOOKUP(D763,'Search by Name of Standard'!C$10:I$995,6,FALSE)</f>
        <v>Remove Rev # from link name / Match Column F "Recommended Revision to Name of Standard".</v>
      </c>
      <c r="J763" s="72" t="str">
        <f>VLOOKUP(D763,'Search by Name of Standard'!C$10:I$995,7,FALSE)</f>
        <v>Drawing states Revision 1.
Suggest removing sheets from title as not consistent with other files.</v>
      </c>
    </row>
    <row r="764" spans="2:10" s="5" customFormat="1" ht="30.4" customHeight="1">
      <c r="B764" s="21" t="s">
        <v>974</v>
      </c>
      <c r="C764" s="72" t="str">
        <f>VLOOKUP(D764,'Search by Name of Standard'!C$10:I$995,5,FALSE)</f>
        <v xml:space="preserve">Track Standard Plans - Pre-Plated Tie - 115, 136 Lb. Rail </v>
      </c>
      <c r="D764" s="52" t="s">
        <v>975</v>
      </c>
      <c r="E764" s="61" t="s">
        <v>976</v>
      </c>
      <c r="F764" s="153" t="str">
        <f>VLOOKUP(D764,'Search by Name of Standard'!C$10:F$995,3,FALSE)</f>
        <v> </v>
      </c>
      <c r="G764" s="154" t="str">
        <f>VLOOKUP(D764,'Search by Name of Standard'!C$10:F$995,4,FALSE)</f>
        <v> </v>
      </c>
      <c r="H764" s="69" t="str">
        <f>VLOOKUP(D764,'Search by Name of Standard'!C$10:I$995,5,FALSE)</f>
        <v xml:space="preserve">Track Standard Plans - Pre-Plated Tie - 115, 136 Lb. Rail </v>
      </c>
      <c r="I764" s="72" t="str">
        <f>VLOOKUP(D764,'Search by Name of Standard'!C$10:I$995,6,FALSE)</f>
        <v>Remove Rev # from link name / Match Column F "Recommended Revision to Name of Standard".</v>
      </c>
      <c r="J764" s="72">
        <f>VLOOKUP(D764,'Search by Name of Standard'!C$10:I$995,7,FALSE)</f>
        <v>0</v>
      </c>
    </row>
    <row r="765" spans="2:10" ht="30.4" customHeight="1">
      <c r="B765" s="21" t="s">
        <v>974</v>
      </c>
      <c r="C765" s="72" t="str">
        <f>VLOOKUP(D765,'Search by Name of Standard'!C$10:I$995,5,FALSE)</f>
        <v>Track Standard Plans - Switch Heel Plates - No.10 turnouts 115 Lb. R.E. Rail</v>
      </c>
      <c r="D765" s="52" t="s">
        <v>998</v>
      </c>
      <c r="E765" s="61" t="s">
        <v>999</v>
      </c>
      <c r="F765" s="153" t="str">
        <f>VLOOKUP(D765,'Search by Name of Standard'!C$10:F$995,3,FALSE)</f>
        <v> </v>
      </c>
      <c r="G765" s="154" t="str">
        <f>VLOOKUP(D765,'Search by Name of Standard'!C$10:F$995,4,FALSE)</f>
        <v> </v>
      </c>
      <c r="H765" s="69" t="str">
        <f>VLOOKUP(D765,'Search by Name of Standard'!C$10:I$995,5,FALSE)</f>
        <v>Track Standard Plans - Switch Heel Plates - No.10 turnouts 115 Lb. R.E. Rail</v>
      </c>
      <c r="I765" s="72" t="str">
        <f>VLOOKUP(D765,'Search by Name of Standard'!C$10:I$995,6,FALSE)</f>
        <v>No revision/ Match Column F "Recommended Revision to Name of Standard".</v>
      </c>
      <c r="J765" s="72">
        <f>VLOOKUP(D765,'Search by Name of Standard'!C$10:I$995,7,FALSE)</f>
        <v>0</v>
      </c>
    </row>
    <row r="766" spans="2:10" ht="30.4" customHeight="1">
      <c r="B766" s="21" t="s">
        <v>974</v>
      </c>
      <c r="C766" s="72" t="str">
        <f>VLOOKUP(D766,'Search by Name of Standard'!C$10:I$995,5,FALSE)</f>
        <v>Track Standard Plans - Switch Heel Plates - No.12 turnouts 115 Lb. R.E. Rail</v>
      </c>
      <c r="D766" s="52" t="s">
        <v>1000</v>
      </c>
      <c r="E766" s="61" t="s">
        <v>1001</v>
      </c>
      <c r="F766" s="153" t="str">
        <f>VLOOKUP(D766,'Search by Name of Standard'!C$10:F$995,3,FALSE)</f>
        <v> </v>
      </c>
      <c r="G766" s="154" t="str">
        <f>VLOOKUP(D766,'Search by Name of Standard'!C$10:F$995,4,FALSE)</f>
        <v> </v>
      </c>
      <c r="H766" s="72" t="str">
        <f>VLOOKUP(D766,'Search by Name of Standard'!C$10:I$995,5,FALSE)</f>
        <v>Track Standard Plans - Switch Heel Plates - No.12 turnouts 115 Lb. R.E. Rail</v>
      </c>
      <c r="I766" s="72" t="str">
        <f>VLOOKUP(D766,'Search by Name of Standard'!C$10:I$995,6,FALSE)</f>
        <v>No revision/ Match Column F "Recommended Revision to Name of Standard".</v>
      </c>
      <c r="J766" s="72"/>
    </row>
    <row r="767" spans="2:10" ht="30.4" customHeight="1">
      <c r="B767" s="21" t="s">
        <v>974</v>
      </c>
      <c r="C767" s="72" t="str">
        <f>VLOOKUP(D767,'Search by Name of Standard'!C$10:I$995,5,FALSE)</f>
        <v>Track Standard Plans - Switch Heel Plates - No.8 turnouts 115 Lb. R.E. Rail</v>
      </c>
      <c r="D767" s="52" t="s">
        <v>1002</v>
      </c>
      <c r="E767" s="61" t="s">
        <v>1003</v>
      </c>
      <c r="F767" s="153"/>
      <c r="G767" s="154"/>
      <c r="H767" s="72" t="str">
        <f>VLOOKUP(D767,'Search by Name of Standard'!C$10:I$995,5,FALSE)</f>
        <v>Track Standard Plans - Switch Heel Plates - No.8 turnouts 115 Lb. R.E. Rail</v>
      </c>
      <c r="I767" s="72" t="str">
        <f>VLOOKUP(D767,'Search by Name of Standard'!C$10:I$995,6,FALSE)</f>
        <v>No revision/ Match Column F "Recommended Revision to Name of Standard".</v>
      </c>
      <c r="J767" s="72"/>
    </row>
    <row r="768" spans="2:10" s="5" customFormat="1" ht="30.4" customHeight="1">
      <c r="B768" s="15" t="s">
        <v>974</v>
      </c>
      <c r="C768" s="72" t="str">
        <f>VLOOKUP(D768,'Search by Name of Standard'!C$10:I$995,5,FALSE)</f>
        <v>Track Standard Plans - Switch Plate - 132/136 Lb. R.E. Rail Brace</v>
      </c>
      <c r="D768" s="51" t="s">
        <v>1068</v>
      </c>
      <c r="E768" s="61" t="s">
        <v>1069</v>
      </c>
      <c r="F768" s="153" t="str">
        <f>VLOOKUP(D768,'Search by Name of Standard'!C$10:F$995,3,FALSE)</f>
        <v> </v>
      </c>
      <c r="G768" s="154" t="str">
        <f>VLOOKUP(D768,'Search by Name of Standard'!C$10:F$995,4,FALSE)</f>
        <v> </v>
      </c>
      <c r="H768" s="69" t="str">
        <f>VLOOKUP(D768,'Search by Name of Standard'!C$10:I$995,5,FALSE)</f>
        <v>Track Standard Plans - Switch Plate - 132/136 Lb. R.E. Rail Brace</v>
      </c>
      <c r="I768" s="72" t="str">
        <f>VLOOKUP(D768,'Search by Name of Standard'!C$10:I$995,6,FALSE)</f>
        <v>Remove Rev # from link name / Match Column F "Recommended Revision to Name of Standard".</v>
      </c>
      <c r="J768" s="72" t="str">
        <f>VLOOKUP(D768,'Search by Name of Standard'!C$10:I$995,7,FALSE)</f>
        <v>Drawing States Revision 1.
Suggest removing sheets from title as not consistent with other files.</v>
      </c>
    </row>
    <row r="769" spans="2:10" s="5" customFormat="1" ht="30.4" customHeight="1">
      <c r="B769" s="15" t="s">
        <v>974</v>
      </c>
      <c r="C769" s="72" t="str">
        <f>VLOOKUP(D769,'Search by Name of Standard'!C$10:I$995,5,FALSE)</f>
        <v>Track Standard Plans - Switch Plate for 115 Lb. R.E. Rails</v>
      </c>
      <c r="D769" s="51" t="s">
        <v>1016</v>
      </c>
      <c r="E769" s="61" t="s">
        <v>1017</v>
      </c>
      <c r="F769" s="153" t="str">
        <f>VLOOKUP(D769,'Search by Name of Standard'!C$10:F$995,3,FALSE)</f>
        <v> </v>
      </c>
      <c r="G769" s="154" t="str">
        <f>VLOOKUP(D769,'Search by Name of Standard'!C$10:F$995,4,FALSE)</f>
        <v> </v>
      </c>
      <c r="H769" s="69" t="str">
        <f>VLOOKUP(D769,'Search by Name of Standard'!C$10:I$995,5,FALSE)</f>
        <v>Track Standard Plans - Switch Plate for 115 Lb. R.E. Rails</v>
      </c>
      <c r="I769" s="72" t="str">
        <f>VLOOKUP(D769,'Search by Name of Standard'!C$10:I$995,6,FALSE)</f>
        <v>Remove Rev # from link name / Match Column F "Recommended Revision to Name of Standard".</v>
      </c>
      <c r="J769" s="72" t="str">
        <f>VLOOKUP(D769,'Search by Name of Standard'!C$10:I$995,7,FALSE)</f>
        <v>Drawing States Revision 1.</v>
      </c>
    </row>
    <row r="770" spans="2:10" ht="30.4" customHeight="1">
      <c r="B770" s="21" t="s">
        <v>974</v>
      </c>
      <c r="C770" s="72" t="str">
        <f>VLOOKUP(D770,'Search by Name of Standard'!C$10:I$995,5,FALSE)</f>
        <v>Track Standard Plans - Switch Plate SPC-363-S W/O Roller Concrete Ties w/ Pop-ups for Schwihag Rollers Welding and Punching Details</v>
      </c>
      <c r="D770" s="52" t="s">
        <v>1010</v>
      </c>
      <c r="E770" s="61" t="s">
        <v>1011</v>
      </c>
      <c r="F770" s="153" t="str">
        <f>VLOOKUP(D770,'Search by Name of Standard'!C$10:F$995,3,FALSE)</f>
        <v> </v>
      </c>
      <c r="G770" s="154" t="str">
        <f>VLOOKUP(D770,'Search by Name of Standard'!C$10:F$995,4,FALSE)</f>
        <v> </v>
      </c>
      <c r="H770" s="72" t="str">
        <f>VLOOKUP(D770,'Search by Name of Standard'!C$10:I$995,5,FALSE)</f>
        <v>Track Standard Plans - Switch Plate SPC-363-S W/O Roller Concrete Ties w/ Pop-ups for Schwihag Rollers Welding and Punching Details</v>
      </c>
      <c r="I770" s="72" t="str">
        <f>VLOOKUP(D770,'Search by Name of Standard'!C$10:I$995,6,FALSE)</f>
        <v>No revision/ Match Column F "Recommended Revision to Name of Standard".</v>
      </c>
      <c r="J770" s="72"/>
    </row>
    <row r="771" spans="2:10" ht="30.4" customHeight="1">
      <c r="B771" s="21" t="s">
        <v>974</v>
      </c>
      <c r="C771" s="72" t="str">
        <f>VLOOKUP(D771,'Search by Name of Standard'!C$10:I$995,5,FALSE)</f>
        <v>Track Standard Plans - Switch Plate SPC-363-S W/O Roller Concrete Ties w/ Pop-ups for Schwihag Rollers Welding and Punching Details</v>
      </c>
      <c r="D771" s="52" t="s">
        <v>1008</v>
      </c>
      <c r="E771" s="61" t="s">
        <v>1009</v>
      </c>
      <c r="F771" s="153" t="str">
        <f>VLOOKUP(D771,'Search by Name of Standard'!C$10:F$995,3,FALSE)</f>
        <v> </v>
      </c>
      <c r="G771" s="154" t="str">
        <f>VLOOKUP(D771,'Search by Name of Standard'!C$10:F$995,4,FALSE)</f>
        <v> </v>
      </c>
      <c r="H771" s="72" t="str">
        <f>VLOOKUP(D771,'Search by Name of Standard'!C$10:I$995,5,FALSE)</f>
        <v>Track Standard Plans - Switch Plate SPC-363-S W/O Roller Concrete Ties w/ Pop-ups for Schwihag Rollers Welding and Punching Details</v>
      </c>
      <c r="I771" s="72" t="str">
        <f>VLOOKUP(D771,'Search by Name of Standard'!C$10:I$995,6,FALSE)</f>
        <v>No revision/ Match Column F "Recommended Revision to Name of Standard".</v>
      </c>
      <c r="J771" s="72"/>
    </row>
    <row r="772" spans="2:10" ht="30.4" customHeight="1">
      <c r="B772" s="21" t="s">
        <v>974</v>
      </c>
      <c r="C772" s="72" t="str">
        <f>VLOOKUP(D772,'Search by Name of Standard'!C$10:I$995,5,FALSE)</f>
        <v>Track Standard Plans - Switch Plate SPC-798-S W/O Roller Concrete Ties w/ Pop-ups for Schwihag Rollers Machining Details</v>
      </c>
      <c r="D772" s="52" t="s">
        <v>1012</v>
      </c>
      <c r="E772" s="61" t="s">
        <v>1013</v>
      </c>
      <c r="F772" s="153" t="str">
        <f>VLOOKUP(D772,'Search by Name of Standard'!C$10:F$995,3,FALSE)</f>
        <v> </v>
      </c>
      <c r="G772" s="154" t="str">
        <f>VLOOKUP(D772,'Search by Name of Standard'!C$10:F$995,4,FALSE)</f>
        <v> </v>
      </c>
      <c r="H772" s="72" t="str">
        <f>VLOOKUP(D772,'Search by Name of Standard'!C$10:I$995,5,FALSE)</f>
        <v>Track Standard Plans - Switch Plate SPC-798-S W/O Roller Concrete Ties w/ Pop-ups for Schwihag Rollers Machining Details</v>
      </c>
      <c r="I772" s="72" t="str">
        <f>VLOOKUP(D772,'Search by Name of Standard'!C$10:I$995,6,FALSE)</f>
        <v>No revision/ Match Column F "Recommended Revision to Name of Standard".</v>
      </c>
      <c r="J772" s="72"/>
    </row>
    <row r="773" spans="2:10" ht="30.4" customHeight="1">
      <c r="B773" s="21" t="s">
        <v>974</v>
      </c>
      <c r="C773" s="72" t="str">
        <f>VLOOKUP(D773,'Search by Name of Standard'!C$10:I$995,5,FALSE)</f>
        <v>Track Standard Plans - Switch Plate SPC-798-S W/O Roller Concrete Ties w/ Pop-ups for Schwihag Rollers Welding and Punching Details</v>
      </c>
      <c r="D773" s="52" t="s">
        <v>1014</v>
      </c>
      <c r="E773" s="61" t="s">
        <v>1015</v>
      </c>
      <c r="F773" s="153" t="str">
        <f>VLOOKUP(D773,'Search by Name of Standard'!C$10:F$995,3,FALSE)</f>
        <v> </v>
      </c>
      <c r="G773" s="154" t="str">
        <f>VLOOKUP(D773,'Search by Name of Standard'!C$10:F$995,4,FALSE)</f>
        <v> </v>
      </c>
      <c r="H773" s="72" t="str">
        <f>VLOOKUP(D773,'Search by Name of Standard'!C$10:I$995,5,FALSE)</f>
        <v>Track Standard Plans - Switch Plate SPC-798-S W/O Roller Concrete Ties w/ Pop-ups for Schwihag Rollers Welding and Punching Details</v>
      </c>
      <c r="I773" s="72" t="str">
        <f>VLOOKUP(D773,'Search by Name of Standard'!C$10:I$995,6,FALSE)</f>
        <v>No revision/ Match Column F "Recommended Revision to Name of Standard".</v>
      </c>
      <c r="J773" s="72"/>
    </row>
    <row r="774" spans="2:10" s="5" customFormat="1" ht="30.4" customHeight="1">
      <c r="B774" s="15" t="s">
        <v>974</v>
      </c>
      <c r="C774" s="72" t="str">
        <f>VLOOKUP(D774,'Search by Name of Standard'!C$10:I$995,5,FALSE)</f>
        <v>Track Standard Plans - Switch Plates - Left Hand (184, 186, 621)</v>
      </c>
      <c r="D774" s="51" t="s">
        <v>1027</v>
      </c>
      <c r="E774" s="61" t="s">
        <v>1028</v>
      </c>
      <c r="F774" s="153" t="str">
        <f>VLOOKUP(D774,'Search by Name of Standard'!C$10:F$995,3,FALSE)</f>
        <v> </v>
      </c>
      <c r="G774" s="154" t="str">
        <f>VLOOKUP(D774,'Search by Name of Standard'!C$10:F$995,4,FALSE)</f>
        <v> </v>
      </c>
      <c r="H774" s="72" t="str">
        <f>VLOOKUP(D774,'Search by Name of Standard'!C$10:I$995,5,FALSE)</f>
        <v>Track Standard Plans - Switch Plates - Left Hand (184, 186, 621)</v>
      </c>
      <c r="I774" s="72" t="str">
        <f>VLOOKUP(D774,'Search by Name of Standard'!C$10:I$995,6,FALSE)</f>
        <v>Remove Rev # from link name / Match Column F "Recommended Revision to Name of Standard".</v>
      </c>
      <c r="J774" s="72"/>
    </row>
    <row r="775" spans="2:10" s="5" customFormat="1" ht="30.4" customHeight="1">
      <c r="B775" s="15" t="s">
        <v>974</v>
      </c>
      <c r="C775" s="72" t="str">
        <f>VLOOKUP(D775,'Search by Name of Standard'!C$10:I$995,5,FALSE)</f>
        <v>Track Standard Plans - Switch Plates - Left Hand (184, 186, 621)</v>
      </c>
      <c r="D775" s="51" t="s">
        <v>1027</v>
      </c>
      <c r="E775" s="61" t="s">
        <v>1029</v>
      </c>
      <c r="F775" s="153" t="str">
        <f>VLOOKUP(D775,'Search by Name of Standard'!C$10:F$995,3,FALSE)</f>
        <v> </v>
      </c>
      <c r="G775" s="154" t="str">
        <f>VLOOKUP(D775,'Search by Name of Standard'!C$10:F$995,4,FALSE)</f>
        <v> </v>
      </c>
      <c r="H775" s="72" t="str">
        <f>VLOOKUP(D775,'Search by Name of Standard'!C$10:I$995,5,FALSE)</f>
        <v>Track Standard Plans - Switch Plates - Left Hand (184, 186, 621)</v>
      </c>
      <c r="I775" s="72" t="str">
        <f>VLOOKUP(D775,'Search by Name of Standard'!C$10:I$995,6,FALSE)</f>
        <v>Remove Rev # from link name / Match Column F "Recommended Revision to Name of Standard".</v>
      </c>
      <c r="J775" s="72"/>
    </row>
    <row r="776" spans="2:10" s="5" customFormat="1" ht="30.4" customHeight="1">
      <c r="B776" s="15" t="s">
        <v>974</v>
      </c>
      <c r="C776" s="72" t="str">
        <f>VLOOKUP(D776,'Search by Name of Standard'!C$10:I$995,5,FALSE)</f>
        <v>Track Standard Plans - Switch Plates - Left Hand (184, 186, 621)</v>
      </c>
      <c r="D776" s="51" t="s">
        <v>1027</v>
      </c>
      <c r="E776" s="61" t="s">
        <v>1030</v>
      </c>
      <c r="F776" s="153" t="str">
        <f>VLOOKUP(D776,'Search by Name of Standard'!C$10:F$995,3,FALSE)</f>
        <v> </v>
      </c>
      <c r="G776" s="154" t="str">
        <f>VLOOKUP(D776,'Search by Name of Standard'!C$10:F$995,4,FALSE)</f>
        <v> </v>
      </c>
      <c r="H776" s="69" t="str">
        <f>VLOOKUP(D776,'Search by Name of Standard'!C$10:I$995,5,FALSE)</f>
        <v>Track Standard Plans - Switch Plates - Left Hand (184, 186, 621)</v>
      </c>
      <c r="I776" s="72" t="str">
        <f>VLOOKUP(D776,'Search by Name of Standard'!C$10:I$995,6,FALSE)</f>
        <v>Remove Rev # from link name / Match Column F "Recommended Revision to Name of Standard".</v>
      </c>
      <c r="J776" s="72" t="str">
        <f>VLOOKUP(D776,'Search by Name of Standard'!C$10:I$995,7,FALSE)</f>
        <v>Suggest removing sheets from title as not consistent with other files.</v>
      </c>
    </row>
    <row r="777" spans="2:10" s="5" customFormat="1" ht="30.4" customHeight="1">
      <c r="B777" s="15" t="s">
        <v>974</v>
      </c>
      <c r="C777" s="72" t="str">
        <f>VLOOKUP(D777,'Search by Name of Standard'!C$10:I$995,5,FALSE)</f>
        <v>Track Standard Plans - Switch Plates - Left Hand (184, 186, 621)</v>
      </c>
      <c r="D777" s="51" t="s">
        <v>1027</v>
      </c>
      <c r="E777" s="61" t="s">
        <v>1031</v>
      </c>
      <c r="F777" s="153" t="str">
        <f>VLOOKUP(D777,'Search by Name of Standard'!C$10:F$995,3,FALSE)</f>
        <v> </v>
      </c>
      <c r="G777" s="154" t="str">
        <f>VLOOKUP(D777,'Search by Name of Standard'!C$10:F$995,4,FALSE)</f>
        <v> </v>
      </c>
      <c r="H777" s="72" t="str">
        <f>VLOOKUP(D777,'Search by Name of Standard'!C$10:I$995,5,FALSE)</f>
        <v>Track Standard Plans - Switch Plates - Left Hand (184, 186, 621)</v>
      </c>
      <c r="I777" s="72" t="str">
        <f>VLOOKUP(D777,'Search by Name of Standard'!C$10:I$995,6,FALSE)</f>
        <v>Remove Rev # from link name / Match Column F "Recommended Revision to Name of Standard".</v>
      </c>
      <c r="J777" s="72"/>
    </row>
    <row r="778" spans="2:10" s="5" customFormat="1" ht="30.4" customHeight="1">
      <c r="B778" s="15" t="s">
        <v>974</v>
      </c>
      <c r="C778" s="72" t="str">
        <f>VLOOKUP(D778,'Search by Name of Standard'!C$10:I$995,5,FALSE)</f>
        <v>Track Standard Plans - Switch Plates - Left Hand (184, 186, 621)</v>
      </c>
      <c r="D778" s="51" t="s">
        <v>1027</v>
      </c>
      <c r="E778" s="61" t="s">
        <v>1032</v>
      </c>
      <c r="F778" s="153" t="str">
        <f>VLOOKUP(D778,'Search by Name of Standard'!C$10:F$995,3,FALSE)</f>
        <v> </v>
      </c>
      <c r="G778" s="154" t="str">
        <f>VLOOKUP(D778,'Search by Name of Standard'!C$10:F$995,4,FALSE)</f>
        <v> </v>
      </c>
      <c r="H778" s="72" t="str">
        <f>VLOOKUP(D778,'Search by Name of Standard'!C$10:I$995,5,FALSE)</f>
        <v>Track Standard Plans - Switch Plates - Left Hand (184, 186, 621)</v>
      </c>
      <c r="I778" s="72" t="str">
        <f>VLOOKUP(D778,'Search by Name of Standard'!C$10:I$995,6,FALSE)</f>
        <v>Remove Rev # from link name / Match Column F "Recommended Revision to Name of Standard".</v>
      </c>
      <c r="J778" s="72"/>
    </row>
    <row r="779" spans="2:10" s="5" customFormat="1" ht="30.4" customHeight="1">
      <c r="B779" s="15" t="s">
        <v>974</v>
      </c>
      <c r="C779" s="72" t="str">
        <f>VLOOKUP(D779,'Search by Name of Standard'!C$10:I$995,5,FALSE)</f>
        <v>Track Standard Plans - Switch Plates - Left Hand (185, 187, 622)</v>
      </c>
      <c r="D779" s="51" t="s">
        <v>1033</v>
      </c>
      <c r="E779" s="61" t="s">
        <v>1034</v>
      </c>
      <c r="F779" s="153" t="str">
        <f>VLOOKUP(D779,'Search by Name of Standard'!C$10:F$995,3,FALSE)</f>
        <v> </v>
      </c>
      <c r="G779" s="154" t="str">
        <f>VLOOKUP(D779,'Search by Name of Standard'!C$10:F$995,4,FALSE)</f>
        <v> </v>
      </c>
      <c r="H779" s="72" t="str">
        <f>VLOOKUP(D779,'Search by Name of Standard'!C$10:I$995,5,FALSE)</f>
        <v>Track Standard Plans - Switch Plates - Left Hand (185, 187, 622)</v>
      </c>
      <c r="I779" s="72" t="str">
        <f>VLOOKUP(D779,'Search by Name of Standard'!C$10:I$995,6,FALSE)</f>
        <v>Remove Rev # from link name / Match Column F "Recommended Revision to Name of Standard".</v>
      </c>
      <c r="J779" s="72"/>
    </row>
    <row r="780" spans="2:10" s="5" customFormat="1" ht="30.4" customHeight="1">
      <c r="B780" s="15" t="s">
        <v>974</v>
      </c>
      <c r="C780" s="72" t="str">
        <f>VLOOKUP(D780,'Search by Name of Standard'!C$10:I$995,5,FALSE)</f>
        <v>Track Standard Plans - Switch Plates - Left Hand (368, 369, 370, 394, 395, 396, 438, 439, 440, 441, 442, 568, 569, 586, 623, 624, 625, 626, 640, 641)</v>
      </c>
      <c r="D780" s="51" t="s">
        <v>1046</v>
      </c>
      <c r="E780" s="61" t="s">
        <v>1047</v>
      </c>
      <c r="F780" s="153" t="str">
        <f>VLOOKUP(D780,'Search by Name of Standard'!C$10:F$995,3,FALSE)</f>
        <v> </v>
      </c>
      <c r="G780" s="154" t="str">
        <f>VLOOKUP(D780,'Search by Name of Standard'!C$10:F$995,4,FALSE)</f>
        <v> </v>
      </c>
      <c r="H780" s="69" t="str">
        <f>VLOOKUP(D780,'Search by Name of Standard'!C$10:I$995,5,FALSE)</f>
        <v>Track Standard Plans - Switch Plates - Left Hand (368, 369, 370, 394, 395, 396, 438, 439, 440, 441, 442, 568, 569, 586, 623, 624, 625, 626, 640, 641)</v>
      </c>
      <c r="I780" s="72" t="str">
        <f>VLOOKUP(D780,'Search by Name of Standard'!C$10:I$995,6,FALSE)</f>
        <v>Remove Rev # from link name / Match Column F "Recommended Revision to Name of Standard".</v>
      </c>
      <c r="J780" s="72" t="str">
        <f>VLOOKUP(D780,'Search by Name of Standard'!C$10:I$995,7,FALSE)</f>
        <v>Suggest removing sheets from title as not consistent with other files.</v>
      </c>
    </row>
    <row r="781" spans="2:10" s="5" customFormat="1" ht="30.4" customHeight="1">
      <c r="B781" s="15" t="s">
        <v>974</v>
      </c>
      <c r="C781" s="72" t="str">
        <f>VLOOKUP(D781,'Search by Name of Standard'!C$10:I$995,5,FALSE)</f>
        <v>Track Standard Plans - Switch Plates - Left Hand (368, 369, 370, 394, 395, 396, 438, 439, 440, 441, 442, 568, 569, 586, 623, 624, 625, 626, 640, 641)</v>
      </c>
      <c r="D781" s="51" t="s">
        <v>1046</v>
      </c>
      <c r="E781" s="61" t="s">
        <v>1048</v>
      </c>
      <c r="F781" s="153" t="str">
        <f>VLOOKUP(D781,'Search by Name of Standard'!C$10:F$995,3,FALSE)</f>
        <v> </v>
      </c>
      <c r="G781" s="154" t="str">
        <f>VLOOKUP(D781,'Search by Name of Standard'!C$10:F$995,4,FALSE)</f>
        <v> </v>
      </c>
      <c r="H781" s="69" t="str">
        <f>VLOOKUP(D781,'Search by Name of Standard'!C$10:I$995,5,FALSE)</f>
        <v>Track Standard Plans - Switch Plates - Left Hand (368, 369, 370, 394, 395, 396, 438, 439, 440, 441, 442, 568, 569, 586, 623, 624, 625, 626, 640, 641)</v>
      </c>
      <c r="I781" s="72" t="str">
        <f>VLOOKUP(D781,'Search by Name of Standard'!C$10:I$995,6,FALSE)</f>
        <v>Remove Rev # from link name / Match Column F "Recommended Revision to Name of Standard".</v>
      </c>
      <c r="J781" s="72" t="str">
        <f>VLOOKUP(D781,'Search by Name of Standard'!C$10:I$995,7,FALSE)</f>
        <v>Suggest removing sheets from title as not consistent with other files.</v>
      </c>
    </row>
    <row r="782" spans="2:10" s="5" customFormat="1" ht="30.4" customHeight="1">
      <c r="B782" s="15" t="s">
        <v>974</v>
      </c>
      <c r="C782" s="72" t="str">
        <f>VLOOKUP(D782,'Search by Name of Standard'!C$10:I$995,5,FALSE)</f>
        <v>Track Standard Plans - Switch Plates - Left Hand (368, 369, 370, 394, 395, 396, 438, 439, 440, 441, 442, 568, 569, 586, 623, 624, 625, 626, 640, 641)</v>
      </c>
      <c r="D782" s="51" t="s">
        <v>1046</v>
      </c>
      <c r="E782" s="61" t="s">
        <v>1049</v>
      </c>
      <c r="F782" s="153" t="str">
        <f>VLOOKUP(D782,'Search by Name of Standard'!C$10:F$995,3,FALSE)</f>
        <v> </v>
      </c>
      <c r="G782" s="154" t="str">
        <f>VLOOKUP(D782,'Search by Name of Standard'!C$10:F$995,4,FALSE)</f>
        <v> </v>
      </c>
      <c r="H782" s="72" t="str">
        <f>VLOOKUP(D782,'Search by Name of Standard'!C$10:I$995,5,FALSE)</f>
        <v>Track Standard Plans - Switch Plates - Left Hand (368, 369, 370, 394, 395, 396, 438, 439, 440, 441, 442, 568, 569, 586, 623, 624, 625, 626, 640, 641)</v>
      </c>
      <c r="I782" s="72" t="str">
        <f>VLOOKUP(D782,'Search by Name of Standard'!C$10:I$995,6,FALSE)</f>
        <v>Remove Rev # from link name / Match Column F "Recommended Revision to Name of Standard".</v>
      </c>
      <c r="J782" s="72"/>
    </row>
    <row r="783" spans="2:10" s="5" customFormat="1" ht="30.4" customHeight="1">
      <c r="B783" s="15" t="s">
        <v>974</v>
      </c>
      <c r="C783" s="72" t="str">
        <f>VLOOKUP(D783,'Search by Name of Standard'!C$10:I$995,5,FALSE)</f>
        <v>Track Standard Plans - Switch Plates - Left Hand (368, 369, 370, 394, 395, 396, 438, 439, 440, 441, 442, 568, 569, 586, 623, 624, 625, 626, 640, 641)</v>
      </c>
      <c r="D783" s="51" t="s">
        <v>1046</v>
      </c>
      <c r="E783" s="61" t="s">
        <v>1050</v>
      </c>
      <c r="F783" s="153" t="str">
        <f>VLOOKUP(D783,'Search by Name of Standard'!C$10:F$995,3,FALSE)</f>
        <v> </v>
      </c>
      <c r="G783" s="154" t="str">
        <f>VLOOKUP(D783,'Search by Name of Standard'!C$10:F$995,4,FALSE)</f>
        <v> </v>
      </c>
      <c r="H783" s="72" t="str">
        <f>VLOOKUP(D783,'Search by Name of Standard'!C$10:I$995,5,FALSE)</f>
        <v>Track Standard Plans - Switch Plates - Left Hand (368, 369, 370, 394, 395, 396, 438, 439, 440, 441, 442, 568, 569, 586, 623, 624, 625, 626, 640, 641)</v>
      </c>
      <c r="I783" s="72" t="str">
        <f>VLOOKUP(D783,'Search by Name of Standard'!C$10:I$995,6,FALSE)</f>
        <v>Remove Rev # from link name / Match Column F "Recommended Revision to Name of Standard".</v>
      </c>
      <c r="J783" s="72"/>
    </row>
    <row r="784" spans="2:10" s="5" customFormat="1" ht="30.4" customHeight="1">
      <c r="B784" s="15" t="s">
        <v>974</v>
      </c>
      <c r="C784" s="72" t="str">
        <f>VLOOKUP(D784,'Search by Name of Standard'!C$10:I$995,5,FALSE)</f>
        <v>Track Standard Plans - Switch Plates - Left Hand (802, 803, 813, 824, 825, 826)</v>
      </c>
      <c r="D784" s="51" t="s">
        <v>1066</v>
      </c>
      <c r="E784" s="61" t="s">
        <v>1067</v>
      </c>
      <c r="F784" s="153" t="str">
        <f>VLOOKUP(D784,'Search by Name of Standard'!C$10:F$995,3,FALSE)</f>
        <v> </v>
      </c>
      <c r="G784" s="154" t="str">
        <f>VLOOKUP(D784,'Search by Name of Standard'!C$10:F$995,4,FALSE)</f>
        <v> </v>
      </c>
      <c r="H784" s="69" t="str">
        <f>VLOOKUP(D784,'Search by Name of Standard'!C$10:I$995,5,FALSE)</f>
        <v>Track Standard Plans - Switch Plates - Left Hand (802, 803, 813, 824, 825, 826)</v>
      </c>
      <c r="I784" s="72" t="str">
        <f>VLOOKUP(D784,'Search by Name of Standard'!C$10:I$995,6,FALSE)</f>
        <v>Remove Rev # from link name / Match Column F "Recommended Revision to Name of Standard".</v>
      </c>
      <c r="J784" s="72" t="str">
        <f>VLOOKUP(D784,'Search by Name of Standard'!C$10:I$995,7,FALSE)</f>
        <v>Suggest removing sheets from title as not consistent with other files.</v>
      </c>
    </row>
    <row r="785" spans="2:10" s="5" customFormat="1" ht="30.4" customHeight="1">
      <c r="B785" s="15" t="s">
        <v>974</v>
      </c>
      <c r="C785" s="72" t="str">
        <f>VLOOKUP(D785,'Search by Name of Standard'!C$10:I$995,5,FALSE)</f>
        <v>Track Standard Plans - Switch Plates - Left Hand (827, 828, 841, 842, 843, 844, 847, 848, 849, 850, 851)</v>
      </c>
      <c r="D785" s="51" t="s">
        <v>1039</v>
      </c>
      <c r="E785" s="61" t="s">
        <v>1040</v>
      </c>
      <c r="F785" s="153" t="str">
        <f>VLOOKUP(D785,'Search by Name of Standard'!C$10:F$995,3,FALSE)</f>
        <v> </v>
      </c>
      <c r="G785" s="154" t="str">
        <f>VLOOKUP(D785,'Search by Name of Standard'!C$10:F$995,4,FALSE)</f>
        <v> </v>
      </c>
      <c r="H785" s="69" t="str">
        <f>VLOOKUP(D785,'Search by Name of Standard'!C$10:I$995,5,FALSE)</f>
        <v>Track Standard Plans - Switch Plates - Left Hand (827, 828, 841, 842, 843, 844, 847, 848, 849, 850, 851)</v>
      </c>
      <c r="I785" s="72" t="str">
        <f>VLOOKUP(D785,'Search by Name of Standard'!C$10:I$995,6,FALSE)</f>
        <v>Remove Rev # from link name / Match Column F "Recommended Revision to Name of Standard".</v>
      </c>
      <c r="J785" s="72" t="str">
        <f>VLOOKUP(D785,'Search by Name of Standard'!C$10:I$995,7,FALSE)</f>
        <v>Suggest removing sheets from title as not consistent with other files.</v>
      </c>
    </row>
    <row r="786" spans="2:10" s="5" customFormat="1" ht="30.4" customHeight="1">
      <c r="B786" s="15" t="s">
        <v>974</v>
      </c>
      <c r="C786" s="72" t="str">
        <f>VLOOKUP(D786,'Search by Name of Standard'!C$10:I$995,5,FALSE)</f>
        <v>Track Standard Plans - Switch Plates - Left Hand (838, 839, 840)</v>
      </c>
      <c r="D786" s="51" t="s">
        <v>1035</v>
      </c>
      <c r="E786" s="61" t="s">
        <v>1036</v>
      </c>
      <c r="F786" s="153" t="str">
        <f>VLOOKUP(D786,'Search by Name of Standard'!C$10:F$995,3,FALSE)</f>
        <v> </v>
      </c>
      <c r="G786" s="154" t="str">
        <f>VLOOKUP(D786,'Search by Name of Standard'!C$10:F$995,4,FALSE)</f>
        <v> </v>
      </c>
      <c r="H786" s="72" t="str">
        <f>VLOOKUP(D786,'Search by Name of Standard'!C$10:I$995,5,FALSE)</f>
        <v>Track Standard Plans - Switch Plates - Left Hand (838, 839, 840)</v>
      </c>
      <c r="I786" s="72" t="str">
        <f>VLOOKUP(D786,'Search by Name of Standard'!C$10:I$995,6,FALSE)</f>
        <v>Remove Rev # from link name / Match Column F "Recommended Revision to Name of Standard".</v>
      </c>
      <c r="J786" s="72"/>
    </row>
    <row r="787" spans="2:10" s="5" customFormat="1" ht="30.4" customHeight="1">
      <c r="B787" s="15" t="s">
        <v>974</v>
      </c>
      <c r="C787" s="72" t="str">
        <f>VLOOKUP(D787,'Search by Name of Standard'!C$10:I$995,5,FALSE)</f>
        <v>Track Standard Plans - Switch Plates - Right and Left Hand (365, 366, 391, 392, 411, 412, 413, 432, 432, 454, 502, 503, 720, 732, 743, 744, 745, 746)</v>
      </c>
      <c r="D787" s="51" t="s">
        <v>1053</v>
      </c>
      <c r="E787" s="61" t="s">
        <v>1054</v>
      </c>
      <c r="F787" s="153" t="str">
        <f>VLOOKUP(D787,'Search by Name of Standard'!C$10:F$995,3,FALSE)</f>
        <v> </v>
      </c>
      <c r="G787" s="154" t="str">
        <f>VLOOKUP(D787,'Search by Name of Standard'!C$10:F$995,4,FALSE)</f>
        <v> </v>
      </c>
      <c r="H787" s="69" t="str">
        <f>VLOOKUP(D787,'Search by Name of Standard'!C$10:I$995,5,FALSE)</f>
        <v>Track Standard Plans - Switch Plates - Right and Left Hand (365, 366, 391, 392, 411, 412, 413, 432, 432, 454, 502, 503, 720, 732, 743, 744, 745, 746)</v>
      </c>
      <c r="I787" s="72" t="str">
        <f>VLOOKUP(D787,'Search by Name of Standard'!C$10:I$995,6,FALSE)</f>
        <v>Remove Rev # from link name / Match Column F "Recommended Revision to Name of Standard".</v>
      </c>
      <c r="J787" s="72" t="str">
        <f>VLOOKUP(D787,'Search by Name of Standard'!C$10:I$995,7,FALSE)</f>
        <v>Suggest removing sheets from title as not consistent with other files.</v>
      </c>
    </row>
    <row r="788" spans="2:10" s="5" customFormat="1" ht="30.4" customHeight="1">
      <c r="B788" s="15" t="s">
        <v>974</v>
      </c>
      <c r="C788" s="72" t="str">
        <f>VLOOKUP(D788,'Search by Name of Standard'!C$10:I$995,5,FALSE)</f>
        <v>Track Standard Plans - Switch Plates - Right and Left Hand (365, 366, 391, 392, 411, 412, 413, 432, 432, 454, 502, 503, 720, 732, 743, 744, 745, 746)</v>
      </c>
      <c r="D788" s="51" t="s">
        <v>1053</v>
      </c>
      <c r="E788" s="61" t="s">
        <v>1055</v>
      </c>
      <c r="F788" s="153" t="str">
        <f>VLOOKUP(D788,'Search by Name of Standard'!C$10:F$995,3,FALSE)</f>
        <v> </v>
      </c>
      <c r="G788" s="154" t="str">
        <f>VLOOKUP(D788,'Search by Name of Standard'!C$10:F$995,4,FALSE)</f>
        <v> </v>
      </c>
      <c r="H788" s="69" t="str">
        <f>VLOOKUP(D788,'Search by Name of Standard'!C$10:I$995,5,FALSE)</f>
        <v>Track Standard Plans - Switch Plates - Right and Left Hand (365, 366, 391, 392, 411, 412, 413, 432, 432, 454, 502, 503, 720, 732, 743, 744, 745, 746)</v>
      </c>
      <c r="I788" s="72" t="str">
        <f>VLOOKUP(D788,'Search by Name of Standard'!C$10:I$995,6,FALSE)</f>
        <v>Remove Rev # from link name / Match Column F "Recommended Revision to Name of Standard".</v>
      </c>
      <c r="J788" s="72" t="str">
        <f>VLOOKUP(D788,'Search by Name of Standard'!C$10:I$995,7,FALSE)</f>
        <v>Suggest removing sheets from title as not consistent with other files.</v>
      </c>
    </row>
    <row r="789" spans="2:10" s="5" customFormat="1" ht="30.4" customHeight="1">
      <c r="B789" s="15" t="s">
        <v>974</v>
      </c>
      <c r="C789" s="72" t="str">
        <f>VLOOKUP(D789,'Search by Name of Standard'!C$10:I$995,5,FALSE)</f>
        <v>Track Standard Plans - Switch Plates - Right and Left Hand (365, 366, 391, 392, 411, 412, 413, 432, 432, 454, 502, 503, 720, 732, 743, 744, 745, 746)</v>
      </c>
      <c r="D789" s="51" t="s">
        <v>1053</v>
      </c>
      <c r="E789" s="61" t="s">
        <v>1056</v>
      </c>
      <c r="F789" s="153" t="str">
        <f>VLOOKUP(D789,'Search by Name of Standard'!C$10:F$995,3,FALSE)</f>
        <v> </v>
      </c>
      <c r="G789" s="154" t="str">
        <f>VLOOKUP(D789,'Search by Name of Standard'!C$10:F$995,4,FALSE)</f>
        <v> </v>
      </c>
      <c r="H789" s="69" t="str">
        <f>VLOOKUP(D789,'Search by Name of Standard'!C$10:I$995,5,FALSE)</f>
        <v>Track Standard Plans - Switch Plates - Right and Left Hand (365, 366, 391, 392, 411, 412, 413, 432, 432, 454, 502, 503, 720, 732, 743, 744, 745, 746)</v>
      </c>
      <c r="I789" s="72" t="str">
        <f>VLOOKUP(D789,'Search by Name of Standard'!C$10:I$995,6,FALSE)</f>
        <v>Remove Rev # from link name / Match Column F "Recommended Revision to Name of Standard".</v>
      </c>
      <c r="J789" s="72" t="str">
        <f>VLOOKUP(D789,'Search by Name of Standard'!C$10:I$995,7,FALSE)</f>
        <v>Suggest removing sheets from title as not consistent with other files.</v>
      </c>
    </row>
    <row r="790" spans="2:10" s="5" customFormat="1" ht="30.4" customHeight="1">
      <c r="B790" s="15" t="s">
        <v>974</v>
      </c>
      <c r="C790" s="72" t="str">
        <f>VLOOKUP(D790,'Search by Name of Standard'!C$10:I$995,5,FALSE)</f>
        <v>Track Standard Plans - Switch Plates - Right and Left Hand (365, 366, 391, 392, 411, 412, 413, 432, 432, 454, 502, 503, 720, 732, 743, 744, 745, 746)</v>
      </c>
      <c r="D790" s="51" t="s">
        <v>1053</v>
      </c>
      <c r="E790" s="61" t="s">
        <v>1057</v>
      </c>
      <c r="F790" s="153" t="str">
        <f>VLOOKUP(D790,'Search by Name of Standard'!C$10:F$995,3,FALSE)</f>
        <v> </v>
      </c>
      <c r="G790" s="154" t="str">
        <f>VLOOKUP(D790,'Search by Name of Standard'!C$10:F$995,4,FALSE)</f>
        <v> </v>
      </c>
      <c r="H790" s="69" t="str">
        <f>VLOOKUP(D790,'Search by Name of Standard'!C$10:I$995,5,FALSE)</f>
        <v>Track Standard Plans - Switch Plates - Right and Left Hand (365, 366, 391, 392, 411, 412, 413, 432, 432, 454, 502, 503, 720, 732, 743, 744, 745, 746)</v>
      </c>
      <c r="I790" s="72" t="str">
        <f>VLOOKUP(D790,'Search by Name of Standard'!C$10:I$995,6,FALSE)</f>
        <v>Remove Rev # from link name / Match Column F "Recommended Revision to Name of Standard".</v>
      </c>
      <c r="J790" s="72" t="str">
        <f>VLOOKUP(D790,'Search by Name of Standard'!C$10:I$995,7,FALSE)</f>
        <v>Suggest removing sheets from title as not consistent with other files.</v>
      </c>
    </row>
    <row r="791" spans="2:10" s="5" customFormat="1" ht="30.4" customHeight="1">
      <c r="B791" s="15" t="s">
        <v>974</v>
      </c>
      <c r="C791" s="72" t="str">
        <f>VLOOKUP(D791,'Search by Name of Standard'!C$10:I$995,5,FALSE)</f>
        <v>Track Standard Plans - Switch Plates - Right and Left Hand (365, 366, 391, 392, 411, 412, 413, 432, 432, 454, 502, 503, 720, 732, 743, 744, 745, 746)</v>
      </c>
      <c r="D791" s="51" t="s">
        <v>1053</v>
      </c>
      <c r="E791" s="61" t="s">
        <v>1058</v>
      </c>
      <c r="F791" s="153" t="str">
        <f>VLOOKUP(D791,'Search by Name of Standard'!C$10:F$995,3,FALSE)</f>
        <v> </v>
      </c>
      <c r="G791" s="154" t="str">
        <f>VLOOKUP(D791,'Search by Name of Standard'!C$10:F$995,4,FALSE)</f>
        <v> </v>
      </c>
      <c r="H791" s="69" t="str">
        <f>VLOOKUP(D791,'Search by Name of Standard'!C$10:I$995,5,FALSE)</f>
        <v>Track Standard Plans - Switch Plates - Right and Left Hand (365, 366, 391, 392, 411, 412, 413, 432, 432, 454, 502, 503, 720, 732, 743, 744, 745, 746)</v>
      </c>
      <c r="I791" s="72" t="str">
        <f>VLOOKUP(D791,'Search by Name of Standard'!C$10:I$995,6,FALSE)</f>
        <v>Remove Rev # from link name / Match Column F "Recommended Revision to Name of Standard".</v>
      </c>
      <c r="J791" s="72" t="str">
        <f>VLOOKUP(D791,'Search by Name of Standard'!C$10:I$995,7,FALSE)</f>
        <v>Suggest removing sheets from title as not consistent with other files.</v>
      </c>
    </row>
    <row r="792" spans="2:10" s="5" customFormat="1" ht="30.4" customHeight="1">
      <c r="B792" s="15" t="s">
        <v>974</v>
      </c>
      <c r="C792" s="72" t="str">
        <f>VLOOKUP(D792,'Search by Name of Standard'!C$10:I$995,5,FALSE)</f>
        <v>Track Standard Plans - Switch Plates - Right and Left Hand (365, 366, 391, 392, 411, 412, 413, 432, 432, 454, 502, 503, 720, 732, 743, 744, 745, 746)</v>
      </c>
      <c r="D792" s="51" t="s">
        <v>1053</v>
      </c>
      <c r="E792" s="61" t="s">
        <v>1059</v>
      </c>
      <c r="F792" s="153" t="str">
        <f>VLOOKUP(D792,'Search by Name of Standard'!C$10:F$995,3,FALSE)</f>
        <v> </v>
      </c>
      <c r="G792" s="154" t="str">
        <f>VLOOKUP(D792,'Search by Name of Standard'!C$10:F$995,4,FALSE)</f>
        <v> </v>
      </c>
      <c r="H792" s="69" t="str">
        <f>VLOOKUP(D792,'Search by Name of Standard'!C$10:I$995,5,FALSE)</f>
        <v>Track Standard Plans - Switch Plates - Right and Left Hand (365, 366, 391, 392, 411, 412, 413, 432, 432, 454, 502, 503, 720, 732, 743, 744, 745, 746)</v>
      </c>
      <c r="I792" s="72" t="str">
        <f>VLOOKUP(D792,'Search by Name of Standard'!C$10:I$995,6,FALSE)</f>
        <v>Remove Rev # from link name / Match Column F "Recommended Revision to Name of Standard".</v>
      </c>
      <c r="J792" s="72" t="str">
        <f>VLOOKUP(D792,'Search by Name of Standard'!C$10:I$995,7,FALSE)</f>
        <v>Suggest removing sheets from title as not consistent with other files.</v>
      </c>
    </row>
    <row r="793" spans="2:10" s="5" customFormat="1" ht="30.4" customHeight="1">
      <c r="B793" s="15" t="s">
        <v>974</v>
      </c>
      <c r="C793" s="72" t="str">
        <f>VLOOKUP(D793,'Search by Name of Standard'!C$10:I$995,5,FALSE)</f>
        <v>Track Standard Plans - Switch Plates - Right and Left Hand (601, 602, 603, 604, 605, 606, 607, 653, 654, 655, 656, 657, 696, 697, 698, 699, 700, 701, 702, 703, 704, 705)</v>
      </c>
      <c r="D793" s="51" t="s">
        <v>1051</v>
      </c>
      <c r="E793" s="61" t="s">
        <v>1052</v>
      </c>
      <c r="F793" s="153" t="str">
        <f>VLOOKUP(D793,'Search by Name of Standard'!C$10:F$995,3,FALSE)</f>
        <v> </v>
      </c>
      <c r="G793" s="154" t="str">
        <f>VLOOKUP(D793,'Search by Name of Standard'!C$10:F$995,4,FALSE)</f>
        <v> </v>
      </c>
      <c r="H793" s="72" t="str">
        <f>VLOOKUP(D793,'Search by Name of Standard'!C$10:I$995,5,FALSE)</f>
        <v>Track Standard Plans - Switch Plates - Right and Left Hand (601, 602, 603, 604, 605, 606, 607, 653, 654, 655, 656, 657, 696, 697, 698, 699, 700, 701, 702, 703, 704, 705)</v>
      </c>
      <c r="I793" s="72" t="str">
        <f>VLOOKUP(D793,'Search by Name of Standard'!C$10:I$995,6,FALSE)</f>
        <v>Remove Rev # from link name / Match Column F "Recommended Revision to Name of Standard".</v>
      </c>
      <c r="J793" s="72"/>
    </row>
    <row r="794" spans="2:10" s="5" customFormat="1" ht="30.4" customHeight="1">
      <c r="B794" s="15" t="s">
        <v>974</v>
      </c>
      <c r="C794" s="72" t="str">
        <f>VLOOKUP(D794,'Search by Name of Standard'!C$10:I$995,5,FALSE)</f>
        <v>Track Standard Plans - Switch Plates - Right Hand - Concrete Tie Turnouts (609, 611, 613, 781, 783, 785, 787)</v>
      </c>
      <c r="D794" s="51" t="s">
        <v>1018</v>
      </c>
      <c r="E794" s="61" t="s">
        <v>1019</v>
      </c>
      <c r="F794" s="153" t="str">
        <f>VLOOKUP(D794,'Search by Name of Standard'!C$10:F$995,3,FALSE)</f>
        <v> </v>
      </c>
      <c r="G794" s="154" t="str">
        <f>VLOOKUP(D794,'Search by Name of Standard'!C$10:F$995,4,FALSE)</f>
        <v> </v>
      </c>
      <c r="H794" s="69" t="str">
        <f>VLOOKUP(D794,'Search by Name of Standard'!C$10:I$995,5,FALSE)</f>
        <v>Track Standard Plans - Switch Plates - Right Hand - Concrete Tie Turnouts (609, 611, 613, 781, 783, 785, 787)</v>
      </c>
      <c r="I794" s="72" t="str">
        <f>VLOOKUP(D794,'Search by Name of Standard'!C$10:I$995,6,FALSE)</f>
        <v>Remove Rev # from link name / Match Column F "Recommended Revision to Name of Standard".</v>
      </c>
      <c r="J794" s="72" t="str">
        <f>VLOOKUP(D794,'Search by Name of Standard'!C$10:I$995,7,FALSE)</f>
        <v>Suggest removing sheets from title as not consistent with other files.</v>
      </c>
    </row>
    <row r="795" spans="2:10" s="5" customFormat="1" ht="30.4" customHeight="1">
      <c r="B795" s="15" t="s">
        <v>974</v>
      </c>
      <c r="C795" s="72" t="str">
        <f>VLOOKUP(D795,'Search by Name of Standard'!C$10:I$995,5,FALSE)</f>
        <v>Track Standard Plans - Switch Plates - Right Hand - Concrete Tie Turnouts (609, 611, 613, 781, 783, 785, 787)</v>
      </c>
      <c r="D795" s="51" t="s">
        <v>1018</v>
      </c>
      <c r="E795" s="61" t="s">
        <v>1020</v>
      </c>
      <c r="F795" s="153" t="str">
        <f>VLOOKUP(D795,'Search by Name of Standard'!C$10:F$995,3,FALSE)</f>
        <v> </v>
      </c>
      <c r="G795" s="154" t="str">
        <f>VLOOKUP(D795,'Search by Name of Standard'!C$10:F$995,4,FALSE)</f>
        <v> </v>
      </c>
      <c r="H795" s="69" t="str">
        <f>VLOOKUP(D795,'Search by Name of Standard'!C$10:I$995,5,FALSE)</f>
        <v>Track Standard Plans - Switch Plates - Right Hand - Concrete Tie Turnouts (609, 611, 613, 781, 783, 785, 787)</v>
      </c>
      <c r="I795" s="72" t="str">
        <f>VLOOKUP(D795,'Search by Name of Standard'!C$10:I$995,6,FALSE)</f>
        <v>Remove Rev # from link name / Match Column F "Recommended Revision to Name of Standard".</v>
      </c>
      <c r="J795" s="72" t="str">
        <f>VLOOKUP(D795,'Search by Name of Standard'!C$10:I$995,7,FALSE)</f>
        <v>Suggest removing sheets from title as not consistent with other files.</v>
      </c>
    </row>
    <row r="796" spans="2:10" s="5" customFormat="1" ht="30.4" customHeight="1">
      <c r="B796" s="15" t="s">
        <v>974</v>
      </c>
      <c r="C796" s="72" t="str">
        <f>VLOOKUP(D796,'Search by Name of Standard'!C$10:I$995,5,FALSE)</f>
        <v>Track Standard Plans - Switch Plates - Right Hand - Concrete Tie Turnouts (609, 611, 613, 781, 783, 785, 787)</v>
      </c>
      <c r="D796" s="51" t="s">
        <v>1018</v>
      </c>
      <c r="E796" s="61" t="s">
        <v>1021</v>
      </c>
      <c r="F796" s="153" t="str">
        <f>VLOOKUP(D796,'Search by Name of Standard'!C$10:F$995,3,FALSE)</f>
        <v> </v>
      </c>
      <c r="G796" s="154" t="str">
        <f>VLOOKUP(D796,'Search by Name of Standard'!C$10:F$995,4,FALSE)</f>
        <v> </v>
      </c>
      <c r="H796" s="69" t="str">
        <f>VLOOKUP(D796,'Search by Name of Standard'!C$10:I$995,5,FALSE)</f>
        <v>Track Standard Plans - Switch Plates - Right Hand - Concrete Tie Turnouts (609, 611, 613, 781, 783, 785, 787)</v>
      </c>
      <c r="I796" s="72" t="str">
        <f>VLOOKUP(D796,'Search by Name of Standard'!C$10:I$995,6,FALSE)</f>
        <v>Remove Rev # from link name / Match Column F "Recommended Revision to Name of Standard".</v>
      </c>
      <c r="J796" s="72" t="str">
        <f>VLOOKUP(D796,'Search by Name of Standard'!C$10:I$995,7,FALSE)</f>
        <v>Suggest removing sheets from title as not consistent with other files.</v>
      </c>
    </row>
    <row r="797" spans="2:10" s="5" customFormat="1" ht="30.4" customHeight="1">
      <c r="B797" s="15" t="s">
        <v>974</v>
      </c>
      <c r="C797" s="72" t="str">
        <f>VLOOKUP(D797,'Search by Name of Standard'!C$10:I$995,5,FALSE)</f>
        <v>Track Standard Plans - Switch Plates - Right Hand - Concrete Tie Turnouts (609, 611, 613, 781, 783, 785, 787)</v>
      </c>
      <c r="D797" s="51" t="s">
        <v>1018</v>
      </c>
      <c r="E797" s="61" t="s">
        <v>1022</v>
      </c>
      <c r="F797" s="153" t="str">
        <f>VLOOKUP(D797,'Search by Name of Standard'!C$10:F$995,3,FALSE)</f>
        <v> </v>
      </c>
      <c r="G797" s="154" t="str">
        <f>VLOOKUP(D797,'Search by Name of Standard'!C$10:F$995,4,FALSE)</f>
        <v> </v>
      </c>
      <c r="H797" s="69" t="str">
        <f>VLOOKUP(D797,'Search by Name of Standard'!C$10:I$995,5,FALSE)</f>
        <v>Track Standard Plans - Switch Plates - Right Hand - Concrete Tie Turnouts (609, 611, 613, 781, 783, 785, 787)</v>
      </c>
      <c r="I797" s="72" t="str">
        <f>VLOOKUP(D797,'Search by Name of Standard'!C$10:I$995,6,FALSE)</f>
        <v>Remove Rev # from link name / Match Column F "Recommended Revision to Name of Standard".</v>
      </c>
      <c r="J797" s="72" t="str">
        <f>VLOOKUP(D797,'Search by Name of Standard'!C$10:I$995,7,FALSE)</f>
        <v>Suggest removing sheets from title as not consistent with other files.</v>
      </c>
    </row>
    <row r="798" spans="2:10" s="5" customFormat="1" ht="30.4" customHeight="1">
      <c r="B798" s="15" t="s">
        <v>974</v>
      </c>
      <c r="C798" s="72" t="str">
        <f>VLOOKUP(D798,'Search by Name of Standard'!C$10:I$995,5,FALSE)</f>
        <v>Track Standard Plans - Switch Plates - Right Hand - Concrete Tie Turnouts (609, 611, 613, 781, 783, 785, 787)</v>
      </c>
      <c r="D798" s="51" t="s">
        <v>1018</v>
      </c>
      <c r="E798" s="61" t="s">
        <v>1023</v>
      </c>
      <c r="F798" s="153" t="str">
        <f>VLOOKUP(D798,'Search by Name of Standard'!C$10:F$995,3,FALSE)</f>
        <v> </v>
      </c>
      <c r="G798" s="154" t="str">
        <f>VLOOKUP(D798,'Search by Name of Standard'!C$10:F$995,4,FALSE)</f>
        <v> </v>
      </c>
      <c r="H798" s="69" t="str">
        <f>VLOOKUP(D798,'Search by Name of Standard'!C$10:I$995,5,FALSE)</f>
        <v>Track Standard Plans - Switch Plates - Right Hand - Concrete Tie Turnouts (609, 611, 613, 781, 783, 785, 787)</v>
      </c>
      <c r="I798" s="72" t="str">
        <f>VLOOKUP(D798,'Search by Name of Standard'!C$10:I$995,6,FALSE)</f>
        <v>Remove Rev # from link name / Match Column F "Recommended Revision to Name of Standard".</v>
      </c>
      <c r="J798" s="72" t="str">
        <f>VLOOKUP(D798,'Search by Name of Standard'!C$10:I$995,7,FALSE)</f>
        <v>Suggest removing sheets from title as not consistent with other files.</v>
      </c>
    </row>
    <row r="799" spans="2:10" s="5" customFormat="1" ht="30.4" customHeight="1">
      <c r="B799" s="15" t="s">
        <v>974</v>
      </c>
      <c r="C799" s="72" t="str">
        <f>VLOOKUP(D799,'Search by Name of Standard'!C$10:I$995,5,FALSE)</f>
        <v>Track Standard Plans - Switch Plates - Right Hand - Concrete Tie Turnouts (609, 611, 613, 781, 783, 785, 787)</v>
      </c>
      <c r="D799" s="51" t="s">
        <v>1018</v>
      </c>
      <c r="E799" s="61" t="s">
        <v>1024</v>
      </c>
      <c r="F799" s="153" t="str">
        <f>VLOOKUP(D799,'Search by Name of Standard'!C$10:F$995,3,FALSE)</f>
        <v> </v>
      </c>
      <c r="G799" s="154" t="str">
        <f>VLOOKUP(D799,'Search by Name of Standard'!C$10:F$995,4,FALSE)</f>
        <v> </v>
      </c>
      <c r="H799" s="69" t="str">
        <f>VLOOKUP(D799,'Search by Name of Standard'!C$10:I$995,5,FALSE)</f>
        <v>Track Standard Plans - Switch Plates - Right Hand - Concrete Tie Turnouts (609, 611, 613, 781, 783, 785, 787)</v>
      </c>
      <c r="I799" s="72" t="str">
        <f>VLOOKUP(D799,'Search by Name of Standard'!C$10:I$995,6,FALSE)</f>
        <v>Remove Rev # from link name / Match Column F "Recommended Revision to Name of Standard".</v>
      </c>
      <c r="J799" s="72" t="str">
        <f>VLOOKUP(D799,'Search by Name of Standard'!C$10:I$995,7,FALSE)</f>
        <v>Suggest removing sheets from title as not consistent with other files.</v>
      </c>
    </row>
    <row r="800" spans="2:10" s="5" customFormat="1" ht="30.4" customHeight="1">
      <c r="B800" s="15" t="s">
        <v>974</v>
      </c>
      <c r="C800" s="72" t="str">
        <f>VLOOKUP(D800,'Search by Name of Standard'!C$10:I$995,5,FALSE)</f>
        <v>Track Standard Plans - Switch Plates - Right Hand - Concrete Tie Turnouts (689) (Sheet 1 of 2)</v>
      </c>
      <c r="D800" s="51" t="s">
        <v>1006</v>
      </c>
      <c r="E800" s="61" t="s">
        <v>1007</v>
      </c>
      <c r="F800" s="153" t="str">
        <f>VLOOKUP(D800,'Search by Name of Standard'!C$10:F$995,3,FALSE)</f>
        <v> </v>
      </c>
      <c r="G800" s="154" t="str">
        <f>VLOOKUP(D800,'Search by Name of Standard'!C$10:F$995,4,FALSE)</f>
        <v> </v>
      </c>
      <c r="H800" s="69" t="str">
        <f>VLOOKUP(D800,'Search by Name of Standard'!C$10:I$995,5,FALSE)</f>
        <v>Track Standard Plans - Switch Plates - Right Hand - Concrete Tie Turnouts (689) (Sheet 1 of 2)</v>
      </c>
      <c r="I800" s="72" t="str">
        <f>VLOOKUP(D800,'Search by Name of Standard'!C$10:I$995,6,FALSE)</f>
        <v>Remobe "-1/2"/ Match Column F "Recommended Revision to Name of Standard".</v>
      </c>
      <c r="J800" s="72" t="str">
        <f>VLOOKUP(D800,'Search by Name of Standard'!C$10:I$995,7,FALSE)</f>
        <v>Review file along with GTS-0654-2/2. Appears both included SP-689L and SP-689R.  If one is omitted remove sheet information from suggested filename.</v>
      </c>
    </row>
    <row r="801" spans="2:10" s="5" customFormat="1" ht="30.4" customHeight="1">
      <c r="B801" s="15" t="s">
        <v>974</v>
      </c>
      <c r="C801" s="72" t="str">
        <f>VLOOKUP(D801,'Search by Name of Standard'!C$10:I$995,5,FALSE)</f>
        <v>Track Standard Plans - Switch Plates - Right Hand - Concrete Tie Turnouts (689) (Sheet 2 of 2)</v>
      </c>
      <c r="D801" s="51" t="s">
        <v>1004</v>
      </c>
      <c r="E801" s="61" t="s">
        <v>1005</v>
      </c>
      <c r="F801" s="153" t="str">
        <f>VLOOKUP(D801,'Search by Name of Standard'!C$10:F$995,3,FALSE)</f>
        <v> </v>
      </c>
      <c r="G801" s="154" t="str">
        <f>VLOOKUP(D801,'Search by Name of Standard'!C$10:F$995,4,FALSE)</f>
        <v> </v>
      </c>
      <c r="H801" s="69" t="str">
        <f>VLOOKUP(D801,'Search by Name of Standard'!C$10:I$995,5,FALSE)</f>
        <v>Track Standard Plans - Switch Plates - Right Hand - Concrete Tie Turnouts (689) (Sheet 2 of 2)</v>
      </c>
      <c r="I801" s="72" t="str">
        <f>VLOOKUP(D801,'Search by Name of Standard'!C$10:I$995,6,FALSE)</f>
        <v>Remove "-2/2"/ Match Column F "Recommended Revision to Name of Standard".</v>
      </c>
      <c r="J801" s="72" t="str">
        <f>VLOOKUP(D801,'Search by Name of Standard'!C$10:I$995,7,FALSE)</f>
        <v>Review file along with GTS-0654-1/2. Appears both included SP-689L and SP-689R. If one is omitted remove sheet information from suggested filename.</v>
      </c>
    </row>
    <row r="802" spans="2:10" s="5" customFormat="1" ht="30.4" customHeight="1">
      <c r="B802" s="15" t="s">
        <v>974</v>
      </c>
      <c r="C802" s="72" t="str">
        <f>VLOOKUP(D802,'Search by Name of Standard'!C$10:I$995,5,FALSE)</f>
        <v>Track Standard Plans - Switch Plates - Right Hand (368, 369, 370, 394, 395, 396, 438, 439, 440, 441, 442, 568, 569, 623, 624, 625, 626, 640, 641)</v>
      </c>
      <c r="D802" s="51" t="s">
        <v>1041</v>
      </c>
      <c r="E802" s="61" t="s">
        <v>1042</v>
      </c>
      <c r="F802" s="153" t="str">
        <f>VLOOKUP(D802,'Search by Name of Standard'!C$10:F$995,3,FALSE)</f>
        <v> </v>
      </c>
      <c r="G802" s="154" t="str">
        <f>VLOOKUP(D802,'Search by Name of Standard'!C$10:F$995,4,FALSE)</f>
        <v> </v>
      </c>
      <c r="H802" s="69" t="str">
        <f>VLOOKUP(D802,'Search by Name of Standard'!C$10:I$995,5,FALSE)</f>
        <v>Track Standard Plans - Switch Plates - Right Hand (368, 369, 370, 394, 395, 396, 438, 439, 440, 441, 442, 568, 569, 623, 624, 625, 626, 640, 641)</v>
      </c>
      <c r="I802" s="72" t="str">
        <f>VLOOKUP(D802,'Search by Name of Standard'!C$10:I$995,6,FALSE)</f>
        <v>Remove Rev # from link name / Match Column F "Recommended Revision to Name of Standard".</v>
      </c>
      <c r="J802" s="72" t="str">
        <f>VLOOKUP(D802,'Search by Name of Standard'!C$10:I$995,7,FALSE)</f>
        <v>Suggest removing sheets from title as not consistent with other files.</v>
      </c>
    </row>
    <row r="803" spans="2:10" s="5" customFormat="1" ht="30.4" customHeight="1">
      <c r="B803" s="15" t="s">
        <v>974</v>
      </c>
      <c r="C803" s="72" t="str">
        <f>VLOOKUP(D803,'Search by Name of Standard'!C$10:I$995,5,FALSE)</f>
        <v>Track Standard Plans - Switch Plates - Right Hand (368, 369, 370, 394, 395, 396, 438, 439, 440, 441, 442, 568, 569, 623, 624, 625, 626, 640, 641)</v>
      </c>
      <c r="D803" s="51" t="s">
        <v>1041</v>
      </c>
      <c r="E803" s="61" t="s">
        <v>1043</v>
      </c>
      <c r="F803" s="153" t="str">
        <f>VLOOKUP(D803,'Search by Name of Standard'!C$10:F$995,3,FALSE)</f>
        <v> </v>
      </c>
      <c r="G803" s="154" t="str">
        <f>VLOOKUP(D803,'Search by Name of Standard'!C$10:F$995,4,FALSE)</f>
        <v> </v>
      </c>
      <c r="H803" s="69" t="str">
        <f>VLOOKUP(D803,'Search by Name of Standard'!C$10:I$995,5,FALSE)</f>
        <v>Track Standard Plans - Switch Plates - Right Hand (368, 369, 370, 394, 395, 396, 438, 439, 440, 441, 442, 568, 569, 623, 624, 625, 626, 640, 641)</v>
      </c>
      <c r="I803" s="72" t="str">
        <f>VLOOKUP(D803,'Search by Name of Standard'!C$10:I$995,6,FALSE)</f>
        <v>Remove Rev # from link name / Match Column F "Recommended Revision to Name of Standard".</v>
      </c>
      <c r="J803" s="72" t="str">
        <f>VLOOKUP(D803,'Search by Name of Standard'!C$10:I$995,7,FALSE)</f>
        <v>Suggest removing sheets from title as not consistent with other files.</v>
      </c>
    </row>
    <row r="804" spans="2:10" s="5" customFormat="1" ht="30.4" customHeight="1">
      <c r="B804" s="15" t="s">
        <v>974</v>
      </c>
      <c r="C804" s="72" t="str">
        <f>VLOOKUP(D804,'Search by Name of Standard'!C$10:I$995,5,FALSE)</f>
        <v>Track Standard Plans - Switch Plates - Right Hand (368, 369, 370, 394, 395, 396, 438, 439, 440, 441, 442, 568, 569, 623, 624, 625, 626, 640, 641)</v>
      </c>
      <c r="D804" s="51" t="s">
        <v>1041</v>
      </c>
      <c r="E804" s="61" t="s">
        <v>1044</v>
      </c>
      <c r="F804" s="153" t="str">
        <f>VLOOKUP(D804,'Search by Name of Standard'!C$10:F$995,3,FALSE)</f>
        <v> </v>
      </c>
      <c r="G804" s="154" t="str">
        <f>VLOOKUP(D804,'Search by Name of Standard'!C$10:F$995,4,FALSE)</f>
        <v> </v>
      </c>
      <c r="H804" s="69" t="str">
        <f>VLOOKUP(D804,'Search by Name of Standard'!C$10:I$995,5,FALSE)</f>
        <v>Track Standard Plans - Switch Plates - Right Hand (368, 369, 370, 394, 395, 396, 438, 439, 440, 441, 442, 568, 569, 623, 624, 625, 626, 640, 641)</v>
      </c>
      <c r="I804" s="72" t="str">
        <f>VLOOKUP(D804,'Search by Name of Standard'!C$10:I$995,6,FALSE)</f>
        <v>Remove Rev # from link name / Match Column F "Recommended Revision to Name of Standard".</v>
      </c>
      <c r="J804" s="72" t="str">
        <f>VLOOKUP(D804,'Search by Name of Standard'!C$10:I$995,7,FALSE)</f>
        <v>Suggest removing sheets from title as not consistent with other files.</v>
      </c>
    </row>
    <row r="805" spans="2:10" s="5" customFormat="1" ht="30.4" customHeight="1">
      <c r="B805" s="15" t="s">
        <v>974</v>
      </c>
      <c r="C805" s="72" t="str">
        <f>VLOOKUP(D805,'Search by Name of Standard'!C$10:I$995,5,FALSE)</f>
        <v>Track Standard Plans - Switch Plates - Right Hand (368, 369, 370, 394, 395, 396, 438, 439, 440, 441, 442, 568, 569, 623, 624, 625, 626, 640, 641)</v>
      </c>
      <c r="D805" s="51" t="s">
        <v>1041</v>
      </c>
      <c r="E805" s="61" t="s">
        <v>1045</v>
      </c>
      <c r="F805" s="153" t="str">
        <f>VLOOKUP(D805,'Search by Name of Standard'!C$10:F$995,3,FALSE)</f>
        <v> </v>
      </c>
      <c r="G805" s="154" t="str">
        <f>VLOOKUP(D805,'Search by Name of Standard'!C$10:F$995,4,FALSE)</f>
        <v> </v>
      </c>
      <c r="H805" s="69" t="str">
        <f>VLOOKUP(D805,'Search by Name of Standard'!C$10:I$995,5,FALSE)</f>
        <v>Track Standard Plans - Switch Plates - Right Hand (368, 369, 370, 394, 395, 396, 438, 439, 440, 441, 442, 568, 569, 623, 624, 625, 626, 640, 641)</v>
      </c>
      <c r="I805" s="72" t="str">
        <f>VLOOKUP(D805,'Search by Name of Standard'!C$10:I$995,6,FALSE)</f>
        <v>Remove Rev # from link name / Match Column F "Recommended Revision to Name of Standard".</v>
      </c>
      <c r="J805" s="72" t="str">
        <f>VLOOKUP(D805,'Search by Name of Standard'!C$10:I$995,7,FALSE)</f>
        <v>Suggest removing sheets from title as not consistent with other files.</v>
      </c>
    </row>
    <row r="806" spans="2:10" s="5" customFormat="1" ht="30.4" customHeight="1">
      <c r="B806" s="15" t="s">
        <v>974</v>
      </c>
      <c r="C806" s="72" t="str">
        <f>VLOOKUP(D806,'Search by Name of Standard'!C$10:I$995,5,FALSE)</f>
        <v>Track Standard Plans - Switch Plates - Right Hand (802, 803, 813, 824, 825, 826)</v>
      </c>
      <c r="D806" s="51" t="s">
        <v>1064</v>
      </c>
      <c r="E806" s="61" t="s">
        <v>1065</v>
      </c>
      <c r="F806" s="153" t="str">
        <f>VLOOKUP(D806,'Search by Name of Standard'!C$10:F$995,3,FALSE)</f>
        <v> </v>
      </c>
      <c r="G806" s="154" t="str">
        <f>VLOOKUP(D806,'Search by Name of Standard'!C$10:F$995,4,FALSE)</f>
        <v> </v>
      </c>
      <c r="H806" s="69" t="str">
        <f>VLOOKUP(D806,'Search by Name of Standard'!C$10:I$995,5,FALSE)</f>
        <v>Track Standard Plans - Switch Plates - Right Hand (802, 803, 813, 824, 825, 826)</v>
      </c>
      <c r="I806" s="72" t="str">
        <f>VLOOKUP(D806,'Search by Name of Standard'!C$10:I$995,6,FALSE)</f>
        <v>Remove Rev # from link name / Match Column F "Recommended Revision to Name of Standard".</v>
      </c>
      <c r="J806" s="72" t="str">
        <f>VLOOKUP(D806,'Search by Name of Standard'!C$10:I$995,7,FALSE)</f>
        <v>Suggest removing sheets from title as not consistent with other files.</v>
      </c>
    </row>
    <row r="807" spans="2:10" s="5" customFormat="1" ht="30.4" customHeight="1">
      <c r="B807" s="15" t="s">
        <v>974</v>
      </c>
      <c r="C807" s="72" t="str">
        <f>VLOOKUP(D807,'Search by Name of Standard'!C$10:I$995,5,FALSE)</f>
        <v>Track Standard Plans - Switch Plates - Right Hand (827, 828, 841, 842, 843, 844, 847, 848, 849, 850, 851</v>
      </c>
      <c r="D807" s="51" t="s">
        <v>1037</v>
      </c>
      <c r="E807" s="61" t="s">
        <v>1038</v>
      </c>
      <c r="F807" s="153" t="str">
        <f>VLOOKUP(D807,'Search by Name of Standard'!C$10:F$995,3,FALSE)</f>
        <v> </v>
      </c>
      <c r="G807" s="154" t="str">
        <f>VLOOKUP(D807,'Search by Name of Standard'!C$10:F$995,4,FALSE)</f>
        <v> </v>
      </c>
      <c r="H807" s="69" t="str">
        <f>VLOOKUP(D807,'Search by Name of Standard'!C$10:I$995,5,FALSE)</f>
        <v>Track Standard Plans - Switch Plates - Right Hand (827, 828, 841, 842, 843, 844, 847, 848, 849, 850, 851</v>
      </c>
      <c r="I807" s="72" t="str">
        <f>VLOOKUP(D807,'Search by Name of Standard'!C$10:I$995,6,FALSE)</f>
        <v>Remove Rev # from link name / Match Column F "Recommended Revision to Name of Standard".</v>
      </c>
      <c r="J807" s="72" t="str">
        <f>VLOOKUP(D807,'Search by Name of Standard'!C$10:I$995,7,FALSE)</f>
        <v>Suggest removing sheets from title as not consistent with other files.</v>
      </c>
    </row>
    <row r="808" spans="2:10" s="5" customFormat="1" ht="30.4" customHeight="1">
      <c r="B808" s="15" t="s">
        <v>974</v>
      </c>
      <c r="C808" s="72" t="str">
        <f>VLOOKUP(D808,'Search by Name of Standard'!C$10:I$995,5,FALSE)</f>
        <v>Track Standard Plans - Switch Plates - Right Hand (838, 839, 840)</v>
      </c>
      <c r="D808" s="51" t="s">
        <v>1025</v>
      </c>
      <c r="E808" s="61" t="s">
        <v>1026</v>
      </c>
      <c r="F808" s="153" t="str">
        <f>VLOOKUP(D808,'Search by Name of Standard'!C$10:F$995,3,FALSE)</f>
        <v> </v>
      </c>
      <c r="G808" s="154" t="str">
        <f>VLOOKUP(D808,'Search by Name of Standard'!C$10:F$995,4,FALSE)</f>
        <v> </v>
      </c>
      <c r="H808" s="69" t="str">
        <f>VLOOKUP(D808,'Search by Name of Standard'!C$10:I$995,5,FALSE)</f>
        <v>Track Standard Plans - Switch Plates - Right Hand (838, 839, 840)</v>
      </c>
      <c r="I808" s="72" t="str">
        <f>VLOOKUP(D808,'Search by Name of Standard'!C$10:I$995,6,FALSE)</f>
        <v>Remove Rev # from link name / Match Column F "Recommended Revision to Name of Standard".</v>
      </c>
      <c r="J808" s="72" t="str">
        <f>VLOOKUP(D808,'Search by Name of Standard'!C$10:I$995,7,FALSE)</f>
        <v>Suggest removing sheets from title as not consistent with other files.</v>
      </c>
    </row>
    <row r="809" spans="2:10" s="5" customFormat="1" ht="30.4" customHeight="1">
      <c r="B809" s="15" t="s">
        <v>974</v>
      </c>
      <c r="C809" s="72" t="str">
        <f>VLOOKUP(D809,'Search by Name of Standard'!C$10:I$995,5,FALSE)</f>
        <v>Track Standard Plans - Switch Plates (130, 131, 140, 164)</v>
      </c>
      <c r="D809" s="51" t="s">
        <v>1074</v>
      </c>
      <c r="E809" s="61" t="s">
        <v>1075</v>
      </c>
      <c r="F809" s="153" t="str">
        <f>VLOOKUP(D809,'Search by Name of Standard'!C$10:F$995,3,FALSE)</f>
        <v> </v>
      </c>
      <c r="G809" s="154" t="str">
        <f>VLOOKUP(D809,'Search by Name of Standard'!C$10:F$995,4,FALSE)</f>
        <v> </v>
      </c>
      <c r="H809" s="69" t="str">
        <f>VLOOKUP(D809,'Search by Name of Standard'!C$10:I$995,5,FALSE)</f>
        <v>Track Standard Plans - Switch Plates (130, 131, 140, 164)</v>
      </c>
      <c r="I809" s="72" t="str">
        <f>VLOOKUP(D809,'Search by Name of Standard'!C$10:I$995,6,FALSE)</f>
        <v>Remove Rev # from link name / Match Column F "Recommended Revision to Name of Standard".</v>
      </c>
      <c r="J809" s="72" t="str">
        <f>VLOOKUP(D809,'Search by Name of Standard'!C$10:I$995,7,FALSE)</f>
        <v>Drawing States Revision 1, does not have a unique file name</v>
      </c>
    </row>
    <row r="810" spans="2:10" s="5" customFormat="1" ht="30.4" customHeight="1">
      <c r="B810" s="15" t="s">
        <v>974</v>
      </c>
      <c r="C810" s="72" t="str">
        <f>VLOOKUP(D810,'Search by Name of Standard'!C$10:I$995,5,FALSE)</f>
        <v>Track Standard Plans - Switch Plates (130, 131, 140, 164)</v>
      </c>
      <c r="D810" s="51" t="s">
        <v>1074</v>
      </c>
      <c r="E810" s="61" t="s">
        <v>1076</v>
      </c>
      <c r="F810" s="153" t="str">
        <f>VLOOKUP(D810,'Search by Name of Standard'!C$10:F$995,3,FALSE)</f>
        <v> </v>
      </c>
      <c r="G810" s="154" t="str">
        <f>VLOOKUP(D810,'Search by Name of Standard'!C$10:F$995,4,FALSE)</f>
        <v> </v>
      </c>
      <c r="H810" s="69" t="str">
        <f>VLOOKUP(D810,'Search by Name of Standard'!C$10:I$995,5,FALSE)</f>
        <v>Track Standard Plans - Switch Plates (130, 131, 140, 164)</v>
      </c>
      <c r="I810" s="72" t="str">
        <f>VLOOKUP(D810,'Search by Name of Standard'!C$10:I$995,6,FALSE)</f>
        <v>Remove Rev # from link name / Match Column F "Recommended Revision to Name of Standard".</v>
      </c>
      <c r="J810" s="72" t="str">
        <f>VLOOKUP(D810,'Search by Name of Standard'!C$10:I$995,7,FALSE)</f>
        <v>Drawing States Revision 1, does not have a unique file name</v>
      </c>
    </row>
    <row r="811" spans="2:10" s="5" customFormat="1" ht="30.4" customHeight="1">
      <c r="B811" s="15" t="s">
        <v>974</v>
      </c>
      <c r="C811" s="72" t="str">
        <f>VLOOKUP(D811,'Search by Name of Standard'!C$10:I$995,5,FALSE)</f>
        <v>Track Standard Plans - Switch Plates (130, 131, 140, 164)</v>
      </c>
      <c r="D811" s="51" t="s">
        <v>1074</v>
      </c>
      <c r="E811" s="61" t="s">
        <v>1077</v>
      </c>
      <c r="F811" s="153" t="str">
        <f>VLOOKUP(D811,'Search by Name of Standard'!C$10:F$995,3,FALSE)</f>
        <v> </v>
      </c>
      <c r="G811" s="154" t="str">
        <f>VLOOKUP(D811,'Search by Name of Standard'!C$10:F$995,4,FALSE)</f>
        <v> </v>
      </c>
      <c r="H811" s="69" t="str">
        <f>VLOOKUP(D811,'Search by Name of Standard'!C$10:I$995,5,FALSE)</f>
        <v>Track Standard Plans - Switch Plates (130, 131, 140, 164)</v>
      </c>
      <c r="I811" s="72" t="str">
        <f>VLOOKUP(D811,'Search by Name of Standard'!C$10:I$995,6,FALSE)</f>
        <v>Remove Rev # from link name / Match Column F "Recommended Revision to Name of Standard".</v>
      </c>
      <c r="J811" s="72" t="str">
        <f>VLOOKUP(D811,'Search by Name of Standard'!C$10:I$995,7,FALSE)</f>
        <v>Drawing States Revision 1, does not have a unique file name</v>
      </c>
    </row>
    <row r="812" spans="2:10" s="5" customFormat="1" ht="30.4" customHeight="1">
      <c r="B812" s="15" t="s">
        <v>974</v>
      </c>
      <c r="C812" s="72" t="str">
        <f>VLOOKUP(D812,'Search by Name of Standard'!C$10:I$995,5,FALSE)</f>
        <v>Track Standard Plans - Switch Plates (130, 131, 140, 164)</v>
      </c>
      <c r="D812" s="51" t="s">
        <v>1074</v>
      </c>
      <c r="E812" s="61" t="s">
        <v>1078</v>
      </c>
      <c r="F812" s="153" t="str">
        <f>VLOOKUP(D812,'Search by Name of Standard'!C$10:F$995,3,FALSE)</f>
        <v> </v>
      </c>
      <c r="G812" s="154" t="str">
        <f>VLOOKUP(D812,'Search by Name of Standard'!C$10:F$995,4,FALSE)</f>
        <v> </v>
      </c>
      <c r="H812" s="69" t="str">
        <f>VLOOKUP(D812,'Search by Name of Standard'!C$10:I$995,5,FALSE)</f>
        <v>Track Standard Plans - Switch Plates (130, 131, 140, 164)</v>
      </c>
      <c r="I812" s="72" t="str">
        <f>VLOOKUP(D812,'Search by Name of Standard'!C$10:I$995,6,FALSE)</f>
        <v>Remove Rev # from link name / Match Column F "Recommended Revision to Name of Standard".</v>
      </c>
      <c r="J812" s="72" t="str">
        <f>VLOOKUP(D812,'Search by Name of Standard'!C$10:I$995,7,FALSE)</f>
        <v>Drawing States Revision 1, does not have a unique file name</v>
      </c>
    </row>
    <row r="813" spans="2:10" s="5" customFormat="1" ht="30.4" customHeight="1">
      <c r="B813" s="15" t="s">
        <v>974</v>
      </c>
      <c r="C813" s="72" t="str">
        <f>VLOOKUP(D813,'Search by Name of Standard'!C$10:I$995,5,FALSE)</f>
        <v>Track Standard Plans - Switch Plates (130, 131, 140, 164)</v>
      </c>
      <c r="D813" s="51" t="s">
        <v>1074</v>
      </c>
      <c r="E813" s="61" t="s">
        <v>1079</v>
      </c>
      <c r="F813" s="153" t="str">
        <f>VLOOKUP(D813,'Search by Name of Standard'!C$10:F$995,3,FALSE)</f>
        <v> </v>
      </c>
      <c r="G813" s="154" t="str">
        <f>VLOOKUP(D813,'Search by Name of Standard'!C$10:F$995,4,FALSE)</f>
        <v> </v>
      </c>
      <c r="H813" s="69" t="str">
        <f>VLOOKUP(D813,'Search by Name of Standard'!C$10:I$995,5,FALSE)</f>
        <v>Track Standard Plans - Switch Plates (130, 131, 140, 164)</v>
      </c>
      <c r="I813" s="72" t="str">
        <f>VLOOKUP(D813,'Search by Name of Standard'!C$10:I$995,6,FALSE)</f>
        <v>Remove Rev # from link name / Match Column F "Recommended Revision to Name of Standard".</v>
      </c>
      <c r="J813" s="72" t="str">
        <f>VLOOKUP(D813,'Search by Name of Standard'!C$10:I$995,7,FALSE)</f>
        <v>Drawing States Revision 1, does not have a unique file name</v>
      </c>
    </row>
    <row r="814" spans="2:10" s="5" customFormat="1" ht="30.4" customHeight="1">
      <c r="B814" s="15" t="s">
        <v>974</v>
      </c>
      <c r="C814" s="72" t="str">
        <f>VLOOKUP(D814,'Search by Name of Standard'!C$10:I$995,5,FALSE)</f>
        <v>Track Standard Plans - Switch Plates (130, 131, 140, 164)</v>
      </c>
      <c r="D814" s="51" t="s">
        <v>1074</v>
      </c>
      <c r="E814" s="61" t="s">
        <v>1080</v>
      </c>
      <c r="F814" s="153" t="str">
        <f>VLOOKUP(D814,'Search by Name of Standard'!C$10:F$995,3,FALSE)</f>
        <v> </v>
      </c>
      <c r="G814" s="154" t="str">
        <f>VLOOKUP(D814,'Search by Name of Standard'!C$10:F$995,4,FALSE)</f>
        <v> </v>
      </c>
      <c r="H814" s="69" t="str">
        <f>VLOOKUP(D814,'Search by Name of Standard'!C$10:I$995,5,FALSE)</f>
        <v>Track Standard Plans - Switch Plates (130, 131, 140, 164)</v>
      </c>
      <c r="I814" s="72" t="str">
        <f>VLOOKUP(D814,'Search by Name of Standard'!C$10:I$995,6,FALSE)</f>
        <v>Remove Rev # from link name / Match Column F "Recommended Revision to Name of Standard".</v>
      </c>
      <c r="J814" s="72" t="str">
        <f>VLOOKUP(D814,'Search by Name of Standard'!C$10:I$995,7,FALSE)</f>
        <v>Drawing States Revision 1, does not have a unique file name</v>
      </c>
    </row>
    <row r="815" spans="2:10" s="5" customFormat="1" ht="30.4" customHeight="1">
      <c r="B815" s="15" t="s">
        <v>974</v>
      </c>
      <c r="C815" s="72" t="str">
        <f>VLOOKUP(D815,'Search by Name of Standard'!C$10:I$995,5,FALSE)</f>
        <v>Track Standard Plans - Switch Plates (130, 131, 140, 164)</v>
      </c>
      <c r="D815" s="51" t="s">
        <v>1074</v>
      </c>
      <c r="E815" s="61" t="s">
        <v>1081</v>
      </c>
      <c r="F815" s="153" t="str">
        <f>VLOOKUP(D815,'Search by Name of Standard'!C$10:F$995,3,FALSE)</f>
        <v> </v>
      </c>
      <c r="G815" s="154" t="str">
        <f>VLOOKUP(D815,'Search by Name of Standard'!C$10:F$995,4,FALSE)</f>
        <v> </v>
      </c>
      <c r="H815" s="69" t="str">
        <f>VLOOKUP(D815,'Search by Name of Standard'!C$10:I$995,5,FALSE)</f>
        <v>Track Standard Plans - Switch Plates (130, 131, 140, 164)</v>
      </c>
      <c r="I815" s="72" t="str">
        <f>VLOOKUP(D815,'Search by Name of Standard'!C$10:I$995,6,FALSE)</f>
        <v>Remove Rev # from link name / Match Column F "Recommended Revision to Name of Standard".</v>
      </c>
      <c r="J815" s="72" t="str">
        <f>VLOOKUP(D815,'Search by Name of Standard'!C$10:I$995,7,FALSE)</f>
        <v>Drawing States Revision 1, does not have a unique file name</v>
      </c>
    </row>
    <row r="816" spans="2:10" s="5" customFormat="1" ht="30.4" customHeight="1">
      <c r="B816" s="15" t="s">
        <v>974</v>
      </c>
      <c r="C816" s="72" t="str">
        <f>VLOOKUP(D816,'Search by Name of Standard'!C$10:I$995,5,FALSE)</f>
        <v>Track Standard Plans - Switch Plates (130, 131, 140, 164)</v>
      </c>
      <c r="D816" s="51" t="s">
        <v>1074</v>
      </c>
      <c r="E816" s="61" t="s">
        <v>1082</v>
      </c>
      <c r="F816" s="153" t="str">
        <f>VLOOKUP(D816,'Search by Name of Standard'!C$10:F$995,3,FALSE)</f>
        <v> </v>
      </c>
      <c r="G816" s="154" t="str">
        <f>VLOOKUP(D816,'Search by Name of Standard'!C$10:F$995,4,FALSE)</f>
        <v> </v>
      </c>
      <c r="H816" s="69" t="str">
        <f>VLOOKUP(D816,'Search by Name of Standard'!C$10:I$995,5,FALSE)</f>
        <v>Track Standard Plans - Switch Plates (130, 131, 140, 164)</v>
      </c>
      <c r="I816" s="72" t="str">
        <f>VLOOKUP(D816,'Search by Name of Standard'!C$10:I$995,6,FALSE)</f>
        <v>Remove Rev # from link name / Match Column F "Recommended Revision to Name of Standard".</v>
      </c>
      <c r="J816" s="72" t="str">
        <f>VLOOKUP(D816,'Search by Name of Standard'!C$10:I$995,7,FALSE)</f>
        <v>Drawing States Revision 1, does not have a unique file name</v>
      </c>
    </row>
    <row r="817" spans="2:10" s="5" customFormat="1" ht="30.4" customHeight="1">
      <c r="B817" s="15" t="s">
        <v>974</v>
      </c>
      <c r="C817" s="72" t="str">
        <f>VLOOKUP(D817,'Search by Name of Standard'!C$10:I$995,5,FALSE)</f>
        <v>Track Standard Plans - Switch Plates (130, 131, 140, 164)</v>
      </c>
      <c r="D817" s="51" t="s">
        <v>1074</v>
      </c>
      <c r="E817" s="61" t="s">
        <v>1083</v>
      </c>
      <c r="F817" s="153" t="str">
        <f>VLOOKUP(D817,'Search by Name of Standard'!C$10:F$995,3,FALSE)</f>
        <v> </v>
      </c>
      <c r="G817" s="154" t="str">
        <f>VLOOKUP(D817,'Search by Name of Standard'!C$10:F$995,4,FALSE)</f>
        <v> </v>
      </c>
      <c r="H817" s="69" t="str">
        <f>VLOOKUP(D817,'Search by Name of Standard'!C$10:I$995,5,FALSE)</f>
        <v>Track Standard Plans - Switch Plates (130, 131, 140, 164)</v>
      </c>
      <c r="I817" s="72" t="str">
        <f>VLOOKUP(D817,'Search by Name of Standard'!C$10:I$995,6,FALSE)</f>
        <v>Remove Rev # from link name / Match Column F "Recommended Revision to Name of Standard".</v>
      </c>
      <c r="J817" s="72" t="str">
        <f>VLOOKUP(D817,'Search by Name of Standard'!C$10:I$995,7,FALSE)</f>
        <v>Drawing States Revision 1, does not have a unique file name</v>
      </c>
    </row>
    <row r="818" spans="2:10" s="5" customFormat="1" ht="30.4" customHeight="1">
      <c r="B818" s="15" t="s">
        <v>974</v>
      </c>
      <c r="C818" s="72" t="str">
        <f>VLOOKUP(D818,'Search by Name of Standard'!C$10:I$995,5,FALSE)</f>
        <v>Track Standard Plans - Switch Plates (130, 131, 140, 164)</v>
      </c>
      <c r="D818" s="51" t="s">
        <v>1074</v>
      </c>
      <c r="E818" s="61" t="s">
        <v>1084</v>
      </c>
      <c r="F818" s="153" t="str">
        <f>VLOOKUP(D818,'Search by Name of Standard'!C$10:F$995,3,FALSE)</f>
        <v> </v>
      </c>
      <c r="G818" s="154" t="str">
        <f>VLOOKUP(D818,'Search by Name of Standard'!C$10:F$995,4,FALSE)</f>
        <v> </v>
      </c>
      <c r="H818" s="69" t="str">
        <f>VLOOKUP(D818,'Search by Name of Standard'!C$10:I$995,5,FALSE)</f>
        <v>Track Standard Plans - Switch Plates (130, 131, 140, 164)</v>
      </c>
      <c r="I818" s="72" t="str">
        <f>VLOOKUP(D818,'Search by Name of Standard'!C$10:I$995,6,FALSE)</f>
        <v>Remove Rev # from link name / Match Column F "Recommended Revision to Name of Standard".</v>
      </c>
      <c r="J818" s="72" t="str">
        <f>VLOOKUP(D818,'Search by Name of Standard'!C$10:I$995,7,FALSE)</f>
        <v>Drawing States Revision 1, does not have a unique file name</v>
      </c>
    </row>
    <row r="819" spans="2:10" s="5" customFormat="1" ht="30.4" customHeight="1">
      <c r="B819" s="15" t="s">
        <v>974</v>
      </c>
      <c r="C819" s="72" t="str">
        <f>VLOOKUP(D819,'Search by Name of Standard'!C$10:I$995,5,FALSE)</f>
        <v>Track Standard Plans - Switch Plates (130, 131, 140, 164)</v>
      </c>
      <c r="D819" s="51" t="s">
        <v>1074</v>
      </c>
      <c r="E819" s="61" t="s">
        <v>1085</v>
      </c>
      <c r="F819" s="153" t="str">
        <f>VLOOKUP(D819,'Search by Name of Standard'!C$10:F$995,3,FALSE)</f>
        <v> </v>
      </c>
      <c r="G819" s="154" t="str">
        <f>VLOOKUP(D819,'Search by Name of Standard'!C$10:F$995,4,FALSE)</f>
        <v> </v>
      </c>
      <c r="H819" s="69" t="str">
        <f>VLOOKUP(D819,'Search by Name of Standard'!C$10:I$995,5,FALSE)</f>
        <v>Track Standard Plans - Switch Plates (130, 131, 140, 164)</v>
      </c>
      <c r="I819" s="72" t="str">
        <f>VLOOKUP(D819,'Search by Name of Standard'!C$10:I$995,6,FALSE)</f>
        <v>Remove Rev # from link name / Match Column F "Recommended Revision to Name of Standard".</v>
      </c>
      <c r="J819" s="72" t="str">
        <f>VLOOKUP(D819,'Search by Name of Standard'!C$10:I$995,7,FALSE)</f>
        <v>Drawing States Revision 1, does not have a unique file name</v>
      </c>
    </row>
    <row r="820" spans="2:10" s="5" customFormat="1" ht="30.4" customHeight="1">
      <c r="B820" s="15" t="s">
        <v>974</v>
      </c>
      <c r="C820" s="72" t="str">
        <f>VLOOKUP(D820,'Search by Name of Standard'!C$10:I$995,5,FALSE)</f>
        <v>Track Standard Plans - Switch Plates (130, 131, 140, 164)</v>
      </c>
      <c r="D820" s="51" t="s">
        <v>1074</v>
      </c>
      <c r="E820" s="61" t="s">
        <v>1086</v>
      </c>
      <c r="F820" s="153" t="str">
        <f>VLOOKUP(D820,'Search by Name of Standard'!C$10:F$995,3,FALSE)</f>
        <v> </v>
      </c>
      <c r="G820" s="154" t="str">
        <f>VLOOKUP(D820,'Search by Name of Standard'!C$10:F$995,4,FALSE)</f>
        <v> </v>
      </c>
      <c r="H820" s="69" t="str">
        <f>VLOOKUP(D820,'Search by Name of Standard'!C$10:I$995,5,FALSE)</f>
        <v>Track Standard Plans - Switch Plates (130, 131, 140, 164)</v>
      </c>
      <c r="I820" s="72" t="str">
        <f>VLOOKUP(D820,'Search by Name of Standard'!C$10:I$995,6,FALSE)</f>
        <v>Remove Rev # from link name / Match Column F "Recommended Revision to Name of Standard".</v>
      </c>
      <c r="J820" s="72" t="str">
        <f>VLOOKUP(D820,'Search by Name of Standard'!C$10:I$995,7,FALSE)</f>
        <v>Drawing States Revision 1, does not have a unique file name</v>
      </c>
    </row>
    <row r="821" spans="2:10" s="5" customFormat="1" ht="30.4" customHeight="1">
      <c r="B821" s="15" t="s">
        <v>974</v>
      </c>
      <c r="C821" s="72" t="str">
        <f>VLOOKUP(D821,'Search by Name of Standard'!C$10:I$995,5,FALSE)</f>
        <v>Track Standard Plans - Switch Plates (130, 131, 140, 164)</v>
      </c>
      <c r="D821" s="51" t="s">
        <v>1074</v>
      </c>
      <c r="E821" s="61" t="s">
        <v>1087</v>
      </c>
      <c r="F821" s="153" t="str">
        <f>VLOOKUP(D821,'Search by Name of Standard'!C$10:F$995,3,FALSE)</f>
        <v> </v>
      </c>
      <c r="G821" s="154" t="str">
        <f>VLOOKUP(D821,'Search by Name of Standard'!C$10:F$995,4,FALSE)</f>
        <v> </v>
      </c>
      <c r="H821" s="69" t="str">
        <f>VLOOKUP(D821,'Search by Name of Standard'!C$10:I$995,5,FALSE)</f>
        <v>Track Standard Plans - Switch Plates (130, 131, 140, 164)</v>
      </c>
      <c r="I821" s="72" t="str">
        <f>VLOOKUP(D821,'Search by Name of Standard'!C$10:I$995,6,FALSE)</f>
        <v>Remove Rev # from link name / Match Column F "Recommended Revision to Name of Standard".</v>
      </c>
      <c r="J821" s="72" t="str">
        <f>VLOOKUP(D821,'Search by Name of Standard'!C$10:I$995,7,FALSE)</f>
        <v>Drawing States Revision 1, does not have a unique file name</v>
      </c>
    </row>
    <row r="822" spans="2:10" s="5" customFormat="1" ht="30.4" customHeight="1">
      <c r="B822" s="15" t="s">
        <v>974</v>
      </c>
      <c r="C822" s="72" t="str">
        <f>VLOOKUP(D822,'Search by Name of Standard'!C$10:I$995,5,FALSE)</f>
        <v>Track Standard Plans - Switch Plates (130, 131, 140, 164)</v>
      </c>
      <c r="D822" s="51" t="s">
        <v>1074</v>
      </c>
      <c r="E822" s="61" t="s">
        <v>1088</v>
      </c>
      <c r="F822" s="153" t="str">
        <f>VLOOKUP(D822,'Search by Name of Standard'!C$10:F$995,3,FALSE)</f>
        <v> </v>
      </c>
      <c r="G822" s="154" t="str">
        <f>VLOOKUP(D822,'Search by Name of Standard'!C$10:F$995,4,FALSE)</f>
        <v> </v>
      </c>
      <c r="H822" s="69" t="str">
        <f>VLOOKUP(D822,'Search by Name of Standard'!C$10:I$995,5,FALSE)</f>
        <v>Track Standard Plans - Switch Plates (130, 131, 140, 164)</v>
      </c>
      <c r="I822" s="72" t="str">
        <f>VLOOKUP(D822,'Search by Name of Standard'!C$10:I$995,6,FALSE)</f>
        <v>Remove Rev # from link name / Match Column F "Recommended Revision to Name of Standard".</v>
      </c>
      <c r="J822" s="72" t="str">
        <f>VLOOKUP(D822,'Search by Name of Standard'!C$10:I$995,7,FALSE)</f>
        <v>Drawing States Revision 1, does not have a unique file name</v>
      </c>
    </row>
    <row r="823" spans="2:10" s="5" customFormat="1" ht="30.4" customHeight="1">
      <c r="B823" s="15" t="s">
        <v>974</v>
      </c>
      <c r="C823" s="72" t="str">
        <f>VLOOKUP(D823,'Search by Name of Standard'!C$10:I$995,5,FALSE)</f>
        <v>Track Standard Plans - Switch Plates (130, 131, 140, 164)</v>
      </c>
      <c r="D823" s="51" t="s">
        <v>1074</v>
      </c>
      <c r="E823" s="61" t="s">
        <v>1089</v>
      </c>
      <c r="F823" s="153" t="str">
        <f>VLOOKUP(D823,'Search by Name of Standard'!C$10:F$995,3,FALSE)</f>
        <v> </v>
      </c>
      <c r="G823" s="154" t="str">
        <f>VLOOKUP(D823,'Search by Name of Standard'!C$10:F$995,4,FALSE)</f>
        <v> </v>
      </c>
      <c r="H823" s="69" t="str">
        <f>VLOOKUP(D823,'Search by Name of Standard'!C$10:I$995,5,FALSE)</f>
        <v>Track Standard Plans - Switch Plates (130, 131, 140, 164)</v>
      </c>
      <c r="I823" s="72" t="str">
        <f>VLOOKUP(D823,'Search by Name of Standard'!C$10:I$995,6,FALSE)</f>
        <v>Remove Rev # from link name / Match Column F "Recommended Revision to Name of Standard".</v>
      </c>
      <c r="J823" s="72" t="str">
        <f>VLOOKUP(D823,'Search by Name of Standard'!C$10:I$995,7,FALSE)</f>
        <v>Drawing States Revision 1, does not have a unique file name</v>
      </c>
    </row>
    <row r="824" spans="2:10" s="5" customFormat="1" ht="30.4" customHeight="1">
      <c r="B824" s="15" t="s">
        <v>974</v>
      </c>
      <c r="C824" s="72" t="str">
        <f>VLOOKUP(D824,'Search by Name of Standard'!C$10:I$995,5,FALSE)</f>
        <v>Track Standard Plans - Switch Plates (130, 131, 140, 164)</v>
      </c>
      <c r="D824" s="51" t="s">
        <v>1074</v>
      </c>
      <c r="E824" s="61" t="s">
        <v>1090</v>
      </c>
      <c r="F824" s="153" t="str">
        <f>VLOOKUP(D824,'Search by Name of Standard'!C$10:F$995,3,FALSE)</f>
        <v> </v>
      </c>
      <c r="G824" s="154" t="str">
        <f>VLOOKUP(D824,'Search by Name of Standard'!C$10:F$995,4,FALSE)</f>
        <v> </v>
      </c>
      <c r="H824" s="69" t="str">
        <f>VLOOKUP(D824,'Search by Name of Standard'!C$10:I$995,5,FALSE)</f>
        <v>Track Standard Plans - Switch Plates (130, 131, 140, 164)</v>
      </c>
      <c r="I824" s="72" t="str">
        <f>VLOOKUP(D824,'Search by Name of Standard'!C$10:I$995,6,FALSE)</f>
        <v>Remove Rev # from link name / Match Column F "Recommended Revision to Name of Standard".</v>
      </c>
      <c r="J824" s="72" t="str">
        <f>VLOOKUP(D824,'Search by Name of Standard'!C$10:I$995,7,FALSE)</f>
        <v>Drawing States Revision 1, does not have a unique file name</v>
      </c>
    </row>
    <row r="825" spans="2:10" s="5" customFormat="1" ht="30.4" customHeight="1">
      <c r="B825" s="15" t="s">
        <v>974</v>
      </c>
      <c r="C825" s="72" t="str">
        <f>VLOOKUP(D825,'Search by Name of Standard'!C$10:I$995,5,FALSE)</f>
        <v>Track Standard Plans - Switch Plates (130, 131, 140, 164)</v>
      </c>
      <c r="D825" s="51" t="s">
        <v>1074</v>
      </c>
      <c r="E825" s="61" t="s">
        <v>1091</v>
      </c>
      <c r="F825" s="153" t="str">
        <f>VLOOKUP(D825,'Search by Name of Standard'!C$10:F$995,3,FALSE)</f>
        <v> </v>
      </c>
      <c r="G825" s="154" t="str">
        <f>VLOOKUP(D825,'Search by Name of Standard'!C$10:F$995,4,FALSE)</f>
        <v> </v>
      </c>
      <c r="H825" s="69" t="str">
        <f>VLOOKUP(D825,'Search by Name of Standard'!C$10:I$995,5,FALSE)</f>
        <v>Track Standard Plans - Switch Plates (130, 131, 140, 164)</v>
      </c>
      <c r="I825" s="72" t="str">
        <f>VLOOKUP(D825,'Search by Name of Standard'!C$10:I$995,6,FALSE)</f>
        <v>Remove Rev # from link name / Match Column F "Recommended Revision to Name of Standard".</v>
      </c>
      <c r="J825" s="72" t="str">
        <f>VLOOKUP(D825,'Search by Name of Standard'!C$10:I$995,7,FALSE)</f>
        <v>Drawing States Revision 1, does not have a unique file name</v>
      </c>
    </row>
    <row r="826" spans="2:10" s="5" customFormat="1" ht="30.4" customHeight="1">
      <c r="B826" s="15" t="s">
        <v>974</v>
      </c>
      <c r="C826" s="72" t="str">
        <f>VLOOKUP(D826,'Search by Name of Standard'!C$10:I$995,5,FALSE)</f>
        <v>Track Standard Plans - Switch Plates (130, 131, 140, 164)</v>
      </c>
      <c r="D826" s="51" t="s">
        <v>1074</v>
      </c>
      <c r="E826" s="61" t="s">
        <v>1092</v>
      </c>
      <c r="F826" s="153" t="str">
        <f>VLOOKUP(D826,'Search by Name of Standard'!C$10:F$995,3,FALSE)</f>
        <v> </v>
      </c>
      <c r="G826" s="154" t="str">
        <f>VLOOKUP(D826,'Search by Name of Standard'!C$10:F$995,4,FALSE)</f>
        <v> </v>
      </c>
      <c r="H826" s="69" t="str">
        <f>VLOOKUP(D826,'Search by Name of Standard'!C$10:I$995,5,FALSE)</f>
        <v>Track Standard Plans - Switch Plates (130, 131, 140, 164)</v>
      </c>
      <c r="I826" s="72" t="str">
        <f>VLOOKUP(D826,'Search by Name of Standard'!C$10:I$995,6,FALSE)</f>
        <v>Remove Rev # from link name / Match Column F "Recommended Revision to Name of Standard".</v>
      </c>
      <c r="J826" s="72" t="str">
        <f>VLOOKUP(D826,'Search by Name of Standard'!C$10:I$995,7,FALSE)</f>
        <v>Drawing States Revision 1, does not have a unique file name</v>
      </c>
    </row>
    <row r="827" spans="2:10" s="5" customFormat="1" ht="30.4" customHeight="1">
      <c r="B827" s="15" t="s">
        <v>974</v>
      </c>
      <c r="C827" s="72" t="str">
        <f>VLOOKUP(D827,'Search by Name of Standard'!C$10:I$995,5,FALSE)</f>
        <v>Track Standard Plans - Switch Plates (188, 189, 190, 191, 192, 193, 194, 195, 570, 571, 572, 573, 574, 575, 587, 588, 589, 590, 591, 592, 627, 628, 629, 630, 631, 632, 633, 634, 635, 636, 852, 853, 854, 855, 856, 857, 858)</v>
      </c>
      <c r="D827" s="51" t="s">
        <v>1062</v>
      </c>
      <c r="E827" s="61" t="s">
        <v>1063</v>
      </c>
      <c r="F827" s="153" t="str">
        <f>VLOOKUP(D827,'Search by Name of Standard'!C$10:F$995,3,FALSE)</f>
        <v> </v>
      </c>
      <c r="G827" s="154" t="str">
        <f>VLOOKUP(D827,'Search by Name of Standard'!C$10:F$995,4,FALSE)</f>
        <v> </v>
      </c>
      <c r="H827" s="69" t="str">
        <f>VLOOKUP(D827,'Search by Name of Standard'!C$10:I$995,5,FALSE)</f>
        <v>Track Standard Plans - Switch Plates (188, 189, 190, 191, 192, 193, 194, 195, 570, 571, 572, 573, 574, 575, 587, 588, 589, 590, 591, 592, 627, 628, 629, 630, 631, 632, 633, 634, 635, 636, 852, 853, 854, 855, 856, 857, 858)</v>
      </c>
      <c r="I827" s="72" t="str">
        <f>VLOOKUP(D827,'Search by Name of Standard'!C$10:I$995,6,FALSE)</f>
        <v>Remove Rev # from link name / Match Column F "Recommended Revision to Name of Standard".</v>
      </c>
      <c r="J827" s="72" t="str">
        <f>VLOOKUP(D827,'Search by Name of Standard'!C$10:I$995,7,FALSE)</f>
        <v>Drawing States Revision 1.
Suggest removing sheets from title as not consistent with other files.</v>
      </c>
    </row>
    <row r="828" spans="2:10" s="5" customFormat="1" ht="30.4" customHeight="1">
      <c r="B828" s="15" t="s">
        <v>974</v>
      </c>
      <c r="C828" s="72" t="str">
        <f>VLOOKUP(D828,'Search by Name of Standard'!C$10:I$995,5,FALSE)</f>
        <v>Track Standard Plans - Switch Plates (568, 569, 586, 623, 624, 625, 626)</v>
      </c>
      <c r="D828" s="51" t="s">
        <v>1060</v>
      </c>
      <c r="E828" s="61" t="s">
        <v>1061</v>
      </c>
      <c r="F828" s="153" t="str">
        <f>VLOOKUP(D828,'Search by Name of Standard'!C$10:F$995,3,FALSE)</f>
        <v> </v>
      </c>
      <c r="G828" s="154" t="str">
        <f>VLOOKUP(D828,'Search by Name of Standard'!C$10:F$995,4,FALSE)</f>
        <v> </v>
      </c>
      <c r="H828" s="72"/>
      <c r="I828" s="72"/>
      <c r="J828" s="72"/>
    </row>
    <row r="829" spans="2:10" s="5" customFormat="1" ht="30.4" customHeight="1">
      <c r="B829" s="15" t="s">
        <v>974</v>
      </c>
      <c r="C829" s="72" t="str">
        <f>VLOOKUP(D829,'Search by Name of Standard'!C$10:I$995,5,FALSE)</f>
        <v>Track Standard Plans - Switch Plates Universal (Sheet 1 of 2)</v>
      </c>
      <c r="D829" s="51" t="s">
        <v>1070</v>
      </c>
      <c r="E829" s="61" t="s">
        <v>1071</v>
      </c>
      <c r="F829" s="153" t="str">
        <f>VLOOKUP(D829,'Search by Name of Standard'!C$10:F$995,3,FALSE)</f>
        <v> </v>
      </c>
      <c r="G829" s="154" t="str">
        <f>VLOOKUP(D829,'Search by Name of Standard'!C$10:F$995,4,FALSE)</f>
        <v> </v>
      </c>
      <c r="H829" s="72" t="str">
        <f>VLOOKUP(D829,'Search by Name of Standard'!C$10:I$995,5,FALSE)</f>
        <v>Track Standard Plans - Switch Plates Universal (Sheet 1 of 2)</v>
      </c>
      <c r="I829" s="72" t="str">
        <f>VLOOKUP(D829,'Search by Name of Standard'!C$10:I$995,6,FALSE)</f>
        <v>Remove Rev # from link name / Match Column F "Recommended Revision to Name of Standard".</v>
      </c>
      <c r="J829" s="72"/>
    </row>
    <row r="830" spans="2:10" s="5" customFormat="1" ht="30.4" customHeight="1">
      <c r="B830" s="15" t="s">
        <v>974</v>
      </c>
      <c r="C830" s="72" t="str">
        <f>VLOOKUP(D830,'Search by Name of Standard'!C$10:I$995,5,FALSE)</f>
        <v>Track Standard Plans - Switch Plates Universal (Sheet 2 of 2)</v>
      </c>
      <c r="D830" s="51" t="s">
        <v>1072</v>
      </c>
      <c r="E830" s="61" t="s">
        <v>1073</v>
      </c>
      <c r="F830" s="153" t="str">
        <f>VLOOKUP(D830,'Search by Name of Standard'!C$10:F$995,3,FALSE)</f>
        <v> </v>
      </c>
      <c r="G830" s="154" t="str">
        <f>VLOOKUP(D830,'Search by Name of Standard'!C$10:F$995,4,FALSE)</f>
        <v> </v>
      </c>
      <c r="H830" s="69" t="str">
        <f>VLOOKUP(D830,'Search by Name of Standard'!C$10:I$995,5,FALSE)</f>
        <v>Track Standard Plans - Switch Plates Universal (Sheet 2 of 2)</v>
      </c>
      <c r="I830" s="72" t="str">
        <f>VLOOKUP(D830,'Search by Name of Standard'!C$10:I$995,6,FALSE)</f>
        <v>Remove Rev # from link name / Match Column F "Recommended Revision to Name of Standard".</v>
      </c>
      <c r="J830" s="72" t="str">
        <f>VLOOKUP(D830,'Search by Name of Standard'!C$10:I$995,7,FALSE)</f>
        <v xml:space="preserve">Drawing States Revision 1.
</v>
      </c>
    </row>
    <row r="831" spans="2:10" ht="30.4" customHeight="1">
      <c r="B831" s="21" t="s">
        <v>1093</v>
      </c>
      <c r="C831" s="72" t="str">
        <f>VLOOKUP(D831,'Search by Name of Standard'!C$10:I$995,5,FALSE)</f>
        <v>Track Standard Plans - Switch Point Lock (Abex Ind. Type) - Installation Details - 100, 115, 132 Lb. Rails</v>
      </c>
      <c r="D831" s="52" t="s">
        <v>1094</v>
      </c>
      <c r="E831" s="61" t="s">
        <v>1095</v>
      </c>
      <c r="F831" s="153" t="str">
        <f>VLOOKUP(D831,'Search by Name of Standard'!C$10:F$995,3,FALSE)</f>
        <v> </v>
      </c>
      <c r="G831" s="154" t="str">
        <f>VLOOKUP(D831,'Search by Name of Standard'!C$10:F$995,4,FALSE)</f>
        <v> </v>
      </c>
      <c r="H831" s="69" t="str">
        <f>VLOOKUP(D831,'Search by Name of Standard'!C$10:I$995,5,FALSE)</f>
        <v>Track Standard Plans - Switch Point Lock (Abex Ind. Type) - Installation Details - 100, 115, 132 Lb. Rails</v>
      </c>
      <c r="I831" s="72" t="str">
        <f>VLOOKUP(D831,'Search by Name of Standard'!C$10:I$995,6,FALSE)</f>
        <v>No revision/ Match Column F "Recommended Revision to Name of Standard".</v>
      </c>
      <c r="J831" s="72">
        <f>VLOOKUP(D831,'Search by Name of Standard'!C$10:I$995,7,FALSE)</f>
        <v>0</v>
      </c>
    </row>
    <row r="832" spans="2:10" ht="30.4" customHeight="1">
      <c r="B832" s="21" t="s">
        <v>1093</v>
      </c>
      <c r="C832" s="72" t="str">
        <f>VLOOKUP(D832,'Search by Name of Standard'!C$10:I$995,5,FALSE)</f>
        <v>Track Standard Plans - Switch Point Lock (Rails Co. Type) - Installation Detils - 85, 100, 115, 132 Lb. Rails</v>
      </c>
      <c r="D832" s="52" t="s">
        <v>1096</v>
      </c>
      <c r="E832" s="61" t="s">
        <v>1097</v>
      </c>
      <c r="F832" s="153" t="str">
        <f>VLOOKUP(D832,'Search by Name of Standard'!C$10:F$995,3,FALSE)</f>
        <v> </v>
      </c>
      <c r="G832" s="154" t="str">
        <f>VLOOKUP(D832,'Search by Name of Standard'!C$10:F$995,4,FALSE)</f>
        <v> </v>
      </c>
      <c r="H832" s="72" t="str">
        <f>VLOOKUP(D832,'Search by Name of Standard'!C$10:I$995,5,FALSE)</f>
        <v>Track Standard Plans - Switch Point Lock (Rails Co. Type) - Installation Detils - 85, 100, 115, 132 Lb. Rails</v>
      </c>
      <c r="I832" s="72" t="str">
        <f>VLOOKUP(D832,'Search by Name of Standard'!C$10:I$995,6,FALSE)</f>
        <v>No revision/ Match Column F "Recommended Revision to Name of Standard".</v>
      </c>
      <c r="J832" s="72"/>
    </row>
    <row r="833" spans="2:10" s="5" customFormat="1" ht="30.4" customHeight="1">
      <c r="B833" s="15" t="s">
        <v>1093</v>
      </c>
      <c r="C833" s="72" t="str">
        <f>VLOOKUP(D833,'Search by Name of Standard'!C$10:I$995,5,FALSE)</f>
        <v>Track Standard Plans - Switch Point Shims - Mounting Clips and Locks</v>
      </c>
      <c r="D833" s="51" t="s">
        <v>1098</v>
      </c>
      <c r="E833" s="61" t="s">
        <v>1099</v>
      </c>
      <c r="F833" s="153" t="str">
        <f>VLOOKUP(D833,'Search by Name of Standard'!C$10:F$995,3,FALSE)</f>
        <v> </v>
      </c>
      <c r="G833" s="154" t="str">
        <f>VLOOKUP(D833,'Search by Name of Standard'!C$10:F$995,4,FALSE)</f>
        <v> </v>
      </c>
      <c r="H833" s="72" t="str">
        <f>VLOOKUP(D833,'Search by Name of Standard'!C$10:I$995,5,FALSE)</f>
        <v>Track Standard Plans - Switch Point Shims - Mounting Clips and Locks</v>
      </c>
      <c r="I833" s="72" t="str">
        <f>VLOOKUP(D833,'Search by Name of Standard'!C$10:I$995,6,FALSE)</f>
        <v>Remove Rev # from link name / Match Column F "Recommended Revision to Name of Standard".</v>
      </c>
      <c r="J833" s="72"/>
    </row>
    <row r="834" spans="2:10" s="5" customFormat="1" ht="30.4" customHeight="1">
      <c r="B834" s="184" t="s">
        <v>1100</v>
      </c>
      <c r="C834" s="185" t="str">
        <f>VLOOKUP(D834,'Search by Name of Standard'!C$10:I$995,5,FALSE)</f>
        <v>Track Standard Plans</v>
      </c>
      <c r="D834" s="165" t="s">
        <v>1385</v>
      </c>
      <c r="E834" s="186" t="s">
        <v>36</v>
      </c>
      <c r="F834" s="187"/>
      <c r="G834" s="188"/>
      <c r="H834" s="69"/>
      <c r="I834" s="72"/>
      <c r="J834" s="72"/>
    </row>
    <row r="835" spans="2:10" ht="30.4" customHeight="1">
      <c r="B835" s="21" t="s">
        <v>1100</v>
      </c>
      <c r="C835" s="72" t="str">
        <f>VLOOKUP(D835,'Search by Name of Standard'!C$10:I$995,5,FALSE)</f>
        <v>Track Standard Plans - Hollow Switch Tie and Rodding General Arrangement - No. 20-136 Lb. R.E. RHTO Switch Machine on Mainline Side Concrete Ties</v>
      </c>
      <c r="D835" s="74" t="s">
        <v>1101</v>
      </c>
      <c r="E835" s="67" t="s">
        <v>1102</v>
      </c>
      <c r="F835" s="153" t="str">
        <f>VLOOKUP(D835,'Search by Name of Standard'!C$10:F$995,3,FALSE)</f>
        <v> </v>
      </c>
      <c r="G835" s="154" t="str">
        <f>VLOOKUP(D835,'Search by Name of Standard'!C$10:F$995,4,FALSE)</f>
        <v> </v>
      </c>
      <c r="H835" s="69" t="str">
        <f>VLOOKUP(D835,'Search by Name of Standard'!C$10:I$995,5,FALSE)</f>
        <v>Track Standard Plans - Hollow Switch Tie and Rodding General Arrangement - No. 20-136 Lb. R.E. RHTO Switch Machine on Mainline Side Concrete Ties</v>
      </c>
      <c r="I835" s="72" t="str">
        <f>VLOOKUP(D835,'Search by Name of Standard'!C$10:I$995,6,FALSE)</f>
        <v>No revision/ Match Column F "Recommended Revision to Name of Standard".</v>
      </c>
      <c r="J835" s="72">
        <f>VLOOKUP(D835,'Search by Name of Standard'!C$10:I$995,7,FALSE)</f>
        <v>0</v>
      </c>
    </row>
    <row r="836" spans="2:10" ht="30.4" customHeight="1">
      <c r="B836" s="21" t="s">
        <v>1100</v>
      </c>
      <c r="C836" s="72" t="str">
        <f>VLOOKUP(D836,'Search by Name of Standard'!C$10:I$995,5,FALSE)</f>
        <v>Track Standard Plans - Hollow Tie Rodding Assembly - Switch Machine Installed on Left Side of Turnout - No. 20-136 Lb. R.E. Switch Packs Concrete Turnout</v>
      </c>
      <c r="D836" s="74" t="s">
        <v>1103</v>
      </c>
      <c r="E836" s="67" t="s">
        <v>1104</v>
      </c>
      <c r="F836" s="153" t="str">
        <f>VLOOKUP(D836,'Search by Name of Standard'!C$10:F$995,3,FALSE)</f>
        <v> </v>
      </c>
      <c r="G836" s="154" t="str">
        <f>VLOOKUP(D836,'Search by Name of Standard'!C$10:F$995,4,FALSE)</f>
        <v> </v>
      </c>
      <c r="H836" s="69" t="str">
        <f>VLOOKUP(D836,'Search by Name of Standard'!C$10:I$995,5,FALSE)</f>
        <v>Track Standard Plans - Hollow Tie Rodding Assembly - Switch Machine Installed on Left Side of Turnout - No. 20-136 Lb. R.E. Switch Packs Concrete Turnout</v>
      </c>
      <c r="I836" s="72" t="str">
        <f>VLOOKUP(D836,'Search by Name of Standard'!C$10:I$995,6,FALSE)</f>
        <v>No revision/ Match Column F "Recommended Revision to Name of Standard".</v>
      </c>
      <c r="J836" s="72">
        <f>VLOOKUP(D836,'Search by Name of Standard'!C$10:I$995,7,FALSE)</f>
        <v>0</v>
      </c>
    </row>
    <row r="837" spans="2:10" ht="30.4" customHeight="1">
      <c r="B837" s="21" t="s">
        <v>1100</v>
      </c>
      <c r="C837" s="72" t="str">
        <f>VLOOKUP(D837,'Search by Name of Standard'!C$10:I$995,5,FALSE)</f>
        <v>Track Standard Plans - Insulated Switch Rods - 100, 115, 132 Lb. A.R.A.A. Rail</v>
      </c>
      <c r="D837" s="52" t="s">
        <v>1105</v>
      </c>
      <c r="E837" s="61" t="s">
        <v>1106</v>
      </c>
      <c r="F837" s="153">
        <f>VLOOKUP(D837,'Search by Name of Standard'!C$10:F$995,3,FALSE)</f>
        <v>43313</v>
      </c>
      <c r="G837" s="154" t="str">
        <f>VLOOKUP(D837,'Search by Name of Standard'!C$10:F$995,4,FALSE)</f>
        <v>Revision 0</v>
      </c>
      <c r="H837" s="72" t="str">
        <f>VLOOKUP(D837,'Search by Name of Standard'!C$10:I$995,5,FALSE)</f>
        <v>Track Standard Plans - Insulated Switch Rods - 100, 115, 132 Lb. A.R.A.A. Rail</v>
      </c>
      <c r="I837" s="72" t="str">
        <f>VLOOKUP(D837,'Search by Name of Standard'!C$10:I$995,6,FALSE)</f>
        <v>Remove Rev # from link name / Match Column F "Recommended Revision to Name of Standard".</v>
      </c>
      <c r="J837" s="72"/>
    </row>
    <row r="838" spans="2:10" ht="30.4" customHeight="1">
      <c r="B838" s="21" t="s">
        <v>1100</v>
      </c>
      <c r="C838" s="72" t="str">
        <f>VLOOKUP(D838,'Search by Name of Standard'!C$10:I$995,5,FALSE)</f>
        <v>Track Standard Plans - Insulated Vertical Switch Rods for 100. 115. 132 and 136 Lb. Rail</v>
      </c>
      <c r="D838" s="52" t="s">
        <v>1107</v>
      </c>
      <c r="E838" s="61" t="s">
        <v>1108</v>
      </c>
      <c r="F838" s="153">
        <f>VLOOKUP(D838,'Search by Name of Standard'!C$10:F$995,3,FALSE)</f>
        <v>42461</v>
      </c>
      <c r="G838" s="154" t="str">
        <f>VLOOKUP(D838,'Search by Name of Standard'!C$10:F$995,4,FALSE)</f>
        <v>Revision 2</v>
      </c>
      <c r="H838" s="72" t="str">
        <f>VLOOKUP(D838,'Search by Name of Standard'!C$10:I$995,5,FALSE)</f>
        <v>Track Standard Plans - Insulated Vertical Switch Rods for 100. 115. 132 and 136 Lb. Rail</v>
      </c>
      <c r="I838" s="72" t="str">
        <f>VLOOKUP(D838,'Search by Name of Standard'!C$10:I$995,6,FALSE)</f>
        <v>Remove Rev # from link name / Match Column F "Recommended Revision to Name of Standard".</v>
      </c>
      <c r="J838" s="72"/>
    </row>
    <row r="839" spans="2:10" s="5" customFormat="1" ht="30.4" customHeight="1">
      <c r="B839" s="15" t="s">
        <v>1100</v>
      </c>
      <c r="C839" s="72" t="str">
        <f>VLOOKUP(D839,'Search by Name of Standard'!C$10:I$995,5,FALSE)</f>
        <v>Track Standard Plans - Non-Adjustable Side Jaw Switch Clip 100, 115, 132, and 136 Lb. Switch Points</v>
      </c>
      <c r="D839" s="51" t="s">
        <v>1109</v>
      </c>
      <c r="E839" s="61" t="s">
        <v>1110</v>
      </c>
      <c r="F839" s="153" t="str">
        <f>VLOOKUP(D839,'Search by Name of Standard'!C$10:F$995,3,FALSE)</f>
        <v> </v>
      </c>
      <c r="G839" s="154" t="str">
        <f>VLOOKUP(D839,'Search by Name of Standard'!C$10:F$995,4,FALSE)</f>
        <v> </v>
      </c>
      <c r="H839" s="72" t="str">
        <f>VLOOKUP(D839,'Search by Name of Standard'!C$10:I$995,5,FALSE)</f>
        <v>Track Standard Plans - Non-Adjustable Side Jaw Switch Clip 100, 115, 132, and 136 Lb. Switch Points</v>
      </c>
      <c r="I839" s="72" t="str">
        <f>VLOOKUP(D839,'Search by Name of Standard'!C$10:I$995,6,FALSE)</f>
        <v>Remove Rev # from link name / Match Column F "Recommended Revision to Name of Standard".</v>
      </c>
      <c r="J839" s="72"/>
    </row>
    <row r="840" spans="2:10" s="5" customFormat="1" ht="30.4" customHeight="1">
      <c r="B840" s="15" t="s">
        <v>1100</v>
      </c>
      <c r="C840" s="72" t="str">
        <f>VLOOKUP(D840,'Search by Name of Standard'!C$10:I$995,5,FALSE)</f>
        <v>Track Standard Plans - Non-Insulated Switch Rods 100, 115 and 132 Lb. Rail</v>
      </c>
      <c r="D840" s="51" t="s">
        <v>1111</v>
      </c>
      <c r="E840" s="61" t="s">
        <v>1112</v>
      </c>
      <c r="F840" s="153"/>
      <c r="G840" s="154"/>
      <c r="H840" s="72" t="str">
        <f>VLOOKUP(D840,'Search by Name of Standard'!C$10:I$995,5,FALSE)</f>
        <v>Track Standard Plans - Non-Insulated Switch Rods 100, 115 and 132 Lb. Rail</v>
      </c>
      <c r="I840" s="72" t="str">
        <f>VLOOKUP(D840,'Search by Name of Standard'!C$10:I$995,6,FALSE)</f>
        <v>Remove Rev # from link name / Match Column F "Recommended Revision to Name of Standard".</v>
      </c>
      <c r="J840" s="72"/>
    </row>
    <row r="841" spans="2:10" s="5" customFormat="1" ht="30.4" customHeight="1">
      <c r="B841" s="184" t="s">
        <v>1113</v>
      </c>
      <c r="C841" s="185" t="str">
        <f>VLOOKUP(D841,'Search by Name of Standard'!C$10:I$995,5,FALSE)</f>
        <v>Track Standard Plans</v>
      </c>
      <c r="D841" s="165" t="s">
        <v>1385</v>
      </c>
      <c r="E841" s="186" t="s">
        <v>36</v>
      </c>
      <c r="F841" s="187"/>
      <c r="G841" s="188"/>
      <c r="H841" s="69" t="str">
        <f>VLOOKUP(D841,'Search by Name of Standard'!C$10:I$995,5,FALSE)</f>
        <v>Track Standard Plans</v>
      </c>
      <c r="I841" s="72" t="str">
        <f>VLOOKUP(D841,'Search by Name of Standard'!C$10:I$995,6,FALSE)</f>
        <v>No revision/ Match Column F "Recommended Revision to Name of Standard".</v>
      </c>
      <c r="J841" s="72">
        <f>VLOOKUP(D841,'Search by Name of Standard'!C$10:I$995,7,FALSE)</f>
        <v>0</v>
      </c>
    </row>
    <row r="842" spans="2:10" ht="30.4" customHeight="1">
      <c r="B842" s="21" t="s">
        <v>1113</v>
      </c>
      <c r="C842" s="72" t="str">
        <f>VLOOKUP(D842,'Search by Name of Standard'!C$10:I$995,5,FALSE)</f>
        <v>Track Standard Plans - Connecting Rods </v>
      </c>
      <c r="D842" s="52" t="s">
        <v>1114</v>
      </c>
      <c r="E842" s="61" t="s">
        <v>1115</v>
      </c>
      <c r="F842" s="153" t="str">
        <f>VLOOKUP(D842,'Search by Name of Standard'!C$10:F$995,3,FALSE)</f>
        <v> </v>
      </c>
      <c r="G842" s="154" t="str">
        <f>VLOOKUP(D842,'Search by Name of Standard'!C$10:F$995,4,FALSE)</f>
        <v> </v>
      </c>
      <c r="H842" s="69" t="str">
        <f>VLOOKUP(D842,'Search by Name of Standard'!C$10:I$995,5,FALSE)</f>
        <v>Track Standard Plans - Connecting Rods </v>
      </c>
      <c r="I842" s="72" t="str">
        <f>VLOOKUP(D842,'Search by Name of Standard'!C$10:I$995,6,FALSE)</f>
        <v>No revision/ Match Column F "Recommended Revision to Name of Standard".</v>
      </c>
      <c r="J842" s="72">
        <f>VLOOKUP(D842,'Search by Name of Standard'!C$10:I$995,7,FALSE)</f>
        <v>0</v>
      </c>
    </row>
    <row r="843" spans="2:10" ht="30.4" customHeight="1">
      <c r="B843" s="21" t="s">
        <v>1113</v>
      </c>
      <c r="C843" s="72" t="str">
        <f>VLOOKUP(D843,'Search by Name of Standard'!C$10:I$995,5,FALSE)</f>
        <v>Track Standard Plans - Painted and Reflectorized Target Plates For 31B, 17B, 20B, 36D, 36E, 36EH, 1004 and 16 Switch Stands</v>
      </c>
      <c r="D843" s="52" t="s">
        <v>1132</v>
      </c>
      <c r="E843" s="61" t="s">
        <v>1133</v>
      </c>
      <c r="F843" s="153"/>
      <c r="G843" s="154"/>
      <c r="H843" s="69" t="str">
        <f>VLOOKUP(D843,'Search by Name of Standard'!C$10:I$995,5,FALSE)</f>
        <v>Track Standard Plans - Painted and Reflectorized Target Plates For 31B, 17B, 20B, 36D, 36E, 36EH, 1004 and 16 Switch Stands</v>
      </c>
      <c r="I843" s="72" t="str">
        <f>VLOOKUP(D843,'Search by Name of Standard'!C$10:I$995,6,FALSE)</f>
        <v>No revision/ Match Column F "Recommended Revision to Name of Standard".</v>
      </c>
      <c r="J843" s="72">
        <f>VLOOKUP(D843,'Search by Name of Standard'!C$10:I$995,7,FALSE)</f>
        <v>0</v>
      </c>
    </row>
    <row r="844" spans="2:10" ht="30.4" customHeight="1">
      <c r="B844" s="21" t="s">
        <v>1113</v>
      </c>
      <c r="C844" s="72" t="str">
        <f>VLOOKUP(D844,'Search by Name of Standard'!C$10:I$995,5,FALSE)</f>
        <v>Track Standard Plans - Reflectorized Target Blades For Trailable Yard Stands</v>
      </c>
      <c r="D844" s="52" t="s">
        <v>1134</v>
      </c>
      <c r="E844" s="61" t="s">
        <v>1135</v>
      </c>
      <c r="F844" s="153"/>
      <c r="G844" s="154"/>
      <c r="H844" s="69" t="str">
        <f>VLOOKUP(D844,'Search by Name of Standard'!C$10:I$995,5,FALSE)</f>
        <v>Track Standard Plans - Reflectorized Target Blades For Trailable Yard Stands</v>
      </c>
      <c r="I844" s="72" t="str">
        <f>VLOOKUP(D844,'Search by Name of Standard'!C$10:I$995,6,FALSE)</f>
        <v>No revision/ Match Column F "Recommended Revision to Name of Standard".</v>
      </c>
      <c r="J844" s="72">
        <f>VLOOKUP(D844,'Search by Name of Standard'!C$10:I$995,7,FALSE)</f>
        <v>0</v>
      </c>
    </row>
    <row r="845" spans="2:10" ht="30.4" customHeight="1">
      <c r="B845" s="21" t="s">
        <v>1113</v>
      </c>
      <c r="C845" s="72" t="str">
        <f>VLOOKUP(D845,'Search by Name of Standard'!C$10:I$995,5,FALSE)</f>
        <v>Track Standard Plans - Switch Stand - Locking Strap Joint (Dual Company) Operations</v>
      </c>
      <c r="D845" s="52" t="s">
        <v>1118</v>
      </c>
      <c r="E845" s="61" t="s">
        <v>1119</v>
      </c>
      <c r="F845" s="153" t="str">
        <f>VLOOKUP(D845,'Search by Name of Standard'!C$10:F$995,3,FALSE)</f>
        <v> </v>
      </c>
      <c r="G845" s="154" t="str">
        <f>VLOOKUP(D845,'Search by Name of Standard'!C$10:F$995,4,FALSE)</f>
        <v> </v>
      </c>
      <c r="H845" s="69"/>
      <c r="I845" s="72"/>
      <c r="J845" s="72"/>
    </row>
    <row r="846" spans="2:10" ht="30.4" customHeight="1">
      <c r="B846" s="21" t="s">
        <v>1113</v>
      </c>
      <c r="C846" s="72" t="str">
        <f>VLOOKUP(D846,'Search by Name of Standard'!C$10:I$995,5,FALSE)</f>
        <v>Track Standard Plans - Switch Stand Masts</v>
      </c>
      <c r="D846" s="52" t="s">
        <v>1116</v>
      </c>
      <c r="E846" s="61" t="s">
        <v>1117</v>
      </c>
      <c r="F846" s="153">
        <f>VLOOKUP(D846,'Search by Name of Standard'!C$10:F$995,3,FALSE)</f>
        <v>42736</v>
      </c>
      <c r="G846" s="154" t="str">
        <f>VLOOKUP(D846,'Search by Name of Standard'!C$10:F$995,4,FALSE)</f>
        <v>Revision 0</v>
      </c>
      <c r="H846" s="72" t="str">
        <f>VLOOKUP(D846,'Search by Name of Standard'!C$10:I$995,5,FALSE)</f>
        <v>Track Standard Plans - Switch Stand Masts</v>
      </c>
      <c r="I846" s="72" t="str">
        <f>VLOOKUP(D846,'Search by Name of Standard'!C$10:I$995,6,FALSE)</f>
        <v>No revision/ Match Column F "Recommended Revision to Name of Standard".</v>
      </c>
      <c r="J846" s="72"/>
    </row>
    <row r="847" spans="2:10" s="5" customFormat="1" ht="30.4" customHeight="1">
      <c r="B847" s="21" t="s">
        <v>1113</v>
      </c>
      <c r="C847" s="72" t="str">
        <f>VLOOKUP(D847,'Search by Name of Standard'!C$10:I$995,5,FALSE)</f>
        <v>Track Standard Plans - Switch Stand Tip</v>
      </c>
      <c r="D847" s="52" t="s">
        <v>1120</v>
      </c>
      <c r="E847" s="61" t="s">
        <v>1121</v>
      </c>
      <c r="F847" s="153" t="str">
        <f>VLOOKUP(D847,'Search by Name of Standard'!C$10:F$995,3,FALSE)</f>
        <v> </v>
      </c>
      <c r="G847" s="154" t="str">
        <f>VLOOKUP(D847,'Search by Name of Standard'!C$10:F$995,4,FALSE)</f>
        <v> </v>
      </c>
      <c r="H847" s="72" t="str">
        <f>VLOOKUP(D847,'Search by Name of Standard'!C$10:I$995,5,FALSE)</f>
        <v>Track Standard Plans - Switch Stand Tip</v>
      </c>
      <c r="I847" s="72" t="str">
        <f>VLOOKUP(D847,'Search by Name of Standard'!C$10:I$995,6,FALSE)</f>
        <v>No revision/ Match Column F "Recommended Revision to Name of Standard".</v>
      </c>
      <c r="J847" s="72"/>
    </row>
    <row r="848" spans="2:10" s="5" customFormat="1" ht="30.4" customHeight="1">
      <c r="B848" s="21" t="s">
        <v>1113</v>
      </c>
      <c r="C848" s="72" t="str">
        <f>VLOOKUP(D848,'Search by Name of Standard'!C$10:I$995,5,FALSE)</f>
        <v>Track Standard Plans - Switch Stands - Mounting Details - Bolting Of Connecting Rod &amp; Stand</v>
      </c>
      <c r="D848" s="52" t="s">
        <v>1122</v>
      </c>
      <c r="E848" s="61" t="s">
        <v>1123</v>
      </c>
      <c r="F848" s="153" t="str">
        <f>VLOOKUP(D848,'Search by Name of Standard'!C$10:F$995,3,FALSE)</f>
        <v> </v>
      </c>
      <c r="G848" s="154" t="str">
        <f>VLOOKUP(D848,'Search by Name of Standard'!C$10:F$995,4,FALSE)</f>
        <v> </v>
      </c>
      <c r="H848" s="72" t="str">
        <f>VLOOKUP(D848,'Search by Name of Standard'!C$10:I$995,5,FALSE)</f>
        <v>Track Standard Plans - Switch Stands - Mounting Details - Bolting Of Connecting Rod &amp; Stand</v>
      </c>
      <c r="I848" s="72" t="str">
        <f>VLOOKUP(D848,'Search by Name of Standard'!C$10:I$995,6,FALSE)</f>
        <v>No revision/ Match Column F "Recommended Revision to Name of Standard".</v>
      </c>
      <c r="J848" s="72"/>
    </row>
    <row r="849" spans="2:10" s="5" customFormat="1" ht="30.4" customHeight="1">
      <c r="B849" s="15" t="s">
        <v>1113</v>
      </c>
      <c r="C849" s="72" t="str">
        <f>VLOOKUP(D849,'Search by Name of Standard'!C$10:I$995,5,FALSE)</f>
        <v>Track Standard Plans - Switch Stands NO.17D,22, 31B,36D, 36E,1003 &amp;1004 - General Arrangement (Sheet 1 of 4)</v>
      </c>
      <c r="D849" s="51" t="s">
        <v>1124</v>
      </c>
      <c r="E849" s="61" t="s">
        <v>1125</v>
      </c>
      <c r="F849" s="153" t="str">
        <f>VLOOKUP(D849,'Search by Name of Standard'!C$10:F$995,3,FALSE)</f>
        <v> </v>
      </c>
      <c r="G849" s="154" t="str">
        <f>VLOOKUP(D849,'Search by Name of Standard'!C$10:F$995,4,FALSE)</f>
        <v> </v>
      </c>
      <c r="H849" s="72" t="str">
        <f>VLOOKUP(D849,'Search by Name of Standard'!C$10:I$995,5,FALSE)</f>
        <v>Track Standard Plans - Switch Stands NO.17D,22, 31B,36D, 36E,1003 &amp;1004 - General Arrangement (Sheet 1 of 4)</v>
      </c>
      <c r="I849" s="72" t="str">
        <f>VLOOKUP(D849,'Search by Name of Standard'!C$10:I$995,6,FALSE)</f>
        <v>No revision/ Match Column F "Recommended Revision to Name of Standard".</v>
      </c>
      <c r="J849" s="72"/>
    </row>
    <row r="850" spans="2:10" s="5" customFormat="1" ht="30.4" customHeight="1">
      <c r="B850" s="15" t="s">
        <v>1113</v>
      </c>
      <c r="C850" s="72" t="str">
        <f>VLOOKUP(D850,'Search by Name of Standard'!C$10:I$995,5,FALSE)</f>
        <v>Track Standard Plans - Switch Stands NO.17D,22, 31B,36D, 36E,1003 &amp;1004 - General Arrangement (Sheet 2 of 4)</v>
      </c>
      <c r="D850" s="51" t="s">
        <v>1126</v>
      </c>
      <c r="E850" s="61" t="s">
        <v>1127</v>
      </c>
      <c r="F850" s="153" t="str">
        <f>VLOOKUP(D850,'Search by Name of Standard'!C$10:F$995,3,FALSE)</f>
        <v> </v>
      </c>
      <c r="G850" s="154" t="str">
        <f>VLOOKUP(D850,'Search by Name of Standard'!C$10:F$995,4,FALSE)</f>
        <v> </v>
      </c>
      <c r="H850" s="72" t="str">
        <f>VLOOKUP(D850,'Search by Name of Standard'!C$10:I$995,5,FALSE)</f>
        <v>Track Standard Plans - Switch Stands NO.17D,22, 31B,36D, 36E,1003 &amp;1004 - General Arrangement (Sheet 2 of 4)</v>
      </c>
      <c r="I850" s="72" t="str">
        <f>VLOOKUP(D850,'Search by Name of Standard'!C$10:I$995,6,FALSE)</f>
        <v>No revision/ Match Column F "Recommended Revision to Name of Standard".</v>
      </c>
      <c r="J850" s="72"/>
    </row>
    <row r="851" spans="2:10" ht="30.4" customHeight="1">
      <c r="B851" s="15" t="s">
        <v>1113</v>
      </c>
      <c r="C851" s="72" t="str">
        <f>VLOOKUP(D851,'Search by Name of Standard'!C$10:I$995,5,FALSE)</f>
        <v>Track Standard Plans - Switch Stands NO.17D,22, 31B,36D, 36E,1003 &amp;1004 - General Arrangement (Sheet 3 of 4)</v>
      </c>
      <c r="D851" s="51" t="s">
        <v>1128</v>
      </c>
      <c r="E851" s="61" t="s">
        <v>1129</v>
      </c>
      <c r="F851" s="153" t="str">
        <f>VLOOKUP(D851,'Search by Name of Standard'!C$10:F$995,3,FALSE)</f>
        <v> </v>
      </c>
      <c r="G851" s="154" t="str">
        <f>VLOOKUP(D851,'Search by Name of Standard'!C$10:F$995,4,FALSE)</f>
        <v> </v>
      </c>
      <c r="H851" s="72" t="str">
        <f>VLOOKUP(D851,'Search by Name of Standard'!C$10:I$995,5,FALSE)</f>
        <v>Track Standard Plans - Switch Stands NO.17D,22, 31B,36D, 36E,1003 &amp;1004 - General Arrangement (Sheet 3 of 4)</v>
      </c>
      <c r="I851" s="72" t="str">
        <f>VLOOKUP(D851,'Search by Name of Standard'!C$10:I$995,6,FALSE)</f>
        <v>No revision/ Match Column F "Recommended Revision to Name of Standard".</v>
      </c>
      <c r="J851" s="72"/>
    </row>
    <row r="852" spans="2:10" ht="30.4" customHeight="1">
      <c r="B852" s="15" t="s">
        <v>1113</v>
      </c>
      <c r="C852" s="72" t="str">
        <f>VLOOKUP(D852,'Search by Name of Standard'!C$10:I$995,5,FALSE)</f>
        <v>Track Standard Plans - Switch Stands NO.17D,22, 31B,36D, 36E,1003 &amp;1004 - General Arrangement (Sheet 4 of 4)</v>
      </c>
      <c r="D852" s="51" t="s">
        <v>1130</v>
      </c>
      <c r="E852" s="61" t="s">
        <v>1131</v>
      </c>
      <c r="F852" s="153"/>
      <c r="G852" s="154"/>
      <c r="H852" s="72" t="str">
        <f>VLOOKUP(D852,'Search by Name of Standard'!C$10:I$995,5,FALSE)</f>
        <v>Track Standard Plans - Switch Stands NO.17D,22, 31B,36D, 36E,1003 &amp;1004 - General Arrangement (Sheet 4 of 4)</v>
      </c>
      <c r="I852" s="72" t="str">
        <f>VLOOKUP(D852,'Search by Name of Standard'!C$10:I$995,6,FALSE)</f>
        <v>No revision/ Match Column F "Recommended Revision to Name of Standard".</v>
      </c>
      <c r="J852" s="72"/>
    </row>
    <row r="853" spans="2:10" ht="30.4" customHeight="1">
      <c r="B853" s="21" t="s">
        <v>1136</v>
      </c>
      <c r="C853" s="72" t="str">
        <f>VLOOKUP(D853,'Search by Name of Standard'!C$10:I$995,5,FALSE)</f>
        <v>Switchboards and Panelboards Specification</v>
      </c>
      <c r="D853" s="52" t="s">
        <v>697</v>
      </c>
      <c r="E853" s="61" t="s">
        <v>698</v>
      </c>
      <c r="F853" s="153">
        <f>VLOOKUP(D853,'Search by Name of Standard'!C$10:F$995,3,FALSE)</f>
        <v>43313</v>
      </c>
      <c r="G853" s="154" t="str">
        <f>VLOOKUP(D853,'Search by Name of Standard'!C$10:F$995,4,FALSE)</f>
        <v>Revision 0</v>
      </c>
      <c r="H853" s="72" t="str">
        <f>VLOOKUP(D853,'Search by Name of Standard'!C$10:I$995,5,FALSE)</f>
        <v>Switchboards and Panelboards Specification</v>
      </c>
      <c r="I853" s="72" t="str">
        <f>VLOOKUP(D853,'Search by Name of Standard'!C$10:I$995,6,FALSE)</f>
        <v>Match Column F "Recommended Revision to Name of Standard".</v>
      </c>
      <c r="J853" s="72"/>
    </row>
    <row r="854" spans="2:10" ht="30.4" customHeight="1">
      <c r="B854" s="21" t="s">
        <v>1137</v>
      </c>
      <c r="C854" s="72" t="str">
        <f>VLOOKUP(D854,'Search by Name of Standard'!C$10:I$995,5,FALSE)</f>
        <v>Disconnect Switches Specification</v>
      </c>
      <c r="D854" s="52" t="s">
        <v>138</v>
      </c>
      <c r="E854" s="61" t="s">
        <v>138</v>
      </c>
      <c r="F854" s="153">
        <f>VLOOKUP(D854,'Search by Name of Standard'!C$10:F$995,3,FALSE)</f>
        <v>43313</v>
      </c>
      <c r="G854" s="154" t="str">
        <f>VLOOKUP(D854,'Search by Name of Standard'!C$10:F$995,4,FALSE)</f>
        <v>Revision 0</v>
      </c>
      <c r="H854" s="72" t="str">
        <f>VLOOKUP(D854,'Search by Name of Standard'!C$10:I$995,5,FALSE)</f>
        <v>Disconnect Switches Specification</v>
      </c>
      <c r="I854" s="72" t="str">
        <f>VLOOKUP(D854,'Search by Name of Standard'!C$10:I$995,6,FALSE)</f>
        <v>Match Column F "Recommended Revision to Name of Standard".</v>
      </c>
      <c r="J854" s="72"/>
    </row>
    <row r="855" spans="2:10" ht="30.4" customHeight="1">
      <c r="B855" s="21" t="s">
        <v>1138</v>
      </c>
      <c r="C855" s="72" t="str">
        <f>VLOOKUP(D855,'Search by Name of Standard'!C$10:I$995,5,FALSE)</f>
        <v>Low Voltage Switchgears Specification</v>
      </c>
      <c r="D855" s="52" t="s">
        <v>1139</v>
      </c>
      <c r="E855" s="61" t="s">
        <v>1140</v>
      </c>
      <c r="F855" s="153">
        <f>VLOOKUP(D855,'Search by Name of Standard'!C$10:F$995,3,FALSE)</f>
        <v>43313</v>
      </c>
      <c r="G855" s="154" t="str">
        <f>VLOOKUP(D855,'Search by Name of Standard'!C$10:F$995,4,FALSE)</f>
        <v>Revision 0</v>
      </c>
      <c r="H855" s="72" t="str">
        <f>VLOOKUP(D855,'Search by Name of Standard'!C$10:I$995,5,FALSE)</f>
        <v>Low Voltage Switchgears Specification</v>
      </c>
      <c r="I855" s="72" t="str">
        <f>VLOOKUP(D855,'Search by Name of Standard'!C$10:I$995,6,FALSE)</f>
        <v>Match Column F "Recommended Revision to Name of Standard".</v>
      </c>
      <c r="J855" s="72"/>
    </row>
    <row r="856" spans="2:10" ht="30.4" customHeight="1">
      <c r="B856" s="21" t="s">
        <v>1138</v>
      </c>
      <c r="C856" s="72" t="str">
        <f>VLOOKUP(D856,'Search by Name of Standard'!C$10:I$995,5,FALSE)</f>
        <v>Metal-Clad Switchgears Specification</v>
      </c>
      <c r="D856" s="52" t="s">
        <v>1141</v>
      </c>
      <c r="E856" s="61" t="s">
        <v>1141</v>
      </c>
      <c r="F856" s="153">
        <f>VLOOKUP(D856,'Search by Name of Standard'!C$10:F$995,3,FALSE)</f>
        <v>43313</v>
      </c>
      <c r="G856" s="154" t="str">
        <f>VLOOKUP(D856,'Search by Name of Standard'!C$10:F$995,4,FALSE)</f>
        <v>Revision 0</v>
      </c>
      <c r="H856" s="72" t="str">
        <f>VLOOKUP(D856,'Search by Name of Standard'!C$10:I$995,5,FALSE)</f>
        <v>Metal-Clad Switchgears Specification</v>
      </c>
      <c r="I856" s="72" t="str">
        <f>VLOOKUP(D856,'Search by Name of Standard'!C$10:I$995,6,FALSE)</f>
        <v>Match Column F "Recommended Revision to Name of Standard".</v>
      </c>
      <c r="J856" s="72"/>
    </row>
    <row r="857" spans="2:10" ht="30.4" customHeight="1">
      <c r="B857" s="21" t="s">
        <v>1142</v>
      </c>
      <c r="C857" s="72" t="str">
        <f>VLOOKUP(D857,'Search by Name of Standard'!C$10:I$995,5,FALSE)</f>
        <v>Universal Design Standard</v>
      </c>
      <c r="D857" s="52" t="s">
        <v>9</v>
      </c>
      <c r="E857" s="60" t="s">
        <v>9</v>
      </c>
      <c r="F857" s="153">
        <f>VLOOKUP(D857,'Search by Name of Standard'!C$10:F$995,3,FALSE)</f>
        <v>43313</v>
      </c>
      <c r="G857" s="154" t="str">
        <f>VLOOKUP(D857,'Search by Name of Standard'!C$10:F$995,4,FALSE)</f>
        <v>Revision 0</v>
      </c>
      <c r="H857" s="72" t="str">
        <f>VLOOKUP(D857,'Search by Name of Standard'!C$10:I$995,5,FALSE)</f>
        <v>Universal Design Standard</v>
      </c>
      <c r="I857" s="72" t="str">
        <f>VLOOKUP(D857,'Search by Name of Standard'!C$10:I$995,6,FALSE)</f>
        <v>Match Column F "Recommended Revision to Name of Standard".</v>
      </c>
      <c r="J857" s="72"/>
    </row>
    <row r="858" spans="2:10" ht="30.4" customHeight="1">
      <c r="B858" s="21" t="s">
        <v>1143</v>
      </c>
      <c r="C858" s="72" t="str">
        <f>VLOOKUP(D858,'Search by Name of Standard'!C$10:I$995,5,FALSE)</f>
        <v>Universal Design Standard</v>
      </c>
      <c r="D858" s="52" t="s">
        <v>9</v>
      </c>
      <c r="E858" s="60" t="s">
        <v>9</v>
      </c>
      <c r="F858" s="153">
        <f>VLOOKUP(D858,'Search by Name of Standard'!C$10:F$995,3,FALSE)</f>
        <v>43313</v>
      </c>
      <c r="G858" s="154" t="str">
        <f>VLOOKUP(D858,'Search by Name of Standard'!C$10:F$995,4,FALSE)</f>
        <v>Revision 0</v>
      </c>
      <c r="H858" s="72" t="str">
        <f>VLOOKUP(D858,'Search by Name of Standard'!C$10:I$995,5,FALSE)</f>
        <v>Universal Design Standard</v>
      </c>
      <c r="I858" s="72" t="str">
        <f>VLOOKUP(D858,'Search by Name of Standard'!C$10:I$995,6,FALSE)</f>
        <v>Match Column F "Recommended Revision to Name of Standard".</v>
      </c>
      <c r="J858" s="72"/>
    </row>
    <row r="859" spans="2:10" ht="30.4" customHeight="1">
      <c r="B859" s="21" t="s">
        <v>3008</v>
      </c>
      <c r="C859" s="139" t="s">
        <v>3007</v>
      </c>
      <c r="D859" s="53"/>
      <c r="E859" s="183" t="s">
        <v>3007</v>
      </c>
      <c r="F859" s="122">
        <v>44110</v>
      </c>
      <c r="G859" s="120" t="s">
        <v>15</v>
      </c>
      <c r="H859" s="72"/>
      <c r="I859" s="72"/>
      <c r="J859" s="72"/>
    </row>
    <row r="860" spans="2:10" ht="30.4" customHeight="1">
      <c r="B860" s="21" t="s">
        <v>1144</v>
      </c>
      <c r="C860" s="72" t="str">
        <f>VLOOKUP(D860,'Search by Name of Standard'!C$10:I$995,5,FALSE)</f>
        <v>Metrolinx General Guidelines for Design of Railway Bridges and Structures</v>
      </c>
      <c r="D860" s="52" t="s">
        <v>28</v>
      </c>
      <c r="E860" s="61" t="s">
        <v>28</v>
      </c>
      <c r="F860" s="153">
        <v>43405</v>
      </c>
      <c r="G860" s="154" t="s">
        <v>19</v>
      </c>
      <c r="H860" s="72" t="str">
        <f>VLOOKUP(D860,'Search by Name of Standard'!C$10:I$995,5,FALSE)</f>
        <v>Metrolinx General Guidelines for Design of Railway Bridges and Structures</v>
      </c>
      <c r="I860" s="72" t="str">
        <f>VLOOKUP(D860,'Search by Name of Standard'!C$10:I$995,6,FALSE)</f>
        <v>No revision.</v>
      </c>
      <c r="J860" s="72"/>
    </row>
    <row r="861" spans="2:10" s="5" customFormat="1" ht="30.4" customHeight="1">
      <c r="B861" s="21" t="s">
        <v>1145</v>
      </c>
      <c r="C861" s="72" t="str">
        <f>VLOOKUP(D861,'Search by Name of Standard'!C$10:I$995,5,FALSE)</f>
        <v>Temporary Crossing</v>
      </c>
      <c r="D861" s="52" t="s">
        <v>1158</v>
      </c>
      <c r="E861" s="61" t="s">
        <v>1158</v>
      </c>
      <c r="F861" s="153"/>
      <c r="G861" s="154"/>
      <c r="H861" s="72" t="str">
        <f>VLOOKUP(D861,'Search by Name of Standard'!C$10:I$995,5,FALSE)</f>
        <v>Temporary Crossing</v>
      </c>
      <c r="I861" s="72" t="str">
        <f>VLOOKUP(D861,'Search by Name of Standard'!C$10:I$995,6,FALSE)</f>
        <v>No revision.</v>
      </c>
      <c r="J861" s="72"/>
    </row>
    <row r="862" spans="2:10" s="5" customFormat="1" ht="30.4" customHeight="1">
      <c r="B862" s="184" t="s">
        <v>1145</v>
      </c>
      <c r="C862" s="185" t="str">
        <f>VLOOKUP(D862,'Search by Name of Standard'!C$10:I$995,5,FALSE)</f>
        <v>Track Standard Plans</v>
      </c>
      <c r="D862" s="165" t="s">
        <v>1385</v>
      </c>
      <c r="E862" s="186" t="s">
        <v>36</v>
      </c>
      <c r="F862" s="187"/>
      <c r="G862" s="188"/>
      <c r="H862" s="69" t="str">
        <f>VLOOKUP(D862,'Search by Name of Standard'!C$10:I$995,5,FALSE)</f>
        <v>Track Standard Plans</v>
      </c>
      <c r="I862" s="72" t="str">
        <f>VLOOKUP(D862,'Search by Name of Standard'!C$10:I$995,6,FALSE)</f>
        <v>No revision/ Match Column F "Recommended Revision to Name of Standard".</v>
      </c>
      <c r="J862" s="72">
        <f>VLOOKUP(D862,'Search by Name of Standard'!C$10:I$995,7,FALSE)</f>
        <v>0</v>
      </c>
    </row>
    <row r="863" spans="2:10" s="5" customFormat="1" ht="30.4" customHeight="1">
      <c r="B863" s="21" t="s">
        <v>1145</v>
      </c>
      <c r="C863" s="72" t="str">
        <f>VLOOKUP(D863,'Search by Name of Standard'!C$10:I$995,5,FALSE)</f>
        <v>Track Standard Plans - Construction /Temporary Crossing Full Depth Rubber Panels - Concrete Ties</v>
      </c>
      <c r="D863" s="52" t="s">
        <v>1146</v>
      </c>
      <c r="E863" s="61" t="s">
        <v>1147</v>
      </c>
      <c r="F863" s="153" t="str">
        <f>VLOOKUP(D863,'Search by Name of Standard'!C$10:F$995,3,FALSE)</f>
        <v> </v>
      </c>
      <c r="G863" s="154" t="str">
        <f>VLOOKUP(D863,'Search by Name of Standard'!C$10:F$995,4,FALSE)</f>
        <v> </v>
      </c>
      <c r="H863" s="72" t="str">
        <f>VLOOKUP(D863,'Search by Name of Standard'!C$10:I$995,5,FALSE)</f>
        <v>Track Standard Plans - Construction /Temporary Crossing Full Depth Rubber Panels - Concrete Ties</v>
      </c>
      <c r="I863" s="72" t="str">
        <f>VLOOKUP(D863,'Search by Name of Standard'!C$10:I$995,6,FALSE)</f>
        <v>No revision.</v>
      </c>
      <c r="J863" s="72"/>
    </row>
    <row r="864" spans="2:10" s="5" customFormat="1" ht="30.4" customHeight="1">
      <c r="B864" s="21" t="s">
        <v>1145</v>
      </c>
      <c r="C864" s="72" t="str">
        <f>VLOOKUP(D864,'Search by Name of Standard'!C$10:I$995,5,FALSE)</f>
        <v>Track Standard Plans - Construction /Temporary Crossing Full Depth Rubber Panels - Steel Ties</v>
      </c>
      <c r="D864" s="52" t="s">
        <v>1148</v>
      </c>
      <c r="E864" s="61" t="s">
        <v>1149</v>
      </c>
      <c r="F864" s="153" t="str">
        <f>VLOOKUP(D864,'Search by Name of Standard'!C$10:F$995,3,FALSE)</f>
        <v> </v>
      </c>
      <c r="G864" s="154" t="str">
        <f>VLOOKUP(D864,'Search by Name of Standard'!C$10:F$995,4,FALSE)</f>
        <v> </v>
      </c>
      <c r="H864" s="72" t="str">
        <f>VLOOKUP(D864,'Search by Name of Standard'!C$10:I$995,5,FALSE)</f>
        <v>Track Standard Plans - Construction /Temporary Crossing Full Depth Rubber Panels - Steel Ties</v>
      </c>
      <c r="I864" s="72" t="str">
        <f>VLOOKUP(D864,'Search by Name of Standard'!C$10:I$995,6,FALSE)</f>
        <v>No revision.</v>
      </c>
      <c r="J864" s="72"/>
    </row>
    <row r="865" spans="1:10" ht="30.4" customHeight="1">
      <c r="B865" s="21" t="s">
        <v>1145</v>
      </c>
      <c r="C865" s="72" t="str">
        <f>VLOOKUP(D865,'Search by Name of Standard'!C$10:I$995,5,FALSE)</f>
        <v>Track Standard Plans - Construction /Temporary Crossing Full Depth Rubber Panels - Wood Ties</v>
      </c>
      <c r="D865" s="52" t="s">
        <v>1150</v>
      </c>
      <c r="E865" s="61" t="s">
        <v>1151</v>
      </c>
      <c r="F865" s="153">
        <f>VLOOKUP(D865,'Search by Name of Standard'!C$10:F$995,3,FALSE)</f>
        <v>43313</v>
      </c>
      <c r="G865" s="154" t="str">
        <f>VLOOKUP(D865,'Search by Name of Standard'!C$10:F$995,4,FALSE)</f>
        <v>Revision 0</v>
      </c>
      <c r="H865" s="72" t="str">
        <f>VLOOKUP(D865,'Search by Name of Standard'!C$10:I$995,5,FALSE)</f>
        <v>Track Standard Plans - Construction /Temporary Crossing Full Depth Rubber Panels - Wood Ties</v>
      </c>
      <c r="I865" s="72" t="str">
        <f>VLOOKUP(D865,'Search by Name of Standard'!C$10:I$995,6,FALSE)</f>
        <v>No revision.</v>
      </c>
      <c r="J865" s="72"/>
    </row>
    <row r="866" spans="1:10" ht="30.4" customHeight="1">
      <c r="B866" s="21" t="s">
        <v>1145</v>
      </c>
      <c r="C866" s="72" t="str">
        <f>VLOOKUP(D866,'Search by Name of Standard'!C$10:I$995,5,FALSE)</f>
        <v>Track Standard Plans - Temporary  Planking of Tracks - Concrete Ties</v>
      </c>
      <c r="D866" s="52" t="s">
        <v>1152</v>
      </c>
      <c r="E866" s="61" t="s">
        <v>1153</v>
      </c>
      <c r="F866" s="153"/>
      <c r="G866" s="154"/>
      <c r="H866" s="69" t="str">
        <f>VLOOKUP(D866,'Search by Name of Standard'!C$10:I$995,5,FALSE)</f>
        <v>Track Standard Plans - Temporary  Planking of Tracks - Concrete Ties</v>
      </c>
      <c r="I866" s="72" t="str">
        <f>VLOOKUP(D866,'Search by Name of Standard'!C$10:I$995,6,FALSE)</f>
        <v>No revision/ Match Column F "Recommended Revision to Name of Standard".</v>
      </c>
      <c r="J866" s="72">
        <f>VLOOKUP(D866,'Search by Name of Standard'!C$10:I$995,7,FALSE)</f>
        <v>0</v>
      </c>
    </row>
    <row r="867" spans="1:10" ht="30.4" customHeight="1">
      <c r="B867" s="21" t="s">
        <v>1145</v>
      </c>
      <c r="C867" s="72" t="str">
        <f>VLOOKUP(D867,'Search by Name of Standard'!C$10:I$995,5,FALSE)</f>
        <v>Track Standard Plans - Temporary Planking of Tracks - Steel Ties</v>
      </c>
      <c r="D867" s="52" t="s">
        <v>1154</v>
      </c>
      <c r="E867" s="61" t="s">
        <v>1155</v>
      </c>
      <c r="F867" s="153"/>
      <c r="G867" s="154"/>
      <c r="H867" s="69"/>
      <c r="I867" s="72"/>
      <c r="J867" s="72"/>
    </row>
    <row r="868" spans="1:10" ht="30.4" customHeight="1">
      <c r="B868" s="21" t="s">
        <v>1145</v>
      </c>
      <c r="C868" s="72" t="str">
        <f>VLOOKUP(D868,'Search by Name of Standard'!C$10:I$995,5,FALSE)</f>
        <v>Track Standard Plans - Temporary Planking of Tracks - Wood Ties</v>
      </c>
      <c r="D868" s="52" t="s">
        <v>1156</v>
      </c>
      <c r="E868" s="61" t="s">
        <v>1157</v>
      </c>
      <c r="F868" s="153"/>
      <c r="G868" s="154"/>
      <c r="H868" s="69" t="str">
        <f>VLOOKUP(D868,'Search by Name of Standard'!C$10:I$995,5,FALSE)</f>
        <v>Track Standard Plans - Temporary Planking of Tracks - Wood Ties</v>
      </c>
      <c r="I868" s="72" t="str">
        <f>VLOOKUP(D868,'Search by Name of Standard'!C$10:I$995,6,FALSE)</f>
        <v>No revision/ Match Column F "Recommended Revision to Name of Standard".</v>
      </c>
      <c r="J868" s="72">
        <f>VLOOKUP(D868,'Search by Name of Standard'!C$10:I$995,7,FALSE)</f>
        <v>0</v>
      </c>
    </row>
    <row r="869" spans="1:10" ht="30.4" customHeight="1">
      <c r="B869" s="108" t="s">
        <v>677</v>
      </c>
      <c r="C869" s="72" t="str">
        <f>VLOOKUP(D869,'Search by Name of Standard'!C$10:I$995,5,FALSE)</f>
        <v>Testing, Adjusting and Balancing Specification</v>
      </c>
      <c r="D869" s="14" t="s">
        <v>677</v>
      </c>
      <c r="E869" s="60" t="s">
        <v>677</v>
      </c>
      <c r="F869" s="153">
        <f>VLOOKUP(D869,'Search by Name of Standard'!C$10:F$995,3,FALSE)</f>
        <v>43313</v>
      </c>
      <c r="G869" s="154" t="str">
        <f>VLOOKUP(D869,'Search by Name of Standard'!C$10:F$995,4,FALSE)</f>
        <v>Revision 0</v>
      </c>
      <c r="H869" s="72" t="str">
        <f>VLOOKUP(D869,'Search by Name of Standard'!C$10:I$995,5,FALSE)</f>
        <v>Testing, Adjusting and Balancing Specification</v>
      </c>
      <c r="I869" s="72" t="str">
        <f>VLOOKUP(D869,'Search by Name of Standard'!C$10:I$995,6,FALSE)</f>
        <v>Match Column F "Recommended Revision to Name of Standard".</v>
      </c>
      <c r="J869" s="72"/>
    </row>
    <row r="870" spans="1:10" ht="30.4" customHeight="1">
      <c r="B870" s="15" t="s">
        <v>1159</v>
      </c>
      <c r="C870" s="72" t="str">
        <f>VLOOKUP(D870,'Search by Name of Standard'!C$10:I$995,5,FALSE)</f>
        <v>GO Station Architecture Design Standard</v>
      </c>
      <c r="D870" s="52" t="s">
        <v>26</v>
      </c>
      <c r="E870" s="61" t="s">
        <v>26</v>
      </c>
      <c r="F870" s="153">
        <f>VLOOKUP(D870,'Search by Name of Standard'!C$10:F$995,3,FALSE)</f>
        <v>43647</v>
      </c>
      <c r="G870" s="154" t="str">
        <f>VLOOKUP(D870,'Search by Name of Standard'!C$10:F$995,4,FALSE)</f>
        <v>Revision 1</v>
      </c>
      <c r="H870" s="72" t="str">
        <f>VLOOKUP(D870,'Search by Name of Standard'!C$10:I$995,5,FALSE)</f>
        <v>GO Station Architecture Design Standard</v>
      </c>
      <c r="I870" s="72" t="str">
        <f>VLOOKUP(D870,'Search by Name of Standard'!C$10:I$995,6,FALSE)</f>
        <v>Match Column F "Recommended Revision to Name of Standard".</v>
      </c>
      <c r="J870" s="72"/>
    </row>
    <row r="871" spans="1:10" s="221" customFormat="1" ht="30.4" customHeight="1">
      <c r="A871" s="6"/>
      <c r="B871" s="184" t="s">
        <v>1160</v>
      </c>
      <c r="C871" s="185" t="str">
        <f>VLOOKUP(D871,'Search by Name of Standard'!C$10:I$995,5,FALSE)</f>
        <v>GO Design Requirements Manual (DRM)</v>
      </c>
      <c r="D871" s="192" t="s">
        <v>6</v>
      </c>
      <c r="E871" s="174" t="s">
        <v>7</v>
      </c>
      <c r="F871" s="187">
        <f>VLOOKUP(D871,'Search by Name of Standard'!C$10:F$995,3,FALSE)</f>
        <v>43862</v>
      </c>
      <c r="G871" s="188" t="str">
        <f>VLOOKUP(D871,'Search by Name of Standard'!C$10:F$995,4,FALSE)</f>
        <v>Revision 3</v>
      </c>
      <c r="H871" s="185" t="str">
        <f>VLOOKUP(D871,'Search by Name of Standard'!C$10:I$995,5,FALSE)</f>
        <v>GO Design Requirements Manual (DRM)</v>
      </c>
      <c r="I871" s="185" t="str">
        <f>VLOOKUP(D871,'Search by Name of Standard'!C$10:I$995,6,FALSE)</f>
        <v>Match Column F "Recommended Revision to Name of Standard".</v>
      </c>
      <c r="J871" s="185"/>
    </row>
    <row r="872" spans="1:10" s="5" customFormat="1" ht="30.4" customHeight="1">
      <c r="B872" s="184" t="s">
        <v>1160</v>
      </c>
      <c r="C872" s="185" t="str">
        <f>VLOOKUP(D872,'Search by Name of Standard'!C$10:I$995,5,FALSE)</f>
        <v>Ticket Vending Machines (TVM)</v>
      </c>
      <c r="D872" s="56" t="s">
        <v>1164</v>
      </c>
      <c r="E872" s="166" t="s">
        <v>1165</v>
      </c>
      <c r="F872" s="187" t="str">
        <f>VLOOKUP(D872,'Search by Name of Standard'!C$10:F$995,3,FALSE)</f>
        <v> </v>
      </c>
      <c r="G872" s="188" t="str">
        <f>VLOOKUP(D872,'Search by Name of Standard'!C$10:F$995,4,FALSE)</f>
        <v> </v>
      </c>
      <c r="H872" s="69" t="str">
        <f>VLOOKUP(D872,'Search by Name of Standard'!C$10:I$995,5,FALSE)</f>
        <v>Ticket Vending Machines (TVM)</v>
      </c>
      <c r="I872" s="72" t="str">
        <f>VLOOKUP(D872,'Search by Name of Standard'!C$10:I$995,6,FALSE)</f>
        <v>Match Column F "Recommended Revision to Name of Standard".</v>
      </c>
      <c r="J872" s="72">
        <f>VLOOKUP(D872,'Search by Name of Standard'!C$10:I$995,7,FALSE)</f>
        <v>0</v>
      </c>
    </row>
    <row r="873" spans="1:10" ht="30.4" customHeight="1">
      <c r="B873" s="21" t="s">
        <v>1160</v>
      </c>
      <c r="C873" s="72" t="str">
        <f>VLOOKUP(D873,'Search by Name of Standard'!C$10:I$995,5,FALSE)</f>
        <v>Ticket Vending Machines (TVM) - Electrical Details-1</v>
      </c>
      <c r="D873" s="52" t="s">
        <v>1828</v>
      </c>
      <c r="E873" s="61" t="s">
        <v>1161</v>
      </c>
      <c r="F873" s="153">
        <f>VLOOKUP(D873,'Search by Name of Standard'!C$10:F$995,3,FALSE)</f>
        <v>41609</v>
      </c>
      <c r="G873" s="154" t="str">
        <f>VLOOKUP(D873,'Search by Name of Standard'!C$10:F$995,4,FALSE)</f>
        <v>Revision 2</v>
      </c>
      <c r="H873" s="72" t="str">
        <f>VLOOKUP(D873,'Search by Name of Standard'!C$10:I$995,5,FALSE)</f>
        <v>Ticket Vending Machines (TVM) - Electrical Details-1</v>
      </c>
      <c r="I873" s="72" t="str">
        <f>VLOOKUP(D873,'Search by Name of Standard'!C$10:I$995,6,FALSE)</f>
        <v>No revision/ Match Column F "Recommended Revision to Name of Standard".</v>
      </c>
      <c r="J873" s="72"/>
    </row>
    <row r="874" spans="1:10" s="5" customFormat="1" ht="30.4" customHeight="1">
      <c r="B874" s="21" t="s">
        <v>1160</v>
      </c>
      <c r="C874" s="72" t="str">
        <f>VLOOKUP(D874,'Search by Name of Standard'!C$10:I$995,5,FALSE)</f>
        <v>Ticket Vending Machines (TVM) - Electrical Details-2</v>
      </c>
      <c r="D874" s="52" t="s">
        <v>1830</v>
      </c>
      <c r="E874" s="61" t="s">
        <v>1162</v>
      </c>
      <c r="F874" s="153">
        <f>VLOOKUP(D874,'Search by Name of Standard'!C$10:F$995,3,FALSE)</f>
        <v>40909</v>
      </c>
      <c r="G874" s="154" t="str">
        <f>VLOOKUP(D874,'Search by Name of Standard'!C$10:F$995,4,FALSE)</f>
        <v>Revision 1</v>
      </c>
      <c r="H874" s="69" t="str">
        <f>VLOOKUP(D874,'Search by Name of Standard'!C$10:I$995,5,FALSE)</f>
        <v>Ticket Vending Machines (TVM) - Electrical Details-2</v>
      </c>
      <c r="I874" s="72" t="str">
        <f>VLOOKUP(D874,'Search by Name of Standard'!C$10:I$995,6,FALSE)</f>
        <v>No revision/ Match Column F "Recommended Revision to Name of Standard".</v>
      </c>
      <c r="J874" s="72" t="str">
        <f>VLOOKUP(D874,'Search by Name of Standard'!C$10:I$995,7,FALSE)</f>
        <v>Drawing states Revision 1</v>
      </c>
    </row>
    <row r="875" spans="1:10" ht="30.4" customHeight="1">
      <c r="B875" s="21" t="s">
        <v>1160</v>
      </c>
      <c r="C875" s="72" t="str">
        <f>VLOOKUP(D875,'Search by Name of Standard'!C$10:I$995,5,FALSE)</f>
        <v>Ticket Vending Machines (TVM) - Interior/Exterior Base Details</v>
      </c>
      <c r="D875" s="52" t="s">
        <v>1832</v>
      </c>
      <c r="E875" s="61" t="s">
        <v>1163</v>
      </c>
      <c r="F875" s="153">
        <f>VLOOKUP(D875,'Search by Name of Standard'!C$10:F$995,3,FALSE)</f>
        <v>41609</v>
      </c>
      <c r="G875" s="154" t="str">
        <f>VLOOKUP(D875,'Search by Name of Standard'!C$10:F$995,4,FALSE)</f>
        <v>Revision 2</v>
      </c>
      <c r="H875" s="69" t="str">
        <f>VLOOKUP(D875,'Search by Name of Standard'!C$10:I$995,5,FALSE)</f>
        <v>Ticket Vending Machines (TVM) - Interior/Exterior Base Details</v>
      </c>
      <c r="I875" s="72" t="str">
        <f>VLOOKUP(D875,'Search by Name of Standard'!C$10:I$995,6,FALSE)</f>
        <v>No revision/ Match Column F "Recommended Revision to Name of Standard".</v>
      </c>
      <c r="J875" s="72" t="str">
        <f>VLOOKUP(D875,'Search by Name of Standard'!C$10:I$995,7,FALSE)</f>
        <v>Drawing states Revision 2</v>
      </c>
    </row>
    <row r="876" spans="1:10" ht="30.4" customHeight="1">
      <c r="B876" s="177" t="s">
        <v>1166</v>
      </c>
      <c r="C876" s="185" t="str">
        <f>VLOOKUP(D876,'Search by Name of Standard'!C$10:I$995,5,FALSE)</f>
        <v>Track Standard Plans</v>
      </c>
      <c r="D876" s="165" t="s">
        <v>1385</v>
      </c>
      <c r="E876" s="186" t="s">
        <v>36</v>
      </c>
      <c r="F876" s="187"/>
      <c r="G876" s="188"/>
      <c r="H876" s="69" t="str">
        <f>VLOOKUP(D876,'Search by Name of Standard'!C$10:I$995,5,FALSE)</f>
        <v>Track Standard Plans</v>
      </c>
      <c r="I876" s="72" t="str">
        <f>VLOOKUP(D876,'Search by Name of Standard'!C$10:I$995,6,FALSE)</f>
        <v>No revision/ Match Column F "Recommended Revision to Name of Standard".</v>
      </c>
      <c r="J876" s="72">
        <f>VLOOKUP(D876,'Search by Name of Standard'!C$10:I$995,7,FALSE)</f>
        <v>0</v>
      </c>
    </row>
    <row r="877" spans="1:10" s="5" customFormat="1" ht="30.4" customHeight="1">
      <c r="B877" s="15" t="s">
        <v>1166</v>
      </c>
      <c r="C877" s="72" t="str">
        <f>VLOOKUP(D877,'Search by Name of Standard'!C$10:I$995,5,FALSE)</f>
        <v>Track Standard Plans - Assembly Reforged Tie Plate - 14" Long - 132, 136 Lb. Rails</v>
      </c>
      <c r="D877" s="51" t="s">
        <v>1170</v>
      </c>
      <c r="E877" s="61" t="s">
        <v>1171</v>
      </c>
      <c r="F877" s="153"/>
      <c r="G877" s="154"/>
      <c r="H877" s="69" t="str">
        <f>VLOOKUP(D877,'Search by Name of Standard'!C$10:I$995,5,FALSE)</f>
        <v>Track Standard Plans - Assembly Reforged Tie Plate - 14" Long - 132, 136 Lb. Rails</v>
      </c>
      <c r="I877" s="72" t="str">
        <f>VLOOKUP(D877,'Search by Name of Standard'!C$10:I$995,6,FALSE)</f>
        <v>Remove Rev # from link name / Match Column F "Recommended Revision to Name of Standard".</v>
      </c>
      <c r="J877" s="72" t="str">
        <f>VLOOKUP(D877,'Search by Name of Standard'!C$10:I$995,7,FALSE)</f>
        <v>Drawing States Revision 1</v>
      </c>
    </row>
    <row r="878" spans="1:10" ht="30.4" customHeight="1">
      <c r="B878" s="15" t="s">
        <v>1166</v>
      </c>
      <c r="C878" s="72" t="str">
        <f>VLOOKUP(D878,'Search by Name of Standard'!C$10:I$995,5,FALSE)</f>
        <v>Track Standard Plans - Double Shoulder Insulating Tie Plate</v>
      </c>
      <c r="D878" s="51" t="s">
        <v>1172</v>
      </c>
      <c r="E878" s="61" t="s">
        <v>1173</v>
      </c>
      <c r="F878" s="153" t="str">
        <f>VLOOKUP(D878,'Search by Name of Standard'!C$10:F$995,3,FALSE)</f>
        <v> </v>
      </c>
      <c r="G878" s="154" t="str">
        <f>VLOOKUP(D878,'Search by Name of Standard'!C$10:F$995,4,FALSE)</f>
        <v> </v>
      </c>
      <c r="H878" s="69" t="str">
        <f>VLOOKUP(D878,'Search by Name of Standard'!C$10:I$995,5,FALSE)</f>
        <v>Track Standard Plans - Double Shoulder Insulating Tie Plate</v>
      </c>
      <c r="I878" s="72" t="str">
        <f>VLOOKUP(D878,'Search by Name of Standard'!C$10:I$995,6,FALSE)</f>
        <v>Remove Rev # from link name / Match Column F "Recommended Revision to Name of Standard".</v>
      </c>
      <c r="J878" s="72" t="str">
        <f>VLOOKUP(D878,'Search by Name of Standard'!C$10:I$995,7,FALSE)</f>
        <v>Drawing states Revision 1.</v>
      </c>
    </row>
    <row r="879" spans="1:10" s="5" customFormat="1" ht="30.4" customHeight="1">
      <c r="B879" s="21" t="s">
        <v>1166</v>
      </c>
      <c r="C879" s="72" t="str">
        <f>VLOOKUP(D879,'Search by Name of Standard'!C$10:I$995,5,FALSE)</f>
        <v>Track Standard Plans - Hook Twin Tie Plates</v>
      </c>
      <c r="D879" s="52" t="s">
        <v>1168</v>
      </c>
      <c r="E879" s="61" t="s">
        <v>1169</v>
      </c>
      <c r="F879" s="153" t="str">
        <f>VLOOKUP(D879,'Search by Name of Standard'!C$10:F$995,3,FALSE)</f>
        <v> </v>
      </c>
      <c r="G879" s="154" t="str">
        <f>VLOOKUP(D879,'Search by Name of Standard'!C$10:F$995,4,FALSE)</f>
        <v> </v>
      </c>
      <c r="H879" s="69" t="str">
        <f>VLOOKUP(D879,'Search by Name of Standard'!C$10:I$995,5,FALSE)</f>
        <v>Track Standard Plans - Hook Twin Tie Plates</v>
      </c>
      <c r="I879" s="72" t="str">
        <f>VLOOKUP(D879,'Search by Name of Standard'!C$10:I$995,6,FALSE)</f>
        <v>Remove Rev # from link name / Match Column F "Recommended Revision to Name of Standard".</v>
      </c>
      <c r="J879" s="72">
        <f>VLOOKUP(D879,'Search by Name of Standard'!C$10:I$995,7,FALSE)</f>
        <v>0</v>
      </c>
    </row>
    <row r="880" spans="1:10" s="5" customFormat="1" ht="30.4" customHeight="1">
      <c r="B880" s="15" t="s">
        <v>1166</v>
      </c>
      <c r="C880" s="72" t="str">
        <f>VLOOKUP(D880,'Search by Name of Standard'!C$10:I$995,5,FALSE)</f>
        <v>Track Standard Plans - Tie Plates Double Shoulder - 100, 115, 132, 136 Lb. Rails (Sheet 1 of 5)</v>
      </c>
      <c r="D880" s="51" t="s">
        <v>1865</v>
      </c>
      <c r="E880" s="61" t="s">
        <v>1167</v>
      </c>
      <c r="F880" s="153"/>
      <c r="G880" s="154"/>
      <c r="H880" s="69" t="str">
        <f>VLOOKUP(D880,'Search by Name of Standard'!C$10:I$995,5,FALSE)</f>
        <v>Track Standard Plans - Tie Plates Double Shoulder - 100, 115, 132, 136 Lb. Rails (Sheet 1 of 5)</v>
      </c>
      <c r="I880" s="72" t="str">
        <f>VLOOKUP(D880,'Search by Name of Standard'!C$10:I$995,6,FALSE)</f>
        <v>Remove Rev # from link name / Match Column F "Recommended Revision to Name of Standard".</v>
      </c>
      <c r="J880" s="72" t="str">
        <f>VLOOKUP(D880,'Search by Name of Standard'!C$10:I$995,7,FALSE)</f>
        <v xml:space="preserve">Drawing States Revision 1.
</v>
      </c>
    </row>
    <row r="881" spans="2:10" s="5" customFormat="1" ht="30.4" customHeight="1">
      <c r="B881" s="15" t="s">
        <v>1166</v>
      </c>
      <c r="C881" s="72" t="str">
        <f>VLOOKUP(D881,'Search by Name of Standard'!C$10:I$995,5,FALSE)</f>
        <v>Track Standard Plans - Tie Plates Double Shoulder - 100, 115, 132, 136 Lb. Rails (Sheet 2 of 5)</v>
      </c>
      <c r="D881" s="51" t="s">
        <v>1174</v>
      </c>
      <c r="E881" s="61" t="s">
        <v>1175</v>
      </c>
      <c r="F881" s="153" t="str">
        <f>VLOOKUP(D881,'Search by Name of Standard'!C$10:F$995,3,FALSE)</f>
        <v> </v>
      </c>
      <c r="G881" s="154" t="str">
        <f>VLOOKUP(D881,'Search by Name of Standard'!C$10:F$995,4,FALSE)</f>
        <v> </v>
      </c>
      <c r="H881" s="69" t="str">
        <f>VLOOKUP(D881,'Search by Name of Standard'!C$10:I$995,5,FALSE)</f>
        <v>Track Standard Plans - Tie Plates Double Shoulder - 100, 115, 132, 136 Lb. Rails (Sheet 2 of 5)</v>
      </c>
      <c r="I881" s="72" t="str">
        <f>VLOOKUP(D881,'Search by Name of Standard'!C$10:I$995,6,FALSE)</f>
        <v>Remove Rev # from link name / Match Column F "Recommended Revision to Name of Standard".</v>
      </c>
      <c r="J881" s="72" t="str">
        <f>VLOOKUP(D881,'Search by Name of Standard'!C$10:I$995,7,FALSE)</f>
        <v xml:space="preserve">Drawing States Revision 1.
</v>
      </c>
    </row>
    <row r="882" spans="2:10" s="5" customFormat="1" ht="30.4" customHeight="1">
      <c r="B882" s="15" t="s">
        <v>1166</v>
      </c>
      <c r="C882" s="72" t="str">
        <f>VLOOKUP(D882,'Search by Name of Standard'!C$10:I$995,5,FALSE)</f>
        <v>Track Standard Plans - Tie Plates Double Shoulder - 100, 115, 132, 136 Lb. Rails (Sheet 3 of 5)</v>
      </c>
      <c r="D882" s="51" t="s">
        <v>1176</v>
      </c>
      <c r="E882" s="61" t="s">
        <v>1177</v>
      </c>
      <c r="F882" s="153" t="str">
        <f>VLOOKUP(D882,'Search by Name of Standard'!C$10:F$995,3,FALSE)</f>
        <v> </v>
      </c>
      <c r="G882" s="154" t="str">
        <f>VLOOKUP(D882,'Search by Name of Standard'!C$10:F$995,4,FALSE)</f>
        <v> </v>
      </c>
      <c r="H882" s="69"/>
      <c r="I882" s="72"/>
      <c r="J882" s="72"/>
    </row>
    <row r="883" spans="2:10" s="5" customFormat="1" ht="30.4" customHeight="1">
      <c r="B883" s="15" t="s">
        <v>1166</v>
      </c>
      <c r="C883" s="72" t="str">
        <f>VLOOKUP(D883,'Search by Name of Standard'!C$10:I$995,5,FALSE)</f>
        <v>Track Standard Plans - Tie Plates Double Shoulder - 100, 115, 132, 136 Lb. Rails (Sheet 4 of 5)</v>
      </c>
      <c r="D883" s="51" t="s">
        <v>1178</v>
      </c>
      <c r="E883" s="61" t="s">
        <v>1179</v>
      </c>
      <c r="F883" s="153" t="str">
        <f>VLOOKUP(D883,'Search by Name of Standard'!C$10:F$995,3,FALSE)</f>
        <v> </v>
      </c>
      <c r="G883" s="154" t="str">
        <f>VLOOKUP(D883,'Search by Name of Standard'!C$10:F$995,4,FALSE)</f>
        <v> </v>
      </c>
      <c r="H883" s="69" t="str">
        <f>VLOOKUP(D883,'Search by Name of Standard'!C$10:I$995,5,FALSE)</f>
        <v>Track Standard Plans - Tie Plates Double Shoulder - 100, 115, 132, 136 Lb. Rails (Sheet 4 of 5)</v>
      </c>
      <c r="I883" s="72" t="str">
        <f>VLOOKUP(D883,'Search by Name of Standard'!C$10:I$995,6,FALSE)</f>
        <v>Remove Rev # from link name / Match Column F "Recommended Revision to Name of Standard".</v>
      </c>
      <c r="J883" s="72" t="str">
        <f>VLOOKUP(D883,'Search by Name of Standard'!C$10:I$995,7,FALSE)</f>
        <v xml:space="preserve">Drawing States Revision 1.
</v>
      </c>
    </row>
    <row r="884" spans="2:10" s="5" customFormat="1" ht="30.4" customHeight="1">
      <c r="B884" s="15" t="s">
        <v>1166</v>
      </c>
      <c r="C884" s="72" t="str">
        <f>VLOOKUP(D884,'Search by Name of Standard'!C$10:I$995,5,FALSE)</f>
        <v>Track Standard Plans - Tie Plates Double Shoulder - 100, 115, 132, 136 Lb. Rails (Sheet 5 of 5)</v>
      </c>
      <c r="D884" s="51" t="s">
        <v>1180</v>
      </c>
      <c r="E884" s="61" t="s">
        <v>1181</v>
      </c>
      <c r="F884" s="153" t="str">
        <f>VLOOKUP(D884,'Search by Name of Standard'!C$10:F$995,3,FALSE)</f>
        <v> </v>
      </c>
      <c r="G884" s="154" t="str">
        <f>VLOOKUP(D884,'Search by Name of Standard'!C$10:F$995,4,FALSE)</f>
        <v> </v>
      </c>
      <c r="H884" s="72" t="str">
        <f>VLOOKUP(D884,'Search by Name of Standard'!C$10:I$995,5,FALSE)</f>
        <v>Track Standard Plans - Tie Plates Double Shoulder - 100, 115, 132, 136 Lb. Rails (Sheet 5 of 5)</v>
      </c>
      <c r="I884" s="72" t="str">
        <f>VLOOKUP(D884,'Search by Name of Standard'!C$10:I$995,6,FALSE)</f>
        <v>Remove Rev # from link name / Match Column F "Recommended Revision to Name of Standard".</v>
      </c>
      <c r="J884" s="72"/>
    </row>
    <row r="885" spans="2:10" s="5" customFormat="1" ht="30.4" customHeight="1">
      <c r="B885" s="184" t="s">
        <v>1182</v>
      </c>
      <c r="C885" s="185" t="str">
        <f>VLOOKUP(D885,'Search by Name of Standard'!C$10:I$995,5,FALSE)</f>
        <v>Track Standard Plans</v>
      </c>
      <c r="D885" s="165" t="s">
        <v>1385</v>
      </c>
      <c r="E885" s="186" t="s">
        <v>36</v>
      </c>
      <c r="F885" s="187"/>
      <c r="G885" s="188"/>
      <c r="H885" s="69" t="str">
        <f>VLOOKUP(D885,'Search by Name of Standard'!C$10:I$995,5,FALSE)</f>
        <v>Track Standard Plans</v>
      </c>
      <c r="I885" s="72" t="str">
        <f>VLOOKUP(D885,'Search by Name of Standard'!C$10:I$995,6,FALSE)</f>
        <v>No revision/ Match Column F "Recommended Revision to Name of Standard".</v>
      </c>
      <c r="J885" s="72">
        <f>VLOOKUP(D885,'Search by Name of Standard'!C$10:I$995,7,FALSE)</f>
        <v>0</v>
      </c>
    </row>
    <row r="886" spans="2:10" ht="30.4" customHeight="1">
      <c r="B886" s="21" t="s">
        <v>1182</v>
      </c>
      <c r="C886" s="72" t="str">
        <f>VLOOKUP(D886,'Search by Name of Standard'!C$10:I$995,5,FALSE)</f>
        <v>Track Standard Plans - Insolators - 132, 136 Lb. Rail</v>
      </c>
      <c r="D886" s="52" t="s">
        <v>1183</v>
      </c>
      <c r="E886" s="61" t="s">
        <v>1184</v>
      </c>
      <c r="F886" s="153" t="str">
        <f>VLOOKUP(D886,'Search by Name of Standard'!C$10:F$995,3,FALSE)</f>
        <v> </v>
      </c>
      <c r="G886" s="154" t="str">
        <f>VLOOKUP(D886,'Search by Name of Standard'!C$10:F$995,4,FALSE)</f>
        <v> </v>
      </c>
      <c r="H886" s="69" t="str">
        <f>VLOOKUP(D886,'Search by Name of Standard'!C$10:I$995,5,FALSE)</f>
        <v>Track Standard Plans - Insolators - 132, 136 Lb. Rail</v>
      </c>
      <c r="I886" s="72" t="str">
        <f>VLOOKUP(D886,'Search by Name of Standard'!C$10:I$995,6,FALSE)</f>
        <v>Remove Rev # from link name / Match Column F "Recommended Revision to Name of Standard".</v>
      </c>
      <c r="J886" s="72">
        <f>VLOOKUP(D886,'Search by Name of Standard'!C$10:I$995,7,FALSE)</f>
        <v>0</v>
      </c>
    </row>
    <row r="887" spans="2:10" s="5" customFormat="1" ht="30.4" customHeight="1">
      <c r="B887" s="15" t="s">
        <v>1182</v>
      </c>
      <c r="C887" s="72" t="str">
        <f>VLOOKUP(D887,'Search by Name of Standard'!C$10:I$995,5,FALSE)</f>
        <v>Track Standard Plans - Latch Plate Shim</v>
      </c>
      <c r="D887" s="51" t="s">
        <v>880</v>
      </c>
      <c r="E887" s="61" t="s">
        <v>881</v>
      </c>
      <c r="F887" s="153">
        <f>VLOOKUP(D887,'Search by Name of Standard'!C$10:F$995,3,FALSE)</f>
        <v>43313</v>
      </c>
      <c r="G887" s="154" t="str">
        <f>VLOOKUP(D887,'Search by Name of Standard'!C$10:F$995,4,FALSE)</f>
        <v>Revision 0</v>
      </c>
      <c r="H887" s="69" t="str">
        <f>VLOOKUP(D887,'Search by Name of Standard'!C$10:I$995,5,FALSE)</f>
        <v>Track Standard Plans - Latch Plate Shim</v>
      </c>
      <c r="I887" s="72" t="str">
        <f>VLOOKUP(D887,'Search by Name of Standard'!C$10:I$995,6,FALSE)</f>
        <v>Remove Rev # from link name / Match Column F "Recommended Revision to Name of Standard".</v>
      </c>
      <c r="J887" s="72" t="str">
        <f>VLOOKUP(D887,'Search by Name of Standard'!C$10:I$995,7,FALSE)</f>
        <v>Drawing states Revision 1.</v>
      </c>
    </row>
    <row r="888" spans="2:10" s="5" customFormat="1" ht="30.4" customHeight="1">
      <c r="B888" s="15" t="s">
        <v>1182</v>
      </c>
      <c r="C888" s="72" t="str">
        <f>VLOOKUP(D888,'Search by Name of Standard'!C$10:I$995,5,FALSE)</f>
        <v>Track Standard Plans - Tie Screw - Concrete/Wood</v>
      </c>
      <c r="D888" s="73" t="s">
        <v>1185</v>
      </c>
      <c r="E888" s="61" t="s">
        <v>1186</v>
      </c>
      <c r="F888" s="153" t="str">
        <f>VLOOKUP(D888,'Search by Name of Standard'!C$10:F$995,3,FALSE)</f>
        <v> </v>
      </c>
      <c r="G888" s="154" t="str">
        <f>VLOOKUP(D888,'Search by Name of Standard'!C$10:F$995,4,FALSE)</f>
        <v> </v>
      </c>
      <c r="H888" s="69"/>
      <c r="I888" s="72"/>
      <c r="J888" s="72"/>
    </row>
    <row r="889" spans="2:10" s="5" customFormat="1" ht="30.4" customHeight="1">
      <c r="B889" s="15" t="s">
        <v>1182</v>
      </c>
      <c r="C889" s="72" t="str">
        <f>VLOOKUP(D889,'Search by Name of Standard'!C$10:I$995,5,FALSE)</f>
        <v>Track Standard Plans - Tie Spacing Straps For Power And Spring Operated Switches</v>
      </c>
      <c r="D889" s="73" t="s">
        <v>1187</v>
      </c>
      <c r="E889" s="61" t="s">
        <v>1188</v>
      </c>
      <c r="F889" s="153" t="str">
        <f>VLOOKUP(D889,'Search by Name of Standard'!C$10:F$995,3,FALSE)</f>
        <v> </v>
      </c>
      <c r="G889" s="154" t="str">
        <f>VLOOKUP(D889,'Search by Name of Standard'!C$10:F$995,4,FALSE)</f>
        <v> </v>
      </c>
      <c r="H889" s="72" t="str">
        <f>VLOOKUP(D889,'Search by Name of Standard'!C$10:I$995,5,FALSE)</f>
        <v>Track Standard Plans - Tie Spacing Straps For Power And Spring Operated Switches</v>
      </c>
      <c r="I889" s="72" t="str">
        <f>VLOOKUP(D889,'Search by Name of Standard'!C$10:I$995,6,FALSE)</f>
        <v>Remove Rev # from link name / Match Column F "Recommended Revision to Name of Standard".</v>
      </c>
      <c r="J889" s="72"/>
    </row>
    <row r="890" spans="2:10" ht="30.4" customHeight="1">
      <c r="B890" s="21" t="s">
        <v>1189</v>
      </c>
      <c r="C890" s="72" t="str">
        <f>VLOOKUP(D890,'Search by Name of Standard'!C$10:I$995,5,FALSE)</f>
        <v>Metrolinx Survey Control in Transit Corridor Supplement</v>
      </c>
      <c r="D890" s="14" t="s">
        <v>669</v>
      </c>
      <c r="E890" s="60" t="s">
        <v>670</v>
      </c>
      <c r="F890" s="153">
        <f>VLOOKUP(D890,'Search by Name of Standard'!C$10:F$995,3,FALSE)</f>
        <v>43344</v>
      </c>
      <c r="G890" s="154" t="str">
        <f>VLOOKUP(D890,'Search by Name of Standard'!C$10:F$995,4,FALSE)</f>
        <v>Revision 0</v>
      </c>
      <c r="H890" s="72" t="str">
        <f>VLOOKUP(D890,'Search by Name of Standard'!C$10:I$995,5,FALSE)</f>
        <v>Metrolinx Survey Control in Transit Corridor Supplement</v>
      </c>
      <c r="I890" s="72" t="str">
        <f>VLOOKUP(D890,'Search by Name of Standard'!C$10:I$995,6,FALSE)</f>
        <v>No revision.</v>
      </c>
      <c r="J890" s="72"/>
    </row>
    <row r="891" spans="2:10" ht="30.4" customHeight="1">
      <c r="B891" s="21" t="s">
        <v>1189</v>
      </c>
      <c r="C891" s="72" t="str">
        <f>VLOOKUP(D891,'Search by Name of Standard'!C$10:I$995,5,FALSE)</f>
        <v>Topographic Features, Symbology and Conversion - to InRoads Standards</v>
      </c>
      <c r="D891" s="55" t="s">
        <v>1191</v>
      </c>
      <c r="E891" s="60" t="s">
        <v>1191</v>
      </c>
      <c r="F891" s="153">
        <f>VLOOKUP(D891,'Search by Name of Standard'!C$10:F$995,3,FALSE)</f>
        <v>43617</v>
      </c>
      <c r="G891" s="154" t="str">
        <f>VLOOKUP(D891,'Search by Name of Standard'!C$10:F$995,4,FALSE)</f>
        <v>Revision 0</v>
      </c>
      <c r="H891" s="72" t="str">
        <f>VLOOKUP(D891,'Search by Name of Standard'!C$10:I$995,5,FALSE)</f>
        <v>Topographic Features, Symbology and Conversion - to InRoads Standards</v>
      </c>
      <c r="I891" s="72" t="str">
        <f>VLOOKUP(D891,'Search by Name of Standard'!C$10:I$995,6,FALSE)</f>
        <v>Match Column F "Recommended Revision to Name of Standard".</v>
      </c>
      <c r="J891" s="72"/>
    </row>
    <row r="892" spans="2:10" ht="30.4" customHeight="1">
      <c r="B892" s="21" t="s">
        <v>1189</v>
      </c>
      <c r="C892" s="72" t="str">
        <f>VLOOKUP(D892,'Search by Name of Standard'!C$10:I$995,5,FALSE)</f>
        <v>Topographic Features, Symbology and Conversion - Topo Survey Legends</v>
      </c>
      <c r="D892" s="55" t="s">
        <v>1190</v>
      </c>
      <c r="E892" s="60" t="s">
        <v>1190</v>
      </c>
      <c r="F892" s="153">
        <f>VLOOKUP(D892,'Search by Name of Standard'!C$10:F$995,3,FALSE)</f>
        <v>43617</v>
      </c>
      <c r="G892" s="154" t="str">
        <f>VLOOKUP(D892,'Search by Name of Standard'!C$10:F$995,4,FALSE)</f>
        <v>Revision 0</v>
      </c>
      <c r="H892" s="72" t="str">
        <f>VLOOKUP(D892,'Search by Name of Standard'!C$10:I$995,5,FALSE)</f>
        <v>Topographic Features, Symbology and Conversion - Topo Survey Legends</v>
      </c>
      <c r="I892" s="72" t="str">
        <f>VLOOKUP(D892,'Search by Name of Standard'!C$10:I$995,6,FALSE)</f>
        <v>Match Column F "Recommended Revision to Name of Standard".</v>
      </c>
      <c r="J892" s="72"/>
    </row>
    <row r="893" spans="2:10" ht="30.4" customHeight="1">
      <c r="B893" s="184" t="s">
        <v>1192</v>
      </c>
      <c r="C893" s="185" t="str">
        <f>VLOOKUP(D893,'Search by Name of Standard'!C$10:I$995,5,FALSE)</f>
        <v>Track Standard Plans</v>
      </c>
      <c r="D893" s="165" t="s">
        <v>1385</v>
      </c>
      <c r="E893" s="186" t="s">
        <v>36</v>
      </c>
      <c r="F893" s="187"/>
      <c r="G893" s="188"/>
      <c r="H893" s="69" t="str">
        <f>VLOOKUP(D893,'Search by Name of Standard'!C$10:I$995,5,FALSE)</f>
        <v>Track Standard Plans</v>
      </c>
      <c r="I893" s="72" t="str">
        <f>VLOOKUP(D893,'Search by Name of Standard'!C$10:I$995,6,FALSE)</f>
        <v>No revision/ Match Column F "Recommended Revision to Name of Standard".</v>
      </c>
      <c r="J893" s="72">
        <f>VLOOKUP(D893,'Search by Name of Standard'!C$10:I$995,7,FALSE)</f>
        <v>0</v>
      </c>
    </row>
    <row r="894" spans="2:10" ht="30.4" customHeight="1">
      <c r="B894" s="21" t="s">
        <v>1192</v>
      </c>
      <c r="C894" s="72" t="str">
        <f>VLOOKUP(D894,'Search by Name of Standard'!C$10:I$995,5,FALSE)</f>
        <v>Track Standard Plans - "U" and Hook Bolts</v>
      </c>
      <c r="D894" s="52" t="s">
        <v>1193</v>
      </c>
      <c r="E894" s="61" t="s">
        <v>1194</v>
      </c>
      <c r="F894" s="153">
        <f>VLOOKUP(D894,'Search by Name of Standard'!C$10:F$995,3,FALSE)</f>
        <v>43070</v>
      </c>
      <c r="G894" s="154" t="str">
        <f>VLOOKUP(D894,'Search by Name of Standard'!C$10:F$995,4,FALSE)</f>
        <v>Revision 1</v>
      </c>
      <c r="H894" s="69" t="str">
        <f>VLOOKUP(D894,'Search by Name of Standard'!C$10:I$995,5,FALSE)</f>
        <v>Track Standard Plans - "U" and Hook Bolts</v>
      </c>
      <c r="I894" s="72" t="str">
        <f>VLOOKUP(D894,'Search by Name of Standard'!C$10:I$995,6,FALSE)</f>
        <v>Remove Rev # from link name / Match Column F "Recommended Revision to Name of Standard".</v>
      </c>
      <c r="J894" s="72">
        <f>VLOOKUP(D894,'Search by Name of Standard'!C$10:I$995,7,FALSE)</f>
        <v>0</v>
      </c>
    </row>
    <row r="895" spans="2:10" s="5" customFormat="1" ht="30.4" customHeight="1">
      <c r="B895" s="15" t="s">
        <v>1192</v>
      </c>
      <c r="C895" s="72" t="str">
        <f>VLOOKUP(D895,'Search by Name of Standard'!C$10:I$995,5,FALSE)</f>
        <v>Track Standard Plans - Bolted rail brace  For 100, 115, 132 And 136 Lb. Rails</v>
      </c>
      <c r="D895" s="51" t="s">
        <v>1195</v>
      </c>
      <c r="E895" s="61" t="s">
        <v>1196</v>
      </c>
      <c r="F895" s="153">
        <f>VLOOKUP(D895,'Search by Name of Standard'!C$10:F$995,3,FALSE)</f>
        <v>42856</v>
      </c>
      <c r="G895" s="154" t="str">
        <f>VLOOKUP(D895,'Search by Name of Standard'!C$10:F$995,4,FALSE)</f>
        <v>Revision 0</v>
      </c>
      <c r="H895" s="69" t="str">
        <f>VLOOKUP(D895,'Search by Name of Standard'!C$10:I$995,5,FALSE)</f>
        <v>Track Standard Plans - Bolted rail brace  For 100, 115, 132 And 136 Lb. Rails</v>
      </c>
      <c r="I895" s="72" t="str">
        <f>VLOOKUP(D895,'Search by Name of Standard'!C$10:I$995,6,FALSE)</f>
        <v>Remove Rev # from link name / Match Column F "Recommended Revision to Name of Standard".</v>
      </c>
      <c r="J895" s="72" t="str">
        <f>VLOOKUP(D895,'Search by Name of Standard'!C$10:I$995,7,FALSE)</f>
        <v>Suggest omitting sheets from filename as not consistent with other files.</v>
      </c>
    </row>
    <row r="896" spans="2:10" s="5" customFormat="1" ht="30.4" customHeight="1">
      <c r="B896" s="15" t="s">
        <v>1192</v>
      </c>
      <c r="C896" s="72" t="str">
        <f>VLOOKUP(D896,'Search by Name of Standard'!C$10:I$995,5,FALSE)</f>
        <v>Track Standard Plans - Boltless LV/Clamptite rail  Brace For 115 And 136 Lb. Rails</v>
      </c>
      <c r="D896" s="51" t="s">
        <v>1197</v>
      </c>
      <c r="E896" s="61" t="s">
        <v>1198</v>
      </c>
      <c r="F896" s="153" t="str">
        <f>VLOOKUP(D896,'Search by Name of Standard'!C$10:F$995,3,FALSE)</f>
        <v> </v>
      </c>
      <c r="G896" s="154" t="str">
        <f>VLOOKUP(D896,'Search by Name of Standard'!C$10:F$995,4,FALSE)</f>
        <v> </v>
      </c>
      <c r="H896" s="69" t="str">
        <f>VLOOKUP(D896,'Search by Name of Standard'!C$10:I$995,5,FALSE)</f>
        <v>Track Standard Plans - Boltless LV/Clamptite rail  Brace For 115 And 136 Lb. Rails</v>
      </c>
      <c r="I896" s="72" t="str">
        <f>VLOOKUP(D896,'Search by Name of Standard'!C$10:I$995,6,FALSE)</f>
        <v>Remove Rev # from link name / Match Column F "Recommended Revision to Name of Standard".</v>
      </c>
      <c r="J896" s="72" t="str">
        <f>VLOOKUP(D896,'Search by Name of Standard'!C$10:I$995,7,FALSE)</f>
        <v>Suggest omitting sheets from filename as not consistent with other files.</v>
      </c>
    </row>
    <row r="897" spans="2:10" ht="30.4" customHeight="1">
      <c r="B897" s="21" t="s">
        <v>1192</v>
      </c>
      <c r="C897" s="72" t="str">
        <f>VLOOKUP(D897,'Search by Name of Standard'!C$10:I$995,5,FALSE)</f>
        <v>Track Standard Plans - Hexagon Bolt/Hexagon Nut And Drilled - Cotter Pin</v>
      </c>
      <c r="D897" s="52" t="s">
        <v>1199</v>
      </c>
      <c r="E897" s="61" t="s">
        <v>1200</v>
      </c>
      <c r="F897" s="153">
        <f>VLOOKUP(D897,'Search by Name of Standard'!C$10:F$995,3,FALSE)</f>
        <v>43344</v>
      </c>
      <c r="G897" s="154" t="str">
        <f>VLOOKUP(D897,'Search by Name of Standard'!C$10:F$995,4,FALSE)</f>
        <v>Revision 1</v>
      </c>
      <c r="H897" s="69" t="str">
        <f>VLOOKUP(D897,'Search by Name of Standard'!C$10:I$995,5,FALSE)</f>
        <v>Track Standard Plans - Hexagon Bolt/Hexagon Nut And Drilled - Cotter Pin</v>
      </c>
      <c r="I897" s="72" t="str">
        <f>VLOOKUP(D897,'Search by Name of Standard'!C$10:I$995,6,FALSE)</f>
        <v>Remove Rev # from link name / Match Column F "Recommended Revision to Name of Standard".</v>
      </c>
      <c r="J897" s="72">
        <f>VLOOKUP(D897,'Search by Name of Standard'!C$10:I$995,7,FALSE)</f>
        <v>0</v>
      </c>
    </row>
    <row r="898" spans="2:10" s="5" customFormat="1" ht="30.4" customHeight="1">
      <c r="B898" s="15" t="s">
        <v>1192</v>
      </c>
      <c r="C898" s="72" t="str">
        <f>VLOOKUP(D898,'Search by Name of Standard'!C$10:I$995,5,FALSE)</f>
        <v>Track Standard Plans - Mounting Bolt Locking Angle for Switch Stands</v>
      </c>
      <c r="D898" s="51" t="s">
        <v>1201</v>
      </c>
      <c r="E898" s="61" t="s">
        <v>1202</v>
      </c>
      <c r="F898" s="153" t="str">
        <f>VLOOKUP(D898,'Search by Name of Standard'!C$10:F$995,3,FALSE)</f>
        <v> </v>
      </c>
      <c r="G898" s="154" t="str">
        <f>VLOOKUP(D898,'Search by Name of Standard'!C$10:F$995,4,FALSE)</f>
        <v> </v>
      </c>
      <c r="H898" s="69" t="str">
        <f>VLOOKUP(D898,'Search by Name of Standard'!C$10:I$995,5,FALSE)</f>
        <v>Track Standard Plans - Mounting Bolt Locking Angle for Switch Stands</v>
      </c>
      <c r="I898" s="72" t="str">
        <f>VLOOKUP(D898,'Search by Name of Standard'!C$10:I$995,6,FALSE)</f>
        <v>No revision/ Match Column F "Recommended Revision to Name of Standard".</v>
      </c>
      <c r="J898" s="72" t="str">
        <f>VLOOKUP(D898,'Search by Name of Standard'!C$10:I$995,7,FALSE)</f>
        <v>Drawing states Revision 0</v>
      </c>
    </row>
    <row r="899" spans="2:10" s="5" customFormat="1" ht="30.4" customHeight="1">
      <c r="B899" s="15" t="s">
        <v>1192</v>
      </c>
      <c r="C899" s="72" t="str">
        <f>VLOOKUP(D899,'Search by Name of Standard'!C$10:I$995,5,FALSE)</f>
        <v>Track Standard Plans - Square Bolt (No Nut).</v>
      </c>
      <c r="D899" s="51" t="s">
        <v>1203</v>
      </c>
      <c r="E899" s="61" t="s">
        <v>1204</v>
      </c>
      <c r="F899" s="153" t="str">
        <f>VLOOKUP(D899,'Search by Name of Standard'!C$10:F$995,3,FALSE)</f>
        <v> </v>
      </c>
      <c r="G899" s="154" t="str">
        <f>VLOOKUP(D899,'Search by Name of Standard'!C$10:F$995,4,FALSE)</f>
        <v> </v>
      </c>
      <c r="H899" s="72"/>
      <c r="I899" s="72"/>
      <c r="J899" s="72"/>
    </row>
    <row r="900" spans="2:10" s="5" customFormat="1" ht="30.4" customHeight="1">
      <c r="B900" s="15" t="s">
        <v>1192</v>
      </c>
      <c r="C900" s="72" t="str">
        <f>VLOOKUP(D900,'Search by Name of Standard'!C$10:I$995,5,FALSE)</f>
        <v>Track Standard Plans - Square Bolt/Hexagon Nut (Sheet 1 of 2)</v>
      </c>
      <c r="D900" s="51" t="s">
        <v>1207</v>
      </c>
      <c r="E900" s="61" t="s">
        <v>1208</v>
      </c>
      <c r="F900" s="153" t="str">
        <f>VLOOKUP(D900,'Search by Name of Standard'!C$10:F$995,3,FALSE)</f>
        <v> </v>
      </c>
      <c r="G900" s="154" t="str">
        <f>VLOOKUP(D900,'Search by Name of Standard'!C$10:F$995,4,FALSE)</f>
        <v> </v>
      </c>
      <c r="H900" s="69" t="str">
        <f>VLOOKUP(D900,'Search by Name of Standard'!C$10:I$995,5,FALSE)</f>
        <v>Track Standard Plans - Square Bolt/Hexagon Nut (Sheet 1 of 2)</v>
      </c>
      <c r="I900" s="72" t="str">
        <f>VLOOKUP(D900,'Search by Name of Standard'!C$10:I$995,6,FALSE)</f>
        <v>Remove Rev # from link name / Match Column F "Recommended Revision to Name of Standard".</v>
      </c>
      <c r="J900" s="72" t="str">
        <f>VLOOKUP(D900,'Search by Name of Standard'!C$10:I$995,7,FALSE)</f>
        <v>Drawing States Revision 1.</v>
      </c>
    </row>
    <row r="901" spans="2:10" s="5" customFormat="1" ht="30.4" customHeight="1">
      <c r="B901" s="15" t="s">
        <v>1192</v>
      </c>
      <c r="C901" s="72" t="str">
        <f>VLOOKUP(D901,'Search by Name of Standard'!C$10:I$995,5,FALSE)</f>
        <v>Track Standard Plans - Square Bolt/Hexagon Nut (Sheet 2 of 2)</v>
      </c>
      <c r="D901" s="51" t="s">
        <v>1205</v>
      </c>
      <c r="E901" s="61" t="s">
        <v>1206</v>
      </c>
      <c r="F901" s="153" t="str">
        <f>VLOOKUP(D901,'Search by Name of Standard'!C$10:F$995,3,FALSE)</f>
        <v> </v>
      </c>
      <c r="G901" s="154" t="str">
        <f>VLOOKUP(D901,'Search by Name of Standard'!C$10:F$995,4,FALSE)</f>
        <v> </v>
      </c>
      <c r="H901" s="69" t="str">
        <f>VLOOKUP(D901,'Search by Name of Standard'!C$10:I$995,5,FALSE)</f>
        <v>Track Standard Plans - Square Bolt/Hexagon Nut (Sheet 2 of 2)</v>
      </c>
      <c r="I901" s="72" t="str">
        <f>VLOOKUP(D901,'Search by Name of Standard'!C$10:I$995,6,FALSE)</f>
        <v>Remove Rev # from link name / Match Column F "Recommended Revision to Name of Standard".</v>
      </c>
      <c r="J901" s="72" t="str">
        <f>VLOOKUP(D901,'Search by Name of Standard'!C$10:I$995,7,FALSE)</f>
        <v>Drawing States Revision 1.</v>
      </c>
    </row>
    <row r="902" spans="2:10" s="5" customFormat="1" ht="30.4" customHeight="1">
      <c r="B902" s="15" t="s">
        <v>1192</v>
      </c>
      <c r="C902" s="72" t="str">
        <f>VLOOKUP(D902,'Search by Name of Standard'!C$10:I$995,5,FALSE)</f>
        <v>Track Standard Plans - Square Bolt/Slotted Hexagon Nut and Drilled for Cotter Pin</v>
      </c>
      <c r="D902" s="51" t="s">
        <v>1209</v>
      </c>
      <c r="E902" s="61" t="s">
        <v>1210</v>
      </c>
      <c r="F902" s="153" t="str">
        <f>VLOOKUP(D902,'Search by Name of Standard'!C$10:F$995,3,FALSE)</f>
        <v> </v>
      </c>
      <c r="G902" s="154" t="str">
        <f>VLOOKUP(D902,'Search by Name of Standard'!C$10:F$995,4,FALSE)</f>
        <v> </v>
      </c>
      <c r="H902" s="72" t="str">
        <f>VLOOKUP(D902,'Search by Name of Standard'!C$10:I$995,5,FALSE)</f>
        <v>Track Standard Plans - Square Bolt/Slotted Hexagon Nut and Drilled for Cotter Pin</v>
      </c>
      <c r="I902" s="72" t="str">
        <f>VLOOKUP(D902,'Search by Name of Standard'!C$10:I$995,6,FALSE)</f>
        <v>Remove Rev # from link name / Match Column F "Recommended Revision to Name of Standard".</v>
      </c>
      <c r="J902" s="72"/>
    </row>
    <row r="903" spans="2:10" s="5" customFormat="1" ht="30.4" customHeight="1">
      <c r="B903" s="15" t="s">
        <v>1192</v>
      </c>
      <c r="C903" s="72" t="str">
        <f>VLOOKUP(D903,'Search by Name of Standard'!C$10:I$995,5,FALSE)</f>
        <v>Track Standard Plans - Square Bolt/Square Nut (Sheet 1 of 2)</v>
      </c>
      <c r="D903" s="51" t="s">
        <v>1211</v>
      </c>
      <c r="E903" s="61" t="s">
        <v>1212</v>
      </c>
      <c r="F903" s="153" t="str">
        <f>VLOOKUP(D903,'Search by Name of Standard'!C$10:F$995,3,FALSE)</f>
        <v> </v>
      </c>
      <c r="G903" s="154" t="str">
        <f>VLOOKUP(D903,'Search by Name of Standard'!C$10:F$995,4,FALSE)</f>
        <v> </v>
      </c>
      <c r="H903" s="69" t="str">
        <f>VLOOKUP(D903,'Search by Name of Standard'!C$10:I$995,5,FALSE)</f>
        <v>Track Standard Plans - Square Bolt/Square Nut (Sheet 1 of 2)</v>
      </c>
      <c r="I903" s="72" t="str">
        <f>VLOOKUP(D903,'Search by Name of Standard'!C$10:I$995,6,FALSE)</f>
        <v>Remove Rev # from link name / Match Column F "Recommended Revision to Name of Standard".</v>
      </c>
      <c r="J903" s="72" t="str">
        <f>VLOOKUP(D903,'Search by Name of Standard'!C$10:I$995,7,FALSE)</f>
        <v>Drawing States Revision 1</v>
      </c>
    </row>
    <row r="904" spans="2:10" s="5" customFormat="1" ht="30.4" customHeight="1">
      <c r="B904" s="15" t="s">
        <v>1192</v>
      </c>
      <c r="C904" s="72" t="str">
        <f>VLOOKUP(D904,'Search by Name of Standard'!C$10:I$995,5,FALSE)</f>
        <v>Track Standard Plans - Square Bolt/Square Nut (Sheet 2 of 2)</v>
      </c>
      <c r="D904" s="51" t="s">
        <v>1213</v>
      </c>
      <c r="E904" s="61" t="s">
        <v>1214</v>
      </c>
      <c r="F904" s="153" t="str">
        <f>VLOOKUP(D904,'Search by Name of Standard'!C$10:F$995,3,FALSE)</f>
        <v> </v>
      </c>
      <c r="G904" s="154" t="str">
        <f>VLOOKUP(D904,'Search by Name of Standard'!C$10:F$995,4,FALSE)</f>
        <v> </v>
      </c>
      <c r="H904" s="69" t="str">
        <f>VLOOKUP(D904,'Search by Name of Standard'!C$10:I$995,5,FALSE)</f>
        <v>Track Standard Plans - Square Bolt/Square Nut (Sheet 2 of 2)</v>
      </c>
      <c r="I904" s="72" t="str">
        <f>VLOOKUP(D904,'Search by Name of Standard'!C$10:I$995,6,FALSE)</f>
        <v>Remove Rev # from link name / Match Column F "Recommended Revision to Name of Standard".</v>
      </c>
      <c r="J904" s="72" t="str">
        <f>VLOOKUP(D904,'Search by Name of Standard'!C$10:I$995,7,FALSE)</f>
        <v>Drawing States Revision 1</v>
      </c>
    </row>
    <row r="905" spans="2:10" s="5" customFormat="1" ht="30.4" customHeight="1">
      <c r="B905" s="15" t="s">
        <v>1192</v>
      </c>
      <c r="C905" s="72" t="str">
        <f>VLOOKUP(D905,'Search by Name of Standard'!C$10:I$995,5,FALSE)</f>
        <v>Track Standard Plans - Square Head - Square Neck Carriage Bolt/Square Nut.</v>
      </c>
      <c r="D905" s="51" t="s">
        <v>1215</v>
      </c>
      <c r="E905" s="61" t="s">
        <v>1216</v>
      </c>
      <c r="F905" s="153" t="str">
        <f>VLOOKUP(D905,'Search by Name of Standard'!C$10:F$995,3,FALSE)</f>
        <v> </v>
      </c>
      <c r="G905" s="154" t="str">
        <f>VLOOKUP(D905,'Search by Name of Standard'!C$10:F$995,4,FALSE)</f>
        <v> </v>
      </c>
      <c r="H905" s="72" t="str">
        <f>VLOOKUP(D905,'Search by Name of Standard'!C$10:I$995,5,FALSE)</f>
        <v>Track Standard Plans - Square Head - Square Neck Carriage Bolt/Square Nut.</v>
      </c>
      <c r="I905" s="72" t="str">
        <f>VLOOKUP(D905,'Search by Name of Standard'!C$10:I$995,6,FALSE)</f>
        <v>Remove Rev # from link name / Match Column F "Recommended Revision to Name of Standard".</v>
      </c>
      <c r="J905" s="72"/>
    </row>
    <row r="906" spans="2:10" s="5" customFormat="1" ht="30.4" customHeight="1">
      <c r="B906" s="15" t="s">
        <v>1192</v>
      </c>
      <c r="C906" s="72" t="str">
        <f>VLOOKUP(D906,'Search by Name of Standard'!C$10:I$995,5,FALSE)</f>
        <v>Track Standard Plans - Track Bolt - Eye Neck - 7/8"Diameter.</v>
      </c>
      <c r="D906" s="51" t="s">
        <v>1217</v>
      </c>
      <c r="E906" s="61" t="s">
        <v>1218</v>
      </c>
      <c r="F906" s="153" t="str">
        <f>VLOOKUP(D906,'Search by Name of Standard'!C$10:F$995,3,FALSE)</f>
        <v> </v>
      </c>
      <c r="G906" s="154" t="str">
        <f>VLOOKUP(D906,'Search by Name of Standard'!C$10:F$995,4,FALSE)</f>
        <v> </v>
      </c>
      <c r="H906" s="69" t="str">
        <f>VLOOKUP(D906,'Search by Name of Standard'!C$10:I$995,5,FALSE)</f>
        <v>Track Standard Plans - Track Bolt - Eye Neck - 7/8"Diameter.</v>
      </c>
      <c r="I906" s="72" t="str">
        <f>VLOOKUP(D906,'Search by Name of Standard'!C$10:I$995,6,FALSE)</f>
        <v>Remove Rev # from link name / Match Column F "Recommended Revision to Name of Standard".</v>
      </c>
      <c r="J906" s="72" t="str">
        <f>VLOOKUP(D906,'Search by Name of Standard'!C$10:I$995,7,FALSE)</f>
        <v>Drawing states Revision 1</v>
      </c>
    </row>
    <row r="907" spans="2:10" s="5" customFormat="1" ht="30.4" customHeight="1">
      <c r="B907" s="15" t="s">
        <v>1192</v>
      </c>
      <c r="C907" s="72" t="str">
        <f>VLOOKUP(D907,'Search by Name of Standard'!C$10:I$995,5,FALSE)</f>
        <v>Track Standard Plans - Track Bolt - Oval Neck - 1-1/8" Diameter.</v>
      </c>
      <c r="D907" s="51" t="s">
        <v>1219</v>
      </c>
      <c r="E907" s="61" t="s">
        <v>1220</v>
      </c>
      <c r="F907" s="153" t="str">
        <f>VLOOKUP(D907,'Search by Name of Standard'!C$10:F$995,3,FALSE)</f>
        <v> </v>
      </c>
      <c r="G907" s="154" t="str">
        <f>VLOOKUP(D907,'Search by Name of Standard'!C$10:F$995,4,FALSE)</f>
        <v> </v>
      </c>
      <c r="H907" s="69" t="str">
        <f>VLOOKUP(D907,'Search by Name of Standard'!C$10:I$995,5,FALSE)</f>
        <v>Track Standard Plans - Track Bolt - Oval Neck - 1-1/8" Diameter.</v>
      </c>
      <c r="I907" s="72" t="str">
        <f>VLOOKUP(D907,'Search by Name of Standard'!C$10:I$995,6,FALSE)</f>
        <v>Remove Rev # from link name / Match Column F "Recommended Revision to Name of Standard".</v>
      </c>
      <c r="J907" s="72" t="str">
        <f>VLOOKUP(D907,'Search by Name of Standard'!C$10:I$995,7,FALSE)</f>
        <v>Drawing states Revision 1</v>
      </c>
    </row>
    <row r="908" spans="2:10" s="5" customFormat="1" ht="30.4" customHeight="1">
      <c r="B908" s="15" t="s">
        <v>1192</v>
      </c>
      <c r="C908" s="72" t="str">
        <f>VLOOKUP(D908,'Search by Name of Standard'!C$10:I$995,5,FALSE)</f>
        <v>Track Standard Plans - Track Bolt - Oval Neck - 7/8 " Diameter.</v>
      </c>
      <c r="D908" s="51" t="s">
        <v>1221</v>
      </c>
      <c r="E908" s="61" t="s">
        <v>1222</v>
      </c>
      <c r="F908" s="153" t="str">
        <f>VLOOKUP(D908,'Search by Name of Standard'!C$10:F$995,3,FALSE)</f>
        <v> </v>
      </c>
      <c r="G908" s="154" t="str">
        <f>VLOOKUP(D908,'Search by Name of Standard'!C$10:F$995,4,FALSE)</f>
        <v> </v>
      </c>
      <c r="H908" s="69" t="str">
        <f>VLOOKUP(D908,'Search by Name of Standard'!C$10:I$995,5,FALSE)</f>
        <v>Track Standard Plans - Track Bolt - Oval Neck - 7/8 " Diameter.</v>
      </c>
      <c r="I908" s="72" t="str">
        <f>VLOOKUP(D908,'Search by Name of Standard'!C$10:I$995,6,FALSE)</f>
        <v>Remove Rev # from link name / Match Column F "Recommended Revision to Name of Standard".</v>
      </c>
      <c r="J908" s="72" t="str">
        <f>VLOOKUP(D908,'Search by Name of Standard'!C$10:I$995,7,FALSE)</f>
        <v>Drawing states Revision 1</v>
      </c>
    </row>
    <row r="909" spans="2:10" s="5" customFormat="1" ht="30.4" customHeight="1">
      <c r="B909" s="15" t="s">
        <v>1192</v>
      </c>
      <c r="C909" s="72" t="str">
        <f>VLOOKUP(D909,'Search by Name of Standard'!C$10:I$995,5,FALSE)</f>
        <v>Track Standard Plans - Track Bolt - Oval Neck -  1" Diameter.</v>
      </c>
      <c r="D909" s="51" t="s">
        <v>1223</v>
      </c>
      <c r="E909" s="61" t="s">
        <v>1224</v>
      </c>
      <c r="F909" s="153" t="str">
        <f>VLOOKUP(D909,'Search by Name of Standard'!C$10:F$995,3,FALSE)</f>
        <v> </v>
      </c>
      <c r="G909" s="154" t="str">
        <f>VLOOKUP(D909,'Search by Name of Standard'!C$10:F$995,4,FALSE)</f>
        <v> </v>
      </c>
      <c r="H909" s="69" t="str">
        <f>VLOOKUP(D909,'Search by Name of Standard'!C$10:I$995,5,FALSE)</f>
        <v>Track Standard Plans - Track Bolt - Oval Neck -  1" Diameter.</v>
      </c>
      <c r="I909" s="72" t="str">
        <f>VLOOKUP(D909,'Search by Name of Standard'!C$10:I$995,6,FALSE)</f>
        <v>Remove Rev # from link name / Match Column F "Recommended Revision to Name of Standard".</v>
      </c>
      <c r="J909" s="72" t="str">
        <f>VLOOKUP(D909,'Search by Name of Standard'!C$10:I$995,7,FALSE)</f>
        <v>Drawing states Revision 1</v>
      </c>
    </row>
    <row r="910" spans="2:10" s="5" customFormat="1" ht="30.4" customHeight="1">
      <c r="B910" s="15" t="s">
        <v>1225</v>
      </c>
      <c r="C910" s="72" t="str">
        <f>VLOOKUP(D910,'Search by Name of Standard'!C$10:I$995,5,FALSE)</f>
        <v>GO Transit Track Standards</v>
      </c>
      <c r="D910" s="51" t="s">
        <v>36</v>
      </c>
      <c r="E910" s="61" t="s">
        <v>36</v>
      </c>
      <c r="F910" s="153">
        <f>VLOOKUP(D910,'Search by Name of Standard'!C$10:F$995,3,FALSE)</f>
        <v>43282</v>
      </c>
      <c r="G910" s="154" t="str">
        <f>VLOOKUP(D910,'Search by Name of Standard'!C$10:F$995,4,FALSE)</f>
        <v>Revision 1</v>
      </c>
      <c r="H910" s="69" t="str">
        <f>VLOOKUP(D910,'Search by Name of Standard'!C$10:I$995,5,FALSE)</f>
        <v>GO Transit Track Standards</v>
      </c>
      <c r="I910" s="72" t="str">
        <f>VLOOKUP(D910,'Search by Name of Standard'!C$10:I$995,6,FALSE)</f>
        <v>No revision.</v>
      </c>
      <c r="J910" s="72" t="str">
        <f>VLOOKUP(D910,'Search by Name of Standard'!C$10:I$995,7,FALSE)</f>
        <v>Revision is May-18</v>
      </c>
    </row>
    <row r="911" spans="2:10" s="5" customFormat="1" ht="30.4" customHeight="1">
      <c r="B911" s="184" t="s">
        <v>1225</v>
      </c>
      <c r="C911" s="185" t="str">
        <f>VLOOKUP(D911,'Search by Name of Standard'!C$10:I$995,5,FALSE)</f>
        <v>Track Standard Plans</v>
      </c>
      <c r="D911" s="165" t="s">
        <v>1385</v>
      </c>
      <c r="E911" s="186" t="s">
        <v>36</v>
      </c>
      <c r="F911" s="187"/>
      <c r="G911" s="188"/>
      <c r="H911" s="69" t="str">
        <f>VLOOKUP(D911,'Search by Name of Standard'!C$10:I$995,5,FALSE)</f>
        <v>Track Standard Plans</v>
      </c>
      <c r="I911" s="72" t="str">
        <f>VLOOKUP(D911,'Search by Name of Standard'!C$10:I$995,6,FALSE)</f>
        <v>No revision/ Match Column F "Recommended Revision to Name of Standard".</v>
      </c>
      <c r="J911" s="72">
        <f>VLOOKUP(D911,'Search by Name of Standard'!C$10:I$995,7,FALSE)</f>
        <v>0</v>
      </c>
    </row>
    <row r="912" spans="2:10" ht="30.4" customHeight="1">
      <c r="B912" s="21" t="s">
        <v>1225</v>
      </c>
      <c r="C912" s="72" t="str">
        <f>VLOOKUP(D912,'Search by Name of Standard'!C$10:I$995,5,FALSE)</f>
        <v>Track Standard Plans - Track Clearance And Track Spacing Requirements</v>
      </c>
      <c r="D912" s="52" t="s">
        <v>1226</v>
      </c>
      <c r="E912" s="61" t="s">
        <v>1227</v>
      </c>
      <c r="F912" s="153" t="str">
        <f>VLOOKUP(D912,'Search by Name of Standard'!C$10:F$995,3,FALSE)</f>
        <v> </v>
      </c>
      <c r="G912" s="154" t="str">
        <f>VLOOKUP(D912,'Search by Name of Standard'!C$10:F$995,4,FALSE)</f>
        <v> </v>
      </c>
      <c r="H912" s="72" t="str">
        <f>VLOOKUP(D912,'Search by Name of Standard'!C$10:I$995,5,FALSE)</f>
        <v>Track Standard Plans - Track Clearance And Track Spacing Requirements</v>
      </c>
      <c r="I912" s="72" t="str">
        <f>VLOOKUP(D912,'Search by Name of Standard'!C$10:I$995,6,FALSE)</f>
        <v>No revision/ Match Column F "Recommended Revision to Name of Standard".</v>
      </c>
      <c r="J912" s="72"/>
    </row>
    <row r="913" spans="2:10" ht="30.4" customHeight="1">
      <c r="B913" s="21" t="s">
        <v>1225</v>
      </c>
      <c r="C913" s="72" t="str">
        <f>VLOOKUP(D913,'Search by Name of Standard'!C$10:I$995,5,FALSE)</f>
        <v>Track Standard Plans - Track Clearance Design Guideline</v>
      </c>
      <c r="D913" s="52" t="s">
        <v>1228</v>
      </c>
      <c r="E913" s="61" t="s">
        <v>1229</v>
      </c>
      <c r="F913" s="153" t="str">
        <f>VLOOKUP(D913,'Search by Name of Standard'!C$10:F$995,3,FALSE)</f>
        <v> </v>
      </c>
      <c r="G913" s="154" t="str">
        <f>VLOOKUP(D913,'Search by Name of Standard'!C$10:F$995,4,FALSE)</f>
        <v> </v>
      </c>
      <c r="H913" s="69"/>
      <c r="I913" s="72"/>
      <c r="J913" s="72"/>
    </row>
    <row r="914" spans="2:10" s="5" customFormat="1" ht="30.4" customHeight="1">
      <c r="B914" s="15" t="s">
        <v>1225</v>
      </c>
      <c r="C914" s="72" t="str">
        <f>VLOOKUP(D914,'Search by Name of Standard'!C$10:I$995,5,FALSE)</f>
        <v>Track Standard Plans - Track Clearance  Requirements</v>
      </c>
      <c r="D914" s="51" t="s">
        <v>1230</v>
      </c>
      <c r="E914" s="61" t="s">
        <v>1231</v>
      </c>
      <c r="F914" s="153" t="str">
        <f>VLOOKUP(D914,'Search by Name of Standard'!C$10:F$995,3,FALSE)</f>
        <v> </v>
      </c>
      <c r="G914" s="154" t="str">
        <f>VLOOKUP(D914,'Search by Name of Standard'!C$10:F$995,4,FALSE)</f>
        <v> </v>
      </c>
      <c r="H914" s="72" t="str">
        <f>VLOOKUP(D914,'Search by Name of Standard'!C$10:I$995,5,FALSE)</f>
        <v>Track Standard Plans - Track Clearance  Requirements</v>
      </c>
      <c r="I914" s="72" t="str">
        <f>VLOOKUP(D914,'Search by Name of Standard'!C$10:I$995,6,FALSE)</f>
        <v>Remove Rev # from link name / Match Column F "Recommended Revision to Name of Standard".</v>
      </c>
      <c r="J914" s="72"/>
    </row>
    <row r="915" spans="2:10" s="5" customFormat="1" ht="30.4" customHeight="1">
      <c r="B915" s="177" t="s">
        <v>1232</v>
      </c>
      <c r="C915" s="185" t="str">
        <f>VLOOKUP(D915,'Search by Name of Standard'!C$10:I$995,5,FALSE)</f>
        <v>Track Standard Plans</v>
      </c>
      <c r="D915" s="165" t="s">
        <v>1385</v>
      </c>
      <c r="E915" s="186" t="s">
        <v>36</v>
      </c>
      <c r="F915" s="187"/>
      <c r="G915" s="188"/>
      <c r="H915" s="69"/>
      <c r="I915" s="72"/>
      <c r="J915" s="72"/>
    </row>
    <row r="916" spans="2:10" ht="30.4" customHeight="1">
      <c r="B916" s="15" t="s">
        <v>1232</v>
      </c>
      <c r="C916" s="72" t="str">
        <f>VLOOKUP(D916,'Search by Name of Standard'!C$10:I$995,5,FALSE)</f>
        <v>Track Standard Plans - Drail DBL Switch point-136 Lb. Rail 23'2''-31'6'' Samson PT - power switch uniform riser design-wood ties</v>
      </c>
      <c r="D916" s="51" t="s">
        <v>1235</v>
      </c>
      <c r="E916" s="61" t="s">
        <v>1236</v>
      </c>
      <c r="F916" s="153" t="str">
        <f>VLOOKUP(D916,'Search by Name of Standard'!C$10:F$995,3,FALSE)</f>
        <v> </v>
      </c>
      <c r="G916" s="154" t="str">
        <f>VLOOKUP(D916,'Search by Name of Standard'!C$10:F$995,4,FALSE)</f>
        <v> </v>
      </c>
      <c r="H916" s="69" t="str">
        <f>VLOOKUP(D916,'Search by Name of Standard'!C$10:I$995,5,FALSE)</f>
        <v>Track Standard Plans - Drail DBL Switch point-136 Lb. Rail 23'2''-31'6'' Samson PT - power switch uniform riser design-wood ties</v>
      </c>
      <c r="I916" s="72" t="str">
        <f>VLOOKUP(D916,'Search by Name of Standard'!C$10:I$995,6,FALSE)</f>
        <v>Remove Rev # from link name / Match Column F "Recommended Revision to Name of Standard".</v>
      </c>
      <c r="J916" s="72" t="str">
        <f>VLOOKUP(D916,'Search by Name of Standard'!C$10:I$995,7,FALSE)</f>
        <v>Suggest omitting sheets from filename as not consistent with other files.</v>
      </c>
    </row>
    <row r="917" spans="2:10" s="5" customFormat="1" ht="30.4" customHeight="1">
      <c r="B917" s="21" t="s">
        <v>1232</v>
      </c>
      <c r="C917" s="72" t="str">
        <f>VLOOKUP(D917,'Search by Name of Standard'!C$10:I$995,5,FALSE)</f>
        <v>Track Standard Plans - Forging and Machining Details Connecting Rods for Sliding Derails</v>
      </c>
      <c r="D917" s="52" t="s">
        <v>1233</v>
      </c>
      <c r="E917" s="61" t="s">
        <v>1234</v>
      </c>
      <c r="F917" s="153" t="str">
        <f>VLOOKUP(D917,'Search by Name of Standard'!C$10:F$995,3,FALSE)</f>
        <v> </v>
      </c>
      <c r="G917" s="154" t="str">
        <f>VLOOKUP(D917,'Search by Name of Standard'!C$10:F$995,4,FALSE)</f>
        <v> </v>
      </c>
      <c r="H917" s="69" t="str">
        <f>VLOOKUP(D917,'Search by Name of Standard'!C$10:I$995,5,FALSE)</f>
        <v>Track Standard Plans - Forging and Machining Details Connecting Rods for Sliding Derails</v>
      </c>
      <c r="I917" s="72" t="str">
        <f>VLOOKUP(D917,'Search by Name of Standard'!C$10:I$995,6,FALSE)</f>
        <v>No revision/ Match Column F "Recommended Revision to Name of Standard".</v>
      </c>
      <c r="J917" s="72">
        <f>VLOOKUP(D917,'Search by Name of Standard'!C$10:I$995,7,FALSE)</f>
        <v>0</v>
      </c>
    </row>
    <row r="918" spans="2:10" s="5" customFormat="1" ht="30.4" customHeight="1">
      <c r="B918" s="15" t="s">
        <v>1232</v>
      </c>
      <c r="C918" s="72" t="str">
        <f>VLOOKUP(D918,'Search by Name of Standard'!C$10:I$995,5,FALSE)</f>
        <v>Track Standard Plans - Installation Details - Derail</v>
      </c>
      <c r="D918" s="51" t="s">
        <v>1237</v>
      </c>
      <c r="E918" s="61" t="s">
        <v>1238</v>
      </c>
      <c r="F918" s="153" t="str">
        <f>VLOOKUP(D918,'Search by Name of Standard'!C$10:F$995,3,FALSE)</f>
        <v> </v>
      </c>
      <c r="G918" s="154" t="str">
        <f>VLOOKUP(D918,'Search by Name of Standard'!C$10:F$995,4,FALSE)</f>
        <v> </v>
      </c>
      <c r="H918" s="69" t="str">
        <f>VLOOKUP(D918,'Search by Name of Standard'!C$10:I$995,5,FALSE)</f>
        <v>Track Standard Plans - Installation Details - Derail</v>
      </c>
      <c r="I918" s="72" t="str">
        <f>VLOOKUP(D918,'Search by Name of Standard'!C$10:I$995,6,FALSE)</f>
        <v>No revision/ Match Column F "Recommended Revision to Name of Standard".</v>
      </c>
      <c r="J918" s="72" t="str">
        <f>VLOOKUP(D918,'Search by Name of Standard'!C$10:I$995,7,FALSE)</f>
        <v>Link references does not match Name of Standard. Link goes to GTS-2211 "Fencing and Gates Right of Way".</v>
      </c>
    </row>
    <row r="919" spans="2:10" s="5" customFormat="1" ht="30.4" customHeight="1">
      <c r="B919" s="15" t="s">
        <v>1232</v>
      </c>
      <c r="C919" s="72" t="str">
        <f>VLOOKUP(D919,'Search by Name of Standard'!C$10:I$995,5,FALSE)</f>
        <v>Track Standard Plans - Installation Details - Exemption Derail Hayes HB Syle for 85, 100, 115, 132 &amp; 136LB. Rail</v>
      </c>
      <c r="D919" s="51" t="s">
        <v>1239</v>
      </c>
      <c r="E919" s="61" t="s">
        <v>1240</v>
      </c>
      <c r="F919" s="153" t="str">
        <f>VLOOKUP(D919,'Search by Name of Standard'!C$10:F$995,3,FALSE)</f>
        <v> </v>
      </c>
      <c r="G919" s="154" t="str">
        <f>VLOOKUP(D919,'Search by Name of Standard'!C$10:F$995,4,FALSE)</f>
        <v> </v>
      </c>
      <c r="H919" s="69" t="str">
        <f>VLOOKUP(D919,'Search by Name of Standard'!C$10:I$995,5,FALSE)</f>
        <v>Track Standard Plans - Installation Details - Exemption Derail Hayes HB Syle for 85, 100, 115, 132 &amp; 136LB. Rail</v>
      </c>
      <c r="I919" s="72" t="str">
        <f>VLOOKUP(D919,'Search by Name of Standard'!C$10:I$995,6,FALSE)</f>
        <v>Remove Rev # from link name / Match Column F "Recommended Revision to Name of Standard".</v>
      </c>
      <c r="J919" s="72" t="str">
        <f>VLOOKUP(D919,'Search by Name of Standard'!C$10:I$995,7,FALSE)</f>
        <v>Suggest removing sheets from title as not consistent with other files.</v>
      </c>
    </row>
    <row r="920" spans="2:10" s="5" customFormat="1" ht="30.4" customHeight="1">
      <c r="B920" s="15" t="s">
        <v>1232</v>
      </c>
      <c r="C920" s="72" t="str">
        <f>VLOOKUP(D920,'Search by Name of Standard'!C$10:I$995,5,FALSE)</f>
        <v>Track Standard Plans - Installation Details - Hinge Derail - Hayes EB Style For 85 -100-115-132- 136 Lb. Rail (Sheet 1 of 2)</v>
      </c>
      <c r="D920" s="51" t="s">
        <v>1241</v>
      </c>
      <c r="E920" s="61" t="s">
        <v>1242</v>
      </c>
      <c r="F920" s="153" t="str">
        <f>VLOOKUP(D920,'Search by Name of Standard'!C$10:F$995,3,FALSE)</f>
        <v> </v>
      </c>
      <c r="G920" s="154" t="str">
        <f>VLOOKUP(D920,'Search by Name of Standard'!C$10:F$995,4,FALSE)</f>
        <v> </v>
      </c>
      <c r="H920" s="69" t="str">
        <f>VLOOKUP(D920,'Search by Name of Standard'!C$10:I$995,5,FALSE)</f>
        <v>Track Standard Plans - Installation Details - Hinge Derail - Hayes EB Style For 85 -100-115-132- 136 Lb. Rail (Sheet 1 of 2)</v>
      </c>
      <c r="I920" s="72" t="str">
        <f>VLOOKUP(D920,'Search by Name of Standard'!C$10:I$995,6,FALSE)</f>
        <v>Remove Rev # from link name / Match Column F "Recommended Revision to Name of Standard".</v>
      </c>
      <c r="J920" s="72" t="str">
        <f>VLOOKUP(D920,'Search by Name of Standard'!C$10:I$995,7,FALSE)</f>
        <v>Consideration for consistency - other documents with multiple sheets combine drawing sheets into one link.</v>
      </c>
    </row>
    <row r="921" spans="2:10" s="5" customFormat="1" ht="30.4" customHeight="1">
      <c r="B921" s="15" t="s">
        <v>1232</v>
      </c>
      <c r="C921" s="72" t="str">
        <f>VLOOKUP(D921,'Search by Name of Standard'!C$10:I$995,5,FALSE)</f>
        <v>Track Standard Plans - Installation Details - Hinge Derail - Hayes EB Style For 85 -100-115-132- 136 Lb. Rail (Sheet 2 of 2)</v>
      </c>
      <c r="D921" s="51" t="s">
        <v>1243</v>
      </c>
      <c r="E921" s="61" t="s">
        <v>1244</v>
      </c>
      <c r="F921" s="153" t="str">
        <f>VLOOKUP(D921,'Search by Name of Standard'!C$10:F$995,3,FALSE)</f>
        <v> </v>
      </c>
      <c r="G921" s="154" t="str">
        <f>VLOOKUP(D921,'Search by Name of Standard'!C$10:F$995,4,FALSE)</f>
        <v> </v>
      </c>
      <c r="H921" s="72" t="str">
        <f>VLOOKUP(D921,'Search by Name of Standard'!C$10:I$995,5,FALSE)</f>
        <v>Track Standard Plans - Installation Details - Hinge Derail - Hayes EB Style For 85 -100-115-132- 136 Lb. Rail (Sheet 2 of 2)</v>
      </c>
      <c r="I921" s="72" t="str">
        <f>VLOOKUP(D921,'Search by Name of Standard'!C$10:I$995,6,FALSE)</f>
        <v>Remove Rev # from link name / Match Column F "Recommended Revision to Name of Standard".</v>
      </c>
      <c r="J921" s="72"/>
    </row>
    <row r="922" spans="2:10" s="5" customFormat="1" ht="30.4" customHeight="1">
      <c r="B922" s="15" t="s">
        <v>1232</v>
      </c>
      <c r="C922" s="72" t="str">
        <f>VLOOKUP(D922,'Search by Name of Standard'!C$10:I$995,5,FALSE)</f>
        <v>Track Standard Plans - Installation Details - Sliding Derail - Hayes EB Style - 85, 100, 115, 132, 136 Lb. Rail</v>
      </c>
      <c r="D922" s="51" t="s">
        <v>1245</v>
      </c>
      <c r="E922" s="61" t="s">
        <v>1246</v>
      </c>
      <c r="F922" s="153" t="str">
        <f>VLOOKUP(D922,'Search by Name of Standard'!C$10:F$995,3,FALSE)</f>
        <v> </v>
      </c>
      <c r="G922" s="154" t="str">
        <f>VLOOKUP(D922,'Search by Name of Standard'!C$10:F$995,4,FALSE)</f>
        <v> </v>
      </c>
      <c r="H922" s="69" t="str">
        <f>VLOOKUP(D922,'Search by Name of Standard'!C$10:I$995,5,FALSE)</f>
        <v>Track Standard Plans - Installation Details - Sliding Derail - Hayes EB Style - 85, 100, 115, 132, 136 Lb. Rail</v>
      </c>
      <c r="I922" s="72" t="str">
        <f>VLOOKUP(D922,'Search by Name of Standard'!C$10:I$995,6,FALSE)</f>
        <v>Remove Rev # from link name / Match Column F "Recommended Revision to Name of Standard".</v>
      </c>
      <c r="J922" s="72" t="str">
        <f>VLOOKUP(D922,'Search by Name of Standard'!C$10:I$995,7,FALSE)</f>
        <v>Suggest removing sheets from title as not consistent with other files.</v>
      </c>
    </row>
    <row r="923" spans="2:10" s="5" customFormat="1" ht="30.4" customHeight="1">
      <c r="B923" s="184" t="s">
        <v>1247</v>
      </c>
      <c r="C923" s="185" t="str">
        <f>VLOOKUP(D923,'Search by Name of Standard'!C$10:I$995,5,FALSE)</f>
        <v>Track Standard Plans</v>
      </c>
      <c r="D923" s="165" t="s">
        <v>1385</v>
      </c>
      <c r="E923" s="186" t="s">
        <v>36</v>
      </c>
      <c r="F923" s="187"/>
      <c r="G923" s="188"/>
      <c r="H923" s="69"/>
      <c r="I923" s="72"/>
      <c r="J923" s="72"/>
    </row>
    <row r="924" spans="2:10" ht="30.4" customHeight="1">
      <c r="B924" s="21" t="s">
        <v>1247</v>
      </c>
      <c r="C924" s="72" t="str">
        <f>VLOOKUP(D924,'Search by Name of Standard'!C$10:I$995,5,FALSE)</f>
        <v>Track Standard Plans - Drilling Template For 100 Lb. A.R.A.A. Rail</v>
      </c>
      <c r="D924" s="52" t="s">
        <v>2001</v>
      </c>
      <c r="E924" s="61" t="s">
        <v>1248</v>
      </c>
      <c r="F924" s="153" t="str">
        <f>VLOOKUP(D924,'Search by Name of Standard'!C$10:F$995,3,FALSE)</f>
        <v> </v>
      </c>
      <c r="G924" s="154" t="str">
        <f>VLOOKUP(D924,'Search by Name of Standard'!C$10:F$995,4,FALSE)</f>
        <v> </v>
      </c>
      <c r="H924" s="72" t="str">
        <f>VLOOKUP(D924,'Search by Name of Standard'!C$10:I$995,5,FALSE)</f>
        <v>Track Standard Plans - Drilling Template For 100 Lb. A.R.A.A. Rail</v>
      </c>
      <c r="I924" s="72" t="str">
        <f>VLOOKUP(D924,'Search by Name of Standard'!C$10:I$995,6,FALSE)</f>
        <v>Remove Rev # from link name / Match Column F "Recommended Revision to Name of Standard".</v>
      </c>
      <c r="J924" s="72"/>
    </row>
    <row r="925" spans="2:10" ht="30.4" customHeight="1">
      <c r="B925" s="21" t="s">
        <v>1247</v>
      </c>
      <c r="C925" s="72" t="str">
        <f>VLOOKUP(D925,'Search by Name of Standard'!C$10:I$995,5,FALSE)</f>
        <v>Track Standard Plans - Drilling Template For 115 Lb. R.E. Rail</v>
      </c>
      <c r="D925" s="52" t="s">
        <v>1249</v>
      </c>
      <c r="E925" s="61" t="s">
        <v>1250</v>
      </c>
      <c r="F925" s="153" t="str">
        <f>VLOOKUP(D925,'Search by Name of Standard'!C$10:F$995,3,FALSE)</f>
        <v> </v>
      </c>
      <c r="G925" s="154" t="str">
        <f>VLOOKUP(D925,'Search by Name of Standard'!C$10:F$995,4,FALSE)</f>
        <v> </v>
      </c>
      <c r="H925" s="72" t="str">
        <f>VLOOKUP(D925,'Search by Name of Standard'!C$10:I$995,5,FALSE)</f>
        <v>Track Standard Plans - Drilling Template For 115 Lb. R.E. Rail</v>
      </c>
      <c r="I925" s="72" t="str">
        <f>VLOOKUP(D925,'Search by Name of Standard'!C$10:I$995,6,FALSE)</f>
        <v>Remove Rev # from link name / Match Column F "Recommended Revision to Name of Standard".</v>
      </c>
      <c r="J925" s="72"/>
    </row>
    <row r="926" spans="2:10" ht="30.4" customHeight="1">
      <c r="B926" s="21" t="s">
        <v>1247</v>
      </c>
      <c r="C926" s="72" t="str">
        <f>VLOOKUP(D926,'Search by Name of Standard'!C$10:I$995,5,FALSE)</f>
        <v>Track Standard Plans - Drilling Template For 132 Lb. R.E. Rail</v>
      </c>
      <c r="D926" s="52" t="s">
        <v>1251</v>
      </c>
      <c r="E926" s="61" t="s">
        <v>1252</v>
      </c>
      <c r="F926" s="153">
        <f>VLOOKUP(D926,'Search by Name of Standard'!C$10:F$995,3,FALSE)</f>
        <v>43344</v>
      </c>
      <c r="G926" s="154" t="str">
        <f>VLOOKUP(D926,'Search by Name of Standard'!C$10:F$995,4,FALSE)</f>
        <v>Revision 1</v>
      </c>
      <c r="H926" s="72" t="str">
        <f>VLOOKUP(D926,'Search by Name of Standard'!C$10:I$995,5,FALSE)</f>
        <v>Track Standard Plans - Drilling Template For 132 Lb. R.E. Rail</v>
      </c>
      <c r="I926" s="72" t="str">
        <f>VLOOKUP(D926,'Search by Name of Standard'!C$10:I$995,6,FALSE)</f>
        <v>Remove Rev # from link name / Match Column F "Recommended Revision to Name of Standard".</v>
      </c>
      <c r="J926" s="72"/>
    </row>
    <row r="927" spans="2:10" ht="30.4" customHeight="1">
      <c r="B927" s="184" t="s">
        <v>1253</v>
      </c>
      <c r="C927" s="185" t="str">
        <f>VLOOKUP(D927,'Search by Name of Standard'!C$10:I$995,5,FALSE)</f>
        <v>Track Forms</v>
      </c>
      <c r="D927" s="52" t="s">
        <v>1253</v>
      </c>
      <c r="E927" s="186" t="s">
        <v>1253</v>
      </c>
      <c r="F927" s="187">
        <f>VLOOKUP(D927,'Search by Name of Standard'!C$10:F$995,3,FALSE)</f>
        <v>43739</v>
      </c>
      <c r="G927" s="188" t="str">
        <f>VLOOKUP(D927,'Search by Name of Standard'!C$10:F$995,4,FALSE)</f>
        <v>Revision 0</v>
      </c>
      <c r="H927" s="72" t="str">
        <f>VLOOKUP(D927,'Search by Name of Standard'!C$10:I$995,5,FALSE)</f>
        <v>Track Forms</v>
      </c>
      <c r="I927" s="72" t="str">
        <f>VLOOKUP(D927,'Search by Name of Standard'!C$10:I$995,6,FALSE)</f>
        <v>No revision.</v>
      </c>
      <c r="J927" s="72"/>
    </row>
    <row r="928" spans="2:10" ht="30.4" customHeight="1">
      <c r="B928" s="21" t="s">
        <v>1253</v>
      </c>
      <c r="C928" s="72" t="str">
        <f>VLOOKUP(D928,'Search by Name of Standard'!C$10:I$995,5,FALSE)</f>
        <v>Track Forms - Detailed Turnout and Derail Inspection Form</v>
      </c>
      <c r="D928" s="52" t="s">
        <v>1254</v>
      </c>
      <c r="E928" s="61" t="s">
        <v>1254</v>
      </c>
      <c r="F928" s="153">
        <f>VLOOKUP(D928,'Search by Name of Standard'!C$10:F$995,3,FALSE)</f>
        <v>43739</v>
      </c>
      <c r="G928" s="154" t="str">
        <f>VLOOKUP(D928,'Search by Name of Standard'!C$10:F$995,4,FALSE)</f>
        <v>Revision 0</v>
      </c>
      <c r="H928" s="72" t="str">
        <f>VLOOKUP(D928,'Search by Name of Standard'!C$10:I$995,5,FALSE)</f>
        <v>Track Forms - Detailed Turnout and Derail Inspection Form</v>
      </c>
      <c r="I928" s="72" t="str">
        <f>VLOOKUP(D928,'Search by Name of Standard'!C$10:I$995,6,FALSE)</f>
        <v>No revision.</v>
      </c>
      <c r="J928" s="72"/>
    </row>
    <row r="929" spans="2:10" ht="30.4" customHeight="1">
      <c r="B929" s="21" t="s">
        <v>1253</v>
      </c>
      <c r="C929" s="72" t="str">
        <f>VLOOKUP(D929,'Search by Name of Standard'!C$10:I$995,5,FALSE)</f>
        <v>Track Forms - Rail Destressing Form</v>
      </c>
      <c r="D929" s="52" t="s">
        <v>1255</v>
      </c>
      <c r="E929" s="61" t="s">
        <v>1255</v>
      </c>
      <c r="F929" s="153">
        <f>VLOOKUP(D929,'Search by Name of Standard'!C$10:F$995,3,FALSE)</f>
        <v>43739</v>
      </c>
      <c r="G929" s="154" t="str">
        <f>VLOOKUP(D929,'Search by Name of Standard'!C$10:F$995,4,FALSE)</f>
        <v>Revision 0</v>
      </c>
      <c r="H929" s="72" t="str">
        <f>VLOOKUP(D929,'Search by Name of Standard'!C$10:I$995,5,FALSE)</f>
        <v>Track Forms - Rail Destressing Form</v>
      </c>
      <c r="I929" s="72" t="str">
        <f>VLOOKUP(D929,'Search by Name of Standard'!C$10:I$995,6,FALSE)</f>
        <v>No revision.</v>
      </c>
      <c r="J929" s="72"/>
    </row>
    <row r="930" spans="2:10" ht="30.4" customHeight="1">
      <c r="B930" s="21" t="s">
        <v>1253</v>
      </c>
      <c r="C930" s="72" t="str">
        <f>VLOOKUP(D930,'Search by Name of Standard'!C$10:I$995,5,FALSE)</f>
        <v>Track Forms - Rail Laying Form</v>
      </c>
      <c r="D930" s="52" t="s">
        <v>1256</v>
      </c>
      <c r="E930" s="61" t="s">
        <v>1256</v>
      </c>
      <c r="F930" s="153">
        <f>VLOOKUP(D930,'Search by Name of Standard'!C$10:F$995,3,FALSE)</f>
        <v>43739</v>
      </c>
      <c r="G930" s="154" t="str">
        <f>VLOOKUP(D930,'Search by Name of Standard'!C$10:F$995,4,FALSE)</f>
        <v>Revision 0</v>
      </c>
      <c r="H930" s="72" t="str">
        <f>VLOOKUP(D930,'Search by Name of Standard'!C$10:I$995,5,FALSE)</f>
        <v>Track Forms - Rail Laying Form</v>
      </c>
      <c r="I930" s="72" t="str">
        <f>VLOOKUP(D930,'Search by Name of Standard'!C$10:I$995,6,FALSE)</f>
        <v>No revision.</v>
      </c>
      <c r="J930" s="72"/>
    </row>
    <row r="931" spans="2:10" ht="30.4" customHeight="1">
      <c r="B931" s="21" t="s">
        <v>1253</v>
      </c>
      <c r="C931" s="72" t="str">
        <f>VLOOKUP(D931,'Search by Name of Standard'!C$10:I$995,5,FALSE)</f>
        <v>Track Forms - Rail Welding Form</v>
      </c>
      <c r="D931" s="52" t="s">
        <v>1257</v>
      </c>
      <c r="E931" s="61" t="s">
        <v>1257</v>
      </c>
      <c r="F931" s="153">
        <f>VLOOKUP(D931,'Search by Name of Standard'!C$10:F$995,3,FALSE)</f>
        <v>43739</v>
      </c>
      <c r="G931" s="154" t="str">
        <f>VLOOKUP(D931,'Search by Name of Standard'!C$10:F$995,4,FALSE)</f>
        <v>Revision 0</v>
      </c>
      <c r="H931" s="72" t="str">
        <f>VLOOKUP(D931,'Search by Name of Standard'!C$10:I$995,5,FALSE)</f>
        <v>Track Forms - Rail Welding Form</v>
      </c>
      <c r="I931" s="72" t="str">
        <f>VLOOKUP(D931,'Search by Name of Standard'!C$10:I$995,6,FALSE)</f>
        <v>No revision.</v>
      </c>
      <c r="J931" s="72"/>
    </row>
    <row r="932" spans="2:10" ht="30.4" customHeight="1">
      <c r="B932" s="21" t="s">
        <v>1253</v>
      </c>
      <c r="C932" s="72" t="str">
        <f>VLOOKUP(D932,'Search by Name of Standard'!C$10:I$995,5,FALSE)</f>
        <v>Track Forms - Statement On Track Safety</v>
      </c>
      <c r="D932" s="52" t="s">
        <v>1258</v>
      </c>
      <c r="E932" s="61" t="s">
        <v>1258</v>
      </c>
      <c r="F932" s="153">
        <f>VLOOKUP(D932,'Search by Name of Standard'!C$10:F$995,3,FALSE)</f>
        <v>43739</v>
      </c>
      <c r="G932" s="154" t="str">
        <f>VLOOKUP(D932,'Search by Name of Standard'!C$10:F$995,4,FALSE)</f>
        <v>Revision 0</v>
      </c>
      <c r="H932" s="72" t="str">
        <f>VLOOKUP(D932,'Search by Name of Standard'!C$10:I$995,5,FALSE)</f>
        <v>Track Forms - Statement On Track Safety</v>
      </c>
      <c r="I932" s="72" t="str">
        <f>VLOOKUP(D932,'Search by Name of Standard'!C$10:I$995,6,FALSE)</f>
        <v>No revision.</v>
      </c>
      <c r="J932" s="72"/>
    </row>
    <row r="933" spans="2:10" ht="30.4" customHeight="1">
      <c r="B933" s="21" t="s">
        <v>1253</v>
      </c>
      <c r="C933" s="72" t="str">
        <f>VLOOKUP(D933,'Search by Name of Standard'!C$10:I$995,5,FALSE)</f>
        <v>Track Forms - Switch Inspection Audit Form</v>
      </c>
      <c r="D933" s="52" t="s">
        <v>1259</v>
      </c>
      <c r="E933" s="71" t="s">
        <v>1259</v>
      </c>
      <c r="F933" s="153">
        <f>VLOOKUP(D933,'Search by Name of Standard'!C$10:F$995,3,FALSE)</f>
        <v>43739</v>
      </c>
      <c r="G933" s="154" t="str">
        <f>VLOOKUP(D933,'Search by Name of Standard'!C$10:F$995,4,FALSE)</f>
        <v>Revision 0</v>
      </c>
      <c r="H933" s="72" t="str">
        <f>VLOOKUP(D933,'Search by Name of Standard'!C$10:I$995,5,FALSE)</f>
        <v>Track Forms - Switch Inspection Audit Form</v>
      </c>
      <c r="I933" s="72" t="str">
        <f>VLOOKUP(D933,'Search by Name of Standard'!C$10:I$995,6,FALSE)</f>
        <v>No revision.</v>
      </c>
      <c r="J933" s="72"/>
    </row>
    <row r="934" spans="2:10" ht="30.4" customHeight="1">
      <c r="B934" s="21" t="s">
        <v>1253</v>
      </c>
      <c r="C934" s="72" t="str">
        <f>VLOOKUP(D934,'Search by Name of Standard'!C$10:I$995,5,FALSE)</f>
        <v>Track Forms - Track Inspection Audit Form</v>
      </c>
      <c r="D934" s="52" t="s">
        <v>1260</v>
      </c>
      <c r="E934" s="71" t="s">
        <v>1261</v>
      </c>
      <c r="F934" s="153">
        <f>VLOOKUP(D934,'Search by Name of Standard'!C$10:F$995,3,FALSE)</f>
        <v>43739</v>
      </c>
      <c r="G934" s="154" t="str">
        <f>VLOOKUP(D934,'Search by Name of Standard'!C$10:F$995,4,FALSE)</f>
        <v>Revision 0</v>
      </c>
      <c r="H934" s="72" t="str">
        <f>VLOOKUP(D934,'Search by Name of Standard'!C$10:I$995,5,FALSE)</f>
        <v>Track Forms - Track Inspection Audit Form</v>
      </c>
      <c r="I934" s="72" t="str">
        <f>VLOOKUP(D934,'Search by Name of Standard'!C$10:I$995,6,FALSE)</f>
        <v>Match Column F "Recommended Revision to Name of Standard".</v>
      </c>
      <c r="J934" s="72"/>
    </row>
    <row r="935" spans="2:10" ht="30.4" customHeight="1">
      <c r="B935" s="184" t="s">
        <v>1262</v>
      </c>
      <c r="C935" s="185" t="str">
        <f>VLOOKUP(D935,'Search by Name of Standard'!C$10:I$995,5,FALSE)</f>
        <v>Track Standard Plans</v>
      </c>
      <c r="D935" s="165" t="s">
        <v>1385</v>
      </c>
      <c r="E935" s="186" t="s">
        <v>36</v>
      </c>
      <c r="F935" s="187"/>
      <c r="G935" s="188"/>
      <c r="H935" s="72"/>
      <c r="I935" s="72"/>
      <c r="J935" s="72"/>
    </row>
    <row r="936" spans="2:10" ht="30.4" customHeight="1">
      <c r="B936" s="21" t="s">
        <v>1262</v>
      </c>
      <c r="C936" s="72" t="str">
        <f>VLOOKUP(D936,'Search by Name of Standard'!C$10:I$995,5,FALSE)</f>
        <v>Track Standard Plans - Index Railroad Standards</v>
      </c>
      <c r="D936" s="52" t="s">
        <v>1263</v>
      </c>
      <c r="E936" s="61" t="s">
        <v>1264</v>
      </c>
      <c r="F936" s="153" t="str">
        <f>VLOOKUP(D936,'Search by Name of Standard'!C$10:F$995,3,FALSE)</f>
        <v> </v>
      </c>
      <c r="G936" s="154" t="str">
        <f>VLOOKUP(D936,'Search by Name of Standard'!C$10:F$995,4,FALSE)</f>
        <v> </v>
      </c>
      <c r="H936" s="72" t="str">
        <f>VLOOKUP(D936,'Search by Name of Standard'!C$10:I$995,5,FALSE)</f>
        <v>Track Standard Plans - Index Railroad Standards</v>
      </c>
      <c r="I936" s="72" t="str">
        <f>VLOOKUP(D936,'Search by Name of Standard'!C$10:I$995,6,FALSE)</f>
        <v>Remove Rev # from link name / Match Column F "Recommended Revision to Name of Standard".</v>
      </c>
      <c r="J936" s="72"/>
    </row>
    <row r="937" spans="2:10" s="42" customFormat="1" ht="31.5" customHeight="1">
      <c r="B937" s="28" t="s">
        <v>2952</v>
      </c>
      <c r="C937" s="78" t="s">
        <v>2949</v>
      </c>
      <c r="D937" s="64" t="s">
        <v>2950</v>
      </c>
      <c r="E937" s="64" t="s">
        <v>2950</v>
      </c>
      <c r="F937" s="123">
        <v>42583</v>
      </c>
      <c r="G937" s="120" t="s">
        <v>15</v>
      </c>
      <c r="H937" s="56"/>
      <c r="I937" s="34"/>
    </row>
    <row r="938" spans="2:10" ht="30.4" customHeight="1">
      <c r="B938" s="184" t="s">
        <v>1265</v>
      </c>
      <c r="C938" s="185" t="str">
        <f>VLOOKUP(D938,'Search by Name of Standard'!C$10:I$995,5,FALSE)</f>
        <v>Track Standard Plans</v>
      </c>
      <c r="D938" s="165" t="s">
        <v>1385</v>
      </c>
      <c r="E938" s="186" t="s">
        <v>36</v>
      </c>
      <c r="F938" s="187"/>
      <c r="G938" s="188"/>
      <c r="H938" s="72" t="str">
        <f>VLOOKUP(D938,'Search by Name of Standard'!C$10:I$995,5,FALSE)</f>
        <v>Track Standard Plans</v>
      </c>
      <c r="I938" s="72" t="str">
        <f>VLOOKUP(D938,'Search by Name of Standard'!C$10:I$995,6,FALSE)</f>
        <v>No revision/ Match Column F "Recommended Revision to Name of Standard".</v>
      </c>
      <c r="J938" s="72"/>
    </row>
    <row r="939" spans="2:10" ht="30.4" customHeight="1">
      <c r="B939" s="21" t="s">
        <v>1265</v>
      </c>
      <c r="C939" s="72" t="str">
        <f>VLOOKUP(D939,'Search by Name of Standard'!C$10:I$995,5,FALSE)</f>
        <v>Track Standard Plans - "U" Post And Filler Block For Track Signs</v>
      </c>
      <c r="D939" s="52" t="s">
        <v>1266</v>
      </c>
      <c r="E939" s="61" t="s">
        <v>1267</v>
      </c>
      <c r="F939" s="153" t="str">
        <f>VLOOKUP(D939,'Search by Name of Standard'!C$10:F$995,3,FALSE)</f>
        <v> </v>
      </c>
      <c r="G939" s="154" t="str">
        <f>VLOOKUP(D939,'Search by Name of Standard'!C$10:F$995,4,FALSE)</f>
        <v> </v>
      </c>
      <c r="H939" s="69" t="str">
        <f>VLOOKUP(D939,'Search by Name of Standard'!C$10:I$995,5,FALSE)</f>
        <v>Track Standard Plans - "U" Post And Filler Block For Track Signs</v>
      </c>
      <c r="I939" s="72" t="str">
        <f>VLOOKUP(D939,'Search by Name of Standard'!C$10:I$995,6,FALSE)</f>
        <v>No revision/ Match Column F "Recommended Revision to Name of Standard".</v>
      </c>
      <c r="J939" s="72">
        <f>VLOOKUP(D939,'Search by Name of Standard'!C$10:I$995,7,FALSE)</f>
        <v>0</v>
      </c>
    </row>
    <row r="940" spans="2:10" ht="30.4" customHeight="1">
      <c r="B940" s="21" t="s">
        <v>1265</v>
      </c>
      <c r="C940" s="72" t="str">
        <f>VLOOKUP(D940,'Search by Name of Standard'!C$10:I$995,5,FALSE)</f>
        <v>Track Standard Plans - 14"x12" Danger - Do Not Trespass Sign</v>
      </c>
      <c r="D940" s="52" t="s">
        <v>1268</v>
      </c>
      <c r="E940" s="61" t="s">
        <v>1269</v>
      </c>
      <c r="F940" s="153" t="str">
        <f>VLOOKUP(D940,'Search by Name of Standard'!C$10:F$995,3,FALSE)</f>
        <v> </v>
      </c>
      <c r="G940" s="154" t="str">
        <f>VLOOKUP(D940,'Search by Name of Standard'!C$10:F$995,4,FALSE)</f>
        <v> </v>
      </c>
      <c r="H940" s="69" t="str">
        <f>VLOOKUP(D940,'Search by Name of Standard'!C$10:I$995,5,FALSE)</f>
        <v>Track Standard Plans - 14"x12" Danger - Do Not Trespass Sign</v>
      </c>
      <c r="I940" s="72" t="str">
        <f>VLOOKUP(D940,'Search by Name of Standard'!C$10:I$995,6,FALSE)</f>
        <v>No revision/ Match Column F "Recommended Revision to Name of Standard".</v>
      </c>
      <c r="J940" s="72">
        <f>VLOOKUP(D940,'Search by Name of Standard'!C$10:I$995,7,FALSE)</f>
        <v>0</v>
      </c>
    </row>
    <row r="941" spans="2:10" ht="30.4" customHeight="1">
      <c r="B941" s="21" t="s">
        <v>1265</v>
      </c>
      <c r="C941" s="72" t="str">
        <f>VLOOKUP(D941,'Search by Name of Standard'!C$10:I$995,5,FALSE)</f>
        <v>Track Standard Plans - 24"x22" Danger - Do Not Trespass Sign</v>
      </c>
      <c r="D941" s="52" t="s">
        <v>1270</v>
      </c>
      <c r="E941" s="61" t="s">
        <v>1271</v>
      </c>
      <c r="F941" s="153" t="str">
        <f>VLOOKUP(D941,'Search by Name of Standard'!C$10:F$995,3,FALSE)</f>
        <v> </v>
      </c>
      <c r="G941" s="154" t="str">
        <f>VLOOKUP(D941,'Search by Name of Standard'!C$10:F$995,4,FALSE)</f>
        <v> </v>
      </c>
      <c r="H941" s="69" t="str">
        <f>VLOOKUP(D941,'Search by Name of Standard'!C$10:I$995,5,FALSE)</f>
        <v>Track Standard Plans - 24"x22" Danger - Do Not Trespass Sign</v>
      </c>
      <c r="I941" s="72" t="str">
        <f>VLOOKUP(D941,'Search by Name of Standard'!C$10:I$995,6,FALSE)</f>
        <v>Remove Rev # from link name / Match Column F "Recommended Revision to Name of Standard".</v>
      </c>
      <c r="J941" s="72">
        <f>VLOOKUP(D941,'Search by Name of Standard'!C$10:I$995,7,FALSE)</f>
        <v>0</v>
      </c>
    </row>
    <row r="942" spans="2:10" ht="30.4" customHeight="1">
      <c r="B942" s="21" t="s">
        <v>1265</v>
      </c>
      <c r="C942" s="72" t="str">
        <f>VLOOKUP(D942,'Search by Name of Standard'!C$10:I$995,5,FALSE)</f>
        <v>Track Standard Plans - Advance Speed Restriction - Single and Dual Speeds Signs</v>
      </c>
      <c r="D942" s="52" t="s">
        <v>1272</v>
      </c>
      <c r="E942" s="61" t="s">
        <v>1273</v>
      </c>
      <c r="F942" s="153" t="str">
        <f>VLOOKUP(D942,'Search by Name of Standard'!C$10:F$995,3,FALSE)</f>
        <v> </v>
      </c>
      <c r="G942" s="154" t="str">
        <f>VLOOKUP(D942,'Search by Name of Standard'!C$10:F$995,4,FALSE)</f>
        <v> </v>
      </c>
      <c r="H942" s="69" t="str">
        <f>VLOOKUP(D942,'Search by Name of Standard'!C$10:I$995,5,FALSE)</f>
        <v>Track Standard Plans - Advance Speed Restriction - Single and Dual Speeds Signs</v>
      </c>
      <c r="I942" s="72" t="str">
        <f>VLOOKUP(D942,'Search by Name of Standard'!C$10:I$995,6,FALSE)</f>
        <v>Remove Rev # from link name / Match Column F "Recommended Revision to Name of Standard".</v>
      </c>
      <c r="J942" s="72">
        <f>VLOOKUP(D942,'Search by Name of Standard'!C$10:I$995,7,FALSE)</f>
        <v>0</v>
      </c>
    </row>
    <row r="943" spans="2:10" ht="30.4" customHeight="1">
      <c r="B943" s="21" t="s">
        <v>1265</v>
      </c>
      <c r="C943" s="72" t="str">
        <f>VLOOKUP(D943,'Search by Name of Standard'!C$10:I$995,5,FALSE)</f>
        <v>Track Standard Plans - Advance Speed Restriction Sign, Decrease Zone Speed Sign, Increase Zone Speed Sign</v>
      </c>
      <c r="D943" s="52" t="s">
        <v>1274</v>
      </c>
      <c r="E943" s="61" t="s">
        <v>1275</v>
      </c>
      <c r="F943" s="153" t="str">
        <f>VLOOKUP(D943,'Search by Name of Standard'!C$10:F$995,3,FALSE)</f>
        <v> </v>
      </c>
      <c r="G943" s="154" t="str">
        <f>VLOOKUP(D943,'Search by Name of Standard'!C$10:F$995,4,FALSE)</f>
        <v> </v>
      </c>
      <c r="H943" s="72" t="str">
        <f>VLOOKUP(D943,'Search by Name of Standard'!C$10:I$995,5,FALSE)</f>
        <v>Track Standard Plans - Advance Speed Restriction Sign, Decrease Zone Speed Sign, Increase Zone Speed Sign</v>
      </c>
      <c r="I943" s="72" t="str">
        <f>VLOOKUP(D943,'Search by Name of Standard'!C$10:I$995,6,FALSE)</f>
        <v>Remove Rev # from link name / Match Column F "Recommended Revision to Name of Standard".</v>
      </c>
      <c r="J943" s="72"/>
    </row>
    <row r="944" spans="2:10" ht="30.4" customHeight="1">
      <c r="B944" s="21" t="s">
        <v>1265</v>
      </c>
      <c r="C944" s="72" t="str">
        <f>VLOOKUP(D944,'Search by Name of Standard'!C$10:I$995,5,FALSE)</f>
        <v>Track Standard Plans - Assembly of maintenance of way flags and reflectorised targets</v>
      </c>
      <c r="D944" s="52" t="s">
        <v>1276</v>
      </c>
      <c r="E944" s="61" t="s">
        <v>1277</v>
      </c>
      <c r="F944" s="153" t="str">
        <f>VLOOKUP(D944,'Search by Name of Standard'!C$10:F$995,3,FALSE)</f>
        <v> </v>
      </c>
      <c r="G944" s="154" t="str">
        <f>VLOOKUP(D944,'Search by Name of Standard'!C$10:F$995,4,FALSE)</f>
        <v> </v>
      </c>
      <c r="H944" s="69" t="str">
        <f>VLOOKUP(D944,'Search by Name of Standard'!C$10:I$995,5,FALSE)</f>
        <v>Track Standard Plans - Assembly of maintenance of way flags and reflectorised targets</v>
      </c>
      <c r="I944" s="72" t="str">
        <f>VLOOKUP(D944,'Search by Name of Standard'!C$10:I$995,6,FALSE)</f>
        <v>Remove Rev # from link name / Match Column F "Recommended Revision to Name of Standard".</v>
      </c>
      <c r="J944" s="72">
        <f>VLOOKUP(D944,'Search by Name of Standard'!C$10:I$995,7,FALSE)</f>
        <v>0</v>
      </c>
    </row>
    <row r="945" spans="2:10" ht="30.4" customHeight="1">
      <c r="B945" s="21" t="s">
        <v>1265</v>
      </c>
      <c r="C945" s="72" t="str">
        <f>VLOOKUP(D945,'Search by Name of Standard'!C$10:I$995,5,FALSE)</f>
        <v>Track Standard Plans - Begin Measured Mile Sign, End Measured Mile Sign</v>
      </c>
      <c r="D945" s="52" t="s">
        <v>1278</v>
      </c>
      <c r="E945" s="61" t="s">
        <v>1279</v>
      </c>
      <c r="F945" s="153">
        <f>VLOOKUP(D945,'Search by Name of Standard'!C$10:F$995,3,FALSE)</f>
        <v>41365</v>
      </c>
      <c r="G945" s="154" t="str">
        <f>VLOOKUP(D945,'Search by Name of Standard'!C$10:F$995,4,FALSE)</f>
        <v>Revision 0</v>
      </c>
      <c r="H945" s="72" t="str">
        <f>VLOOKUP(D945,'Search by Name of Standard'!C$10:I$995,5,FALSE)</f>
        <v>Track Standard Plans - Begin Measured Mile Sign, End Measured Mile Sign</v>
      </c>
      <c r="I945" s="72" t="str">
        <f>VLOOKUP(D945,'Search by Name of Standard'!C$10:I$995,6,FALSE)</f>
        <v>Match Column F "Recommended Revision to Name of Standard".</v>
      </c>
      <c r="J945" s="72"/>
    </row>
    <row r="946" spans="2:10" ht="30.4" customHeight="1">
      <c r="B946" s="21" t="s">
        <v>1265</v>
      </c>
      <c r="C946" s="72" t="str">
        <f>VLOOKUP(D946,'Search by Name of Standard'!C$10:I$995,5,FALSE)</f>
        <v>Track Standard Plans - Beginning of O.C.S Territory Sign, Rail Mounted Signal Equipment Sign</v>
      </c>
      <c r="D946" s="52" t="s">
        <v>1280</v>
      </c>
      <c r="E946" s="61" t="s">
        <v>1281</v>
      </c>
      <c r="F946" s="153">
        <f>VLOOKUP(D946,'Search by Name of Standard'!C$10:F$995,3,FALSE)</f>
        <v>41365</v>
      </c>
      <c r="G946" s="154" t="str">
        <f>VLOOKUP(D946,'Search by Name of Standard'!C$10:F$995,4,FALSE)</f>
        <v>Revision 0</v>
      </c>
      <c r="H946" s="69" t="str">
        <f>VLOOKUP(D946,'Search by Name of Standard'!C$10:I$995,5,FALSE)</f>
        <v>Track Standard Plans - Beginning of O.C.S Territory Sign, Rail Mounted Signal Equipment Sign</v>
      </c>
      <c r="I946" s="72" t="str">
        <f>VLOOKUP(D946,'Search by Name of Standard'!C$10:I$995,6,FALSE)</f>
        <v>Match Column F "Recommended Revision to Name of Standard".</v>
      </c>
      <c r="J946" s="72">
        <f>VLOOKUP(D946,'Search by Name of Standard'!C$10:I$995,7,FALSE)</f>
        <v>0</v>
      </c>
    </row>
    <row r="947" spans="2:10" ht="30.4" customHeight="1">
      <c r="B947" s="21" t="s">
        <v>1265</v>
      </c>
      <c r="C947" s="72" t="str">
        <f>VLOOKUP(D947,'Search by Name of Standard'!C$10:I$995,5,FALSE)</f>
        <v>Track Standard Plans - Begins - Ends Signs with GO Logo</v>
      </c>
      <c r="D947" s="52" t="s">
        <v>1282</v>
      </c>
      <c r="E947" s="61" t="s">
        <v>1283</v>
      </c>
      <c r="F947" s="153" t="str">
        <f>VLOOKUP(D947,'Search by Name of Standard'!C$10:F$995,3,FALSE)</f>
        <v> </v>
      </c>
      <c r="G947" s="154" t="str">
        <f>VLOOKUP(D947,'Search by Name of Standard'!C$10:F$995,4,FALSE)</f>
        <v> </v>
      </c>
      <c r="H947" s="69" t="str">
        <f>VLOOKUP(D947,'Search by Name of Standard'!C$10:I$995,5,FALSE)</f>
        <v>Track Standard Plans - Begins - Ends Signs with GO Logo</v>
      </c>
      <c r="I947" s="72" t="str">
        <f>VLOOKUP(D947,'Search by Name of Standard'!C$10:I$995,6,FALSE)</f>
        <v>Remove Rev # from link name / Match Column F "Recommended Revision to Name of Standard".</v>
      </c>
      <c r="J947" s="72">
        <f>VLOOKUP(D947,'Search by Name of Standard'!C$10:I$995,7,FALSE)</f>
        <v>0</v>
      </c>
    </row>
    <row r="948" spans="2:10" ht="30.4" customHeight="1">
      <c r="B948" s="21" t="s">
        <v>1265</v>
      </c>
      <c r="C948" s="72" t="str">
        <f>VLOOKUP(D948,'Search by Name of Standard'!C$10:I$995,5,FALSE)</f>
        <v>Track Standard Plans - Begins - Ends Signs with GO Logo</v>
      </c>
      <c r="D948" s="52" t="s">
        <v>1282</v>
      </c>
      <c r="E948" s="61" t="s">
        <v>1284</v>
      </c>
      <c r="F948" s="153" t="str">
        <f>VLOOKUP(D948,'Search by Name of Standard'!C$10:F$995,3,FALSE)</f>
        <v> </v>
      </c>
      <c r="G948" s="154" t="str">
        <f>VLOOKUP(D948,'Search by Name of Standard'!C$10:F$995,4,FALSE)</f>
        <v> </v>
      </c>
      <c r="H948" s="69" t="str">
        <f>VLOOKUP(D948,'Search by Name of Standard'!C$10:I$995,5,FALSE)</f>
        <v>Track Standard Plans - Begins - Ends Signs with GO Logo</v>
      </c>
      <c r="I948" s="72" t="str">
        <f>VLOOKUP(D948,'Search by Name of Standard'!C$10:I$995,6,FALSE)</f>
        <v>Remove Rev # from link name / Match Column F "Recommended Revision to Name of Standard".</v>
      </c>
      <c r="J948" s="72">
        <f>VLOOKUP(D948,'Search by Name of Standard'!C$10:I$995,7,FALSE)</f>
        <v>0</v>
      </c>
    </row>
    <row r="949" spans="2:10" ht="30.4" customHeight="1">
      <c r="B949" s="21" t="s">
        <v>1265</v>
      </c>
      <c r="C949" s="72" t="str">
        <f>VLOOKUP(D949,'Search by Name of Standard'!C$10:I$995,5,FALSE)</f>
        <v>Track Standard Plans - Block Clearance Point Sign</v>
      </c>
      <c r="D949" s="52" t="s">
        <v>1285</v>
      </c>
      <c r="E949" s="61" t="s">
        <v>1286</v>
      </c>
      <c r="F949" s="153" t="str">
        <f>VLOOKUP(D949,'Search by Name of Standard'!C$10:F$995,3,FALSE)</f>
        <v> </v>
      </c>
      <c r="G949" s="154" t="str">
        <f>VLOOKUP(D949,'Search by Name of Standard'!C$10:F$995,4,FALSE)</f>
        <v> </v>
      </c>
      <c r="H949" s="69" t="str">
        <f>VLOOKUP(D949,'Search by Name of Standard'!C$10:I$995,5,FALSE)</f>
        <v>Track Standard Plans - Block Clearance Point Sign</v>
      </c>
      <c r="I949" s="72" t="str">
        <f>VLOOKUP(D949,'Search by Name of Standard'!C$10:I$995,6,FALSE)</f>
        <v>No revision/ Match Column F "Recommended Revision to Name of Standard".</v>
      </c>
      <c r="J949" s="72">
        <f>VLOOKUP(D949,'Search by Name of Standard'!C$10:I$995,7,FALSE)</f>
        <v>0</v>
      </c>
    </row>
    <row r="950" spans="2:10" ht="30.4" customHeight="1">
      <c r="B950" s="21" t="s">
        <v>1265</v>
      </c>
      <c r="C950" s="72" t="str">
        <f>VLOOKUP(D950,'Search by Name of Standard'!C$10:I$995,5,FALSE)</f>
        <v>Track Standard Plans - Car Limit Sign, Direction Sign, Engine Limit Sign</v>
      </c>
      <c r="D950" s="52" t="s">
        <v>1287</v>
      </c>
      <c r="E950" s="61" t="s">
        <v>1288</v>
      </c>
      <c r="F950" s="153" t="str">
        <f>VLOOKUP(D950,'Search by Name of Standard'!C$10:F$995,3,FALSE)</f>
        <v> </v>
      </c>
      <c r="G950" s="154" t="str">
        <f>VLOOKUP(D950,'Search by Name of Standard'!C$10:F$995,4,FALSE)</f>
        <v> </v>
      </c>
      <c r="H950" s="69" t="str">
        <f>VLOOKUP(D950,'Search by Name of Standard'!C$10:I$995,5,FALSE)</f>
        <v>Track Standard Plans - Car Limit Sign, Direction Sign, Engine Limit Sign</v>
      </c>
      <c r="I950" s="72" t="str">
        <f>VLOOKUP(D950,'Search by Name of Standard'!C$10:I$995,6,FALSE)</f>
        <v>No revision/ Match Column F "Recommended Revision to Name of Standard".</v>
      </c>
      <c r="J950" s="72">
        <f>VLOOKUP(D950,'Search by Name of Standard'!C$10:I$995,7,FALSE)</f>
        <v>0</v>
      </c>
    </row>
    <row r="951" spans="2:10" ht="30.4" customHeight="1">
      <c r="B951" s="21" t="s">
        <v>1265</v>
      </c>
      <c r="C951" s="72" t="str">
        <f>VLOOKUP(D951,'Search by Name of Standard'!C$10:I$995,5,FALSE)</f>
        <v>Track Standard Plans - Decreasing Zone Speed - Single and Dual Speeds Signs</v>
      </c>
      <c r="D951" s="52" t="s">
        <v>1289</v>
      </c>
      <c r="E951" s="61" t="s">
        <v>1290</v>
      </c>
      <c r="F951" s="153" t="str">
        <f>VLOOKUP(D951,'Search by Name of Standard'!C$10:F$995,3,FALSE)</f>
        <v> </v>
      </c>
      <c r="G951" s="154" t="str">
        <f>VLOOKUP(D951,'Search by Name of Standard'!C$10:F$995,4,FALSE)</f>
        <v> </v>
      </c>
      <c r="H951" s="69" t="str">
        <f>VLOOKUP(D951,'Search by Name of Standard'!C$10:I$995,5,FALSE)</f>
        <v>Track Standard Plans - Decreasing Zone Speed - Single and Dual Speeds Signs</v>
      </c>
      <c r="I951" s="72" t="str">
        <f>VLOOKUP(D951,'Search by Name of Standard'!C$10:I$995,6,FALSE)</f>
        <v>Remove Rev # from link name / Match Column F "Recommended Revision to Name of Standard".</v>
      </c>
      <c r="J951" s="72">
        <f>VLOOKUP(D951,'Search by Name of Standard'!C$10:I$995,7,FALSE)</f>
        <v>0</v>
      </c>
    </row>
    <row r="952" spans="2:10" ht="30.4" customHeight="1">
      <c r="B952" s="21" t="s">
        <v>1265</v>
      </c>
      <c r="C952" s="72" t="str">
        <f>VLOOKUP(D952,'Search by Name of Standard'!C$10:I$995,5,FALSE)</f>
        <v>Track Standard Plans - Designated Unit Zone Speed Sign, Designated Unit Advance Speed Restriction Sign</v>
      </c>
      <c r="D952" s="52" t="s">
        <v>1291</v>
      </c>
      <c r="E952" s="61" t="s">
        <v>1292</v>
      </c>
      <c r="F952" s="153">
        <f>VLOOKUP(D952,'Search by Name of Standard'!C$10:F$995,3,FALSE)</f>
        <v>41365</v>
      </c>
      <c r="G952" s="154" t="str">
        <f>VLOOKUP(D952,'Search by Name of Standard'!C$10:F$995,4,FALSE)</f>
        <v>Revision 0</v>
      </c>
      <c r="H952" s="69" t="str">
        <f>VLOOKUP(D952,'Search by Name of Standard'!C$10:I$995,5,FALSE)</f>
        <v>Track Standard Plans - Designated Unit Zone Speed Sign, Designated Unit Advance Speed Restriction Sign</v>
      </c>
      <c r="I952" s="72" t="str">
        <f>VLOOKUP(D952,'Search by Name of Standard'!C$10:I$995,6,FALSE)</f>
        <v>Remove Rev # from link name / Match Column F "Recommended Revision to Name of Standard".</v>
      </c>
      <c r="J952" s="72">
        <f>VLOOKUP(D952,'Search by Name of Standard'!C$10:I$995,7,FALSE)</f>
        <v>0</v>
      </c>
    </row>
    <row r="953" spans="2:10" s="5" customFormat="1" ht="30.4" customHeight="1">
      <c r="B953" s="15" t="s">
        <v>1265</v>
      </c>
      <c r="C953" s="72" t="str">
        <f>VLOOKUP(D953,'Search by Name of Standard'!C$10:I$995,5,FALSE)</f>
        <v>Track Standard Plans - Drail DBL Switch point-136 Lb. Rail 23'2''-31'6'' Samson PT - power switch uniform riser design-wood ties</v>
      </c>
      <c r="D953" s="51" t="s">
        <v>1235</v>
      </c>
      <c r="E953" s="61" t="s">
        <v>1236</v>
      </c>
      <c r="F953" s="153" t="str">
        <f>VLOOKUP(D953,'Search by Name of Standard'!C$10:F$995,3,FALSE)</f>
        <v> </v>
      </c>
      <c r="G953" s="154" t="str">
        <f>VLOOKUP(D953,'Search by Name of Standard'!C$10:F$995,4,FALSE)</f>
        <v> </v>
      </c>
      <c r="H953" s="69" t="str">
        <f>VLOOKUP(D953,'Search by Name of Standard'!C$10:I$995,5,FALSE)</f>
        <v>Track Standard Plans - Drail DBL Switch point-136 Lb. Rail 23'2''-31'6'' Samson PT - power switch uniform riser design-wood ties</v>
      </c>
      <c r="I953" s="72" t="str">
        <f>VLOOKUP(D953,'Search by Name of Standard'!C$10:I$995,6,FALSE)</f>
        <v>Remove Rev # from link name / Match Column F "Recommended Revision to Name of Standard".</v>
      </c>
      <c r="J953" s="72" t="str">
        <f>VLOOKUP(D953,'Search by Name of Standard'!C$10:I$995,7,FALSE)</f>
        <v>Suggest omitting sheets from filename as not consistent with other files.</v>
      </c>
    </row>
    <row r="954" spans="2:10" s="5" customFormat="1" ht="30.4" customHeight="1">
      <c r="B954" s="15" t="s">
        <v>1265</v>
      </c>
      <c r="C954" s="72" t="str">
        <f>VLOOKUP(D954,'Search by Name of Standard'!C$10:I$995,5,FALSE)</f>
        <v>Track Standard Plans - Exemption Derail Sign (Sheet 1/2)</v>
      </c>
      <c r="D954" s="51" t="s">
        <v>1293</v>
      </c>
      <c r="E954" s="61" t="s">
        <v>1294</v>
      </c>
      <c r="F954" s="153">
        <f>VLOOKUP(D954,'Search by Name of Standard'!C$10:F$995,3,FALSE)</f>
        <v>43344</v>
      </c>
      <c r="G954" s="154" t="str">
        <f>VLOOKUP(D954,'Search by Name of Standard'!C$10:F$995,4,FALSE)</f>
        <v>Revision 1</v>
      </c>
      <c r="H954" s="69" t="str">
        <f>VLOOKUP(D954,'Search by Name of Standard'!C$10:I$995,5,FALSE)</f>
        <v>Track Standard Plans - Exemption Derail Sign (Sheet 1/2)</v>
      </c>
      <c r="I954" s="72" t="str">
        <f>VLOOKUP(D954,'Search by Name of Standard'!C$10:I$995,6,FALSE)</f>
        <v>Remove Rev # from link name / Match Column F "Recommended Revision to Name of Standard".</v>
      </c>
      <c r="J954" s="72" t="str">
        <f>VLOOKUP(D954,'Search by Name of Standard'!C$10:I$995,7,FALSE)</f>
        <v>Not clear what the difference is between the two Exemption Derail Sign Drawings. Suggest these are reviewed and combined into one file/link.</v>
      </c>
    </row>
    <row r="955" spans="2:10" s="5" customFormat="1" ht="30.4" customHeight="1">
      <c r="B955" s="15" t="s">
        <v>1265</v>
      </c>
      <c r="C955" s="72" t="str">
        <f>VLOOKUP(D955,'Search by Name of Standard'!C$10:I$995,5,FALSE)</f>
        <v>Track Standard Plans - Exemption Derail Sign (Sheet 1/2)</v>
      </c>
      <c r="D955" s="51" t="s">
        <v>1293</v>
      </c>
      <c r="E955" s="61" t="s">
        <v>1295</v>
      </c>
      <c r="F955" s="153">
        <f>VLOOKUP(D955,'Search by Name of Standard'!C$10:F$995,3,FALSE)</f>
        <v>43344</v>
      </c>
      <c r="G955" s="154" t="str">
        <f>VLOOKUP(D955,'Search by Name of Standard'!C$10:F$995,4,FALSE)</f>
        <v>Revision 1</v>
      </c>
      <c r="H955" s="69" t="str">
        <f>VLOOKUP(D955,'Search by Name of Standard'!C$10:I$995,5,FALSE)</f>
        <v>Track Standard Plans - Exemption Derail Sign (Sheet 1/2)</v>
      </c>
      <c r="I955" s="72" t="str">
        <f>VLOOKUP(D955,'Search by Name of Standard'!C$10:I$995,6,FALSE)</f>
        <v>Remove Rev # from link name / Match Column F "Recommended Revision to Name of Standard".</v>
      </c>
      <c r="J955" s="72" t="str">
        <f>VLOOKUP(D955,'Search by Name of Standard'!C$10:I$995,7,FALSE)</f>
        <v>Not clear what the difference is between the two Exemption Derail Sign Drawings. Suggest these are reviewed and combined into one file/link.</v>
      </c>
    </row>
    <row r="956" spans="2:10" ht="30.4" customHeight="1">
      <c r="B956" s="21" t="s">
        <v>1265</v>
      </c>
      <c r="C956" s="72" t="str">
        <f>VLOOKUP(D956,'Search by Name of Standard'!C$10:I$995,5,FALSE)</f>
        <v>Track Standard Plans - Highway Crossing Signs</v>
      </c>
      <c r="D956" s="52" t="s">
        <v>1296</v>
      </c>
      <c r="E956" s="61" t="s">
        <v>1297</v>
      </c>
      <c r="F956" s="153">
        <f>VLOOKUP(D956,'Search by Name of Standard'!C$10:F$995,3,FALSE)</f>
        <v>43344</v>
      </c>
      <c r="G956" s="154" t="str">
        <f>VLOOKUP(D956,'Search by Name of Standard'!C$10:F$995,4,FALSE)</f>
        <v>Revision 1</v>
      </c>
      <c r="H956" s="69" t="str">
        <f>VLOOKUP(D956,'Search by Name of Standard'!C$10:I$995,5,FALSE)</f>
        <v>Track Standard Plans - Highway Crossing Signs</v>
      </c>
      <c r="I956" s="72" t="str">
        <f>VLOOKUP(D956,'Search by Name of Standard'!C$10:I$995,6,FALSE)</f>
        <v>Remove Rev # from link name / Match Column F "Recommended Revision to Name of Standard".</v>
      </c>
      <c r="J956" s="72">
        <f>VLOOKUP(D956,'Search by Name of Standard'!C$10:I$995,7,FALSE)</f>
        <v>0</v>
      </c>
    </row>
    <row r="957" spans="2:10" ht="30.4" customHeight="1">
      <c r="B957" s="21" t="s">
        <v>1265</v>
      </c>
      <c r="C957" s="72" t="str">
        <f>VLOOKUP(D957,'Search by Name of Standard'!C$10:I$995,5,FALSE)</f>
        <v>Track Standard Plans - Increasing Zone Speed Sign - Single and Dual Speeds Signs</v>
      </c>
      <c r="D957" s="52" t="s">
        <v>1298</v>
      </c>
      <c r="E957" s="61" t="s">
        <v>1299</v>
      </c>
      <c r="F957" s="153" t="str">
        <f>VLOOKUP(D957,'Search by Name of Standard'!C$10:F$995,3,FALSE)</f>
        <v> </v>
      </c>
      <c r="G957" s="154" t="str">
        <f>VLOOKUP(D957,'Search by Name of Standard'!C$10:F$995,4,FALSE)</f>
        <v> </v>
      </c>
      <c r="H957" s="69" t="str">
        <f>VLOOKUP(D957,'Search by Name of Standard'!C$10:I$995,5,FALSE)</f>
        <v>Track Standard Plans - Increasing Zone Speed Sign - Single and Dual Speeds Signs</v>
      </c>
      <c r="I957" s="72" t="str">
        <f>VLOOKUP(D957,'Search by Name of Standard'!C$10:I$995,6,FALSE)</f>
        <v>Remove Rev # from link name / Match Column F "Recommended Revision to Name of Standard".</v>
      </c>
      <c r="J957" s="72">
        <f>VLOOKUP(D957,'Search by Name of Standard'!C$10:I$995,7,FALSE)</f>
        <v>0</v>
      </c>
    </row>
    <row r="958" spans="2:10" ht="30.4" customHeight="1">
      <c r="B958" s="21" t="s">
        <v>1265</v>
      </c>
      <c r="C958" s="72" t="str">
        <f>VLOOKUP(D958,'Search by Name of Standard'!C$10:I$995,5,FALSE)</f>
        <v>Track Standard Plans - Index Signs</v>
      </c>
      <c r="D958" s="52" t="s">
        <v>1300</v>
      </c>
      <c r="E958" s="61" t="s">
        <v>1301</v>
      </c>
      <c r="F958" s="153" t="str">
        <f>VLOOKUP(D958,'Search by Name of Standard'!C$10:F$995,3,FALSE)</f>
        <v> </v>
      </c>
      <c r="G958" s="154" t="str">
        <f>VLOOKUP(D958,'Search by Name of Standard'!C$10:F$995,4,FALSE)</f>
        <v> </v>
      </c>
      <c r="H958" s="72" t="str">
        <f>VLOOKUP(D958,'Search by Name of Standard'!C$10:I$995,5,FALSE)</f>
        <v>Track Standard Plans - Index Signs</v>
      </c>
      <c r="I958" s="72" t="str">
        <f>VLOOKUP(D958,'Search by Name of Standard'!C$10:I$995,6,FALSE)</f>
        <v>No revision/ Match Column F "Recommended Revision to Name of Standard".</v>
      </c>
      <c r="J958" s="72"/>
    </row>
    <row r="959" spans="2:10" ht="30.4" customHeight="1">
      <c r="B959" s="21" t="s">
        <v>1265</v>
      </c>
      <c r="C959" s="72" t="str">
        <f>VLOOKUP(D959,'Search by Name of Standard'!C$10:I$995,5,FALSE)</f>
        <v>Track Standard Plans - Mile Board Signs</v>
      </c>
      <c r="D959" s="52" t="s">
        <v>1302</v>
      </c>
      <c r="E959" s="61" t="s">
        <v>1303</v>
      </c>
      <c r="F959" s="153">
        <f>VLOOKUP(D959,'Search by Name of Standard'!C$10:F$995,3,FALSE)</f>
        <v>43525</v>
      </c>
      <c r="G959" s="154" t="str">
        <f>VLOOKUP(D959,'Search by Name of Standard'!C$10:F$995,4,FALSE)</f>
        <v>Revision 3</v>
      </c>
      <c r="H959" s="72" t="str">
        <f>VLOOKUP(D959,'Search by Name of Standard'!C$10:I$995,5,FALSE)</f>
        <v>Track Standard Plans - Mile Board Signs</v>
      </c>
      <c r="I959" s="72" t="str">
        <f>VLOOKUP(D959,'Search by Name of Standard'!C$10:I$995,6,FALSE)</f>
        <v>Remove Rev # from link name / Match Column F "Recommended Revision to Name of Standard".</v>
      </c>
      <c r="J959" s="72"/>
    </row>
    <row r="960" spans="2:10" s="5" customFormat="1" ht="30.4" customHeight="1">
      <c r="B960" s="15" t="s">
        <v>1265</v>
      </c>
      <c r="C960" s="72" t="str">
        <f>VLOOKUP(D960,'Search by Name of Standard'!C$10:I$995,5,FALSE)</f>
        <v>Track Standard Plans - Mileage Sign at Junctions for Bilingual Territory (Sheet 1 of 2)</v>
      </c>
      <c r="D960" s="51" t="s">
        <v>1304</v>
      </c>
      <c r="E960" s="61" t="s">
        <v>1305</v>
      </c>
      <c r="F960" s="153">
        <f>VLOOKUP(D960,'Search by Name of Standard'!C$10:F$995,3,FALSE)</f>
        <v>43525</v>
      </c>
      <c r="G960" s="154" t="str">
        <f>VLOOKUP(D960,'Search by Name of Standard'!C$10:F$995,4,FALSE)</f>
        <v>Revision 3</v>
      </c>
      <c r="H960" s="69" t="str">
        <f>VLOOKUP(D960,'Search by Name of Standard'!C$10:I$995,5,FALSE)</f>
        <v>Track Standard Plans - Mileage Sign at Junctions for Bilingual Territory (Sheet 1 of 2)</v>
      </c>
      <c r="I960" s="72" t="str">
        <f>VLOOKUP(D960,'Search by Name of Standard'!C$10:I$995,6,FALSE)</f>
        <v>Remove Rev # from link name / Match Column F "Recommended Revision to Name of Standard".</v>
      </c>
      <c r="J960" s="72" t="str">
        <f>VLOOKUP(D960,'Search by Name of Standard'!C$10:I$995,7,FALSE)</f>
        <v>Appears to  be the same file as "GTS-0720_27_REV1". If confirmed delete one and remove sheet # for filename.</v>
      </c>
    </row>
    <row r="961" spans="2:10" s="5" customFormat="1" ht="30.4" customHeight="1">
      <c r="B961" s="15" t="s">
        <v>1265</v>
      </c>
      <c r="C961" s="72" t="str">
        <f>VLOOKUP(D961,'Search by Name of Standard'!C$10:I$995,5,FALSE)</f>
        <v>Track Standard Plans - Mileage Sign at Junctions for Bilingual Territory (Sheet 2 of 2)</v>
      </c>
      <c r="D961" s="51" t="s">
        <v>1306</v>
      </c>
      <c r="E961" s="61" t="s">
        <v>1307</v>
      </c>
      <c r="F961" s="153" t="str">
        <f>VLOOKUP(D961,'Search by Name of Standard'!C$10:F$995,3,FALSE)</f>
        <v> </v>
      </c>
      <c r="G961" s="154" t="str">
        <f>VLOOKUP(D961,'Search by Name of Standard'!C$10:F$995,4,FALSE)</f>
        <v> </v>
      </c>
      <c r="H961" s="69" t="str">
        <f>VLOOKUP(D961,'Search by Name of Standard'!C$10:I$995,5,FALSE)</f>
        <v>Track Standard Plans - Mileage Sign at Junctions for Bilingual Territory (Sheet 2 of 2)</v>
      </c>
      <c r="I961" s="72" t="str">
        <f>VLOOKUP(D961,'Search by Name of Standard'!C$10:I$995,6,FALSE)</f>
        <v>Remove Rev # from link name / Match Column F "Recommended Revision to Name of Standard".</v>
      </c>
      <c r="J961" s="72" t="str">
        <f>VLOOKUP(D961,'Search by Name of Standard'!C$10:I$995,7,FALSE)</f>
        <v>Appears to  be the same file as "GTS-0720_37_REV1". If confirmed delete one and remove sheet # for filename.</v>
      </c>
    </row>
    <row r="962" spans="2:10" s="5" customFormat="1" ht="30.4" customHeight="1">
      <c r="B962" s="15" t="s">
        <v>1265</v>
      </c>
      <c r="C962" s="72" t="str">
        <f>VLOOKUP(D962,'Search by Name of Standard'!C$10:I$995,5,FALSE)</f>
        <v>Track Standard Plans - Power Operated Derail Sign</v>
      </c>
      <c r="D962" s="51" t="s">
        <v>1308</v>
      </c>
      <c r="E962" s="61" t="s">
        <v>1309</v>
      </c>
      <c r="F962" s="153" t="str">
        <f>VLOOKUP(D962,'Search by Name of Standard'!C$10:F$995,3,FALSE)</f>
        <v> </v>
      </c>
      <c r="G962" s="154" t="str">
        <f>VLOOKUP(D962,'Search by Name of Standard'!C$10:F$995,4,FALSE)</f>
        <v> </v>
      </c>
      <c r="H962" s="69" t="str">
        <f>VLOOKUP(D962,'Search by Name of Standard'!C$10:I$995,5,FALSE)</f>
        <v>Track Standard Plans - Power Operated Derail Sign</v>
      </c>
      <c r="I962" s="72" t="str">
        <f>VLOOKUP(D962,'Search by Name of Standard'!C$10:I$995,6,FALSE)</f>
        <v>Remove Rev # from link name / Match Column F "Recommended Revision to Name of Standard".</v>
      </c>
      <c r="J962" s="72" t="str">
        <f>VLOOKUP(D962,'Search by Name of Standard'!C$10:I$995,7,FALSE)</f>
        <v>Drawing States Revision 1</v>
      </c>
    </row>
    <row r="963" spans="2:10" s="5" customFormat="1" ht="30.4" customHeight="1">
      <c r="B963" s="15" t="s">
        <v>1265</v>
      </c>
      <c r="C963" s="72" t="str">
        <f>VLOOKUP(D963,'Search by Name of Standard'!C$10:I$995,5,FALSE)</f>
        <v>Track Standard Plans - Power Operated Derail Sign</v>
      </c>
      <c r="D963" s="51" t="s">
        <v>1308</v>
      </c>
      <c r="E963" s="61" t="s">
        <v>1310</v>
      </c>
      <c r="F963" s="153" t="str">
        <f>VLOOKUP(D963,'Search by Name of Standard'!C$10:F$995,3,FALSE)</f>
        <v> </v>
      </c>
      <c r="G963" s="154" t="str">
        <f>VLOOKUP(D963,'Search by Name of Standard'!C$10:F$995,4,FALSE)</f>
        <v> </v>
      </c>
      <c r="H963" s="69" t="str">
        <f>VLOOKUP(D963,'Search by Name of Standard'!C$10:I$995,5,FALSE)</f>
        <v>Track Standard Plans - Power Operated Derail Sign</v>
      </c>
      <c r="I963" s="72" t="str">
        <f>VLOOKUP(D963,'Search by Name of Standard'!C$10:I$995,6,FALSE)</f>
        <v>Remove Rev # from link name / Match Column F "Recommended Revision to Name of Standard".</v>
      </c>
      <c r="J963" s="72" t="str">
        <f>VLOOKUP(D963,'Search by Name of Standard'!C$10:I$995,7,FALSE)</f>
        <v>Drawing States Revision 1</v>
      </c>
    </row>
    <row r="964" spans="2:10" s="5" customFormat="1" ht="30.4" customHeight="1">
      <c r="B964" s="15" t="s">
        <v>1265</v>
      </c>
      <c r="C964" s="72" t="str">
        <f>VLOOKUP(D964,'Search by Name of Standard'!C$10:I$995,5,FALSE)</f>
        <v>Track Standard Plans - Private Crossing Signs, Trains Do Not Whistle Signs</v>
      </c>
      <c r="D964" s="51" t="s">
        <v>1311</v>
      </c>
      <c r="E964" s="61" t="s">
        <v>1312</v>
      </c>
      <c r="F964" s="153" t="str">
        <f>VLOOKUP(D964,'Search by Name of Standard'!C$10:F$995,3,FALSE)</f>
        <v> </v>
      </c>
      <c r="G964" s="154" t="str">
        <f>VLOOKUP(D964,'Search by Name of Standard'!C$10:F$995,4,FALSE)</f>
        <v> </v>
      </c>
      <c r="H964" s="69" t="str">
        <f>VLOOKUP(D964,'Search by Name of Standard'!C$10:I$995,5,FALSE)</f>
        <v>Track Standard Plans - Private Crossing Signs, Trains Do Not Whistle Signs</v>
      </c>
      <c r="I964" s="72" t="str">
        <f>VLOOKUP(D964,'Search by Name of Standard'!C$10:I$995,6,FALSE)</f>
        <v>Remove Rev # from link name / Match Column F "Recommended Revision to Name of Standard".</v>
      </c>
      <c r="J964" s="72" t="str">
        <f>VLOOKUP(D964,'Search by Name of Standard'!C$10:I$995,7,FALSE)</f>
        <v>Drawing States Revision 1</v>
      </c>
    </row>
    <row r="965" spans="2:10" ht="30.4" customHeight="1">
      <c r="B965" s="21" t="s">
        <v>1265</v>
      </c>
      <c r="C965" s="72" t="str">
        <f>VLOOKUP(D965,'Search by Name of Standard'!C$10:I$995,5,FALSE)</f>
        <v>Track Standard Plans - Prohibited Whistle Sign, Beginning of C.T.C. Territory Sign</v>
      </c>
      <c r="D965" s="52" t="s">
        <v>1313</v>
      </c>
      <c r="E965" s="61" t="s">
        <v>1314</v>
      </c>
      <c r="F965" s="153" t="str">
        <f>VLOOKUP(D965,'Search by Name of Standard'!C$10:F$995,3,FALSE)</f>
        <v> </v>
      </c>
      <c r="G965" s="154" t="str">
        <f>VLOOKUP(D965,'Search by Name of Standard'!C$10:F$995,4,FALSE)</f>
        <v> </v>
      </c>
      <c r="H965" s="69" t="str">
        <f>VLOOKUP(D965,'Search by Name of Standard'!C$10:I$995,5,FALSE)</f>
        <v>Track Standard Plans - Prohibited Whistle Sign, Beginning of C.T.C. Territory Sign</v>
      </c>
      <c r="I965" s="72" t="str">
        <f>VLOOKUP(D965,'Search by Name of Standard'!C$10:I$995,6,FALSE)</f>
        <v>No revision/ Match Column F "Recommended Revision to Name of Standard".</v>
      </c>
      <c r="J965" s="72">
        <f>VLOOKUP(D965,'Search by Name of Standard'!C$10:I$995,7,FALSE)</f>
        <v>0</v>
      </c>
    </row>
    <row r="966" spans="2:10" s="5" customFormat="1" ht="30.4" customHeight="1">
      <c r="B966" s="15" t="s">
        <v>1265</v>
      </c>
      <c r="C966" s="72" t="str">
        <f>VLOOKUP(D966,'Search by Name of Standard'!C$10:I$995,5,FALSE)</f>
        <v>Track Standard Plans - Rail Break Sign</v>
      </c>
      <c r="D966" s="51" t="s">
        <v>1315</v>
      </c>
      <c r="E966" s="61" t="s">
        <v>1316</v>
      </c>
      <c r="F966" s="153"/>
      <c r="G966" s="154"/>
      <c r="H966" s="69" t="str">
        <f>VLOOKUP(D966,'Search by Name of Standard'!C$10:I$995,5,FALSE)</f>
        <v>Track Standard Plans - Rail Break Sign</v>
      </c>
      <c r="I966" s="72" t="str">
        <f>VLOOKUP(D966,'Search by Name of Standard'!C$10:I$995,6,FALSE)</f>
        <v>Remove Rev # from link name / Match Column F "Recommended Revision to Name of Standard".</v>
      </c>
      <c r="J966" s="72" t="str">
        <f>VLOOKUP(D966,'Search by Name of Standard'!C$10:I$995,7,FALSE)</f>
        <v>Drawing States Revision 1</v>
      </c>
    </row>
    <row r="967" spans="2:10" s="5" customFormat="1" ht="30.4" customHeight="1">
      <c r="B967" s="15" t="s">
        <v>1265</v>
      </c>
      <c r="C967" s="72" t="str">
        <f>VLOOKUP(D967,'Search by Name of Standard'!C$10:I$995,5,FALSE)</f>
        <v>Track Standard Plans - Reflectorized Highway Crossing Sign</v>
      </c>
      <c r="D967" s="51" t="s">
        <v>1317</v>
      </c>
      <c r="E967" s="61" t="s">
        <v>1318</v>
      </c>
      <c r="F967" s="153" t="str">
        <f>VLOOKUP(D967,'Search by Name of Standard'!C$10:F$995,3,FALSE)</f>
        <v> </v>
      </c>
      <c r="G967" s="154" t="str">
        <f>VLOOKUP(D967,'Search by Name of Standard'!C$10:F$995,4,FALSE)</f>
        <v> </v>
      </c>
      <c r="H967" s="69" t="str">
        <f>VLOOKUP(D967,'Search by Name of Standard'!C$10:I$995,5,FALSE)</f>
        <v>Track Standard Plans - Reflectorized Highway Crossing Sign</v>
      </c>
      <c r="I967" s="72" t="str">
        <f>VLOOKUP(D967,'Search by Name of Standard'!C$10:I$995,6,FALSE)</f>
        <v>Remove Rev # from link name / Match Column F "Recommended Revision to Name of Standard".</v>
      </c>
      <c r="J967" s="72" t="str">
        <f>VLOOKUP(D967,'Search by Name of Standard'!C$10:I$995,7,FALSE)</f>
        <v>Drawing States Revision 1</v>
      </c>
    </row>
    <row r="968" spans="2:10" s="5" customFormat="1" ht="30.4" customHeight="1">
      <c r="B968" s="15" t="s">
        <v>1265</v>
      </c>
      <c r="C968" s="72" t="str">
        <f>VLOOKUP(D968,'Search by Name of Standard'!C$10:I$995,5,FALSE)</f>
        <v>Track Standard Plans - Restricted Clearance Sign</v>
      </c>
      <c r="D968" s="51" t="s">
        <v>1319</v>
      </c>
      <c r="E968" s="61" t="s">
        <v>1320</v>
      </c>
      <c r="F968" s="153" t="str">
        <f>VLOOKUP(D968,'Search by Name of Standard'!C$10:F$995,3,FALSE)</f>
        <v> </v>
      </c>
      <c r="G968" s="154" t="str">
        <f>VLOOKUP(D968,'Search by Name of Standard'!C$10:F$995,4,FALSE)</f>
        <v> </v>
      </c>
      <c r="H968" s="72"/>
      <c r="I968" s="72"/>
      <c r="J968" s="72"/>
    </row>
    <row r="969" spans="2:10" s="5" customFormat="1" ht="30.4" customHeight="1">
      <c r="B969" s="15" t="s">
        <v>1265</v>
      </c>
      <c r="C969" s="72" t="str">
        <f>VLOOKUP(D969,'Search by Name of Standard'!C$10:I$995,5,FALSE)</f>
        <v>Track Standard Plans - Restricted Clearance Sign, Derail Marker Sign</v>
      </c>
      <c r="D969" s="51" t="s">
        <v>1321</v>
      </c>
      <c r="E969" s="61" t="s">
        <v>1322</v>
      </c>
      <c r="F969" s="153" t="str">
        <f>VLOOKUP(D969,'Search by Name of Standard'!C$10:F$995,3,FALSE)</f>
        <v> </v>
      </c>
      <c r="G969" s="154" t="str">
        <f>VLOOKUP(D969,'Search by Name of Standard'!C$10:F$995,4,FALSE)</f>
        <v> </v>
      </c>
      <c r="H969" s="72" t="str">
        <f>VLOOKUP(D969,'Search by Name of Standard'!C$10:I$995,5,FALSE)</f>
        <v>Track Standard Plans - Restricted Clearance Sign, Derail Marker Sign</v>
      </c>
      <c r="I969" s="72" t="str">
        <f>VLOOKUP(D969,'Search by Name of Standard'!C$10:I$995,6,FALSE)</f>
        <v>Remove Rev # from link name / Match Column F "Recommended Revision to Name of Standard".</v>
      </c>
      <c r="J969" s="72"/>
    </row>
    <row r="970" spans="2:10" ht="30.4" customHeight="1">
      <c r="B970" s="21" t="s">
        <v>1265</v>
      </c>
      <c r="C970" s="72" t="str">
        <f>VLOOKUP(D970,'Search by Name of Standard'!C$10:I$995,5,FALSE)</f>
        <v>Track Standard Plans - Restricted Clearance Type Stop Sign, Whistle and Bell Sign, Crossing Circuit Sign</v>
      </c>
      <c r="D970" s="52" t="s">
        <v>1323</v>
      </c>
      <c r="E970" s="61" t="s">
        <v>1324</v>
      </c>
      <c r="F970" s="153" t="str">
        <f>VLOOKUP(D970,'Search by Name of Standard'!C$10:F$995,3,FALSE)</f>
        <v> </v>
      </c>
      <c r="G970" s="154" t="str">
        <f>VLOOKUP(D970,'Search by Name of Standard'!C$10:F$995,4,FALSE)</f>
        <v> </v>
      </c>
      <c r="H970" s="72" t="str">
        <f>VLOOKUP(D970,'Search by Name of Standard'!C$10:I$995,5,FALSE)</f>
        <v>Track Standard Plans - Restricted Clearance Type Stop Sign, Whistle and Bell Sign, Crossing Circuit Sign</v>
      </c>
      <c r="I970" s="72" t="str">
        <f>VLOOKUP(D970,'Search by Name of Standard'!C$10:I$995,6,FALSE)</f>
        <v>No revision/ Match Column F "Recommended Revision to Name of Standard".</v>
      </c>
      <c r="J970" s="72"/>
    </row>
    <row r="971" spans="2:10" s="5" customFormat="1" ht="30.4" customHeight="1">
      <c r="B971" s="15" t="s">
        <v>1265</v>
      </c>
      <c r="C971" s="72" t="str">
        <f>VLOOKUP(D971,'Search by Name of Standard'!C$10:I$995,5,FALSE)</f>
        <v>Track Standard Plans - Restricting Speed Sign, Resume Speed Sign</v>
      </c>
      <c r="D971" s="51" t="s">
        <v>1325</v>
      </c>
      <c r="E971" s="61" t="s">
        <v>1326</v>
      </c>
      <c r="F971" s="153"/>
      <c r="G971" s="154"/>
      <c r="H971" s="72" t="str">
        <f>VLOOKUP(D971,'Search by Name of Standard'!C$10:I$995,5,FALSE)</f>
        <v>Track Standard Plans - Restricting Speed Sign, Resume Speed Sign</v>
      </c>
      <c r="I971" s="72" t="str">
        <f>VLOOKUP(D971,'Search by Name of Standard'!C$10:I$995,6,FALSE)</f>
        <v>Remove Rev # from link name / Match Column F "Recommended Revision to Name of Standard".</v>
      </c>
      <c r="J971" s="72"/>
    </row>
    <row r="972" spans="2:10" s="5" customFormat="1" ht="30.4" customHeight="1">
      <c r="B972" s="15" t="s">
        <v>1265</v>
      </c>
      <c r="C972" s="72" t="str">
        <f>VLOOKUP(D972,'Search by Name of Standard'!C$10:I$995,5,FALSE)</f>
        <v>Track Standard Plans - River Name Sign (Sheet 1 of 2)</v>
      </c>
      <c r="D972" s="51" t="s">
        <v>1327</v>
      </c>
      <c r="E972" s="61" t="s">
        <v>1328</v>
      </c>
      <c r="F972" s="153" t="str">
        <f>VLOOKUP(D972,'Search by Name of Standard'!C$10:F$995,3,FALSE)</f>
        <v> </v>
      </c>
      <c r="G972" s="154" t="str">
        <f>VLOOKUP(D972,'Search by Name of Standard'!C$10:F$995,4,FALSE)</f>
        <v> </v>
      </c>
      <c r="H972" s="72" t="str">
        <f>VLOOKUP(D972,'Search by Name of Standard'!C$10:I$995,5,FALSE)</f>
        <v>Track Standard Plans - River Name Sign (Sheet 1 of 2)</v>
      </c>
      <c r="I972" s="72" t="str">
        <f>VLOOKUP(D972,'Search by Name of Standard'!C$10:I$995,6,FALSE)</f>
        <v>Remove Rev # from link name / Match Column F "Recommended Revision to Name of Standard".</v>
      </c>
      <c r="J972" s="72"/>
    </row>
    <row r="973" spans="2:10" s="5" customFormat="1" ht="30.4" customHeight="1">
      <c r="B973" s="15" t="s">
        <v>1265</v>
      </c>
      <c r="C973" s="72" t="str">
        <f>VLOOKUP(D973,'Search by Name of Standard'!C$10:I$995,5,FALSE)</f>
        <v>Track Standard Plans - River Name Sign (Sheet 1 of 2)</v>
      </c>
      <c r="D973" s="51" t="s">
        <v>1327</v>
      </c>
      <c r="E973" s="61" t="s">
        <v>1329</v>
      </c>
      <c r="F973" s="153" t="str">
        <f>VLOOKUP(D973,'Search by Name of Standard'!C$10:F$995,3,FALSE)</f>
        <v> </v>
      </c>
      <c r="G973" s="154" t="str">
        <f>VLOOKUP(D973,'Search by Name of Standard'!C$10:F$995,4,FALSE)</f>
        <v> </v>
      </c>
      <c r="H973" s="72" t="str">
        <f>VLOOKUP(D973,'Search by Name of Standard'!C$10:I$995,5,FALSE)</f>
        <v>Track Standard Plans - River Name Sign (Sheet 1 of 2)</v>
      </c>
      <c r="I973" s="72" t="str">
        <f>VLOOKUP(D973,'Search by Name of Standard'!C$10:I$995,6,FALSE)</f>
        <v>Remove Rev # from link name / Match Column F "Recommended Revision to Name of Standard".</v>
      </c>
      <c r="J973" s="72"/>
    </row>
    <row r="974" spans="2:10" ht="30.4" customHeight="1">
      <c r="B974" s="21" t="s">
        <v>1265</v>
      </c>
      <c r="C974" s="72" t="str">
        <f>VLOOKUP(D974,'Search by Name of Standard'!C$10:I$995,5,FALSE)</f>
        <v>Track Standard Plans - Setting for Guard Rails, Tee Rail and Adjustable Design</v>
      </c>
      <c r="D974" s="52" t="s">
        <v>1330</v>
      </c>
      <c r="E974" s="61" t="s">
        <v>1331</v>
      </c>
      <c r="F974" s="153"/>
      <c r="G974" s="154"/>
      <c r="H974" s="72" t="str">
        <f>VLOOKUP(D974,'Search by Name of Standard'!C$10:I$995,5,FALSE)</f>
        <v>Track Standard Plans - Setting for Guard Rails, Tee Rail and Adjustable Design</v>
      </c>
      <c r="I974" s="72" t="str">
        <f>VLOOKUP(D974,'Search by Name of Standard'!C$10:I$995,6,FALSE)</f>
        <v>No revision/ Match Column F "Recommended Revision to Name of Standard".</v>
      </c>
      <c r="J974" s="72"/>
    </row>
    <row r="975" spans="2:10" s="5" customFormat="1" ht="30.4" customHeight="1">
      <c r="B975" s="15" t="s">
        <v>1265</v>
      </c>
      <c r="C975" s="72" t="str">
        <f>VLOOKUP(D975,'Search by Name of Standard'!C$10:I$995,5,FALSE)</f>
        <v>Track Standard Plans - Snow Plow/ Flanger Sign, Wing Sign</v>
      </c>
      <c r="D975" s="51" t="s">
        <v>1332</v>
      </c>
      <c r="E975" s="61" t="s">
        <v>1333</v>
      </c>
      <c r="F975" s="153" t="str">
        <f>VLOOKUP(D975,'Search by Name of Standard'!C$10:F$995,3,FALSE)</f>
        <v> </v>
      </c>
      <c r="G975" s="154" t="str">
        <f>VLOOKUP(D975,'Search by Name of Standard'!C$10:F$995,4,FALSE)</f>
        <v> </v>
      </c>
      <c r="H975" s="69" t="str">
        <f>VLOOKUP(D975,'Search by Name of Standard'!C$10:I$995,5,FALSE)</f>
        <v>Track Standard Plans - Snow Plow/ Flanger Sign, Wing Sign</v>
      </c>
      <c r="I975" s="72" t="str">
        <f>VLOOKUP(D975,'Search by Name of Standard'!C$10:I$995,6,FALSE)</f>
        <v>Remove Rev # from link name / Match Column F "Recommended Revision to Name of Standard".</v>
      </c>
      <c r="J975" s="72" t="str">
        <f>VLOOKUP(D975,'Search by Name of Standard'!C$10:I$995,7,FALSE)</f>
        <v>Drawing States Revision 1.</v>
      </c>
    </row>
    <row r="976" spans="2:10" s="5" customFormat="1" ht="30.4" customHeight="1">
      <c r="B976" s="15" t="s">
        <v>1265</v>
      </c>
      <c r="C976" s="72" t="str">
        <f>VLOOKUP(D976,'Search by Name of Standard'!C$10:I$995,5,FALSE)</f>
        <v>Track Standard Plans - Speed Restriction Signs - Location, Arrangement And Erection Details</v>
      </c>
      <c r="D976" s="51" t="s">
        <v>1334</v>
      </c>
      <c r="E976" s="61" t="s">
        <v>1335</v>
      </c>
      <c r="F976" s="153" t="str">
        <f>VLOOKUP(D976,'Search by Name of Standard'!C$10:F$995,3,FALSE)</f>
        <v> </v>
      </c>
      <c r="G976" s="154" t="str">
        <f>VLOOKUP(D976,'Search by Name of Standard'!C$10:F$995,4,FALSE)</f>
        <v> </v>
      </c>
      <c r="H976" s="69" t="str">
        <f>VLOOKUP(D976,'Search by Name of Standard'!C$10:I$995,5,FALSE)</f>
        <v>Track Standard Plans - Speed Restriction Signs - Location, Arrangement And Erection Details</v>
      </c>
      <c r="I976" s="72" t="str">
        <f>VLOOKUP(D976,'Search by Name of Standard'!C$10:I$995,6,FALSE)</f>
        <v>Remove Rev # from link name / Match Column F "Recommended Revision to Name of Standard".</v>
      </c>
      <c r="J976" s="72" t="str">
        <f>VLOOKUP(D976,'Search by Name of Standard'!C$10:I$995,7,FALSE)</f>
        <v>Drawing States Revision 1</v>
      </c>
    </row>
    <row r="977" spans="2:10" s="5" customFormat="1" ht="30.4" customHeight="1">
      <c r="B977" s="15" t="s">
        <v>1265</v>
      </c>
      <c r="C977" s="72" t="str">
        <f>VLOOKUP(D977,'Search by Name of Standard'!C$10:I$995,5,FALSE)</f>
        <v>Track Standard Plans - Speedometer Check, Hot Box Detector - One Mile Signs</v>
      </c>
      <c r="D977" s="51" t="s">
        <v>1336</v>
      </c>
      <c r="E977" s="61" t="s">
        <v>1337</v>
      </c>
      <c r="F977" s="153" t="str">
        <f>VLOOKUP(D977,'Search by Name of Standard'!C$10:F$995,3,FALSE)</f>
        <v> </v>
      </c>
      <c r="G977" s="154" t="str">
        <f>VLOOKUP(D977,'Search by Name of Standard'!C$10:F$995,4,FALSE)</f>
        <v> </v>
      </c>
      <c r="H977" s="72" t="str">
        <f>VLOOKUP(D977,'Search by Name of Standard'!C$10:I$995,5,FALSE)</f>
        <v>Track Standard Plans - Speedometer Check, Hot Box Detector - One Mile Signs</v>
      </c>
      <c r="I977" s="72" t="str">
        <f>VLOOKUP(D977,'Search by Name of Standard'!C$10:I$995,6,FALSE)</f>
        <v>Remove Rev # from link name / Match Column F "Recommended Revision to Name of Standard".</v>
      </c>
      <c r="J977" s="72"/>
    </row>
    <row r="978" spans="2:10" s="5" customFormat="1" ht="30.4" customHeight="1">
      <c r="B978" s="15" t="s">
        <v>1265</v>
      </c>
      <c r="C978" s="72" t="str">
        <f>VLOOKUP(D978,'Search by Name of Standard'!C$10:I$995,5,FALSE)</f>
        <v>Track Standard Plans - Spring Switch Sign, Restricting Speed LRC Sign</v>
      </c>
      <c r="D978" s="51" t="s">
        <v>1338</v>
      </c>
      <c r="E978" s="61" t="s">
        <v>1339</v>
      </c>
      <c r="F978" s="153" t="str">
        <f>VLOOKUP(D978,'Search by Name of Standard'!C$10:F$995,3,FALSE)</f>
        <v> </v>
      </c>
      <c r="G978" s="154" t="str">
        <f>VLOOKUP(D978,'Search by Name of Standard'!C$10:F$995,4,FALSE)</f>
        <v> </v>
      </c>
      <c r="H978" s="72" t="str">
        <f>VLOOKUP(D978,'Search by Name of Standard'!C$10:I$995,5,FALSE)</f>
        <v>Track Standard Plans - Spring Switch Sign, Restricting Speed LRC Sign</v>
      </c>
      <c r="I978" s="72" t="str">
        <f>VLOOKUP(D978,'Search by Name of Standard'!C$10:I$995,6,FALSE)</f>
        <v>Remove Rev # from link name / Match Column F "Recommended Revision to Name of Standard".</v>
      </c>
      <c r="J978" s="72"/>
    </row>
    <row r="979" spans="2:10" s="5" customFormat="1" ht="30.4" customHeight="1">
      <c r="B979" s="15" t="s">
        <v>1265</v>
      </c>
      <c r="C979" s="72" t="str">
        <f>VLOOKUP(D979,'Search by Name of Standard'!C$10:I$995,5,FALSE)</f>
        <v>Track Standard Plans - Standard Crossing Sign Details (Sheet 1 of 3)</v>
      </c>
      <c r="D979" s="51" t="s">
        <v>1340</v>
      </c>
      <c r="E979" s="61" t="s">
        <v>1341</v>
      </c>
      <c r="F979" s="153" t="str">
        <f>VLOOKUP(D979,'Search by Name of Standard'!C$10:F$995,3,FALSE)</f>
        <v> </v>
      </c>
      <c r="G979" s="154" t="str">
        <f>VLOOKUP(D979,'Search by Name of Standard'!C$10:F$995,4,FALSE)</f>
        <v> </v>
      </c>
      <c r="H979" s="72" t="str">
        <f>VLOOKUP(D979,'Search by Name of Standard'!C$10:I$995,5,FALSE)</f>
        <v>Track Standard Plans - Standard Crossing Sign Details (Sheet 1 of 3)</v>
      </c>
      <c r="I979" s="72" t="str">
        <f>VLOOKUP(D979,'Search by Name of Standard'!C$10:I$995,6,FALSE)</f>
        <v>Remove Rev # from link name / Match Column F "Recommended Revision to Name of Standard".</v>
      </c>
      <c r="J979" s="72"/>
    </row>
    <row r="980" spans="2:10" s="5" customFormat="1" ht="30.4" customHeight="1">
      <c r="B980" s="15" t="s">
        <v>1265</v>
      </c>
      <c r="C980" s="72" t="str">
        <f>VLOOKUP(D980,'Search by Name of Standard'!C$10:I$995,5,FALSE)</f>
        <v>Track Standard Plans - Standard Crossing Sign Details (Sheet 2 of 3)</v>
      </c>
      <c r="D980" s="51" t="s">
        <v>1342</v>
      </c>
      <c r="E980" s="61" t="s">
        <v>1343</v>
      </c>
      <c r="F980" s="153" t="str">
        <f>VLOOKUP(D980,'Search by Name of Standard'!C$10:F$995,3,FALSE)</f>
        <v> </v>
      </c>
      <c r="G980" s="154" t="str">
        <f>VLOOKUP(D980,'Search by Name of Standard'!C$10:F$995,4,FALSE)</f>
        <v> </v>
      </c>
      <c r="H980" s="72" t="str">
        <f>VLOOKUP(D980,'Search by Name of Standard'!C$10:I$995,5,FALSE)</f>
        <v>Track Standard Plans - Standard Crossing Sign Details (Sheet 2 of 3)</v>
      </c>
      <c r="I980" s="72" t="str">
        <f>VLOOKUP(D980,'Search by Name of Standard'!C$10:I$995,6,FALSE)</f>
        <v>Remove Rev # from link name / Match Column F "Recommended Revision to Name of Standard".</v>
      </c>
      <c r="J980" s="72"/>
    </row>
    <row r="981" spans="2:10" s="5" customFormat="1" ht="30.4" customHeight="1">
      <c r="B981" s="15" t="s">
        <v>1265</v>
      </c>
      <c r="C981" s="72" t="str">
        <f>VLOOKUP(D981,'Search by Name of Standard'!C$10:I$995,5,FALSE)</f>
        <v>Track Standard Plans - Standard Crossing Sign Details (Sheet 3 of 3)</v>
      </c>
      <c r="D981" s="51" t="s">
        <v>1344</v>
      </c>
      <c r="E981" s="61" t="s">
        <v>1345</v>
      </c>
      <c r="F981" s="153"/>
      <c r="G981" s="154"/>
      <c r="H981" s="72" t="str">
        <f>VLOOKUP(D981,'Search by Name of Standard'!C$10:I$995,5,FALSE)</f>
        <v>Track Standard Plans - Standard Crossing Sign Details (Sheet 3 of 3)</v>
      </c>
      <c r="I981" s="72" t="str">
        <f>VLOOKUP(D981,'Search by Name of Standard'!C$10:I$995,6,FALSE)</f>
        <v>Remove Rev # from link name / Match Column F "Recommended Revision to Name of Standard".</v>
      </c>
      <c r="J981" s="72"/>
    </row>
    <row r="982" spans="2:10" s="5" customFormat="1" ht="30.4" customHeight="1">
      <c r="B982" s="15" t="s">
        <v>1265</v>
      </c>
      <c r="C982" s="72" t="str">
        <f>VLOOKUP(D982,'Search by Name of Standard'!C$10:I$995,5,FALSE)</f>
        <v>Track Standard Plans - Station (One Mile) Sign</v>
      </c>
      <c r="D982" s="51" t="s">
        <v>1346</v>
      </c>
      <c r="E982" s="61" t="s">
        <v>1347</v>
      </c>
      <c r="F982" s="153"/>
      <c r="G982" s="154"/>
      <c r="H982" s="69" t="str">
        <f>VLOOKUP(D982,'Search by Name of Standard'!C$10:I$995,5,FALSE)</f>
        <v>Track Standard Plans - Station (One Mile) Sign</v>
      </c>
      <c r="I982" s="72" t="str">
        <f>VLOOKUP(D982,'Search by Name of Standard'!C$10:I$995,6,FALSE)</f>
        <v>Remove Rev # from link name / Match Column F "Recommended Revision to Name of Standard".</v>
      </c>
      <c r="J982" s="72" t="str">
        <f>VLOOKUP(D982,'Search by Name of Standard'!C$10:I$995,7,FALSE)</f>
        <v>Drawing States Revision 1.</v>
      </c>
    </row>
    <row r="983" spans="2:10" s="5" customFormat="1" ht="30.4" customHeight="1">
      <c r="B983" s="15" t="s">
        <v>1265</v>
      </c>
      <c r="C983" s="72" t="str">
        <f>VLOOKUP(D983,'Search by Name of Standard'!C$10:I$995,5,FALSE)</f>
        <v>Track Standard Plans - Station Name - One Word and Two Word Signs</v>
      </c>
      <c r="D983" s="51" t="s">
        <v>1348</v>
      </c>
      <c r="E983" s="61" t="s">
        <v>1349</v>
      </c>
      <c r="F983" s="153" t="str">
        <f>VLOOKUP(D983,'Search by Name of Standard'!C$10:F$995,3,FALSE)</f>
        <v> </v>
      </c>
      <c r="G983" s="154" t="str">
        <f>VLOOKUP(D983,'Search by Name of Standard'!C$10:F$995,4,FALSE)</f>
        <v> </v>
      </c>
      <c r="H983" s="72" t="str">
        <f>VLOOKUP(D983,'Search by Name of Standard'!C$10:I$995,5,FALSE)</f>
        <v>Track Standard Plans - Station Name - One Word and Two Word Signs</v>
      </c>
      <c r="I983" s="72" t="str">
        <f>VLOOKUP(D983,'Search by Name of Standard'!C$10:I$995,6,FALSE)</f>
        <v>Remove Rev # from link name / Match Column F "Recommended Revision to Name of Standard".</v>
      </c>
      <c r="J983" s="72"/>
    </row>
    <row r="984" spans="2:10" s="5" customFormat="1" ht="30.4" customHeight="1">
      <c r="B984" s="15" t="s">
        <v>1265</v>
      </c>
      <c r="C984" s="72" t="str">
        <f>VLOOKUP(D984,'Search by Name of Standard'!C$10:I$995,5,FALSE)</f>
        <v>Track Standard Plans - Station Name Sign</v>
      </c>
      <c r="D984" s="51" t="s">
        <v>1350</v>
      </c>
      <c r="E984" s="61" t="s">
        <v>1351</v>
      </c>
      <c r="F984" s="153" t="str">
        <f>VLOOKUP(D984,'Search by Name of Standard'!C$10:F$995,3,FALSE)</f>
        <v> </v>
      </c>
      <c r="G984" s="154" t="str">
        <f>VLOOKUP(D984,'Search by Name of Standard'!C$10:F$995,4,FALSE)</f>
        <v> </v>
      </c>
      <c r="H984" s="72" t="str">
        <f>VLOOKUP(D984,'Search by Name of Standard'!C$10:I$995,5,FALSE)</f>
        <v>Track Standard Plans - Station Name Sign</v>
      </c>
      <c r="I984" s="72" t="str">
        <f>VLOOKUP(D984,'Search by Name of Standard'!C$10:I$995,6,FALSE)</f>
        <v>Remove Rev # from link name / Match Column F "Recommended Revision to Name of Standard".</v>
      </c>
      <c r="J984" s="72"/>
    </row>
    <row r="985" spans="2:10" s="5" customFormat="1" ht="30.4" customHeight="1">
      <c r="B985" s="15" t="s">
        <v>1265</v>
      </c>
      <c r="C985" s="72" t="str">
        <f>VLOOKUP(D985,'Search by Name of Standard'!C$10:I$995,5,FALSE)</f>
        <v>Track Standard Plans - Station, Railway Crossing, Railway Junction, Railway Drawbridge, End of 1, 2 or More Tracks - One Mile Signs</v>
      </c>
      <c r="D985" s="51" t="s">
        <v>1352</v>
      </c>
      <c r="E985" s="61" t="s">
        <v>1353</v>
      </c>
      <c r="F985" s="153" t="str">
        <f>VLOOKUP(D985,'Search by Name of Standard'!C$10:F$995,3,FALSE)</f>
        <v> </v>
      </c>
      <c r="G985" s="154" t="str">
        <f>VLOOKUP(D985,'Search by Name of Standard'!C$10:F$995,4,FALSE)</f>
        <v> </v>
      </c>
      <c r="H985" s="72" t="str">
        <f>VLOOKUP(D985,'Search by Name of Standard'!C$10:I$995,5,FALSE)</f>
        <v>Track Standard Plans - Station, Railway Crossing, Railway Junction, Railway Drawbridge, End of 1, 2 or More Tracks - One Mile Signs</v>
      </c>
      <c r="I985" s="72" t="str">
        <f>VLOOKUP(D985,'Search by Name of Standard'!C$10:I$995,6,FALSE)</f>
        <v>Remove Rev # from link name / Match Column F "Recommended Revision to Name of Standard".</v>
      </c>
      <c r="J985" s="72"/>
    </row>
    <row r="986" spans="2:10" ht="30.4" customHeight="1">
      <c r="B986" s="21" t="s">
        <v>1265</v>
      </c>
      <c r="C986" s="72" t="str">
        <f>VLOOKUP(D986,'Search by Name of Standard'!C$10:I$995,5,FALSE)</f>
        <v>Track Standard Plans - Stop Sign</v>
      </c>
      <c r="D986" s="52" t="s">
        <v>1354</v>
      </c>
      <c r="E986" s="61" t="s">
        <v>1355</v>
      </c>
      <c r="F986" s="153"/>
      <c r="G986" s="154"/>
      <c r="H986" s="72" t="str">
        <f>VLOOKUP(D986,'Search by Name of Standard'!C$10:I$995,5,FALSE)</f>
        <v>Track Standard Plans - Stop Sign</v>
      </c>
      <c r="I986" s="72" t="str">
        <f>VLOOKUP(D986,'Search by Name of Standard'!C$10:I$995,6,FALSE)</f>
        <v>No revision/ Match Column F "Recommended Revision to Name of Standard".</v>
      </c>
      <c r="J986" s="72"/>
    </row>
    <row r="987" spans="2:10" s="5" customFormat="1" ht="30.4" customHeight="1">
      <c r="B987" s="15" t="s">
        <v>1265</v>
      </c>
      <c r="C987" s="72" t="str">
        <f>VLOOKUP(D987,'Search by Name of Standard'!C$10:I$995,5,FALSE)</f>
        <v>Track Standard Plans - Tunnel Signs (Sheet 1 of 2)</v>
      </c>
      <c r="D987" s="51" t="s">
        <v>1356</v>
      </c>
      <c r="E987" s="61" t="s">
        <v>1357</v>
      </c>
      <c r="F987" s="153" t="str">
        <f>VLOOKUP(D987,'Search by Name of Standard'!C$10:F$995,3,FALSE)</f>
        <v> </v>
      </c>
      <c r="G987" s="154" t="str">
        <f>VLOOKUP(D987,'Search by Name of Standard'!C$10:F$995,4,FALSE)</f>
        <v> </v>
      </c>
      <c r="H987" s="72" t="str">
        <f>VLOOKUP(D987,'Search by Name of Standard'!C$10:I$995,5,FALSE)</f>
        <v>Track Standard Plans - Tunnel Signs (Sheet 1 of 2)</v>
      </c>
      <c r="I987" s="72" t="str">
        <f>VLOOKUP(D987,'Search by Name of Standard'!C$10:I$995,6,FALSE)</f>
        <v>Remove Rev # from link name / Match Column F "Recommended Revision to Name of Standard".</v>
      </c>
      <c r="J987" s="72"/>
    </row>
    <row r="988" spans="2:10" s="5" customFormat="1" ht="30.4" customHeight="1">
      <c r="B988" s="15" t="s">
        <v>1265</v>
      </c>
      <c r="C988" s="72" t="str">
        <f>VLOOKUP(D988,'Search by Name of Standard'!C$10:I$995,5,FALSE)</f>
        <v>Track Standard Plans - Tunnel Signs (Sheet 1 of 2)</v>
      </c>
      <c r="D988" s="51" t="s">
        <v>1356</v>
      </c>
      <c r="E988" s="61" t="s">
        <v>1358</v>
      </c>
      <c r="F988" s="153" t="str">
        <f>VLOOKUP(D988,'Search by Name of Standard'!C$10:F$995,3,FALSE)</f>
        <v> </v>
      </c>
      <c r="G988" s="154" t="str">
        <f>VLOOKUP(D988,'Search by Name of Standard'!C$10:F$995,4,FALSE)</f>
        <v> </v>
      </c>
      <c r="H988" s="72" t="str">
        <f>VLOOKUP(D988,'Search by Name of Standard'!C$10:I$995,5,FALSE)</f>
        <v>Track Standard Plans - Tunnel Signs (Sheet 1 of 2)</v>
      </c>
      <c r="I988" s="72" t="str">
        <f>VLOOKUP(D988,'Search by Name of Standard'!C$10:I$995,6,FALSE)</f>
        <v>Remove Rev # from link name / Match Column F "Recommended Revision to Name of Standard".</v>
      </c>
      <c r="J988" s="72"/>
    </row>
    <row r="989" spans="2:10" s="5" customFormat="1" ht="30.4" customHeight="1">
      <c r="B989" s="184" t="s">
        <v>1359</v>
      </c>
      <c r="C989" s="185" t="str">
        <f>VLOOKUP(D989,'Search by Name of Standard'!C$10:I$995,5,FALSE)</f>
        <v>Track Standard Plans</v>
      </c>
      <c r="D989" s="165" t="s">
        <v>1385</v>
      </c>
      <c r="E989" s="186" t="s">
        <v>36</v>
      </c>
      <c r="F989" s="187"/>
      <c r="G989" s="188"/>
      <c r="H989" s="72" t="str">
        <f>VLOOKUP(D989,'Search by Name of Standard'!C$10:I$995,5,FALSE)</f>
        <v>Track Standard Plans</v>
      </c>
      <c r="I989" s="72" t="str">
        <f>VLOOKUP(D989,'Search by Name of Standard'!C$10:I$995,6,FALSE)</f>
        <v>No revision/ Match Column F "Recommended Revision to Name of Standard".</v>
      </c>
      <c r="J989" s="72"/>
    </row>
    <row r="990" spans="2:10" ht="30.4" customHeight="1">
      <c r="B990" s="21" t="s">
        <v>1359</v>
      </c>
      <c r="C990" s="72" t="str">
        <f>VLOOKUP(D990,'Search by Name of Standard'!C$10:I$995,5,FALSE)</f>
        <v>Track Standard Plans - Flangeway &amp; Raised Guard Gauges</v>
      </c>
      <c r="D990" s="52" t="s">
        <v>1360</v>
      </c>
      <c r="E990" s="61" t="s">
        <v>1361</v>
      </c>
      <c r="F990" s="153" t="str">
        <f>VLOOKUP(D990,'Search by Name of Standard'!C$10:F$995,3,FALSE)</f>
        <v> </v>
      </c>
      <c r="G990" s="154" t="str">
        <f>VLOOKUP(D990,'Search by Name of Standard'!C$10:F$995,4,FALSE)</f>
        <v> </v>
      </c>
      <c r="H990" s="69" t="str">
        <f>VLOOKUP(D990,'Search by Name of Standard'!C$10:I$995,5,FALSE)</f>
        <v>Track Standard Plans - Flangeway &amp; Raised Guard Gauges</v>
      </c>
      <c r="I990" s="72" t="str">
        <f>VLOOKUP(D990,'Search by Name of Standard'!C$10:I$995,6,FALSE)</f>
        <v>Remove"-A/B and rev # from link name / Match Column F "Recommended Revision to Name of Standard".</v>
      </c>
      <c r="J990" s="72">
        <f>VLOOKUP(D990,'Search by Name of Standard'!C$10:I$995,7,FALSE)</f>
        <v>0</v>
      </c>
    </row>
    <row r="991" spans="2:10" ht="30.4" customHeight="1">
      <c r="B991" s="21" t="s">
        <v>1359</v>
      </c>
      <c r="C991" s="72" t="str">
        <f>VLOOKUP(D991,'Search by Name of Standard'!C$10:I$995,5,FALSE)</f>
        <v>Track Standard Plans - Gauges - Rail Wear &amp; Taper (Manufacturing Details)</v>
      </c>
      <c r="D991" s="52" t="s">
        <v>1362</v>
      </c>
      <c r="E991" s="61" t="s">
        <v>1363</v>
      </c>
      <c r="F991" s="153" t="str">
        <f>VLOOKUP(D991,'Search by Name of Standard'!C$10:F$995,3,FALSE)</f>
        <v> </v>
      </c>
      <c r="G991" s="154" t="str">
        <f>VLOOKUP(D991,'Search by Name of Standard'!C$10:F$995,4,FALSE)</f>
        <v> </v>
      </c>
      <c r="H991" s="69" t="str">
        <f>VLOOKUP(D991,'Search by Name of Standard'!C$10:I$995,5,FALSE)</f>
        <v>Track Standard Plans - Gauges - Rail Wear &amp; Taper (Manufacturing Details)</v>
      </c>
      <c r="I991" s="72" t="str">
        <f>VLOOKUP(D991,'Search by Name of Standard'!C$10:I$995,6,FALSE)</f>
        <v>Remove Rev # from link name / Match Column F "Recommended Revision to Name of Standard".</v>
      </c>
      <c r="J991" s="72">
        <f>VLOOKUP(D991,'Search by Name of Standard'!C$10:I$995,7,FALSE)</f>
        <v>0</v>
      </c>
    </row>
    <row r="992" spans="2:10" s="5" customFormat="1" ht="30.4" customHeight="1">
      <c r="B992" s="15" t="s">
        <v>1359</v>
      </c>
      <c r="C992" s="72" t="str">
        <f>VLOOKUP(D992,'Search by Name of Standard'!C$10:I$995,5,FALSE)</f>
        <v>Track Standard Plans - Rail Grab</v>
      </c>
      <c r="D992" s="51" t="s">
        <v>1364</v>
      </c>
      <c r="E992" s="61" t="s">
        <v>1365</v>
      </c>
      <c r="F992" s="153"/>
      <c r="G992" s="154"/>
      <c r="H992" s="69" t="str">
        <f>VLOOKUP(D992,'Search by Name of Standard'!C$10:I$995,5,FALSE)</f>
        <v>Track Standard Plans - Rail Grab</v>
      </c>
      <c r="I992" s="72" t="str">
        <f>VLOOKUP(D992,'Search by Name of Standard'!C$10:I$995,6,FALSE)</f>
        <v>Remove Rev # from link name / Match Column F "Recommended Revision to Name of Standard".</v>
      </c>
      <c r="J992" s="72" t="str">
        <f>VLOOKUP(D992,'Search by Name of Standard'!C$10:I$995,7,FALSE)</f>
        <v>Drawing States Revision 1</v>
      </c>
    </row>
    <row r="993" spans="2:10" s="5" customFormat="1" ht="30.4" customHeight="1">
      <c r="B993" s="15" t="s">
        <v>1359</v>
      </c>
      <c r="C993" s="72" t="str">
        <f>VLOOKUP(D993,'Search by Name of Standard'!C$10:I$995,5,FALSE)</f>
        <v>Track Standard Plans - Spike Mauls -Sledge Hammers - Rail Chisels - Limits of Wear and Grinding Instructions</v>
      </c>
      <c r="D993" s="51" t="s">
        <v>1366</v>
      </c>
      <c r="E993" s="61" t="s">
        <v>1367</v>
      </c>
      <c r="F993" s="153" t="str">
        <f>VLOOKUP(D993,'Search by Name of Standard'!C$10:F$995,3,FALSE)</f>
        <v> </v>
      </c>
      <c r="G993" s="154" t="str">
        <f>VLOOKUP(D993,'Search by Name of Standard'!C$10:F$995,4,FALSE)</f>
        <v> </v>
      </c>
      <c r="H993" s="72" t="str">
        <f>VLOOKUP(D993,'Search by Name of Standard'!C$10:I$995,5,FALSE)</f>
        <v>Track Standard Plans - Spike Mauls -Sledge Hammers - Rail Chisels - Limits of Wear and Grinding Instructions</v>
      </c>
      <c r="I993" s="72" t="str">
        <f>VLOOKUP(D993,'Search by Name of Standard'!C$10:I$995,6,FALSE)</f>
        <v>Remove Rev # from link name / Match Column F "Recommended Revision to Name of Standard".</v>
      </c>
      <c r="J993" s="72"/>
    </row>
    <row r="994" spans="2:10" s="5" customFormat="1" ht="30.4" customHeight="1">
      <c r="B994" s="15" t="s">
        <v>1359</v>
      </c>
      <c r="C994" s="72" t="str">
        <f>VLOOKUP(D994,'Search by Name of Standard'!C$10:I$995,5,FALSE)</f>
        <v>Track Standard Plans - Switch Lock Lockouts</v>
      </c>
      <c r="D994" s="51" t="s">
        <v>1368</v>
      </c>
      <c r="E994" s="61" t="s">
        <v>1369</v>
      </c>
      <c r="F994" s="153" t="str">
        <f>VLOOKUP(D994,'Search by Name of Standard'!C$10:F$995,3,FALSE)</f>
        <v> </v>
      </c>
      <c r="G994" s="154" t="str">
        <f>VLOOKUP(D994,'Search by Name of Standard'!C$10:F$995,4,FALSE)</f>
        <v> </v>
      </c>
      <c r="H994" s="69"/>
      <c r="I994" s="72"/>
      <c r="J994" s="72"/>
    </row>
    <row r="995" spans="2:10" s="5" customFormat="1" ht="30.4" customHeight="1">
      <c r="B995" s="184" t="s">
        <v>1370</v>
      </c>
      <c r="C995" s="185" t="str">
        <f>VLOOKUP(D995,'Search by Name of Standard'!C$10:I$995,5,FALSE)</f>
        <v>Track Standard Plans</v>
      </c>
      <c r="D995" s="165" t="s">
        <v>1385</v>
      </c>
      <c r="E995" s="186" t="s">
        <v>36</v>
      </c>
      <c r="F995" s="187"/>
      <c r="G995" s="188"/>
      <c r="H995" s="72" t="str">
        <f>VLOOKUP(D995,'Search by Name of Standard'!C$10:I$995,5,FALSE)</f>
        <v>Track Standard Plans</v>
      </c>
      <c r="I995" s="72" t="str">
        <f>VLOOKUP(D995,'Search by Name of Standard'!C$10:I$995,6,FALSE)</f>
        <v>No revision/ Match Column F "Recommended Revision to Name of Standard".</v>
      </c>
      <c r="J995" s="72"/>
    </row>
    <row r="996" spans="2:10" ht="30.4" customHeight="1">
      <c r="B996" s="21" t="s">
        <v>1370</v>
      </c>
      <c r="C996" s="72" t="str">
        <f>VLOOKUP(D996,'Search by Name of Standard'!C$10:I$995,5,FALSE)</f>
        <v>Track Standard Plans - Double Spring Washer</v>
      </c>
      <c r="D996" s="52" t="s">
        <v>1371</v>
      </c>
      <c r="E996" s="61" t="s">
        <v>1372</v>
      </c>
      <c r="F996" s="153">
        <f>VLOOKUP(D996,'Search by Name of Standard'!C$10:F$995,3,FALSE)</f>
        <v>43313</v>
      </c>
      <c r="G996" s="154" t="str">
        <f>VLOOKUP(D996,'Search by Name of Standard'!C$10:F$995,4,FALSE)</f>
        <v>Revision 0</v>
      </c>
      <c r="H996" s="69" t="str">
        <f>VLOOKUP(D996,'Search by Name of Standard'!C$10:I$995,5,FALSE)</f>
        <v>Track Standard Plans - Double Spring Washer</v>
      </c>
      <c r="I996" s="72" t="str">
        <f>VLOOKUP(D996,'Search by Name of Standard'!C$10:I$995,6,FALSE)</f>
        <v>Remove Rev # from link name / Match Column F "Recommended Revision to Name of Standard".</v>
      </c>
      <c r="J996" s="72">
        <f>VLOOKUP(D996,'Search by Name of Standard'!C$10:I$995,7,FALSE)</f>
        <v>0</v>
      </c>
    </row>
    <row r="997" spans="2:10" ht="30.4" customHeight="1">
      <c r="B997" s="21" t="s">
        <v>1370</v>
      </c>
      <c r="C997" s="72" t="str">
        <f>VLOOKUP(D997,'Search by Name of Standard'!C$10:I$995,5,FALSE)</f>
        <v>Track Standard Plans - Helical Springs - Spring Box Assembly</v>
      </c>
      <c r="D997" s="52" t="s">
        <v>1373</v>
      </c>
      <c r="E997" s="61" t="s">
        <v>1374</v>
      </c>
      <c r="F997" s="153">
        <f>VLOOKUP(D997,'Search by Name of Standard'!C$10:F$995,3,FALSE)</f>
        <v>43344</v>
      </c>
      <c r="G997" s="154" t="str">
        <f>VLOOKUP(D997,'Search by Name of Standard'!C$10:F$995,4,FALSE)</f>
        <v>Revision 1</v>
      </c>
      <c r="H997" s="69" t="str">
        <f>VLOOKUP(D997,'Search by Name of Standard'!C$10:I$995,5,FALSE)</f>
        <v>Track Standard Plans - Helical Springs - Spring Box Assembly</v>
      </c>
      <c r="I997" s="72" t="str">
        <f>VLOOKUP(D997,'Search by Name of Standard'!C$10:I$995,6,FALSE)</f>
        <v>No revision/ Match Column F "Recommended Revision to Name of Standard".</v>
      </c>
      <c r="J997" s="72">
        <f>VLOOKUP(D997,'Search by Name of Standard'!C$10:I$995,7,FALSE)</f>
        <v>0</v>
      </c>
    </row>
    <row r="998" spans="2:10" s="5" customFormat="1" ht="30.4" customHeight="1">
      <c r="B998" s="21" t="s">
        <v>1370</v>
      </c>
      <c r="C998" s="72" t="str">
        <f>VLOOKUP(D998,'Search by Name of Standard'!C$10:I$995,5,FALSE)</f>
        <v>Track Standard Plans - Locknuts</v>
      </c>
      <c r="D998" s="51" t="s">
        <v>1375</v>
      </c>
      <c r="E998" s="61" t="s">
        <v>1376</v>
      </c>
      <c r="F998" s="153" t="str">
        <f>VLOOKUP(D998,'Search by Name of Standard'!C$10:F$995,3,FALSE)</f>
        <v> </v>
      </c>
      <c r="G998" s="154" t="str">
        <f>VLOOKUP(D998,'Search by Name of Standard'!C$10:F$995,4,FALSE)</f>
        <v> </v>
      </c>
      <c r="H998" s="72" t="str">
        <f>VLOOKUP(D998,'Search by Name of Standard'!C$10:I$995,5,FALSE)</f>
        <v>Track Standard Plans - Locknuts</v>
      </c>
      <c r="I998" s="72" t="str">
        <f>VLOOKUP(D998,'Search by Name of Standard'!C$10:I$995,6,FALSE)</f>
        <v>Remove Rev # from link name / Match Column F "Recommended Revision to Name of Standard".</v>
      </c>
      <c r="J998" s="72"/>
    </row>
    <row r="999" spans="2:10" s="5" customFormat="1" ht="30.4" customHeight="1">
      <c r="B999" s="21" t="s">
        <v>1370</v>
      </c>
      <c r="C999" s="72" t="str">
        <f>VLOOKUP(D999,'Search by Name of Standard'!C$10:I$995,5,FALSE)</f>
        <v>Track Standard Plans - Plate Washer</v>
      </c>
      <c r="D999" s="51" t="s">
        <v>1377</v>
      </c>
      <c r="E999" s="61" t="s">
        <v>1378</v>
      </c>
      <c r="F999" s="153"/>
      <c r="G999" s="154"/>
      <c r="H999" s="69" t="str">
        <f>VLOOKUP(D999,'Search by Name of Standard'!C$10:I$995,5,FALSE)</f>
        <v>Track Standard Plans - Plate Washer</v>
      </c>
      <c r="I999" s="72" t="str">
        <f>VLOOKUP(D999,'Search by Name of Standard'!C$10:I$995,6,FALSE)</f>
        <v>Remove Rev # from link name / Match Column F "Recommended Revision to Name of Standard".</v>
      </c>
      <c r="J999" s="72" t="str">
        <f>VLOOKUP(D999,'Search by Name of Standard'!C$10:I$995,7,FALSE)</f>
        <v>Drawing States Revision 1</v>
      </c>
    </row>
    <row r="1000" spans="2:10" s="5" customFormat="1" ht="30.4" customHeight="1">
      <c r="B1000" s="21" t="s">
        <v>1370</v>
      </c>
      <c r="C1000" s="72" t="str">
        <f>VLOOKUP(D1000,'Search by Name of Standard'!C$10:I$995,5,FALSE)</f>
        <v>Track Standard Plans - Spring Washers </v>
      </c>
      <c r="D1000" s="51" t="s">
        <v>1379</v>
      </c>
      <c r="E1000" s="61" t="s">
        <v>1380</v>
      </c>
      <c r="F1000" s="153" t="str">
        <f>VLOOKUP(D1000,'Search by Name of Standard'!C$10:F$995,3,FALSE)</f>
        <v> </v>
      </c>
      <c r="G1000" s="154" t="str">
        <f>VLOOKUP(D1000,'Search by Name of Standard'!C$10:F$995,4,FALSE)</f>
        <v> </v>
      </c>
      <c r="H1000" s="69"/>
      <c r="I1000" s="72"/>
      <c r="J1000" s="72"/>
    </row>
    <row r="1001" spans="2:10" s="5" customFormat="1" ht="30.4" customHeight="1">
      <c r="B1001" s="15" t="s">
        <v>1381</v>
      </c>
      <c r="C1001" s="72" t="str">
        <f>VLOOKUP(D1001,'Search by Name of Standard'!C$10:I$995,5,FALSE)</f>
        <v>GO Transit Track Standards</v>
      </c>
      <c r="D1001" s="51" t="s">
        <v>36</v>
      </c>
      <c r="E1001" s="61" t="s">
        <v>36</v>
      </c>
      <c r="F1001" s="153">
        <f>VLOOKUP(D1001,'Search by Name of Standard'!C$10:F$995,3,FALSE)</f>
        <v>43282</v>
      </c>
      <c r="G1001" s="154" t="str">
        <f>VLOOKUP(D1001,'Search by Name of Standard'!C$10:F$995,4,FALSE)</f>
        <v>Revision 1</v>
      </c>
      <c r="H1001" s="69" t="str">
        <f>VLOOKUP(D1001,'Search by Name of Standard'!C$10:I$995,5,FALSE)</f>
        <v>GO Transit Track Standards</v>
      </c>
      <c r="I1001" s="72" t="str">
        <f>VLOOKUP(D1001,'Search by Name of Standard'!C$10:I$995,6,FALSE)</f>
        <v>No revision.</v>
      </c>
      <c r="J1001" s="72" t="str">
        <f>VLOOKUP(D1001,'Search by Name of Standard'!C$10:I$995,7,FALSE)</f>
        <v>Revision is May-18</v>
      </c>
    </row>
    <row r="1002" spans="2:10" s="5" customFormat="1" ht="30.4" customHeight="1">
      <c r="B1002" s="15" t="s">
        <v>1381</v>
      </c>
      <c r="C1002" s="72" t="str">
        <f>VLOOKUP(D1002,'Search by Name of Standard'!C$10:I$995,5,FALSE)</f>
        <v>GO Transit Track Welder Manual</v>
      </c>
      <c r="D1002" s="51" t="s">
        <v>1382</v>
      </c>
      <c r="E1002" s="61" t="s">
        <v>1382</v>
      </c>
      <c r="F1002" s="153">
        <f>VLOOKUP(D1002,'Search by Name of Standard'!C$10:F$995,3,FALSE)</f>
        <v>43344</v>
      </c>
      <c r="G1002" s="154" t="str">
        <f>VLOOKUP(D1002,'Search by Name of Standard'!C$10:F$995,4,FALSE)</f>
        <v>Revision 0</v>
      </c>
      <c r="H1002" s="69" t="str">
        <f>VLOOKUP(D1002,'Search by Name of Standard'!C$10:I$995,5,FALSE)</f>
        <v>GO Transit Track Welder Manual</v>
      </c>
      <c r="I1002" s="72" t="str">
        <f>VLOOKUP(D1002,'Search by Name of Standard'!C$10:I$995,6,FALSE)</f>
        <v>No revision.</v>
      </c>
      <c r="J1002" s="72" t="str">
        <f>VLOOKUP(D1002,'Search by Name of Standard'!C$10:I$995,7,FALSE)</f>
        <v>Revision is August-18</v>
      </c>
    </row>
    <row r="1003" spans="2:10" ht="30.4" customHeight="1">
      <c r="B1003" s="21" t="s">
        <v>1381</v>
      </c>
      <c r="C1003" s="72" t="str">
        <f>VLOOKUP(D1003,'Search by Name of Standard'!C$10:I$995,5,FALSE)</f>
        <v>Track Welder Manual Bulletin No. 001</v>
      </c>
      <c r="D1003" s="52" t="s">
        <v>1383</v>
      </c>
      <c r="E1003" s="61" t="s">
        <v>1383</v>
      </c>
      <c r="F1003" s="153">
        <f>VLOOKUP(D1003,'Search by Name of Standard'!C$10:F$995,3,FALSE)</f>
        <v>43678</v>
      </c>
      <c r="G1003" s="154" t="str">
        <f>VLOOKUP(D1003,'Search by Name of Standard'!C$10:F$995,4,FALSE)</f>
        <v>Revision 0</v>
      </c>
      <c r="H1003" s="72" t="str">
        <f>VLOOKUP(D1003,'Search by Name of Standard'!C$10:I$995,5,FALSE)</f>
        <v>Track Welder Manual Bulletin No. 001</v>
      </c>
      <c r="I1003" s="72" t="str">
        <f>VLOOKUP(D1003,'Search by Name of Standard'!C$10:I$995,6,FALSE)</f>
        <v>Match Column F "Recommended Revision to Name of Standard".</v>
      </c>
      <c r="J1003" s="72"/>
    </row>
    <row r="1004" spans="2:10" ht="30.4" customHeight="1">
      <c r="B1004" s="15" t="s">
        <v>1384</v>
      </c>
      <c r="C1004" s="72" t="str">
        <f>VLOOKUP(D1004,'Search by Name of Standard'!C$10:I$995,5,FALSE)</f>
        <v>GO Transit Track Standards</v>
      </c>
      <c r="D1004" s="51" t="s">
        <v>36</v>
      </c>
      <c r="E1004" s="61" t="s">
        <v>36</v>
      </c>
      <c r="F1004" s="153">
        <f>VLOOKUP(D1004,'Search by Name of Standard'!C$10:F$995,3,FALSE)</f>
        <v>43282</v>
      </c>
      <c r="G1004" s="154" t="str">
        <f>VLOOKUP(D1004,'Search by Name of Standard'!C$10:F$995,4,FALSE)</f>
        <v>Revision 1</v>
      </c>
      <c r="H1004" s="72" t="str">
        <f>VLOOKUP(D1004,'Search by Name of Standard'!C$10:I$995,5,FALSE)</f>
        <v>GO Transit Track Standards</v>
      </c>
      <c r="I1004" s="72" t="str">
        <f>VLOOKUP(D1004,'Search by Name of Standard'!C$10:I$995,6,FALSE)</f>
        <v>No revision.</v>
      </c>
      <c r="J1004" s="72"/>
    </row>
    <row r="1005" spans="2:10" s="5" customFormat="1" ht="30.4" customHeight="1">
      <c r="B1005" s="21" t="s">
        <v>1384</v>
      </c>
      <c r="C1005" s="72" t="str">
        <f>VLOOKUP(D1005,'Search by Name of Standard'!C$10:I$995,5,FALSE)</f>
        <v>List of Changes to GO Track Standards</v>
      </c>
      <c r="D1005" s="52" t="s">
        <v>1386</v>
      </c>
      <c r="E1005" s="61" t="s">
        <v>1386</v>
      </c>
      <c r="F1005" s="153" t="str">
        <f>VLOOKUP(D1005,'Search by Name of Standard'!C$10:F$995,3,FALSE)</f>
        <v> </v>
      </c>
      <c r="G1005" s="154" t="str">
        <f>VLOOKUP(D1005,'Search by Name of Standard'!C$10:F$995,4,FALSE)</f>
        <v>Revision 0</v>
      </c>
      <c r="H1005" s="72" t="str">
        <f>VLOOKUP(D1005,'Search by Name of Standard'!C$10:I$995,5,FALSE)</f>
        <v>List of Changes to GO Track Standards</v>
      </c>
      <c r="I1005" s="72" t="str">
        <f>VLOOKUP(D1005,'Search by Name of Standard'!C$10:I$995,6,FALSE)</f>
        <v>No revision.</v>
      </c>
      <c r="J1005" s="72"/>
    </row>
    <row r="1006" spans="2:10" ht="30.4" customHeight="1">
      <c r="B1006" s="184" t="s">
        <v>1384</v>
      </c>
      <c r="C1006" s="185" t="str">
        <f>VLOOKUP(D1006,'Search by Name of Standard'!C$10:I$995,5,FALSE)</f>
        <v>Track Standard Plans</v>
      </c>
      <c r="D1006" s="52" t="s">
        <v>1385</v>
      </c>
      <c r="E1006" s="186" t="s">
        <v>36</v>
      </c>
      <c r="F1006" s="187" t="str">
        <f>VLOOKUP(D1006,'Search by Name of Standard'!C$10:F$995,3,FALSE)</f>
        <v> </v>
      </c>
      <c r="G1006" s="188" t="str">
        <f>VLOOKUP(D1006,'Search by Name of Standard'!C$10:F$995,4,FALSE)</f>
        <v> </v>
      </c>
      <c r="H1006" s="69" t="str">
        <f>VLOOKUP(D1006,'Search by Name of Standard'!C$10:I$995,5,FALSE)</f>
        <v>Track Standard Plans</v>
      </c>
      <c r="I1006" s="72" t="str">
        <f>VLOOKUP(D1006,'Search by Name of Standard'!C$10:I$995,6,FALSE)</f>
        <v>No revision/ Match Column F "Recommended Revision to Name of Standard".</v>
      </c>
      <c r="J1006" s="72">
        <f>VLOOKUP(D1006,'Search by Name of Standard'!C$10:I$995,7,FALSE)</f>
        <v>0</v>
      </c>
    </row>
    <row r="1007" spans="2:10" ht="30.4" customHeight="1">
      <c r="B1007" s="21" t="s">
        <v>1384</v>
      </c>
      <c r="C1007" s="72" t="str">
        <f>VLOOKUP(D1007,'Search by Name of Standard'!C$10:I$995,5,FALSE)</f>
        <v>Track Work during Hot Weather and Excavations Adjacent to Track</v>
      </c>
      <c r="D1007" s="52" t="s">
        <v>1387</v>
      </c>
      <c r="E1007" s="61" t="s">
        <v>1387</v>
      </c>
      <c r="F1007" s="153">
        <v>43344</v>
      </c>
      <c r="G1007" s="103" t="s">
        <v>15</v>
      </c>
      <c r="H1007" s="72" t="str">
        <f>VLOOKUP(D1007,'Search by Name of Standard'!C$10:I$995,5,FALSE)</f>
        <v>Track Work during Hot Weather and Excavations Adjacent to Track</v>
      </c>
      <c r="I1007" s="72" t="str">
        <f>VLOOKUP(D1007,'Search by Name of Standard'!C$10:I$995,6,FALSE)</f>
        <v>No revision.</v>
      </c>
      <c r="J1007" s="72"/>
    </row>
    <row r="1008" spans="2:10" s="204" customFormat="1" ht="30.4" customHeight="1">
      <c r="B1008" s="201" t="s">
        <v>1384</v>
      </c>
      <c r="C1008" s="202" t="s">
        <v>2977</v>
      </c>
      <c r="D1008" s="74"/>
      <c r="E1008" s="63" t="s">
        <v>2976</v>
      </c>
      <c r="F1008" s="203">
        <v>43922</v>
      </c>
      <c r="G1008" s="103" t="s">
        <v>15</v>
      </c>
      <c r="H1008" s="202"/>
      <c r="I1008" s="202"/>
      <c r="J1008" s="202"/>
    </row>
    <row r="1009" spans="2:10" s="204" customFormat="1" ht="30.4" customHeight="1">
      <c r="B1009" s="201" t="s">
        <v>1384</v>
      </c>
      <c r="C1009" s="72" t="s">
        <v>2978</v>
      </c>
      <c r="D1009" s="74"/>
      <c r="E1009" s="61" t="s">
        <v>2978</v>
      </c>
      <c r="F1009" s="203">
        <v>44075</v>
      </c>
      <c r="G1009" s="103" t="s">
        <v>15</v>
      </c>
      <c r="H1009" s="202"/>
      <c r="I1009" s="202"/>
      <c r="J1009" s="202"/>
    </row>
    <row r="1010" spans="2:10" s="204" customFormat="1" ht="30.4" customHeight="1">
      <c r="B1010" s="201" t="s">
        <v>1384</v>
      </c>
      <c r="C1010" s="202" t="s">
        <v>2979</v>
      </c>
      <c r="D1010" s="74"/>
      <c r="E1010" s="67" t="s">
        <v>2979</v>
      </c>
      <c r="F1010" s="203">
        <v>44013</v>
      </c>
      <c r="G1010" s="103" t="s">
        <v>15</v>
      </c>
      <c r="H1010" s="202"/>
      <c r="I1010" s="202"/>
      <c r="J1010" s="202"/>
    </row>
    <row r="1011" spans="2:10" ht="30.4" customHeight="1">
      <c r="B1011" s="184" t="s">
        <v>1388</v>
      </c>
      <c r="C1011" s="185" t="str">
        <f>VLOOKUP(D1011,'Search by Name of Standard'!C$10:I$995,5,FALSE)</f>
        <v>Work Plan Methodology</v>
      </c>
      <c r="D1011" s="52" t="s">
        <v>1389</v>
      </c>
      <c r="E1011" s="186" t="s">
        <v>1389</v>
      </c>
      <c r="F1011" s="187">
        <f>VLOOKUP(D1011,'Search by Name of Standard'!C$10:F$995,3,FALSE)</f>
        <v>43313</v>
      </c>
      <c r="G1011" s="188" t="str">
        <f>VLOOKUP(D1011,'Search by Name of Standard'!C$10:F$995,4,FALSE)</f>
        <v>Revision 0</v>
      </c>
      <c r="H1011" s="72" t="str">
        <f>VLOOKUP(D1011,'Search by Name of Standard'!C$10:I$995,5,FALSE)</f>
        <v>Work Plan Methodology</v>
      </c>
      <c r="I1011" s="72" t="str">
        <f>VLOOKUP(D1011,'Search by Name of Standard'!C$10:I$995,6,FALSE)</f>
        <v>No revision.</v>
      </c>
      <c r="J1011" s="72"/>
    </row>
    <row r="1012" spans="2:10" s="5" customFormat="1" ht="30.4" customHeight="1">
      <c r="B1012" s="15" t="s">
        <v>1388</v>
      </c>
      <c r="C1012" s="72" t="str">
        <f>VLOOKUP(D1012,'Search by Name of Standard'!C$10:I$995,5,FALSE)</f>
        <v>Work Plan Methodology - Template</v>
      </c>
      <c r="D1012" s="51" t="s">
        <v>1390</v>
      </c>
      <c r="E1012" s="61" t="s">
        <v>1390</v>
      </c>
      <c r="F1012" s="153" t="str">
        <f>VLOOKUP(D1012,'Search by Name of Standard'!C$10:F$995,3,FALSE)</f>
        <v> </v>
      </c>
      <c r="G1012" s="154" t="s">
        <v>15</v>
      </c>
      <c r="H1012" s="69" t="str">
        <f>VLOOKUP(D1012,'Search by Name of Standard'!C$10:I$995,5,FALSE)</f>
        <v>Work Plan Methodology - Template</v>
      </c>
      <c r="I1012" s="72" t="str">
        <f>VLOOKUP(D1012,'Search by Name of Standard'!C$10:I$995,6,FALSE)</f>
        <v>No revision.</v>
      </c>
      <c r="J1012" s="72" t="str">
        <f>VLOOKUP(D1012,'Search by Name of Standard'!C$10:I$995,7,FALSE)</f>
        <v>Document states Revision 0</v>
      </c>
    </row>
    <row r="1013" spans="2:10" ht="30.4" customHeight="1">
      <c r="B1013" s="21" t="s">
        <v>1388</v>
      </c>
      <c r="C1013" s="72" t="str">
        <f>VLOOKUP(D1013,'Search by Name of Standard'!C$10:I$995,5,FALSE)</f>
        <v>Work Plan Methodology - User Manual</v>
      </c>
      <c r="D1013" s="52" t="s">
        <v>1391</v>
      </c>
      <c r="E1013" s="61" t="s">
        <v>1392</v>
      </c>
      <c r="F1013" s="153">
        <f>VLOOKUP(D1013,'Search by Name of Standard'!C$10:F$995,3,FALSE)</f>
        <v>43313</v>
      </c>
      <c r="G1013" s="154" t="str">
        <f>VLOOKUP(D1013,'Search by Name of Standard'!C$10:F$995,4,FALSE)</f>
        <v>Revision 0</v>
      </c>
      <c r="H1013" s="72" t="str">
        <f>VLOOKUP(D1013,'Search by Name of Standard'!C$10:I$995,5,FALSE)</f>
        <v>Work Plan Methodology - User Manual</v>
      </c>
      <c r="I1013" s="72" t="str">
        <f>VLOOKUP(D1013,'Search by Name of Standard'!C$10:I$995,6,FALSE)</f>
        <v>Match Column F "Recommended Revision to Name of Standard".</v>
      </c>
      <c r="J1013" s="72"/>
    </row>
    <row r="1014" spans="2:10" ht="30.4" customHeight="1">
      <c r="B1014" s="184" t="s">
        <v>1393</v>
      </c>
      <c r="C1014" s="185" t="str">
        <f>VLOOKUP(D1014,'Search by Name of Standard'!C$10:I$995,5,FALSE)</f>
        <v>GO Transit Track Standards</v>
      </c>
      <c r="D1014" s="186" t="s">
        <v>36</v>
      </c>
      <c r="E1014" s="186" t="s">
        <v>36</v>
      </c>
      <c r="F1014" s="187"/>
      <c r="G1014" s="188"/>
      <c r="H1014" s="69" t="str">
        <f>VLOOKUP(D1014,'Search by Name of Standard'!C$10:I$995,5,FALSE)</f>
        <v>GO Transit Track Standards</v>
      </c>
      <c r="I1014" s="72" t="str">
        <f>VLOOKUP(D1014,'Search by Name of Standard'!C$10:I$995,6,FALSE)</f>
        <v>No revision.</v>
      </c>
      <c r="J1014" s="72" t="str">
        <f>VLOOKUP(D1014,'Search by Name of Standard'!C$10:I$995,7,FALSE)</f>
        <v>Revision is May-18</v>
      </c>
    </row>
    <row r="1015" spans="2:10" s="5" customFormat="1" ht="30.4" customHeight="1">
      <c r="B1015" s="21" t="s">
        <v>1393</v>
      </c>
      <c r="C1015" s="72" t="str">
        <f>VLOOKUP(D1015,'Search by Name of Standard'!C$10:I$995,5,FALSE)</f>
        <v>Track Standard Plans - Roadbeds - Typical Embankments &amp; Excavations (Main Line Tracks) (Sheet 1 of 2)</v>
      </c>
      <c r="D1015" s="51" t="s">
        <v>1394</v>
      </c>
      <c r="E1015" s="61" t="s">
        <v>1395</v>
      </c>
      <c r="F1015" s="153" t="str">
        <f>VLOOKUP(D1015,'Search by Name of Standard'!C$10:F$995,3,FALSE)</f>
        <v> </v>
      </c>
      <c r="G1015" s="154" t="str">
        <f>VLOOKUP(D1015,'Search by Name of Standard'!C$10:F$995,4,FALSE)</f>
        <v> </v>
      </c>
      <c r="H1015" s="72"/>
      <c r="I1015" s="72"/>
      <c r="J1015" s="72"/>
    </row>
    <row r="1016" spans="2:10" s="5" customFormat="1" ht="30.4" customHeight="1">
      <c r="B1016" s="21" t="s">
        <v>1393</v>
      </c>
      <c r="C1016" s="72" t="str">
        <f>VLOOKUP(D1016,'Search by Name of Standard'!C$10:I$995,5,FALSE)</f>
        <v>Track Standard Plans - Roadbeds - Typical Embankments &amp; Excavations (Main Line Tracks) (Sheet 2 of 2)</v>
      </c>
      <c r="D1016" s="51" t="s">
        <v>1396</v>
      </c>
      <c r="E1016" s="61" t="s">
        <v>1397</v>
      </c>
      <c r="F1016" s="153"/>
      <c r="G1016" s="154"/>
      <c r="H1016" s="69" t="str">
        <f>VLOOKUP(D1016,'Search by Name of Standard'!C$10:I$995,5,FALSE)</f>
        <v>Track Standard Plans - Roadbeds - Typical Embankments &amp; Excavations (Main Line Tracks) (Sheet 2 of 2)</v>
      </c>
      <c r="I1016" s="72" t="str">
        <f>VLOOKUP(D1016,'Search by Name of Standard'!C$10:I$995,6,FALSE)</f>
        <v>Remove Rev # from link name / Match Column F "Recommended Revision to Name of Standard".</v>
      </c>
      <c r="J1016" s="72" t="str">
        <f>VLOOKUP(D1016,'Search by Name of Standard'!C$10:I$995,7,FALSE)</f>
        <v>Drawing states Revision 1.
Suggest removing sheets from title as not consistent with other files.</v>
      </c>
    </row>
    <row r="1017" spans="2:10" s="5" customFormat="1" ht="30.4" customHeight="1">
      <c r="B1017" s="21" t="s">
        <v>1393</v>
      </c>
      <c r="C1017" s="72" t="str">
        <f>VLOOKUP(D1017,'Search by Name of Standard'!C$10:I$995,5,FALSE)</f>
        <v>Track Standard Plans - Typical Embankments and Excavations Roadbeds for Main Track</v>
      </c>
      <c r="D1017" s="51" t="s">
        <v>1398</v>
      </c>
      <c r="E1017" s="61" t="s">
        <v>1399</v>
      </c>
      <c r="F1017" s="153" t="str">
        <f>VLOOKUP(D1017,'Search by Name of Standard'!C$10:F$995,3,FALSE)</f>
        <v> </v>
      </c>
      <c r="G1017" s="154" t="str">
        <f>VLOOKUP(D1017,'Search by Name of Standard'!C$10:F$995,4,FALSE)</f>
        <v> </v>
      </c>
      <c r="H1017" s="69" t="str">
        <f>VLOOKUP(D1017,'Search by Name of Standard'!C$10:I$995,5,FALSE)</f>
        <v>Track Standard Plans - Typical Embankments and Excavations Roadbeds for Main Track</v>
      </c>
      <c r="I1017" s="72" t="str">
        <f>VLOOKUP(D1017,'Search by Name of Standard'!C$10:I$995,6,FALSE)</f>
        <v>No revision/ Match Column F "Recommended Revision to Name of Standard".</v>
      </c>
      <c r="J1017" s="72" t="str">
        <f>VLOOKUP(D1017,'Search by Name of Standard'!C$10:I$995,7,FALSE)</f>
        <v>Drawing states Revision 0</v>
      </c>
    </row>
    <row r="1018" spans="2:10" s="42" customFormat="1" ht="30.4" customHeight="1">
      <c r="B1018" s="201" t="s">
        <v>2954</v>
      </c>
      <c r="C1018" s="56" t="s">
        <v>2953</v>
      </c>
      <c r="D1018" s="73"/>
      <c r="E1018" s="64" t="s">
        <v>2953</v>
      </c>
      <c r="F1018" s="121">
        <v>42370</v>
      </c>
      <c r="G1018" s="120" t="s">
        <v>442</v>
      </c>
      <c r="H1018" s="241"/>
      <c r="I1018" s="202"/>
      <c r="J1018" s="202"/>
    </row>
    <row r="1019" spans="2:10" ht="30.4" customHeight="1">
      <c r="B1019" s="21" t="s">
        <v>1400</v>
      </c>
      <c r="C1019" s="72" t="str">
        <f>VLOOKUP(D1019,'Search by Name of Standard'!C$10:I$995,5,FALSE)</f>
        <v>Enabling Works Electric Traction Standard</v>
      </c>
      <c r="D1019" s="54" t="s">
        <v>62</v>
      </c>
      <c r="E1019" s="61" t="s">
        <v>62</v>
      </c>
      <c r="F1019" s="153">
        <f>VLOOKUP(D1019,'Search by Name of Standard'!C$10:F$995,3,FALSE)</f>
        <v>43435</v>
      </c>
      <c r="G1019" s="154" t="str">
        <f>VLOOKUP(D1019,'Search by Name of Standard'!C$10:F$995,4,FALSE)</f>
        <v>Revision 1</v>
      </c>
      <c r="H1019" s="69" t="str">
        <f>VLOOKUP(D1019,'Search by Name of Standard'!C$10:I$995,5,FALSE)</f>
        <v>Enabling Works Electric Traction Standard</v>
      </c>
      <c r="I1019" s="72" t="str">
        <f>VLOOKUP(D1019,'Search by Name of Standard'!C$10:I$995,6,FALSE)</f>
        <v>Match Column F "Recommended Revision to Name of Standard".</v>
      </c>
      <c r="J1019" s="72"/>
    </row>
    <row r="1020" spans="2:10" s="221" customFormat="1" ht="30.4" customHeight="1">
      <c r="B1020" s="184" t="s">
        <v>1400</v>
      </c>
      <c r="C1020" s="185" t="str">
        <f>VLOOKUP(D1020,'Search by Name of Standard'!C$10:I$995,5,FALSE)</f>
        <v>GO Design Requirements Manual (DRM)</v>
      </c>
      <c r="D1020" s="192" t="s">
        <v>6</v>
      </c>
      <c r="E1020" s="174" t="s">
        <v>7</v>
      </c>
      <c r="F1020" s="187">
        <f>VLOOKUP(D1020,'Search by Name of Standard'!C$10:F$995,3,FALSE)</f>
        <v>43862</v>
      </c>
      <c r="G1020" s="188" t="str">
        <f>VLOOKUP(D1020,'Search by Name of Standard'!C$10:F$995,4,FALSE)</f>
        <v>Revision 3</v>
      </c>
      <c r="H1020" s="185" t="str">
        <f>VLOOKUP(D1020,'Search by Name of Standard'!C$10:I$995,5,FALSE)</f>
        <v>GO Design Requirements Manual (DRM)</v>
      </c>
      <c r="I1020" s="185" t="str">
        <f>VLOOKUP(D1020,'Search by Name of Standard'!C$10:I$995,6,FALSE)</f>
        <v>Match Column F "Recommended Revision to Name of Standard".</v>
      </c>
      <c r="J1020" s="185"/>
    </row>
    <row r="1021" spans="2:10" ht="30.4" customHeight="1">
      <c r="B1021" s="21" t="s">
        <v>1400</v>
      </c>
      <c r="C1021" s="72" t="str">
        <f>VLOOKUP(D1021,'Search by Name of Standard'!C$10:I$995,5,FALSE)</f>
        <v>Performance Specifications for Electric Traction Enabling Works</v>
      </c>
      <c r="D1021" s="53" t="s">
        <v>61</v>
      </c>
      <c r="E1021" s="60" t="s">
        <v>61</v>
      </c>
      <c r="F1021" s="153">
        <f>VLOOKUP(D1021,'Search by Name of Standard'!C$10:F$995,3,FALSE)</f>
        <v>43435</v>
      </c>
      <c r="G1021" s="154" t="str">
        <f>VLOOKUP(D1021,'Search by Name of Standard'!C$10:F$995,4,FALSE)</f>
        <v>Revision 1</v>
      </c>
      <c r="H1021" s="72" t="str">
        <f>VLOOKUP(D1021,'Search by Name of Standard'!C$10:I$995,5,FALSE)</f>
        <v>Performance Specifications for Electric Traction Enabling Works</v>
      </c>
      <c r="I1021" s="72" t="str">
        <f>VLOOKUP(D1021,'Search by Name of Standard'!C$10:I$995,6,FALSE)</f>
        <v>Match Column F "Recommended Revision to Name of Standard".</v>
      </c>
      <c r="J1021" s="72"/>
    </row>
    <row r="1022" spans="2:10" s="5" customFormat="1" ht="30.4" customHeight="1">
      <c r="B1022" s="21" t="s">
        <v>1400</v>
      </c>
      <c r="C1022" s="72" t="str">
        <f>VLOOKUP(D1022,'Search by Name of Standard'!C$10:I$995,5,FALSE)</f>
        <v>Structures Passing Over Electrified Corridors Specification</v>
      </c>
      <c r="D1022" s="53" t="s">
        <v>77</v>
      </c>
      <c r="E1022" s="60" t="s">
        <v>77</v>
      </c>
      <c r="F1022" s="153">
        <f>VLOOKUP(D1022,'Search by Name of Standard'!C$10:F$995,3,FALSE)</f>
        <v>42887</v>
      </c>
      <c r="G1022" s="154" t="str">
        <f>VLOOKUP(D1022,'Search by Name of Standard'!C$10:F$995,4,FALSE)</f>
        <v>Revision 3</v>
      </c>
      <c r="H1022" s="69" t="str">
        <f>VLOOKUP(D1022,'Search by Name of Standard'!C$10:I$995,5,FALSE)</f>
        <v>Structures Passing Over Electrified Corridors Specification</v>
      </c>
      <c r="I1022" s="72" t="str">
        <f>VLOOKUP(D1022,'Search by Name of Standard'!C$10:I$995,6,FALSE)</f>
        <v>Match Column F "Recommended Revision to Name of Standard".</v>
      </c>
      <c r="J1022" s="72"/>
    </row>
    <row r="1023" spans="2:10" s="218" customFormat="1" ht="30.4" customHeight="1">
      <c r="B1023" s="184" t="s">
        <v>1401</v>
      </c>
      <c r="C1023" s="185" t="str">
        <f>VLOOKUP(D1023,'Search by Name of Standard'!C$10:I$995,5,FALSE)</f>
        <v>GO Design Requirements Manual (DRM)</v>
      </c>
      <c r="D1023" s="192" t="s">
        <v>6</v>
      </c>
      <c r="E1023" s="174" t="s">
        <v>7</v>
      </c>
      <c r="F1023" s="187">
        <f>VLOOKUP(D1023,'Search by Name of Standard'!C$10:F$995,3,FALSE)</f>
        <v>43862</v>
      </c>
      <c r="G1023" s="188" t="str">
        <f>VLOOKUP(D1023,'Search by Name of Standard'!C$10:F$995,4,FALSE)</f>
        <v>Revision 3</v>
      </c>
      <c r="H1023" s="185" t="str">
        <f>VLOOKUP(D1023,'Search by Name of Standard'!C$10:I$995,5,FALSE)</f>
        <v>GO Design Requirements Manual (DRM)</v>
      </c>
      <c r="I1023" s="185" t="str">
        <f>VLOOKUP(D1023,'Search by Name of Standard'!C$10:I$995,6,FALSE)</f>
        <v>Match Column F "Recommended Revision to Name of Standard".</v>
      </c>
      <c r="J1023" s="185"/>
    </row>
    <row r="1024" spans="2:10" ht="30.4" customHeight="1">
      <c r="B1024" s="21" t="s">
        <v>1402</v>
      </c>
      <c r="C1024" s="72" t="str">
        <f>VLOOKUP(D1024,'Search by Name of Standard'!C$10:I$995,5,FALSE)</f>
        <v>Liquid Filled Transformer Specification</v>
      </c>
      <c r="D1024" s="52" t="s">
        <v>1403</v>
      </c>
      <c r="E1024" s="61" t="s">
        <v>1404</v>
      </c>
      <c r="F1024" s="153">
        <f>VLOOKUP(D1024,'Search by Name of Standard'!C$10:F$995,3,FALSE)</f>
        <v>43313</v>
      </c>
      <c r="G1024" s="154" t="str">
        <f>VLOOKUP(D1024,'Search by Name of Standard'!C$10:F$995,4,FALSE)</f>
        <v>Revision 0</v>
      </c>
      <c r="H1024" s="72" t="str">
        <f>VLOOKUP(D1024,'Search by Name of Standard'!C$10:I$995,5,FALSE)</f>
        <v>Liquid Filled Transformer Specification</v>
      </c>
      <c r="I1024" s="72" t="str">
        <f>VLOOKUP(D1024,'Search by Name of Standard'!C$10:I$995,6,FALSE)</f>
        <v>Match Column F "Recommended Revision to Name of Standard".</v>
      </c>
      <c r="J1024" s="72"/>
    </row>
    <row r="1025" spans="2:10" ht="30.4" customHeight="1">
      <c r="B1025" s="21" t="s">
        <v>1405</v>
      </c>
      <c r="C1025" s="72" t="str">
        <f>VLOOKUP(D1025,'Search by Name of Standard'!C$10:I$995,5,FALSE)</f>
        <v>Transfer Switch Specification</v>
      </c>
      <c r="D1025" s="52" t="s">
        <v>1405</v>
      </c>
      <c r="E1025" s="61" t="s">
        <v>1405</v>
      </c>
      <c r="F1025" s="153">
        <f>VLOOKUP(D1025,'Search by Name of Standard'!C$10:F$995,3,FALSE)</f>
        <v>43313</v>
      </c>
      <c r="G1025" s="154" t="str">
        <f>VLOOKUP(D1025,'Search by Name of Standard'!C$10:F$995,4,FALSE)</f>
        <v>Revision 0</v>
      </c>
      <c r="H1025" s="72" t="str">
        <f>VLOOKUP(D1025,'Search by Name of Standard'!C$10:I$995,5,FALSE)</f>
        <v>Transfer Switch Specification</v>
      </c>
      <c r="I1025" s="72" t="str">
        <f>VLOOKUP(D1025,'Search by Name of Standard'!C$10:I$995,6,FALSE)</f>
        <v>Match Column F "Recommended Revision to Name of Standard".</v>
      </c>
      <c r="J1025" s="72"/>
    </row>
    <row r="1026" spans="2:10" ht="30.4" customHeight="1">
      <c r="B1026" s="21" t="s">
        <v>1406</v>
      </c>
      <c r="C1026" s="72" t="str">
        <f>VLOOKUP(D1026,'Search by Name of Standard'!C$10:I$995,5,FALSE)</f>
        <v>Dry Type Transformer Specification</v>
      </c>
      <c r="D1026" s="52" t="s">
        <v>1407</v>
      </c>
      <c r="E1026" s="61" t="s">
        <v>1408</v>
      </c>
      <c r="F1026" s="153">
        <f>VLOOKUP(D1026,'Search by Name of Standard'!C$10:F$995,3,FALSE)</f>
        <v>43313</v>
      </c>
      <c r="G1026" s="154" t="str">
        <f>VLOOKUP(D1026,'Search by Name of Standard'!C$10:F$995,4,FALSE)</f>
        <v>Revision 0</v>
      </c>
      <c r="H1026" s="72" t="str">
        <f>VLOOKUP(D1026,'Search by Name of Standard'!C$10:I$995,5,FALSE)</f>
        <v>Dry Type Transformer Specification</v>
      </c>
      <c r="I1026" s="72" t="str">
        <f>VLOOKUP(D1026,'Search by Name of Standard'!C$10:I$995,6,FALSE)</f>
        <v>Match Column F "Recommended Revision to Name of Standard".</v>
      </c>
      <c r="J1026" s="72"/>
    </row>
    <row r="1027" spans="2:10" ht="30.4" customHeight="1">
      <c r="B1027" s="177" t="s">
        <v>1409</v>
      </c>
      <c r="C1027" s="185" t="str">
        <f>VLOOKUP(D1027,'Search by Name of Standard'!C$10:I$995,5,FALSE)</f>
        <v>GO Transit Track Standards</v>
      </c>
      <c r="D1027" s="186" t="s">
        <v>36</v>
      </c>
      <c r="E1027" s="186" t="s">
        <v>36</v>
      </c>
      <c r="F1027" s="187"/>
      <c r="G1027" s="188"/>
      <c r="H1027" s="69" t="str">
        <f>VLOOKUP(D1027,'Search by Name of Standard'!C$10:I$995,5,FALSE)</f>
        <v>GO Transit Track Standards</v>
      </c>
      <c r="I1027" s="72" t="str">
        <f>VLOOKUP(D1027,'Search by Name of Standard'!C$10:I$995,6,FALSE)</f>
        <v>No revision.</v>
      </c>
      <c r="J1027" s="72" t="str">
        <f>VLOOKUP(D1027,'Search by Name of Standard'!C$10:I$995,7,FALSE)</f>
        <v>Revision is May-18</v>
      </c>
    </row>
    <row r="1028" spans="2:10" s="5" customFormat="1" ht="30.4" customHeight="1">
      <c r="B1028" s="15" t="s">
        <v>1409</v>
      </c>
      <c r="C1028" s="72" t="str">
        <f>VLOOKUP(D1028,'Search by Name of Standard'!C$10:I$995,5,FALSE)</f>
        <v>Track Standard Plans - Transition Rail - New 115Lb. R.E. to 8mm Worn 115 Lb. R.E.</v>
      </c>
      <c r="D1028" s="51" t="s">
        <v>1410</v>
      </c>
      <c r="E1028" s="61" t="s">
        <v>1411</v>
      </c>
      <c r="F1028" s="153" t="str">
        <f>VLOOKUP(D1028,'Search by Name of Standard'!C$10:F$995,3,FALSE)</f>
        <v> </v>
      </c>
      <c r="G1028" s="154" t="str">
        <f>VLOOKUP(D1028,'Search by Name of Standard'!C$10:F$995,4,FALSE)</f>
        <v> </v>
      </c>
      <c r="H1028" s="72"/>
      <c r="I1028" s="72"/>
      <c r="J1028" s="72"/>
    </row>
    <row r="1029" spans="2:10" s="5" customFormat="1" ht="30.4" customHeight="1">
      <c r="B1029" s="15" t="s">
        <v>1409</v>
      </c>
      <c r="C1029" s="72" t="str">
        <f>VLOOKUP(D1029,'Search by Name of Standard'!C$10:I$995,5,FALSE)</f>
        <v>Track Standard Plans - Transition Rail - New 136 Lb. GO to 14mm Worn 136 Lb. GO</v>
      </c>
      <c r="D1029" s="51" t="s">
        <v>1412</v>
      </c>
      <c r="E1029" s="61" t="s">
        <v>1413</v>
      </c>
      <c r="F1029" s="153" t="str">
        <f>VLOOKUP(D1029,'Search by Name of Standard'!C$10:F$995,3,FALSE)</f>
        <v> </v>
      </c>
      <c r="G1029" s="154" t="str">
        <f>VLOOKUP(D1029,'Search by Name of Standard'!C$10:F$995,4,FALSE)</f>
        <v> </v>
      </c>
      <c r="H1029" s="69" t="str">
        <f>VLOOKUP(D1029,'Search by Name of Standard'!C$10:I$995,5,FALSE)</f>
        <v>Track Standard Plans - Transition Rail - New 136 Lb. GO to 14mm Worn 136 Lb. GO</v>
      </c>
      <c r="I1029" s="72" t="str">
        <f>VLOOKUP(D1029,'Search by Name of Standard'!C$10:I$995,6,FALSE)</f>
        <v>Remove Rev # from link name / Match Column F "Recommended Revision to Name of Standard".</v>
      </c>
      <c r="J1029" s="72" t="str">
        <f>VLOOKUP(D1029,'Search by Name of Standard'!C$10:I$995,7,FALSE)</f>
        <v>Drawing states Revision 1.</v>
      </c>
    </row>
    <row r="1030" spans="2:10" s="5" customFormat="1" ht="30.4" customHeight="1">
      <c r="B1030" s="15" t="s">
        <v>1409</v>
      </c>
      <c r="C1030" s="72" t="str">
        <f>VLOOKUP(D1030,'Search by Name of Standard'!C$10:I$995,5,FALSE)</f>
        <v>Track Standard Plans - Transition Rail - New 136-8 To Worn 136-8</v>
      </c>
      <c r="D1030" s="51" t="s">
        <v>1414</v>
      </c>
      <c r="E1030" s="61" t="s">
        <v>1415</v>
      </c>
      <c r="F1030" s="153" t="str">
        <f>VLOOKUP(D1030,'Search by Name of Standard'!C$10:F$995,3,FALSE)</f>
        <v> </v>
      </c>
      <c r="G1030" s="154" t="str">
        <f>VLOOKUP(D1030,'Search by Name of Standard'!C$10:F$995,4,FALSE)</f>
        <v> </v>
      </c>
      <c r="H1030" s="69" t="str">
        <f>VLOOKUP(D1030,'Search by Name of Standard'!C$10:I$995,5,FALSE)</f>
        <v>Track Standard Plans - Transition Rail - New 136-8 To Worn 136-8</v>
      </c>
      <c r="I1030" s="72" t="str">
        <f>VLOOKUP(D1030,'Search by Name of Standard'!C$10:I$995,6,FALSE)</f>
        <v>Remove Rev # from link name / Match Column F "Recommended Revision to Name of Standard".</v>
      </c>
      <c r="J1030" s="72" t="str">
        <f>VLOOKUP(D1030,'Search by Name of Standard'!C$10:I$995,7,FALSE)</f>
        <v>Drawing states Revision 1.</v>
      </c>
    </row>
    <row r="1031" spans="2:10" ht="30.4" customHeight="1">
      <c r="B1031" s="21" t="s">
        <v>1416</v>
      </c>
      <c r="C1031" s="72" t="str">
        <f>VLOOKUP(D1031,'Search by Name of Standard'!C$10:I$995,5,FALSE)</f>
        <v>Metrolinx Trenchless Utility Works Design and Construction Guidelines on Metrolinx ROW (Heavy Rail)</v>
      </c>
      <c r="D1031" s="52" t="s">
        <v>66</v>
      </c>
      <c r="E1031" s="61" t="s">
        <v>67</v>
      </c>
      <c r="F1031" s="153">
        <f>VLOOKUP(D1031,'Search by Name of Standard'!C$10:F$995,3,FALSE)</f>
        <v>43770</v>
      </c>
      <c r="G1031" s="154" t="str">
        <f>VLOOKUP(D1031,'Search by Name of Standard'!C$10:F$995,4,FALSE)</f>
        <v>Revision 0</v>
      </c>
      <c r="H1031" s="72" t="str">
        <f>VLOOKUP(D1031,'Search by Name of Standard'!C$10:I$995,5,FALSE)</f>
        <v>Metrolinx Trenchless Utility Works Design and Construction Guidelines on Metrolinx ROW (Heavy Rail)</v>
      </c>
      <c r="I1031" s="72" t="str">
        <f>VLOOKUP(D1031,'Search by Name of Standard'!C$10:I$995,6,FALSE)</f>
        <v>No revision.</v>
      </c>
      <c r="J1031" s="72"/>
    </row>
    <row r="1032" spans="2:10" s="218" customFormat="1" ht="30.4" customHeight="1">
      <c r="B1032" s="184" t="s">
        <v>1417</v>
      </c>
      <c r="C1032" s="185" t="str">
        <f>VLOOKUP(D1032,'Search by Name of Standard'!C$10:I$995,5,FALSE)</f>
        <v>GO Design Requirements Manual (DRM)</v>
      </c>
      <c r="D1032" s="192" t="s">
        <v>6</v>
      </c>
      <c r="E1032" s="174" t="s">
        <v>7</v>
      </c>
      <c r="F1032" s="187">
        <f>VLOOKUP(D1032,'Search by Name of Standard'!C$10:F$995,3,FALSE)</f>
        <v>43862</v>
      </c>
      <c r="G1032" s="188" t="str">
        <f>VLOOKUP(D1032,'Search by Name of Standard'!C$10:F$995,4,FALSE)</f>
        <v>Revision 3</v>
      </c>
      <c r="H1032" s="185" t="str">
        <f>VLOOKUP(D1032,'Search by Name of Standard'!C$10:I$995,5,FALSE)</f>
        <v>GO Design Requirements Manual (DRM)</v>
      </c>
      <c r="I1032" s="185" t="str">
        <f>VLOOKUP(D1032,'Search by Name of Standard'!C$10:I$995,6,FALSE)</f>
        <v>Match Column F "Recommended Revision to Name of Standard".</v>
      </c>
      <c r="J1032" s="185"/>
    </row>
    <row r="1033" spans="2:10" ht="30.4" customHeight="1">
      <c r="B1033" s="177" t="s">
        <v>1418</v>
      </c>
      <c r="C1033" s="185" t="str">
        <f>VLOOKUP(D1033,'Search by Name of Standard'!C$10:I$995,5,FALSE)</f>
        <v>Track Standard Plans</v>
      </c>
      <c r="D1033" s="165" t="s">
        <v>1385</v>
      </c>
      <c r="E1033" s="186" t="s">
        <v>36</v>
      </c>
      <c r="F1033" s="187"/>
      <c r="G1033" s="188"/>
      <c r="H1033" s="69" t="str">
        <f>VLOOKUP(D1033,'Search by Name of Standard'!C$10:I$995,5,FALSE)</f>
        <v>Track Standard Plans</v>
      </c>
      <c r="I1033" s="72" t="str">
        <f>VLOOKUP(D1033,'Search by Name of Standard'!C$10:I$995,6,FALSE)</f>
        <v>No revision/ Match Column F "Recommended Revision to Name of Standard".</v>
      </c>
      <c r="J1033" s="72">
        <f>VLOOKUP(D1033,'Search by Name of Standard'!C$10:I$995,7,FALSE)</f>
        <v>0</v>
      </c>
    </row>
    <row r="1034" spans="2:10" s="5" customFormat="1" ht="30.4" customHeight="1">
      <c r="B1034" s="15" t="s">
        <v>1418</v>
      </c>
      <c r="C1034" s="72" t="str">
        <f>VLOOKUP(D1034,'Search by Name of Standard'!C$10:I$995,5,FALSE)</f>
        <v>Track Standard Plans - Adjustable Rail Braces For 115, 132 And 136 Lb. Rails</v>
      </c>
      <c r="D1034" s="51" t="s">
        <v>1419</v>
      </c>
      <c r="E1034" s="61" t="s">
        <v>1420</v>
      </c>
      <c r="F1034" s="153" t="str">
        <f>VLOOKUP(D1034,'Search by Name of Standard'!C$10:F$995,3,FALSE)</f>
        <v> </v>
      </c>
      <c r="G1034" s="154" t="str">
        <f>VLOOKUP(D1034,'Search by Name of Standard'!C$10:F$995,4,FALSE)</f>
        <v> </v>
      </c>
      <c r="H1034" s="69" t="str">
        <f>VLOOKUP(D1034,'Search by Name of Standard'!C$10:I$995,5,FALSE)</f>
        <v>Track Standard Plans - Adjustable Rail Braces For 115, 132 And 136 Lb. Rails</v>
      </c>
      <c r="I1034" s="72" t="str">
        <f>VLOOKUP(D1034,'Search by Name of Standard'!C$10:I$995,6,FALSE)</f>
        <v>Remove Rev # from link name / Match Column F "Recommended Revision to Name of Standard".</v>
      </c>
      <c r="J1034" s="72" t="str">
        <f>VLOOKUP(D1034,'Search by Name of Standard'!C$10:I$995,7,FALSE)</f>
        <v>Suggest omitting sheets from filename as not consistent with other files.</v>
      </c>
    </row>
    <row r="1035" spans="2:10" ht="30.4" customHeight="1">
      <c r="B1035" s="21" t="s">
        <v>1418</v>
      </c>
      <c r="C1035" s="72" t="str">
        <f>VLOOKUP(D1035,'Search by Name of Standard'!C$10:I$995,5,FALSE)</f>
        <v>Track Standard Plans - Fibre Insulation Parts For Rod</v>
      </c>
      <c r="D1035" s="52" t="s">
        <v>1421</v>
      </c>
      <c r="E1035" s="61" t="s">
        <v>1422</v>
      </c>
      <c r="F1035" s="153" t="str">
        <f>VLOOKUP(D1035,'Search by Name of Standard'!C$10:F$995,3,FALSE)</f>
        <v> </v>
      </c>
      <c r="G1035" s="154" t="str">
        <f>VLOOKUP(D1035,'Search by Name of Standard'!C$10:F$995,4,FALSE)</f>
        <v> </v>
      </c>
      <c r="H1035" s="69" t="str">
        <f>VLOOKUP(D1035,'Search by Name of Standard'!C$10:I$995,5,FALSE)</f>
        <v>Track Standard Plans - Fibre Insulation Parts For Rod</v>
      </c>
      <c r="I1035" s="72" t="str">
        <f>VLOOKUP(D1035,'Search by Name of Standard'!C$10:I$995,6,FALSE)</f>
        <v>Remove Rev # from link name / Match Column F "Recommended Revision to Name of Standard".</v>
      </c>
      <c r="J1035" s="72">
        <f>VLOOKUP(D1035,'Search by Name of Standard'!C$10:I$995,7,FALSE)</f>
        <v>0</v>
      </c>
    </row>
    <row r="1036" spans="2:10" ht="30.4" customHeight="1">
      <c r="B1036" s="21" t="s">
        <v>1418</v>
      </c>
      <c r="C1036" s="72" t="str">
        <f>VLOOKUP(D1036,'Search by Name of Standard'!C$10:I$995,5,FALSE)</f>
        <v>Track Standard Plans - Insulated Gauge Rods -  100, 115, 132 Lb. Rail</v>
      </c>
      <c r="D1036" s="52" t="s">
        <v>1423</v>
      </c>
      <c r="E1036" s="61" t="s">
        <v>1424</v>
      </c>
      <c r="F1036" s="153" t="str">
        <f>VLOOKUP(D1036,'Search by Name of Standard'!C$10:F$995,3,FALSE)</f>
        <v> </v>
      </c>
      <c r="G1036" s="154" t="str">
        <f>VLOOKUP(D1036,'Search by Name of Standard'!C$10:F$995,4,FALSE)</f>
        <v> </v>
      </c>
      <c r="H1036" s="69" t="str">
        <f>VLOOKUP(D1036,'Search by Name of Standard'!C$10:I$995,5,FALSE)</f>
        <v>Track Standard Plans - Insulated Gauge Rods -  100, 115, 132 Lb. Rail</v>
      </c>
      <c r="I1036" s="72" t="str">
        <f>VLOOKUP(D1036,'Search by Name of Standard'!C$10:I$995,6,FALSE)</f>
        <v>Remove Rev # from link name / Match Column F "Recommended Revision to Name of Standard".</v>
      </c>
      <c r="J1036" s="72">
        <f>VLOOKUP(D1036,'Search by Name of Standard'!C$10:I$995,7,FALSE)</f>
        <v>0</v>
      </c>
    </row>
    <row r="1037" spans="2:10" ht="30.4" customHeight="1">
      <c r="B1037" s="21" t="s">
        <v>1418</v>
      </c>
      <c r="C1037" s="72" t="str">
        <f>VLOOKUP(D1037,'Search by Name of Standard'!C$10:I$995,5,FALSE)</f>
        <v>Track Standard Plans - MJS and Rocker clip assembles</v>
      </c>
      <c r="D1037" s="52" t="s">
        <v>1425</v>
      </c>
      <c r="E1037" s="61" t="s">
        <v>1426</v>
      </c>
      <c r="F1037" s="153">
        <f>VLOOKUP(D1037,'Search by Name of Standard'!C$10:F$995,3,FALSE)</f>
        <v>41365</v>
      </c>
      <c r="G1037" s="154" t="str">
        <f>VLOOKUP(D1037,'Search by Name of Standard'!C$10:F$995,4,FALSE)</f>
        <v>Revision 0</v>
      </c>
      <c r="H1037" s="69" t="str">
        <f>VLOOKUP(D1037,'Search by Name of Standard'!C$10:I$995,5,FALSE)</f>
        <v>Track Standard Plans - MJS and Rocker clip assembles</v>
      </c>
      <c r="I1037" s="72" t="str">
        <f>VLOOKUP(D1037,'Search by Name of Standard'!C$10:I$995,6,FALSE)</f>
        <v>Remove Rev # from link name / Match Column F "Recommended Revision to Name of Standard".</v>
      </c>
      <c r="J1037" s="72">
        <f>VLOOKUP(D1037,'Search by Name of Standard'!C$10:I$995,7,FALSE)</f>
        <v>0</v>
      </c>
    </row>
    <row r="1038" spans="2:10" ht="30.4" customHeight="1">
      <c r="B1038" s="21" t="s">
        <v>1418</v>
      </c>
      <c r="C1038" s="72" t="str">
        <f>VLOOKUP(D1038,'Search by Name of Standard'!C$10:I$995,5,FALSE)</f>
        <v>Track Standard Plans - Stop Blocks for 85, 100, 115, 132, 136 Lb. Switches for Power Generation</v>
      </c>
      <c r="D1038" s="52" t="s">
        <v>1427</v>
      </c>
      <c r="E1038" s="61" t="s">
        <v>1428</v>
      </c>
      <c r="F1038" s="153" t="str">
        <f>VLOOKUP(D1038,'Search by Name of Standard'!C$10:F$995,3,FALSE)</f>
        <v> </v>
      </c>
      <c r="G1038" s="154" t="str">
        <f>VLOOKUP(D1038,'Search by Name of Standard'!C$10:F$995,4,FALSE)</f>
        <v> </v>
      </c>
      <c r="H1038" s="72" t="str">
        <f>VLOOKUP(D1038,'Search by Name of Standard'!C$10:I$995,5,FALSE)</f>
        <v>Track Standard Plans - Stop Blocks for 85, 100, 115, 132, 136 Lb. Switches for Power Generation</v>
      </c>
      <c r="I1038" s="72" t="str">
        <f>VLOOKUP(D1038,'Search by Name of Standard'!C$10:I$995,6,FALSE)</f>
        <v>Remove Rev # from link name / Match Column F "Recommended Revision to Name of Standard".</v>
      </c>
      <c r="J1038" s="72"/>
    </row>
    <row r="1039" spans="2:10" ht="30.4" customHeight="1">
      <c r="B1039" s="21" t="s">
        <v>1418</v>
      </c>
      <c r="C1039" s="72" t="str">
        <f>VLOOKUP(D1039,'Search by Name of Standard'!C$10:I$995,5,FALSE)</f>
        <v>Track Standard Plans - Switch Plate Rollers</v>
      </c>
      <c r="D1039" s="52" t="s">
        <v>1429</v>
      </c>
      <c r="E1039" s="61" t="s">
        <v>1430</v>
      </c>
      <c r="F1039" s="153" t="str">
        <f>VLOOKUP(D1039,'Search by Name of Standard'!C$10:F$995,3,FALSE)</f>
        <v> </v>
      </c>
      <c r="G1039" s="154" t="str">
        <f>VLOOKUP(D1039,'Search by Name of Standard'!C$10:F$995,4,FALSE)</f>
        <v> </v>
      </c>
      <c r="H1039" s="69" t="str">
        <f>VLOOKUP(D1039,'Search by Name of Standard'!C$10:I$995,5,FALSE)</f>
        <v>Track Standard Plans - Switch Plate Rollers</v>
      </c>
      <c r="I1039" s="72" t="str">
        <f>VLOOKUP(D1039,'Search by Name of Standard'!C$10:I$995,6,FALSE)</f>
        <v>Remove Rev # from link name / Match Column F "Recommended Revision to Name of Standard".</v>
      </c>
      <c r="J1039" s="72">
        <f>VLOOKUP(D1039,'Search by Name of Standard'!C$10:I$995,7,FALSE)</f>
        <v>0</v>
      </c>
    </row>
    <row r="1040" spans="2:10" s="5" customFormat="1" ht="30.4" customHeight="1">
      <c r="B1040" s="15" t="s">
        <v>1418</v>
      </c>
      <c r="C1040" s="72" t="str">
        <f>VLOOKUP(D1040,'Search by Name of Standard'!C$10:I$995,5,FALSE)</f>
        <v>Track Standard Plans - Switch Retrofit Kit - 136 Lb. TW Rail 16'6" Geometry/38'5" Long Bolted Design GTS-0009 Lateral Turnout on Wood Ties Spring Layout - No.8 Turnout</v>
      </c>
      <c r="D1040" s="51" t="s">
        <v>1441</v>
      </c>
      <c r="E1040" s="61" t="s">
        <v>1442</v>
      </c>
      <c r="F1040" s="153" t="str">
        <f>VLOOKUP(D1040,'Search by Name of Standard'!C$10:F$995,3,FALSE)</f>
        <v> </v>
      </c>
      <c r="G1040" s="154" t="str">
        <f>VLOOKUP(D1040,'Search by Name of Standard'!C$10:F$995,4,FALSE)</f>
        <v> </v>
      </c>
      <c r="H1040" s="72" t="str">
        <f>VLOOKUP(D1040,'Search by Name of Standard'!C$10:I$995,5,FALSE)</f>
        <v>Track Standard Plans - Switch Retrofit Kit - 136 Lb. TW Rail 16'6" Geometry/38'5" Long Bolted Design GTS-0009 Lateral Turnout on Wood Ties Spring Layout - No.8 Turnout</v>
      </c>
      <c r="I1040" s="72" t="str">
        <f>VLOOKUP(D1040,'Search by Name of Standard'!C$10:I$995,6,FALSE)</f>
        <v>Remove Rev # from link name / Match Column F "Recommended Revision to Name of Standard".</v>
      </c>
      <c r="J1040" s="72"/>
    </row>
    <row r="1041" spans="2:10" s="5" customFormat="1" ht="30.4" customHeight="1">
      <c r="B1041" s="15" t="s">
        <v>1418</v>
      </c>
      <c r="C1041" s="72" t="str">
        <f>VLOOKUP(D1041,'Search by Name of Standard'!C$10:I$995,5,FALSE)</f>
        <v>Track Standard Plans - Switch Retrofit Kit - 136 Lb. TW Rail 16'6" Geometry/38'5" Long Bolted Design GTS-0011 Lateral Turnout on Wood Ties Manual/Power Layout - No.10 Turnout</v>
      </c>
      <c r="D1041" s="51" t="s">
        <v>1443</v>
      </c>
      <c r="E1041" s="61" t="s">
        <v>1444</v>
      </c>
      <c r="F1041" s="153" t="str">
        <f>VLOOKUP(D1041,'Search by Name of Standard'!C$10:F$995,3,FALSE)</f>
        <v> </v>
      </c>
      <c r="G1041" s="154" t="str">
        <f>VLOOKUP(D1041,'Search by Name of Standard'!C$10:F$995,4,FALSE)</f>
        <v> </v>
      </c>
      <c r="H1041" s="72" t="str">
        <f>VLOOKUP(D1041,'Search by Name of Standard'!C$10:I$995,5,FALSE)</f>
        <v>Track Standard Plans - Switch Retrofit Kit - 136 Lb. TW Rail 16'6" Geometry/38'5" Long Bolted Design GTS-0011 Lateral Turnout on Wood Ties Manual/Power Layout - No.10 Turnout</v>
      </c>
      <c r="I1041" s="72" t="str">
        <f>VLOOKUP(D1041,'Search by Name of Standard'!C$10:I$995,6,FALSE)</f>
        <v>Remove Rev # from link name / Match Column F "Recommended Revision to Name of Standard".</v>
      </c>
      <c r="J1041" s="72"/>
    </row>
    <row r="1042" spans="2:10" s="5" customFormat="1" ht="30.4" customHeight="1">
      <c r="B1042" s="15" t="s">
        <v>1418</v>
      </c>
      <c r="C1042" s="72" t="str">
        <f>VLOOKUP(D1042,'Search by Name of Standard'!C$10:I$995,5,FALSE)</f>
        <v>Track Standard Plans - Switch Retrofit Kit - 136 Lb. TW Rail 16'6" Geometry/38'8" Long Bolted Design GTS-0009 Lateral Turnout on Wood Ties Manual/Power Layout - No.8 Turnout</v>
      </c>
      <c r="D1042" s="51" t="s">
        <v>1431</v>
      </c>
      <c r="E1042" s="61" t="s">
        <v>1432</v>
      </c>
      <c r="F1042" s="153" t="str">
        <f>VLOOKUP(D1042,'Search by Name of Standard'!C$10:F$995,3,FALSE)</f>
        <v> </v>
      </c>
      <c r="G1042" s="154" t="str">
        <f>VLOOKUP(D1042,'Search by Name of Standard'!C$10:F$995,4,FALSE)</f>
        <v> </v>
      </c>
      <c r="H1042" s="72" t="str">
        <f>VLOOKUP(D1042,'Search by Name of Standard'!C$10:I$995,5,FALSE)</f>
        <v>Track Standard Plans - Switch Retrofit Kit - 136 Lb. TW Rail 16'6" Geometry/38'8" Long Bolted Design GTS-0009 Lateral Turnout on Wood Ties Manual/Power Layout - No.8 Turnout</v>
      </c>
      <c r="I1042" s="72" t="str">
        <f>VLOOKUP(D1042,'Search by Name of Standard'!C$10:I$995,6,FALSE)</f>
        <v>Remove Rev # from link name / Match Column F "Recommended Revision to Name of Standard".</v>
      </c>
      <c r="J1042" s="72"/>
    </row>
    <row r="1043" spans="2:10" s="5" customFormat="1" ht="30.4" customHeight="1">
      <c r="B1043" s="15" t="s">
        <v>1418</v>
      </c>
      <c r="C1043" s="72" t="str">
        <f>VLOOKUP(D1043,'Search by Name of Standard'!C$10:I$995,5,FALSE)</f>
        <v>Track Standard Plans - Switch Retrofit Kit - 136 Lb. TW Rail 16'6" Geometry/38'8" Long Bolted Design GTS-0011 Lateral Turnout on Wood Ties Manual/Power Layout - No.10 Turnout</v>
      </c>
      <c r="D1043" s="51" t="s">
        <v>1433</v>
      </c>
      <c r="E1043" s="61" t="s">
        <v>1434</v>
      </c>
      <c r="F1043" s="153" t="str">
        <f>VLOOKUP(D1043,'Search by Name of Standard'!C$10:F$995,3,FALSE)</f>
        <v> </v>
      </c>
      <c r="G1043" s="154" t="str">
        <f>VLOOKUP(D1043,'Search by Name of Standard'!C$10:F$995,4,FALSE)</f>
        <v> </v>
      </c>
      <c r="H1043" s="72" t="str">
        <f>VLOOKUP(D1043,'Search by Name of Standard'!C$10:I$995,5,FALSE)</f>
        <v>Track Standard Plans - Switch Retrofit Kit - 136 Lb. TW Rail 16'6" Geometry/38'8" Long Bolted Design GTS-0011 Lateral Turnout on Wood Ties Manual/Power Layout - No.10 Turnout</v>
      </c>
      <c r="I1043" s="72" t="str">
        <f>VLOOKUP(D1043,'Search by Name of Standard'!C$10:I$995,6,FALSE)</f>
        <v>Remove Rev # from link name / Match Column F "Recommended Revision to Name of Standard".</v>
      </c>
      <c r="J1043" s="72"/>
    </row>
    <row r="1044" spans="2:10" s="5" customFormat="1" ht="30.4" customHeight="1">
      <c r="B1044" s="15" t="s">
        <v>1418</v>
      </c>
      <c r="C1044" s="72" t="str">
        <f>VLOOKUP(D1044,'Search by Name of Standard'!C$10:I$995,5,FALSE)</f>
        <v>Track Standard Plans - Switch Retrofit Kit - 136 Lb. TW Rail 22' Geometry/38'5" Long Bolted Design GTS-0013 Lateral Turnout on Wood Ties Manual/Power Layout - No.12 Turnout</v>
      </c>
      <c r="D1044" s="51" t="s">
        <v>1435</v>
      </c>
      <c r="E1044" s="61" t="s">
        <v>1436</v>
      </c>
      <c r="F1044" s="153" t="str">
        <f>VLOOKUP(D1044,'Search by Name of Standard'!C$10:F$995,3,FALSE)</f>
        <v> </v>
      </c>
      <c r="G1044" s="154" t="str">
        <f>VLOOKUP(D1044,'Search by Name of Standard'!C$10:F$995,4,FALSE)</f>
        <v> </v>
      </c>
      <c r="H1044" s="69" t="str">
        <f>VLOOKUP(D1044,'Search by Name of Standard'!C$10:I$995,5,FALSE)</f>
        <v>Track Standard Plans - Switch Retrofit Kit - 136 Lb. TW Rail 22' Geometry/38'5" Long Bolted Design GTS-0013 Lateral Turnout on Wood Ties Manual/Power Layout - No.12 Turnout</v>
      </c>
      <c r="I1044" s="72" t="str">
        <f>VLOOKUP(D1044,'Search by Name of Standard'!C$10:I$995,6,FALSE)</f>
        <v>Remove Rev # from link name / Match Column F "Recommended Revision to Name of Standard".</v>
      </c>
      <c r="J1044" s="72" t="str">
        <f>VLOOKUP(D1044,'Search by Name of Standard'!C$10:I$995,7,FALSE)</f>
        <v>Drawing States Revision 1.
Suggest removing sheets from title as not consistent with other files.</v>
      </c>
    </row>
    <row r="1045" spans="2:10" s="5" customFormat="1" ht="30.4" customHeight="1">
      <c r="B1045" s="15" t="s">
        <v>1418</v>
      </c>
      <c r="C1045" s="72" t="str">
        <f>VLOOKUP(D1045,'Search by Name of Standard'!C$10:I$995,5,FALSE)</f>
        <v>Track Standard Plans - Switch Retrofit Kit - 136 Lb. TW Rail 22' Geometry/38'5" Long Bolted Design GTS-0013 Lateral Turnout on Wood Ties Spring Layout - No.12 Turnout</v>
      </c>
      <c r="D1045" s="51" t="s">
        <v>1445</v>
      </c>
      <c r="E1045" s="61" t="s">
        <v>1446</v>
      </c>
      <c r="F1045" s="153" t="str">
        <f>VLOOKUP(D1045,'Search by Name of Standard'!C$10:F$995,3,FALSE)</f>
        <v> </v>
      </c>
      <c r="G1045" s="154" t="str">
        <f>VLOOKUP(D1045,'Search by Name of Standard'!C$10:F$995,4,FALSE)</f>
        <v> </v>
      </c>
      <c r="H1045" s="69" t="str">
        <f>VLOOKUP(D1045,'Search by Name of Standard'!C$10:I$995,5,FALSE)</f>
        <v>Track Standard Plans - Switch Retrofit Kit - 136 Lb. TW Rail 22' Geometry/38'5" Long Bolted Design GTS-0013 Lateral Turnout on Wood Ties Spring Layout - No.12 Turnout</v>
      </c>
      <c r="I1045" s="72" t="str">
        <f>VLOOKUP(D1045,'Search by Name of Standard'!C$10:I$995,6,FALSE)</f>
        <v>Remove Rev # from link name / Match Column F "Recommended Revision to Name of Standard".</v>
      </c>
      <c r="J1045" s="72" t="str">
        <f>VLOOKUP(D1045,'Search by Name of Standard'!C$10:I$995,7,FALSE)</f>
        <v>Drawing States Revision 1.
Suggest removing sheets from title as not consistent with other files.</v>
      </c>
    </row>
    <row r="1046" spans="2:10" s="5" customFormat="1" ht="30.4" customHeight="1">
      <c r="B1046" s="15" t="s">
        <v>1418</v>
      </c>
      <c r="C1046" s="72" t="str">
        <f>VLOOKUP(D1046,'Search by Name of Standard'!C$10:I$995,5,FALSE)</f>
        <v>Track Standard Plans - Switch Retrofit Kit - 136 Lb. TW Rail 26' Geometry/40'7" Long Bolted Design GTS-0251 Lateral Turnout on Wood Ties Power Layout - No.16 Turnout</v>
      </c>
      <c r="D1046" s="51" t="s">
        <v>1437</v>
      </c>
      <c r="E1046" s="61" t="s">
        <v>1438</v>
      </c>
      <c r="F1046" s="153" t="str">
        <f>VLOOKUP(D1046,'Search by Name of Standard'!C$10:F$995,3,FALSE)</f>
        <v> </v>
      </c>
      <c r="G1046" s="154" t="str">
        <f>VLOOKUP(D1046,'Search by Name of Standard'!C$10:F$995,4,FALSE)</f>
        <v> </v>
      </c>
      <c r="H1046" s="69" t="str">
        <f>VLOOKUP(D1046,'Search by Name of Standard'!C$10:I$995,5,FALSE)</f>
        <v>Track Standard Plans - Switch Retrofit Kit - 136 Lb. TW Rail 26' Geometry/40'7" Long Bolted Design GTS-0251 Lateral Turnout on Wood Ties Power Layout - No.16 Turnout</v>
      </c>
      <c r="I1046" s="72" t="str">
        <f>VLOOKUP(D1046,'Search by Name of Standard'!C$10:I$995,6,FALSE)</f>
        <v>Remove Rev # from link name / Match Column F "Recommended Revision to Name of Standard".</v>
      </c>
      <c r="J1046" s="72" t="str">
        <f>VLOOKUP(D1046,'Search by Name of Standard'!C$10:I$995,7,FALSE)</f>
        <v>Drawing States Revision 1.
Suggest removing sheets from title as not consistent with other files.</v>
      </c>
    </row>
    <row r="1047" spans="2:10" s="5" customFormat="1" ht="30.4" customHeight="1">
      <c r="B1047" s="15" t="s">
        <v>1418</v>
      </c>
      <c r="C1047" s="72" t="str">
        <f>VLOOKUP(D1047,'Search by Name of Standard'!C$10:I$995,5,FALSE)</f>
        <v>Track Standard Plans - Switch Retrofit Kit - 136 Lb. TW Rail 39' Geometry/61'3" Long Bolted Design GTS-0005 Lateral Turnout on Wood Ties Manual/Power Layout - No.20 Turnout</v>
      </c>
      <c r="D1047" s="51" t="s">
        <v>1439</v>
      </c>
      <c r="E1047" s="61" t="s">
        <v>1440</v>
      </c>
      <c r="F1047" s="153" t="str">
        <f>VLOOKUP(D1047,'Search by Name of Standard'!C$10:F$995,3,FALSE)</f>
        <v> </v>
      </c>
      <c r="G1047" s="154" t="str">
        <f>VLOOKUP(D1047,'Search by Name of Standard'!C$10:F$995,4,FALSE)</f>
        <v> </v>
      </c>
      <c r="H1047" s="69" t="str">
        <f>VLOOKUP(D1047,'Search by Name of Standard'!C$10:I$995,5,FALSE)</f>
        <v>Track Standard Plans - Switch Retrofit Kit - 136 Lb. TW Rail 39' Geometry/61'3" Long Bolted Design GTS-0005 Lateral Turnout on Wood Ties Manual/Power Layout - No.20 Turnout</v>
      </c>
      <c r="I1047" s="72" t="str">
        <f>VLOOKUP(D1047,'Search by Name of Standard'!C$10:I$995,6,FALSE)</f>
        <v>Remove Rev # from link name / Match Column F "Recommended Revision to Name of Standard".</v>
      </c>
      <c r="J1047" s="72" t="str">
        <f>VLOOKUP(D1047,'Search by Name of Standard'!C$10:I$995,7,FALSE)</f>
        <v>Drawing States Revision 1.
Suggest removing sheets from title as not consistent with other files.</v>
      </c>
    </row>
    <row r="1048" spans="2:10" s="5" customFormat="1" ht="30.4" customHeight="1">
      <c r="B1048" s="15" t="s">
        <v>1418</v>
      </c>
      <c r="C1048" s="72" t="str">
        <f>VLOOKUP(D1048,'Search by Name of Standard'!C$10:I$995,5,FALSE)</f>
        <v>Track Standard Plans - Thimbles For 85, 100, 115, 132, 136 Lb. Turnouts</v>
      </c>
      <c r="D1048" s="51" t="s">
        <v>1447</v>
      </c>
      <c r="E1048" s="61" t="s">
        <v>1448</v>
      </c>
      <c r="F1048" s="153"/>
      <c r="G1048" s="154"/>
      <c r="H1048" s="72"/>
      <c r="I1048" s="72"/>
      <c r="J1048" s="72"/>
    </row>
    <row r="1049" spans="2:10" s="5" customFormat="1" ht="30.4" customHeight="1">
      <c r="B1049" s="21" t="s">
        <v>1449</v>
      </c>
      <c r="C1049" s="72" t="str">
        <f>VLOOKUP(D1049,'Search by Name of Standard'!C$10:I$995,5,FALSE)</f>
        <v>Installation of Turnouts and Installation Stagger of Insulated Joints</v>
      </c>
      <c r="D1049" s="52" t="s">
        <v>581</v>
      </c>
      <c r="E1049" s="61" t="s">
        <v>581</v>
      </c>
      <c r="F1049" s="153">
        <f>VLOOKUP(D1049,'Search by Name of Standard'!C$10:F$995,3,FALSE)</f>
        <v>43525</v>
      </c>
      <c r="G1049" s="154" t="str">
        <f>VLOOKUP(D1049,'Search by Name of Standard'!C$10:F$995,4,FALSE)</f>
        <v>Revision 1</v>
      </c>
      <c r="H1049" s="69" t="str">
        <f>VLOOKUP(D1049,'Search by Name of Standard'!C$10:I$995,5,FALSE)</f>
        <v>Installation of Turnouts and Installation Stagger of Insulated Joints</v>
      </c>
      <c r="I1049" s="72" t="str">
        <f>VLOOKUP(D1049,'Search by Name of Standard'!C$10:I$995,6,FALSE)</f>
        <v>No revision.</v>
      </c>
      <c r="J1049" s="72">
        <f>VLOOKUP(D1049,'Search by Name of Standard'!C$10:I$995,7,FALSE)</f>
        <v>0</v>
      </c>
    </row>
    <row r="1050" spans="2:10" s="5" customFormat="1" ht="30.4" customHeight="1">
      <c r="B1050" s="184" t="s">
        <v>1449</v>
      </c>
      <c r="C1050" s="185" t="str">
        <f>VLOOKUP(D1050,'Search by Name of Standard'!C$10:I$995,5,FALSE)</f>
        <v>Track Standard Plans</v>
      </c>
      <c r="D1050" s="165" t="s">
        <v>1385</v>
      </c>
      <c r="E1050" s="186" t="s">
        <v>36</v>
      </c>
      <c r="F1050" s="187"/>
      <c r="G1050" s="188"/>
      <c r="H1050" s="72"/>
      <c r="I1050" s="72"/>
      <c r="J1050" s="72"/>
    </row>
    <row r="1051" spans="2:10" s="5" customFormat="1" ht="30.4" customHeight="1">
      <c r="B1051" s="21" t="s">
        <v>1449</v>
      </c>
      <c r="C1051" s="72" t="str">
        <f>VLOOKUP(D1051,'Search by Name of Standard'!C$10:I$995,5,FALSE)</f>
        <v>Track Standard Plans - Geometry - No.10 All Welded Turnouts</v>
      </c>
      <c r="D1051" s="52" t="s">
        <v>1456</v>
      </c>
      <c r="E1051" s="61" t="s">
        <v>1457</v>
      </c>
      <c r="F1051" s="153" t="str">
        <f>VLOOKUP(D1051,'Search by Name of Standard'!C$10:F$995,3,FALSE)</f>
        <v> </v>
      </c>
      <c r="G1051" s="154" t="str">
        <f>VLOOKUP(D1051,'Search by Name of Standard'!C$10:F$995,4,FALSE)</f>
        <v> </v>
      </c>
      <c r="H1051" s="69" t="str">
        <f>VLOOKUP(D1051,'Search by Name of Standard'!C$10:I$995,5,FALSE)</f>
        <v>Track Standard Plans - Geometry - No.10 All Welded Turnouts</v>
      </c>
      <c r="I1051" s="72" t="str">
        <f>VLOOKUP(D1051,'Search by Name of Standard'!C$10:I$995,6,FALSE)</f>
        <v>Remove Rev # from link name / Match Column F "Recommended Revision to Name of Standard".</v>
      </c>
      <c r="J1051" s="72">
        <f>VLOOKUP(D1051,'Search by Name of Standard'!C$10:I$995,7,FALSE)</f>
        <v>0</v>
      </c>
    </row>
    <row r="1052" spans="2:10" s="5" customFormat="1" ht="30.4" customHeight="1">
      <c r="B1052" s="21" t="s">
        <v>1449</v>
      </c>
      <c r="C1052" s="72" t="str">
        <f>VLOOKUP(D1052,'Search by Name of Standard'!C$10:I$995,5,FALSE)</f>
        <v>Track Standard Plans - Geometry - No.10 Turnouts</v>
      </c>
      <c r="D1052" s="52" t="s">
        <v>1458</v>
      </c>
      <c r="E1052" s="61" t="s">
        <v>1459</v>
      </c>
      <c r="F1052" s="153">
        <f>VLOOKUP(D1052,'Search by Name of Standard'!C$10:F$995,3,FALSE)</f>
        <v>42552</v>
      </c>
      <c r="G1052" s="154" t="str">
        <f>VLOOKUP(D1052,'Search by Name of Standard'!C$10:F$995,4,FALSE)</f>
        <v>Revision 0</v>
      </c>
      <c r="H1052" s="69" t="str">
        <f>VLOOKUP(D1052,'Search by Name of Standard'!C$10:I$995,5,FALSE)</f>
        <v>Track Standard Plans - Geometry - No.10 Turnouts</v>
      </c>
      <c r="I1052" s="72" t="str">
        <f>VLOOKUP(D1052,'Search by Name of Standard'!C$10:I$995,6,FALSE)</f>
        <v>Remove Rev # from link name / Match Column F "Recommended Revision to Name of Standard".</v>
      </c>
      <c r="J1052" s="72"/>
    </row>
    <row r="1053" spans="2:10" s="5" customFormat="1" ht="30.4" customHeight="1">
      <c r="B1053" s="21" t="s">
        <v>1449</v>
      </c>
      <c r="C1053" s="72" t="str">
        <f>VLOOKUP(D1053,'Search by Name of Standard'!C$10:I$995,5,FALSE)</f>
        <v>Track Standard Plans - Geometry - No.12 All Welded Turnouts</v>
      </c>
      <c r="D1053" s="52" t="s">
        <v>1460</v>
      </c>
      <c r="E1053" s="61" t="s">
        <v>1461</v>
      </c>
      <c r="F1053" s="153" t="str">
        <f>VLOOKUP(D1053,'Search by Name of Standard'!C$10:F$995,3,FALSE)</f>
        <v> </v>
      </c>
      <c r="G1053" s="154" t="str">
        <f>VLOOKUP(D1053,'Search by Name of Standard'!C$10:F$995,4,FALSE)</f>
        <v> </v>
      </c>
      <c r="H1053" s="69" t="str">
        <f>VLOOKUP(D1053,'Search by Name of Standard'!C$10:I$995,5,FALSE)</f>
        <v>Track Standard Plans - Geometry - No.12 All Welded Turnouts</v>
      </c>
      <c r="I1053" s="72" t="str">
        <f>VLOOKUP(D1053,'Search by Name of Standard'!C$10:I$995,6,FALSE)</f>
        <v>Remove Rev # from link name / Match Column F "Recommended Revision to Name of Standard".</v>
      </c>
      <c r="J1053" s="72"/>
    </row>
    <row r="1054" spans="2:10" ht="30.4" customHeight="1">
      <c r="B1054" s="21" t="s">
        <v>1449</v>
      </c>
      <c r="C1054" s="72" t="str">
        <f>VLOOKUP(D1054,'Search by Name of Standard'!C$10:I$995,5,FALSE)</f>
        <v>Track Standard Plans - Geometry - No.12 Turnouts</v>
      </c>
      <c r="D1054" s="52" t="s">
        <v>1462</v>
      </c>
      <c r="E1054" s="61" t="s">
        <v>1463</v>
      </c>
      <c r="F1054" s="153">
        <f>VLOOKUP(D1054,'Search by Name of Standard'!C$10:F$995,3,FALSE)</f>
        <v>42552</v>
      </c>
      <c r="G1054" s="154" t="str">
        <f>VLOOKUP(D1054,'Search by Name of Standard'!C$10:F$995,4,FALSE)</f>
        <v>Revision 0</v>
      </c>
      <c r="H1054" s="69" t="str">
        <f>VLOOKUP(D1054,'Search by Name of Standard'!C$10:I$995,5,FALSE)</f>
        <v>Track Standard Plans - Geometry - No.12 Turnouts</v>
      </c>
      <c r="I1054" s="72" t="str">
        <f>VLOOKUP(D1054,'Search by Name of Standard'!C$10:I$995,6,FALSE)</f>
        <v>Remove Rev # from link name / Match Column F "Recommended Revision to Name of Standard".</v>
      </c>
      <c r="J1054" s="72">
        <f>VLOOKUP(D1054,'Search by Name of Standard'!C$10:I$995,7,FALSE)</f>
        <v>0</v>
      </c>
    </row>
    <row r="1055" spans="2:10" ht="30.4" customHeight="1">
      <c r="B1055" s="21" t="s">
        <v>1449</v>
      </c>
      <c r="C1055" s="72" t="str">
        <f>VLOOKUP(D1055,'Search by Name of Standard'!C$10:I$995,5,FALSE)</f>
        <v>Track Standard Plans - Geometry - No.16 All Welded Turnouts</v>
      </c>
      <c r="D1055" s="52" t="s">
        <v>1464</v>
      </c>
      <c r="E1055" s="61" t="s">
        <v>1465</v>
      </c>
      <c r="F1055" s="153" t="str">
        <f>VLOOKUP(D1055,'Search by Name of Standard'!C$10:F$995,3,FALSE)</f>
        <v> </v>
      </c>
      <c r="G1055" s="154" t="str">
        <f>VLOOKUP(D1055,'Search by Name of Standard'!C$10:F$995,4,FALSE)</f>
        <v> </v>
      </c>
      <c r="H1055" s="69" t="str">
        <f>VLOOKUP(D1055,'Search by Name of Standard'!C$10:I$995,5,FALSE)</f>
        <v>Track Standard Plans - Geometry - No.16 All Welded Turnouts</v>
      </c>
      <c r="I1055" s="72" t="str">
        <f>VLOOKUP(D1055,'Search by Name of Standard'!C$10:I$995,6,FALSE)</f>
        <v>Remove Rev # from link name / Match Column F "Recommended Revision to Name of Standard".</v>
      </c>
      <c r="J1055" s="72">
        <f>VLOOKUP(D1055,'Search by Name of Standard'!C$10:I$995,7,FALSE)</f>
        <v>0</v>
      </c>
    </row>
    <row r="1056" spans="2:10" ht="30.4" customHeight="1">
      <c r="B1056" s="21" t="s">
        <v>1449</v>
      </c>
      <c r="C1056" s="72" t="str">
        <f>VLOOKUP(D1056,'Search by Name of Standard'!C$10:I$995,5,FALSE)</f>
        <v>Track Standard Plans - Geometry - No.16 Turnouts</v>
      </c>
      <c r="D1056" s="52" t="s">
        <v>1466</v>
      </c>
      <c r="E1056" s="61" t="s">
        <v>1467</v>
      </c>
      <c r="F1056" s="153">
        <f>VLOOKUP(D1056,'Search by Name of Standard'!C$10:F$995,3,FALSE)</f>
        <v>43282</v>
      </c>
      <c r="G1056" s="154" t="str">
        <f>VLOOKUP(D1056,'Search by Name of Standard'!C$10:F$995,4,FALSE)</f>
        <v>Revision 1</v>
      </c>
      <c r="H1056" s="72" t="str">
        <f>VLOOKUP(D1056,'Search by Name of Standard'!C$10:I$995,5,FALSE)</f>
        <v>Track Standard Plans - Geometry - No.16 Turnouts</v>
      </c>
      <c r="I1056" s="72" t="str">
        <f>VLOOKUP(D1056,'Search by Name of Standard'!C$10:I$995,6,FALSE)</f>
        <v>Remove Rev # from link name / Match Column F "Recommended Revision to Name of Standard".</v>
      </c>
      <c r="J1056" s="72"/>
    </row>
    <row r="1057" spans="2:10" ht="30.4" customHeight="1">
      <c r="B1057" s="21" t="s">
        <v>1449</v>
      </c>
      <c r="C1057" s="72" t="str">
        <f>VLOOKUP(D1057,'Search by Name of Standard'!C$10:I$995,5,FALSE)</f>
        <v>Track Standard Plans - Geometry - No.20 Turnouts</v>
      </c>
      <c r="D1057" s="52" t="s">
        <v>1470</v>
      </c>
      <c r="E1057" s="61" t="s">
        <v>1471</v>
      </c>
      <c r="F1057" s="153">
        <f>VLOOKUP(D1057,'Search by Name of Standard'!C$10:F$995,3,FALSE)</f>
        <v>43344</v>
      </c>
      <c r="G1057" s="154" t="str">
        <f>VLOOKUP(D1057,'Search by Name of Standard'!C$10:F$995,4,FALSE)</f>
        <v>Revision 0</v>
      </c>
      <c r="H1057" s="72" t="str">
        <f>VLOOKUP(D1057,'Search by Name of Standard'!C$10:I$995,5,FALSE)</f>
        <v>Track Standard Plans - Geometry - No.20 Turnouts</v>
      </c>
      <c r="I1057" s="72" t="str">
        <f>VLOOKUP(D1057,'Search by Name of Standard'!C$10:I$995,6,FALSE)</f>
        <v>Remove Rev # from link name / Match Column F "Recommended Revision to Name of Standard".</v>
      </c>
      <c r="J1057" s="72"/>
    </row>
    <row r="1058" spans="2:10" ht="30.4" customHeight="1">
      <c r="B1058" s="21" t="s">
        <v>1449</v>
      </c>
      <c r="C1058" s="72" t="str">
        <f>VLOOKUP(D1058,'Search by Name of Standard'!C$10:I$995,5,FALSE)</f>
        <v>Track Standard Plans - Geometry - No.8 Turnouts</v>
      </c>
      <c r="D1058" s="52" t="s">
        <v>1472</v>
      </c>
      <c r="E1058" s="61" t="s">
        <v>1473</v>
      </c>
      <c r="F1058" s="153">
        <f>VLOOKUP(D1058,'Search by Name of Standard'!C$10:F$995,3,FALSE)</f>
        <v>42583</v>
      </c>
      <c r="G1058" s="154" t="str">
        <f>VLOOKUP(D1058,'Search by Name of Standard'!C$10:F$995,4,FALSE)</f>
        <v>Various Revisions</v>
      </c>
      <c r="H1058" s="72" t="str">
        <f>VLOOKUP(D1058,'Search by Name of Standard'!C$10:I$995,5,FALSE)</f>
        <v>Track Standard Plans - Geometry - No.8 Turnouts</v>
      </c>
      <c r="I1058" s="72" t="str">
        <f>VLOOKUP(D1058,'Search by Name of Standard'!C$10:I$995,6,FALSE)</f>
        <v>Remove Rev # from link name / Match Column F "Recommended Revision to Name of Standard".</v>
      </c>
      <c r="J1058" s="72"/>
    </row>
    <row r="1059" spans="2:10" ht="30.4" customHeight="1">
      <c r="B1059" s="21" t="s">
        <v>1449</v>
      </c>
      <c r="C1059" s="72" t="str">
        <f>VLOOKUP(D1059,'Search by Name of Standard'!C$10:I$995,5,FALSE)</f>
        <v>Track Standard Plans - Geometry for No.20 All Welded Turnouts</v>
      </c>
      <c r="D1059" s="52" t="s">
        <v>1468</v>
      </c>
      <c r="E1059" s="61" t="s">
        <v>1469</v>
      </c>
      <c r="F1059" s="153" t="str">
        <f>VLOOKUP(D1059,'Search by Name of Standard'!C$10:F$995,3,FALSE)</f>
        <v> </v>
      </c>
      <c r="G1059" s="154" t="str">
        <f>VLOOKUP(D1059,'Search by Name of Standard'!C$10:F$995,4,FALSE)</f>
        <v> </v>
      </c>
      <c r="H1059" s="69" t="str">
        <f>VLOOKUP(D1059,'Search by Name of Standard'!C$10:I$995,5,FALSE)</f>
        <v>Track Standard Plans - Geometry for No.20 All Welded Turnouts</v>
      </c>
      <c r="I1059" s="72" t="str">
        <f>VLOOKUP(D1059,'Search by Name of Standard'!C$10:I$995,6,FALSE)</f>
        <v>Remove Rev # from link name / Match Column F "Recommended Revision to Name of Standard".</v>
      </c>
      <c r="J1059" s="72">
        <f>VLOOKUP(D1059,'Search by Name of Standard'!C$10:I$995,7,FALSE)</f>
        <v>0</v>
      </c>
    </row>
    <row r="1060" spans="2:10" ht="30.4" customHeight="1">
      <c r="B1060" s="15" t="s">
        <v>1449</v>
      </c>
      <c r="C1060" s="72" t="str">
        <f>VLOOKUP(D1060,'Search by Name of Standard'!C$10:I$995,5,FALSE)</f>
        <v>Track Standard Plans - Index Turnouts</v>
      </c>
      <c r="D1060" s="51" t="s">
        <v>1474</v>
      </c>
      <c r="E1060" s="61" t="s">
        <v>1475</v>
      </c>
      <c r="F1060" s="153" t="str">
        <f>VLOOKUP(D1060,'Search by Name of Standard'!C$10:F$995,3,FALSE)</f>
        <v> </v>
      </c>
      <c r="G1060" s="154" t="str">
        <f>VLOOKUP(D1060,'Search by Name of Standard'!C$10:F$995,4,FALSE)</f>
        <v> </v>
      </c>
      <c r="H1060" s="69" t="str">
        <f>VLOOKUP(D1060,'Search by Name of Standard'!C$10:I$995,5,FALSE)</f>
        <v>Track Standard Plans - Index Turnouts</v>
      </c>
      <c r="I1060" s="72" t="str">
        <f>VLOOKUP(D1060,'Search by Name of Standard'!C$10:I$995,6,FALSE)</f>
        <v>Remove Rev # from link name / Match Column F "Recommended Revision to Name of Standard".</v>
      </c>
      <c r="J1060" s="72" t="str">
        <f>VLOOKUP(D1060,'Search by Name of Standard'!C$10:I$995,7,FALSE)</f>
        <v>Consideration for consistency - other documents with multiple sheets combine drawing sheets into one link.
Suggest removing sheets from title as not consistent with other files.</v>
      </c>
    </row>
    <row r="1061" spans="2:10" s="49" customFormat="1" ht="30.4" customHeight="1">
      <c r="B1061" s="15" t="s">
        <v>1449</v>
      </c>
      <c r="C1061" s="72" t="str">
        <f>VLOOKUP(D1061,'Search by Name of Standard'!C$10:I$995,5,FALSE)</f>
        <v>Track Standard Plans - Index Turnouts All Welded Concrete Ties</v>
      </c>
      <c r="D1061" s="51" t="s">
        <v>1476</v>
      </c>
      <c r="E1061" s="61" t="s">
        <v>1477</v>
      </c>
      <c r="F1061" s="153">
        <f>VLOOKUP(D1061,'Search by Name of Standard'!C$10:F$995,3,FALSE)</f>
        <v>43525</v>
      </c>
      <c r="G1061" s="154" t="str">
        <f>VLOOKUP(D1061,'Search by Name of Standard'!C$10:F$995,4,FALSE)</f>
        <v>Revision 1</v>
      </c>
      <c r="H1061" s="69" t="str">
        <f>VLOOKUP(D1061,'Search by Name of Standard'!C$10:I$995,5,FALSE)</f>
        <v>Track Standard Plans - Index Turnouts All Welded Concrete Ties</v>
      </c>
      <c r="I1061" s="72" t="str">
        <f>VLOOKUP(D1061,'Search by Name of Standard'!C$10:I$995,6,FALSE)</f>
        <v>Remove Rev # from link name / Match Column F "Recommended Revision to Name of Standard".</v>
      </c>
      <c r="J1061" s="72" t="str">
        <f>VLOOKUP(D1061,'Search by Name of Standard'!C$10:I$995,7,FALSE)</f>
        <v>Consideration for consistency - other documents with multiple sheets combine drawing sheets into one link.
Suggest removing sheets from title as not consistent with other files.</v>
      </c>
    </row>
    <row r="1062" spans="2:10" ht="30.4" customHeight="1">
      <c r="B1062" s="15" t="s">
        <v>1449</v>
      </c>
      <c r="C1062" s="72" t="str">
        <f>VLOOKUP(D1062,'Search by Name of Standard'!C$10:I$995,5,FALSE)</f>
        <v>Track Standard Plans - Index Turnouts All Welded Wood Ties</v>
      </c>
      <c r="D1062" s="51" t="s">
        <v>1478</v>
      </c>
      <c r="E1062" s="61" t="s">
        <v>1479</v>
      </c>
      <c r="F1062" s="153" t="str">
        <f>VLOOKUP(D1062,'Search by Name of Standard'!C$10:F$995,3,FALSE)</f>
        <v> </v>
      </c>
      <c r="G1062" s="154" t="str">
        <f>VLOOKUP(D1062,'Search by Name of Standard'!C$10:F$995,4,FALSE)</f>
        <v> </v>
      </c>
      <c r="H1062" s="69" t="str">
        <f>VLOOKUP(D1062,'Search by Name of Standard'!C$10:I$995,5,FALSE)</f>
        <v>Track Standard Plans - Index Turnouts All Welded Wood Ties</v>
      </c>
      <c r="I1062" s="72" t="str">
        <f>VLOOKUP(D1062,'Search by Name of Standard'!C$10:I$995,6,FALSE)</f>
        <v>Remove Rev # from link name / Match Column F "Recommended Revision to Name of Standard".</v>
      </c>
      <c r="J1062" s="72" t="str">
        <f>VLOOKUP(D1062,'Search by Name of Standard'!C$10:I$995,7,FALSE)</f>
        <v>Consideration for consistency - other documents with multiple sheets combine drawing sheets into one link.
Suggest removing sheets from title as not consistent with other files.</v>
      </c>
    </row>
    <row r="1063" spans="2:10" ht="30.4" customHeight="1">
      <c r="B1063" s="15" t="s">
        <v>1449</v>
      </c>
      <c r="C1063" s="72" t="str">
        <f>VLOOKUP(D1063,'Search by Name of Standard'!C$10:I$995,5,FALSE)</f>
        <v>Track Standard Plans - No 8. Turnout - 16'6" Points S.G.M Frog -Insulated 100 Lb. A.R.A.A Rail</v>
      </c>
      <c r="D1063" s="51" t="s">
        <v>1586</v>
      </c>
      <c r="E1063" s="61" t="s">
        <v>1587</v>
      </c>
      <c r="F1063" s="153" t="str">
        <f>VLOOKUP(D1063,'Search by Name of Standard'!C$10:F$995,3,FALSE)</f>
        <v> </v>
      </c>
      <c r="G1063" s="154" t="str">
        <f>VLOOKUP(D1063,'Search by Name of Standard'!C$10:F$995,4,FALSE)</f>
        <v> </v>
      </c>
      <c r="H1063" s="72" t="str">
        <f>VLOOKUP(D1063,'Search by Name of Standard'!C$10:I$995,5,FALSE)</f>
        <v>Track Standard Plans - No 8. Turnout - 16'6" Points S.G.M Frog -Insulated 100 Lb. A.R.A.A Rail</v>
      </c>
      <c r="I1063" s="72" t="str">
        <f>VLOOKUP(D1063,'Search by Name of Standard'!C$10:I$995,6,FALSE)</f>
        <v>Remove Rev # from link name / Match Column F "Recommended Revision to Name of Standard".</v>
      </c>
      <c r="J1063" s="72"/>
    </row>
    <row r="1064" spans="2:10" s="5" customFormat="1" ht="30.4" customHeight="1">
      <c r="B1064" s="15" t="s">
        <v>1449</v>
      </c>
      <c r="C1064" s="72" t="str">
        <f>VLOOKUP(D1064,'Search by Name of Standard'!C$10:I$995,5,FALSE)</f>
        <v>Track Standard Plans - No. 12 Turnouts 22'-0" points Heel Block - 136 Lb. R.E. Rail</v>
      </c>
      <c r="D1064" s="51" t="s">
        <v>1851</v>
      </c>
      <c r="E1064" s="61" t="s">
        <v>1450</v>
      </c>
      <c r="F1064" s="153" t="str">
        <f>VLOOKUP(D1064,'Search by Name of Standard'!C$10:F$995,3,FALSE)</f>
        <v> </v>
      </c>
      <c r="G1064" s="154" t="str">
        <f>VLOOKUP(D1064,'Search by Name of Standard'!C$10:F$995,4,FALSE)</f>
        <v> </v>
      </c>
      <c r="H1064" s="72" t="str">
        <f>VLOOKUP(D1064,'Search by Name of Standard'!C$10:I$995,5,FALSE)</f>
        <v>Track Standard Plans - No. 12 Turnouts 22'-0" points Heel Block - 136 Lb. R.E. Rail</v>
      </c>
      <c r="I1064" s="72" t="str">
        <f>VLOOKUP(D1064,'Search by Name of Standard'!C$10:I$995,6,FALSE)</f>
        <v>Remove Rev # from link name / Match Column F "Recommended Revision to Name of Standard".</v>
      </c>
      <c r="J1064" s="72"/>
    </row>
    <row r="1065" spans="2:10" s="5" customFormat="1" ht="30.4" customHeight="1">
      <c r="B1065" s="15" t="s">
        <v>1449</v>
      </c>
      <c r="C1065" s="72" t="str">
        <f>VLOOKUP(D1065,'Search by Name of Standard'!C$10:I$995,5,FALSE)</f>
        <v>Track Standard Plans - No. 16 &amp; 20 Turnouts 39'-0" points Heel Block - 136 Lb. R.E. Rail</v>
      </c>
      <c r="D1065" s="51" t="s">
        <v>1852</v>
      </c>
      <c r="E1065" s="61" t="s">
        <v>1451</v>
      </c>
      <c r="F1065" s="153" t="str">
        <f>VLOOKUP(D1065,'Search by Name of Standard'!C$10:F$995,3,FALSE)</f>
        <v> </v>
      </c>
      <c r="G1065" s="154" t="str">
        <f>VLOOKUP(D1065,'Search by Name of Standard'!C$10:F$995,4,FALSE)</f>
        <v> </v>
      </c>
      <c r="H1065" s="69" t="str">
        <f>VLOOKUP(D1065,'Search by Name of Standard'!C$10:I$995,5,FALSE)</f>
        <v>Track Standard Plans - No. 16 &amp; 20 Turnouts 39'-0" points Heel Block - 136 Lb. R.E. Rail</v>
      </c>
      <c r="I1065" s="72" t="str">
        <f>VLOOKUP(D1065,'Search by Name of Standard'!C$10:I$995,6,FALSE)</f>
        <v>Remove Rev # from link name / Match Column F "Recommended Revision to Name of Standard".</v>
      </c>
      <c r="J1065" s="72">
        <f>VLOOKUP(D1065,'Search by Name of Standard'!C$10:I$995,7,FALSE)</f>
        <v>0</v>
      </c>
    </row>
    <row r="1066" spans="2:10" s="5" customFormat="1" ht="30.4" customHeight="1">
      <c r="B1066" s="15" t="s">
        <v>1449</v>
      </c>
      <c r="C1066" s="72" t="str">
        <f>VLOOKUP(D1066,'Search by Name of Standard'!C$10:I$995,5,FALSE)</f>
        <v>Track Standard Plans - No. 16 Turnouts 26'-0" points Heel Block - 136 Lb. R.E. Rail</v>
      </c>
      <c r="D1066" s="51" t="s">
        <v>1853</v>
      </c>
      <c r="E1066" s="61" t="s">
        <v>1452</v>
      </c>
      <c r="F1066" s="153">
        <f>VLOOKUP(D1066,'Search by Name of Standard'!C$10:F$995,3,FALSE)</f>
        <v>43617</v>
      </c>
      <c r="G1066" s="154" t="str">
        <f>VLOOKUP(D1066,'Search by Name of Standard'!C$10:F$995,4,FALSE)</f>
        <v>Revision 0</v>
      </c>
      <c r="H1066" s="69" t="str">
        <f>VLOOKUP(D1066,'Search by Name of Standard'!C$10:I$995,5,FALSE)</f>
        <v>Track Standard Plans - No. 16 Turnouts 26'-0" points Heel Block - 136 Lb. R.E. Rail</v>
      </c>
      <c r="I1066" s="72" t="str">
        <f>VLOOKUP(D1066,'Search by Name of Standard'!C$10:I$995,6,FALSE)</f>
        <v>Remove Rev # from link name / Match Column F "Recommended Revision to Name of Standard".</v>
      </c>
      <c r="J1066" s="72">
        <f>VLOOKUP(D1066,'Search by Name of Standard'!C$10:I$995,7,FALSE)</f>
        <v>0</v>
      </c>
    </row>
    <row r="1067" spans="2:10" ht="30.4" customHeight="1">
      <c r="B1067" s="15" t="s">
        <v>1449</v>
      </c>
      <c r="C1067" s="72" t="str">
        <f>VLOOKUP(D1067,'Search by Name of Standard'!C$10:I$995,5,FALSE)</f>
        <v>Track Standard Plans - No. 8 &amp; 10 Turnouts 16'-6" points Heel Block - 136 Lb. R.E. Rail</v>
      </c>
      <c r="D1067" s="51" t="s">
        <v>1854</v>
      </c>
      <c r="E1067" s="61" t="s">
        <v>1453</v>
      </c>
      <c r="F1067" s="153" t="str">
        <f>VLOOKUP(D1067,'Search by Name of Standard'!C$10:F$995,3,FALSE)</f>
        <v> </v>
      </c>
      <c r="G1067" s="154" t="str">
        <f>VLOOKUP(D1067,'Search by Name of Standard'!C$10:F$995,4,FALSE)</f>
        <v> </v>
      </c>
      <c r="H1067" s="69" t="str">
        <f>VLOOKUP(D1067,'Search by Name of Standard'!C$10:I$995,5,FALSE)</f>
        <v>Track Standard Plans - No. 8 &amp; 10 Turnouts 16'-6" points Heel Block - 136 Lb. R.E. Rail</v>
      </c>
      <c r="I1067" s="72" t="str">
        <f>VLOOKUP(D1067,'Search by Name of Standard'!C$10:I$995,6,FALSE)</f>
        <v>Remove Rev # from link name / Match Column F "Recommended Revision to Name of Standard".</v>
      </c>
      <c r="J1067" s="72">
        <f>VLOOKUP(D1067,'Search by Name of Standard'!C$10:I$995,7,FALSE)</f>
        <v>0</v>
      </c>
    </row>
    <row r="1068" spans="2:10" s="5" customFormat="1" ht="30.4" customHeight="1">
      <c r="B1068" s="15" t="s">
        <v>1449</v>
      </c>
      <c r="C1068" s="72" t="str">
        <f>VLOOKUP(D1068,'Search by Name of Standard'!C$10:I$995,5,FALSE)</f>
        <v>Track Standard Plans - No.10 Turnout - 115 Lb Rail - 16'-6" Samson Point Switch, Uniform Riser Design Wood Ties</v>
      </c>
      <c r="D1068" s="51" t="s">
        <v>1480</v>
      </c>
      <c r="E1068" s="61" t="s">
        <v>1481</v>
      </c>
      <c r="F1068" s="153" t="str">
        <f>VLOOKUP(D1068,'Search by Name of Standard'!C$10:F$995,3,FALSE)</f>
        <v> </v>
      </c>
      <c r="G1068" s="154" t="str">
        <f>VLOOKUP(D1068,'Search by Name of Standard'!C$10:F$995,4,FALSE)</f>
        <v> </v>
      </c>
      <c r="H1068" s="69" t="str">
        <f>VLOOKUP(D1068,'Search by Name of Standard'!C$10:I$995,5,FALSE)</f>
        <v>Track Standard Plans - No.10 Turnout - 115 Lb Rail - 16'-6" Samson Point Switch, Uniform Riser Design Wood Ties</v>
      </c>
      <c r="I1068" s="72" t="str">
        <f>VLOOKUP(D1068,'Search by Name of Standard'!C$10:I$995,6,FALSE)</f>
        <v>Remove Rev # from link name / Match Column F "Recommended Revision to Name of Standard".</v>
      </c>
      <c r="J1068" s="72" t="str">
        <f>VLOOKUP(D1068,'Search by Name of Standard'!C$10:I$995,7,FALSE)</f>
        <v>Suggest omitting sheets from filename as not consistent with other files.</v>
      </c>
    </row>
    <row r="1069" spans="2:10" ht="30.4" customHeight="1">
      <c r="B1069" s="21" t="s">
        <v>1449</v>
      </c>
      <c r="C1069" s="72" t="str">
        <f>VLOOKUP(D1069,'Search by Name of Standard'!C$10:I$995,5,FALSE)</f>
        <v>Track Standard Plans - No.10 Turnout - 115 Lb. Rail Heavy Duty - 16'-6" geometry/38'5" Point Length Samson Switch, Uniform Riser Design Wood Ties</v>
      </c>
      <c r="D1069" s="52" t="s">
        <v>1482</v>
      </c>
      <c r="E1069" s="61" t="s">
        <v>1483</v>
      </c>
      <c r="F1069" s="153" t="str">
        <f>VLOOKUP(D1069,'Search by Name of Standard'!C$10:F$995,3,FALSE)</f>
        <v> </v>
      </c>
      <c r="G1069" s="154" t="str">
        <f>VLOOKUP(D1069,'Search by Name of Standard'!C$10:F$995,4,FALSE)</f>
        <v> </v>
      </c>
      <c r="H1069" s="72" t="str">
        <f>VLOOKUP(D1069,'Search by Name of Standard'!C$10:I$995,5,FALSE)</f>
        <v>Track Standard Plans - No.10 Turnout - 115 Lb. Rail Heavy Duty - 16'-6" geometry/38'5" Point Length Samson Switch, Uniform Riser Design Wood Ties</v>
      </c>
      <c r="I1069" s="72" t="str">
        <f>VLOOKUP(D1069,'Search by Name of Standard'!C$10:I$995,6,FALSE)</f>
        <v>Remove "-L/R" and rev # from link name / Match Column F "Recommended Revision to Name of Standard".</v>
      </c>
      <c r="J1069" s="72"/>
    </row>
    <row r="1070" spans="2:10" s="5" customFormat="1" ht="30.4" customHeight="1">
      <c r="B1070" s="15" t="s">
        <v>1449</v>
      </c>
      <c r="C1070" s="72" t="str">
        <f>VLOOKUP(D1070,'Search by Name of Standard'!C$10:I$995,5,FALSE)</f>
        <v>Track Standard Plans - No.10 Turnout - 115 Lb. Rail Light Duty - 16'-6" geometry/38'5" Point Length Samson Switch, Uniform Riser Design Wood Ties</v>
      </c>
      <c r="D1070" s="51" t="s">
        <v>1484</v>
      </c>
      <c r="E1070" s="61" t="s">
        <v>1485</v>
      </c>
      <c r="F1070" s="153" t="str">
        <f>VLOOKUP(D1070,'Search by Name of Standard'!C$10:F$995,3,FALSE)</f>
        <v> </v>
      </c>
      <c r="G1070" s="154" t="str">
        <f>VLOOKUP(D1070,'Search by Name of Standard'!C$10:F$995,4,FALSE)</f>
        <v> </v>
      </c>
      <c r="H1070" s="69" t="str">
        <f>VLOOKUP(D1070,'Search by Name of Standard'!C$10:I$995,5,FALSE)</f>
        <v>Track Standard Plans - No.10 Turnout - 115 Lb. Rail Light Duty - 16'-6" geometry/38'5" Point Length Samson Switch, Uniform Riser Design Wood Ties</v>
      </c>
      <c r="I1070" s="72" t="str">
        <f>VLOOKUP(D1070,'Search by Name of Standard'!C$10:I$995,6,FALSE)</f>
        <v>Remove "L/R" a-nd rev # from link name / Match Column F "Recommended Revision to Name of Standard".</v>
      </c>
      <c r="J1070" s="72" t="str">
        <f>VLOOKUP(D1070,'Search by Name of Standard'!C$10:I$995,7,FALSE)</f>
        <v>Suggest omitting sheets from filename as not consistent with other files.</v>
      </c>
    </row>
    <row r="1071" spans="2:10" s="5" customFormat="1" ht="30.4" customHeight="1">
      <c r="B1071" s="15" t="s">
        <v>1449</v>
      </c>
      <c r="C1071" s="72" t="str">
        <f>VLOOKUP(D1071,'Search by Name of Standard'!C$10:I$995,5,FALSE)</f>
        <v>Track Standard Plans - No.10 Turnout - 16'-6" Points - Insulated - Samson Point - SGM Frog - 100 Lb. A.R.A.A. Rail</v>
      </c>
      <c r="D1071" s="75" t="s">
        <v>1492</v>
      </c>
      <c r="E1071" s="61" t="s">
        <v>1493</v>
      </c>
      <c r="F1071" s="153" t="str">
        <f>VLOOKUP(D1071,'Search by Name of Standard'!C$10:F$995,3,FALSE)</f>
        <v> </v>
      </c>
      <c r="G1071" s="154" t="str">
        <f>VLOOKUP(D1071,'Search by Name of Standard'!C$10:F$995,4,FALSE)</f>
        <v> </v>
      </c>
      <c r="H1071" s="69" t="str">
        <f>VLOOKUP(D1071,'Search by Name of Standard'!C$10:I$995,5,FALSE)</f>
        <v>Track Standard Plans - No.10 Turnout - 16'-6" Points - Insulated - Samson Point - SGM Frog - 100 Lb. A.R.A.A. Rail</v>
      </c>
      <c r="I1071" s="72" t="str">
        <f>VLOOKUP(D1071,'Search by Name of Standard'!C$10:I$995,6,FALSE)</f>
        <v>Remove Rev # from link name / Match Column F "Recommended Revision to Name of Standard".</v>
      </c>
      <c r="J1071" s="72" t="str">
        <f>VLOOKUP(D1071,'Search by Name of Standard'!C$10:I$995,7,FALSE)</f>
        <v>Suggest omitting sheets from filename as not consistent with other files.</v>
      </c>
    </row>
    <row r="1072" spans="2:10" s="5" customFormat="1" ht="30.4" customHeight="1">
      <c r="B1072" s="15" t="s">
        <v>1449</v>
      </c>
      <c r="C1072" s="72" t="str">
        <f>VLOOKUP(D1072,'Search by Name of Standard'!C$10:I$995,5,FALSE)</f>
        <v>Track Standard Plans - No.10 Turnout - 16'-6" Points - Insulated - Samson Points - SGM Frog - 132 Lb. R.E. Rail</v>
      </c>
      <c r="D1072" s="51" t="s">
        <v>1494</v>
      </c>
      <c r="E1072" s="61" t="s">
        <v>1495</v>
      </c>
      <c r="F1072" s="153" t="str">
        <f>VLOOKUP(D1072,'Search by Name of Standard'!C$10:F$995,3,FALSE)</f>
        <v> </v>
      </c>
      <c r="G1072" s="154" t="str">
        <f>VLOOKUP(D1072,'Search by Name of Standard'!C$10:F$995,4,FALSE)</f>
        <v> </v>
      </c>
      <c r="H1072" s="69" t="str">
        <f>VLOOKUP(D1072,'Search by Name of Standard'!C$10:I$995,5,FALSE)</f>
        <v>Track Standard Plans - No.10 Turnout - 16'-6" Points - Insulated - Samson Points - SGM Frog - 132 Lb. R.E. Rail</v>
      </c>
      <c r="I1072" s="72" t="str">
        <f>VLOOKUP(D1072,'Search by Name of Standard'!C$10:I$995,6,FALSE)</f>
        <v>Remove Rev # from link name / Match Column F "Recommended Revision to Name of Standard".</v>
      </c>
      <c r="J1072" s="72" t="str">
        <f>VLOOKUP(D1072,'Search by Name of Standard'!C$10:I$995,7,FALSE)</f>
        <v>Suggest omitting sheets from filename as not consistent with other files.</v>
      </c>
    </row>
    <row r="1073" spans="2:10" s="5" customFormat="1" ht="30.4" customHeight="1">
      <c r="B1073" s="15" t="s">
        <v>1449</v>
      </c>
      <c r="C1073" s="72" t="str">
        <f>VLOOKUP(D1073,'Search by Name of Standard'!C$10:I$995,5,FALSE)</f>
        <v>Track Standard Plans - No.10 Turnout - 16'-6" Points - Insulated Samson Point RBM Frog - 100 Lb. A.R.A.A. Rail</v>
      </c>
      <c r="D1073" s="51" t="s">
        <v>1488</v>
      </c>
      <c r="E1073" s="61" t="s">
        <v>1489</v>
      </c>
      <c r="F1073" s="153" t="str">
        <f>VLOOKUP(D1073,'Search by Name of Standard'!C$10:F$995,3,FALSE)</f>
        <v> </v>
      </c>
      <c r="G1073" s="154" t="str">
        <f>VLOOKUP(D1073,'Search by Name of Standard'!C$10:F$995,4,FALSE)</f>
        <v> </v>
      </c>
      <c r="H1073" s="69" t="str">
        <f>VLOOKUP(D1073,'Search by Name of Standard'!C$10:I$995,5,FALSE)</f>
        <v>Track Standard Plans - No.10 Turnout - 16'-6" Points - Insulated Samson Point RBM Frog - 100 Lb. A.R.A.A. Rail</v>
      </c>
      <c r="I1073" s="72" t="str">
        <f>VLOOKUP(D1073,'Search by Name of Standard'!C$10:I$995,6,FALSE)</f>
        <v>Remove Rev # from link name / Match Column F "Recommended Revision to Name of Standard".</v>
      </c>
      <c r="J1073" s="72" t="str">
        <f>VLOOKUP(D1073,'Search by Name of Standard'!C$10:I$995,7,FALSE)</f>
        <v>Suggest omitting sheets from filename as not consistent with other files.</v>
      </c>
    </row>
    <row r="1074" spans="2:10" s="5" customFormat="1" ht="30.4" customHeight="1">
      <c r="B1074" s="15" t="s">
        <v>1449</v>
      </c>
      <c r="C1074" s="72" t="str">
        <f>VLOOKUP(D1074,'Search by Name of Standard'!C$10:I$995,5,FALSE)</f>
        <v>Track Standard Plans - No.10 Turnout - 16'-6" Points - Insulated Samson Point RBM Frog -  132 Lb. R.E. Rail </v>
      </c>
      <c r="D1074" s="51" t="s">
        <v>1490</v>
      </c>
      <c r="E1074" s="61" t="s">
        <v>1491</v>
      </c>
      <c r="F1074" s="153" t="str">
        <f>VLOOKUP(D1074,'Search by Name of Standard'!C$10:F$995,3,FALSE)</f>
        <v> </v>
      </c>
      <c r="G1074" s="154" t="str">
        <f>VLOOKUP(D1074,'Search by Name of Standard'!C$10:F$995,4,FALSE)</f>
        <v> </v>
      </c>
      <c r="H1074" s="72" t="str">
        <f>VLOOKUP(D1074,'Search by Name of Standard'!C$10:I$995,5,FALSE)</f>
        <v>Track Standard Plans - No.10 Turnout - 16'-6" Points - Insulated Samson Point RBM Frog -  132 Lb. R.E. Rail </v>
      </c>
      <c r="I1074" s="72" t="str">
        <f>VLOOKUP(D1074,'Search by Name of Standard'!C$10:I$995,6,FALSE)</f>
        <v>Remove Rev # from link name / Match Column F "Recommended Revision to Name of Standard".</v>
      </c>
      <c r="J1074" s="72"/>
    </row>
    <row r="1075" spans="2:10" s="5" customFormat="1" ht="30.4" customHeight="1">
      <c r="B1075" s="15" t="s">
        <v>1449</v>
      </c>
      <c r="C1075" s="72" t="str">
        <f>VLOOKUP(D1075,'Search by Name of Standard'!C$10:I$995,5,FALSE)</f>
        <v>Track Standard Plans - No.10 Turnout - 16'-6" Points - Power Operated - RBM Frog - 132 Lb. A.R.A.A. Rail</v>
      </c>
      <c r="D1075" s="51" t="s">
        <v>1496</v>
      </c>
      <c r="E1075" s="61" t="s">
        <v>1497</v>
      </c>
      <c r="F1075" s="153" t="str">
        <f>VLOOKUP(D1075,'Search by Name of Standard'!C$10:F$995,3,FALSE)</f>
        <v> </v>
      </c>
      <c r="G1075" s="154" t="str">
        <f>VLOOKUP(D1075,'Search by Name of Standard'!C$10:F$995,4,FALSE)</f>
        <v> </v>
      </c>
      <c r="H1075" s="69" t="str">
        <f>VLOOKUP(D1075,'Search by Name of Standard'!C$10:I$995,5,FALSE)</f>
        <v>Track Standard Plans - No.10 Turnout - 16'-6" Points - Power Operated - RBM Frog - 132 Lb. A.R.A.A. Rail</v>
      </c>
      <c r="I1075" s="72" t="str">
        <f>VLOOKUP(D1075,'Search by Name of Standard'!C$10:I$995,6,FALSE)</f>
        <v>Remove Rev # from link name / Match Column F "Recommended Revision to Name of Standard".</v>
      </c>
      <c r="J1075" s="72" t="str">
        <f>VLOOKUP(D1075,'Search by Name of Standard'!C$10:I$995,7,FALSE)</f>
        <v>Suggest omitting sheets from filename as not consistent with other files.</v>
      </c>
    </row>
    <row r="1076" spans="2:10" s="5" customFormat="1" ht="30.4" customHeight="1">
      <c r="B1076" s="15" t="s">
        <v>1449</v>
      </c>
      <c r="C1076" s="72" t="str">
        <f>VLOOKUP(D1076,'Search by Name of Standard'!C$10:I$995,5,FALSE)</f>
        <v>Track Standard Plans - No.10 Turnout - 16'-6" Points - Power Operated - Samson Points - RBM Frog - 100 Lb. A.R.A.A. Rail</v>
      </c>
      <c r="D1076" s="51" t="s">
        <v>1498</v>
      </c>
      <c r="E1076" s="61" t="s">
        <v>1499</v>
      </c>
      <c r="F1076" s="153" t="str">
        <f>VLOOKUP(D1076,'Search by Name of Standard'!C$10:F$995,3,FALSE)</f>
        <v> </v>
      </c>
      <c r="G1076" s="154" t="str">
        <f>VLOOKUP(D1076,'Search by Name of Standard'!C$10:F$995,4,FALSE)</f>
        <v> </v>
      </c>
      <c r="H1076" s="72" t="str">
        <f>VLOOKUP(D1076,'Search by Name of Standard'!C$10:I$995,5,FALSE)</f>
        <v>Track Standard Plans - No.10 Turnout - 16'-6" Points - Power Operated - Samson Points - RBM Frog - 100 Lb. A.R.A.A. Rail</v>
      </c>
      <c r="I1076" s="72" t="str">
        <f>VLOOKUP(D1076,'Search by Name of Standard'!C$10:I$995,6,FALSE)</f>
        <v>Remove Rev # from link name / Match Column F "Recommended Revision to Name of Standard".</v>
      </c>
      <c r="J1076" s="72"/>
    </row>
    <row r="1077" spans="2:10" s="5" customFormat="1" ht="30.4" customHeight="1">
      <c r="B1077" s="15" t="s">
        <v>1449</v>
      </c>
      <c r="C1077" s="72" t="str">
        <f>VLOOKUP(D1077,'Search by Name of Standard'!C$10:I$995,5,FALSE)</f>
        <v>Track Standard Plans - No.10 Turnout - 16'-6" Points - Power Operated - Samson Points - RBM Frog - 132 Lb. R.E. Rail</v>
      </c>
      <c r="D1077" s="51" t="s">
        <v>1500</v>
      </c>
      <c r="E1077" s="61" t="s">
        <v>1501</v>
      </c>
      <c r="F1077" s="153" t="str">
        <f>VLOOKUP(D1077,'Search by Name of Standard'!C$10:F$995,3,FALSE)</f>
        <v> </v>
      </c>
      <c r="G1077" s="154" t="str">
        <f>VLOOKUP(D1077,'Search by Name of Standard'!C$10:F$995,4,FALSE)</f>
        <v> </v>
      </c>
      <c r="H1077" s="69" t="str">
        <f>VLOOKUP(D1077,'Search by Name of Standard'!C$10:I$995,5,FALSE)</f>
        <v>Track Standard Plans - No.10 Turnout - 16'-6" Points - Power Operated - Samson Points - RBM Frog - 132 Lb. R.E. Rail</v>
      </c>
      <c r="I1077" s="72" t="str">
        <f>VLOOKUP(D1077,'Search by Name of Standard'!C$10:I$995,6,FALSE)</f>
        <v>Remove Rev # from link name / Match Column F "Recommended Revision to Name of Standard".</v>
      </c>
      <c r="J1077" s="72" t="str">
        <f>VLOOKUP(D1077,'Search by Name of Standard'!C$10:I$995,7,FALSE)</f>
        <v>Suggest omitting sheets from filename as not consistent with other files.</v>
      </c>
    </row>
    <row r="1078" spans="2:10" s="5" customFormat="1" ht="30.4" customHeight="1">
      <c r="B1078" s="15" t="s">
        <v>1449</v>
      </c>
      <c r="C1078" s="72" t="str">
        <f>VLOOKUP(D1078,'Search by Name of Standard'!C$10:I$995,5,FALSE)</f>
        <v>Track Standard Plans - No.10 Turnout - 16'-6" Points - Power Operated - Samson Points - SGM Frog - 100 Lb. A.R.A.A. Rail</v>
      </c>
      <c r="D1078" s="51" t="s">
        <v>1502</v>
      </c>
      <c r="E1078" s="61" t="s">
        <v>1503</v>
      </c>
      <c r="F1078" s="153" t="str">
        <f>VLOOKUP(D1078,'Search by Name of Standard'!C$10:F$995,3,FALSE)</f>
        <v> </v>
      </c>
      <c r="G1078" s="154" t="str">
        <f>VLOOKUP(D1078,'Search by Name of Standard'!C$10:F$995,4,FALSE)</f>
        <v> </v>
      </c>
      <c r="H1078" s="69" t="str">
        <f>VLOOKUP(D1078,'Search by Name of Standard'!C$10:I$995,5,FALSE)</f>
        <v>Track Standard Plans - No.10 Turnout - 16'-6" Points - Power Operated - Samson Points - SGM Frog - 100 Lb. A.R.A.A. Rail</v>
      </c>
      <c r="I1078" s="72" t="str">
        <f>VLOOKUP(D1078,'Search by Name of Standard'!C$10:I$995,6,FALSE)</f>
        <v>Remove Rev # from link name / Match Column F "Recommended Revision to Name of Standard".</v>
      </c>
      <c r="J1078" s="72" t="str">
        <f>VLOOKUP(D1078,'Search by Name of Standard'!C$10:I$995,7,FALSE)</f>
        <v>Suggest omitting sheets from filename as not consistent with other files.</v>
      </c>
    </row>
    <row r="1079" spans="2:10" s="5" customFormat="1" ht="30.4" customHeight="1">
      <c r="B1079" s="15" t="s">
        <v>1449</v>
      </c>
      <c r="C1079" s="72" t="str">
        <f>VLOOKUP(D1079,'Search by Name of Standard'!C$10:I$995,5,FALSE)</f>
        <v>Track Standard Plans - No.10 Turnout - 16'-6" Points - Power Operated - Samson Points - SGM Frog - 132 Lb. R.E. Rail</v>
      </c>
      <c r="D1079" s="51" t="s">
        <v>1504</v>
      </c>
      <c r="E1079" s="61" t="s">
        <v>1505</v>
      </c>
      <c r="F1079" s="153" t="str">
        <f>VLOOKUP(D1079,'Search by Name of Standard'!C$10:F$995,3,FALSE)</f>
        <v> </v>
      </c>
      <c r="G1079" s="154" t="str">
        <f>VLOOKUP(D1079,'Search by Name of Standard'!C$10:F$995,4,FALSE)</f>
        <v> </v>
      </c>
      <c r="H1079" s="69" t="str">
        <f>VLOOKUP(D1079,'Search by Name of Standard'!C$10:I$995,5,FALSE)</f>
        <v>Track Standard Plans - No.10 Turnout - 16'-6" Points - Power Operated - Samson Points - SGM Frog - 132 Lb. R.E. Rail</v>
      </c>
      <c r="I1079" s="72" t="str">
        <f>VLOOKUP(D1079,'Search by Name of Standard'!C$10:I$995,6,FALSE)</f>
        <v>Remove Rev # from link name / Match Column F "Recommended Revision to Name of Standard".</v>
      </c>
      <c r="J1079" s="72" t="str">
        <f>VLOOKUP(D1079,'Search by Name of Standard'!C$10:I$995,7,FALSE)</f>
        <v>Suggest omitting sheets from filename as not consistent with other files.</v>
      </c>
    </row>
    <row r="1080" spans="2:10" s="5" customFormat="1" ht="30.4" customHeight="1">
      <c r="B1080" s="15" t="s">
        <v>1449</v>
      </c>
      <c r="C1080" s="72" t="str">
        <f>VLOOKUP(D1080,'Search by Name of Standard'!C$10:I$995,5,FALSE)</f>
        <v>Track Standard Plans - No.10 Turnout - 16'-6" Points - Power Operated - SGM Frog - 132 Lb. R.E. Rail</v>
      </c>
      <c r="D1080" s="51" t="s">
        <v>1506</v>
      </c>
      <c r="E1080" s="61" t="s">
        <v>1507</v>
      </c>
      <c r="F1080" s="153" t="str">
        <f>VLOOKUP(D1080,'Search by Name of Standard'!C$10:F$995,3,FALSE)</f>
        <v> </v>
      </c>
      <c r="G1080" s="154" t="str">
        <f>VLOOKUP(D1080,'Search by Name of Standard'!C$10:F$995,4,FALSE)</f>
        <v> </v>
      </c>
      <c r="H1080" s="69" t="str">
        <f>VLOOKUP(D1080,'Search by Name of Standard'!C$10:I$995,5,FALSE)</f>
        <v>Track Standard Plans - No.10 Turnout - 16'-6" Points - Power Operated - SGM Frog - 132 Lb. R.E. Rail</v>
      </c>
      <c r="I1080" s="72" t="str">
        <f>VLOOKUP(D1080,'Search by Name of Standard'!C$10:I$995,6,FALSE)</f>
        <v>Remove Rev # from link name / Match Column F "Recommended Revision to Name of Standard".</v>
      </c>
      <c r="J1080" s="72" t="str">
        <f>VLOOKUP(D1080,'Search by Name of Standard'!C$10:I$995,7,FALSE)</f>
        <v>Suggest omitting sheets from filename as not consistent with other files.</v>
      </c>
    </row>
    <row r="1081" spans="2:10" s="5" customFormat="1" ht="30.4" customHeight="1">
      <c r="B1081" s="15" t="s">
        <v>1449</v>
      </c>
      <c r="C1081" s="72" t="str">
        <f>VLOOKUP(D1081,'Search by Name of Standard'!C$10:I$995,5,FALSE)</f>
        <v>Track Standard Plans - No.10 Turnout - 16'-6" Points - Power Operated RBM Frog - 100 Lb. A.R.A.A. Rail</v>
      </c>
      <c r="D1081" s="51" t="s">
        <v>1508</v>
      </c>
      <c r="E1081" s="61" t="s">
        <v>1509</v>
      </c>
      <c r="F1081" s="153" t="str">
        <f>VLOOKUP(D1081,'Search by Name of Standard'!C$10:F$995,3,FALSE)</f>
        <v> </v>
      </c>
      <c r="G1081" s="154" t="str">
        <f>VLOOKUP(D1081,'Search by Name of Standard'!C$10:F$995,4,FALSE)</f>
        <v> </v>
      </c>
      <c r="H1081" s="69" t="str">
        <f>VLOOKUP(D1081,'Search by Name of Standard'!C$10:I$995,5,FALSE)</f>
        <v>Track Standard Plans - No.10 Turnout - 16'-6" Points - Power Operated RBM Frog - 100 Lb. A.R.A.A. Rail</v>
      </c>
      <c r="I1081" s="72" t="str">
        <f>VLOOKUP(D1081,'Search by Name of Standard'!C$10:I$995,6,FALSE)</f>
        <v>Remove Rev # from link name / Match Column F "Recommended Revision to Name of Standard".</v>
      </c>
      <c r="J1081" s="72" t="str">
        <f>VLOOKUP(D1081,'Search by Name of Standard'!C$10:I$995,7,FALSE)</f>
        <v>Suggest omitting sheets from filename as not consistent with other files.</v>
      </c>
    </row>
    <row r="1082" spans="2:10" s="5" customFormat="1" ht="30.4" customHeight="1">
      <c r="B1082" s="15" t="s">
        <v>1449</v>
      </c>
      <c r="C1082" s="72" t="str">
        <f>VLOOKUP(D1082,'Search by Name of Standard'!C$10:I$995,5,FALSE)</f>
        <v>Track Standard Plans - No.10 Turnout - 16'-6" Points - RBM Frog - 132 Lb. R.E. Rail</v>
      </c>
      <c r="D1082" s="51" t="s">
        <v>1512</v>
      </c>
      <c r="E1082" s="61" t="s">
        <v>1513</v>
      </c>
      <c r="F1082" s="153" t="str">
        <f>VLOOKUP(D1082,'Search by Name of Standard'!C$10:F$995,3,FALSE)</f>
        <v> </v>
      </c>
      <c r="G1082" s="154" t="str">
        <f>VLOOKUP(D1082,'Search by Name of Standard'!C$10:F$995,4,FALSE)</f>
        <v> </v>
      </c>
      <c r="H1082" s="69" t="str">
        <f>VLOOKUP(D1082,'Search by Name of Standard'!C$10:I$995,5,FALSE)</f>
        <v>Track Standard Plans - No.10 Turnout - 16'-6" Points - RBM Frog - 132 Lb. R.E. Rail</v>
      </c>
      <c r="I1082" s="72" t="str">
        <f>VLOOKUP(D1082,'Search by Name of Standard'!C$10:I$995,6,FALSE)</f>
        <v>Remove Rev # from link name / Match Column F "Recommended Revision to Name of Standard".</v>
      </c>
      <c r="J1082" s="72" t="str">
        <f>VLOOKUP(D1082,'Search by Name of Standard'!C$10:I$995,7,FALSE)</f>
        <v>Suggest omitting sheets from filename as not consistent with other files.</v>
      </c>
    </row>
    <row r="1083" spans="2:10" s="5" customFormat="1" ht="30.4" customHeight="1">
      <c r="B1083" s="15" t="s">
        <v>1449</v>
      </c>
      <c r="C1083" s="72" t="str">
        <f>VLOOKUP(D1083,'Search by Name of Standard'!C$10:I$995,5,FALSE)</f>
        <v>Track Standard Plans - No.10 Turnout - 16'-6" Points - RBM Frog Insulated - 100 Lb. R.E. Rail </v>
      </c>
      <c r="D1083" s="51" t="s">
        <v>1510</v>
      </c>
      <c r="E1083" s="61" t="s">
        <v>1511</v>
      </c>
      <c r="F1083" s="153" t="str">
        <f>VLOOKUP(D1083,'Search by Name of Standard'!C$10:F$995,3,FALSE)</f>
        <v> </v>
      </c>
      <c r="G1083" s="154" t="str">
        <f>VLOOKUP(D1083,'Search by Name of Standard'!C$10:F$995,4,FALSE)</f>
        <v> </v>
      </c>
      <c r="H1083" s="69" t="str">
        <f>VLOOKUP(D1083,'Search by Name of Standard'!C$10:I$995,5,FALSE)</f>
        <v>Track Standard Plans - No.10 Turnout - 16'-6" Points - RBM Frog Insulated - 100 Lb. R.E. Rail </v>
      </c>
      <c r="I1083" s="72" t="str">
        <f>VLOOKUP(D1083,'Search by Name of Standard'!C$10:I$995,6,FALSE)</f>
        <v>Remove Rev # from link name / Match Column F "Recommended Revision to Name of Standard".</v>
      </c>
      <c r="J1083" s="72" t="str">
        <f>VLOOKUP(D1083,'Search by Name of Standard'!C$10:I$995,7,FALSE)</f>
        <v>Suggest omitting sheets from filename as not consistent with other files.</v>
      </c>
    </row>
    <row r="1084" spans="2:10" s="5" customFormat="1" ht="30.4" customHeight="1">
      <c r="B1084" s="15" t="s">
        <v>1449</v>
      </c>
      <c r="C1084" s="72" t="str">
        <f>VLOOKUP(D1084,'Search by Name of Standard'!C$10:I$995,5,FALSE)</f>
        <v>Track Standard Plans - No.10 Turnout - 16'-6" Points - SGM Frog - 100 Lb. R.E. Rail</v>
      </c>
      <c r="D1084" s="51" t="s">
        <v>1514</v>
      </c>
      <c r="E1084" s="61" t="s">
        <v>1515</v>
      </c>
      <c r="F1084" s="153" t="str">
        <f>VLOOKUP(D1084,'Search by Name of Standard'!C$10:F$995,3,FALSE)</f>
        <v> </v>
      </c>
      <c r="G1084" s="154" t="str">
        <f>VLOOKUP(D1084,'Search by Name of Standard'!C$10:F$995,4,FALSE)</f>
        <v> </v>
      </c>
      <c r="H1084" s="69" t="str">
        <f>VLOOKUP(D1084,'Search by Name of Standard'!C$10:I$995,5,FALSE)</f>
        <v>Track Standard Plans - No.10 Turnout - 16'-6" Points - SGM Frog - 100 Lb. R.E. Rail</v>
      </c>
      <c r="I1084" s="72" t="str">
        <f>VLOOKUP(D1084,'Search by Name of Standard'!C$10:I$995,6,FALSE)</f>
        <v>Remove Rev # from link name / Match Column F "Recommended Revision to Name of Standard".</v>
      </c>
      <c r="J1084" s="72" t="str">
        <f>VLOOKUP(D1084,'Search by Name of Standard'!C$10:I$995,7,FALSE)</f>
        <v>Suggest omitting sheets from filename as not consistent with other files.</v>
      </c>
    </row>
    <row r="1085" spans="2:10" s="5" customFormat="1" ht="30.4" customHeight="1">
      <c r="B1085" s="15" t="s">
        <v>1449</v>
      </c>
      <c r="C1085" s="72" t="str">
        <f>VLOOKUP(D1085,'Search by Name of Standard'!C$10:I$995,5,FALSE)</f>
        <v>Track Standard Plans - No.10 Turnout - 16'-6" Points - SGM Frog - 132 Lb. R.E. Rail</v>
      </c>
      <c r="D1085" s="51" t="s">
        <v>1516</v>
      </c>
      <c r="E1085" s="61" t="s">
        <v>1517</v>
      </c>
      <c r="F1085" s="153" t="str">
        <f>VLOOKUP(D1085,'Search by Name of Standard'!C$10:F$995,3,FALSE)</f>
        <v> </v>
      </c>
      <c r="G1085" s="154" t="str">
        <f>VLOOKUP(D1085,'Search by Name of Standard'!C$10:F$995,4,FALSE)</f>
        <v> </v>
      </c>
      <c r="H1085" s="69" t="str">
        <f>VLOOKUP(D1085,'Search by Name of Standard'!C$10:I$995,5,FALSE)</f>
        <v>Track Standard Plans - No.10 Turnout - 16'-6" Points - SGM Frog - 132 Lb. R.E. Rail</v>
      </c>
      <c r="I1085" s="72" t="str">
        <f>VLOOKUP(D1085,'Search by Name of Standard'!C$10:I$995,6,FALSE)</f>
        <v>Remove Rev # from link name / Match Column F "Recommended Revision to Name of Standard".</v>
      </c>
      <c r="J1085" s="72" t="str">
        <f>VLOOKUP(D1085,'Search by Name of Standard'!C$10:I$995,7,FALSE)</f>
        <v>Suggest omitting sheets from filename as not consistent with other files.</v>
      </c>
    </row>
    <row r="1086" spans="2:10" s="5" customFormat="1" ht="30.4" customHeight="1">
      <c r="B1086" s="15" t="s">
        <v>1449</v>
      </c>
      <c r="C1086" s="72" t="str">
        <f>VLOOKUP(D1086,'Search by Name of Standard'!C$10:I$995,5,FALSE)</f>
        <v>Track Standard Plans - No.10 Turnout - 16'-6" Points - Spring Switch - RBM Frog - 132 Lb. R.E. Rail</v>
      </c>
      <c r="D1086" s="51" t="s">
        <v>1518</v>
      </c>
      <c r="E1086" s="61" t="s">
        <v>1519</v>
      </c>
      <c r="F1086" s="153" t="str">
        <f>VLOOKUP(D1086,'Search by Name of Standard'!C$10:F$995,3,FALSE)</f>
        <v> </v>
      </c>
      <c r="G1086" s="154" t="str">
        <f>VLOOKUP(D1086,'Search by Name of Standard'!C$10:F$995,4,FALSE)</f>
        <v> </v>
      </c>
      <c r="H1086" s="69" t="str">
        <f>VLOOKUP(D1086,'Search by Name of Standard'!C$10:I$995,5,FALSE)</f>
        <v>Track Standard Plans - No.10 Turnout - 16'-6" Points - Spring Switch - RBM Frog - 132 Lb. R.E. Rail</v>
      </c>
      <c r="I1086" s="72" t="str">
        <f>VLOOKUP(D1086,'Search by Name of Standard'!C$10:I$995,6,FALSE)</f>
        <v>Remove Rev # from link name / Match Column F "Recommended Revision to Name of Standard".</v>
      </c>
      <c r="J1086" s="72" t="str">
        <f>VLOOKUP(D1086,'Search by Name of Standard'!C$10:I$995,7,FALSE)</f>
        <v>Suggest omitting sheets from filename as not consistent with other files.</v>
      </c>
    </row>
    <row r="1087" spans="2:10" s="5" customFormat="1" ht="30.4" customHeight="1">
      <c r="B1087" s="15" t="s">
        <v>1449</v>
      </c>
      <c r="C1087" s="72" t="str">
        <f>VLOOKUP(D1087,'Search by Name of Standard'!C$10:I$995,5,FALSE)</f>
        <v>Track Standard Plans - No.10 Turnout - 16'-6" Points - Spring Switch - SGM Frog - 132 Lb. R.E. Rail</v>
      </c>
      <c r="D1087" s="51" t="s">
        <v>1520</v>
      </c>
      <c r="E1087" s="61" t="s">
        <v>1521</v>
      </c>
      <c r="F1087" s="153" t="str">
        <f>VLOOKUP(D1087,'Search by Name of Standard'!C$10:F$995,3,FALSE)</f>
        <v> </v>
      </c>
      <c r="G1087" s="154" t="str">
        <f>VLOOKUP(D1087,'Search by Name of Standard'!C$10:F$995,4,FALSE)</f>
        <v> </v>
      </c>
      <c r="H1087" s="69" t="str">
        <f>VLOOKUP(D1087,'Search by Name of Standard'!C$10:I$995,5,FALSE)</f>
        <v>Track Standard Plans - No.10 Turnout - 16'-6" Points - Spring Switch - SGM Frog - 132 Lb. R.E. Rail</v>
      </c>
      <c r="I1087" s="72" t="str">
        <f>VLOOKUP(D1087,'Search by Name of Standard'!C$10:I$995,6,FALSE)</f>
        <v>Remove Rev # from link name / Match Column F "Recommended Revision to Name of Standard".</v>
      </c>
      <c r="J1087" s="72" t="str">
        <f>VLOOKUP(D1087,'Search by Name of Standard'!C$10:I$995,7,FALSE)</f>
        <v>Suggest omitting sheets from filename as not consistent with other files.</v>
      </c>
    </row>
    <row r="1088" spans="2:10" s="5" customFormat="1" ht="30.4" customHeight="1">
      <c r="B1088" s="15" t="s">
        <v>1449</v>
      </c>
      <c r="C1088" s="72" t="str">
        <f>VLOOKUP(D1088,'Search by Name of Standard'!C$10:I$995,5,FALSE)</f>
        <v>Track Standard Plans - No.10 Turnout - 16'-6" Samson Point Switch - 136 Lb Rail - Uniform Riser Design Wood Ties</v>
      </c>
      <c r="D1088" s="51" t="s">
        <v>1486</v>
      </c>
      <c r="E1088" s="61" t="s">
        <v>1487</v>
      </c>
      <c r="F1088" s="153" t="str">
        <f>VLOOKUP(D1088,'Search by Name of Standard'!C$10:F$995,3,FALSE)</f>
        <v> </v>
      </c>
      <c r="G1088" s="154" t="str">
        <f>VLOOKUP(D1088,'Search by Name of Standard'!C$10:F$995,4,FALSE)</f>
        <v> </v>
      </c>
      <c r="H1088" s="69" t="str">
        <f>VLOOKUP(D1088,'Search by Name of Standard'!C$10:I$995,5,FALSE)</f>
        <v>Track Standard Plans - No.10 Turnout - 16'-6" Samson Point Switch - 136 Lb Rail - Uniform Riser Design Wood Ties</v>
      </c>
      <c r="I1088" s="72" t="str">
        <f>VLOOKUP(D1088,'Search by Name of Standard'!C$10:I$995,6,FALSE)</f>
        <v>Remove "-A/V" and rev # from link name / Match Column F "Recommended Revision to Name of Standard".</v>
      </c>
      <c r="J1088" s="72" t="str">
        <f>VLOOKUP(D1088,'Search by Name of Standard'!C$10:I$995,7,FALSE)</f>
        <v>Suggest omitting sheets from filename as not consistent with other files.</v>
      </c>
    </row>
    <row r="1089" spans="2:10" s="5" customFormat="1" ht="30.4" customHeight="1">
      <c r="B1089" s="15" t="s">
        <v>1449</v>
      </c>
      <c r="C1089" s="72" t="str">
        <f>VLOOKUP(D1089,'Search by Name of Standard'!C$10:I$995,5,FALSE)</f>
        <v>Track Standard Plans - No.10 Turnout - 31'-6" Power Operated Samson Point Switch - 136 Lb. Rail - Uniform Riser Design All Welded RBM Frog - Wood Ties</v>
      </c>
      <c r="D1089" s="51" t="s">
        <v>1530</v>
      </c>
      <c r="E1089" s="61" t="s">
        <v>1531</v>
      </c>
      <c r="F1089" s="153" t="str">
        <f>VLOOKUP(D1089,'Search by Name of Standard'!C$10:F$995,3,FALSE)</f>
        <v> </v>
      </c>
      <c r="G1089" s="154" t="str">
        <f>VLOOKUP(D1089,'Search by Name of Standard'!C$10:F$995,4,FALSE)</f>
        <v> </v>
      </c>
      <c r="H1089" s="69" t="str">
        <f>VLOOKUP(D1089,'Search by Name of Standard'!C$10:I$995,5,FALSE)</f>
        <v>Track Standard Plans - No.10 Turnout - 31'-6" Power Operated Samson Point Switch - 136 Lb. Rail - Uniform Riser Design All Welded RBM Frog - Wood Ties</v>
      </c>
      <c r="I1089" s="72" t="str">
        <f>VLOOKUP(D1089,'Search by Name of Standard'!C$10:I$995,6,FALSE)</f>
        <v>Remove Rev # from link name / Match Column F "Recommended Revision to Name of Standard".</v>
      </c>
      <c r="J1089" s="72" t="str">
        <f>VLOOKUP(D1089,'Search by Name of Standard'!C$10:I$995,7,FALSE)</f>
        <v>Suggest omitting sheets from filename as not consistent with other files.</v>
      </c>
    </row>
    <row r="1090" spans="2:10" s="5" customFormat="1" ht="30.4" customHeight="1">
      <c r="B1090" s="15" t="s">
        <v>1449</v>
      </c>
      <c r="C1090" s="72" t="str">
        <f>VLOOKUP(D1090,'Search by Name of Standard'!C$10:I$995,5,FALSE)</f>
        <v>Track Standard Plans - No.10 Turnout - Non Insulated RBM Frog - 100 Lb. A.R.A.A. Rail</v>
      </c>
      <c r="D1090" s="51" t="s">
        <v>1522</v>
      </c>
      <c r="E1090" s="61" t="s">
        <v>1523</v>
      </c>
      <c r="F1090" s="153" t="str">
        <f>VLOOKUP(D1090,'Search by Name of Standard'!C$10:F$995,3,FALSE)</f>
        <v> </v>
      </c>
      <c r="G1090" s="154" t="str">
        <f>VLOOKUP(D1090,'Search by Name of Standard'!C$10:F$995,4,FALSE)</f>
        <v> </v>
      </c>
      <c r="H1090" s="69" t="str">
        <f>VLOOKUP(D1090,'Search by Name of Standard'!C$10:I$995,5,FALSE)</f>
        <v>Track Standard Plans - No.10 Turnout - Non Insulated RBM Frog - 100 Lb. A.R.A.A. Rail</v>
      </c>
      <c r="I1090" s="72" t="str">
        <f>VLOOKUP(D1090,'Search by Name of Standard'!C$10:I$995,6,FALSE)</f>
        <v>Remove Rev # from link name / Match Column F "Recommended Revision to Name of Standard".</v>
      </c>
      <c r="J1090" s="72" t="str">
        <f>VLOOKUP(D1090,'Search by Name of Standard'!C$10:I$995,7,FALSE)</f>
        <v>Suggest omitting sheets from filename as not consistent with other files.</v>
      </c>
    </row>
    <row r="1091" spans="2:10" s="5" customFormat="1" ht="30.4" customHeight="1">
      <c r="B1091" s="15" t="s">
        <v>1449</v>
      </c>
      <c r="C1091" s="72" t="str">
        <f>VLOOKUP(D1091,'Search by Name of Standard'!C$10:I$995,5,FALSE)</f>
        <v>Track Standard Plans - No.10 Turnout - Non Insulated Samson Points - RBM Frog - 100 Lb. A.R.A.A. Rail</v>
      </c>
      <c r="D1091" s="51" t="s">
        <v>1524</v>
      </c>
      <c r="E1091" s="61" t="s">
        <v>1525</v>
      </c>
      <c r="F1091" s="153" t="str">
        <f>VLOOKUP(D1091,'Search by Name of Standard'!C$10:F$995,3,FALSE)</f>
        <v> </v>
      </c>
      <c r="G1091" s="154" t="str">
        <f>VLOOKUP(D1091,'Search by Name of Standard'!C$10:F$995,4,FALSE)</f>
        <v> </v>
      </c>
      <c r="H1091" s="69" t="str">
        <f>VLOOKUP(D1091,'Search by Name of Standard'!C$10:I$995,5,FALSE)</f>
        <v>Track Standard Plans - No.10 Turnout - Non Insulated Samson Points - RBM Frog - 100 Lb. A.R.A.A. Rail</v>
      </c>
      <c r="I1091" s="72" t="str">
        <f>VLOOKUP(D1091,'Search by Name of Standard'!C$10:I$995,6,FALSE)</f>
        <v>Remove Rev # from link name / Match Column F "Recommended Revision to Name of Standard".</v>
      </c>
      <c r="J1091" s="72" t="str">
        <f>VLOOKUP(D1091,'Search by Name of Standard'!C$10:I$995,7,FALSE)</f>
        <v>Suggest omitting sheets from filename as not consistent with other files.</v>
      </c>
    </row>
    <row r="1092" spans="2:10" s="5" customFormat="1" ht="30.4" customHeight="1">
      <c r="B1092" s="15" t="s">
        <v>1449</v>
      </c>
      <c r="C1092" s="72" t="str">
        <f>VLOOKUP(D1092,'Search by Name of Standard'!C$10:I$995,5,FALSE)</f>
        <v>Track Standard Plans - No.10 Turnout - Non Insulated Samson Points - SGM Frog - 100 Lb. A.R.A.A. Rail</v>
      </c>
      <c r="D1092" s="51" t="s">
        <v>1526</v>
      </c>
      <c r="E1092" s="61" t="s">
        <v>1527</v>
      </c>
      <c r="F1092" s="153" t="str">
        <f>VLOOKUP(D1092,'Search by Name of Standard'!C$10:F$995,3,FALSE)</f>
        <v> </v>
      </c>
      <c r="G1092" s="154" t="str">
        <f>VLOOKUP(D1092,'Search by Name of Standard'!C$10:F$995,4,FALSE)</f>
        <v> </v>
      </c>
      <c r="H1092" s="69" t="str">
        <f>VLOOKUP(D1092,'Search by Name of Standard'!C$10:I$995,5,FALSE)</f>
        <v>Track Standard Plans - No.10 Turnout - Non Insulated Samson Points - SGM Frog - 100 Lb. A.R.A.A. Rail</v>
      </c>
      <c r="I1092" s="72" t="str">
        <f>VLOOKUP(D1092,'Search by Name of Standard'!C$10:I$995,6,FALSE)</f>
        <v>Remove Rev # from link name / Match Column F "Recommended Revision to Name of Standard".</v>
      </c>
      <c r="J1092" s="72" t="str">
        <f>VLOOKUP(D1092,'Search by Name of Standard'!C$10:I$995,7,FALSE)</f>
        <v>Suggest omitting sheets from filename as not consistent with other files.</v>
      </c>
    </row>
    <row r="1093" spans="2:10" s="5" customFormat="1" ht="30.4" customHeight="1">
      <c r="B1093" s="15" t="s">
        <v>1449</v>
      </c>
      <c r="C1093" s="72" t="str">
        <f>VLOOKUP(D1093,'Search by Name of Standard'!C$10:I$995,5,FALSE)</f>
        <v>Track Standard Plans - No.10 Turnout - Non Insulated SGM Frog - 100 Lb. A.R.A.A. Rail</v>
      </c>
      <c r="D1093" s="51" t="s">
        <v>1528</v>
      </c>
      <c r="E1093" s="61" t="s">
        <v>1529</v>
      </c>
      <c r="F1093" s="153" t="str">
        <f>VLOOKUP(D1093,'Search by Name of Standard'!C$10:F$995,3,FALSE)</f>
        <v> </v>
      </c>
      <c r="G1093" s="154" t="str">
        <f>VLOOKUP(D1093,'Search by Name of Standard'!C$10:F$995,4,FALSE)</f>
        <v> </v>
      </c>
      <c r="H1093" s="69" t="str">
        <f>VLOOKUP(D1093,'Search by Name of Standard'!C$10:I$995,5,FALSE)</f>
        <v>Track Standard Plans - No.10 Turnout - Non Insulated SGM Frog - 100 Lb. A.R.A.A. Rail</v>
      </c>
      <c r="I1093" s="72" t="str">
        <f>VLOOKUP(D1093,'Search by Name of Standard'!C$10:I$995,6,FALSE)</f>
        <v>Remove Rev # from link name / Match Column F "Recommended Revision to Name of Standard".</v>
      </c>
      <c r="J1093" s="72" t="str">
        <f>VLOOKUP(D1093,'Search by Name of Standard'!C$10:I$995,7,FALSE)</f>
        <v>Suggest omitting sheets from filename as not consistent with other files.</v>
      </c>
    </row>
    <row r="1094" spans="2:10" s="5" customFormat="1" ht="30.4" customHeight="1">
      <c r="B1094" s="21" t="s">
        <v>1449</v>
      </c>
      <c r="C1094" s="72" t="str">
        <f>VLOOKUP(D1094,'Search by Name of Standard'!C$10:I$995,5,FALSE)</f>
        <v>Track Standard Plans - No.12 Turnout - 115 Lb R.E. Rail - 22'-0" Samson Point Switch, Uniform Riser Design Wood Ties - Bill of Materials</v>
      </c>
      <c r="D1094" s="52" t="s">
        <v>1454</v>
      </c>
      <c r="E1094" s="61" t="s">
        <v>1455</v>
      </c>
      <c r="F1094" s="153">
        <f>VLOOKUP(D1094,'Search by Name of Standard'!C$10:F$995,3,FALSE)</f>
        <v>41365</v>
      </c>
      <c r="G1094" s="154" t="str">
        <f>VLOOKUP(D1094,'Search by Name of Standard'!C$10:F$995,4,FALSE)</f>
        <v>Revision 0</v>
      </c>
      <c r="H1094" s="69" t="str">
        <f>VLOOKUP(D1094,'Search by Name of Standard'!C$10:I$995,5,FALSE)</f>
        <v>Track Standard Plans - No.12 Turnout - 115 Lb R.E. Rail - 22'-0" Samson Point Switch, Uniform Riser Design Wood Ties - Bill of Materials</v>
      </c>
      <c r="I1094" s="72" t="str">
        <f>VLOOKUP(D1094,'Search by Name of Standard'!C$10:I$995,6,FALSE)</f>
        <v>No revision/ Match Column F "Recommended Revision to Name of Standard".</v>
      </c>
      <c r="J1094" s="72">
        <f>VLOOKUP(D1094,'Search by Name of Standard'!C$10:I$995,7,FALSE)</f>
        <v>0</v>
      </c>
    </row>
    <row r="1095" spans="2:10" s="5" customFormat="1" ht="30.4" customHeight="1">
      <c r="B1095" s="15" t="s">
        <v>1449</v>
      </c>
      <c r="C1095" s="72" t="str">
        <f>VLOOKUP(D1095,'Search by Name of Standard'!C$10:I$995,5,FALSE)</f>
        <v>Track Standard Plans - No.12 Turnout - 115 Lb. R.E. Rail - 22'-0" Samson Point Switch, Uniform Riser Design Wood Ties</v>
      </c>
      <c r="D1095" s="51" t="s">
        <v>1532</v>
      </c>
      <c r="E1095" s="61" t="s">
        <v>1533</v>
      </c>
      <c r="F1095" s="153" t="str">
        <f>VLOOKUP(D1095,'Search by Name of Standard'!C$10:F$995,3,FALSE)</f>
        <v> </v>
      </c>
      <c r="G1095" s="154" t="str">
        <f>VLOOKUP(D1095,'Search by Name of Standard'!C$10:F$995,4,FALSE)</f>
        <v> </v>
      </c>
      <c r="H1095" s="69" t="str">
        <f>VLOOKUP(D1095,'Search by Name of Standard'!C$10:I$995,5,FALSE)</f>
        <v>Track Standard Plans - No.12 Turnout - 115 Lb. R.E. Rail - 22'-0" Samson Point Switch, Uniform Riser Design Wood Ties</v>
      </c>
      <c r="I1095" s="72" t="str">
        <f>VLOOKUP(D1095,'Search by Name of Standard'!C$10:I$995,6,FALSE)</f>
        <v>Remove "-A/P" and rev # from link name / Match Column F "Recommended Revision to Name of Standard".</v>
      </c>
      <c r="J1095" s="72" t="str">
        <f>VLOOKUP(D1095,'Search by Name of Standard'!C$10:I$995,7,FALSE)</f>
        <v>Suggest omitting sheets from filename as not consistent with other files.</v>
      </c>
    </row>
    <row r="1096" spans="2:10" s="5" customFormat="1" ht="30.4" customHeight="1">
      <c r="B1096" s="15" t="s">
        <v>1449</v>
      </c>
      <c r="C1096" s="72" t="str">
        <f>VLOOKUP(D1096,'Search by Name of Standard'!C$10:I$995,5,FALSE)</f>
        <v>Track Standard Plans - No.12 Turnout - 22"-0" Points - Power Operated - RBM FROG - 132 Lb. R.E. Rail</v>
      </c>
      <c r="D1096" s="51" t="s">
        <v>1536</v>
      </c>
      <c r="E1096" s="61" t="s">
        <v>1537</v>
      </c>
      <c r="F1096" s="153" t="str">
        <f>VLOOKUP(D1096,'Search by Name of Standard'!C$10:F$995,3,FALSE)</f>
        <v> </v>
      </c>
      <c r="G1096" s="154" t="str">
        <f>VLOOKUP(D1096,'Search by Name of Standard'!C$10:F$995,4,FALSE)</f>
        <v> </v>
      </c>
      <c r="H1096" s="69" t="str">
        <f>VLOOKUP(D1096,'Search by Name of Standard'!C$10:I$995,5,FALSE)</f>
        <v>Track Standard Plans - No.12 Turnout - 22"-0" Points - Power Operated - RBM FROG - 132 Lb. R.E. Rail</v>
      </c>
      <c r="I1096" s="72" t="str">
        <f>VLOOKUP(D1096,'Search by Name of Standard'!C$10:I$995,6,FALSE)</f>
        <v>Remove Rev # from link name / Match Column F "Recommended Revision to Name of Standard".</v>
      </c>
      <c r="J1096" s="72" t="str">
        <f>VLOOKUP(D1096,'Search by Name of Standard'!C$10:I$995,7,FALSE)</f>
        <v>Suggest omitting sheets from filename as not consistent with other files.</v>
      </c>
    </row>
    <row r="1097" spans="2:10" s="5" customFormat="1" ht="30.4" customHeight="1">
      <c r="B1097" s="15" t="s">
        <v>1449</v>
      </c>
      <c r="C1097" s="72" t="str">
        <f>VLOOKUP(D1097,'Search by Name of Standard'!C$10:I$995,5,FALSE)</f>
        <v>Track Standard Plans - No.12 Turnout - 22"-0" Points -  Insulated - RBM Frog - 132 Lb. R.E. Rail</v>
      </c>
      <c r="D1097" s="51" t="s">
        <v>1538</v>
      </c>
      <c r="E1097" s="61" t="s">
        <v>1539</v>
      </c>
      <c r="F1097" s="153" t="str">
        <f>VLOOKUP(D1097,'Search by Name of Standard'!C$10:F$995,3,FALSE)</f>
        <v> </v>
      </c>
      <c r="G1097" s="154" t="str">
        <f>VLOOKUP(D1097,'Search by Name of Standard'!C$10:F$995,4,FALSE)</f>
        <v> </v>
      </c>
      <c r="H1097" s="69" t="str">
        <f>VLOOKUP(D1097,'Search by Name of Standard'!C$10:I$995,5,FALSE)</f>
        <v>Track Standard Plans - No.12 Turnout - 22"-0" Points -  Insulated - RBM Frog - 132 Lb. R.E. Rail</v>
      </c>
      <c r="I1097" s="72" t="str">
        <f>VLOOKUP(D1097,'Search by Name of Standard'!C$10:I$995,6,FALSE)</f>
        <v>Remove Rev # from link name / Match Column F "Recommended Revision to Name of Standard".</v>
      </c>
      <c r="J1097" s="72" t="str">
        <f>VLOOKUP(D1097,'Search by Name of Standard'!C$10:I$995,7,FALSE)</f>
        <v>Suggest omitting sheets from filename as not consistent with other files.</v>
      </c>
    </row>
    <row r="1098" spans="2:10" s="5" customFormat="1" ht="30.4" customHeight="1">
      <c r="B1098" s="15" t="s">
        <v>1449</v>
      </c>
      <c r="C1098" s="72" t="str">
        <f>VLOOKUP(D1098,'Search by Name of Standard'!C$10:I$995,5,FALSE)</f>
        <v>Track Standard Plans - No.12 Turnout - 22'-0" Geometry Samson Point Switch - 136 Lb. Rail - Uniform Riser Design Wood Ties</v>
      </c>
      <c r="D1098" s="51" t="s">
        <v>1534</v>
      </c>
      <c r="E1098" s="61" t="s">
        <v>1535</v>
      </c>
      <c r="F1098" s="153" t="str">
        <f>VLOOKUP(D1098,'Search by Name of Standard'!C$10:F$995,3,FALSE)</f>
        <v> </v>
      </c>
      <c r="G1098" s="154" t="str">
        <f>VLOOKUP(D1098,'Search by Name of Standard'!C$10:F$995,4,FALSE)</f>
        <v> </v>
      </c>
      <c r="H1098" s="72" t="str">
        <f>VLOOKUP(D1098,'Search by Name of Standard'!C$10:I$995,5,FALSE)</f>
        <v>Track Standard Plans - No.12 Turnout - 22'-0" Geometry Samson Point Switch - 136 Lb. Rail - Uniform Riser Design Wood Ties</v>
      </c>
      <c r="I1098" s="72" t="str">
        <f>VLOOKUP(D1098,'Search by Name of Standard'!C$10:I$995,6,FALSE)</f>
        <v>Remove "-A/P" and rev # from link name / Match Column F "Recommended Revision to Name of Standard".</v>
      </c>
      <c r="J1098" s="72"/>
    </row>
    <row r="1099" spans="2:10" s="5" customFormat="1" ht="30.4" customHeight="1">
      <c r="B1099" s="15" t="s">
        <v>1449</v>
      </c>
      <c r="C1099" s="72" t="str">
        <f>VLOOKUP(D1099,'Search by Name of Standard'!C$10:I$995,5,FALSE)</f>
        <v>Track Standard Plans - No.12 Turnout - 22'-0" Points - Insulated Samson Point RBM Frog -  132 Lb. R.E. Rail </v>
      </c>
      <c r="D1099" s="51" t="s">
        <v>1540</v>
      </c>
      <c r="E1099" s="61" t="s">
        <v>1541</v>
      </c>
      <c r="F1099" s="153" t="str">
        <f>VLOOKUP(D1099,'Search by Name of Standard'!C$10:F$995,3,FALSE)</f>
        <v> </v>
      </c>
      <c r="G1099" s="154" t="str">
        <f>VLOOKUP(D1099,'Search by Name of Standard'!C$10:F$995,4,FALSE)</f>
        <v> </v>
      </c>
      <c r="H1099" s="69" t="str">
        <f>VLOOKUP(D1099,'Search by Name of Standard'!C$10:I$995,5,FALSE)</f>
        <v>Track Standard Plans - No.12 Turnout - 22'-0" Points - Insulated Samson Point RBM Frog -  132 Lb. R.E. Rail </v>
      </c>
      <c r="I1099" s="72" t="str">
        <f>VLOOKUP(D1099,'Search by Name of Standard'!C$10:I$995,6,FALSE)</f>
        <v>Remove Rev # from link name / Match Column F "Recommended Revision to Name of Standard".</v>
      </c>
      <c r="J1099" s="72" t="str">
        <f>VLOOKUP(D1099,'Search by Name of Standard'!C$10:I$995,7,FALSE)</f>
        <v>Suggest omitting sheets from filename as not consistent with other files.</v>
      </c>
    </row>
    <row r="1100" spans="2:10" s="5" customFormat="1" ht="30.4" customHeight="1">
      <c r="B1100" s="15" t="s">
        <v>1449</v>
      </c>
      <c r="C1100" s="72" t="str">
        <f>VLOOKUP(D1100,'Search by Name of Standard'!C$10:I$995,5,FALSE)</f>
        <v>Track Standard Plans - No.12 Turnout - 22''-0" Points - Power Operated - Samson Points - RBM Frog - 132 Lb. R.E. Rail</v>
      </c>
      <c r="D1100" s="51" t="s">
        <v>1542</v>
      </c>
      <c r="E1100" s="61" t="s">
        <v>1543</v>
      </c>
      <c r="F1100" s="153" t="str">
        <f>VLOOKUP(D1100,'Search by Name of Standard'!C$10:F$995,3,FALSE)</f>
        <v> </v>
      </c>
      <c r="G1100" s="154" t="str">
        <f>VLOOKUP(D1100,'Search by Name of Standard'!C$10:F$995,4,FALSE)</f>
        <v> </v>
      </c>
      <c r="H1100" s="69" t="str">
        <f>VLOOKUP(D1100,'Search by Name of Standard'!C$10:I$995,5,FALSE)</f>
        <v>Track Standard Plans - No.12 Turnout - 22''-0" Points - Power Operated - Samson Points - RBM Frog - 132 Lb. R.E. Rail</v>
      </c>
      <c r="I1100" s="72" t="str">
        <f>VLOOKUP(D1100,'Search by Name of Standard'!C$10:I$995,6,FALSE)</f>
        <v>Remove Rev # from link name / Match Column F "Recommended Revision to Name of Standard".</v>
      </c>
      <c r="J1100" s="72" t="str">
        <f>VLOOKUP(D1100,'Search by Name of Standard'!C$10:I$995,7,FALSE)</f>
        <v>Suggest omitting sheets from filename as not consistent with other files.</v>
      </c>
    </row>
    <row r="1101" spans="2:10" s="5" customFormat="1" ht="30.4" customHeight="1">
      <c r="B1101" s="15" t="s">
        <v>1449</v>
      </c>
      <c r="C1101" s="72" t="str">
        <f>VLOOKUP(D1101,'Search by Name of Standard'!C$10:I$995,5,FALSE)</f>
        <v>Track Standard Plans - No.12 Turnout 136 Lb. Rail 36'-7" Power Operated Samson Point Switch - Uniform Riser Design All Welded RBM Frog - Wood Ties</v>
      </c>
      <c r="D1101" s="51" t="s">
        <v>1544</v>
      </c>
      <c r="E1101" s="61" t="s">
        <v>1545</v>
      </c>
      <c r="F1101" s="153" t="str">
        <f>VLOOKUP(D1101,'Search by Name of Standard'!C$10:F$995,3,FALSE)</f>
        <v> </v>
      </c>
      <c r="G1101" s="154" t="str">
        <f>VLOOKUP(D1101,'Search by Name of Standard'!C$10:F$995,4,FALSE)</f>
        <v> </v>
      </c>
      <c r="H1101" s="69" t="str">
        <f>VLOOKUP(D1101,'Search by Name of Standard'!C$10:I$995,5,FALSE)</f>
        <v>Track Standard Plans - No.12 Turnout 136 Lb. Rail 36'-7" Power Operated Samson Point Switch - Uniform Riser Design All Welded RBM Frog - Wood Ties</v>
      </c>
      <c r="I1101" s="72" t="str">
        <f>VLOOKUP(D1101,'Search by Name of Standard'!C$10:I$995,6,FALSE)</f>
        <v>Remove Rev # from link name / Match Column F "Recommended Revision to Name of Standard".</v>
      </c>
      <c r="J1101" s="72" t="str">
        <f>VLOOKUP(D1101,'Search by Name of Standard'!C$10:I$995,7,FALSE)</f>
        <v>Suggest omitting sheets from filename as not consistent with other files.</v>
      </c>
    </row>
    <row r="1102" spans="2:10" s="5" customFormat="1" ht="30.4" customHeight="1">
      <c r="B1102" s="15" t="s">
        <v>1449</v>
      </c>
      <c r="C1102" s="72" t="str">
        <f>VLOOKUP(D1102,'Search by Name of Standard'!C$10:I$995,5,FALSE)</f>
        <v>Track Standard Plans - No.12 Turnout 36'-7" Power Operated Samson Point Switch - Uniform Riser Design - All Welded Rail RBM Frog - 136 Lb A.R.A.A Rail - Concrete Ties</v>
      </c>
      <c r="D1102" s="51" t="s">
        <v>1548</v>
      </c>
      <c r="E1102" s="61" t="s">
        <v>1549</v>
      </c>
      <c r="F1102" s="153" t="str">
        <f>VLOOKUP(D1102,'Search by Name of Standard'!C$10:F$995,3,FALSE)</f>
        <v> </v>
      </c>
      <c r="G1102" s="154" t="str">
        <f>VLOOKUP(D1102,'Search by Name of Standard'!C$10:F$995,4,FALSE)</f>
        <v> </v>
      </c>
      <c r="H1102" s="69" t="str">
        <f>VLOOKUP(D1102,'Search by Name of Standard'!C$10:I$995,5,FALSE)</f>
        <v>Track Standard Plans - No.12 Turnout 36'-7" Power Operated Samson Point Switch - Uniform Riser Design - All Welded Rail RBM Frog - 136 Lb A.R.A.A Rail - Concrete Ties</v>
      </c>
      <c r="I1102" s="72" t="str">
        <f>VLOOKUP(D1102,'Search by Name of Standard'!C$10:I$995,6,FALSE)</f>
        <v>Remove Rev # from link name / Match Column F "Recommended Revision to Name of Standard".</v>
      </c>
      <c r="J1102" s="72" t="str">
        <f>VLOOKUP(D1102,'Search by Name of Standard'!C$10:I$995,7,FALSE)</f>
        <v>Suggest omitting sheets from filename as not consistent with other files.</v>
      </c>
    </row>
    <row r="1103" spans="2:10" s="5" customFormat="1" ht="30.4" customHeight="1">
      <c r="B1103" s="15" t="s">
        <v>1449</v>
      </c>
      <c r="C1103" s="72" t="str">
        <f>VLOOKUP(D1103,'Search by Name of Standard'!C$10:I$995,5,FALSE)</f>
        <v>Track Standard Plans - No.20 Lateral Turnout 39'-0" - Power Operated - Samson Point Switch - Uniform Riser Design - RBM Frog - 132 Lb. Rail - Wood Ties</v>
      </c>
      <c r="D1103" s="51" t="s">
        <v>1546</v>
      </c>
      <c r="E1103" s="61" t="s">
        <v>1547</v>
      </c>
      <c r="F1103" s="153" t="str">
        <f>VLOOKUP(D1103,'Search by Name of Standard'!C$10:F$995,3,FALSE)</f>
        <v> </v>
      </c>
      <c r="G1103" s="154" t="str">
        <f>VLOOKUP(D1103,'Search by Name of Standard'!C$10:F$995,4,FALSE)</f>
        <v> </v>
      </c>
      <c r="H1103" s="72" t="str">
        <f>VLOOKUP(D1103,'Search by Name of Standard'!C$10:I$995,5,FALSE)</f>
        <v>Track Standard Plans - No.20 Lateral Turnout 39'-0" - Power Operated - Samson Point Switch - Uniform Riser Design - RBM Frog - 132 Lb. Rail - Wood Ties</v>
      </c>
      <c r="I1103" s="72" t="str">
        <f>VLOOKUP(D1103,'Search by Name of Standard'!C$10:I$995,6,FALSE)</f>
        <v>Remove Rev # from link name / Match Column F "Recommended Revision to Name of Standard".</v>
      </c>
      <c r="J1103" s="72"/>
    </row>
    <row r="1104" spans="2:10" s="5" customFormat="1" ht="30.4" customHeight="1">
      <c r="B1104" s="15" t="s">
        <v>1449</v>
      </c>
      <c r="C1104" s="72" t="str">
        <f>VLOOKUP(D1104,'Search by Name of Standard'!C$10:I$995,5,FALSE)</f>
        <v>Track Standard Plans - No.20 Lateral Turnout 58'-10" Power Operated Samson Point Switch - Uniform Riser Design - All Welded Rail RBM Frog - 136 Lb. R.E. Rail - Concrete Ties</v>
      </c>
      <c r="D1104" s="51" t="s">
        <v>1550</v>
      </c>
      <c r="E1104" s="61" t="s">
        <v>1551</v>
      </c>
      <c r="F1104" s="153" t="str">
        <f>VLOOKUP(D1104,'Search by Name of Standard'!C$10:F$995,3,FALSE)</f>
        <v> </v>
      </c>
      <c r="G1104" s="154" t="str">
        <f>VLOOKUP(D1104,'Search by Name of Standard'!C$10:F$995,4,FALSE)</f>
        <v> </v>
      </c>
      <c r="H1104" s="69" t="str">
        <f>VLOOKUP(D1104,'Search by Name of Standard'!C$10:I$995,5,FALSE)</f>
        <v>Track Standard Plans - No.20 Lateral Turnout 58'-10" Power Operated Samson Point Switch - Uniform Riser Design - All Welded Rail RBM Frog - 136 Lb. R.E. Rail - Concrete Ties</v>
      </c>
      <c r="I1104" s="72" t="str">
        <f>VLOOKUP(D1104,'Search by Name of Standard'!C$10:I$995,6,FALSE)</f>
        <v>Remove Rev # from link name / Match Column F "Recommended Revision to Name of Standard".</v>
      </c>
      <c r="J1104" s="72" t="str">
        <f>VLOOKUP(D1104,'Search by Name of Standard'!C$10:I$995,7,FALSE)</f>
        <v>Suggest omitting sheets from filename as not consistent with other files.</v>
      </c>
    </row>
    <row r="1105" spans="2:10" s="5" customFormat="1" ht="30.4" customHeight="1">
      <c r="B1105" s="15" t="s">
        <v>1449</v>
      </c>
      <c r="C1105" s="72" t="str">
        <f>VLOOKUP(D1105,'Search by Name of Standard'!C$10:I$995,5,FALSE)</f>
        <v>Track Standard Plans - No.20 Turnout - 39'-0" Geometry Power Operated - Samson Point Switch - Unifrom Riser Design RBM Frog - 136 Lb. Rail - Wood Ties</v>
      </c>
      <c r="D1105" s="51" t="s">
        <v>1552</v>
      </c>
      <c r="E1105" s="61" t="s">
        <v>1553</v>
      </c>
      <c r="F1105" s="153" t="str">
        <f>VLOOKUP(D1105,'Search by Name of Standard'!C$10:F$995,3,FALSE)</f>
        <v> </v>
      </c>
      <c r="G1105" s="154" t="str">
        <f>VLOOKUP(D1105,'Search by Name of Standard'!C$10:F$995,4,FALSE)</f>
        <v> </v>
      </c>
      <c r="H1105" s="69" t="str">
        <f>VLOOKUP(D1105,'Search by Name of Standard'!C$10:I$995,5,FALSE)</f>
        <v>Track Standard Plans - No.20 Turnout - 39'-0" Geometry Power Operated - Samson Point Switch - Unifrom Riser Design RBM Frog - 136 Lb. Rail - Wood Ties</v>
      </c>
      <c r="I1105" s="72" t="str">
        <f>VLOOKUP(D1105,'Search by Name of Standard'!C$10:I$995,6,FALSE)</f>
        <v>Remove Rev # from link name / Match Column F "Recommended Revision to Name of Standard".</v>
      </c>
      <c r="J1105" s="72" t="str">
        <f>VLOOKUP(D1105,'Search by Name of Standard'!C$10:I$995,7,FALSE)</f>
        <v>Suggest omitting sheets from filename as not consistent with other files.</v>
      </c>
    </row>
    <row r="1106" spans="2:10" s="5" customFormat="1" ht="30.4" customHeight="1">
      <c r="B1106" s="15" t="s">
        <v>1449</v>
      </c>
      <c r="C1106" s="72" t="str">
        <f>VLOOKUP(D1106,'Search by Name of Standard'!C$10:I$995,5,FALSE)</f>
        <v>Track Standard Plans - No.20 Turnout - 39'-0" Geometry Power Operated - Samson Point Switch - Unifrom Riser Design RBM Frog - 136 Lb. Rail - Wood Ties</v>
      </c>
      <c r="D1106" s="51" t="s">
        <v>1556</v>
      </c>
      <c r="E1106" s="61" t="s">
        <v>1557</v>
      </c>
      <c r="F1106" s="153" t="str">
        <f>VLOOKUP(D1106,'Search by Name of Standard'!C$10:F$995,3,FALSE)</f>
        <v> </v>
      </c>
      <c r="G1106" s="154" t="str">
        <f>VLOOKUP(D1106,'Search by Name of Standard'!C$10:F$995,4,FALSE)</f>
        <v> </v>
      </c>
      <c r="H1106" s="69" t="str">
        <f>VLOOKUP(D1106,'Search by Name of Standard'!C$10:I$995,5,FALSE)</f>
        <v>Track Standard Plans - No.20 Turnout - 39'-0" Geometry Power Operated - Samson Point Switch - Unifrom Riser Design RBM Frog - 136 Lb. Rail - Wood Ties</v>
      </c>
      <c r="I1106" s="72" t="str">
        <f>VLOOKUP(D1106,'Search by Name of Standard'!C$10:I$995,6,FALSE)</f>
        <v>Remove Rev # from link name / Match Column F "Recommended Revision to Name of Standard".</v>
      </c>
      <c r="J1106" s="72" t="str">
        <f>VLOOKUP(D1106,'Search by Name of Standard'!C$10:I$995,7,FALSE)</f>
        <v>Suggest omitting sheets from filename as not consistent with other files.</v>
      </c>
    </row>
    <row r="1107" spans="2:10" s="5" customFormat="1" ht="30.4" customHeight="1">
      <c r="B1107" s="15" t="s">
        <v>1449</v>
      </c>
      <c r="C1107" s="72" t="str">
        <f>VLOOKUP(D1107,'Search by Name of Standard'!C$10:I$995,5,FALSE)</f>
        <v>Track Standard Plans - No.8 Turnout - 115 Lb. Rail - 16'-6" Samson Point Switch, Uniform Riser Design Wood Ties</v>
      </c>
      <c r="D1107" s="51" t="s">
        <v>1558</v>
      </c>
      <c r="E1107" s="61" t="s">
        <v>1559</v>
      </c>
      <c r="F1107" s="153" t="str">
        <f>VLOOKUP(D1107,'Search by Name of Standard'!C$10:F$995,3,FALSE)</f>
        <v> </v>
      </c>
      <c r="G1107" s="154" t="str">
        <f>VLOOKUP(D1107,'Search by Name of Standard'!C$10:F$995,4,FALSE)</f>
        <v> </v>
      </c>
      <c r="H1107" s="72" t="str">
        <f>VLOOKUP(D1107,'Search by Name of Standard'!C$10:I$995,5,FALSE)</f>
        <v>Track Standard Plans - No.8 Turnout - 115 Lb. Rail - 16'-6" Samson Point Switch, Uniform Riser Design Wood Ties</v>
      </c>
      <c r="I1107" s="72" t="str">
        <f>VLOOKUP(D1107,'Search by Name of Standard'!C$10:I$995,6,FALSE)</f>
        <v>Remove Rev # from link name / Match Column F "Recommended Revision to Name of Standard".</v>
      </c>
      <c r="J1107" s="72"/>
    </row>
    <row r="1108" spans="2:10" s="5" customFormat="1" ht="30.4" customHeight="1">
      <c r="B1108" s="15" t="s">
        <v>1449</v>
      </c>
      <c r="C1108" s="72" t="str">
        <f>VLOOKUP(D1108,'Search by Name of Standard'!C$10:I$995,5,FALSE)</f>
        <v>Track Standard Plans - No.8 Turnout - 115 Lb. Rail - 16'-6" Samson Point Switch, Uniform Riser Design Wood Ties</v>
      </c>
      <c r="D1108" s="51" t="s">
        <v>1554</v>
      </c>
      <c r="E1108" s="61" t="s">
        <v>1555</v>
      </c>
      <c r="F1108" s="153" t="str">
        <f>VLOOKUP(D1108,'Search by Name of Standard'!C$10:F$995,3,FALSE)</f>
        <v> </v>
      </c>
      <c r="G1108" s="154" t="str">
        <f>VLOOKUP(D1108,'Search by Name of Standard'!C$10:F$995,4,FALSE)</f>
        <v> </v>
      </c>
      <c r="H1108" s="72" t="str">
        <f>VLOOKUP(D1108,'Search by Name of Standard'!C$10:I$995,5,FALSE)</f>
        <v>Track Standard Plans - No.8 Turnout - 115 Lb. Rail - 16'-6" Samson Point Switch, Uniform Riser Design Wood Ties</v>
      </c>
      <c r="I1108" s="72" t="str">
        <f>VLOOKUP(D1108,'Search by Name of Standard'!C$10:I$995,6,FALSE)</f>
        <v>Remove Rev # from link name / Match Column F "Recommended Revision to Name of Standard".</v>
      </c>
      <c r="J1108" s="72"/>
    </row>
    <row r="1109" spans="2:10" ht="30.4" customHeight="1">
      <c r="B1109" s="15" t="s">
        <v>1449</v>
      </c>
      <c r="C1109" s="72" t="str">
        <f>VLOOKUP(D1109,'Search by Name of Standard'!C$10:I$995,5,FALSE)</f>
        <v>Track Standard Plans - No.8 Turnout - 115 Lb. Rail Heavy Duty - 16'-6" geometry/38'5" Point Length Samson Switch, Uniform Riser Design Wood Ties</v>
      </c>
      <c r="D1109" s="51" t="s">
        <v>1560</v>
      </c>
      <c r="E1109" s="61" t="s">
        <v>1561</v>
      </c>
      <c r="F1109" s="153" t="str">
        <f>VLOOKUP(D1109,'Search by Name of Standard'!C$10:F$995,3,FALSE)</f>
        <v> </v>
      </c>
      <c r="G1109" s="154" t="str">
        <f>VLOOKUP(D1109,'Search by Name of Standard'!C$10:F$995,4,FALSE)</f>
        <v> </v>
      </c>
      <c r="H1109" s="72" t="str">
        <f>VLOOKUP(D1109,'Search by Name of Standard'!C$10:I$995,5,FALSE)</f>
        <v>Track Standard Plans - No.8 Turnout - 115 Lb. Rail Heavy Duty - 16'-6" geometry/38'5" Point Length Samson Switch, Uniform Riser Design Wood Ties</v>
      </c>
      <c r="I1109" s="72" t="str">
        <f>VLOOKUP(D1109,'Search by Name of Standard'!C$10:I$995,6,FALSE)</f>
        <v>Remove "-L/R" and rev # from link name / Match Column F "Recommended Revision to Name of Standard".</v>
      </c>
      <c r="J1109" s="72"/>
    </row>
    <row r="1110" spans="2:10" s="5" customFormat="1" ht="30.4" customHeight="1">
      <c r="B1110" s="21" t="s">
        <v>1449</v>
      </c>
      <c r="C1110" s="72" t="str">
        <f>VLOOKUP(D1110,'Search by Name of Standard'!C$10:I$995,5,FALSE)</f>
        <v>Track Standard Plans - No.8 Turnout - 115 Lb. Rail Light Duty - 16'-6" geometry/38'5" Point Length Samson Switch, Uniform Riser Design Wood Ties</v>
      </c>
      <c r="D1110" s="52" t="s">
        <v>1562</v>
      </c>
      <c r="E1110" s="61" t="s">
        <v>1563</v>
      </c>
      <c r="F1110" s="153" t="str">
        <f>VLOOKUP(D1110,'Search by Name of Standard'!C$10:F$995,3,FALSE)</f>
        <v> </v>
      </c>
      <c r="G1110" s="154" t="str">
        <f>VLOOKUP(D1110,'Search by Name of Standard'!C$10:F$995,4,FALSE)</f>
        <v> </v>
      </c>
      <c r="H1110" s="69" t="str">
        <f>VLOOKUP(D1110,'Search by Name of Standard'!C$10:I$995,5,FALSE)</f>
        <v>Track Standard Plans - No.8 Turnout - 115 Lb. Rail Light Duty - 16'-6" geometry/38'5" Point Length Samson Switch, Uniform Riser Design Wood Ties</v>
      </c>
      <c r="I1110" s="72" t="str">
        <f>VLOOKUP(D1110,'Search by Name of Standard'!C$10:I$995,6,FALSE)</f>
        <v>Remove "-L/R" and rev # from link name / Match Column F "Recommended Revision to Name of Standard".</v>
      </c>
      <c r="J1110" s="72">
        <f>VLOOKUP(D1110,'Search by Name of Standard'!C$10:I$995,7,FALSE)</f>
        <v>0</v>
      </c>
    </row>
    <row r="1111" spans="2:10" s="5" customFormat="1" ht="30.4" customHeight="1">
      <c r="B1111" s="15" t="s">
        <v>1449</v>
      </c>
      <c r="C1111" s="72" t="str">
        <f>VLOOKUP(D1111,'Search by Name of Standard'!C$10:I$995,5,FALSE)</f>
        <v>Track Standard Plans - No.8 Turnout - 136 Lb Rail - 16'-6" geometry Samson Point Switch, Uniform Riser Design Wood Ties</v>
      </c>
      <c r="D1111" s="51" t="s">
        <v>1564</v>
      </c>
      <c r="E1111" s="61" t="s">
        <v>1565</v>
      </c>
      <c r="F1111" s="153" t="str">
        <f>VLOOKUP(D1111,'Search by Name of Standard'!C$10:F$995,3,FALSE)</f>
        <v> </v>
      </c>
      <c r="G1111" s="154" t="str">
        <f>VLOOKUP(D1111,'Search by Name of Standard'!C$10:F$995,4,FALSE)</f>
        <v> </v>
      </c>
      <c r="H1111" s="69" t="str">
        <f>VLOOKUP(D1111,'Search by Name of Standard'!C$10:I$995,5,FALSE)</f>
        <v>Track Standard Plans - No.8 Turnout - 136 Lb Rail - 16'-6" geometry Samson Point Switch, Uniform Riser Design Wood Ties</v>
      </c>
      <c r="I1111" s="72" t="str">
        <f>VLOOKUP(D1111,'Search by Name of Standard'!C$10:I$995,6,FALSE)</f>
        <v>Remove Rev # from link name / Match Column F "Recommended Revision to Name of Standard".</v>
      </c>
      <c r="J1111" s="72" t="str">
        <f>VLOOKUP(D1111,'Search by Name of Standard'!C$10:I$995,7,FALSE)</f>
        <v>Suggest omitting sheets from filename as not consistent with other files.</v>
      </c>
    </row>
    <row r="1112" spans="2:10" s="5" customFormat="1" ht="30.4" customHeight="1">
      <c r="B1112" s="15" t="s">
        <v>1449</v>
      </c>
      <c r="C1112" s="72" t="str">
        <f>VLOOKUP(D1112,'Search by Name of Standard'!C$10:I$995,5,FALSE)</f>
        <v>Track Standard Plans - No.8 Turnout - 16'-6'' points - Insulated RBM. Frog - 132 Lb. R.E. Rail</v>
      </c>
      <c r="D1112" s="51" t="s">
        <v>1566</v>
      </c>
      <c r="E1112" s="61" t="s">
        <v>1567</v>
      </c>
      <c r="F1112" s="153" t="str">
        <f>VLOOKUP(D1112,'Search by Name of Standard'!C$10:F$995,3,FALSE)</f>
        <v> </v>
      </c>
      <c r="G1112" s="154" t="str">
        <f>VLOOKUP(D1112,'Search by Name of Standard'!C$10:F$995,4,FALSE)</f>
        <v> </v>
      </c>
      <c r="H1112" s="69" t="str">
        <f>VLOOKUP(D1112,'Search by Name of Standard'!C$10:I$995,5,FALSE)</f>
        <v>Track Standard Plans - No.8 Turnout - 16'-6'' points - Insulated RBM. Frog - 132 Lb. R.E. Rail</v>
      </c>
      <c r="I1112" s="72" t="str">
        <f>VLOOKUP(D1112,'Search by Name of Standard'!C$10:I$995,6,FALSE)</f>
        <v>Remove Rev # from link name / Match Column F "Recommended Revision to Name of Standard".</v>
      </c>
      <c r="J1112" s="72" t="str">
        <f>VLOOKUP(D1112,'Search by Name of Standard'!C$10:I$995,7,FALSE)</f>
        <v>Current filename is incorrect.
Suggest omitting sheets from filename as not consistent with other files.</v>
      </c>
    </row>
    <row r="1113" spans="2:10" s="5" customFormat="1" ht="30.4" customHeight="1">
      <c r="B1113" s="15" t="s">
        <v>1449</v>
      </c>
      <c r="C1113" s="72" t="str">
        <f>VLOOKUP(D1113,'Search by Name of Standard'!C$10:I$995,5,FALSE)</f>
        <v>Track Standard Plans - No.8 Turnout - 16'-6'' points - Insulated Samson Points R.B.M. Frog - 132 Lb. R.E. Rail</v>
      </c>
      <c r="D1113" s="51" t="s">
        <v>1568</v>
      </c>
      <c r="E1113" s="61" t="s">
        <v>1569</v>
      </c>
      <c r="F1113" s="153" t="str">
        <f>VLOOKUP(D1113,'Search by Name of Standard'!C$10:F$995,3,FALSE)</f>
        <v> </v>
      </c>
      <c r="G1113" s="154" t="str">
        <f>VLOOKUP(D1113,'Search by Name of Standard'!C$10:F$995,4,FALSE)</f>
        <v> </v>
      </c>
      <c r="H1113" s="69" t="str">
        <f>VLOOKUP(D1113,'Search by Name of Standard'!C$10:I$995,5,FALSE)</f>
        <v>Track Standard Plans - No.8 Turnout - 16'-6'' points - Insulated Samson Points R.B.M. Frog - 132 Lb. R.E. Rail</v>
      </c>
      <c r="I1113" s="72" t="str">
        <f>VLOOKUP(D1113,'Search by Name of Standard'!C$10:I$995,6,FALSE)</f>
        <v>Remove Rev # from link name / Match Column F "Recommended Revision to Name of Standard".</v>
      </c>
      <c r="J1113" s="72" t="str">
        <f>VLOOKUP(D1113,'Search by Name of Standard'!C$10:I$995,7,FALSE)</f>
        <v>Current filename is incorrect.
Suggest omitting sheets from filename as not consistent with other files.</v>
      </c>
    </row>
    <row r="1114" spans="2:10" ht="30.4" customHeight="1">
      <c r="B1114" s="15" t="s">
        <v>1449</v>
      </c>
      <c r="C1114" s="72" t="str">
        <f>VLOOKUP(D1114,'Search by Name of Standard'!C$10:I$995,5,FALSE)</f>
        <v>Track Standard Plans - No.8 Turnout - 16'-6" Points - Insulated Samson Points RBM Frog - 100 Lb. A.R.A.A. Rail</v>
      </c>
      <c r="D1114" s="51" t="s">
        <v>1570</v>
      </c>
      <c r="E1114" s="61" t="s">
        <v>1571</v>
      </c>
      <c r="F1114" s="153" t="str">
        <f>VLOOKUP(D1114,'Search by Name of Standard'!C$10:F$995,3,FALSE)</f>
        <v> </v>
      </c>
      <c r="G1114" s="154" t="str">
        <f>VLOOKUP(D1114,'Search by Name of Standard'!C$10:F$995,4,FALSE)</f>
        <v> </v>
      </c>
      <c r="H1114" s="69" t="str">
        <f>VLOOKUP(D1114,'Search by Name of Standard'!C$10:I$995,5,FALSE)</f>
        <v>Track Standard Plans - No.8 Turnout - 16'-6" Points - Insulated Samson Points RBM Frog - 100 Lb. A.R.A.A. Rail</v>
      </c>
      <c r="I1114" s="72" t="str">
        <f>VLOOKUP(D1114,'Search by Name of Standard'!C$10:I$995,6,FALSE)</f>
        <v>Remove Rev # from link name / Match Column F "Recommended Revision to Name of Standard".</v>
      </c>
      <c r="J1114" s="72" t="str">
        <f>VLOOKUP(D1114,'Search by Name of Standard'!C$10:I$995,7,FALSE)</f>
        <v>Suggest omitting sheets from filename as not consistent with other files.</v>
      </c>
    </row>
    <row r="1115" spans="2:10" s="5" customFormat="1" ht="30.4" customHeight="1">
      <c r="B1115" s="21" t="s">
        <v>1449</v>
      </c>
      <c r="C1115" s="72" t="str">
        <f>VLOOKUP(D1115,'Search by Name of Standard'!C$10:I$995,5,FALSE)</f>
        <v>Track Standard Plans - No.8 Turnout - 16'-6" Points - Insulated Uniform Riser design - RBM Frog 115 Lb. R.E. Rail - Wood ties</v>
      </c>
      <c r="D1115" s="52" t="s">
        <v>1572</v>
      </c>
      <c r="E1115" s="61" t="s">
        <v>1573</v>
      </c>
      <c r="F1115" s="153" t="str">
        <f>VLOOKUP(D1115,'Search by Name of Standard'!C$10:F$995,3,FALSE)</f>
        <v> </v>
      </c>
      <c r="G1115" s="154" t="str">
        <f>VLOOKUP(D1115,'Search by Name of Standard'!C$10:F$995,4,FALSE)</f>
        <v> </v>
      </c>
      <c r="H1115" s="69" t="str">
        <f>VLOOKUP(D1115,'Search by Name of Standard'!C$10:I$995,5,FALSE)</f>
        <v>Track Standard Plans - No.8 Turnout - 16'-6" Points - Insulated Uniform Riser design - RBM Frog 115 Lb. R.E. Rail - Wood ties</v>
      </c>
      <c r="I1115" s="72" t="str">
        <f>VLOOKUP(D1115,'Search by Name of Standard'!C$10:I$995,6,FALSE)</f>
        <v>Remove Rev # from link name / Match Column F "Recommended Revision to Name of Standard".</v>
      </c>
      <c r="J1115" s="72">
        <f>VLOOKUP(D1115,'Search by Name of Standard'!C$10:I$995,7,FALSE)</f>
        <v>0</v>
      </c>
    </row>
    <row r="1116" spans="2:10" s="5" customFormat="1" ht="30.4" customHeight="1">
      <c r="B1116" s="15" t="s">
        <v>1449</v>
      </c>
      <c r="C1116" s="72" t="str">
        <f>VLOOKUP(D1116,'Search by Name of Standard'!C$10:I$995,5,FALSE)</f>
        <v>Track Standard Plans - No.8 Turnout - 16'-6" Points - Non Insulated RBM Frog - 100 Lb. A.R.A.A. Rail</v>
      </c>
      <c r="D1116" s="51" t="s">
        <v>1574</v>
      </c>
      <c r="E1116" s="61" t="s">
        <v>1575</v>
      </c>
      <c r="F1116" s="153" t="str">
        <f>VLOOKUP(D1116,'Search by Name of Standard'!C$10:F$995,3,FALSE)</f>
        <v> </v>
      </c>
      <c r="G1116" s="154" t="str">
        <f>VLOOKUP(D1116,'Search by Name of Standard'!C$10:F$995,4,FALSE)</f>
        <v> </v>
      </c>
      <c r="H1116" s="69" t="str">
        <f>VLOOKUP(D1116,'Search by Name of Standard'!C$10:I$995,5,FALSE)</f>
        <v>Track Standard Plans - No.8 Turnout - 16'-6" Points - Non Insulated RBM Frog - 100 Lb. A.R.A.A. Rail</v>
      </c>
      <c r="I1116" s="72" t="str">
        <f>VLOOKUP(D1116,'Search by Name of Standard'!C$10:I$995,6,FALSE)</f>
        <v>Remove Rev # from link name / Match Column F "Recommended Revision to Name of Standard".</v>
      </c>
      <c r="J1116" s="72" t="str">
        <f>VLOOKUP(D1116,'Search by Name of Standard'!C$10:I$995,7,FALSE)</f>
        <v>Suggest omitting sheets from filename as not consistent with other files.</v>
      </c>
    </row>
    <row r="1117" spans="2:10" s="5" customFormat="1" ht="30.4" customHeight="1">
      <c r="B1117" s="15" t="s">
        <v>1449</v>
      </c>
      <c r="C1117" s="72" t="str">
        <f>VLOOKUP(D1117,'Search by Name of Standard'!C$10:I$995,5,FALSE)</f>
        <v>Track Standard Plans - No.8 Turnout - 16'6" Points - Non-Instuled S.G.M Frog 100 Lb. A.R.A-A. Rail</v>
      </c>
      <c r="D1117" s="51" t="s">
        <v>1578</v>
      </c>
      <c r="E1117" s="61" t="s">
        <v>1579</v>
      </c>
      <c r="F1117" s="153" t="str">
        <f>VLOOKUP(D1117,'Search by Name of Standard'!C$10:F$995,3,FALSE)</f>
        <v> </v>
      </c>
      <c r="G1117" s="154" t="str">
        <f>VLOOKUP(D1117,'Search by Name of Standard'!C$10:F$995,4,FALSE)</f>
        <v> </v>
      </c>
      <c r="H1117" s="69" t="str">
        <f>VLOOKUP(D1117,'Search by Name of Standard'!C$10:I$995,5,FALSE)</f>
        <v>Track Standard Plans - No.8 Turnout - 16'6" Points - Non-Instuled S.G.M Frog 100 Lb. A.R.A-A. Rail</v>
      </c>
      <c r="I1117" s="72" t="str">
        <f>VLOOKUP(D1117,'Search by Name of Standard'!C$10:I$995,6,FALSE)</f>
        <v>Remove Rev # from link name / Match Column F "Recommended Revision to Name of Standard".</v>
      </c>
      <c r="J1117" s="72" t="str">
        <f>VLOOKUP(D1117,'Search by Name of Standard'!C$10:I$995,7,FALSE)</f>
        <v>Drawing States Revision 1. Suggest omitting sheets from filename as not consistent with other files.</v>
      </c>
    </row>
    <row r="1118" spans="2:10" s="5" customFormat="1" ht="30.4" customHeight="1">
      <c r="B1118" s="15" t="s">
        <v>1449</v>
      </c>
      <c r="C1118" s="72" t="str">
        <f>VLOOKUP(D1118,'Search by Name of Standard'!C$10:I$995,5,FALSE)</f>
        <v>Track Standard Plans - No.8 Turnout - 16'6" Points Instuled Samson Points S.G.M Frog 100 Lb. A.R.A.A. Rail</v>
      </c>
      <c r="D1118" s="51" t="s">
        <v>1576</v>
      </c>
      <c r="E1118" s="61" t="s">
        <v>1577</v>
      </c>
      <c r="F1118" s="153" t="str">
        <f>VLOOKUP(D1118,'Search by Name of Standard'!C$10:F$995,3,FALSE)</f>
        <v> </v>
      </c>
      <c r="G1118" s="154" t="str">
        <f>VLOOKUP(D1118,'Search by Name of Standard'!C$10:F$995,4,FALSE)</f>
        <v> </v>
      </c>
      <c r="H1118" s="69" t="str">
        <f>VLOOKUP(D1118,'Search by Name of Standard'!C$10:I$995,5,FALSE)</f>
        <v>Track Standard Plans - No.8 Turnout - 16'6" Points Instuled Samson Points S.G.M Frog 100 Lb. A.R.A.A. Rail</v>
      </c>
      <c r="I1118" s="72" t="str">
        <f>VLOOKUP(D1118,'Search by Name of Standard'!C$10:I$995,6,FALSE)</f>
        <v>Remove Rev # from link name / Match Column F "Recommended Revision to Name of Standard".</v>
      </c>
      <c r="J1118" s="72"/>
    </row>
    <row r="1119" spans="2:10" s="5" customFormat="1" ht="30.4" customHeight="1">
      <c r="B1119" s="15" t="s">
        <v>1449</v>
      </c>
      <c r="C1119" s="72" t="str">
        <f>VLOOKUP(D1119,'Search by Name of Standard'!C$10:I$995,5,FALSE)</f>
        <v>Track Standard Plans - No.8 Turnout - 16'6" Points Power Operated R.B.M Frog 100 Lb. A.R.A.A Rail</v>
      </c>
      <c r="D1119" s="51" t="s">
        <v>1580</v>
      </c>
      <c r="E1119" s="61" t="s">
        <v>1581</v>
      </c>
      <c r="F1119" s="153" t="str">
        <f>VLOOKUP(D1119,'Search by Name of Standard'!C$10:F$995,3,FALSE)</f>
        <v> </v>
      </c>
      <c r="G1119" s="154" t="str">
        <f>VLOOKUP(D1119,'Search by Name of Standard'!C$10:F$995,4,FALSE)</f>
        <v> </v>
      </c>
      <c r="H1119" s="69" t="str">
        <f>VLOOKUP(D1119,'Search by Name of Standard'!C$10:I$995,5,FALSE)</f>
        <v>Track Standard Plans - No.8 Turnout - 16'6" Points Power Operated R.B.M Frog 100 Lb. A.R.A.A Rail</v>
      </c>
      <c r="I1119" s="72" t="str">
        <f>VLOOKUP(D1119,'Search by Name of Standard'!C$10:I$995,6,FALSE)</f>
        <v>Remove Rev # from link name / Match Column F "Recommended Revision to Name of Standard".</v>
      </c>
      <c r="J1119" s="72" t="str">
        <f>VLOOKUP(D1119,'Search by Name of Standard'!C$10:I$995,7,FALSE)</f>
        <v>Drawing States Revision 1. Suggest omitting sheets from filename as not consistent with other files.</v>
      </c>
    </row>
    <row r="1120" spans="2:10" s="5" customFormat="1" ht="30.4" customHeight="1">
      <c r="B1120" s="15" t="s">
        <v>1449</v>
      </c>
      <c r="C1120" s="72" t="str">
        <f>VLOOKUP(D1120,'Search by Name of Standard'!C$10:I$995,5,FALSE)</f>
        <v>Track Standard Plans - No.8 Turnout - 16'6" Points Power Operated S.G.M Frog 100 Lb. A.R.A.A Rail</v>
      </c>
      <c r="D1120" s="51" t="s">
        <v>1582</v>
      </c>
      <c r="E1120" s="61" t="s">
        <v>1583</v>
      </c>
      <c r="F1120" s="153" t="str">
        <f>VLOOKUP(D1120,'Search by Name of Standard'!C$10:F$995,3,FALSE)</f>
        <v> </v>
      </c>
      <c r="G1120" s="154" t="str">
        <f>VLOOKUP(D1120,'Search by Name of Standard'!C$10:F$995,4,FALSE)</f>
        <v> </v>
      </c>
      <c r="H1120" s="69" t="str">
        <f>VLOOKUP(D1120,'Search by Name of Standard'!C$10:I$995,5,FALSE)</f>
        <v>Track Standard Plans - No.8 Turnout - 16'6" Points Power Operated S.G.M Frog 100 Lb. A.R.A.A Rail</v>
      </c>
      <c r="I1120" s="72" t="str">
        <f>VLOOKUP(D1120,'Search by Name of Standard'!C$10:I$995,6,FALSE)</f>
        <v>Remove Rev # from link name / Match Column F "Recommended Revision to Name of Standard".</v>
      </c>
      <c r="J1120" s="72"/>
    </row>
    <row r="1121" spans="2:10" s="5" customFormat="1" ht="30.4" customHeight="1">
      <c r="B1121" s="15" t="s">
        <v>1449</v>
      </c>
      <c r="C1121" s="72" t="str">
        <f>VLOOKUP(D1121,'Search by Name of Standard'!C$10:I$995,5,FALSE)</f>
        <v>Track Standard Plans - No.8 Turnout - 16'6" Points R.B.M Frog-Insulated 100 Lb. A.R.A-A. Rail</v>
      </c>
      <c r="D1121" s="51" t="s">
        <v>1584</v>
      </c>
      <c r="E1121" s="61" t="s">
        <v>1585</v>
      </c>
      <c r="F1121" s="153" t="str">
        <f>VLOOKUP(D1121,'Search by Name of Standard'!C$10:F$995,3,FALSE)</f>
        <v> </v>
      </c>
      <c r="G1121" s="154" t="str">
        <f>VLOOKUP(D1121,'Search by Name of Standard'!C$10:F$995,4,FALSE)</f>
        <v> </v>
      </c>
      <c r="H1121" s="69" t="str">
        <f>VLOOKUP(D1121,'Search by Name of Standard'!C$10:I$995,5,FALSE)</f>
        <v>Track Standard Plans - No.8 Turnout - 16'6" Points R.B.M Frog-Insulated 100 Lb. A.R.A-A. Rail</v>
      </c>
      <c r="I1121" s="72" t="str">
        <f>VLOOKUP(D1121,'Search by Name of Standard'!C$10:I$995,6,FALSE)</f>
        <v>Remove Rev # from link name / Match Column F "Recommended Revision to Name of Standard".</v>
      </c>
      <c r="J1121" s="72" t="str">
        <f>VLOOKUP(D1121,'Search by Name of Standard'!C$10:I$995,7,FALSE)</f>
        <v>Drawing States Revision 1</v>
      </c>
    </row>
    <row r="1122" spans="2:10" s="5" customFormat="1" ht="30.4" customHeight="1">
      <c r="B1122" s="15" t="s">
        <v>1449</v>
      </c>
      <c r="C1122" s="72" t="str">
        <f>VLOOKUP(D1122,'Search by Name of Standard'!C$10:I$995,5,FALSE)</f>
        <v>Track Standard Plans - Turnout Return Curves</v>
      </c>
      <c r="D1122" s="51" t="s">
        <v>1588</v>
      </c>
      <c r="E1122" s="61" t="s">
        <v>1589</v>
      </c>
      <c r="F1122" s="153" t="str">
        <f>VLOOKUP(D1122,'Search by Name of Standard'!C$10:F$995,3,FALSE)</f>
        <v> </v>
      </c>
      <c r="G1122" s="154" t="str">
        <f>VLOOKUP(D1122,'Search by Name of Standard'!C$10:F$995,4,FALSE)</f>
        <v> </v>
      </c>
      <c r="H1122" s="72" t="str">
        <f>VLOOKUP(D1122,'Search by Name of Standard'!C$10:I$995,5,FALSE)</f>
        <v>Track Standard Plans - Turnout Return Curves</v>
      </c>
      <c r="I1122" s="72" t="str">
        <f>VLOOKUP(D1122,'Search by Name of Standard'!C$10:I$995,6,FALSE)</f>
        <v>Remove Rev # from link name / Match Column F "Recommended Revision to Name of Standard".</v>
      </c>
      <c r="J1122" s="72"/>
    </row>
    <row r="1123" spans="2:10" ht="30.4" customHeight="1">
      <c r="B1123" s="21" t="s">
        <v>1590</v>
      </c>
      <c r="C1123" s="72" t="str">
        <f>VLOOKUP(D1123,'Search by Name of Standard'!C$10:I$995,5,FALSE)</f>
        <v>Two Way Communication Device Performance Criteria</v>
      </c>
      <c r="D1123" s="52" t="s">
        <v>1591</v>
      </c>
      <c r="E1123" s="61" t="s">
        <v>1591</v>
      </c>
      <c r="F1123" s="153">
        <f>VLOOKUP(D1123,'Search by Name of Standard'!C$10:F$995,3,FALSE)</f>
        <v>42461</v>
      </c>
      <c r="G1123" s="154" t="str">
        <f>VLOOKUP(D1123,'Search by Name of Standard'!C$10:F$995,4,FALSE)</f>
        <v>Revision 0</v>
      </c>
      <c r="H1123" s="72" t="str">
        <f>VLOOKUP(D1123,'Search by Name of Standard'!C$10:I$995,5,FALSE)</f>
        <v>Two Way Communication Device Performance Criteria</v>
      </c>
      <c r="I1123" s="72" t="str">
        <f>VLOOKUP(D1123,'Search by Name of Standard'!C$10:I$995,6,FALSE)</f>
        <v>Match Column F "Recommended Revision to Name of Standard".</v>
      </c>
      <c r="J1123" s="72"/>
    </row>
    <row r="1124" spans="2:10" ht="30.4" customHeight="1">
      <c r="B1124" s="21" t="s">
        <v>1590</v>
      </c>
      <c r="C1124" s="72" t="str">
        <f>VLOOKUP(D1124,'Search by Name of Standard'!C$10:I$995,5,FALSE)</f>
        <v>Universal Design Standard</v>
      </c>
      <c r="D1124" s="52" t="s">
        <v>9</v>
      </c>
      <c r="E1124" s="60" t="s">
        <v>9</v>
      </c>
      <c r="F1124" s="153">
        <f>VLOOKUP(D1124,'Search by Name of Standard'!C$10:F$995,3,FALSE)</f>
        <v>43313</v>
      </c>
      <c r="G1124" s="154" t="str">
        <f>VLOOKUP(D1124,'Search by Name of Standard'!C$10:F$995,4,FALSE)</f>
        <v>Revision 0</v>
      </c>
      <c r="H1124" s="72" t="str">
        <f>VLOOKUP(D1124,'Search by Name of Standard'!C$10:I$995,5,FALSE)</f>
        <v>Universal Design Standard</v>
      </c>
      <c r="I1124" s="72" t="str">
        <f>VLOOKUP(D1124,'Search by Name of Standard'!C$10:I$995,6,FALSE)</f>
        <v>Match Column F "Recommended Revision to Name of Standard".</v>
      </c>
      <c r="J1124" s="72"/>
    </row>
    <row r="1125" spans="2:10" ht="30.4" customHeight="1">
      <c r="B1125" s="177" t="s">
        <v>1592</v>
      </c>
      <c r="C1125" s="185" t="str">
        <f>VLOOKUP(D1125,'Search by Name of Standard'!C$10:I$995,5,FALSE)</f>
        <v>Track Standard Plans</v>
      </c>
      <c r="D1125" s="165" t="s">
        <v>1385</v>
      </c>
      <c r="E1125" s="186" t="s">
        <v>36</v>
      </c>
      <c r="F1125" s="187"/>
      <c r="G1125" s="188"/>
      <c r="H1125" s="69" t="str">
        <f>VLOOKUP(D1125,'Search by Name of Standard'!C$10:I$995,5,FALSE)</f>
        <v>Track Standard Plans</v>
      </c>
      <c r="I1125" s="72" t="str">
        <f>VLOOKUP(D1125,'Search by Name of Standard'!C$10:I$995,6,FALSE)</f>
        <v>No revision/ Match Column F "Recommended Revision to Name of Standard".</v>
      </c>
      <c r="J1125" s="72">
        <f>VLOOKUP(D1125,'Search by Name of Standard'!C$10:I$995,7,FALSE)</f>
        <v>0</v>
      </c>
    </row>
    <row r="1126" spans="2:10" s="5" customFormat="1" ht="30.4" customHeight="1">
      <c r="B1126" s="15" t="s">
        <v>1592</v>
      </c>
      <c r="C1126" s="72" t="str">
        <f>VLOOKUP(D1126,'Search by Name of Standard'!C$10:I$995,5,FALSE)</f>
        <v>Track Standard Plans - Undercut Stock Rails - Bending Details For All Welded Turnouts</v>
      </c>
      <c r="D1126" s="51" t="s">
        <v>1593</v>
      </c>
      <c r="E1126" s="61" t="s">
        <v>1594</v>
      </c>
      <c r="F1126" s="153" t="str">
        <f>VLOOKUP(D1126,'Search by Name of Standard'!C$10:F$995,3,FALSE)</f>
        <v> </v>
      </c>
      <c r="G1126" s="154" t="str">
        <f>VLOOKUP(D1126,'Search by Name of Standard'!C$10:F$995,4,FALSE)</f>
        <v> </v>
      </c>
      <c r="H1126" s="69" t="str">
        <f>VLOOKUP(D1126,'Search by Name of Standard'!C$10:I$995,5,FALSE)</f>
        <v>Track Standard Plans - Undercut Stock Rails - Bending Details For All Welded Turnouts</v>
      </c>
      <c r="I1126" s="72" t="str">
        <f>VLOOKUP(D1126,'Search by Name of Standard'!C$10:I$995,6,FALSE)</f>
        <v>Remove Rev # from link name / Match Column F "Recommended Revision to Name of Standard".</v>
      </c>
      <c r="J1126" s="72" t="str">
        <f>VLOOKUP(D1126,'Search by Name of Standard'!C$10:I$995,7,FALSE)</f>
        <v>Drawing states Revision 1</v>
      </c>
    </row>
    <row r="1127" spans="2:10" s="5" customFormat="1" ht="30.4" customHeight="1">
      <c r="B1127" s="15" t="s">
        <v>1592</v>
      </c>
      <c r="C1127" s="72" t="str">
        <f>VLOOKUP(D1127,'Search by Name of Standard'!C$10:I$995,5,FALSE)</f>
        <v>Track Standard Plans - Undercut Stock Rails - Machining Details For All Welded Turnouts</v>
      </c>
      <c r="D1127" s="51" t="s">
        <v>1595</v>
      </c>
      <c r="E1127" s="61" t="s">
        <v>1596</v>
      </c>
      <c r="F1127" s="153" t="str">
        <f>VLOOKUP(D1127,'Search by Name of Standard'!C$10:F$995,3,FALSE)</f>
        <v> </v>
      </c>
      <c r="G1127" s="154" t="str">
        <f>VLOOKUP(D1127,'Search by Name of Standard'!C$10:F$995,4,FALSE)</f>
        <v> </v>
      </c>
      <c r="H1127" s="72"/>
      <c r="I1127" s="72"/>
      <c r="J1127" s="72"/>
    </row>
    <row r="1128" spans="2:10" ht="30.4" customHeight="1">
      <c r="B1128" s="21" t="s">
        <v>1597</v>
      </c>
      <c r="C1128" s="72" t="str">
        <f>VLOOKUP(D1128,'Search by Name of Standard'!C$10:I$995,5,FALSE)</f>
        <v>Uninterrupted Power Supplies Specification</v>
      </c>
      <c r="D1128" s="52" t="s">
        <v>1597</v>
      </c>
      <c r="E1128" s="61" t="s">
        <v>1597</v>
      </c>
      <c r="F1128" s="153">
        <f>VLOOKUP(D1128,'Search by Name of Standard'!C$10:F$995,3,FALSE)</f>
        <v>43313</v>
      </c>
      <c r="G1128" s="154" t="str">
        <f>VLOOKUP(D1128,'Search by Name of Standard'!C$10:F$995,4,FALSE)</f>
        <v>Revision 0</v>
      </c>
      <c r="H1128" s="72" t="str">
        <f>VLOOKUP(D1128,'Search by Name of Standard'!C$10:I$995,5,FALSE)</f>
        <v>Uninterrupted Power Supplies Specification</v>
      </c>
      <c r="I1128" s="72" t="str">
        <f>VLOOKUP(D1128,'Search by Name of Standard'!C$10:I$995,6,FALSE)</f>
        <v>Match Column F "Recommended Revision to Name of Standard".</v>
      </c>
      <c r="J1128" s="72"/>
    </row>
    <row r="1129" spans="2:10" s="5" customFormat="1" ht="30.4" customHeight="1">
      <c r="B1129" s="15" t="s">
        <v>1598</v>
      </c>
      <c r="C1129" s="72" t="str">
        <f>VLOOKUP(D1129,'Search by Name of Standard'!C$10:I$995,5,FALSE)</f>
        <v>Universal Design Standard</v>
      </c>
      <c r="D1129" s="53" t="s">
        <v>9</v>
      </c>
      <c r="E1129" s="60" t="s">
        <v>9</v>
      </c>
      <c r="F1129" s="153">
        <f>VLOOKUP(D1129,'Search by Name of Standard'!C$10:F$995,3,FALSE)</f>
        <v>43313</v>
      </c>
      <c r="G1129" s="154" t="str">
        <f>VLOOKUP(D1129,'Search by Name of Standard'!C$10:F$995,4,FALSE)</f>
        <v>Revision 0</v>
      </c>
      <c r="H1129" s="69" t="str">
        <f>VLOOKUP(D1129,'Search by Name of Standard'!C$10:I$995,5,FALSE)</f>
        <v>Universal Design Standard</v>
      </c>
      <c r="I1129" s="72" t="str">
        <f>VLOOKUP(D1129,'Search by Name of Standard'!C$10:I$995,6,FALSE)</f>
        <v>Match Column F "Recommended Revision to Name of Standard".</v>
      </c>
      <c r="J1129" s="72"/>
    </row>
    <row r="1130" spans="2:10" s="218" customFormat="1" ht="30.4" customHeight="1">
      <c r="B1130" s="184" t="s">
        <v>1599</v>
      </c>
      <c r="C1130" s="185" t="str">
        <f>VLOOKUP(D1130,'Search by Name of Standard'!C$10:I$995,5,FALSE)</f>
        <v>GO Design Requirements Manual (DRM)</v>
      </c>
      <c r="D1130" s="192" t="s">
        <v>6</v>
      </c>
      <c r="E1130" s="174" t="s">
        <v>7</v>
      </c>
      <c r="F1130" s="187">
        <f>VLOOKUP(D1130,'Search by Name of Standard'!C$10:F$995,3,FALSE)</f>
        <v>43862</v>
      </c>
      <c r="G1130" s="188" t="str">
        <f>VLOOKUP(D1130,'Search by Name of Standard'!C$10:F$995,4,FALSE)</f>
        <v>Revision 3</v>
      </c>
      <c r="H1130" s="185" t="str">
        <f>VLOOKUP(D1130,'Search by Name of Standard'!C$10:I$995,5,FALSE)</f>
        <v>GO Design Requirements Manual (DRM)</v>
      </c>
      <c r="I1130" s="185" t="str">
        <f>VLOOKUP(D1130,'Search by Name of Standard'!C$10:I$995,6,FALSE)</f>
        <v>Match Column F "Recommended Revision to Name of Standard".</v>
      </c>
      <c r="J1130" s="185"/>
    </row>
    <row r="1131" spans="2:10" s="218" customFormat="1" ht="30.4" customHeight="1">
      <c r="B1131" s="184" t="s">
        <v>1600</v>
      </c>
      <c r="C1131" s="185" t="str">
        <f>VLOOKUP(D1131,'Search by Name of Standard'!C$10:I$995,5,FALSE)</f>
        <v>GO Design Requirements Manual (DRM)</v>
      </c>
      <c r="D1131" s="192" t="s">
        <v>6</v>
      </c>
      <c r="E1131" s="174" t="s">
        <v>7</v>
      </c>
      <c r="F1131" s="187">
        <f>VLOOKUP(D1131,'Search by Name of Standard'!C$10:F$995,3,FALSE)</f>
        <v>43862</v>
      </c>
      <c r="G1131" s="188" t="str">
        <f>VLOOKUP(D1131,'Search by Name of Standard'!C$10:F$995,4,FALSE)</f>
        <v>Revision 3</v>
      </c>
      <c r="H1131" s="185" t="str">
        <f>VLOOKUP(D1131,'Search by Name of Standard'!C$10:I$995,5,FALSE)</f>
        <v>GO Design Requirements Manual (DRM)</v>
      </c>
      <c r="I1131" s="185" t="str">
        <f>VLOOKUP(D1131,'Search by Name of Standard'!C$10:I$995,6,FALSE)</f>
        <v>Match Column F "Recommended Revision to Name of Standard".</v>
      </c>
      <c r="J1131" s="185"/>
    </row>
    <row r="1132" spans="2:10" ht="30.4" customHeight="1">
      <c r="B1132" s="21" t="s">
        <v>1601</v>
      </c>
      <c r="C1132" s="72" t="str">
        <f>VLOOKUP(D1132,'Search by Name of Standard'!C$10:I$995,5,FALSE)</f>
        <v>Drainage and Vent Piping and Specialities Specification</v>
      </c>
      <c r="D1132" s="14" t="s">
        <v>551</v>
      </c>
      <c r="E1132" s="60" t="s">
        <v>551</v>
      </c>
      <c r="F1132" s="153">
        <f>VLOOKUP(D1132,'Search by Name of Standard'!C$10:F$995,3,FALSE)</f>
        <v>43344</v>
      </c>
      <c r="G1132" s="154" t="str">
        <f>VLOOKUP(D1132,'Search by Name of Standard'!C$10:F$995,4,FALSE)</f>
        <v>Revision 1</v>
      </c>
      <c r="H1132" s="72" t="str">
        <f>VLOOKUP(D1132,'Search by Name of Standard'!C$10:I$995,5,FALSE)</f>
        <v>Drainage and Vent Piping and Specialities Specification</v>
      </c>
      <c r="I1132" s="72" t="str">
        <f>VLOOKUP(D1132,'Search by Name of Standard'!C$10:I$995,6,FALSE)</f>
        <v>Match Column F "Recommended Revision to Name of Standard".</v>
      </c>
      <c r="J1132" s="72"/>
    </row>
    <row r="1133" spans="2:10" ht="30.4" customHeight="1">
      <c r="B1133" s="21" t="s">
        <v>1601</v>
      </c>
      <c r="C1133" s="72" t="str">
        <f>VLOOKUP(D1133,'Search by Name of Standard'!C$10:I$995,5,FALSE)</f>
        <v>Energy Recovery Ventilators Specification</v>
      </c>
      <c r="D1133" s="14" t="s">
        <v>552</v>
      </c>
      <c r="E1133" s="60" t="s">
        <v>552</v>
      </c>
      <c r="F1133" s="153">
        <f>VLOOKUP(D1133,'Search by Name of Standard'!C$10:F$995,3,FALSE)</f>
        <v>43344</v>
      </c>
      <c r="G1133" s="154" t="str">
        <f>VLOOKUP(D1133,'Search by Name of Standard'!C$10:F$995,4,FALSE)</f>
        <v>Revision 1</v>
      </c>
      <c r="H1133" s="72" t="str">
        <f>VLOOKUP(D1133,'Search by Name of Standard'!C$10:I$995,5,FALSE)</f>
        <v>Energy Recovery Ventilators Specification</v>
      </c>
      <c r="I1133" s="72" t="str">
        <f>VLOOKUP(D1133,'Search by Name of Standard'!C$10:I$995,6,FALSE)</f>
        <v>Match Column F "Recommended Revision to Name of Standard".</v>
      </c>
      <c r="J1133" s="72"/>
    </row>
    <row r="1134" spans="2:10" ht="30.4" customHeight="1">
      <c r="B1134" s="21" t="s">
        <v>1601</v>
      </c>
      <c r="C1134" s="72" t="str">
        <f>VLOOKUP(D1134,'Search by Name of Standard'!C$10:I$995,5,FALSE)</f>
        <v>Flue Gas Vents Specification</v>
      </c>
      <c r="D1134" s="14" t="s">
        <v>553</v>
      </c>
      <c r="E1134" s="60" t="s">
        <v>553</v>
      </c>
      <c r="F1134" s="153">
        <f>VLOOKUP(D1134,'Search by Name of Standard'!C$10:F$995,3,FALSE)</f>
        <v>43313</v>
      </c>
      <c r="G1134" s="154" t="str">
        <f>VLOOKUP(D1134,'Search by Name of Standard'!C$10:F$995,4,FALSE)</f>
        <v>Revision 0</v>
      </c>
      <c r="H1134" s="72" t="str">
        <f>VLOOKUP(D1134,'Search by Name of Standard'!C$10:I$995,5,FALSE)</f>
        <v>Flue Gas Vents Specification</v>
      </c>
      <c r="I1134" s="72" t="str">
        <f>VLOOKUP(D1134,'Search by Name of Standard'!C$10:I$995,6,FALSE)</f>
        <v>Match Column F "Recommended Revision to Name of Standard".</v>
      </c>
      <c r="J1134" s="72"/>
    </row>
    <row r="1135" spans="2:10" ht="30.4" customHeight="1">
      <c r="B1135" s="184" t="s">
        <v>1601</v>
      </c>
      <c r="C1135" s="185" t="str">
        <f>VLOOKUP(D1135,'Search by Name of Standard'!C$10:I$995,5,FALSE)</f>
        <v>Mechanical Installation Details</v>
      </c>
      <c r="D1135" s="166" t="s">
        <v>675</v>
      </c>
      <c r="E1135" s="166" t="s">
        <v>675</v>
      </c>
      <c r="F1135" s="187">
        <f>VLOOKUP(D1135,'Search by Name of Standard'!C$10:F$995,3,FALSE)</f>
        <v>43374</v>
      </c>
      <c r="G1135" s="188" t="str">
        <f>VLOOKUP(D1135,'Search by Name of Standard'!C$10:F$995,4,FALSE)</f>
        <v>Revision 0</v>
      </c>
      <c r="H1135" s="72" t="str">
        <f>VLOOKUP(D1135,'Search by Name of Standard'!C$10:I$995,5,FALSE)</f>
        <v>Mechanical Installation Details</v>
      </c>
      <c r="I1135" s="72" t="str">
        <f>VLOOKUP(D1135,'Search by Name of Standard'!C$10:I$995,6,FALSE)</f>
        <v>No revision.</v>
      </c>
      <c r="J1135" s="72"/>
    </row>
    <row r="1136" spans="2:10" ht="30.4" customHeight="1">
      <c r="B1136" s="21" t="s">
        <v>1601</v>
      </c>
      <c r="C1136" s="72" t="str">
        <f>VLOOKUP(D1136,'Search by Name of Standard'!C$10:I$995,5,FALSE)</f>
        <v>Mechanical Installation Details - Generator Room - Plan and Sections</v>
      </c>
      <c r="D1136" s="55" t="s">
        <v>439</v>
      </c>
      <c r="E1136" s="60" t="s">
        <v>440</v>
      </c>
      <c r="F1136" s="153" t="str">
        <f>VLOOKUP(D1136,'Search by Name of Standard'!C$10:F$995,3,FALSE)</f>
        <v> </v>
      </c>
      <c r="G1136" s="154" t="str">
        <f>VLOOKUP(D1136,'Search by Name of Standard'!C$10:F$995,4,FALSE)</f>
        <v>Revision 0</v>
      </c>
      <c r="H1136" s="72" t="str">
        <f>VLOOKUP(D1136,'Search by Name of Standard'!C$10:I$995,5,FALSE)</f>
        <v>Mechanical Installation Details - Generator Room - Plan and Sections</v>
      </c>
      <c r="I1136" s="72" t="str">
        <f>VLOOKUP(D1136,'Search by Name of Standard'!C$10:I$995,6,FALSE)</f>
        <v>M-701/ Match Column F "Recommended Revision to Name of Standard"</v>
      </c>
      <c r="J1136" s="72"/>
    </row>
    <row r="1137" spans="2:10" ht="30.4" customHeight="1">
      <c r="B1137" s="21" t="s">
        <v>1601</v>
      </c>
      <c r="C1137" s="72" t="str">
        <f>VLOOKUP(D1137,'Search by Name of Standard'!C$10:I$995,5,FALSE)</f>
        <v>Mechanical Installation Details - Generator Room - Plan and Sections</v>
      </c>
      <c r="D1137" s="55" t="s">
        <v>439</v>
      </c>
      <c r="E1137" s="60" t="s">
        <v>441</v>
      </c>
      <c r="F1137" s="153" t="str">
        <f>VLOOKUP(D1137,'Search by Name of Standard'!C$10:F$995,3,FALSE)</f>
        <v> </v>
      </c>
      <c r="G1137" s="154" t="str">
        <f>VLOOKUP(D1137,'Search by Name of Standard'!C$10:F$995,4,FALSE)</f>
        <v>Revision 0</v>
      </c>
      <c r="H1137" s="72"/>
      <c r="I1137" s="72"/>
      <c r="J1137" s="72"/>
    </row>
    <row r="1138" spans="2:10" ht="30.4" customHeight="1">
      <c r="B1138" s="21" t="s">
        <v>1602</v>
      </c>
      <c r="C1138" s="72" t="str">
        <f>VLOOKUP(D1138,'Search by Name of Standard'!C$10:I$995,5,FALSE)</f>
        <v>GO Station Architecture Design Standard</v>
      </c>
      <c r="D1138" s="52" t="s">
        <v>26</v>
      </c>
      <c r="E1138" s="61" t="s">
        <v>26</v>
      </c>
      <c r="F1138" s="153">
        <f>VLOOKUP(D1138,'Search by Name of Standard'!C$10:F$995,3,FALSE)</f>
        <v>43647</v>
      </c>
      <c r="G1138" s="154" t="str">
        <f>VLOOKUP(D1138,'Search by Name of Standard'!C$10:F$995,4,FALSE)</f>
        <v>Revision 1</v>
      </c>
      <c r="H1138" s="72" t="str">
        <f>VLOOKUP(D1138,'Search by Name of Standard'!C$10:I$995,5,FALSE)</f>
        <v>GO Station Architecture Design Standard</v>
      </c>
      <c r="I1138" s="72" t="str">
        <f>VLOOKUP(D1138,'Search by Name of Standard'!C$10:I$995,6,FALSE)</f>
        <v>Match Column F "Recommended Revision to Name of Standard".</v>
      </c>
      <c r="J1138" s="72"/>
    </row>
    <row r="1139" spans="2:10" ht="30.4" customHeight="1">
      <c r="B1139" s="21" t="s">
        <v>1602</v>
      </c>
      <c r="C1139" s="72" t="str">
        <f>VLOOKUP(D1139,'Search by Name of Standard'!C$10:I$995,5,FALSE)</f>
        <v>Universal Design Standard</v>
      </c>
      <c r="D1139" s="52" t="s">
        <v>9</v>
      </c>
      <c r="E1139" s="60" t="s">
        <v>9</v>
      </c>
      <c r="F1139" s="153">
        <f>VLOOKUP(D1139,'Search by Name of Standard'!C$10:F$995,3,FALSE)</f>
        <v>43313</v>
      </c>
      <c r="G1139" s="154" t="str">
        <f>VLOOKUP(D1139,'Search by Name of Standard'!C$10:F$995,4,FALSE)</f>
        <v>Revision 0</v>
      </c>
      <c r="H1139" s="72" t="str">
        <f>VLOOKUP(D1139,'Search by Name of Standard'!C$10:I$995,5,FALSE)</f>
        <v>Universal Design Standard</v>
      </c>
      <c r="I1139" s="72" t="str">
        <f>VLOOKUP(D1139,'Search by Name of Standard'!C$10:I$995,6,FALSE)</f>
        <v>Match Column F "Recommended Revision to Name of Standard".</v>
      </c>
      <c r="J1139" s="72"/>
    </row>
    <row r="1140" spans="2:10" ht="30.4" customHeight="1">
      <c r="B1140" s="21" t="s">
        <v>1603</v>
      </c>
      <c r="C1140" s="72" t="str">
        <f>VLOOKUP(D1140,'Search by Name of Standard'!C$10:I$995,5,FALSE)</f>
        <v>Universal Design Standard</v>
      </c>
      <c r="D1140" s="52" t="s">
        <v>9</v>
      </c>
      <c r="E1140" s="60" t="s">
        <v>9</v>
      </c>
      <c r="F1140" s="153">
        <f>VLOOKUP(D1140,'Search by Name of Standard'!C$10:F$995,3,FALSE)</f>
        <v>43313</v>
      </c>
      <c r="G1140" s="154" t="str">
        <f>VLOOKUP(D1140,'Search by Name of Standard'!C$10:F$995,4,FALSE)</f>
        <v>Revision 0</v>
      </c>
      <c r="H1140" s="72" t="str">
        <f>VLOOKUP(D1140,'Search by Name of Standard'!C$10:I$995,5,FALSE)</f>
        <v>Universal Design Standard</v>
      </c>
      <c r="I1140" s="72" t="str">
        <f>VLOOKUP(D1140,'Search by Name of Standard'!C$10:I$995,6,FALSE)</f>
        <v>Match Column F "Recommended Revision to Name of Standard".</v>
      </c>
      <c r="J1140" s="72"/>
    </row>
    <row r="1141" spans="2:10" ht="30.4" customHeight="1">
      <c r="B1141" s="21" t="s">
        <v>1604</v>
      </c>
      <c r="C1141" s="72" t="str">
        <f>VLOOKUP(D1141,'Search by Name of Standard'!C$10:I$995,5,FALSE)</f>
        <v>GO Station Architecture Design Standard</v>
      </c>
      <c r="D1141" s="52" t="s">
        <v>26</v>
      </c>
      <c r="E1141" s="61" t="s">
        <v>26</v>
      </c>
      <c r="F1141" s="153">
        <f>VLOOKUP(D1141,'Search by Name of Standard'!C$10:F$995,3,FALSE)</f>
        <v>43647</v>
      </c>
      <c r="G1141" s="154" t="str">
        <f>VLOOKUP(D1141,'Search by Name of Standard'!C$10:F$995,4,FALSE)</f>
        <v>Revision 1</v>
      </c>
      <c r="H1141" s="72" t="str">
        <f>VLOOKUP(D1141,'Search by Name of Standard'!C$10:I$995,5,FALSE)</f>
        <v>GO Station Architecture Design Standard</v>
      </c>
      <c r="I1141" s="72" t="str">
        <f>VLOOKUP(D1141,'Search by Name of Standard'!C$10:I$995,6,FALSE)</f>
        <v>Match Column F "Recommended Revision to Name of Standard".</v>
      </c>
      <c r="J1141" s="72"/>
    </row>
    <row r="1142" spans="2:10" ht="30.4" customHeight="1">
      <c r="B1142" s="21" t="s">
        <v>1605</v>
      </c>
      <c r="C1142" s="72" t="str">
        <f>VLOOKUP(D1142,'Search by Name of Standard'!C$10:I$995,5,FALSE)</f>
        <v>Universal Design Standard</v>
      </c>
      <c r="D1142" s="52" t="s">
        <v>9</v>
      </c>
      <c r="E1142" s="60" t="s">
        <v>9</v>
      </c>
      <c r="F1142" s="153">
        <f>VLOOKUP(D1142,'Search by Name of Standard'!C$10:F$995,3,FALSE)</f>
        <v>43313</v>
      </c>
      <c r="G1142" s="154" t="str">
        <f>VLOOKUP(D1142,'Search by Name of Standard'!C$10:F$995,4,FALSE)</f>
        <v>Revision 0</v>
      </c>
      <c r="H1142" s="72" t="str">
        <f>VLOOKUP(D1142,'Search by Name of Standard'!C$10:I$995,5,FALSE)</f>
        <v>Universal Design Standard</v>
      </c>
      <c r="I1142" s="72" t="str">
        <f>VLOOKUP(D1142,'Search by Name of Standard'!C$10:I$995,6,FALSE)</f>
        <v>Match Column F "Recommended Revision to Name of Standard".</v>
      </c>
      <c r="J1142" s="72"/>
    </row>
    <row r="1143" spans="2:10" ht="30.4" customHeight="1">
      <c r="B1143" s="21" t="s">
        <v>1606</v>
      </c>
      <c r="C1143" s="72" t="str">
        <f>VLOOKUP(D1143,'Search by Name of Standard'!C$10:I$995,5,FALSE)</f>
        <v>GO Station Architecture Design Standard</v>
      </c>
      <c r="D1143" s="52" t="s">
        <v>26</v>
      </c>
      <c r="E1143" s="61" t="s">
        <v>26</v>
      </c>
      <c r="F1143" s="153">
        <f>VLOOKUP(D1143,'Search by Name of Standard'!C$10:F$995,3,FALSE)</f>
        <v>43647</v>
      </c>
      <c r="G1143" s="154" t="str">
        <f>VLOOKUP(D1143,'Search by Name of Standard'!C$10:F$995,4,FALSE)</f>
        <v>Revision 1</v>
      </c>
      <c r="H1143" s="72" t="str">
        <f>VLOOKUP(D1143,'Search by Name of Standard'!C$10:I$995,5,FALSE)</f>
        <v>GO Station Architecture Design Standard</v>
      </c>
      <c r="I1143" s="72" t="str">
        <f>VLOOKUP(D1143,'Search by Name of Standard'!C$10:I$995,6,FALSE)</f>
        <v>Match Column F "Recommended Revision to Name of Standard".</v>
      </c>
      <c r="J1143" s="72"/>
    </row>
    <row r="1144" spans="2:10" s="218" customFormat="1" ht="30.4" customHeight="1">
      <c r="B1144" s="184" t="s">
        <v>1607</v>
      </c>
      <c r="C1144" s="185" t="str">
        <f>VLOOKUP(D1144,'Search by Name of Standard'!C$10:I$995,5,FALSE)</f>
        <v>GO Design Requirements Manual (DRM)</v>
      </c>
      <c r="D1144" s="192" t="s">
        <v>6</v>
      </c>
      <c r="E1144" s="174" t="s">
        <v>7</v>
      </c>
      <c r="F1144" s="187">
        <f>VLOOKUP(D1144,'Search by Name of Standard'!C$10:F$995,3,FALSE)</f>
        <v>43862</v>
      </c>
      <c r="G1144" s="188" t="str">
        <f>VLOOKUP(D1144,'Search by Name of Standard'!C$10:F$995,4,FALSE)</f>
        <v>Revision 3</v>
      </c>
      <c r="H1144" s="185" t="str">
        <f>VLOOKUP(D1144,'Search by Name of Standard'!C$10:I$995,5,FALSE)</f>
        <v>GO Design Requirements Manual (DRM)</v>
      </c>
      <c r="I1144" s="185" t="str">
        <f>VLOOKUP(D1144,'Search by Name of Standard'!C$10:I$995,6,FALSE)</f>
        <v>Match Column F "Recommended Revision to Name of Standard".</v>
      </c>
      <c r="J1144" s="185"/>
    </row>
    <row r="1145" spans="2:10" ht="30.4" customHeight="1">
      <c r="B1145" s="21" t="s">
        <v>1607</v>
      </c>
      <c r="C1145" s="72" t="str">
        <f>VLOOKUP(D1145,'Search by Name of Standard'!C$10:I$995,5,FALSE)</f>
        <v>GO Station Architecture Design Standard</v>
      </c>
      <c r="D1145" s="52" t="s">
        <v>26</v>
      </c>
      <c r="E1145" s="61" t="s">
        <v>26</v>
      </c>
      <c r="F1145" s="153">
        <f>VLOOKUP(D1145,'Search by Name of Standard'!C$10:F$995,3,FALSE)</f>
        <v>43647</v>
      </c>
      <c r="G1145" s="154" t="str">
        <f>VLOOKUP(D1145,'Search by Name of Standard'!C$10:F$995,4,FALSE)</f>
        <v>Revision 1</v>
      </c>
      <c r="H1145" s="72" t="str">
        <f>VLOOKUP(D1145,'Search by Name of Standard'!C$10:I$995,5,FALSE)</f>
        <v>GO Station Architecture Design Standard</v>
      </c>
      <c r="I1145" s="72" t="str">
        <f>VLOOKUP(D1145,'Search by Name of Standard'!C$10:I$995,6,FALSE)</f>
        <v>Match Column F "Recommended Revision to Name of Standard".</v>
      </c>
      <c r="J1145" s="72"/>
    </row>
    <row r="1146" spans="2:10" ht="30.4" customHeight="1">
      <c r="B1146" s="15" t="s">
        <v>1607</v>
      </c>
      <c r="C1146" s="72" t="str">
        <f>VLOOKUP(D1146,'Search by Name of Standard'!C$10:I$995,5,FALSE)</f>
        <v>Plumbing Fixtures and Trim Specification</v>
      </c>
      <c r="D1146" s="14" t="s">
        <v>713</v>
      </c>
      <c r="E1146" s="60" t="s">
        <v>713</v>
      </c>
      <c r="F1146" s="153">
        <f>VLOOKUP(D1146,'Search by Name of Standard'!C$10:F$995,3,FALSE)</f>
        <v>43344</v>
      </c>
      <c r="G1146" s="154" t="str">
        <f>VLOOKUP(D1146,'Search by Name of Standard'!C$10:F$995,4,FALSE)</f>
        <v>Revision 1</v>
      </c>
      <c r="H1146" s="72" t="str">
        <f>VLOOKUP(D1146,'Search by Name of Standard'!C$10:I$995,5,FALSE)</f>
        <v>Plumbing Fixtures and Trim Specification</v>
      </c>
      <c r="I1146" s="72" t="str">
        <f>VLOOKUP(D1146,'Search by Name of Standard'!C$10:I$995,6,FALSE)</f>
        <v>Match Column F "Recommended Revision to Name of Standard".</v>
      </c>
      <c r="J1146" s="72"/>
    </row>
    <row r="1147" spans="2:10" s="5" customFormat="1" ht="30.4" customHeight="1">
      <c r="B1147" s="21" t="s">
        <v>1607</v>
      </c>
      <c r="C1147" s="72" t="str">
        <f>VLOOKUP(D1147,'Search by Name of Standard'!C$10:I$995,5,FALSE)</f>
        <v>Universal Design Standard</v>
      </c>
      <c r="D1147" s="52" t="s">
        <v>9</v>
      </c>
      <c r="E1147" s="60" t="s">
        <v>9</v>
      </c>
      <c r="F1147" s="153">
        <f>VLOOKUP(D1147,'Search by Name of Standard'!C$10:F$995,3,FALSE)</f>
        <v>43313</v>
      </c>
      <c r="G1147" s="154" t="str">
        <f>VLOOKUP(D1147,'Search by Name of Standard'!C$10:F$995,4,FALSE)</f>
        <v>Revision 0</v>
      </c>
      <c r="H1147" s="69" t="str">
        <f>VLOOKUP(D1147,'Search by Name of Standard'!C$10:I$995,5,FALSE)</f>
        <v>Universal Design Standard</v>
      </c>
      <c r="I1147" s="72" t="str">
        <f>VLOOKUP(D1147,'Search by Name of Standard'!C$10:I$995,6,FALSE)</f>
        <v>Match Column F "Recommended Revision to Name of Standard".</v>
      </c>
      <c r="J1147" s="72">
        <f>VLOOKUP(D1147,'Search by Name of Standard'!C$10:I$995,7,FALSE)</f>
        <v>0</v>
      </c>
    </row>
    <row r="1148" spans="2:10" s="218" customFormat="1" ht="30.4" customHeight="1">
      <c r="B1148" s="184" t="s">
        <v>1608</v>
      </c>
      <c r="C1148" s="185" t="str">
        <f>VLOOKUP(D1148,'Search by Name of Standard'!C$10:I$995,5,FALSE)</f>
        <v>GO Design Requirements Manual (DRM)</v>
      </c>
      <c r="D1148" s="192" t="s">
        <v>6</v>
      </c>
      <c r="E1148" s="174" t="s">
        <v>7</v>
      </c>
      <c r="F1148" s="187">
        <f>VLOOKUP(D1148,'Search by Name of Standard'!C$10:F$995,3,FALSE)</f>
        <v>43862</v>
      </c>
      <c r="G1148" s="188" t="str">
        <f>VLOOKUP(D1148,'Search by Name of Standard'!C$10:F$995,4,FALSE)</f>
        <v>Revision 3</v>
      </c>
      <c r="H1148" s="185" t="str">
        <f>VLOOKUP(D1148,'Search by Name of Standard'!C$10:I$995,5,FALSE)</f>
        <v>GO Design Requirements Manual (DRM)</v>
      </c>
      <c r="I1148" s="185" t="str">
        <f>VLOOKUP(D1148,'Search by Name of Standard'!C$10:I$995,6,FALSE)</f>
        <v>Match Column F "Recommended Revision to Name of Standard".</v>
      </c>
      <c r="J1148" s="185"/>
    </row>
    <row r="1149" spans="2:10" ht="30.4" customHeight="1">
      <c r="B1149" s="21" t="s">
        <v>1608</v>
      </c>
      <c r="C1149" s="72" t="str">
        <f>VLOOKUP(D1149,'Search by Name of Standard'!C$10:I$995,5,FALSE)</f>
        <v>GO Standard Waste Bin</v>
      </c>
      <c r="D1149" s="52" t="s">
        <v>1609</v>
      </c>
      <c r="E1149" s="61" t="s">
        <v>1609</v>
      </c>
      <c r="F1149" s="153">
        <f>VLOOKUP(D1149,'Search by Name of Standard'!C$10:F$995,3,FALSE)</f>
        <v>42552</v>
      </c>
      <c r="G1149" s="154" t="str">
        <f>VLOOKUP(D1149,'Search by Name of Standard'!C$10:F$995,4,FALSE)</f>
        <v>Revision 0</v>
      </c>
      <c r="H1149" s="72" t="str">
        <f>VLOOKUP(D1149,'Search by Name of Standard'!C$10:I$995,5,FALSE)</f>
        <v>GO Standard Waste Bin</v>
      </c>
      <c r="I1149" s="72" t="str">
        <f>VLOOKUP(D1149,'Search by Name of Standard'!C$10:I$995,6,FALSE)</f>
        <v>No revision/ Match Column F "Recommended Revision to Name of Standard".</v>
      </c>
      <c r="J1149" s="72"/>
    </row>
    <row r="1150" spans="2:10" ht="30.4" customHeight="1">
      <c r="B1150" s="21" t="s">
        <v>1610</v>
      </c>
      <c r="C1150" s="72" t="str">
        <f>VLOOKUP(D1150,'Search by Name of Standard'!C$10:I$995,5,FALSE)</f>
        <v>Metrolinx General Guidelines for Design of Railway Bridges and Structures</v>
      </c>
      <c r="D1150" s="52" t="s">
        <v>28</v>
      </c>
      <c r="E1150" s="61" t="s">
        <v>28</v>
      </c>
      <c r="F1150" s="153">
        <v>43405</v>
      </c>
      <c r="G1150" s="154" t="s">
        <v>19</v>
      </c>
      <c r="H1150" s="72" t="str">
        <f>VLOOKUP(D1150,'Search by Name of Standard'!C$10:I$995,5,FALSE)</f>
        <v>Metrolinx General Guidelines for Design of Railway Bridges and Structures</v>
      </c>
      <c r="I1150" s="72" t="str">
        <f>VLOOKUP(D1150,'Search by Name of Standard'!C$10:I$995,6,FALSE)</f>
        <v>No revision.</v>
      </c>
      <c r="J1150" s="72"/>
    </row>
    <row r="1151" spans="2:10" s="218" customFormat="1" ht="30.4" customHeight="1">
      <c r="B1151" s="184" t="s">
        <v>1611</v>
      </c>
      <c r="C1151" s="185" t="str">
        <f>VLOOKUP(D1151,'Search by Name of Standard'!C$10:I$995,5,FALSE)</f>
        <v>GO Design Requirements Manual (DRM)</v>
      </c>
      <c r="D1151" s="192" t="s">
        <v>6</v>
      </c>
      <c r="E1151" s="174" t="s">
        <v>7</v>
      </c>
      <c r="F1151" s="187">
        <f>VLOOKUP(D1151,'Search by Name of Standard'!C$10:F$995,3,FALSE)</f>
        <v>43862</v>
      </c>
      <c r="G1151" s="188" t="str">
        <f>VLOOKUP(D1151,'Search by Name of Standard'!C$10:F$995,4,FALSE)</f>
        <v>Revision 3</v>
      </c>
      <c r="H1151" s="185" t="str">
        <f>VLOOKUP(D1151,'Search by Name of Standard'!C$10:I$995,5,FALSE)</f>
        <v>GO Design Requirements Manual (DRM)</v>
      </c>
      <c r="I1151" s="185" t="str">
        <f>VLOOKUP(D1151,'Search by Name of Standard'!C$10:I$995,6,FALSE)</f>
        <v>Match Column F "Recommended Revision to Name of Standard".</v>
      </c>
      <c r="J1151" s="185"/>
    </row>
    <row r="1152" spans="2:10" ht="30.4" customHeight="1">
      <c r="B1152" s="21" t="s">
        <v>1611</v>
      </c>
      <c r="C1152" s="72" t="str">
        <f>VLOOKUP(D1152,'Search by Name of Standard'!C$10:I$995,5,FALSE)</f>
        <v>Sign Implementation Manual Part 1</v>
      </c>
      <c r="D1152" s="52" t="s">
        <v>898</v>
      </c>
      <c r="E1152" s="60" t="s">
        <v>899</v>
      </c>
      <c r="F1152" s="153">
        <f>VLOOKUP(D1152,'Search by Name of Standard'!C$10:F$995,3,FALSE)</f>
        <v>41365</v>
      </c>
      <c r="G1152" s="154" t="str">
        <f>VLOOKUP(D1152,'Search by Name of Standard'!C$10:F$995,4,FALSE)</f>
        <v>Revision 0</v>
      </c>
      <c r="H1152" s="72" t="str">
        <f>VLOOKUP(D1152,'Search by Name of Standard'!C$10:I$995,5,FALSE)</f>
        <v>Sign Implementation Manual Part 1</v>
      </c>
      <c r="I1152" s="72" t="str">
        <f>VLOOKUP(D1152,'Search by Name of Standard'!C$10:I$995,6,FALSE)</f>
        <v>Match Column F "Recommended Revision to Name of Standard".</v>
      </c>
      <c r="J1152" s="72"/>
    </row>
    <row r="1153" spans="2:10" ht="30.4" customHeight="1">
      <c r="B1153" s="21" t="s">
        <v>1611</v>
      </c>
      <c r="C1153" s="72" t="str">
        <f>VLOOKUP(D1153,'Search by Name of Standard'!C$10:I$995,5,FALSE)</f>
        <v>Sign Implementation Manual Part 2</v>
      </c>
      <c r="D1153" s="52" t="s">
        <v>900</v>
      </c>
      <c r="E1153" s="60" t="s">
        <v>900</v>
      </c>
      <c r="F1153" s="153">
        <f>VLOOKUP(D1153,'Search by Name of Standard'!C$10:F$995,3,FALSE)</f>
        <v>43678</v>
      </c>
      <c r="G1153" s="154" t="str">
        <f>VLOOKUP(D1153,'Search by Name of Standard'!C$10:F$995,4,FALSE)</f>
        <v>Revision 0</v>
      </c>
      <c r="H1153" s="72" t="str">
        <f>VLOOKUP(D1153,'Search by Name of Standard'!C$10:I$995,5,FALSE)</f>
        <v>Sign Implementation Manual Part 2</v>
      </c>
      <c r="I1153" s="72" t="str">
        <f>VLOOKUP(D1153,'Search by Name of Standard'!C$10:I$995,6,FALSE)</f>
        <v>Match Column F "Recommended Revision to Name of Standard".</v>
      </c>
      <c r="J1153" s="72"/>
    </row>
    <row r="1154" spans="2:10" ht="30.4" customHeight="1">
      <c r="B1154" s="21" t="s">
        <v>1611</v>
      </c>
      <c r="C1154" s="72" t="str">
        <f>VLOOKUP(D1154,'Search by Name of Standard'!C$10:I$995,5,FALSE)</f>
        <v>Static Signage Specification</v>
      </c>
      <c r="D1154" s="52" t="s">
        <v>944</v>
      </c>
      <c r="E1154" s="61" t="s">
        <v>944</v>
      </c>
      <c r="F1154" s="153">
        <f>VLOOKUP(D1154,'Search by Name of Standard'!C$10:F$995,3,FALSE)</f>
        <v>42583</v>
      </c>
      <c r="G1154" s="154" t="str">
        <f>VLOOKUP(D1154,'Search by Name of Standard'!C$10:F$995,4,FALSE)</f>
        <v>Revision 0</v>
      </c>
      <c r="H1154" s="72" t="str">
        <f>VLOOKUP(D1154,'Search by Name of Standard'!C$10:I$995,5,FALSE)</f>
        <v>Static Signage Specification</v>
      </c>
      <c r="I1154" s="72" t="str">
        <f>VLOOKUP(D1154,'Search by Name of Standard'!C$10:I$995,6,FALSE)</f>
        <v>Match Column F "Recommended Revision to Name of Standard".</v>
      </c>
      <c r="J1154" s="72"/>
    </row>
    <row r="1155" spans="2:10" ht="30.4" customHeight="1">
      <c r="B1155" s="21" t="s">
        <v>1611</v>
      </c>
      <c r="C1155" s="72" t="str">
        <f>VLOOKUP(D1155,'Search by Name of Standard'!C$10:I$995,5,FALSE)</f>
        <v>Universal Design Standard</v>
      </c>
      <c r="D1155" s="52" t="s">
        <v>9</v>
      </c>
      <c r="E1155" s="60" t="s">
        <v>9</v>
      </c>
      <c r="F1155" s="153">
        <f>VLOOKUP(D1155,'Search by Name of Standard'!C$10:F$995,3,FALSE)</f>
        <v>43313</v>
      </c>
      <c r="G1155" s="154" t="str">
        <f>VLOOKUP(D1155,'Search by Name of Standard'!C$10:F$995,4,FALSE)</f>
        <v>Revision 0</v>
      </c>
      <c r="H1155" s="72" t="str">
        <f>VLOOKUP(D1155,'Search by Name of Standard'!C$10:I$995,5,FALSE)</f>
        <v>Universal Design Standard</v>
      </c>
      <c r="I1155" s="72" t="str">
        <f>VLOOKUP(D1155,'Search by Name of Standard'!C$10:I$995,6,FALSE)</f>
        <v>Match Column F "Recommended Revision to Name of Standard".</v>
      </c>
      <c r="J1155" s="72"/>
    </row>
    <row r="1156" spans="2:10" ht="30.4" customHeight="1">
      <c r="B1156" s="21" t="s">
        <v>1611</v>
      </c>
      <c r="C1156" s="72" t="str">
        <f>VLOOKUP(D1156,'Search by Name of Standard'!C$10:I$995,5,FALSE)</f>
        <v>Wayfinding Design Standard</v>
      </c>
      <c r="D1156" s="52" t="s">
        <v>897</v>
      </c>
      <c r="E1156" s="60" t="s">
        <v>897</v>
      </c>
      <c r="F1156" s="153">
        <f>VLOOKUP(D1156,'Search by Name of Standard'!C$10:F$995,3,FALSE)</f>
        <v>41365</v>
      </c>
      <c r="G1156" s="154" t="str">
        <f>VLOOKUP(D1156,'Search by Name of Standard'!C$10:F$995,4,FALSE)</f>
        <v>Revision 0</v>
      </c>
      <c r="H1156" s="72" t="str">
        <f>VLOOKUP(D1156,'Search by Name of Standard'!C$10:I$995,5,FALSE)</f>
        <v>Wayfinding Design Standard</v>
      </c>
      <c r="I1156" s="72" t="str">
        <f>VLOOKUP(D1156,'Search by Name of Standard'!C$10:I$995,6,FALSE)</f>
        <v>Match Column F "Recommended Revision to Name of Standard".</v>
      </c>
      <c r="J1156" s="72"/>
    </row>
    <row r="1157" spans="2:10" ht="30.4" customHeight="1">
      <c r="B1157" s="177" t="s">
        <v>1612</v>
      </c>
      <c r="C1157" s="185" t="str">
        <f>VLOOKUP(D1157,'Search by Name of Standard'!C$10:I$995,5,FALSE)</f>
        <v>Track Standard Plans</v>
      </c>
      <c r="D1157" s="165" t="s">
        <v>1385</v>
      </c>
      <c r="E1157" s="186" t="s">
        <v>36</v>
      </c>
      <c r="F1157" s="187"/>
      <c r="G1157" s="188"/>
      <c r="H1157" s="72" t="str">
        <f>VLOOKUP(D1157,'Search by Name of Standard'!C$10:I$995,5,FALSE)</f>
        <v>Track Standard Plans</v>
      </c>
      <c r="I1157" s="72" t="str">
        <f>VLOOKUP(D1157,'Search by Name of Standard'!C$10:I$995,6,FALSE)</f>
        <v>No revision/ Match Column F "Recommended Revision to Name of Standard".</v>
      </c>
      <c r="J1157" s="72"/>
    </row>
    <row r="1158" spans="2:10" ht="30.4" customHeight="1">
      <c r="B1158" s="15" t="s">
        <v>1612</v>
      </c>
      <c r="C1158" s="72" t="str">
        <f>VLOOKUP(D1158,'Search by Name of Standard'!C$10:I$995,5,FALSE)</f>
        <v>Track Standard Plans - Wayside Inspection Systems Installation Details</v>
      </c>
      <c r="D1158" s="51" t="s">
        <v>1737</v>
      </c>
      <c r="E1158" s="61" t="s">
        <v>1738</v>
      </c>
      <c r="F1158" s="153" t="str">
        <f>VLOOKUP(D1158,'Search by Name of Standard'!C$10:F$995,3,FALSE)</f>
        <v> </v>
      </c>
      <c r="G1158" s="154" t="str">
        <f>VLOOKUP(D1158,'Search by Name of Standard'!C$10:F$995,4,FALSE)</f>
        <v> </v>
      </c>
      <c r="H1158" s="72"/>
      <c r="I1158" s="72"/>
      <c r="J1158" s="72"/>
    </row>
    <row r="1159" spans="2:10" ht="30.4" customHeight="1">
      <c r="B1159" s="184" t="s">
        <v>1612</v>
      </c>
      <c r="C1159" s="185" t="str">
        <f>VLOOKUP(D1159,'Search by Name of Standard'!C$10:I$995,5,FALSE)</f>
        <v>Wayside Power</v>
      </c>
      <c r="D1159" s="52" t="s">
        <v>1739</v>
      </c>
      <c r="E1159" s="186" t="s">
        <v>1739</v>
      </c>
      <c r="F1159" s="187" t="str">
        <f>VLOOKUP(D1159,'Search by Name of Standard'!C$10:F$995,3,FALSE)</f>
        <v> </v>
      </c>
      <c r="G1159" s="188" t="str">
        <f>VLOOKUP(D1159,'Search by Name of Standard'!C$10:F$995,4,FALSE)</f>
        <v> </v>
      </c>
      <c r="H1159" s="69" t="str">
        <f>VLOOKUP(D1159,'Search by Name of Standard'!C$10:I$995,5,FALSE)</f>
        <v>Wayside Power</v>
      </c>
      <c r="I1159" s="72" t="str">
        <f>VLOOKUP(D1159,'Search by Name of Standard'!C$10:I$995,6,FALSE)</f>
        <v>No revision.</v>
      </c>
      <c r="J1159" s="72">
        <f>VLOOKUP(D1159,'Search by Name of Standard'!C$10:I$995,7,FALSE)</f>
        <v>0</v>
      </c>
    </row>
    <row r="1160" spans="2:10" s="5" customFormat="1" ht="30.4" customHeight="1">
      <c r="B1160" s="21" t="s">
        <v>1612</v>
      </c>
      <c r="C1160" s="72" t="str">
        <f>VLOOKUP(D1160,'Search by Name of Standard'!C$10:I$995,5,FALSE)</f>
        <v>Wayside Power 120 DC UVR Loop Undervoltage Replay Connection Diagram (Package 1)</v>
      </c>
      <c r="D1160" s="52" t="s">
        <v>1613</v>
      </c>
      <c r="E1160" s="61" t="s">
        <v>1614</v>
      </c>
      <c r="F1160" s="153">
        <f>VLOOKUP(D1160,'Search by Name of Standard'!C$10:F$995,3,FALSE)</f>
        <v>43313</v>
      </c>
      <c r="G1160" s="154" t="str">
        <f>VLOOKUP(D1160,'Search by Name of Standard'!C$10:F$995,4,FALSE)</f>
        <v>Revision 3</v>
      </c>
      <c r="H1160" s="72" t="str">
        <f>VLOOKUP(D1160,'Search by Name of Standard'!C$10:I$995,5,FALSE)</f>
        <v>Wayside Power 120 DC UVR Loop Undervoltage Replay Connection Diagram (Package 1)</v>
      </c>
      <c r="I1160" s="72" t="str">
        <f>VLOOKUP(D1160,'Search by Name of Standard'!C$10:I$995,6,FALSE)</f>
        <v>No revision/ Match Column F "Recommended Revision to Name of Standard".</v>
      </c>
      <c r="J1160" s="72"/>
    </row>
    <row r="1161" spans="2:10" s="5" customFormat="1" ht="30.4" customHeight="1">
      <c r="B1161" s="21" t="s">
        <v>1612</v>
      </c>
      <c r="C1161" s="72" t="str">
        <f>VLOOKUP(D1161,'Search by Name of Standard'!C$10:I$995,5,FALSE)</f>
        <v>Wayside Power 120 DC UVR Loop Undervoltage Replay Connection Diagram (Package 2)</v>
      </c>
      <c r="D1161" s="52" t="s">
        <v>1615</v>
      </c>
      <c r="E1161" s="61" t="s">
        <v>1616</v>
      </c>
      <c r="F1161" s="153">
        <f>VLOOKUP(D1161,'Search by Name of Standard'!C$10:F$995,3,FALSE)</f>
        <v>41365</v>
      </c>
      <c r="G1161" s="154" t="str">
        <f>VLOOKUP(D1161,'Search by Name of Standard'!C$10:F$995,4,FALSE)</f>
        <v>Revision 0</v>
      </c>
      <c r="H1161" s="69" t="str">
        <f>VLOOKUP(D1161,'Search by Name of Standard'!C$10:I$995,5,FALSE)</f>
        <v>Wayside Power 120 DC UVR Loop Undervoltage Replay Connection Diagram (Package 2)</v>
      </c>
      <c r="I1161" s="72" t="str">
        <f>VLOOKUP(D1161,'Search by Name of Standard'!C$10:I$995,6,FALSE)</f>
        <v>No revision/ Match Column F "Recommended Revision to Name of Standard".</v>
      </c>
      <c r="J1161" s="72">
        <f>VLOOKUP(D1161,'Search by Name of Standard'!C$10:I$995,7,FALSE)</f>
        <v>0</v>
      </c>
    </row>
    <row r="1162" spans="2:10" ht="30.4" customHeight="1">
      <c r="B1162" s="15" t="s">
        <v>1612</v>
      </c>
      <c r="C1162" s="72" t="str">
        <f>VLOOKUP(D1162,'Search by Name of Standard'!C$10:I$995,5,FALSE)</f>
        <v>Wayside Power 120V DC Supply General Arrangement (Package 2)</v>
      </c>
      <c r="D1162" s="51" t="s">
        <v>1617</v>
      </c>
      <c r="E1162" s="195" t="s">
        <v>1618</v>
      </c>
      <c r="F1162" s="153">
        <f>VLOOKUP(D1162,'Search by Name of Standard'!C$10:F$995,3,FALSE)</f>
        <v>41365</v>
      </c>
      <c r="G1162" s="154" t="str">
        <f>VLOOKUP(D1162,'Search by Name of Standard'!C$10:F$995,4,FALSE)</f>
        <v>Revision 0</v>
      </c>
      <c r="H1162" s="72" t="str">
        <f>VLOOKUP(D1162,'Search by Name of Standard'!C$10:I$995,5,FALSE)</f>
        <v>Wayside Power 120V DC Supply General Arrangement (Package 2)</v>
      </c>
      <c r="I1162" s="72" t="str">
        <f>VLOOKUP(D1162,'Search by Name of Standard'!C$10:I$995,6,FALSE)</f>
        <v>No revision/ Match Column F "Recommended Revision to Name of Standard".</v>
      </c>
      <c r="J1162" s="72"/>
    </row>
    <row r="1163" spans="2:10" ht="30.4" customHeight="1">
      <c r="B1163" s="15" t="s">
        <v>1612</v>
      </c>
      <c r="C1163" s="72" t="str">
        <f>VLOOKUP(D1163,'Search by Name of Standard'!C$10:I$995,5,FALSE)</f>
        <v>Wayside Power 120V DC Supply General Arrangement (Package 2)</v>
      </c>
      <c r="D1163" s="51" t="s">
        <v>1617</v>
      </c>
      <c r="E1163" s="61" t="s">
        <v>1619</v>
      </c>
      <c r="F1163" s="153">
        <f>VLOOKUP(D1163,'Search by Name of Standard'!C$10:F$995,3,FALSE)</f>
        <v>41365</v>
      </c>
      <c r="G1163" s="154" t="str">
        <f>VLOOKUP(D1163,'Search by Name of Standard'!C$10:F$995,4,FALSE)</f>
        <v>Revision 0</v>
      </c>
      <c r="H1163" s="69" t="str">
        <f>VLOOKUP(D1163,'Search by Name of Standard'!C$10:I$995,5,FALSE)</f>
        <v>Wayside Power 120V DC Supply General Arrangement (Package 2)</v>
      </c>
      <c r="I1163" s="72" t="str">
        <f>VLOOKUP(D1163,'Search by Name of Standard'!C$10:I$995,6,FALSE)</f>
        <v>No revision/ Match Column F "Recommended Revision to Name of Standard".</v>
      </c>
      <c r="J1163" s="72">
        <f>VLOOKUP(D1163,'Search by Name of Standard'!C$10:I$995,7,FALSE)</f>
        <v>0</v>
      </c>
    </row>
    <row r="1164" spans="2:10" ht="30.4" customHeight="1">
      <c r="B1164" s="21" t="s">
        <v>1612</v>
      </c>
      <c r="C1164" s="72" t="str">
        <f>VLOOKUP(D1164,'Search by Name of Standard'!C$10:I$995,5,FALSE)</f>
        <v>Wayside Power 120V DC Supply Single Line Diagram (Package 1)</v>
      </c>
      <c r="D1164" s="52" t="s">
        <v>1620</v>
      </c>
      <c r="E1164" s="61" t="s">
        <v>1621</v>
      </c>
      <c r="F1164" s="153">
        <f>VLOOKUP(D1164,'Search by Name of Standard'!C$10:F$995,3,FALSE)</f>
        <v>41365</v>
      </c>
      <c r="G1164" s="154" t="str">
        <f>VLOOKUP(D1164,'Search by Name of Standard'!C$10:F$995,4,FALSE)</f>
        <v>Revision 0</v>
      </c>
      <c r="H1164" s="69" t="str">
        <f>VLOOKUP(D1164,'Search by Name of Standard'!C$10:I$995,5,FALSE)</f>
        <v>Wayside Power 120V DC Supply Single Line Diagram (Package 1)</v>
      </c>
      <c r="I1164" s="72" t="str">
        <f>VLOOKUP(D1164,'Search by Name of Standard'!C$10:I$995,6,FALSE)</f>
        <v>No revision/ Match Column F "Recommended Revision to Name of Standard".</v>
      </c>
      <c r="J1164" s="72">
        <f>VLOOKUP(D1164,'Search by Name of Standard'!C$10:I$995,7,FALSE)</f>
        <v>0</v>
      </c>
    </row>
    <row r="1165" spans="2:10" ht="30.4" customHeight="1">
      <c r="B1165" s="21" t="s">
        <v>1612</v>
      </c>
      <c r="C1165" s="72" t="str">
        <f>VLOOKUP(D1165,'Search by Name of Standard'!C$10:I$995,5,FALSE)</f>
        <v>Wayside Power 120V DC Supply Single Line Diagram (Package 1)</v>
      </c>
      <c r="D1165" s="52" t="s">
        <v>1620</v>
      </c>
      <c r="E1165" s="61" t="s">
        <v>1622</v>
      </c>
      <c r="F1165" s="153">
        <f>VLOOKUP(D1165,'Search by Name of Standard'!C$10:F$995,3,FALSE)</f>
        <v>41365</v>
      </c>
      <c r="G1165" s="154" t="str">
        <f>VLOOKUP(D1165,'Search by Name of Standard'!C$10:F$995,4,FALSE)</f>
        <v>Revision 0</v>
      </c>
      <c r="H1165" s="69" t="str">
        <f>VLOOKUP(D1165,'Search by Name of Standard'!C$10:I$995,5,FALSE)</f>
        <v>Wayside Power 120V DC Supply Single Line Diagram (Package 1)</v>
      </c>
      <c r="I1165" s="72" t="str">
        <f>VLOOKUP(D1165,'Search by Name of Standard'!C$10:I$995,6,FALSE)</f>
        <v>No revision/ Match Column F "Recommended Revision to Name of Standard".</v>
      </c>
      <c r="J1165" s="72">
        <f>VLOOKUP(D1165,'Search by Name of Standard'!C$10:I$995,7,FALSE)</f>
        <v>0</v>
      </c>
    </row>
    <row r="1166" spans="2:10" ht="30.4" customHeight="1">
      <c r="B1166" s="21" t="s">
        <v>1612</v>
      </c>
      <c r="C1166" s="72" t="str">
        <f>VLOOKUP(D1166,'Search by Name of Standard'!C$10:I$995,5,FALSE)</f>
        <v>Wayside Power BAS Block Diagram (Package 1)</v>
      </c>
      <c r="D1166" s="52" t="s">
        <v>1626</v>
      </c>
      <c r="E1166" s="61" t="s">
        <v>1627</v>
      </c>
      <c r="F1166" s="153">
        <f>VLOOKUP(D1166,'Search by Name of Standard'!C$10:F$995,3,FALSE)</f>
        <v>43313</v>
      </c>
      <c r="G1166" s="154" t="str">
        <f>VLOOKUP(D1166,'Search by Name of Standard'!C$10:F$995,4,FALSE)</f>
        <v>Revision 0</v>
      </c>
      <c r="H1166" s="72" t="str">
        <f>VLOOKUP(D1166,'Search by Name of Standard'!C$10:I$995,5,FALSE)</f>
        <v>Wayside Power BAS Block Diagram (Package 1)</v>
      </c>
      <c r="I1166" s="72" t="str">
        <f>VLOOKUP(D1166,'Search by Name of Standard'!C$10:I$995,6,FALSE)</f>
        <v>No revision/ Match Column F "Recommended Revision to Name of Standard".</v>
      </c>
      <c r="J1166" s="72"/>
    </row>
    <row r="1167" spans="2:10" ht="30.4" customHeight="1">
      <c r="B1167" s="21" t="s">
        <v>1612</v>
      </c>
      <c r="C1167" s="72" t="str">
        <f>VLOOKUP(D1167,'Search by Name of Standard'!C$10:I$995,5,FALSE)</f>
        <v>Wayside Power Breaker Indicator Panel Wiring Diagram (Package 1)</v>
      </c>
      <c r="D1167" s="52" t="s">
        <v>1623</v>
      </c>
      <c r="E1167" s="61" t="s">
        <v>1624</v>
      </c>
      <c r="F1167" s="153">
        <f>VLOOKUP(D1167,'Search by Name of Standard'!C$10:F$995,3,FALSE)</f>
        <v>41365</v>
      </c>
      <c r="G1167" s="154" t="str">
        <f>VLOOKUP(D1167,'Search by Name of Standard'!C$10:F$995,4,FALSE)</f>
        <v>Revision 0</v>
      </c>
      <c r="H1167" s="69" t="str">
        <f>VLOOKUP(D1167,'Search by Name of Standard'!C$10:I$995,5,FALSE)</f>
        <v>Wayside Power Breaker Indicator Panel Wiring Diagram (Package 1)</v>
      </c>
      <c r="I1167" s="72" t="str">
        <f>VLOOKUP(D1167,'Search by Name of Standard'!C$10:I$995,6,FALSE)</f>
        <v>No revision/ Match Column F "Recommended Revision to Name of Standard".</v>
      </c>
      <c r="J1167" s="72">
        <f>VLOOKUP(D1167,'Search by Name of Standard'!C$10:I$995,7,FALSE)</f>
        <v>0</v>
      </c>
    </row>
    <row r="1168" spans="2:10" ht="30.4" customHeight="1">
      <c r="B1168" s="21" t="s">
        <v>1612</v>
      </c>
      <c r="C1168" s="72" t="str">
        <f>VLOOKUP(D1168,'Search by Name of Standard'!C$10:I$995,5,FALSE)</f>
        <v>Wayside Power Breaker Indicator Panel Wiring Diagram (Package 1)</v>
      </c>
      <c r="D1168" s="52" t="s">
        <v>1623</v>
      </c>
      <c r="E1168" s="61" t="s">
        <v>1625</v>
      </c>
      <c r="F1168" s="153">
        <f>VLOOKUP(D1168,'Search by Name of Standard'!C$10:F$995,3,FALSE)</f>
        <v>41365</v>
      </c>
      <c r="G1168" s="154" t="str">
        <f>VLOOKUP(D1168,'Search by Name of Standard'!C$10:F$995,4,FALSE)</f>
        <v>Revision 0</v>
      </c>
      <c r="H1168" s="69" t="str">
        <f>VLOOKUP(D1168,'Search by Name of Standard'!C$10:I$995,5,FALSE)</f>
        <v>Wayside Power Breaker Indicator Panel Wiring Diagram (Package 1)</v>
      </c>
      <c r="I1168" s="72" t="str">
        <f>VLOOKUP(D1168,'Search by Name of Standard'!C$10:I$995,6,FALSE)</f>
        <v>No revision/ Match Column F "Recommended Revision to Name of Standard".</v>
      </c>
      <c r="J1168" s="72">
        <f>VLOOKUP(D1168,'Search by Name of Standard'!C$10:I$995,7,FALSE)</f>
        <v>0</v>
      </c>
    </row>
    <row r="1169" spans="2:10" ht="30.4" customHeight="1">
      <c r="B1169" s="21" t="s">
        <v>1612</v>
      </c>
      <c r="C1169" s="72" t="str">
        <f>VLOOKUP(D1169,'Search by Name of Standard'!C$10:I$995,5,FALSE)</f>
        <v>Wayside Power Cabinet Alternate Equipment Arrangement 1 of 3 (Package 1)</v>
      </c>
      <c r="D1169" s="52" t="s">
        <v>1707</v>
      </c>
      <c r="E1169" s="61" t="s">
        <v>1708</v>
      </c>
      <c r="F1169" s="153">
        <f>VLOOKUP(D1169,'Search by Name of Standard'!C$10:F$995,3,FALSE)</f>
        <v>41365</v>
      </c>
      <c r="G1169" s="154" t="str">
        <f>VLOOKUP(D1169,'Search by Name of Standard'!C$10:F$995,4,FALSE)</f>
        <v>Revision 0</v>
      </c>
      <c r="H1169" s="72" t="str">
        <f>VLOOKUP(D1169,'Search by Name of Standard'!C$10:I$995,5,FALSE)</f>
        <v>Wayside Power Cabinet Alternate Equipment Arrangement 1 of 3 (Package 1)</v>
      </c>
      <c r="I1169" s="72" t="str">
        <f>VLOOKUP(D1169,'Search by Name of Standard'!C$10:I$995,6,FALSE)</f>
        <v>No revision/ Match Column F "Recommended Revision to Name of Standard".</v>
      </c>
      <c r="J1169" s="72"/>
    </row>
    <row r="1170" spans="2:10" ht="30.4" customHeight="1">
      <c r="B1170" s="21" t="s">
        <v>1612</v>
      </c>
      <c r="C1170" s="72" t="str">
        <f>VLOOKUP(D1170,'Search by Name of Standard'!C$10:I$995,5,FALSE)</f>
        <v>Wayside Power Cabinet Alternate Equipment Arrangement 3 of 3 (Package 1)</v>
      </c>
      <c r="D1170" s="52" t="s">
        <v>1709</v>
      </c>
      <c r="E1170" s="61" t="s">
        <v>1710</v>
      </c>
      <c r="F1170" s="153">
        <f>VLOOKUP(D1170,'Search by Name of Standard'!C$10:F$995,3,FALSE)</f>
        <v>41365</v>
      </c>
      <c r="G1170" s="154" t="str">
        <f>VLOOKUP(D1170,'Search by Name of Standard'!C$10:F$995,4,FALSE)</f>
        <v>Revision 0</v>
      </c>
      <c r="H1170" s="72" t="str">
        <f>VLOOKUP(D1170,'Search by Name of Standard'!C$10:I$995,5,FALSE)</f>
        <v>Wayside Power Cabinet Alternate Equipment Arrangement 3 of 3 (Package 1)</v>
      </c>
      <c r="I1170" s="72" t="str">
        <f>VLOOKUP(D1170,'Search by Name of Standard'!C$10:I$995,6,FALSE)</f>
        <v>No revision/ Match Column F "Recommended Revision to Name of Standard".</v>
      </c>
      <c r="J1170" s="72"/>
    </row>
    <row r="1171" spans="2:10" ht="30.4" customHeight="1">
      <c r="B1171" s="21" t="s">
        <v>1612</v>
      </c>
      <c r="C1171" s="72" t="str">
        <f>VLOOKUP(D1171,'Search by Name of Standard'!C$10:I$995,5,FALSE)</f>
        <v>Wayside Power Cabinet Equipment Arrangement (Package 2)</v>
      </c>
      <c r="D1171" s="52" t="s">
        <v>1711</v>
      </c>
      <c r="E1171" s="61" t="s">
        <v>1712</v>
      </c>
      <c r="F1171" s="153">
        <f>VLOOKUP(D1171,'Search by Name of Standard'!C$10:F$995,3,FALSE)</f>
        <v>41365</v>
      </c>
      <c r="G1171" s="154" t="str">
        <f>VLOOKUP(D1171,'Search by Name of Standard'!C$10:F$995,4,FALSE)</f>
        <v>Revision 0</v>
      </c>
      <c r="H1171" s="72" t="str">
        <f>VLOOKUP(D1171,'Search by Name of Standard'!C$10:I$995,5,FALSE)</f>
        <v>Wayside Power Cabinet Equipment Arrangement (Package 2)</v>
      </c>
      <c r="I1171" s="72" t="str">
        <f>VLOOKUP(D1171,'Search by Name of Standard'!C$10:I$995,6,FALSE)</f>
        <v>No revision/ Match Column F "Recommended Revision to Name of Standard".</v>
      </c>
      <c r="J1171" s="72"/>
    </row>
    <row r="1172" spans="2:10" ht="30.4" customHeight="1">
      <c r="B1172" s="15" t="s">
        <v>1612</v>
      </c>
      <c r="C1172" s="72" t="str">
        <f>VLOOKUP(D1172,'Search by Name of Standard'!C$10:I$995,5,FALSE)</f>
        <v>Wayside Power Cabinet Equipment Arrangement 1 of 3 (Package 1)</v>
      </c>
      <c r="D1172" s="51" t="s">
        <v>1713</v>
      </c>
      <c r="E1172" s="61" t="s">
        <v>1714</v>
      </c>
      <c r="F1172" s="153">
        <f>VLOOKUP(D1172,'Search by Name of Standard'!C$10:F$995,3,FALSE)</f>
        <v>41365</v>
      </c>
      <c r="G1172" s="154" t="str">
        <f>VLOOKUP(D1172,'Search by Name of Standard'!C$10:F$995,4,FALSE)</f>
        <v>Revision 0</v>
      </c>
      <c r="H1172" s="69" t="str">
        <f>VLOOKUP(D1172,'Search by Name of Standard'!C$10:I$995,5,FALSE)</f>
        <v>Wayside Power Cabinet Equipment Arrangement 1 of 3 (Package 1)</v>
      </c>
      <c r="I1172" s="72" t="str">
        <f>VLOOKUP(D1172,'Search by Name of Standard'!C$10:I$995,6,FALSE)</f>
        <v>No revision/ Match Column F "Recommended Revision to Name of Standard".</v>
      </c>
      <c r="J1172" s="72" t="str">
        <f>VLOOKUP(D1172,'Search by Name of Standard'!C$10:I$995,7,FALSE)</f>
        <v>Drawing states Revision 5</v>
      </c>
    </row>
    <row r="1173" spans="2:10" ht="30.4" customHeight="1">
      <c r="B1173" s="15" t="s">
        <v>1612</v>
      </c>
      <c r="C1173" s="72" t="str">
        <f>VLOOKUP(D1173,'Search by Name of Standard'!C$10:I$995,5,FALSE)</f>
        <v>Wayside Power Cabinet Equipment Arrangement 2 of 3 (Package 1)</v>
      </c>
      <c r="D1173" s="51" t="s">
        <v>1715</v>
      </c>
      <c r="E1173" s="61" t="s">
        <v>1716</v>
      </c>
      <c r="F1173" s="153">
        <f>VLOOKUP(D1173,'Search by Name of Standard'!C$10:F$995,3,FALSE)</f>
        <v>41365</v>
      </c>
      <c r="G1173" s="154" t="str">
        <f>VLOOKUP(D1173,'Search by Name of Standard'!C$10:F$995,4,FALSE)</f>
        <v>Revision 0</v>
      </c>
      <c r="H1173" s="72" t="str">
        <f>VLOOKUP(D1173,'Search by Name of Standard'!C$10:I$995,5,FALSE)</f>
        <v>Wayside Power Cabinet Equipment Arrangement 2 of 3 (Package 1)</v>
      </c>
      <c r="I1173" s="72" t="str">
        <f>VLOOKUP(D1173,'Search by Name of Standard'!C$10:I$995,6,FALSE)</f>
        <v>No revision/ Match Column F "Recommended Revision to Name of Standard".</v>
      </c>
      <c r="J1173" s="72"/>
    </row>
    <row r="1174" spans="2:10" ht="30.4" customHeight="1">
      <c r="B1174" s="15" t="s">
        <v>1612</v>
      </c>
      <c r="C1174" s="72" t="str">
        <f>VLOOKUP(D1174,'Search by Name of Standard'!C$10:I$995,5,FALSE)</f>
        <v>Wayside Power Cabinet Equipment Arrangement 3 of 3 (Package 1)</v>
      </c>
      <c r="D1174" s="51" t="s">
        <v>1717</v>
      </c>
      <c r="E1174" s="61" t="s">
        <v>1718</v>
      </c>
      <c r="F1174" s="153">
        <f>VLOOKUP(D1174,'Search by Name of Standard'!C$10:F$995,3,FALSE)</f>
        <v>41365</v>
      </c>
      <c r="G1174" s="154" t="str">
        <f>VLOOKUP(D1174,'Search by Name of Standard'!C$10:F$995,4,FALSE)</f>
        <v>Revision 0</v>
      </c>
      <c r="H1174" s="69" t="str">
        <f>VLOOKUP(D1174,'Search by Name of Standard'!C$10:I$995,5,FALSE)</f>
        <v>Wayside Power Cabinet Equipment Arrangement 3 of 3 (Package 1)</v>
      </c>
      <c r="I1174" s="72" t="str">
        <f>VLOOKUP(D1174,'Search by Name of Standard'!C$10:I$995,6,FALSE)</f>
        <v>No revision/ Match Column F "Recommended Revision to Name of Standard".</v>
      </c>
      <c r="J1174" s="72" t="str">
        <f>VLOOKUP(D1174,'Search by Name of Standard'!C$10:I$995,7,FALSE)</f>
        <v>Drawing states Revision 5</v>
      </c>
    </row>
    <row r="1175" spans="2:10" ht="30.4" customHeight="1">
      <c r="B1175" s="15" t="s">
        <v>1612</v>
      </c>
      <c r="C1175" s="72" t="str">
        <f>VLOOKUP(D1175,'Search by Name of Standard'!C$10:I$995,5,FALSE)</f>
        <v>Wayside Power Cabinet Layout (Alternate) (Package 1)</v>
      </c>
      <c r="D1175" s="51" t="s">
        <v>1721</v>
      </c>
      <c r="E1175" s="61" t="s">
        <v>1722</v>
      </c>
      <c r="F1175" s="153" t="str">
        <f>VLOOKUP(D1175,'Search by Name of Standard'!C$10:F$995,3,FALSE)</f>
        <v> </v>
      </c>
      <c r="G1175" s="154" t="str">
        <f>VLOOKUP(D1175,'Search by Name of Standard'!C$10:F$995,4,FALSE)</f>
        <v>Revision 0</v>
      </c>
      <c r="H1175" s="72" t="str">
        <f>VLOOKUP(D1175,'Search by Name of Standard'!C$10:I$995,5,FALSE)</f>
        <v>Wayside Power Cabinet Layout (Alternate) (Package 1)</v>
      </c>
      <c r="I1175" s="72" t="str">
        <f>VLOOKUP(D1175,'Search by Name of Standard'!C$10:I$995,6,FALSE)</f>
        <v>No revision/ Match Column F "Recommended Revision to Name of Standard".</v>
      </c>
      <c r="J1175" s="72"/>
    </row>
    <row r="1176" spans="2:10" ht="30.4" customHeight="1">
      <c r="B1176" s="21" t="s">
        <v>1612</v>
      </c>
      <c r="C1176" s="72" t="str">
        <f>VLOOKUP(D1176,'Search by Name of Standard'!C$10:I$995,5,FALSE)</f>
        <v>Wayside Power Cabinet Layout (Package 1)</v>
      </c>
      <c r="D1176" s="52" t="s">
        <v>1719</v>
      </c>
      <c r="E1176" s="61" t="s">
        <v>1720</v>
      </c>
      <c r="F1176" s="153">
        <f>VLOOKUP(D1176,'Search by Name of Standard'!C$10:F$995,3,FALSE)</f>
        <v>42064</v>
      </c>
      <c r="G1176" s="154" t="str">
        <f>VLOOKUP(D1176,'Search by Name of Standard'!C$10:F$995,4,FALSE)</f>
        <v>Revision 0</v>
      </c>
      <c r="H1176" s="72" t="str">
        <f>VLOOKUP(D1176,'Search by Name of Standard'!C$10:I$995,5,FALSE)</f>
        <v>Wayside Power Cabinet Layout (Package 1)</v>
      </c>
      <c r="I1176" s="72" t="str">
        <f>VLOOKUP(D1176,'Search by Name of Standard'!C$10:I$995,6,FALSE)</f>
        <v>No revision/ Match Column F "Recommended Revision to Name of Standard".</v>
      </c>
      <c r="J1176" s="72"/>
    </row>
    <row r="1177" spans="2:10" ht="30.4" customHeight="1">
      <c r="B1177" s="21" t="s">
        <v>1612</v>
      </c>
      <c r="C1177" s="72" t="str">
        <f>VLOOKUP(D1177,'Search by Name of Standard'!C$10:I$995,5,FALSE)</f>
        <v>Wayside Power Cabinet Optional Bottom Covers (Package 1)</v>
      </c>
      <c r="D1177" s="52" t="s">
        <v>1725</v>
      </c>
      <c r="E1177" s="61" t="s">
        <v>1726</v>
      </c>
      <c r="F1177" s="153">
        <f>VLOOKUP(D1177,'Search by Name of Standard'!C$10:F$995,3,FALSE)</f>
        <v>42064</v>
      </c>
      <c r="G1177" s="154" t="str">
        <f>VLOOKUP(D1177,'Search by Name of Standard'!C$10:F$995,4,FALSE)</f>
        <v>Revision 0</v>
      </c>
      <c r="H1177" s="69" t="str">
        <f>VLOOKUP(D1177,'Search by Name of Standard'!C$10:I$995,5,FALSE)</f>
        <v>Wayside Power Cabinet Optional Bottom Covers (Package 1)</v>
      </c>
      <c r="I1177" s="72" t="str">
        <f>VLOOKUP(D1177,'Search by Name of Standard'!C$10:I$995,6,FALSE)</f>
        <v>No revision/ Match Column F "Recommended Revision to Name of Standard".</v>
      </c>
      <c r="J1177" s="72">
        <f>VLOOKUP(D1177,'Search by Name of Standard'!C$10:I$995,7,FALSE)</f>
        <v>0</v>
      </c>
    </row>
    <row r="1178" spans="2:10" ht="30.4" customHeight="1">
      <c r="B1178" s="15" t="s">
        <v>1612</v>
      </c>
      <c r="C1178" s="72" t="str">
        <f>VLOOKUP(D1178,'Search by Name of Standard'!C$10:I$995,5,FALSE)</f>
        <v>Wayside Power Cabinet Receptacle Cabinet Electrical Arrangement (Package 1)</v>
      </c>
      <c r="D1178" s="51" t="s">
        <v>1727</v>
      </c>
      <c r="E1178" s="61" t="s">
        <v>1728</v>
      </c>
      <c r="F1178" s="153">
        <f>VLOOKUP(D1178,'Search by Name of Standard'!C$10:F$995,3,FALSE)</f>
        <v>43132</v>
      </c>
      <c r="G1178" s="154" t="str">
        <f>VLOOKUP(D1178,'Search by Name of Standard'!C$10:F$995,4,FALSE)</f>
        <v>Revision 0</v>
      </c>
      <c r="H1178" s="69" t="str">
        <f>VLOOKUP(D1178,'Search by Name of Standard'!C$10:I$995,5,FALSE)</f>
        <v>Wayside Power Cabinet Receptacle Cabinet Electrical Arrangement (Package 1)</v>
      </c>
      <c r="I1178" s="72" t="str">
        <f>VLOOKUP(D1178,'Search by Name of Standard'!C$10:I$995,6,FALSE)</f>
        <v>No revision/ Match Column F "Recommended Revision to Name of Standard".</v>
      </c>
      <c r="J1178" s="72" t="str">
        <f>VLOOKUP(D1178,'Search by Name of Standard'!C$10:I$995,7,FALSE)</f>
        <v>Drawing states Revision 0</v>
      </c>
    </row>
    <row r="1179" spans="2:10" ht="30.4" customHeight="1">
      <c r="B1179" s="21" t="s">
        <v>1612</v>
      </c>
      <c r="C1179" s="72" t="str">
        <f>VLOOKUP(D1179,'Search by Name of Standard'!C$10:I$995,5,FALSE)</f>
        <v>Wayside Power Cabinet Structural Details (Package 2)</v>
      </c>
      <c r="D1179" s="52" t="s">
        <v>1731</v>
      </c>
      <c r="E1179" s="61" t="s">
        <v>1732</v>
      </c>
      <c r="F1179" s="153">
        <f>VLOOKUP(D1179,'Search by Name of Standard'!C$10:F$995,3,FALSE)</f>
        <v>41365</v>
      </c>
      <c r="G1179" s="154" t="str">
        <f>VLOOKUP(D1179,'Search by Name of Standard'!C$10:F$995,4,FALSE)</f>
        <v>Revision 0</v>
      </c>
      <c r="H1179" s="72" t="str">
        <f>VLOOKUP(D1179,'Search by Name of Standard'!C$10:I$995,5,FALSE)</f>
        <v>Wayside Power Cabinet Structural Details (Package 2)</v>
      </c>
      <c r="I1179" s="72" t="str">
        <f>VLOOKUP(D1179,'Search by Name of Standard'!C$10:I$995,6,FALSE)</f>
        <v>No revision/ Match Column F "Recommended Revision to Name of Standard".</v>
      </c>
      <c r="J1179" s="72"/>
    </row>
    <row r="1180" spans="2:10" ht="30.4" customHeight="1">
      <c r="B1180" s="15" t="s">
        <v>1612</v>
      </c>
      <c r="C1180" s="72" t="str">
        <f>VLOOKUP(D1180,'Search by Name of Standard'!C$10:I$995,5,FALSE)</f>
        <v>Wayside Power Cabinet-Decals and Signage (Package 1)</v>
      </c>
      <c r="D1180" s="51" t="s">
        <v>1733</v>
      </c>
      <c r="E1180" s="61" t="s">
        <v>1734</v>
      </c>
      <c r="F1180" s="153">
        <f>VLOOKUP(D1180,'Search by Name of Standard'!C$10:F$995,3,FALSE)</f>
        <v>41365</v>
      </c>
      <c r="G1180" s="154" t="str">
        <f>VLOOKUP(D1180,'Search by Name of Standard'!C$10:F$995,4,FALSE)</f>
        <v>Revision 0</v>
      </c>
      <c r="H1180" s="72" t="str">
        <f>VLOOKUP(D1180,'Search by Name of Standard'!C$10:I$995,5,FALSE)</f>
        <v>Wayside Power Cabinet-Decals and Signage (Package 1)</v>
      </c>
      <c r="I1180" s="72" t="str">
        <f>VLOOKUP(D1180,'Search by Name of Standard'!C$10:I$995,6,FALSE)</f>
        <v>No revision/ Match Column F "Recommended Revision to Name of Standard".</v>
      </c>
      <c r="J1180" s="72"/>
    </row>
    <row r="1181" spans="2:10" ht="30.4" customHeight="1">
      <c r="B1181" s="15" t="s">
        <v>1612</v>
      </c>
      <c r="C1181" s="72" t="str">
        <f>VLOOKUP(D1181,'Search by Name of Standard'!C$10:I$995,5,FALSE)</f>
        <v>Wayside Power Cabinet-Left Side Wiring Diagram (Package 1)</v>
      </c>
      <c r="D1181" s="51" t="s">
        <v>1723</v>
      </c>
      <c r="E1181" s="61" t="s">
        <v>1724</v>
      </c>
      <c r="F1181" s="153">
        <f>VLOOKUP(D1181,'Search by Name of Standard'!C$10:F$995,3,FALSE)</f>
        <v>41365</v>
      </c>
      <c r="G1181" s="154" t="str">
        <f>VLOOKUP(D1181,'Search by Name of Standard'!C$10:F$995,4,FALSE)</f>
        <v>Revision 0</v>
      </c>
      <c r="H1181" s="72" t="str">
        <f>VLOOKUP(D1181,'Search by Name of Standard'!C$10:I$995,5,FALSE)</f>
        <v>Wayside Power Cabinet-Left Side Wiring Diagram (Package 1)</v>
      </c>
      <c r="I1181" s="72" t="str">
        <f>VLOOKUP(D1181,'Search by Name of Standard'!C$10:I$995,6,FALSE)</f>
        <v>No revision/ Match Column F "Recommended Revision to Name of Standard".</v>
      </c>
      <c r="J1181" s="72"/>
    </row>
    <row r="1182" spans="2:10" s="5" customFormat="1" ht="30.4" customHeight="1">
      <c r="B1182" s="15" t="s">
        <v>1612</v>
      </c>
      <c r="C1182" s="72" t="str">
        <f>VLOOKUP(D1182,'Search by Name of Standard'!C$10:I$995,5,FALSE)</f>
        <v>Wayside Power Cabinet-Right Side Wiring Diagram (Package 1)</v>
      </c>
      <c r="D1182" s="51" t="s">
        <v>1729</v>
      </c>
      <c r="E1182" s="61" t="s">
        <v>1730</v>
      </c>
      <c r="F1182" s="153">
        <f>VLOOKUP(D1182,'Search by Name of Standard'!C$10:F$995,3,FALSE)</f>
        <v>41365</v>
      </c>
      <c r="G1182" s="154" t="str">
        <f>VLOOKUP(D1182,'Search by Name of Standard'!C$10:F$995,4,FALSE)</f>
        <v>Revision 0</v>
      </c>
      <c r="H1182" s="69" t="str">
        <f>VLOOKUP(D1182,'Search by Name of Standard'!C$10:I$995,5,FALSE)</f>
        <v>Wayside Power Cabinet-Right Side Wiring Diagram (Package 1)</v>
      </c>
      <c r="I1182" s="72" t="str">
        <f>VLOOKUP(D1182,'Search by Name of Standard'!C$10:I$995,6,FALSE)</f>
        <v>No revision/ Match Column F "Recommended Revision to Name of Standard".</v>
      </c>
      <c r="J1182" s="72" t="str">
        <f>VLOOKUP(D1182,'Search by Name of Standard'!C$10:I$995,7,FALSE)</f>
        <v>Drawing states Revision 5</v>
      </c>
    </row>
    <row r="1183" spans="2:10" s="5" customFormat="1" ht="30.4" customHeight="1">
      <c r="B1183" s="21" t="s">
        <v>1612</v>
      </c>
      <c r="C1183" s="72" t="str">
        <f>VLOOKUP(D1183,'Search by Name of Standard'!C$10:I$995,5,FALSE)</f>
        <v>Wayside Power Cable List (Package 1)</v>
      </c>
      <c r="D1183" s="52" t="s">
        <v>1628</v>
      </c>
      <c r="E1183" s="61" t="s">
        <v>1629</v>
      </c>
      <c r="F1183" s="153">
        <f>VLOOKUP(D1183,'Search by Name of Standard'!C$10:F$995,3,FALSE)</f>
        <v>43770</v>
      </c>
      <c r="G1183" s="154" t="str">
        <f>VLOOKUP(D1183,'Search by Name of Standard'!C$10:F$995,4,FALSE)</f>
        <v>Revision Oct 2019</v>
      </c>
      <c r="H1183" s="69" t="str">
        <f>VLOOKUP(D1183,'Search by Name of Standard'!C$10:I$995,5,FALSE)</f>
        <v>Wayside Power Cable List (Package 1)</v>
      </c>
      <c r="I1183" s="72" t="str">
        <f>VLOOKUP(D1183,'Search by Name of Standard'!C$10:I$995,6,FALSE)</f>
        <v>No revision/ Match Column F "Recommended Revision to Name of Standard".</v>
      </c>
      <c r="J1183" s="72">
        <f>VLOOKUP(D1183,'Search by Name of Standard'!C$10:I$995,7,FALSE)</f>
        <v>0</v>
      </c>
    </row>
    <row r="1184" spans="2:10" ht="30.4" customHeight="1">
      <c r="B1184" s="21" t="s">
        <v>1612</v>
      </c>
      <c r="C1184" s="72" t="str">
        <f>VLOOKUP(D1184,'Search by Name of Standard'!C$10:I$995,5,FALSE)</f>
        <v>Wayside Power Details (Package 1)</v>
      </c>
      <c r="D1184" s="52" t="s">
        <v>1630</v>
      </c>
      <c r="E1184" s="61" t="s">
        <v>1631</v>
      </c>
      <c r="F1184" s="153">
        <f>VLOOKUP(D1184,'Search by Name of Standard'!C$10:F$995,3,FALSE)</f>
        <v>41365</v>
      </c>
      <c r="G1184" s="154" t="str">
        <f>VLOOKUP(D1184,'Search by Name of Standard'!C$10:F$995,4,FALSE)</f>
        <v>Revision 0</v>
      </c>
      <c r="H1184" s="72" t="str">
        <f>VLOOKUP(D1184,'Search by Name of Standard'!C$10:I$995,5,FALSE)</f>
        <v>Wayside Power Details (Package 1)</v>
      </c>
      <c r="I1184" s="72" t="str">
        <f>VLOOKUP(D1184,'Search by Name of Standard'!C$10:I$995,6,FALSE)</f>
        <v>No revision/ Match Column F "Recommended Revision to Name of Standard".</v>
      </c>
      <c r="J1184" s="72"/>
    </row>
    <row r="1185" spans="2:10" ht="30.4" customHeight="1">
      <c r="B1185" s="21" t="s">
        <v>1612</v>
      </c>
      <c r="C1185" s="72" t="str">
        <f>VLOOKUP(D1185,'Search by Name of Standard'!C$10:I$995,5,FALSE)</f>
        <v>Wayside Power Details (Package 1)</v>
      </c>
      <c r="D1185" s="52" t="s">
        <v>1630</v>
      </c>
      <c r="E1185" s="61" t="s">
        <v>1632</v>
      </c>
      <c r="F1185" s="153">
        <f>VLOOKUP(D1185,'Search by Name of Standard'!C$10:F$995,3,FALSE)</f>
        <v>41365</v>
      </c>
      <c r="G1185" s="154" t="str">
        <f>VLOOKUP(D1185,'Search by Name of Standard'!C$10:F$995,4,FALSE)</f>
        <v>Revision 0</v>
      </c>
      <c r="H1185" s="69" t="str">
        <f>VLOOKUP(D1185,'Search by Name of Standard'!C$10:I$995,5,FALSE)</f>
        <v>Wayside Power Details (Package 1)</v>
      </c>
      <c r="I1185" s="72" t="str">
        <f>VLOOKUP(D1185,'Search by Name of Standard'!C$10:I$995,6,FALSE)</f>
        <v>No revision/ Match Column F "Recommended Revision to Name of Standard".</v>
      </c>
      <c r="J1185" s="72">
        <f>VLOOKUP(D1185,'Search by Name of Standard'!C$10:I$995,7,FALSE)</f>
        <v>0</v>
      </c>
    </row>
    <row r="1186" spans="2:10" s="5" customFormat="1" ht="30.4" customHeight="1">
      <c r="B1186" s="21" t="s">
        <v>1612</v>
      </c>
      <c r="C1186" s="72" t="str">
        <f>VLOOKUP(D1186,'Search by Name of Standard'!C$10:I$995,5,FALSE)</f>
        <v>Wayside Power Drawing Index (Package 1)</v>
      </c>
      <c r="D1186" s="52" t="s">
        <v>1635</v>
      </c>
      <c r="E1186" s="61" t="s">
        <v>1636</v>
      </c>
      <c r="F1186" s="153" t="str">
        <f>VLOOKUP(D1186,'Search by Name of Standard'!C$10:F$995,3,FALSE)</f>
        <v> </v>
      </c>
      <c r="G1186" s="154" t="str">
        <f>VLOOKUP(D1186,'Search by Name of Standard'!C$10:F$995,4,FALSE)</f>
        <v>Revision 0</v>
      </c>
      <c r="H1186" s="69" t="str">
        <f>VLOOKUP(D1186,'Search by Name of Standard'!C$10:I$995,5,FALSE)</f>
        <v>Wayside Power Drawing Index (Package 1)</v>
      </c>
      <c r="I1186" s="72" t="str">
        <f>VLOOKUP(D1186,'Search by Name of Standard'!C$10:I$995,6,FALSE)</f>
        <v>Match Column F "Recommended Revision to Name of Standard".</v>
      </c>
      <c r="J1186" s="72">
        <f>VLOOKUP(D1186,'Search by Name of Standard'!C$10:I$995,7,FALSE)</f>
        <v>0</v>
      </c>
    </row>
    <row r="1187" spans="2:10" ht="30.4" customHeight="1">
      <c r="B1187" s="21" t="s">
        <v>1612</v>
      </c>
      <c r="C1187" s="72" t="str">
        <f>VLOOKUP(D1187,'Search by Name of Standard'!C$10:I$995,5,FALSE)</f>
        <v>Wayside Power Drawing Index (Package 2)</v>
      </c>
      <c r="D1187" s="52" t="s">
        <v>1633</v>
      </c>
      <c r="E1187" s="61" t="s">
        <v>1634</v>
      </c>
      <c r="F1187" s="153">
        <f>VLOOKUP(D1187,'Search by Name of Standard'!C$10:F$995,3,FALSE)</f>
        <v>41365</v>
      </c>
      <c r="G1187" s="154" t="str">
        <f>VLOOKUP(D1187,'Search by Name of Standard'!C$10:F$995,4,FALSE)</f>
        <v>Revision 0</v>
      </c>
      <c r="H1187" s="69" t="str">
        <f>VLOOKUP(D1187,'Search by Name of Standard'!C$10:I$995,5,FALSE)</f>
        <v>Wayside Power Drawing Index (Package 2)</v>
      </c>
      <c r="I1187" s="72" t="str">
        <f>VLOOKUP(D1187,'Search by Name of Standard'!C$10:I$995,6,FALSE)</f>
        <v>Match Column F "Recommended Revision to Name of Standard".</v>
      </c>
      <c r="J1187" s="72">
        <f>VLOOKUP(D1187,'Search by Name of Standard'!C$10:I$995,7,FALSE)</f>
        <v>0</v>
      </c>
    </row>
    <row r="1188" spans="2:10" ht="30.4" customHeight="1">
      <c r="B1188" s="15" t="s">
        <v>1612</v>
      </c>
      <c r="C1188" s="72" t="str">
        <f>VLOOKUP(D1188,'Search by Name of Standard'!C$10:I$995,5,FALSE)</f>
        <v>Wayside Power Electrical Equipment Interwiring Block Diagram (Package 1)</v>
      </c>
      <c r="D1188" s="51" t="s">
        <v>1735</v>
      </c>
      <c r="E1188" s="61" t="s">
        <v>1736</v>
      </c>
      <c r="F1188" s="153">
        <f>VLOOKUP(D1188,'Search by Name of Standard'!C$10:F$995,3,FALSE)</f>
        <v>41365</v>
      </c>
      <c r="G1188" s="154" t="str">
        <f>VLOOKUP(D1188,'Search by Name of Standard'!C$10:F$995,4,FALSE)</f>
        <v>Revision 0</v>
      </c>
      <c r="H1188" s="72" t="str">
        <f>VLOOKUP(D1188,'Search by Name of Standard'!C$10:I$995,5,FALSE)</f>
        <v>Wayside Power Electrical Equipment Interwiring Block Diagram (Package 1)</v>
      </c>
      <c r="I1188" s="72" t="str">
        <f>VLOOKUP(D1188,'Search by Name of Standard'!C$10:I$995,6,FALSE)</f>
        <v>No revision/ Match Column F "Recommended Revision to Name of Standard".</v>
      </c>
      <c r="J1188" s="72"/>
    </row>
    <row r="1189" spans="2:10" ht="30.4" customHeight="1">
      <c r="B1189" s="21" t="s">
        <v>1612</v>
      </c>
      <c r="C1189" s="72" t="str">
        <f>VLOOKUP(D1189,'Search by Name of Standard'!C$10:I$995,5,FALSE)</f>
        <v>Wayside Power Electrical Item List and General Notes (Package 1)</v>
      </c>
      <c r="D1189" s="52" t="s">
        <v>1637</v>
      </c>
      <c r="E1189" s="61" t="s">
        <v>1638</v>
      </c>
      <c r="F1189" s="153">
        <f>VLOOKUP(D1189,'Search by Name of Standard'!C$10:F$995,3,FALSE)</f>
        <v>41365</v>
      </c>
      <c r="G1189" s="154" t="str">
        <f>VLOOKUP(D1189,'Search by Name of Standard'!C$10:F$995,4,FALSE)</f>
        <v>Revision 0</v>
      </c>
      <c r="H1189" s="72" t="str">
        <f>VLOOKUP(D1189,'Search by Name of Standard'!C$10:I$995,5,FALSE)</f>
        <v>Wayside Power Electrical Item List and General Notes (Package 1)</v>
      </c>
      <c r="I1189" s="72" t="str">
        <f>VLOOKUP(D1189,'Search by Name of Standard'!C$10:I$995,6,FALSE)</f>
        <v>No revision/ Match Column F "Recommended Revision to Name of Standard".</v>
      </c>
      <c r="J1189" s="72"/>
    </row>
    <row r="1190" spans="2:10" ht="30.4" customHeight="1">
      <c r="B1190" s="21" t="s">
        <v>1612</v>
      </c>
      <c r="C1190" s="72" t="str">
        <f>VLOOKUP(D1190,'Search by Name of Standard'!C$10:I$995,5,FALSE)</f>
        <v>Wayside Power Electrical Item List and General Notes (Package 1)</v>
      </c>
      <c r="D1190" s="52" t="s">
        <v>1637</v>
      </c>
      <c r="E1190" s="61" t="s">
        <v>1639</v>
      </c>
      <c r="F1190" s="153">
        <f>VLOOKUP(D1190,'Search by Name of Standard'!C$10:F$995,3,FALSE)</f>
        <v>41365</v>
      </c>
      <c r="G1190" s="154" t="str">
        <f>VLOOKUP(D1190,'Search by Name of Standard'!C$10:F$995,4,FALSE)</f>
        <v>Revision 0</v>
      </c>
      <c r="H1190" s="72" t="str">
        <f>VLOOKUP(D1190,'Search by Name of Standard'!C$10:I$995,5,FALSE)</f>
        <v>Wayside Power Electrical Item List and General Notes (Package 1)</v>
      </c>
      <c r="I1190" s="72" t="str">
        <f>VLOOKUP(D1190,'Search by Name of Standard'!C$10:I$995,6,FALSE)</f>
        <v>No revision/ Match Column F "Recommended Revision to Name of Standard".</v>
      </c>
      <c r="J1190" s="72"/>
    </row>
    <row r="1191" spans="2:10" s="5" customFormat="1" ht="30.4" customHeight="1">
      <c r="B1191" s="21" t="s">
        <v>1612</v>
      </c>
      <c r="C1191" s="72" t="str">
        <f>VLOOKUP(D1191,'Search by Name of Standard'!C$10:I$995,5,FALSE)</f>
        <v>Wayside Power Existing Station Panel Schedule 1 of 2 (Package 1)</v>
      </c>
      <c r="D1191" s="52" t="s">
        <v>1640</v>
      </c>
      <c r="E1191" s="61" t="s">
        <v>1641</v>
      </c>
      <c r="F1191" s="153">
        <f>VLOOKUP(D1191,'Search by Name of Standard'!C$10:F$995,3,FALSE)</f>
        <v>41365</v>
      </c>
      <c r="G1191" s="154" t="str">
        <f>VLOOKUP(D1191,'Search by Name of Standard'!C$10:F$995,4,FALSE)</f>
        <v>Revision 0</v>
      </c>
      <c r="H1191" s="69" t="str">
        <f>VLOOKUP(D1191,'Search by Name of Standard'!C$10:I$995,5,FALSE)</f>
        <v>Wayside Power Existing Station Panel Schedule 1 of 2 (Package 1)</v>
      </c>
      <c r="I1191" s="72" t="str">
        <f>VLOOKUP(D1191,'Search by Name of Standard'!C$10:I$995,6,FALSE)</f>
        <v>No revision/ Match Column F "Recommended Revision to Name of Standard".</v>
      </c>
      <c r="J1191" s="72">
        <f>VLOOKUP(D1191,'Search by Name of Standard'!C$10:I$995,7,FALSE)</f>
        <v>0</v>
      </c>
    </row>
    <row r="1192" spans="2:10" s="5" customFormat="1" ht="30.4" customHeight="1">
      <c r="B1192" s="21" t="s">
        <v>1612</v>
      </c>
      <c r="C1192" s="72" t="str">
        <f>VLOOKUP(D1192,'Search by Name of Standard'!C$10:I$995,5,FALSE)</f>
        <v>Wayside Power Existing Station Panel Schedule 2 of 2 (Package 1)</v>
      </c>
      <c r="D1192" s="52" t="s">
        <v>1642</v>
      </c>
      <c r="E1192" s="61" t="s">
        <v>1643</v>
      </c>
      <c r="F1192" s="153">
        <f>VLOOKUP(D1192,'Search by Name of Standard'!C$10:F$995,3,FALSE)</f>
        <v>41365</v>
      </c>
      <c r="G1192" s="154" t="str">
        <f>VLOOKUP(D1192,'Search by Name of Standard'!C$10:F$995,4,FALSE)</f>
        <v>Revision 0</v>
      </c>
      <c r="H1192" s="69" t="str">
        <f>VLOOKUP(D1192,'Search by Name of Standard'!C$10:I$995,5,FALSE)</f>
        <v>Wayside Power Existing Station Panel Schedule 2 of 2 (Package 1)</v>
      </c>
      <c r="I1192" s="72" t="str">
        <f>VLOOKUP(D1192,'Search by Name of Standard'!C$10:I$995,6,FALSE)</f>
        <v>No revision/ Match Column F "Recommended Revision to Name of Standard".</v>
      </c>
      <c r="J1192" s="72">
        <f>VLOOKUP(D1192,'Search by Name of Standard'!C$10:I$995,7,FALSE)</f>
        <v>0</v>
      </c>
    </row>
    <row r="1193" spans="2:10" s="5" customFormat="1" ht="30.4" customHeight="1">
      <c r="B1193" s="21" t="s">
        <v>1612</v>
      </c>
      <c r="C1193" s="72" t="str">
        <f>VLOOKUP(D1193,'Search by Name of Standard'!C$10:I$995,5,FALSE)</f>
        <v>Wayside Power Fence Grounding Details (Package 1)</v>
      </c>
      <c r="D1193" s="52" t="s">
        <v>1644</v>
      </c>
      <c r="E1193" s="61" t="s">
        <v>1645</v>
      </c>
      <c r="F1193" s="153">
        <f>VLOOKUP(D1193,'Search by Name of Standard'!C$10:F$995,3,FALSE)</f>
        <v>41365</v>
      </c>
      <c r="G1193" s="154" t="str">
        <f>VLOOKUP(D1193,'Search by Name of Standard'!C$10:F$995,4,FALSE)</f>
        <v>Revision 0</v>
      </c>
      <c r="H1193" s="72" t="str">
        <f>VLOOKUP(D1193,'Search by Name of Standard'!C$10:I$995,5,FALSE)</f>
        <v>Wayside Power Fence Grounding Details (Package 1)</v>
      </c>
      <c r="I1193" s="72" t="str">
        <f>VLOOKUP(D1193,'Search by Name of Standard'!C$10:I$995,6,FALSE)</f>
        <v>No revision/ Match Column F "Recommended Revision to Name of Standard".</v>
      </c>
      <c r="J1193" s="72"/>
    </row>
    <row r="1194" spans="2:10" ht="30.4" customHeight="1">
      <c r="B1194" s="21" t="s">
        <v>1612</v>
      </c>
      <c r="C1194" s="72" t="str">
        <f>VLOOKUP(D1194,'Search by Name of Standard'!C$10:I$995,5,FALSE)</f>
        <v>Wayside Power Fence Grounding Details (Package 1)</v>
      </c>
      <c r="D1194" s="52" t="s">
        <v>1644</v>
      </c>
      <c r="E1194" s="61" t="s">
        <v>1646</v>
      </c>
      <c r="F1194" s="153">
        <f>VLOOKUP(D1194,'Search by Name of Standard'!C$10:F$995,3,FALSE)</f>
        <v>41365</v>
      </c>
      <c r="G1194" s="154" t="str">
        <f>VLOOKUP(D1194,'Search by Name of Standard'!C$10:F$995,4,FALSE)</f>
        <v>Revision 0</v>
      </c>
      <c r="H1194" s="72" t="str">
        <f>VLOOKUP(D1194,'Search by Name of Standard'!C$10:I$995,5,FALSE)</f>
        <v>Wayside Power Fence Grounding Details (Package 1)</v>
      </c>
      <c r="I1194" s="72" t="str">
        <f>VLOOKUP(D1194,'Search by Name of Standard'!C$10:I$995,6,FALSE)</f>
        <v>No revision/ Match Column F "Recommended Revision to Name of Standard".</v>
      </c>
      <c r="J1194" s="72"/>
    </row>
    <row r="1195" spans="2:10" ht="30.4" customHeight="1">
      <c r="B1195" s="21" t="s">
        <v>1612</v>
      </c>
      <c r="C1195" s="72" t="str">
        <f>VLOOKUP(D1195,'Search by Name of Standard'!C$10:I$995,5,FALSE)</f>
        <v>Wayside Power Fireman Emergency Power Off (FEPO) Panel Layout (Package 1)</v>
      </c>
      <c r="D1195" s="52" t="s">
        <v>1647</v>
      </c>
      <c r="E1195" s="61" t="s">
        <v>1648</v>
      </c>
      <c r="F1195" s="153">
        <f>VLOOKUP(D1195,'Search by Name of Standard'!C$10:F$995,3,FALSE)</f>
        <v>41365</v>
      </c>
      <c r="G1195" s="154" t="str">
        <f>VLOOKUP(D1195,'Search by Name of Standard'!C$10:F$995,4,FALSE)</f>
        <v>Revision 0</v>
      </c>
      <c r="H1195" s="72" t="str">
        <f>VLOOKUP(D1195,'Search by Name of Standard'!C$10:I$995,5,FALSE)</f>
        <v>Wayside Power Fireman Emergency Power Off (FEPO) Panel Layout (Package 1)</v>
      </c>
      <c r="I1195" s="72" t="str">
        <f>VLOOKUP(D1195,'Search by Name of Standard'!C$10:I$995,6,FALSE)</f>
        <v>No revision/ Match Column F "Recommended Revision to Name of Standard".</v>
      </c>
      <c r="J1195" s="72"/>
    </row>
    <row r="1196" spans="2:10" s="5" customFormat="1" ht="30.4" customHeight="1">
      <c r="B1196" s="21" t="s">
        <v>1612</v>
      </c>
      <c r="C1196" s="72" t="str">
        <f>VLOOKUP(D1196,'Search by Name of Standard'!C$10:I$995,5,FALSE)</f>
        <v>Wayside Power Fireman Emergency Power Off (FEPO) Panel Schematic Diagram (Package 2)</v>
      </c>
      <c r="D1196" s="52" t="s">
        <v>1651</v>
      </c>
      <c r="E1196" s="61" t="s">
        <v>1652</v>
      </c>
      <c r="F1196" s="153">
        <f>VLOOKUP(D1196,'Search by Name of Standard'!C$10:F$995,3,FALSE)</f>
        <v>41365</v>
      </c>
      <c r="G1196" s="154" t="str">
        <f>VLOOKUP(D1196,'Search by Name of Standard'!C$10:F$995,4,FALSE)</f>
        <v>Revision 0</v>
      </c>
      <c r="H1196" s="69" t="str">
        <f>VLOOKUP(D1196,'Search by Name of Standard'!C$10:I$995,5,FALSE)</f>
        <v>Wayside Power Fireman Emergency Power Off (FEPO) Panel Schematic Diagram (Package 2)</v>
      </c>
      <c r="I1196" s="72" t="str">
        <f>VLOOKUP(D1196,'Search by Name of Standard'!C$10:I$995,6,FALSE)</f>
        <v>No revision/ Match Column F "Recommended Revision to Name of Standard".</v>
      </c>
      <c r="J1196" s="72">
        <f>VLOOKUP(D1196,'Search by Name of Standard'!C$10:I$995,7,FALSE)</f>
        <v>0</v>
      </c>
    </row>
    <row r="1197" spans="2:10" s="5" customFormat="1" ht="30.4" customHeight="1">
      <c r="B1197" s="21" t="s">
        <v>1612</v>
      </c>
      <c r="C1197" s="72" t="str">
        <f>VLOOKUP(D1197,'Search by Name of Standard'!C$10:I$995,5,FALSE)</f>
        <v>Wayside Power Fireman Emergency Power Off (FEPO) Panel Schematic Diagram (Package 2)</v>
      </c>
      <c r="D1197" s="52" t="s">
        <v>1651</v>
      </c>
      <c r="E1197" s="61" t="s">
        <v>1653</v>
      </c>
      <c r="F1197" s="153">
        <f>VLOOKUP(D1197,'Search by Name of Standard'!C$10:F$995,3,FALSE)</f>
        <v>41365</v>
      </c>
      <c r="G1197" s="154" t="str">
        <f>VLOOKUP(D1197,'Search by Name of Standard'!C$10:F$995,4,FALSE)</f>
        <v>Revision 0</v>
      </c>
      <c r="H1197" s="72" t="str">
        <f>VLOOKUP(D1197,'Search by Name of Standard'!C$10:I$995,5,FALSE)</f>
        <v>Wayside Power Fireman Emergency Power Off (FEPO) Panel Schematic Diagram (Package 2)</v>
      </c>
      <c r="I1197" s="72" t="str">
        <f>VLOOKUP(D1197,'Search by Name of Standard'!C$10:I$995,6,FALSE)</f>
        <v>No revision/ Match Column F "Recommended Revision to Name of Standard".</v>
      </c>
      <c r="J1197" s="72"/>
    </row>
    <row r="1198" spans="2:10" s="5" customFormat="1" ht="30.4" customHeight="1">
      <c r="B1198" s="21" t="s">
        <v>1612</v>
      </c>
      <c r="C1198" s="72" t="str">
        <f>VLOOKUP(D1198,'Search by Name of Standard'!C$10:I$995,5,FALSE)</f>
        <v>Wayside Power Fireman Emergency Power Off (FEPO) Panel Schematic Diagram (Package 2)</v>
      </c>
      <c r="D1198" s="52" t="s">
        <v>1649</v>
      </c>
      <c r="E1198" s="61" t="s">
        <v>1650</v>
      </c>
      <c r="F1198" s="153">
        <f>VLOOKUP(D1198,'Search by Name of Standard'!C$10:F$995,3,FALSE)</f>
        <v>41365</v>
      </c>
      <c r="G1198" s="154" t="str">
        <f>VLOOKUP(D1198,'Search by Name of Standard'!C$10:F$995,4,FALSE)</f>
        <v>Revision 0</v>
      </c>
      <c r="H1198" s="72" t="str">
        <f>VLOOKUP(D1198,'Search by Name of Standard'!C$10:I$995,5,FALSE)</f>
        <v>Wayside Power Fireman Emergency Power Off (FEPO) Panel Schematic Diagram (Package 2)</v>
      </c>
      <c r="I1198" s="72" t="str">
        <f>VLOOKUP(D1198,'Search by Name of Standard'!C$10:I$995,6,FALSE)</f>
        <v>No revision/ Match Column F "Recommended Revision to Name of Standard".</v>
      </c>
      <c r="J1198" s="72"/>
    </row>
    <row r="1199" spans="2:10" ht="30.4" customHeight="1">
      <c r="B1199" s="15" t="s">
        <v>1612</v>
      </c>
      <c r="C1199" s="72" t="str">
        <f>VLOOKUP(D1199,'Search by Name of Standard'!C$10:I$995,5,FALSE)</f>
        <v>Wayside Power Labels (Package 1)</v>
      </c>
      <c r="D1199" s="51" t="s">
        <v>1654</v>
      </c>
      <c r="E1199" s="61" t="s">
        <v>1655</v>
      </c>
      <c r="F1199" s="153">
        <f>VLOOKUP(D1199,'Search by Name of Standard'!C$10:F$995,3,FALSE)</f>
        <v>41365</v>
      </c>
      <c r="G1199" s="154" t="str">
        <f>VLOOKUP(D1199,'Search by Name of Standard'!C$10:F$995,4,FALSE)</f>
        <v>Revision 0</v>
      </c>
      <c r="H1199" s="72" t="str">
        <f>VLOOKUP(D1199,'Search by Name of Standard'!C$10:I$995,5,FALSE)</f>
        <v>Wayside Power Labels (Package 1)</v>
      </c>
      <c r="I1199" s="72" t="str">
        <f>VLOOKUP(D1199,'Search by Name of Standard'!C$10:I$995,6,FALSE)</f>
        <v>No revision/ Match Column F "Recommended Revision to Name of Standard".</v>
      </c>
      <c r="J1199" s="72"/>
    </row>
    <row r="1200" spans="2:10" ht="30.4" customHeight="1">
      <c r="B1200" s="15" t="s">
        <v>1612</v>
      </c>
      <c r="C1200" s="72" t="str">
        <f>VLOOKUP(D1200,'Search by Name of Standard'!C$10:I$995,5,FALSE)</f>
        <v>Wayside Power Labels (Package 1)</v>
      </c>
      <c r="D1200" s="51" t="s">
        <v>1654</v>
      </c>
      <c r="E1200" s="61" t="s">
        <v>1656</v>
      </c>
      <c r="F1200" s="153">
        <f>VLOOKUP(D1200,'Search by Name of Standard'!C$10:F$995,3,FALSE)</f>
        <v>41365</v>
      </c>
      <c r="G1200" s="154" t="str">
        <f>VLOOKUP(D1200,'Search by Name of Standard'!C$10:F$995,4,FALSE)</f>
        <v>Revision 0</v>
      </c>
      <c r="H1200" s="72" t="str">
        <f>VLOOKUP(D1200,'Search by Name of Standard'!C$10:I$995,5,FALSE)</f>
        <v>Wayside Power Labels (Package 1)</v>
      </c>
      <c r="I1200" s="72" t="str">
        <f>VLOOKUP(D1200,'Search by Name of Standard'!C$10:I$995,6,FALSE)</f>
        <v>No revision/ Match Column F "Recommended Revision to Name of Standard".</v>
      </c>
      <c r="J1200" s="72"/>
    </row>
    <row r="1201" spans="2:10" ht="30.4" customHeight="1">
      <c r="B1201" s="21" t="s">
        <v>1612</v>
      </c>
      <c r="C1201" s="72" t="str">
        <f>VLOOKUP(D1201,'Search by Name of Standard'!C$10:I$995,5,FALSE)</f>
        <v>Wayside Power Layover Area Single Line Diagram (Package 1)</v>
      </c>
      <c r="D1201" s="52" t="s">
        <v>1657</v>
      </c>
      <c r="E1201" s="61" t="s">
        <v>1658</v>
      </c>
      <c r="F1201" s="153">
        <f>VLOOKUP(D1201,'Search by Name of Standard'!C$10:F$995,3,FALSE)</f>
        <v>43313</v>
      </c>
      <c r="G1201" s="154" t="str">
        <f>VLOOKUP(D1201,'Search by Name of Standard'!C$10:F$995,4,FALSE)</f>
        <v>Revision 0</v>
      </c>
      <c r="H1201" s="72" t="str">
        <f>VLOOKUP(D1201,'Search by Name of Standard'!C$10:I$995,5,FALSE)</f>
        <v>Wayside Power Layover Area Single Line Diagram (Package 1)</v>
      </c>
      <c r="I1201" s="72" t="str">
        <f>VLOOKUP(D1201,'Search by Name of Standard'!C$10:I$995,6,FALSE)</f>
        <v>No revision/ Match Column F "Recommended Revision to Name of Standard".</v>
      </c>
      <c r="J1201" s="72"/>
    </row>
    <row r="1202" spans="2:10" ht="30.4" customHeight="1">
      <c r="B1202" s="21" t="s">
        <v>1612</v>
      </c>
      <c r="C1202" s="72" t="str">
        <f>VLOOKUP(D1202,'Search by Name of Standard'!C$10:I$995,5,FALSE)</f>
        <v>Wayside Power Left and Right Side Control Schematic Diagram (Package 2)</v>
      </c>
      <c r="D1202" s="52" t="s">
        <v>1659</v>
      </c>
      <c r="E1202" s="61" t="s">
        <v>1660</v>
      </c>
      <c r="F1202" s="153">
        <f>VLOOKUP(D1202,'Search by Name of Standard'!C$10:F$995,3,FALSE)</f>
        <v>43313</v>
      </c>
      <c r="G1202" s="154" t="str">
        <f>VLOOKUP(D1202,'Search by Name of Standard'!C$10:F$995,4,FALSE)</f>
        <v>Revision 0</v>
      </c>
      <c r="H1202" s="72" t="str">
        <f>VLOOKUP(D1202,'Search by Name of Standard'!C$10:I$995,5,FALSE)</f>
        <v>Wayside Power Left and Right Side Control Schematic Diagram (Package 2)</v>
      </c>
      <c r="I1202" s="72" t="str">
        <f>VLOOKUP(D1202,'Search by Name of Standard'!C$10:I$995,6,FALSE)</f>
        <v>No revision/ Match Column F "Recommended Revision to Name of Standard".</v>
      </c>
      <c r="J1202" s="72"/>
    </row>
    <row r="1203" spans="2:10" s="5" customFormat="1" ht="30.4" customHeight="1">
      <c r="B1203" s="15" t="s">
        <v>1612</v>
      </c>
      <c r="C1203" s="72" t="str">
        <f>VLOOKUP(D1203,'Search by Name of Standard'!C$10:I$995,5,FALSE)</f>
        <v>Wayside Power Left Side MCC Control Schematic Diagram (Package 1)</v>
      </c>
      <c r="D1203" s="51" t="s">
        <v>1661</v>
      </c>
      <c r="E1203" s="61" t="s">
        <v>1662</v>
      </c>
      <c r="F1203" s="153">
        <f>VLOOKUP(D1203,'Search by Name of Standard'!C$10:F$995,3,FALSE)</f>
        <v>41487</v>
      </c>
      <c r="G1203" s="154" t="str">
        <f>VLOOKUP(D1203,'Search by Name of Standard'!C$10:F$995,4,FALSE)</f>
        <v>Revision 5</v>
      </c>
      <c r="H1203" s="72" t="str">
        <f>VLOOKUP(D1203,'Search by Name of Standard'!C$10:I$995,5,FALSE)</f>
        <v>Wayside Power Left Side MCC Control Schematic Diagram (Package 1)</v>
      </c>
      <c r="I1203" s="72" t="str">
        <f>VLOOKUP(D1203,'Search by Name of Standard'!C$10:I$995,6,FALSE)</f>
        <v>No revision/ Match Column F "Recommended Revision to Name of Standard".</v>
      </c>
      <c r="J1203" s="72"/>
    </row>
    <row r="1204" spans="2:10" s="5" customFormat="1" ht="30.4" customHeight="1">
      <c r="B1204" s="21" t="s">
        <v>1612</v>
      </c>
      <c r="C1204" s="72" t="str">
        <f>VLOOKUP(D1204,'Search by Name of Standard'!C$10:I$995,5,FALSE)</f>
        <v>Wayside Power Left Side Wiring Diagram (Package 2)</v>
      </c>
      <c r="D1204" s="52" t="s">
        <v>1663</v>
      </c>
      <c r="E1204" s="61" t="s">
        <v>1664</v>
      </c>
      <c r="F1204" s="153">
        <f>VLOOKUP(D1204,'Search by Name of Standard'!C$10:F$995,3,FALSE)</f>
        <v>41365</v>
      </c>
      <c r="G1204" s="154" t="str">
        <f>VLOOKUP(D1204,'Search by Name of Standard'!C$10:F$995,4,FALSE)</f>
        <v>Revision 0</v>
      </c>
      <c r="H1204" s="69" t="str">
        <f>VLOOKUP(D1204,'Search by Name of Standard'!C$10:I$995,5,FALSE)</f>
        <v>Wayside Power Left Side Wiring Diagram (Package 2)</v>
      </c>
      <c r="I1204" s="72" t="str">
        <f>VLOOKUP(D1204,'Search by Name of Standard'!C$10:I$995,6,FALSE)</f>
        <v>No revision/ Match Column F "Recommended Revision to Name of Standard".</v>
      </c>
      <c r="J1204" s="72">
        <f>VLOOKUP(D1204,'Search by Name of Standard'!C$10:I$995,7,FALSE)</f>
        <v>0</v>
      </c>
    </row>
    <row r="1205" spans="2:10" s="5" customFormat="1" ht="30.4" customHeight="1">
      <c r="B1205" s="21" t="s">
        <v>1612</v>
      </c>
      <c r="C1205" s="72" t="str">
        <f>VLOOKUP(D1205,'Search by Name of Standard'!C$10:I$995,5,FALSE)</f>
        <v>Wayside Power Main 600V Switchboard Modbus Schematic (Package 1)</v>
      </c>
      <c r="D1205" s="52" t="s">
        <v>1665</v>
      </c>
      <c r="E1205" s="61" t="s">
        <v>1666</v>
      </c>
      <c r="F1205" s="153">
        <f>VLOOKUP(D1205,'Search by Name of Standard'!C$10:F$995,3,FALSE)</f>
        <v>43313</v>
      </c>
      <c r="G1205" s="154" t="str">
        <f>VLOOKUP(D1205,'Search by Name of Standard'!C$10:F$995,4,FALSE)</f>
        <v>Revision 0</v>
      </c>
      <c r="H1205" s="72" t="str">
        <f>VLOOKUP(D1205,'Search by Name of Standard'!C$10:I$995,5,FALSE)</f>
        <v>Wayside Power Main 600V Switchboard Modbus Schematic (Package 1)</v>
      </c>
      <c r="I1205" s="72" t="str">
        <f>VLOOKUP(D1205,'Search by Name of Standard'!C$10:I$995,6,FALSE)</f>
        <v>No revision/ Match Column F "Recommended Revision to Name of Standard".</v>
      </c>
      <c r="J1205" s="72"/>
    </row>
    <row r="1206" spans="2:10" s="5" customFormat="1" ht="30.4" customHeight="1">
      <c r="B1206" s="21" t="s">
        <v>1612</v>
      </c>
      <c r="C1206" s="72" t="str">
        <f>VLOOKUP(D1206,'Search by Name of Standard'!C$10:I$995,5,FALSE)</f>
        <v>Wayside Power Main 600V Switchboard Modbus Schematic (Package 1)</v>
      </c>
      <c r="D1206" s="52" t="s">
        <v>1665</v>
      </c>
      <c r="E1206" s="61" t="s">
        <v>1667</v>
      </c>
      <c r="F1206" s="153">
        <f>VLOOKUP(D1206,'Search by Name of Standard'!C$10:F$995,3,FALSE)</f>
        <v>43313</v>
      </c>
      <c r="G1206" s="154" t="str">
        <f>VLOOKUP(D1206,'Search by Name of Standard'!C$10:F$995,4,FALSE)</f>
        <v>Revision 0</v>
      </c>
      <c r="H1206" s="69" t="str">
        <f>VLOOKUP(D1206,'Search by Name of Standard'!C$10:I$995,5,FALSE)</f>
        <v>Wayside Power Main 600V Switchboard Modbus Schematic (Package 1)</v>
      </c>
      <c r="I1206" s="72" t="str">
        <f>VLOOKUP(D1206,'Search by Name of Standard'!C$10:I$995,6,FALSE)</f>
        <v>No revision/ Match Column F "Recommended Revision to Name of Standard".</v>
      </c>
      <c r="J1206" s="72">
        <f>VLOOKUP(D1206,'Search by Name of Standard'!C$10:I$995,7,FALSE)</f>
        <v>0</v>
      </c>
    </row>
    <row r="1207" spans="2:10" ht="30.4" customHeight="1">
      <c r="B1207" s="21" t="s">
        <v>1612</v>
      </c>
      <c r="C1207" s="72" t="str">
        <f>VLOOKUP(D1207,'Search by Name of Standard'!C$10:I$995,5,FALSE)</f>
        <v>Wayside Power Main Feeder Breaker Terminal Diagram (Package 1)</v>
      </c>
      <c r="D1207" s="52" t="s">
        <v>1668</v>
      </c>
      <c r="E1207" s="61" t="s">
        <v>1669</v>
      </c>
      <c r="F1207" s="153">
        <f>VLOOKUP(D1207,'Search by Name of Standard'!C$10:F$995,3,FALSE)</f>
        <v>43313</v>
      </c>
      <c r="G1207" s="154" t="str">
        <f>VLOOKUP(D1207,'Search by Name of Standard'!C$10:F$995,4,FALSE)</f>
        <v>Revision 0</v>
      </c>
      <c r="H1207" s="69" t="str">
        <f>VLOOKUP(D1207,'Search by Name of Standard'!C$10:I$995,5,FALSE)</f>
        <v>Wayside Power Main Feeder Breaker Terminal Diagram (Package 1)</v>
      </c>
      <c r="I1207" s="72" t="str">
        <f>VLOOKUP(D1207,'Search by Name of Standard'!C$10:I$995,6,FALSE)</f>
        <v>No revision/ Match Column F "Recommended Revision to Name of Standard".</v>
      </c>
      <c r="J1207" s="72">
        <f>VLOOKUP(D1207,'Search by Name of Standard'!C$10:I$995,7,FALSE)</f>
        <v>0</v>
      </c>
    </row>
    <row r="1208" spans="2:10" s="5" customFormat="1" ht="30.4" customHeight="1">
      <c r="B1208" s="15" t="s">
        <v>1612</v>
      </c>
      <c r="C1208" s="72" t="str">
        <f>VLOOKUP(D1208,'Search by Name of Standard'!C$10:I$995,5,FALSE)</f>
        <v>Wayside Power Remote Operational Panel Wiring Diagram (Package 1)</v>
      </c>
      <c r="D1208" s="51" t="s">
        <v>1670</v>
      </c>
      <c r="E1208" s="61" t="s">
        <v>1671</v>
      </c>
      <c r="F1208" s="153">
        <f>VLOOKUP(D1208,'Search by Name of Standard'!C$10:F$995,3,FALSE)</f>
        <v>41365</v>
      </c>
      <c r="G1208" s="154" t="str">
        <f>VLOOKUP(D1208,'Search by Name of Standard'!C$10:F$995,4,FALSE)</f>
        <v>Revision 0</v>
      </c>
      <c r="H1208" s="69" t="str">
        <f>VLOOKUP(D1208,'Search by Name of Standard'!C$10:I$995,5,FALSE)</f>
        <v>Wayside Power Remote Operational Panel Wiring Diagram (Package 1)</v>
      </c>
      <c r="I1208" s="72" t="str">
        <f>VLOOKUP(D1208,'Search by Name of Standard'!C$10:I$995,6,FALSE)</f>
        <v>No revision/ Match Column F "Recommended Revision to Name of Standard".</v>
      </c>
      <c r="J1208" s="72" t="str">
        <f>VLOOKUP(D1208,'Search by Name of Standard'!C$10:I$995,7,FALSE)</f>
        <v xml:space="preserve">Drawing States Revision 5.
</v>
      </c>
    </row>
    <row r="1209" spans="2:10" s="5" customFormat="1" ht="30.4" customHeight="1">
      <c r="B1209" s="15" t="s">
        <v>1612</v>
      </c>
      <c r="C1209" s="72" t="str">
        <f>VLOOKUP(D1209,'Search by Name of Standard'!C$10:I$995,5,FALSE)</f>
        <v>Wayside Power Remote Operational Panel Wiring Diagram (Package 1)</v>
      </c>
      <c r="D1209" s="51" t="s">
        <v>1670</v>
      </c>
      <c r="E1209" s="61" t="s">
        <v>1672</v>
      </c>
      <c r="F1209" s="153">
        <f>VLOOKUP(D1209,'Search by Name of Standard'!C$10:F$995,3,FALSE)</f>
        <v>41365</v>
      </c>
      <c r="G1209" s="154" t="str">
        <f>VLOOKUP(D1209,'Search by Name of Standard'!C$10:F$995,4,FALSE)</f>
        <v>Revision 0</v>
      </c>
      <c r="H1209" s="72" t="str">
        <f>VLOOKUP(D1209,'Search by Name of Standard'!C$10:I$995,5,FALSE)</f>
        <v>Wayside Power Remote Operational Panel Wiring Diagram (Package 1)</v>
      </c>
      <c r="I1209" s="72" t="str">
        <f>VLOOKUP(D1209,'Search by Name of Standard'!C$10:I$995,6,FALSE)</f>
        <v>No revision/ Match Column F "Recommended Revision to Name of Standard".</v>
      </c>
      <c r="J1209" s="72"/>
    </row>
    <row r="1210" spans="2:10" s="5" customFormat="1" ht="30.4" customHeight="1">
      <c r="B1210" s="15" t="s">
        <v>1612</v>
      </c>
      <c r="C1210" s="72" t="str">
        <f>VLOOKUP(D1210,'Search by Name of Standard'!C$10:I$995,5,FALSE)</f>
        <v>Wayside Power Right Side MCC Control Schematic Diagram (Package 1)</v>
      </c>
      <c r="D1210" s="51" t="s">
        <v>1673</v>
      </c>
      <c r="E1210" s="61" t="s">
        <v>1674</v>
      </c>
      <c r="F1210" s="153">
        <f>VLOOKUP(D1210,'Search by Name of Standard'!C$10:F$995,3,FALSE)</f>
        <v>41365</v>
      </c>
      <c r="G1210" s="154" t="str">
        <f>VLOOKUP(D1210,'Search by Name of Standard'!C$10:F$995,4,FALSE)</f>
        <v>Revision 0</v>
      </c>
      <c r="H1210" s="72" t="str">
        <f>VLOOKUP(D1210,'Search by Name of Standard'!C$10:I$995,5,FALSE)</f>
        <v>Wayside Power Right Side MCC Control Schematic Diagram (Package 1)</v>
      </c>
      <c r="I1210" s="72" t="str">
        <f>VLOOKUP(D1210,'Search by Name of Standard'!C$10:I$995,6,FALSE)</f>
        <v>No revision/ Match Column F "Recommended Revision to Name of Standard".</v>
      </c>
      <c r="J1210" s="72"/>
    </row>
    <row r="1211" spans="2:10" ht="30.4" customHeight="1">
      <c r="B1211" s="21" t="s">
        <v>1612</v>
      </c>
      <c r="C1211" s="72" t="str">
        <f>VLOOKUP(D1211,'Search by Name of Standard'!C$10:I$995,5,FALSE)</f>
        <v>Wayside Power Right Side Wiring Diagram (Package 2)</v>
      </c>
      <c r="D1211" s="52" t="s">
        <v>1675</v>
      </c>
      <c r="E1211" s="61" t="s">
        <v>1676</v>
      </c>
      <c r="F1211" s="153">
        <f>VLOOKUP(D1211,'Search by Name of Standard'!C$10:F$995,3,FALSE)</f>
        <v>41365</v>
      </c>
      <c r="G1211" s="154" t="str">
        <f>VLOOKUP(D1211,'Search by Name of Standard'!C$10:F$995,4,FALSE)</f>
        <v>Revision 0</v>
      </c>
      <c r="H1211" s="72" t="str">
        <f>VLOOKUP(D1211,'Search by Name of Standard'!C$10:I$995,5,FALSE)</f>
        <v>Wayside Power Right Side Wiring Diagram (Package 2)</v>
      </c>
      <c r="I1211" s="72" t="str">
        <f>VLOOKUP(D1211,'Search by Name of Standard'!C$10:I$995,6,FALSE)</f>
        <v>No revision/ Match Column F "Recommended Revision to Name of Standard".</v>
      </c>
      <c r="J1211" s="72"/>
    </row>
    <row r="1212" spans="2:10" ht="30.4" customHeight="1">
      <c r="B1212" s="21" t="s">
        <v>1612</v>
      </c>
      <c r="C1212" s="72" t="str">
        <f>VLOOKUP(D1212,'Search by Name of Standard'!C$10:I$995,5,FALSE)</f>
        <v>Wayside Power Single Line Diagram (Package 2)</v>
      </c>
      <c r="D1212" s="52" t="s">
        <v>1677</v>
      </c>
      <c r="E1212" s="61" t="s">
        <v>1678</v>
      </c>
      <c r="F1212" s="153">
        <f>VLOOKUP(D1212,'Search by Name of Standard'!C$10:F$995,3,FALSE)</f>
        <v>41365</v>
      </c>
      <c r="G1212" s="154" t="str">
        <f>VLOOKUP(D1212,'Search by Name of Standard'!C$10:F$995,4,FALSE)</f>
        <v>Revision 0</v>
      </c>
      <c r="H1212" s="72" t="str">
        <f>VLOOKUP(D1212,'Search by Name of Standard'!C$10:I$995,5,FALSE)</f>
        <v>Wayside Power Single Line Diagram (Package 2)</v>
      </c>
      <c r="I1212" s="72" t="str">
        <f>VLOOKUP(D1212,'Search by Name of Standard'!C$10:I$995,6,FALSE)</f>
        <v>No revision/ Match Column F "Recommended Revision to Name of Standard".</v>
      </c>
      <c r="J1212" s="72"/>
    </row>
    <row r="1213" spans="2:10" ht="30.4" customHeight="1">
      <c r="B1213" s="21" t="s">
        <v>1612</v>
      </c>
      <c r="C1213" s="72" t="str">
        <f>VLOOKUP(D1213,'Search by Name of Standard'!C$10:I$995,5,FALSE)</f>
        <v>Wayside Power Storage Track Details (Package 1)</v>
      </c>
      <c r="D1213" s="52" t="s">
        <v>1740</v>
      </c>
      <c r="E1213" s="61" t="s">
        <v>1741</v>
      </c>
      <c r="F1213" s="153">
        <f>VLOOKUP(D1213,'Search by Name of Standard'!C$10:F$995,3,FALSE)</f>
        <v>41365</v>
      </c>
      <c r="G1213" s="154" t="str">
        <f>VLOOKUP(D1213,'Search by Name of Standard'!C$10:F$995,4,FALSE)</f>
        <v>Revision 0</v>
      </c>
      <c r="H1213" s="72" t="str">
        <f>VLOOKUP(D1213,'Search by Name of Standard'!C$10:I$995,5,FALSE)</f>
        <v>Wayside Power Storage Track Details (Package 1)</v>
      </c>
      <c r="I1213" s="72" t="str">
        <f>VLOOKUP(D1213,'Search by Name of Standard'!C$10:I$995,6,FALSE)</f>
        <v>No revision/ Match Column F "Recommended Revision to Name of Standard".</v>
      </c>
      <c r="J1213" s="72"/>
    </row>
    <row r="1214" spans="2:10" ht="30.4" customHeight="1">
      <c r="B1214" s="15" t="s">
        <v>1612</v>
      </c>
      <c r="C1214" s="72" t="str">
        <f>VLOOKUP(D1214,'Search by Name of Standard'!C$10:I$995,5,FALSE)</f>
        <v>Wayside Power Three Line Diagram (Package 1)</v>
      </c>
      <c r="D1214" s="51" t="s">
        <v>1679</v>
      </c>
      <c r="E1214" s="61" t="s">
        <v>1680</v>
      </c>
      <c r="F1214" s="153">
        <f>VLOOKUP(D1214,'Search by Name of Standard'!C$10:F$995,3,FALSE)</f>
        <v>41365</v>
      </c>
      <c r="G1214" s="154" t="str">
        <f>VLOOKUP(D1214,'Search by Name of Standard'!C$10:F$995,4,FALSE)</f>
        <v>Revision 0</v>
      </c>
      <c r="H1214" s="69" t="str">
        <f>VLOOKUP(D1214,'Search by Name of Standard'!C$10:I$995,5,FALSE)</f>
        <v>Wayside Power Three Line Diagram (Package 1)</v>
      </c>
      <c r="I1214" s="72" t="str">
        <f>VLOOKUP(D1214,'Search by Name of Standard'!C$10:I$995,6,FALSE)</f>
        <v>No revision/ Match Column F "Recommended Revision to Name of Standard".</v>
      </c>
      <c r="J1214" s="72" t="str">
        <f>VLOOKUP(D1214,'Search by Name of Standard'!C$10:I$995,7,FALSE)</f>
        <v>Drawing States Revision 5</v>
      </c>
    </row>
    <row r="1215" spans="2:10" s="5" customFormat="1" ht="30.4" customHeight="1">
      <c r="B1215" s="15" t="s">
        <v>1612</v>
      </c>
      <c r="C1215" s="72" t="str">
        <f>VLOOKUP(D1215,'Search by Name of Standard'!C$10:I$995,5,FALSE)</f>
        <v>Wayside Power Typical 600V Switchgear Main Feeder Breaker Schematic (Package 1)</v>
      </c>
      <c r="D1215" s="51" t="s">
        <v>1681</v>
      </c>
      <c r="E1215" s="61" t="s">
        <v>1682</v>
      </c>
      <c r="F1215" s="153">
        <f>VLOOKUP(D1215,'Search by Name of Standard'!C$10:F$995,3,FALSE)</f>
        <v>41365</v>
      </c>
      <c r="G1215" s="154" t="str">
        <f>VLOOKUP(D1215,'Search by Name of Standard'!C$10:F$995,4,FALSE)</f>
        <v>Revision 0</v>
      </c>
      <c r="H1215" s="69" t="str">
        <f>VLOOKUP(D1215,'Search by Name of Standard'!C$10:I$995,5,FALSE)</f>
        <v>Wayside Power Typical 600V Switchgear Main Feeder Breaker Schematic (Package 1)</v>
      </c>
      <c r="I1215" s="72" t="str">
        <f>VLOOKUP(D1215,'Search by Name of Standard'!C$10:I$995,6,FALSE)</f>
        <v>No revision/ Match Column F "Recommended Revision to Name of Standard".</v>
      </c>
      <c r="J1215" s="72" t="str">
        <f>VLOOKUP(D1215,'Search by Name of Standard'!C$10:I$995,7,FALSE)</f>
        <v xml:space="preserve">Confirm WSP-003 is required. </v>
      </c>
    </row>
    <row r="1216" spans="2:10" s="5" customFormat="1" ht="30.4" customHeight="1">
      <c r="B1216" s="15" t="s">
        <v>1612</v>
      </c>
      <c r="C1216" s="72" t="str">
        <f>VLOOKUP(D1216,'Search by Name of Standard'!C$10:I$995,5,FALSE)</f>
        <v>Wayside Power Typical 600V Switchgear Main Feeder Breaker Schematic (Package 1)</v>
      </c>
      <c r="D1216" s="51" t="s">
        <v>1681</v>
      </c>
      <c r="E1216" s="61" t="s">
        <v>1683</v>
      </c>
      <c r="F1216" s="153">
        <f>VLOOKUP(D1216,'Search by Name of Standard'!C$10:F$995,3,FALSE)</f>
        <v>41365</v>
      </c>
      <c r="G1216" s="154" t="str">
        <f>VLOOKUP(D1216,'Search by Name of Standard'!C$10:F$995,4,FALSE)</f>
        <v>Revision 0</v>
      </c>
      <c r="H1216" s="72" t="str">
        <f>VLOOKUP(D1216,'Search by Name of Standard'!C$10:I$995,5,FALSE)</f>
        <v>Wayside Power Typical 600V Switchgear Main Feeder Breaker Schematic (Package 1)</v>
      </c>
      <c r="I1216" s="72" t="str">
        <f>VLOOKUP(D1216,'Search by Name of Standard'!C$10:I$995,6,FALSE)</f>
        <v>No revision/ Match Column F "Recommended Revision to Name of Standard".</v>
      </c>
      <c r="J1216" s="72"/>
    </row>
    <row r="1217" spans="2:10" s="5" customFormat="1" ht="30.4" customHeight="1">
      <c r="B1217" s="21" t="s">
        <v>1612</v>
      </c>
      <c r="C1217" s="72" t="str">
        <f>VLOOKUP(D1217,'Search by Name of Standard'!C$10:I$995,5,FALSE)</f>
        <v>Wayside Power UVR DC Supply Circuit Protection (Alternate) Left Side (Sheet 1 of 2) (Package 1)</v>
      </c>
      <c r="D1217" s="52" t="s">
        <v>1684</v>
      </c>
      <c r="E1217" s="61" t="s">
        <v>1685</v>
      </c>
      <c r="F1217" s="153">
        <f>VLOOKUP(D1217,'Search by Name of Standard'!C$10:F$995,3,FALSE)</f>
        <v>41365</v>
      </c>
      <c r="G1217" s="154" t="str">
        <f>VLOOKUP(D1217,'Search by Name of Standard'!C$10:F$995,4,FALSE)</f>
        <v>Revision 0</v>
      </c>
      <c r="H1217" s="72" t="str">
        <f>VLOOKUP(D1217,'Search by Name of Standard'!C$10:I$995,5,FALSE)</f>
        <v>Wayside Power UVR DC Supply Circuit Protection (Alternate) Left Side (Sheet 1 of 2) (Package 1)</v>
      </c>
      <c r="I1217" s="72" t="str">
        <f>VLOOKUP(D1217,'Search by Name of Standard'!C$10:I$995,6,FALSE)</f>
        <v>No revision/ Match Column F "Recommended Revision to Name of Standard".</v>
      </c>
      <c r="J1217" s="72"/>
    </row>
    <row r="1218" spans="2:10" ht="30.4" customHeight="1">
      <c r="B1218" s="21" t="s">
        <v>1612</v>
      </c>
      <c r="C1218" s="72" t="str">
        <f>VLOOKUP(D1218,'Search by Name of Standard'!C$10:I$995,5,FALSE)</f>
        <v>Wayside Power UVR DC Supply Circuit Protection (Alternate) Right Side (Sheet 1 of 2) (Package 1)</v>
      </c>
      <c r="D1218" s="52" t="s">
        <v>1686</v>
      </c>
      <c r="E1218" s="61" t="s">
        <v>1687</v>
      </c>
      <c r="F1218" s="153">
        <f>VLOOKUP(D1218,'Search by Name of Standard'!C$10:F$995,3,FALSE)</f>
        <v>41365</v>
      </c>
      <c r="G1218" s="154" t="str">
        <f>VLOOKUP(D1218,'Search by Name of Standard'!C$10:F$995,4,FALSE)</f>
        <v>Revision 0</v>
      </c>
      <c r="H1218" s="72" t="str">
        <f>VLOOKUP(D1218,'Search by Name of Standard'!C$10:I$995,5,FALSE)</f>
        <v>Wayside Power UVR DC Supply Circuit Protection (Alternate) Right Side (Sheet 1 of 2) (Package 1)</v>
      </c>
      <c r="I1218" s="72" t="str">
        <f>VLOOKUP(D1218,'Search by Name of Standard'!C$10:I$995,6,FALSE)</f>
        <v>No revision/ Match Column F "Recommended Revision to Name of Standard".</v>
      </c>
      <c r="J1218" s="72"/>
    </row>
    <row r="1219" spans="2:10" s="5" customFormat="1" ht="30.4" customHeight="1">
      <c r="B1219" s="21" t="s">
        <v>1612</v>
      </c>
      <c r="C1219" s="72" t="str">
        <f>VLOOKUP(D1219,'Search by Name of Standard'!C$10:I$995,5,FALSE)</f>
        <v>Wayside Power UVR DC Supply Circuit Protection Left Side (Sheet 1 of 2) (Package 1)</v>
      </c>
      <c r="D1219" s="52" t="s">
        <v>1688</v>
      </c>
      <c r="E1219" s="61" t="s">
        <v>1689</v>
      </c>
      <c r="F1219" s="153">
        <f>VLOOKUP(D1219,'Search by Name of Standard'!C$10:F$995,3,FALSE)</f>
        <v>41365</v>
      </c>
      <c r="G1219" s="154" t="str">
        <f>VLOOKUP(D1219,'Search by Name of Standard'!C$10:F$995,4,FALSE)</f>
        <v>Revision 0</v>
      </c>
      <c r="H1219" s="72" t="str">
        <f>VLOOKUP(D1219,'Search by Name of Standard'!C$10:I$995,5,FALSE)</f>
        <v>Wayside Power UVR DC Supply Circuit Protection Left Side (Sheet 1 of 2) (Package 1)</v>
      </c>
      <c r="I1219" s="72" t="str">
        <f>VLOOKUP(D1219,'Search by Name of Standard'!C$10:I$995,6,FALSE)</f>
        <v>No revision/ Match Column F "Recommended Revision to Name of Standard".</v>
      </c>
      <c r="J1219" s="72"/>
    </row>
    <row r="1220" spans="2:10" s="5" customFormat="1" ht="30.4" customHeight="1">
      <c r="B1220" s="21" t="s">
        <v>1612</v>
      </c>
      <c r="C1220" s="72" t="str">
        <f>VLOOKUP(D1220,'Search by Name of Standard'!C$10:I$995,5,FALSE)</f>
        <v>Wayside Power UVR DC Supply Circuit Protection Left Side (Sheet 1 of 2) (Package 1)</v>
      </c>
      <c r="D1220" s="52" t="s">
        <v>1688</v>
      </c>
      <c r="E1220" s="61" t="s">
        <v>1690</v>
      </c>
      <c r="F1220" s="153">
        <f>VLOOKUP(D1220,'Search by Name of Standard'!C$10:F$995,3,FALSE)</f>
        <v>41365</v>
      </c>
      <c r="G1220" s="154" t="str">
        <f>VLOOKUP(D1220,'Search by Name of Standard'!C$10:F$995,4,FALSE)</f>
        <v>Revision 0</v>
      </c>
      <c r="H1220" s="72" t="str">
        <f>VLOOKUP(D1220,'Search by Name of Standard'!C$10:I$995,5,FALSE)</f>
        <v>Wayside Power UVR DC Supply Circuit Protection Left Side (Sheet 1 of 2) (Package 1)</v>
      </c>
      <c r="I1220" s="72" t="str">
        <f>VLOOKUP(D1220,'Search by Name of Standard'!C$10:I$995,6,FALSE)</f>
        <v>No revision/ Match Column F "Recommended Revision to Name of Standard".</v>
      </c>
      <c r="J1220" s="72"/>
    </row>
    <row r="1221" spans="2:10" ht="30.4" customHeight="1">
      <c r="B1221" s="15" t="s">
        <v>1612</v>
      </c>
      <c r="C1221" s="72" t="str">
        <f>VLOOKUP(D1221,'Search by Name of Standard'!C$10:I$995,5,FALSE)</f>
        <v>Wayside Power UVR DC Supply Circuit Protection Left Side (Sheet 2 of 2) (Package 1)</v>
      </c>
      <c r="D1221" s="51" t="s">
        <v>1691</v>
      </c>
      <c r="E1221" s="61" t="s">
        <v>1692</v>
      </c>
      <c r="F1221" s="153">
        <f>VLOOKUP(D1221,'Search by Name of Standard'!C$10:F$995,3,FALSE)</f>
        <v>41365</v>
      </c>
      <c r="G1221" s="154" t="str">
        <f>VLOOKUP(D1221,'Search by Name of Standard'!C$10:F$995,4,FALSE)</f>
        <v>Revision 0</v>
      </c>
      <c r="H1221" s="69" t="str">
        <f>VLOOKUP(D1221,'Search by Name of Standard'!C$10:I$995,5,FALSE)</f>
        <v>Wayside Power UVR DC Supply Circuit Protection Left Side (Sheet 2 of 2) (Package 1)</v>
      </c>
      <c r="I1221" s="72" t="str">
        <f>VLOOKUP(D1221,'Search by Name of Standard'!C$10:I$995,6,FALSE)</f>
        <v>No revision/ Match Column F "Recommended Revision to Name of Standard".</v>
      </c>
      <c r="J1221" s="72" t="str">
        <f>VLOOKUP(D1221,'Search by Name of Standard'!C$10:I$995,7,FALSE)</f>
        <v xml:space="preserve">Drawing States Revision 5.
</v>
      </c>
    </row>
    <row r="1222" spans="2:10" s="5" customFormat="1" ht="30.4" customHeight="1">
      <c r="B1222" s="15" t="s">
        <v>1612</v>
      </c>
      <c r="C1222" s="72" t="str">
        <f>VLOOKUP(D1222,'Search by Name of Standard'!C$10:I$995,5,FALSE)</f>
        <v>Wayside Power UVR DC Supply Circuit Protection Left Side (Sheet 2 of 2) (Package 1)</v>
      </c>
      <c r="D1222" s="51" t="s">
        <v>1691</v>
      </c>
      <c r="E1222" s="61" t="s">
        <v>1693</v>
      </c>
      <c r="F1222" s="153">
        <f>VLOOKUP(D1222,'Search by Name of Standard'!C$10:F$995,3,FALSE)</f>
        <v>41365</v>
      </c>
      <c r="G1222" s="154" t="str">
        <f>VLOOKUP(D1222,'Search by Name of Standard'!C$10:F$995,4,FALSE)</f>
        <v>Revision 0</v>
      </c>
      <c r="H1222" s="72" t="str">
        <f>VLOOKUP(D1222,'Search by Name of Standard'!C$10:I$995,5,FALSE)</f>
        <v>Wayside Power UVR DC Supply Circuit Protection Left Side (Sheet 2 of 2) (Package 1)</v>
      </c>
      <c r="I1222" s="72" t="str">
        <f>VLOOKUP(D1222,'Search by Name of Standard'!C$10:I$995,6,FALSE)</f>
        <v>No revision/ Match Column F "Recommended Revision to Name of Standard".</v>
      </c>
      <c r="J1222" s="72"/>
    </row>
    <row r="1223" spans="2:10" s="5" customFormat="1" ht="30.4" customHeight="1">
      <c r="B1223" s="15" t="s">
        <v>1612</v>
      </c>
      <c r="C1223" s="72" t="str">
        <f>VLOOKUP(D1223,'Search by Name of Standard'!C$10:I$995,5,FALSE)</f>
        <v>Wayside Power UVR DC Supply Circuit Protection Right Side (Sheet 1 of 2) (Package 2)</v>
      </c>
      <c r="D1223" s="51" t="s">
        <v>1694</v>
      </c>
      <c r="E1223" s="61" t="s">
        <v>1695</v>
      </c>
      <c r="F1223" s="153">
        <f>VLOOKUP(D1223,'Search by Name of Standard'!C$10:F$995,3,FALSE)</f>
        <v>41365</v>
      </c>
      <c r="G1223" s="154" t="str">
        <f>VLOOKUP(D1223,'Search by Name of Standard'!C$10:F$995,4,FALSE)</f>
        <v>Revision 0</v>
      </c>
      <c r="H1223" s="72" t="str">
        <f>VLOOKUP(D1223,'Search by Name of Standard'!C$10:I$995,5,FALSE)</f>
        <v>Wayside Power UVR DC Supply Circuit Protection Right Side (Sheet 1 of 2) (Package 2)</v>
      </c>
      <c r="I1223" s="72" t="str">
        <f>VLOOKUP(D1223,'Search by Name of Standard'!C$10:I$995,6,FALSE)</f>
        <v>No revision/ Match Column F "Recommended Revision to Name of Standard".</v>
      </c>
      <c r="J1223" s="72"/>
    </row>
    <row r="1224" spans="2:10" ht="30.4" customHeight="1">
      <c r="B1224" s="15" t="s">
        <v>1612</v>
      </c>
      <c r="C1224" s="72" t="str">
        <f>VLOOKUP(D1224,'Search by Name of Standard'!C$10:I$995,5,FALSE)</f>
        <v>Wayside Power UVR DC Supply Circuit Protection Right Side (Sheet 1 of 2) (Package 2)</v>
      </c>
      <c r="D1224" s="51" t="s">
        <v>1694</v>
      </c>
      <c r="E1224" s="61" t="s">
        <v>1696</v>
      </c>
      <c r="F1224" s="153">
        <f>VLOOKUP(D1224,'Search by Name of Standard'!C$10:F$995,3,FALSE)</f>
        <v>41365</v>
      </c>
      <c r="G1224" s="154" t="str">
        <f>VLOOKUP(D1224,'Search by Name of Standard'!C$10:F$995,4,FALSE)</f>
        <v>Revision 0</v>
      </c>
      <c r="H1224" s="72" t="str">
        <f>VLOOKUP(D1224,'Search by Name of Standard'!C$10:I$995,5,FALSE)</f>
        <v>Wayside Power UVR DC Supply Circuit Protection Right Side (Sheet 1 of 2) (Package 2)</v>
      </c>
      <c r="I1224" s="72" t="str">
        <f>VLOOKUP(D1224,'Search by Name of Standard'!C$10:I$995,6,FALSE)</f>
        <v>No revision/ Match Column F "Recommended Revision to Name of Standard".</v>
      </c>
      <c r="J1224" s="72"/>
    </row>
    <row r="1225" spans="2:10" s="5" customFormat="1" ht="30.4" customHeight="1">
      <c r="B1225" s="21" t="s">
        <v>1612</v>
      </c>
      <c r="C1225" s="72" t="str">
        <f>VLOOKUP(D1225,'Search by Name of Standard'!C$10:I$995,5,FALSE)</f>
        <v>Wayside Power UVR DC Supply Circuit Protection Right Side (Sheet 2 of 2) (Package 2)</v>
      </c>
      <c r="D1225" s="52" t="s">
        <v>1697</v>
      </c>
      <c r="E1225" s="61" t="s">
        <v>1698</v>
      </c>
      <c r="F1225" s="153">
        <f>VLOOKUP(D1225,'Search by Name of Standard'!C$10:F$995,3,FALSE)</f>
        <v>41365</v>
      </c>
      <c r="G1225" s="154" t="str">
        <f>VLOOKUP(D1225,'Search by Name of Standard'!C$10:F$995,4,FALSE)</f>
        <v>Revision 0</v>
      </c>
      <c r="H1225" s="72" t="str">
        <f>VLOOKUP(D1225,'Search by Name of Standard'!C$10:I$995,5,FALSE)</f>
        <v>Wayside Power UVR DC Supply Circuit Protection Right Side (Sheet 2 of 2) (Package 2)</v>
      </c>
      <c r="I1225" s="72" t="str">
        <f>VLOOKUP(D1225,'Search by Name of Standard'!C$10:I$995,6,FALSE)</f>
        <v>No revision/ Match Column F "Recommended Revision to Name of Standard".</v>
      </c>
      <c r="J1225" s="72"/>
    </row>
    <row r="1226" spans="2:10" s="5" customFormat="1" ht="30.4" customHeight="1">
      <c r="B1226" s="15" t="s">
        <v>1612</v>
      </c>
      <c r="C1226" s="72" t="str">
        <f>VLOOKUP(D1226,'Search by Name of Standard'!C$10:I$995,5,FALSE)</f>
        <v>Wayside Power UVR DC Supply Protection Panel Right Side (Sheet 2 of 2) (Package 1)</v>
      </c>
      <c r="D1226" s="51" t="s">
        <v>1699</v>
      </c>
      <c r="E1226" s="61" t="s">
        <v>1700</v>
      </c>
      <c r="F1226" s="153">
        <f>VLOOKUP(D1226,'Search by Name of Standard'!C$10:F$995,3,FALSE)</f>
        <v>41365</v>
      </c>
      <c r="G1226" s="154" t="str">
        <f>VLOOKUP(D1226,'Search by Name of Standard'!C$10:F$995,4,FALSE)</f>
        <v>Revision 0</v>
      </c>
      <c r="H1226" s="72" t="str">
        <f>VLOOKUP(D1226,'Search by Name of Standard'!C$10:I$995,5,FALSE)</f>
        <v>Wayside Power UVR DC Supply Protection Panel Right Side (Sheet 2 of 2) (Package 1)</v>
      </c>
      <c r="I1226" s="72" t="str">
        <f>VLOOKUP(D1226,'Search by Name of Standard'!C$10:I$995,6,FALSE)</f>
        <v>No revision/ Match Column F "Recommended Revision to Name of Standard".</v>
      </c>
      <c r="J1226" s="72"/>
    </row>
    <row r="1227" spans="2:10" s="5" customFormat="1" ht="30.4" customHeight="1">
      <c r="B1227" s="15" t="s">
        <v>1612</v>
      </c>
      <c r="C1227" s="72" t="str">
        <f>VLOOKUP(D1227,'Search by Name of Standard'!C$10:I$995,5,FALSE)</f>
        <v>Wayside Power UVR Relay Panel Left Side (Package 1)</v>
      </c>
      <c r="D1227" s="51" t="s">
        <v>1701</v>
      </c>
      <c r="E1227" s="61" t="s">
        <v>1702</v>
      </c>
      <c r="F1227" s="153">
        <f>VLOOKUP(D1227,'Search by Name of Standard'!C$10:F$995,3,FALSE)</f>
        <v>41365</v>
      </c>
      <c r="G1227" s="154" t="str">
        <f>VLOOKUP(D1227,'Search by Name of Standard'!C$10:F$995,4,FALSE)</f>
        <v>Revision 0</v>
      </c>
      <c r="H1227" s="72" t="str">
        <f>VLOOKUP(D1227,'Search by Name of Standard'!C$10:I$995,5,FALSE)</f>
        <v>Wayside Power UVR Relay Panel Left Side (Package 1)</v>
      </c>
      <c r="I1227" s="72" t="str">
        <f>VLOOKUP(D1227,'Search by Name of Standard'!C$10:I$995,6,FALSE)</f>
        <v>No revision/ Match Column F "Recommended Revision to Name of Standard".</v>
      </c>
      <c r="J1227" s="72"/>
    </row>
    <row r="1228" spans="2:10" ht="30.4" customHeight="1">
      <c r="B1228" s="15" t="s">
        <v>1612</v>
      </c>
      <c r="C1228" s="72" t="str">
        <f>VLOOKUP(D1228,'Search by Name of Standard'!C$10:I$995,5,FALSE)</f>
        <v>Wayside Power UVR Relay Panel Right Side (Package 1)</v>
      </c>
      <c r="D1228" s="51" t="s">
        <v>1703</v>
      </c>
      <c r="E1228" s="61" t="s">
        <v>1704</v>
      </c>
      <c r="F1228" s="153">
        <f>VLOOKUP(D1228,'Search by Name of Standard'!C$10:F$995,3,FALSE)</f>
        <v>41365</v>
      </c>
      <c r="G1228" s="154" t="str">
        <f>VLOOKUP(D1228,'Search by Name of Standard'!C$10:F$995,4,FALSE)</f>
        <v>Revision 0</v>
      </c>
      <c r="H1228" s="72" t="str">
        <f>VLOOKUP(D1228,'Search by Name of Standard'!C$10:I$995,5,FALSE)</f>
        <v>Wayside Power UVR Relay Panel Right Side (Package 1)</v>
      </c>
      <c r="I1228" s="72" t="str">
        <f>VLOOKUP(D1228,'Search by Name of Standard'!C$10:I$995,6,FALSE)</f>
        <v>No revision/ Match Column F "Recommended Revision to Name of Standard".</v>
      </c>
      <c r="J1228" s="72"/>
    </row>
    <row r="1229" spans="2:10" ht="30.4" customHeight="1">
      <c r="B1229" s="21" t="s">
        <v>1612</v>
      </c>
      <c r="C1229" s="72" t="str">
        <f>VLOOKUP(D1229,'Search by Name of Standard'!C$10:I$995,5,FALSE)</f>
        <v>Wayside Power UVR Relay Panel Wiring Diagram (Package 2)</v>
      </c>
      <c r="D1229" s="52" t="s">
        <v>1705</v>
      </c>
      <c r="E1229" s="61" t="s">
        <v>1706</v>
      </c>
      <c r="F1229" s="153">
        <f>VLOOKUP(D1229,'Search by Name of Standard'!C$10:F$995,3,FALSE)</f>
        <v>41365</v>
      </c>
      <c r="G1229" s="154" t="str">
        <f>VLOOKUP(D1229,'Search by Name of Standard'!C$10:F$995,4,FALSE)</f>
        <v>Revision 0</v>
      </c>
      <c r="H1229" s="69" t="str">
        <f>VLOOKUP(D1229,'Search by Name of Standard'!C$10:I$995,5,FALSE)</f>
        <v>Wayside Power UVR Relay Panel Wiring Diagram (Package 2)</v>
      </c>
      <c r="I1229" s="72" t="str">
        <f>VLOOKUP(D1229,'Search by Name of Standard'!C$10:I$995,6,FALSE)</f>
        <v>No revision/ Match Column F "Recommended Revision to Name of Standard".</v>
      </c>
      <c r="J1229" s="72">
        <f>VLOOKUP(D1229,'Search by Name of Standard'!C$10:I$995,7,FALSE)</f>
        <v>0</v>
      </c>
    </row>
    <row r="1230" spans="2:10" ht="30.4" customHeight="1">
      <c r="B1230" s="21" t="s">
        <v>1612</v>
      </c>
      <c r="C1230" s="72" t="str">
        <f>VLOOKUP(D1230,'Search by Name of Standard'!C$10:I$995,5,FALSE)</f>
        <v>Wiring Diagram and Control Block Diagram (Package 2)</v>
      </c>
      <c r="D1230" s="52" t="s">
        <v>1742</v>
      </c>
      <c r="E1230" s="61" t="s">
        <v>1743</v>
      </c>
      <c r="F1230" s="153">
        <f>VLOOKUP(D1230,'Search by Name of Standard'!C$10:F$995,3,FALSE)</f>
        <v>41365</v>
      </c>
      <c r="G1230" s="154" t="str">
        <f>VLOOKUP(D1230,'Search by Name of Standard'!C$10:F$995,4,FALSE)</f>
        <v>Revision 0</v>
      </c>
      <c r="H1230" s="69" t="str">
        <f>VLOOKUP(D1230,'Search by Name of Standard'!C$10:I$995,5,FALSE)</f>
        <v>Wiring Diagram and Control Block Diagram (Package 2)</v>
      </c>
      <c r="I1230" s="72" t="str">
        <f>VLOOKUP(D1230,'Search by Name of Standard'!C$10:I$995,6,FALSE)</f>
        <v>No revision/ Match Column F "Recommended Revision to Name of Standard".</v>
      </c>
      <c r="J1230" s="72">
        <f>VLOOKUP(D1230,'Search by Name of Standard'!C$10:I$995,7,FALSE)</f>
        <v>0</v>
      </c>
    </row>
    <row r="1231" spans="2:10" ht="30.4" customHeight="1">
      <c r="B1231" s="21" t="s">
        <v>1744</v>
      </c>
      <c r="C1231" s="72" t="str">
        <f>VLOOKUP(D1231,'Search by Name of Standard'!C$10:I$995,5,FALSE)</f>
        <v>Motor Control Centres Specification</v>
      </c>
      <c r="D1231" s="52" t="s">
        <v>1745</v>
      </c>
      <c r="E1231" s="61" t="s">
        <v>1745</v>
      </c>
      <c r="F1231" s="153">
        <f>VLOOKUP(D1231,'Search by Name of Standard'!C$10:F$995,3,FALSE)</f>
        <v>43313</v>
      </c>
      <c r="G1231" s="154" t="str">
        <f>VLOOKUP(D1231,'Search by Name of Standard'!C$10:F$995,4,FALSE)</f>
        <v>Revision 0</v>
      </c>
      <c r="H1231" s="72" t="str">
        <f>VLOOKUP(D1231,'Search by Name of Standard'!C$10:I$995,5,FALSE)</f>
        <v>Motor Control Centres Specification</v>
      </c>
      <c r="I1231" s="72" t="str">
        <f>VLOOKUP(D1231,'Search by Name of Standard'!C$10:I$995,6,FALSE)</f>
        <v>Match Column F "Recommended Revision to Name of Standard".</v>
      </c>
      <c r="J1231" s="72"/>
    </row>
    <row r="1232" spans="2:10" ht="30.4" customHeight="1">
      <c r="B1232" s="184" t="s">
        <v>1744</v>
      </c>
      <c r="C1232" s="185" t="str">
        <f>VLOOKUP(D1232,'Search by Name of Standard'!C$10:I$995,5,FALSE)</f>
        <v>Wayside Power</v>
      </c>
      <c r="D1232" s="186" t="s">
        <v>1739</v>
      </c>
      <c r="E1232" s="186" t="s">
        <v>1739</v>
      </c>
      <c r="F1232" s="187" t="str">
        <f>VLOOKUP(D1232,'Search by Name of Standard'!C$10:F$995,3,FALSE)</f>
        <v> </v>
      </c>
      <c r="G1232" s="188" t="str">
        <f>VLOOKUP(D1232,'Search by Name of Standard'!C$10:F$995,4,FALSE)</f>
        <v> </v>
      </c>
      <c r="H1232" s="72"/>
      <c r="I1232" s="72"/>
      <c r="J1232" s="72"/>
    </row>
    <row r="1233" spans="2:10" s="5" customFormat="1" ht="30.4" customHeight="1">
      <c r="B1233" s="21" t="s">
        <v>1744</v>
      </c>
      <c r="C1233" s="72" t="str">
        <f>VLOOKUP(D1233,'Search by Name of Standard'!C$10:I$995,5,FALSE)</f>
        <v>Wayside Power Motor Control Centre - Inside Elevation (Package 1)</v>
      </c>
      <c r="D1233" s="52" t="s">
        <v>1754</v>
      </c>
      <c r="E1233" s="61" t="s">
        <v>1755</v>
      </c>
      <c r="F1233" s="153">
        <f>VLOOKUP(D1233,'Search by Name of Standard'!C$10:F$995,3,FALSE)</f>
        <v>43132</v>
      </c>
      <c r="G1233" s="154" t="str">
        <f>VLOOKUP(D1233,'Search by Name of Standard'!C$10:F$995,4,FALSE)</f>
        <v>Revision 0</v>
      </c>
      <c r="H1233" s="72" t="str">
        <f>VLOOKUP(D1233,'Search by Name of Standard'!C$10:I$995,5,FALSE)</f>
        <v>Wayside Power Motor Control Centre - Inside Elevation (Package 1)</v>
      </c>
      <c r="I1233" s="72" t="str">
        <f>VLOOKUP(D1233,'Search by Name of Standard'!C$10:I$995,6,FALSE)</f>
        <v>No revision/ Match Column F "Recommended Revision to Name of Standard".</v>
      </c>
      <c r="J1233" s="72"/>
    </row>
    <row r="1234" spans="2:10" ht="30.4" customHeight="1">
      <c r="B1234" s="21" t="s">
        <v>1744</v>
      </c>
      <c r="C1234" s="72" t="str">
        <f>VLOOKUP(D1234,'Search by Name of Standard'!C$10:I$995,5,FALSE)</f>
        <v>Wayside Power Motor Control Centre - Left Side Wiring Diagram (Package 1)</v>
      </c>
      <c r="D1234" s="52" t="s">
        <v>1750</v>
      </c>
      <c r="E1234" s="61" t="s">
        <v>1751</v>
      </c>
      <c r="F1234" s="153">
        <f>VLOOKUP(D1234,'Search by Name of Standard'!C$10:F$995,3,FALSE)</f>
        <v>42856</v>
      </c>
      <c r="G1234" s="154" t="str">
        <f>VLOOKUP(D1234,'Search by Name of Standard'!C$10:F$995,4,FALSE)</f>
        <v>Revision 4</v>
      </c>
      <c r="H1234" s="72" t="str">
        <f>VLOOKUP(D1234,'Search by Name of Standard'!C$10:I$995,5,FALSE)</f>
        <v>Wayside Power Motor Control Centre - Left Side Wiring Diagram (Package 1)</v>
      </c>
      <c r="I1234" s="72" t="str">
        <f>VLOOKUP(D1234,'Search by Name of Standard'!C$10:I$995,6,FALSE)</f>
        <v>No revision/ Match Column F "Recommended Revision to Name of Standard".</v>
      </c>
      <c r="J1234" s="72"/>
    </row>
    <row r="1235" spans="2:10" ht="30.4" customHeight="1">
      <c r="B1235" s="21" t="s">
        <v>1744</v>
      </c>
      <c r="C1235" s="72" t="str">
        <f>VLOOKUP(D1235,'Search by Name of Standard'!C$10:I$995,5,FALSE)</f>
        <v>Wayside Power Motor Control Centre - Right Side Wiring Diagram (Package 1)</v>
      </c>
      <c r="D1235" s="52" t="s">
        <v>1752</v>
      </c>
      <c r="E1235" s="61" t="s">
        <v>1753</v>
      </c>
      <c r="F1235" s="153">
        <f>VLOOKUP(D1235,'Search by Name of Standard'!C$10:F$995,3,FALSE)</f>
        <v>43132</v>
      </c>
      <c r="G1235" s="154" t="str">
        <f>VLOOKUP(D1235,'Search by Name of Standard'!C$10:F$995,4,FALSE)</f>
        <v>Revision 0</v>
      </c>
      <c r="H1235" s="72" t="str">
        <f>VLOOKUP(D1235,'Search by Name of Standard'!C$10:I$995,5,FALSE)</f>
        <v>Wayside Power Motor Control Centre - Right Side Wiring Diagram (Package 1)</v>
      </c>
      <c r="I1235" s="72" t="str">
        <f>VLOOKUP(D1235,'Search by Name of Standard'!C$10:I$995,6,FALSE)</f>
        <v>No revision/ Match Column F "Recommended Revision to Name of Standard".</v>
      </c>
      <c r="J1235" s="72"/>
    </row>
    <row r="1236" spans="2:10" ht="30.4" customHeight="1">
      <c r="B1236" s="15" t="s">
        <v>1744</v>
      </c>
      <c r="C1236" s="72" t="str">
        <f>VLOOKUP(D1236,'Search by Name of Standard'!C$10:I$995,5,FALSE)</f>
        <v>Wayside Power Motor Control Centre DVR and Transformer Panel Wiring Diagram (Package 1)</v>
      </c>
      <c r="D1236" s="51" t="s">
        <v>1746</v>
      </c>
      <c r="E1236" s="61" t="s">
        <v>1747</v>
      </c>
      <c r="F1236" s="153">
        <f>VLOOKUP(D1236,'Search by Name of Standard'!C$10:F$995,3,FALSE)</f>
        <v>43313</v>
      </c>
      <c r="G1236" s="154" t="str">
        <f>VLOOKUP(D1236,'Search by Name of Standard'!C$10:F$995,4,FALSE)</f>
        <v>Revision 0</v>
      </c>
      <c r="H1236" s="69" t="str">
        <f>VLOOKUP(D1236,'Search by Name of Standard'!C$10:I$995,5,FALSE)</f>
        <v>Wayside Power Motor Control Centre DVR and Transformer Panel Wiring Diagram (Package 1)</v>
      </c>
      <c r="I1236" s="72" t="str">
        <f>VLOOKUP(D1236,'Search by Name of Standard'!C$10:I$995,6,FALSE)</f>
        <v>No revision/ Match Column F "Recommended Revision to Name of Standard".</v>
      </c>
      <c r="J1236" s="72" t="str">
        <f>VLOOKUP(D1236,'Search by Name of Standard'!C$10:I$995,7,FALSE)</f>
        <v>Need to revise drawing revision number</v>
      </c>
    </row>
    <row r="1237" spans="2:10" ht="30.4" customHeight="1">
      <c r="B1237" s="21" t="s">
        <v>1744</v>
      </c>
      <c r="C1237" s="72" t="str">
        <f>VLOOKUP(D1237,'Search by Name of Standard'!C$10:I$995,5,FALSE)</f>
        <v>Wayside Power Motor Control Centre Elevation (Package 1)</v>
      </c>
      <c r="D1237" s="52" t="s">
        <v>1748</v>
      </c>
      <c r="E1237" s="61" t="s">
        <v>1749</v>
      </c>
      <c r="F1237" s="153">
        <f>VLOOKUP(D1237,'Search by Name of Standard'!C$10:F$995,3,FALSE)</f>
        <v>41365</v>
      </c>
      <c r="G1237" s="154" t="str">
        <f>VLOOKUP(D1237,'Search by Name of Standard'!C$10:F$995,4,FALSE)</f>
        <v>Revision 0</v>
      </c>
      <c r="H1237" s="72" t="str">
        <f>VLOOKUP(D1237,'Search by Name of Standard'!C$10:I$995,5,FALSE)</f>
        <v>Wayside Power Motor Control Centre Elevation (Package 1)</v>
      </c>
      <c r="I1237" s="72" t="str">
        <f>VLOOKUP(D1237,'Search by Name of Standard'!C$10:I$995,6,FALSE)</f>
        <v>No revision/ Match Column F "Recommended Revision to Name of Standard".</v>
      </c>
      <c r="J1237" s="72"/>
    </row>
    <row r="1238" spans="2:10" ht="30.4" customHeight="1">
      <c r="B1238" s="184" t="s">
        <v>1756</v>
      </c>
      <c r="C1238" s="185" t="str">
        <f>VLOOKUP(D1238,'Search by Name of Standard'!C$10:I$995,5,FALSE)</f>
        <v>Wayside Power</v>
      </c>
      <c r="D1238" s="186" t="s">
        <v>1739</v>
      </c>
      <c r="E1238" s="186" t="s">
        <v>1739</v>
      </c>
      <c r="F1238" s="187" t="str">
        <f>VLOOKUP(D1238,'Search by Name of Standard'!C$10:F$995,3,FALSE)</f>
        <v> </v>
      </c>
      <c r="G1238" s="188" t="str">
        <f>VLOOKUP(D1238,'Search by Name of Standard'!C$10:F$995,4,FALSE)</f>
        <v> </v>
      </c>
      <c r="H1238" s="72" t="str">
        <f>VLOOKUP(D1238,'Search by Name of Standard'!C$10:I$995,5,FALSE)</f>
        <v>Wayside Power</v>
      </c>
      <c r="I1238" s="72" t="str">
        <f>VLOOKUP(D1238,'Search by Name of Standard'!C$10:I$995,6,FALSE)</f>
        <v>No revision.</v>
      </c>
      <c r="J1238" s="72"/>
    </row>
    <row r="1239" spans="2:10" ht="30.4" customHeight="1">
      <c r="B1239" s="21" t="s">
        <v>1756</v>
      </c>
      <c r="C1239" s="72" t="str">
        <f>VLOOKUP(D1239,'Search by Name of Standard'!C$10:I$995,5,FALSE)</f>
        <v>Wayside Power Substation Building Communication and Security Layout (Package 1)</v>
      </c>
      <c r="D1239" s="55" t="s">
        <v>1757</v>
      </c>
      <c r="E1239" s="61" t="s">
        <v>1758</v>
      </c>
      <c r="F1239" s="153">
        <f>VLOOKUP(D1239,'Search by Name of Standard'!C$10:F$995,3,FALSE)</f>
        <v>41365</v>
      </c>
      <c r="G1239" s="154" t="str">
        <f>VLOOKUP(D1239,'Search by Name of Standard'!C$10:F$995,4,FALSE)</f>
        <v>Revision 0</v>
      </c>
      <c r="H1239" s="69" t="str">
        <f>VLOOKUP(D1239,'Search by Name of Standard'!C$10:I$995,5,FALSE)</f>
        <v>Wayside Power Substation Building Communication and Security Layout (Package 1)</v>
      </c>
      <c r="I1239" s="72" t="str">
        <f>VLOOKUP(D1239,'Search by Name of Standard'!C$10:I$995,6,FALSE)</f>
        <v>No revision/ Match Column F "Recommended Revision to Name of Standard".</v>
      </c>
      <c r="J1239" s="72">
        <f>VLOOKUP(D1239,'Search by Name of Standard'!C$10:I$995,7,FALSE)</f>
        <v>0</v>
      </c>
    </row>
    <row r="1240" spans="2:10" ht="30.4" customHeight="1">
      <c r="B1240" s="21" t="s">
        <v>1756</v>
      </c>
      <c r="C1240" s="72" t="str">
        <f>VLOOKUP(D1240,'Search by Name of Standard'!C$10:I$995,5,FALSE)</f>
        <v>Wayside Power Substation Building Communication and Security Layout (Package 1)</v>
      </c>
      <c r="D1240" s="55" t="s">
        <v>1757</v>
      </c>
      <c r="E1240" s="61" t="s">
        <v>1759</v>
      </c>
      <c r="F1240" s="153">
        <f>VLOOKUP(D1240,'Search by Name of Standard'!C$10:F$995,3,FALSE)</f>
        <v>41365</v>
      </c>
      <c r="G1240" s="154" t="str">
        <f>VLOOKUP(D1240,'Search by Name of Standard'!C$10:F$995,4,FALSE)</f>
        <v>Revision 0</v>
      </c>
      <c r="H1240" s="69" t="str">
        <f>VLOOKUP(D1240,'Search by Name of Standard'!C$10:I$995,5,FALSE)</f>
        <v>Wayside Power Substation Building Communication and Security Layout (Package 1)</v>
      </c>
      <c r="I1240" s="72" t="str">
        <f>VLOOKUP(D1240,'Search by Name of Standard'!C$10:I$995,6,FALSE)</f>
        <v>No revision/ Match Column F "Recommended Revision to Name of Standard".</v>
      </c>
      <c r="J1240" s="72">
        <f>VLOOKUP(D1240,'Search by Name of Standard'!C$10:I$995,7,FALSE)</f>
        <v>0</v>
      </c>
    </row>
    <row r="1241" spans="2:10" s="5" customFormat="1" ht="30.4" customHeight="1">
      <c r="B1241" s="15" t="s">
        <v>1756</v>
      </c>
      <c r="C1241" s="72" t="str">
        <f>VLOOKUP(D1241,'Search by Name of Standard'!C$10:I$995,5,FALSE)</f>
        <v>Wayside Power Substation Building General Equipment Layout (Package 1)</v>
      </c>
      <c r="D1241" s="55" t="s">
        <v>1766</v>
      </c>
      <c r="E1241" s="61" t="s">
        <v>1767</v>
      </c>
      <c r="F1241" s="153">
        <f>VLOOKUP(D1241,'Search by Name of Standard'!C$10:F$995,3,FALSE)</f>
        <v>41365</v>
      </c>
      <c r="G1241" s="154" t="str">
        <f>VLOOKUP(D1241,'Search by Name of Standard'!C$10:F$995,4,FALSE)</f>
        <v>Revision 0</v>
      </c>
      <c r="H1241" s="69" t="str">
        <f>VLOOKUP(D1241,'Search by Name of Standard'!C$10:I$995,5,FALSE)</f>
        <v>Wayside Power Substation Building General Equipment Layout (Package 1)</v>
      </c>
      <c r="I1241" s="72" t="str">
        <f>VLOOKUP(D1241,'Search by Name of Standard'!C$10:I$995,6,FALSE)</f>
        <v>No revision/ Match Column F "Recommended Revision to Name of Standard".</v>
      </c>
      <c r="J1241" s="72" t="str">
        <f>VLOOKUP(D1241,'Search by Name of Standard'!C$10:I$995,7,FALSE)</f>
        <v xml:space="preserve">Confirm WSP-041 is required. </v>
      </c>
    </row>
    <row r="1242" spans="2:10" s="5" customFormat="1" ht="30.4" customHeight="1">
      <c r="B1242" s="15" t="s">
        <v>1756</v>
      </c>
      <c r="C1242" s="72" t="str">
        <f>VLOOKUP(D1242,'Search by Name of Standard'!C$10:I$995,5,FALSE)</f>
        <v>Wayside Power Substation Building General Equipment Layout (Package 1)</v>
      </c>
      <c r="D1242" s="55" t="s">
        <v>1766</v>
      </c>
      <c r="E1242" s="61" t="s">
        <v>1768</v>
      </c>
      <c r="F1242" s="153">
        <f>VLOOKUP(D1242,'Search by Name of Standard'!C$10:F$995,3,FALSE)</f>
        <v>41365</v>
      </c>
      <c r="G1242" s="154" t="str">
        <f>VLOOKUP(D1242,'Search by Name of Standard'!C$10:F$995,4,FALSE)</f>
        <v>Revision 0</v>
      </c>
      <c r="H1242" s="72" t="str">
        <f>VLOOKUP(D1242,'Search by Name of Standard'!C$10:I$995,5,FALSE)</f>
        <v>Wayside Power Substation Building General Equipment Layout (Package 1)</v>
      </c>
      <c r="I1242" s="72" t="str">
        <f>VLOOKUP(D1242,'Search by Name of Standard'!C$10:I$995,6,FALSE)</f>
        <v>No revision/ Match Column F "Recommended Revision to Name of Standard".</v>
      </c>
      <c r="J1242" s="72"/>
    </row>
    <row r="1243" spans="2:10" s="5" customFormat="1" ht="30.4" customHeight="1">
      <c r="B1243" s="15" t="s">
        <v>1756</v>
      </c>
      <c r="C1243" s="72" t="str">
        <f>VLOOKUP(D1243,'Search by Name of Standard'!C$10:I$995,5,FALSE)</f>
        <v>Wayside Power Substation Building General Power Layout (Package 1)</v>
      </c>
      <c r="D1243" s="55" t="s">
        <v>1769</v>
      </c>
      <c r="E1243" s="61" t="s">
        <v>1770</v>
      </c>
      <c r="F1243" s="153">
        <f>VLOOKUP(D1243,'Search by Name of Standard'!C$10:F$995,3,FALSE)</f>
        <v>41365</v>
      </c>
      <c r="G1243" s="154" t="str">
        <f>VLOOKUP(D1243,'Search by Name of Standard'!C$10:F$995,4,FALSE)</f>
        <v>Revision 0</v>
      </c>
      <c r="H1243" s="69" t="str">
        <f>VLOOKUP(D1243,'Search by Name of Standard'!C$10:I$995,5,FALSE)</f>
        <v>Wayside Power Substation Building General Power Layout (Package 1)</v>
      </c>
      <c r="I1243" s="72" t="str">
        <f>VLOOKUP(D1243,'Search by Name of Standard'!C$10:I$995,6,FALSE)</f>
        <v>No revision/ Match Column F "Recommended Revision to Name of Standard".</v>
      </c>
      <c r="J1243" s="72" t="str">
        <f>VLOOKUP(D1243,'Search by Name of Standard'!C$10:I$995,7,FALSE)</f>
        <v xml:space="preserve">Confirm WSP-041 is required. </v>
      </c>
    </row>
    <row r="1244" spans="2:10" s="5" customFormat="1" ht="30.4" customHeight="1">
      <c r="B1244" s="15" t="s">
        <v>1756</v>
      </c>
      <c r="C1244" s="72" t="str">
        <f>VLOOKUP(D1244,'Search by Name of Standard'!C$10:I$995,5,FALSE)</f>
        <v>Wayside Power Substation Building General Power Layout (Package 1)</v>
      </c>
      <c r="D1244" s="55" t="s">
        <v>1769</v>
      </c>
      <c r="E1244" s="61" t="s">
        <v>1771</v>
      </c>
      <c r="F1244" s="153">
        <f>VLOOKUP(D1244,'Search by Name of Standard'!C$10:F$995,3,FALSE)</f>
        <v>41365</v>
      </c>
      <c r="G1244" s="154" t="str">
        <f>VLOOKUP(D1244,'Search by Name of Standard'!C$10:F$995,4,FALSE)</f>
        <v>Revision 0</v>
      </c>
      <c r="H1244" s="69" t="str">
        <f>VLOOKUP(D1244,'Search by Name of Standard'!C$10:I$995,5,FALSE)</f>
        <v>Wayside Power Substation Building General Power Layout (Package 1)</v>
      </c>
      <c r="I1244" s="72" t="str">
        <f>VLOOKUP(D1244,'Search by Name of Standard'!C$10:I$995,6,FALSE)</f>
        <v>No revision/ Match Column F "Recommended Revision to Name of Standard".</v>
      </c>
      <c r="J1244" s="72" t="str">
        <f>VLOOKUP(D1244,'Search by Name of Standard'!C$10:I$995,7,FALSE)</f>
        <v xml:space="preserve">Confirm WSP-041 is required. </v>
      </c>
    </row>
    <row r="1245" spans="2:10" s="5" customFormat="1" ht="30.4" customHeight="1">
      <c r="B1245" s="15" t="s">
        <v>1756</v>
      </c>
      <c r="C1245" s="72" t="str">
        <f>VLOOKUP(D1245,'Search by Name of Standard'!C$10:I$995,5,FALSE)</f>
        <v>Wayside Power Substation Building Grounding Layout (Package 1)</v>
      </c>
      <c r="D1245" s="55" t="s">
        <v>1772</v>
      </c>
      <c r="E1245" s="61" t="s">
        <v>1773</v>
      </c>
      <c r="F1245" s="153">
        <f>VLOOKUP(D1245,'Search by Name of Standard'!C$10:F$995,3,FALSE)</f>
        <v>41365</v>
      </c>
      <c r="G1245" s="154" t="str">
        <f>VLOOKUP(D1245,'Search by Name of Standard'!C$10:F$995,4,FALSE)</f>
        <v>Revision 0</v>
      </c>
      <c r="H1245" s="72" t="str">
        <f>VLOOKUP(D1245,'Search by Name of Standard'!C$10:I$995,5,FALSE)</f>
        <v>Wayside Power Substation Building Grounding Layout (Package 1)</v>
      </c>
      <c r="I1245" s="72" t="str">
        <f>VLOOKUP(D1245,'Search by Name of Standard'!C$10:I$995,6,FALSE)</f>
        <v>No revision/ Match Column F "Recommended Revision to Name of Standard".</v>
      </c>
      <c r="J1245" s="72"/>
    </row>
    <row r="1246" spans="2:10" s="5" customFormat="1" ht="30.4" customHeight="1">
      <c r="B1246" s="15" t="s">
        <v>1756</v>
      </c>
      <c r="C1246" s="72" t="str">
        <f>VLOOKUP(D1246,'Search by Name of Standard'!C$10:I$995,5,FALSE)</f>
        <v>Wayside Power Substation Building Grounding Layout (Package 1)</v>
      </c>
      <c r="D1246" s="55" t="s">
        <v>1772</v>
      </c>
      <c r="E1246" s="61" t="s">
        <v>1774</v>
      </c>
      <c r="F1246" s="153">
        <f>VLOOKUP(D1246,'Search by Name of Standard'!C$10:F$995,3,FALSE)</f>
        <v>41365</v>
      </c>
      <c r="G1246" s="154" t="str">
        <f>VLOOKUP(D1246,'Search by Name of Standard'!C$10:F$995,4,FALSE)</f>
        <v>Revision 0</v>
      </c>
      <c r="H1246" s="69" t="str">
        <f>VLOOKUP(D1246,'Search by Name of Standard'!C$10:I$995,5,FALSE)</f>
        <v>Wayside Power Substation Building Grounding Layout (Package 1)</v>
      </c>
      <c r="I1246" s="72" t="str">
        <f>VLOOKUP(D1246,'Search by Name of Standard'!C$10:I$995,6,FALSE)</f>
        <v>No revision/ Match Column F "Recommended Revision to Name of Standard".</v>
      </c>
      <c r="J1246" s="72" t="str">
        <f>VLOOKUP(D1246,'Search by Name of Standard'!C$10:I$995,7,FALSE)</f>
        <v xml:space="preserve">Confirm WSP-043 is required. </v>
      </c>
    </row>
    <row r="1247" spans="2:10" s="5" customFormat="1" ht="30.4" customHeight="1">
      <c r="B1247" s="21" t="s">
        <v>1756</v>
      </c>
      <c r="C1247" s="72" t="str">
        <f>VLOOKUP(D1247,'Search by Name of Standard'!C$10:I$995,5,FALSE)</f>
        <v>Wayside Power Substation Building Trench Layout and Sections (Package 1)</v>
      </c>
      <c r="D1247" s="55" t="s">
        <v>1775</v>
      </c>
      <c r="E1247" s="61" t="s">
        <v>1776</v>
      </c>
      <c r="F1247" s="153">
        <f>VLOOKUP(D1247,'Search by Name of Standard'!C$10:F$995,3,FALSE)</f>
        <v>41365</v>
      </c>
      <c r="G1247" s="154" t="str">
        <f>VLOOKUP(D1247,'Search by Name of Standard'!C$10:F$995,4,FALSE)</f>
        <v>Revision 0</v>
      </c>
      <c r="H1247" s="69" t="str">
        <f>VLOOKUP(D1247,'Search by Name of Standard'!C$10:I$995,5,FALSE)</f>
        <v>Wayside Power Substation Building Trench Layout and Sections (Package 1)</v>
      </c>
      <c r="I1247" s="72" t="str">
        <f>VLOOKUP(D1247,'Search by Name of Standard'!C$10:I$995,6,FALSE)</f>
        <v>No revision/ Match Column F "Recommended Revision to Name of Standard".</v>
      </c>
      <c r="J1247" s="72">
        <f>VLOOKUP(D1247,'Search by Name of Standard'!C$10:I$995,7,FALSE)</f>
        <v>0</v>
      </c>
    </row>
    <row r="1248" spans="2:10" s="5" customFormat="1" ht="30.4" customHeight="1">
      <c r="B1248" s="15" t="s">
        <v>1756</v>
      </c>
      <c r="C1248" s="72" t="str">
        <f>VLOOKUP(D1248,'Search by Name of Standard'!C$10:I$995,5,FALSE)</f>
        <v>Wayside Power Substation Buildings Elevations 1 of 2 (Package 1)</v>
      </c>
      <c r="D1248" s="55" t="s">
        <v>1760</v>
      </c>
      <c r="E1248" s="61" t="s">
        <v>1761</v>
      </c>
      <c r="F1248" s="153">
        <f>VLOOKUP(D1248,'Search by Name of Standard'!C$10:F$995,3,FALSE)</f>
        <v>41365</v>
      </c>
      <c r="G1248" s="154" t="str">
        <f>VLOOKUP(D1248,'Search by Name of Standard'!C$10:F$995,4,FALSE)</f>
        <v>Revision 0</v>
      </c>
      <c r="H1248" s="69" t="str">
        <f>VLOOKUP(D1248,'Search by Name of Standard'!C$10:I$995,5,FALSE)</f>
        <v>Wayside Power Substation Buildings Elevations 1 of 2 (Package 1)</v>
      </c>
      <c r="I1248" s="72" t="str">
        <f>VLOOKUP(D1248,'Search by Name of Standard'!C$10:I$995,6,FALSE)</f>
        <v>No revision/ Match Column F "Recommended Revision to Name of Standard".</v>
      </c>
      <c r="J1248" s="72" t="str">
        <f>VLOOKUP(D1248,'Search by Name of Standard'!C$10:I$995,7,FALSE)</f>
        <v xml:space="preserve">Confirm WSP-046 is required. </v>
      </c>
    </row>
    <row r="1249" spans="2:10" s="5" customFormat="1" ht="30.4" customHeight="1">
      <c r="B1249" s="15" t="s">
        <v>1756</v>
      </c>
      <c r="C1249" s="72" t="str">
        <f>VLOOKUP(D1249,'Search by Name of Standard'!C$10:I$995,5,FALSE)</f>
        <v>Wayside Power Substation Buildings Elevations 1 of 2 (Package 1)</v>
      </c>
      <c r="D1249" s="55" t="s">
        <v>1760</v>
      </c>
      <c r="E1249" s="61" t="s">
        <v>1762</v>
      </c>
      <c r="F1249" s="153">
        <f>VLOOKUP(D1249,'Search by Name of Standard'!C$10:F$995,3,FALSE)</f>
        <v>41365</v>
      </c>
      <c r="G1249" s="154" t="str">
        <f>VLOOKUP(D1249,'Search by Name of Standard'!C$10:F$995,4,FALSE)</f>
        <v>Revision 0</v>
      </c>
      <c r="H1249" s="69" t="str">
        <f>VLOOKUP(D1249,'Search by Name of Standard'!C$10:I$995,5,FALSE)</f>
        <v>Wayside Power Substation Buildings Elevations 1 of 2 (Package 1)</v>
      </c>
      <c r="I1249" s="72" t="str">
        <f>VLOOKUP(D1249,'Search by Name of Standard'!C$10:I$995,6,FALSE)</f>
        <v>No revision/ Match Column F "Recommended Revision to Name of Standard".</v>
      </c>
      <c r="J1249" s="72" t="str">
        <f>VLOOKUP(D1249,'Search by Name of Standard'!C$10:I$995,7,FALSE)</f>
        <v xml:space="preserve">Confirm WSP-046 is required. </v>
      </c>
    </row>
    <row r="1250" spans="2:10" s="5" customFormat="1" ht="30.4" customHeight="1">
      <c r="B1250" s="15" t="s">
        <v>1756</v>
      </c>
      <c r="C1250" s="72" t="str">
        <f>VLOOKUP(D1250,'Search by Name of Standard'!C$10:I$995,5,FALSE)</f>
        <v>Wayside Power Substation Buildings Elevations 2 of 2 (Package 1)</v>
      </c>
      <c r="D1250" s="55" t="s">
        <v>1763</v>
      </c>
      <c r="E1250" s="61" t="s">
        <v>1764</v>
      </c>
      <c r="F1250" s="153">
        <f>VLOOKUP(D1250,'Search by Name of Standard'!C$10:F$995,3,FALSE)</f>
        <v>41365</v>
      </c>
      <c r="G1250" s="154" t="str">
        <f>VLOOKUP(D1250,'Search by Name of Standard'!C$10:F$995,4,FALSE)</f>
        <v>Revision 0</v>
      </c>
      <c r="H1250" s="69" t="str">
        <f>VLOOKUP(D1250,'Search by Name of Standard'!C$10:I$995,5,FALSE)</f>
        <v>Wayside Power Substation Buildings Elevations 2 of 2 (Package 1)</v>
      </c>
      <c r="I1250" s="72" t="str">
        <f>VLOOKUP(D1250,'Search by Name of Standard'!C$10:I$995,6,FALSE)</f>
        <v>No revision/ Match Column F "Recommended Revision to Name of Standard".</v>
      </c>
      <c r="J1250" s="72" t="str">
        <f>VLOOKUP(D1250,'Search by Name of Standard'!C$10:I$995,7,FALSE)</f>
        <v xml:space="preserve">Confirm WSP-047 is required. </v>
      </c>
    </row>
    <row r="1251" spans="2:10" ht="30.4" customHeight="1">
      <c r="B1251" s="15" t="s">
        <v>1756</v>
      </c>
      <c r="C1251" s="72" t="str">
        <f>VLOOKUP(D1251,'Search by Name of Standard'!C$10:I$995,5,FALSE)</f>
        <v>Wayside Power Substation Buildings Elevations 2 of 2 (Package 1)</v>
      </c>
      <c r="D1251" s="55" t="s">
        <v>1763</v>
      </c>
      <c r="E1251" s="61" t="s">
        <v>1765</v>
      </c>
      <c r="F1251" s="153">
        <f>VLOOKUP(D1251,'Search by Name of Standard'!C$10:F$995,3,FALSE)</f>
        <v>41365</v>
      </c>
      <c r="G1251" s="154" t="str">
        <f>VLOOKUP(D1251,'Search by Name of Standard'!C$10:F$995,4,FALSE)</f>
        <v>Revision 0</v>
      </c>
      <c r="H1251" s="72" t="str">
        <f>VLOOKUP(D1251,'Search by Name of Standard'!C$10:I$995,5,FALSE)</f>
        <v>Wayside Power Substation Buildings Elevations 2 of 2 (Package 1)</v>
      </c>
      <c r="I1251" s="72" t="str">
        <f>VLOOKUP(D1251,'Search by Name of Standard'!C$10:I$995,6,FALSE)</f>
        <v>No revision/ Match Column F "Recommended Revision to Name of Standard".</v>
      </c>
      <c r="J1251" s="72"/>
    </row>
    <row r="1252" spans="2:10" ht="30.4" customHeight="1">
      <c r="B1252" s="21" t="s">
        <v>1756</v>
      </c>
      <c r="C1252" s="72" t="str">
        <f>VLOOKUP(D1252,'Search by Name of Standard'!C$10:I$995,5,FALSE)</f>
        <v>Wayside Power Substation Equipment Layout and Single Line Diagram (Package 1)</v>
      </c>
      <c r="D1252" s="55" t="s">
        <v>1777</v>
      </c>
      <c r="E1252" s="61" t="s">
        <v>1778</v>
      </c>
      <c r="F1252" s="153">
        <f>VLOOKUP(D1252,'Search by Name of Standard'!C$10:F$995,3,FALSE)</f>
        <v>41365</v>
      </c>
      <c r="G1252" s="154" t="str">
        <f>VLOOKUP(D1252,'Search by Name of Standard'!C$10:F$995,4,FALSE)</f>
        <v>Revision 0</v>
      </c>
      <c r="H1252" s="72"/>
      <c r="I1252" s="72"/>
      <c r="J1252" s="72"/>
    </row>
    <row r="1253" spans="2:10" ht="30.4" customHeight="1">
      <c r="B1253" s="184" t="s">
        <v>1779</v>
      </c>
      <c r="C1253" s="185" t="str">
        <f>VLOOKUP(D1253,'Search by Name of Standard'!C$10:I$995,5,FALSE)</f>
        <v>Wayside Power</v>
      </c>
      <c r="D1253" s="186" t="s">
        <v>1739</v>
      </c>
      <c r="E1253" s="186" t="s">
        <v>1739</v>
      </c>
      <c r="F1253" s="187" t="str">
        <f>VLOOKUP(D1253,'Search by Name of Standard'!C$10:F$995,3,FALSE)</f>
        <v> </v>
      </c>
      <c r="G1253" s="188" t="str">
        <f>VLOOKUP(D1253,'Search by Name of Standard'!C$10:F$995,4,FALSE)</f>
        <v> </v>
      </c>
      <c r="H1253" s="72"/>
      <c r="I1253" s="72"/>
      <c r="J1253" s="72"/>
    </row>
    <row r="1254" spans="2:10" s="5" customFormat="1" ht="30.4" customHeight="1">
      <c r="B1254" s="21" t="s">
        <v>1779</v>
      </c>
      <c r="C1254" s="72" t="str">
        <f>VLOOKUP(D1254,'Search by Name of Standard'!C$10:I$995,5,FALSE)</f>
        <v>Wayside Power Telemetering Cabinet Layout (Package 1)</v>
      </c>
      <c r="D1254" s="51" t="s">
        <v>1780</v>
      </c>
      <c r="E1254" s="61" t="s">
        <v>1781</v>
      </c>
      <c r="F1254" s="153">
        <f>VLOOKUP(D1254,'Search by Name of Standard'!C$10:F$995,3,FALSE)</f>
        <v>41365</v>
      </c>
      <c r="G1254" s="154" t="str">
        <f>VLOOKUP(D1254,'Search by Name of Standard'!C$10:F$995,4,FALSE)</f>
        <v>Revision 0</v>
      </c>
      <c r="H1254" s="69" t="str">
        <f>VLOOKUP(D1254,'Search by Name of Standard'!C$10:I$995,5,FALSE)</f>
        <v>Wayside Power Telemetering Cabinet Layout (Package 1)</v>
      </c>
      <c r="I1254" s="72" t="str">
        <f>VLOOKUP(D1254,'Search by Name of Standard'!C$10:I$995,6,FALSE)</f>
        <v>No revision/ Match Column F "Recommended Revision to Name of Standard".</v>
      </c>
      <c r="J1254" s="72" t="str">
        <f>VLOOKUP(D1254,'Search by Name of Standard'!C$10:I$995,7,FALSE)</f>
        <v xml:space="preserve">Confirm WSP-023 is required. </v>
      </c>
    </row>
    <row r="1255" spans="2:10" s="5" customFormat="1" ht="30.4" customHeight="1">
      <c r="B1255" s="21" t="s">
        <v>1779</v>
      </c>
      <c r="C1255" s="72" t="str">
        <f>VLOOKUP(D1255,'Search by Name of Standard'!C$10:I$995,5,FALSE)</f>
        <v>Wayside Power Telemetering Cabinet Layout (Package 1)</v>
      </c>
      <c r="D1255" s="51" t="s">
        <v>1780</v>
      </c>
      <c r="E1255" s="61" t="s">
        <v>1782</v>
      </c>
      <c r="F1255" s="153">
        <f>VLOOKUP(D1255,'Search by Name of Standard'!C$10:F$995,3,FALSE)</f>
        <v>41365</v>
      </c>
      <c r="G1255" s="154" t="str">
        <f>VLOOKUP(D1255,'Search by Name of Standard'!C$10:F$995,4,FALSE)</f>
        <v>Revision 0</v>
      </c>
      <c r="H1255" s="72" t="str">
        <f>VLOOKUP(D1255,'Search by Name of Standard'!C$10:I$995,5,FALSE)</f>
        <v>Wayside Power Telemetering Cabinet Layout (Package 1)</v>
      </c>
      <c r="I1255" s="72" t="str">
        <f>VLOOKUP(D1255,'Search by Name of Standard'!C$10:I$995,6,FALSE)</f>
        <v>No revision/ Match Column F "Recommended Revision to Name of Standard".</v>
      </c>
      <c r="J1255" s="72"/>
    </row>
    <row r="1256" spans="2:10" ht="30.4" customHeight="1">
      <c r="B1256" s="21" t="s">
        <v>1779</v>
      </c>
      <c r="C1256" s="72" t="str">
        <f>VLOOKUP(D1256,'Search by Name of Standard'!C$10:I$995,5,FALSE)</f>
        <v>Wayside Power Telemetering Panel (Alternate) (Package 1)</v>
      </c>
      <c r="D1256" s="52" t="s">
        <v>1783</v>
      </c>
      <c r="E1256" s="61" t="s">
        <v>1784</v>
      </c>
      <c r="F1256" s="153">
        <f>VLOOKUP(D1256,'Search by Name of Standard'!C$10:F$995,3,FALSE)</f>
        <v>41365</v>
      </c>
      <c r="G1256" s="154" t="str">
        <f>VLOOKUP(D1256,'Search by Name of Standard'!C$10:F$995,4,FALSE)</f>
        <v>Revision 0</v>
      </c>
      <c r="H1256" s="69" t="str">
        <f>VLOOKUP(D1256,'Search by Name of Standard'!C$10:I$995,5,FALSE)</f>
        <v>Wayside Power Telemetering Panel (Alternate) (Package 1)</v>
      </c>
      <c r="I1256" s="72" t="str">
        <f>VLOOKUP(D1256,'Search by Name of Standard'!C$10:I$995,6,FALSE)</f>
        <v>No revision/ Match Column F "Recommended Revision to Name of Standard".</v>
      </c>
      <c r="J1256" s="72">
        <f>VLOOKUP(D1256,'Search by Name of Standard'!C$10:I$995,7,FALSE)</f>
        <v>0</v>
      </c>
    </row>
    <row r="1257" spans="2:10" ht="30.4" customHeight="1" thickBot="1">
      <c r="B1257" s="30" t="s">
        <v>1785</v>
      </c>
      <c r="C1257" s="77" t="str">
        <f>VLOOKUP(D1257,'Search by Name of Standard'!C$10:I$995,5,FALSE)</f>
        <v>GO Station Architecture Design Standard</v>
      </c>
      <c r="D1257" s="76" t="s">
        <v>26</v>
      </c>
      <c r="E1257" s="68" t="s">
        <v>26</v>
      </c>
      <c r="F1257" s="155">
        <f>VLOOKUP(D1257,'Search by Name of Standard'!C$10:F$995,3,FALSE)</f>
        <v>43647</v>
      </c>
      <c r="G1257" s="156" t="str">
        <f>VLOOKUP(D1257,'Search by Name of Standard'!C$10:F$995,4,FALSE)</f>
        <v>Revision 1</v>
      </c>
      <c r="H1257" s="72" t="str">
        <f>VLOOKUP(D1257,'Search by Name of Standard'!C$10:I$995,5,FALSE)</f>
        <v>GO Station Architecture Design Standard</v>
      </c>
      <c r="I1257" s="72" t="str">
        <f>VLOOKUP(D1257,'Search by Name of Standard'!C$10:I$995,6,FALSE)</f>
        <v>Match Column F "Recommended Revision to Name of Standard".</v>
      </c>
      <c r="J1257" s="77"/>
    </row>
    <row r="1258" spans="2:10" s="5" customFormat="1" ht="31.9" customHeight="1">
      <c r="B1258" s="264" t="s">
        <v>3020</v>
      </c>
      <c r="C1258" s="265" t="s">
        <v>3021</v>
      </c>
      <c r="D1258" s="266"/>
      <c r="E1258" s="287" t="s">
        <v>3022</v>
      </c>
      <c r="F1258" s="267">
        <v>44136</v>
      </c>
      <c r="G1258" s="268" t="s">
        <v>15</v>
      </c>
      <c r="H1258" s="265"/>
      <c r="I1258" s="269"/>
      <c r="J1258" s="270"/>
    </row>
  </sheetData>
  <sheetProtection selectLockedCells="1" sort="0" autoFilter="0" selectUnlockedCells="1"/>
  <autoFilter ref="B9:J1258" xr:uid="{00000000-0009-0000-0000-000002000000}">
    <sortState xmlns:xlrd2="http://schemas.microsoft.com/office/spreadsheetml/2017/richdata2" ref="B10:J1227">
      <sortCondition ref="B10:B1227"/>
      <sortCondition ref="C10:C1227"/>
      <sortCondition ref="E10:E1227"/>
    </sortState>
  </autoFilter>
  <sortState xmlns:xlrd2="http://schemas.microsoft.com/office/spreadsheetml/2017/richdata2" ref="B10:G1227">
    <sortCondition ref="B10:B1227"/>
    <sortCondition ref="C10:C1227"/>
    <sortCondition ref="E10:E1227"/>
  </sortState>
  <mergeCells count="3">
    <mergeCell ref="B8:J8"/>
    <mergeCell ref="B1:J1"/>
    <mergeCell ref="B2:G2"/>
  </mergeCells>
  <hyperlinks>
    <hyperlink ref="E152" r:id="rId1" display="http://www.gosite.ca/engineering_public/standard_drawings/Electrification/Electric Traction Enabling Works (MX-ELEC TRAC EW-SPEC-2016-REV1).pdf" xr:uid="{00000000-0004-0000-0200-000000000000}"/>
    <hyperlink ref="E1019" r:id="rId2" display="http://www.gosite.ca/engineering_public/standard_drawings/Electrification/Enabling Works ET Standard (MX-ELEC TRACT EW-DW-2016-REV1).pdf" xr:uid="{00000000-0004-0000-0200-000001000000}"/>
    <hyperlink ref="E525" r:id="rId3" display="http://www.gosite.ca/engineering_public/standard_drawings/Electrification/Enabling Works ET Standard (MX-ELEC TRACT EW-DW-2016-REV1).pdf" xr:uid="{00000000-0004-0000-0200-000002000000}"/>
    <hyperlink ref="E55" r:id="rId4" display="http://www.gosite.ca/engineering_public/standard_drawings/Electrification/Enabling Works ET Standard (MX-ELEC TRACT EW-DW-2016-REV1).pdf" xr:uid="{00000000-0004-0000-0200-000003000000}"/>
    <hyperlink ref="E146" r:id="rId5" display="http://www.gosite.ca/engineering_public/standard_drawings/Electrification/Enabling Works ET Standard (MX-ELEC TRACT EW-DW-2016-REV1).pdf" xr:uid="{00000000-0004-0000-0200-000004000000}"/>
    <hyperlink ref="E153" r:id="rId6" display="http://www.gosite.ca/engineering_public/standard_drawings/Electrification/Enabling Works ET Standard (MX-ELEC TRACT EW-DW-2016-REV1).pdf" xr:uid="{00000000-0004-0000-0200-000005000000}"/>
    <hyperlink ref="E11" r:id="rId7" display="http://www.gosite.ca/engineering_public/DesignStandards/DS-02 Universal Design Standard_v1.1_20190826.pdf" xr:uid="{00000000-0004-0000-0200-000006000000}"/>
    <hyperlink ref="E339:E353" r:id="rId8" display="DRM" xr:uid="{00000000-0004-0000-0200-000007000000}"/>
    <hyperlink ref="E1058:E1060" r:id="rId9" display="DRM" xr:uid="{00000000-0004-0000-0200-000008000000}"/>
    <hyperlink ref="E538" r:id="rId10" xr:uid="{00000000-0004-0000-0200-000009000000}"/>
    <hyperlink ref="E651" r:id="rId11" xr:uid="{00000000-0004-0000-0200-00000A000000}"/>
    <hyperlink ref="E360" r:id="rId12" xr:uid="{00000000-0004-0000-0200-00000B000000}"/>
    <hyperlink ref="E365" r:id="rId13" xr:uid="{00000000-0004-0000-0200-00000C000000}"/>
    <hyperlink ref="E362" r:id="rId14" xr:uid="{00000000-0004-0000-0200-00000D000000}"/>
    <hyperlink ref="E363" r:id="rId15" xr:uid="{00000000-0004-0000-0200-00000E000000}"/>
    <hyperlink ref="E364" r:id="rId16" xr:uid="{00000000-0004-0000-0200-00000F000000}"/>
    <hyperlink ref="E366" r:id="rId17" xr:uid="{00000000-0004-0000-0200-000010000000}"/>
    <hyperlink ref="E367" r:id="rId18" xr:uid="{00000000-0004-0000-0200-000011000000}"/>
    <hyperlink ref="E368" r:id="rId19" display="SC-03" xr:uid="{00000000-0004-0000-0200-000012000000}"/>
    <hyperlink ref="E370" r:id="rId20" xr:uid="{00000000-0004-0000-0200-000013000000}"/>
    <hyperlink ref="E369" r:id="rId21" xr:uid="{00000000-0004-0000-0200-000014000000}"/>
    <hyperlink ref="E518" r:id="rId22" xr:uid="{00000000-0004-0000-0200-000015000000}"/>
    <hyperlink ref="E519" r:id="rId23" xr:uid="{00000000-0004-0000-0200-000016000000}"/>
    <hyperlink ref="E520" r:id="rId24" xr:uid="{00000000-0004-0000-0200-000017000000}"/>
    <hyperlink ref="E517" r:id="rId25" xr:uid="{00000000-0004-0000-0200-000018000000}"/>
    <hyperlink ref="E460" r:id="rId26" xr:uid="{00000000-0004-0000-0200-000019000000}"/>
    <hyperlink ref="E86" r:id="rId27" xr:uid="{00000000-0004-0000-0200-00001A000000}"/>
    <hyperlink ref="E412" r:id="rId28" display="http://www.gosite.ca/engineering_public/standard_drawings/Mechanical Drawings and Specs/23 81 26 Split Heat Pump Unit.pdf" xr:uid="{00000000-0004-0000-0200-00001B000000}"/>
    <hyperlink ref="E1154" r:id="rId29" xr:uid="{00000000-0004-0000-0200-00001C000000}"/>
    <hyperlink ref="E410" r:id="rId30" display="http://www.gosite.ca/engineering_public/standard_drawings/Mechanical Drawings and Specs/23 55 00 Fuel-Fired Heaters.pdf" xr:uid="{00000000-0004-0000-0200-00001D000000}"/>
    <hyperlink ref="E411" r:id="rId31" display="http://www.gosite.ca/engineering_public/standard_drawings/Mechanical Drawings and Specs/23 21 12 Hydronic Radiant Floor Heating System.pdf" xr:uid="{00000000-0004-0000-0200-00001E000000}"/>
    <hyperlink ref="E409" r:id="rId32" display="http://www.gosite.ca/engineering_public/standard_drawings/Mechanical Drawings and Specs/23 83 13 Electric Heating Cable and Control.pdf" xr:uid="{00000000-0004-0000-0200-00001F000000}"/>
    <hyperlink ref="E23" r:id="rId33" display="http://www.gosite.ca/engineering_public/standard_drawings/Mechanical Drawings and Specs/23 54 16 Gas Fired Warm Air Furnace.pdf" xr:uid="{00000000-0004-0000-0200-000020000000}"/>
    <hyperlink ref="E45" r:id="rId34" xr:uid="{00000000-0004-0000-0200-000021000000}"/>
    <hyperlink ref="E457" r:id="rId35" xr:uid="{00000000-0004-0000-0200-000022000000}"/>
    <hyperlink ref="E429" r:id="rId36" display="http://www.gosite.ca/engineering_public/standard_drawings/Mechanical Drawings and Specs/23 25 00 HVAC Water Treatment.pdf" xr:uid="{00000000-0004-0000-0200-000023000000}"/>
    <hyperlink ref="E697" r:id="rId37" display="http://www.gosite.ca/engineering_public/standard_drawings/Mechanical Drawings and Specs/23 21 18 Glycol Solution Snow Melting System.pdf" xr:uid="{00000000-0004-0000-0200-000024000000}"/>
    <hyperlink ref="E427" r:id="rId38" display="http://www.gosite.ca/engineering_public/standard_drawings/Mechanical Drawings and Specs/23 34 00 HVAC Fans.pdf" xr:uid="{00000000-0004-0000-0200-000025000000}"/>
    <hyperlink ref="E428" r:id="rId39" display="http://www.gosite.ca/engineering_public/standard_drawings/Mechanical Drawings and Specs/23 20 00 HVAC Piping and Pumps.pdf" xr:uid="{00000000-0004-0000-0200-000026000000}"/>
    <hyperlink ref="E425" r:id="rId40" display="http://www.gosite.ca/engineering_public/standard_drawings/Mechanical Drawings and Specs/HVAC Air Distribution/23 30 00 HVAC Air Distribution.pdf" xr:uid="{00000000-0004-0000-0200-000027000000}"/>
    <hyperlink ref="E172" r:id="rId41" display="http://www.gosite.ca/engineering_public/standard_drawings/Mechanical Drawings and Specs/21 22 00 Clean Agent Fire Suppression System.pdf" xr:uid="{00000000-0004-0000-0200-000028000000}"/>
    <hyperlink ref="E610" r:id="rId42" xr:uid="{00000000-0004-0000-0200-000029000000}"/>
    <hyperlink ref="E612" r:id="rId43" xr:uid="{00000000-0004-0000-0200-00002A000000}"/>
    <hyperlink ref="E611" r:id="rId44" xr:uid="{00000000-0004-0000-0200-00002B000000}"/>
    <hyperlink ref="E180" r:id="rId45" display="http://www.gosite.ca/engineering_public/standard_drawings/Mechanical Drawings and Specs/20 05 25 Mechanical Insulation.pdf" xr:uid="{00000000-0004-0000-0200-00002C000000}"/>
    <hyperlink ref="E455" r:id="rId46" display="http://www.gosite.ca/engineering_public/standard_drawings/Mechanical Drawings and Specs/20 05 25 Mechanical Insulation.pdf" xr:uid="{00000000-0004-0000-0200-00002D000000}"/>
    <hyperlink ref="E62" r:id="rId47" display="http://www.gosite.ca/engineering_public/standard_drawings/Mechanical Drawings and Specs/25 05 10 BAS Performance Specification.pdf" xr:uid="{00000000-0004-0000-0200-00002E000000}"/>
    <hyperlink ref="E64" r:id="rId48" display="http://www.gosite.ca/engineering_public/standard_drawings/PDF/M-800 BAS Architecture.pdf" xr:uid="{00000000-0004-0000-0200-00002F000000}"/>
    <hyperlink ref="E434" r:id="rId49" display="http://www.gosite.ca/engineering_public/standard_drawings/Mechanical Drawings and Specs/23 52 23 Near Condensing Hot Water Boilers.pdf" xr:uid="{00000000-0004-0000-0200-000030000000}"/>
    <hyperlink ref="E53" r:id="rId50" display="http://www.gosite.ca/engineering_public/standard_drawings/Mechanical Drawings and Specs/23 52 19 Wall Hung Condensing Hot Water Boilers.pdf" xr:uid="{00000000-0004-0000-0200-000031000000}"/>
    <hyperlink ref="E52" r:id="rId51" display="http://www.gosite.ca/engineering_public/standard_drawings/Mechanical Drawings and Specs/23 52 23 Near Condensing Hot Water Boilers.pdf" xr:uid="{00000000-0004-0000-0200-000032000000}"/>
    <hyperlink ref="E437" r:id="rId52" display="http://www.gosite.ca/engineering_public/standard_drawings/Mechanical Drawings and Specs/23 81 26 Split Heat Pump Unit.pdf" xr:uid="{00000000-0004-0000-0200-000033000000}"/>
    <hyperlink ref="E421" r:id="rId53" display="http://www.gosite.ca/engineering_public/standard_drawings/Mechanical Drawings and Specs/23 55 00 Fuel-Fired Heaters.pdf" xr:uid="{00000000-0004-0000-0200-000034000000}"/>
    <hyperlink ref="E430" r:id="rId54" display="http://www.gosite.ca/engineering_public/standard_drawings/Mechanical Drawings and Specs/23 21 12 Hydronic Radiant Floor Heating System.pdf" xr:uid="{00000000-0004-0000-0200-000035000000}"/>
    <hyperlink ref="E418" r:id="rId55" display="http://www.gosite.ca/engineering_public/standard_drawings/Mechanical Drawings and Specs/23 83 13 Electric Heating Cable and Control.pdf" xr:uid="{00000000-0004-0000-0200-000036000000}"/>
    <hyperlink ref="E22" r:id="rId56" display="http://www.gosite.ca/engineering_public/standard_drawings/Mechanical Drawings and Specs/23 74 17 Rooftop Air Conditioning Unit.pdf" xr:uid="{00000000-0004-0000-0200-000037000000}"/>
    <hyperlink ref="E19" r:id="rId57" display="http://www.gosite.ca/engineering_public/standard_drawings/Mechanical Drawings and Specs/23 75 00 Custom Made Air Handling Units.pdf" xr:uid="{00000000-0004-0000-0200-000038000000}"/>
    <hyperlink ref="E20" r:id="rId58" display="http://www.gosite.ca/engineering_public/standard_drawings/Mechanical Drawings and Specs/22 15 00 General Service Compressed Air System.pdf" xr:uid="{00000000-0004-0000-0200-000039000000}"/>
    <hyperlink ref="E18" r:id="rId59" display="http://www.gosite.ca/engineering_public/standard_drawings/Mechanical Drawings and Specs/23 36 00 Air Terminal Units.pdf" xr:uid="{00000000-0004-0000-0200-00003A000000}"/>
    <hyperlink ref="E17" r:id="rId60" display="http://www.gosite.ca/engineering_public/standard_drawings/Mechanical Drawings and Specs/Air Filters/23 41 00 Air Filters and Accessories.pdf" xr:uid="{00000000-0004-0000-0200-00003B000000}"/>
    <hyperlink ref="E21" r:id="rId61" display="http://www.gosite.ca/engineering_public/standard_drawings/Mechanical Drawings and Specs/HVAC Air Distribution/23 30 00 HVAC Air Distribution.pdf" xr:uid="{00000000-0004-0000-0200-00003C000000}"/>
    <hyperlink ref="E719" r:id="rId62" xr:uid="{00000000-0004-0000-0200-00003D000000}"/>
    <hyperlink ref="E16" r:id="rId63" display="http://www.gosite.ca/engineering_public/standard_drawings/Mechanical Drawings and Specs/Air Curtains/23 33 45 Air Curtains.pdf" xr:uid="{00000000-0004-0000-0200-00003E000000}"/>
    <hyperlink ref="E422" r:id="rId64" display="http://www.gosite.ca/engineering_public/standard_drawings/Mechanical Drawings and Specs/23 54 16 Gas Fired Warm Air Furnace.pdf" xr:uid="{00000000-0004-0000-0200-00003F000000}"/>
    <hyperlink ref="E436" r:id="rId65" display="http://www.gosite.ca/engineering_public/standard_drawings/Mechanical Drawings and Specs/23 74 17 Rooftop Air Conditioning Unit.pdf" xr:uid="{00000000-0004-0000-0200-000040000000}"/>
    <hyperlink ref="E416" r:id="rId66" display="http://www.gosite.ca/engineering_public/standard_drawings/Mechanical Drawings and Specs/23 75 00 Custom Made Air Handling Units.pdf" xr:uid="{00000000-0004-0000-0200-000041000000}"/>
    <hyperlink ref="E423" r:id="rId67" display="http://www.gosite.ca/engineering_public/standard_drawings/Mechanical Drawings and Specs/22 15 00 General Service Compressed Air System.pdf" xr:uid="{00000000-0004-0000-0200-000042000000}"/>
    <hyperlink ref="E415" r:id="rId68" display="http://www.gosite.ca/engineering_public/standard_drawings/Mechanical Drawings and Specs/23 36 00 Air Terminal Units.pdf" xr:uid="{00000000-0004-0000-0200-000043000000}"/>
    <hyperlink ref="E414" r:id="rId69" display="http://www.gosite.ca/engineering_public/standard_drawings/Mechanical Drawings and Specs/Air Filters/23 41 00 Air Filters and Accessories.pdf" xr:uid="{00000000-0004-0000-0200-000044000000}"/>
    <hyperlink ref="E426" r:id="rId70" display="http://www.gosite.ca/engineering_public/standard_drawings/Mechanical Drawings and Specs/HVAC Air Distribution/23 30 00 HVAC Air Distribution.pdf" xr:uid="{00000000-0004-0000-0200-000045000000}"/>
    <hyperlink ref="E413" r:id="rId71" display="http://www.gosite.ca/engineering_public/standard_drawings/Mechanical Drawings and Specs/Air Curtains/23 33 45 Air Curtains.pdf" xr:uid="{00000000-0004-0000-0200-000046000000}"/>
    <hyperlink ref="E419" r:id="rId72" display="http://www.gosite.ca/engineering_public/standard_drawings/Mechanical Drawings and Specs/23 33 65 Energy Recovery Ventilators.pdf" xr:uid="{00000000-0004-0000-0200-000047000000}"/>
    <hyperlink ref="E432" r:id="rId73" display="http://www.gosite.ca/engineering_public/standard_drawings/PDF/M-700 Generator Room Ventilation System.pdf" xr:uid="{00000000-0004-0000-0200-000048000000}"/>
    <hyperlink ref="E433" r:id="rId74" display="http://www.gosite.ca/engineering_public/standard_drawings/PDF/M-701 Generator Room Ventilation System.pdf" xr:uid="{00000000-0004-0000-0200-000049000000}"/>
    <hyperlink ref="E417" r:id="rId75" display="http://www.gosite.ca/engineering_public/standard_drawings/Mechanical Drawings and Specs/22 13 00 Drainage and Vent Piping and Specialties.pdf" xr:uid="{00000000-0004-0000-0200-00004A000000}"/>
    <hyperlink ref="E1133" r:id="rId76" display="http://www.gosite.ca/engineering_public/standard_drawings/Mechanical Drawings and Specs/23 33 65 Energy Recovery Ventilators.pdf" xr:uid="{00000000-0004-0000-0200-00004B000000}"/>
    <hyperlink ref="E1136" r:id="rId77" display="http://www.gosite.ca/engineering_public/standard_drawings/PDF/M-700 Generator Room Ventilation System.pdf" xr:uid="{00000000-0004-0000-0200-00004C000000}"/>
    <hyperlink ref="E1137" r:id="rId78" display="http://www.gosite.ca/engineering_public/standard_drawings/PDF/M-701 Generator Room Ventilation System.pdf" xr:uid="{00000000-0004-0000-0200-00004D000000}"/>
    <hyperlink ref="E1132" r:id="rId79" display="http://www.gosite.ca/engineering_public/standard_drawings/Mechanical Drawings and Specs/22 13 00 Drainage and Vent Piping and Specialties.pdf" xr:uid="{00000000-0004-0000-0200-00004E000000}"/>
    <hyperlink ref="E1134" r:id="rId80" display="http://www.gosite.ca/engineering_public/standard_drawings/Mechanical Drawings and Specs/23 51 23 Flue Gas Vents.pdf" xr:uid="{00000000-0004-0000-0200-00004F000000}"/>
    <hyperlink ref="E420" r:id="rId81" display="http://www.gosite.ca/engineering_public/standard_drawings/Mechanical Drawings and Specs/23 51 23 Flue Gas Vents.pdf" xr:uid="{00000000-0004-0000-0200-000050000000}"/>
    <hyperlink ref="E435" r:id="rId82" display="http://www.gosite.ca/engineering_public/standard_drawings/Mechanical Drawings and Specs/23 23 00 Refrigerant Piping, Valves and Accessories.pdf" xr:uid="{00000000-0004-0000-0200-000051000000}"/>
    <hyperlink ref="E549" r:id="rId83" display="http://www.gosite.ca/engineering_public/standard_drawings/Mechanical Drawings and Specs/22 30 00 Plumbing Equipment.pdf" xr:uid="{00000000-0004-0000-0200-000052000000}"/>
    <hyperlink ref="E550" r:id="rId84" display="http://www.gosite.ca/engineering_public/standard_drawings/Mechanical Drawings and Specs/22 42 00 Plumbing Fixtures.pdf" xr:uid="{00000000-0004-0000-0200-000053000000}"/>
    <hyperlink ref="E1146" r:id="rId85" display="http://www.gosite.ca/engineering_public/standard_drawings/Mechanical Drawings and Specs/22 42 00 Plumbing Fixtures.pdf" xr:uid="{00000000-0004-0000-0200-000054000000}"/>
    <hyperlink ref="E548" r:id="rId86" display="http://www.gosite.ca/engineering_public/standard_drawings/Mechanical Drawings and Specs/22 11 00 Domestic Water Piping and Specialties.pdf" xr:uid="{00000000-0004-0000-0200-000055000000}"/>
    <hyperlink ref="E703" r:id="rId87" display="http://www.gosite.ca/engineering_public/standard_drawings/PDF/M-400 Snow Melting Tubing Assembled Platform Section (Concrete).pdf" xr:uid="{00000000-0004-0000-0200-000056000000}"/>
    <hyperlink ref="E702" r:id="rId88" display="http://www.gosite.ca/engineering_public/standard_drawings/PDF/M-401 Snow Melting Tubing Assembled Platform Section (Concrete Mini-Platform).pdf" xr:uid="{00000000-0004-0000-0200-000057000000}"/>
    <hyperlink ref="E701" r:id="rId89" display="http://www.gosite.ca/engineering_public/standard_drawings/PDF/M-402 Snow Melting Tubing Assembled Platform Section (Asphalt).pdf" xr:uid="{00000000-0004-0000-0200-000058000000}"/>
    <hyperlink ref="E700" r:id="rId90" display="http://www.gosite.ca/engineering_public/standard_drawings/PDF/M-403 Snow Melting Tubing Assembled Platform Section (Asphalt Mini-Platform).pdf" xr:uid="{00000000-0004-0000-0200-000059000000}"/>
    <hyperlink ref="E705" r:id="rId91" display="http://www.gosite.ca/engineering_public/standard_drawings/PDF/M-404 Tube Insulation Installation at Concrete Slab.pdf" xr:uid="{00000000-0004-0000-0200-00005A000000}"/>
    <hyperlink ref="E699" r:id="rId92" display="http://www.gosite.ca/engineering_public/standard_drawings/PDF/M-405 Manifold Pit Piping.pdf" xr:uid="{00000000-0004-0000-0200-00005B000000}"/>
    <hyperlink ref="E704" r:id="rId93" display="http://www.gosite.ca/engineering_public/standard_drawings/PDF/M-406 Snow and Ice Sensor Installation.pdf" xr:uid="{00000000-0004-0000-0200-00005C000000}"/>
    <hyperlink ref="E177" r:id="rId94" display="http://www.gosite.ca/engineering_public/standard_drawings/Mechanical Drawings and Specs/20 05 55 Firestopping and Smoke Seal Systems.pdf" xr:uid="{00000000-0004-0000-0200-00005D000000}"/>
    <hyperlink ref="E175" r:id="rId95" display="http://www.gosite.ca/engineering_public/standard_drawings/Mechanical Drawings and Specs/21 12 00 Fire Protection Standpipe System.pdf" xr:uid="{00000000-0004-0000-0200-00005E000000}"/>
    <hyperlink ref="E174" r:id="rId96" display="http://www.gosite.ca/engineering_public/standard_drawings/Mechanical Drawings and Specs/21 13 00 Fire Protection Sprinkler System.pdf" xr:uid="{00000000-0004-0000-0200-00005F000000}"/>
    <hyperlink ref="E173" r:id="rId97" display="http://www.gosite.ca/engineering_public/standard_drawings/Mechanical Drawings and Specs/21 20 05 Fire Extinguishers.pdf" xr:uid="{00000000-0004-0000-0200-000060000000}"/>
    <hyperlink ref="E176" r:id="rId98" display="http://www.gosite.ca/engineering_public/standard_drawings/Mechanical Drawings and Specs/21 31 00 Fire Pump.pdf" xr:uid="{00000000-0004-0000-0200-000061000000}"/>
    <hyperlink ref="E424" r:id="rId99" display="http://www.gosite.ca/engineering_public/standard_drawings/Mechanical Drawings and Specs/23 84 00 Humidity Control Equipment.pdf" xr:uid="{00000000-0004-0000-0200-000062000000}"/>
    <hyperlink ref="E319" r:id="rId100" display="http://www.gosite.ca/engineering_public/standard_drawings/Mechanical Drawings and Specs/23 11 23 Natural Gas Piping System.pdf" xr:uid="{00000000-0004-0000-0200-000063000000}"/>
    <hyperlink ref="E316" r:id="rId101" display="http://www.gosite.ca/engineering_public/standard_drawings/Mechanical Drawings and Specs/23 11 13 Fuel Oil System.pdf" xr:uid="{00000000-0004-0000-0200-000064000000}"/>
    <hyperlink ref="E869" r:id="rId102" display="http://www.gosite.ca/engineering_public/standard_drawings/Mechanical Drawings and Specs/20 05 50 Testing, Adjusting and Balancing.pdf" xr:uid="{00000000-0004-0000-0200-000065000000}"/>
    <hyperlink ref="E85" r:id="rId103" display="http://www.gosite.ca/engineering_public/standard_drawings/Mechanical Drawings and Specs/20 05 40 Mechanical Work Commissioning.pdf" xr:uid="{00000000-0004-0000-0200-000066000000}"/>
    <hyperlink ref="E114" r:id="rId104" display="http://www.gosite.ca/engineering_public/standard_drawings/Mechanical Drawings and Specs/20 05 35 Demolition and Revision Work.pdf" xr:uid="{00000000-0004-0000-0200-000067000000}"/>
    <hyperlink ref="E510" r:id="rId105" display="http://www.gosite.ca/engineering_public/standard_drawings/PDF/M-000 Drawing List.pdf" xr:uid="{00000000-0004-0000-0200-000068000000}"/>
    <hyperlink ref="E509" r:id="rId106" display="http://www.gosite.ca/engineering_public/standard_drawings/Mechanical Installation Details.aspx" xr:uid="{00000000-0004-0000-0200-000069000000}"/>
    <hyperlink ref="E512" r:id="rId107" display="http://www.gosite.ca/engineering_public/standard_drawings/Mechanical Drawings and Specs/20 05 05 Mechanical Work General Instructions.pdf" xr:uid="{00000000-0004-0000-0200-00006A000000}"/>
    <hyperlink ref="E508" r:id="rId108" display="http://www.gosite.ca/engineering_public/standard_drawings/Mechanical Drawings and Specs/20 05 10 Basic Mechanical Materials and Methods.pdf" xr:uid="{00000000-0004-0000-0200-00006B000000}"/>
    <hyperlink ref="E511" r:id="rId109" display="http://www.gosite.ca/engineering_public/standard_drawings/Mechanical Drawings and Specs/20 05 40 Mechanical Work Commissioning.pdf" xr:uid="{00000000-0004-0000-0200-00006C000000}"/>
    <hyperlink ref="E513" r:id="rId110" display="http://www.gosite.ca/engineering_public/standard_drawings/Mechanical Drawings and Specs/20 05 50 Testing, Adjusting and Balancing.pdf" xr:uid="{00000000-0004-0000-0200-00006D000000}"/>
    <hyperlink ref="E448" r:id="rId111" display="http://www.gosite.ca/engineering_public/standard_drawings/PDF/M-100 Wall Mounted Non-Freeze Hose Bib Detail.pdf" xr:uid="{00000000-0004-0000-0200-00006E000000}"/>
    <hyperlink ref="E447" r:id="rId112" display="http://www.gosite.ca/engineering_public/standard_drawings/PDF/M-101 Post Mounted Hose Bib Detail.pdf" xr:uid="{00000000-0004-0000-0200-00006F000000}"/>
    <hyperlink ref="E618" r:id="rId113" display="http://www.gosite.ca/engineering_public/standard_drawings/PDF/M-200 Submersible Pumps and Sump Pit Detail.pdf" xr:uid="{00000000-0004-0000-0200-000070000000}"/>
    <hyperlink ref="E739" r:id="rId114" display="http://www.gosite.ca/engineering_public/standard_drawings/PDF/M-200 Submersible Pumps and Sump Pit Detail.pdf" xr:uid="{00000000-0004-0000-0200-000071000000}"/>
    <hyperlink ref="E79" r:id="rId115" display="http://www.gosite.ca/engineering_public/standard_drawings/PDF/GO Shelters/Car Pool Shelter/GO-Shelter Car Pool DW-2016-Rev0.pdf" xr:uid="{00000000-0004-0000-0200-000072000000}"/>
    <hyperlink ref="E50" r:id="rId116" display="http://www.gosite.ca/engineering_public/standard_drawings/PDF/GO Shelters/GO-Shelter Specification.pdf" xr:uid="{00000000-0004-0000-0200-000073000000}"/>
    <hyperlink ref="E80" r:id="rId117" display="http://www.gosite.ca/engineering_public/standard_drawings/PDF/GO Shelters/GO-Shelter Specification.pdf" xr:uid="{00000000-0004-0000-0200-000074000000}"/>
    <hyperlink ref="E343" r:id="rId118" display="http://www.gosite.ca/engineering_public/standard_drawings/PDF/M-700 Generator Room Ventilation System.pdf" xr:uid="{00000000-0004-0000-0200-000075000000}"/>
    <hyperlink ref="E344" r:id="rId119" display="http://www.gosite.ca/engineering_public/standard_drawings/PDF/M-701 Generator Room Ventilation System.pdf" xr:uid="{00000000-0004-0000-0200-000076000000}"/>
    <hyperlink ref="E357" r:id="rId120" display="http://www.gosite.ca/engineering_public/standard_drawings/PDF/MP40 Locomotive/MP40 LOCOMOTIVE-GENREAL ARRANGEMENT-TOP-FRONT-LEFT.pdf" xr:uid="{00000000-0004-0000-0200-000077000000}"/>
    <hyperlink ref="E358" r:id="rId121" display="http://www.gosite.ca/engineering_public/standard_drawings/PDF/MP40 Locomotive/MP40 LOCOMOTIVE-GENERAL ARRANGEMENT-RIGHT AND REAR.pdf" xr:uid="{00000000-0004-0000-0200-000078000000}"/>
    <hyperlink ref="E355" r:id="rId122" display="http://www.gosite.ca/engineering_public/standard_drawings/PDF/MP40 Locomotive/MP40 LOCOMOTIVE CLEARANCE DIAGRAM-FRONT.pdf" xr:uid="{00000000-0004-0000-0200-000079000000}"/>
    <hyperlink ref="E356" r:id="rId123" display="http://www.gosite.ca/engineering_public/standard_drawings/PDF/MP40 Locomotive/MP40 LOCOMOTIVE CLEARANCE DIAGRAM-PROFILE.pdf" xr:uid="{00000000-0004-0000-0200-00007A000000}"/>
    <hyperlink ref="E349" r:id="rId124" display="http://www.gosite.ca/engineering_public/standard_drawings/PDF/GO Bus D4500/D4500 Specs.pdf" xr:uid="{00000000-0004-0000-0200-00007B000000}"/>
    <hyperlink ref="E347" r:id="rId125" display="http://www.gosite.ca/engineering_public/standard_drawings/PDF/GO Bus D4500/D4500 CT Motor Coach Specifications.pdf" xr:uid="{00000000-0004-0000-0200-00007C000000}"/>
    <hyperlink ref="E351" r:id="rId126" display="http://www.gosite.ca/engineering_public/standard_drawings/PDF/GO Bus Enviro 500/ENV500 12.8m.pdf" xr:uid="{00000000-0004-0000-0200-00007D000000}"/>
    <hyperlink ref="E352" r:id="rId127" display="http://www.gosite.ca/engineering_public/standard_drawings/PDF/GO Bus Enviro 500/8501GA 12 8M 1DR GO TRANSIT (LH Body).pdf" xr:uid="{00000000-0004-0000-0200-00007E000000}"/>
    <hyperlink ref="E353" r:id="rId128" display="http://www.gosite.ca/engineering_public/standard_drawings/PDF/GO Bus Enviro 500/Enviro 500 Super Low Height 14m(Exterior Dimensions).pdf" xr:uid="{00000000-0004-0000-0200-00007F000000}"/>
    <hyperlink ref="E891" r:id="rId129" display="http://www.gosite.ca/engineering_public/Surveys and Mappings/Topographic Features, Symbology and Conversion.pdf" xr:uid="{00000000-0004-0000-0200-000080000000}"/>
    <hyperlink ref="E892" r:id="rId130" display="http://www.gosite.ca/engineering_public/Surveys and Mappings/1. MX-TOPO-STD-CADD_2019.zip" xr:uid="{00000000-0004-0000-0200-000081000000}"/>
    <hyperlink ref="E506" r:id="rId131" display="http://www.gosite.ca/engineering_public/Surveys and Mappings/2. MX-CADD-to-INROADS_1.zip" xr:uid="{00000000-0004-0000-0200-000082000000}"/>
    <hyperlink ref="E505" r:id="rId132" display="http://www.gosite.ca/engineering_public/Surveys and Mappings/Metrolinx Survey Control in Transit Corridor Supplement.pdf" xr:uid="{00000000-0004-0000-0200-000083000000}"/>
    <hyperlink ref="E890" r:id="rId133" display="http://www.gosite.ca/engineering_public/Surveys and Mappings/Metrolinx Survey Control in Transit Corridor Supplement.pdf" xr:uid="{00000000-0004-0000-0200-000084000000}"/>
    <hyperlink ref="E724" r:id="rId134" xr:uid="{00000000-0004-0000-0200-000085000000}"/>
    <hyperlink ref="E41" r:id="rId135" display="http://www.gosite.ca/engineering_public/standard_drawings/GO Standard Bench.aspx" xr:uid="{00000000-0004-0000-0200-000086000000}"/>
    <hyperlink ref="E42" r:id="rId136" xr:uid="{00000000-0004-0000-0200-000087000000}"/>
    <hyperlink ref="E43" r:id="rId137" xr:uid="{00000000-0004-0000-0200-000088000000}"/>
    <hyperlink ref="E1149" r:id="rId138" xr:uid="{00000000-0004-0000-0200-000089000000}"/>
    <hyperlink ref="E354" r:id="rId139" xr:uid="{00000000-0004-0000-0200-00008A000000}"/>
    <hyperlink ref="E346" r:id="rId140" xr:uid="{00000000-0004-0000-0200-00008B000000}"/>
    <hyperlink ref="E350" r:id="rId141" xr:uid="{00000000-0004-0000-0200-00008C000000}"/>
    <hyperlink ref="E516" r:id="rId142" xr:uid="{00000000-0004-0000-0200-00008D000000}"/>
    <hyperlink ref="E156" r:id="rId143" xr:uid="{00000000-0004-0000-0200-00008E000000}"/>
    <hyperlink ref="E665" r:id="rId144" xr:uid="{00000000-0004-0000-0200-00008F000000}"/>
    <hyperlink ref="E685" r:id="rId145" xr:uid="{00000000-0004-0000-0200-000090000000}"/>
    <hyperlink ref="E686" r:id="rId146" xr:uid="{00000000-0004-0000-0200-000091000000}"/>
    <hyperlink ref="E861" r:id="rId147" xr:uid="{00000000-0004-0000-0200-000092000000}"/>
    <hyperlink ref="E866" r:id="rId148" xr:uid="{00000000-0004-0000-0200-000093000000}"/>
    <hyperlink ref="E867" r:id="rId149" xr:uid="{00000000-0004-0000-0200-000094000000}"/>
    <hyperlink ref="E868" r:id="rId150" xr:uid="{00000000-0004-0000-0200-000095000000}"/>
    <hyperlink ref="E863" r:id="rId151" xr:uid="{00000000-0004-0000-0200-000096000000}"/>
    <hyperlink ref="E864" r:id="rId152" xr:uid="{00000000-0004-0000-0200-000097000000}"/>
    <hyperlink ref="E865" r:id="rId153" xr:uid="{00000000-0004-0000-0200-000098000000}"/>
    <hyperlink ref="E914" r:id="rId154" xr:uid="{00000000-0004-0000-0200-000099000000}"/>
    <hyperlink ref="E912" r:id="rId155" xr:uid="{00000000-0004-0000-0200-00009A000000}"/>
    <hyperlink ref="E913" r:id="rId156" xr:uid="{00000000-0004-0000-0200-00009B000000}"/>
    <hyperlink ref="E1011" r:id="rId157" xr:uid="{00000000-0004-0000-0200-00009C000000}"/>
    <hyperlink ref="E1012" r:id="rId158" xr:uid="{00000000-0004-0000-0200-00009D000000}"/>
    <hyperlink ref="E1013" r:id="rId159" xr:uid="{00000000-0004-0000-0200-00009E000000}"/>
    <hyperlink ref="E1002" r:id="rId160" xr:uid="{00000000-0004-0000-0200-00009F000000}"/>
    <hyperlink ref="E1003" r:id="rId161" xr:uid="{00000000-0004-0000-0200-0000A0000000}"/>
    <hyperlink ref="E34" r:id="rId162" xr:uid="{00000000-0004-0000-0200-0000A1000000}"/>
    <hyperlink ref="E35" r:id="rId163" xr:uid="{00000000-0004-0000-0200-0000A2000000}"/>
    <hyperlink ref="E910" r:id="rId164" xr:uid="{00000000-0004-0000-0200-0000A3000000}"/>
    <hyperlink ref="E1001" r:id="rId165" xr:uid="{00000000-0004-0000-0200-0000A4000000}"/>
    <hyperlink ref="E1007" r:id="rId166" xr:uid="{00000000-0004-0000-0200-0000A5000000}"/>
    <hyperlink ref="E1004" r:id="rId167" xr:uid="{00000000-0004-0000-0200-0000A6000000}"/>
    <hyperlink ref="E449" r:id="rId168" xr:uid="{00000000-0004-0000-0200-0000A7000000}"/>
    <hyperlink ref="E632" r:id="rId169" xr:uid="{00000000-0004-0000-0200-0000A8000000}"/>
    <hyperlink ref="E933" r:id="rId170" xr:uid="{00000000-0004-0000-0200-0000A9000000}"/>
    <hyperlink ref="E930" r:id="rId171" xr:uid="{00000000-0004-0000-0200-0000AA000000}"/>
    <hyperlink ref="E929" r:id="rId172" xr:uid="{00000000-0004-0000-0200-0000AB000000}"/>
    <hyperlink ref="E931" r:id="rId173" xr:uid="{00000000-0004-0000-0200-0000AC000000}"/>
    <hyperlink ref="E928" r:id="rId174" xr:uid="{00000000-0004-0000-0200-0000AD000000}"/>
    <hyperlink ref="E932" r:id="rId175" xr:uid="{00000000-0004-0000-0200-0000AE000000}"/>
    <hyperlink ref="E1005" r:id="rId176" xr:uid="{00000000-0004-0000-0200-0000AF000000}"/>
    <hyperlink ref="E1006" r:id="rId177" xr:uid="{00000000-0004-0000-0200-0000B0000000}"/>
    <hyperlink ref="E1051" r:id="rId178" xr:uid="{00000000-0004-0000-0200-0000B1000000}"/>
    <hyperlink ref="E1054" r:id="rId179" xr:uid="{00000000-0004-0000-0200-0000B2000000}"/>
    <hyperlink ref="E1053" r:id="rId180" xr:uid="{00000000-0004-0000-0200-0000B3000000}"/>
    <hyperlink ref="E1056" r:id="rId181" xr:uid="{00000000-0004-0000-0200-0000B4000000}"/>
    <hyperlink ref="E1055" r:id="rId182" xr:uid="{00000000-0004-0000-0200-0000B5000000}"/>
    <hyperlink ref="E1057" r:id="rId183" xr:uid="{00000000-0004-0000-0200-0000B6000000}"/>
    <hyperlink ref="E1059" r:id="rId184" xr:uid="{00000000-0004-0000-0200-0000B7000000}"/>
    <hyperlink ref="E1122" r:id="rId185" xr:uid="{00000000-0004-0000-0200-0000B8000000}"/>
    <hyperlink ref="E1107" r:id="rId186" xr:uid="{00000000-0004-0000-0200-0000B9000000}"/>
    <hyperlink ref="E1111" r:id="rId187" xr:uid="{00000000-0004-0000-0200-0000BA000000}"/>
    <hyperlink ref="E1068" r:id="rId188" xr:uid="{00000000-0004-0000-0200-0000BB000000}"/>
    <hyperlink ref="E1088" r:id="rId189" xr:uid="{00000000-0004-0000-0200-0000BC000000}"/>
    <hyperlink ref="E1095" r:id="rId190" xr:uid="{00000000-0004-0000-0200-0000BD000000}"/>
    <hyperlink ref="E1094" r:id="rId191" xr:uid="{00000000-0004-0000-0200-0000BE000000}"/>
    <hyperlink ref="E1098" r:id="rId192" xr:uid="{00000000-0004-0000-0200-0000BF000000}"/>
    <hyperlink ref="E1110" r:id="rId193" xr:uid="{00000000-0004-0000-0200-0000C0000000}"/>
    <hyperlink ref="E1109" r:id="rId194" xr:uid="{00000000-0004-0000-0200-0000C1000000}"/>
    <hyperlink ref="E1070" r:id="rId195" xr:uid="{00000000-0004-0000-0200-0000C2000000}"/>
    <hyperlink ref="E1069" r:id="rId196" xr:uid="{00000000-0004-0000-0200-0000C3000000}"/>
    <hyperlink ref="E1117" r:id="rId197" xr:uid="{00000000-0004-0000-0200-0000C4000000}"/>
    <hyperlink ref="E1116" r:id="rId198" xr:uid="{00000000-0004-0000-0200-0000C5000000}"/>
    <hyperlink ref="E1063" r:id="rId199" xr:uid="{00000000-0004-0000-0200-0000C6000000}"/>
    <hyperlink ref="E1121" r:id="rId200" xr:uid="{00000000-0004-0000-0200-0000C7000000}"/>
    <hyperlink ref="E1118" r:id="rId201" xr:uid="{00000000-0004-0000-0200-0000C8000000}"/>
    <hyperlink ref="E1114" r:id="rId202" xr:uid="{00000000-0004-0000-0200-0000C9000000}"/>
    <hyperlink ref="E1120" r:id="rId203" xr:uid="{00000000-0004-0000-0200-0000CA000000}"/>
    <hyperlink ref="E1119" r:id="rId204" xr:uid="{00000000-0004-0000-0200-0000CB000000}"/>
    <hyperlink ref="E1115" r:id="rId205" xr:uid="{00000000-0004-0000-0200-0000CC000000}"/>
    <hyperlink ref="E1112" r:id="rId206" xr:uid="{00000000-0004-0000-0200-0000CD000000}"/>
    <hyperlink ref="E1113" r:id="rId207" xr:uid="{00000000-0004-0000-0200-0000CE000000}"/>
    <hyperlink ref="E1093" r:id="rId208" xr:uid="{00000000-0004-0000-0200-0000CF000000}"/>
    <hyperlink ref="E1090" r:id="rId209" xr:uid="{00000000-0004-0000-0200-0000D0000000}"/>
    <hyperlink ref="E1084" r:id="rId210" xr:uid="{00000000-0004-0000-0200-0000D1000000}"/>
    <hyperlink ref="E1083" r:id="rId211" xr:uid="{00000000-0004-0000-0200-0000D2000000}"/>
    <hyperlink ref="E1092" r:id="rId212" xr:uid="{00000000-0004-0000-0200-0000D3000000}"/>
    <hyperlink ref="E1091" r:id="rId213" xr:uid="{00000000-0004-0000-0200-0000D4000000}"/>
    <hyperlink ref="E1071" r:id="rId214" xr:uid="{00000000-0004-0000-0200-0000D5000000}"/>
    <hyperlink ref="E1073" r:id="rId215" xr:uid="{00000000-0004-0000-0200-0000D6000000}"/>
    <hyperlink ref="E1081" r:id="rId216" xr:uid="{00000000-0004-0000-0200-0000D7000000}"/>
    <hyperlink ref="E1078" r:id="rId217" xr:uid="{00000000-0004-0000-0200-0000D8000000}"/>
    <hyperlink ref="E1076" r:id="rId218" xr:uid="{00000000-0004-0000-0200-0000D9000000}"/>
    <hyperlink ref="E1085" r:id="rId219" xr:uid="{00000000-0004-0000-0200-0000DA000000}"/>
    <hyperlink ref="E1082" r:id="rId220" xr:uid="{00000000-0004-0000-0200-0000DB000000}"/>
    <hyperlink ref="E1072" r:id="rId221" xr:uid="{00000000-0004-0000-0200-0000DC000000}"/>
    <hyperlink ref="E1074" r:id="rId222" xr:uid="{00000000-0004-0000-0200-0000DD000000}"/>
    <hyperlink ref="E1087" r:id="rId223" xr:uid="{00000000-0004-0000-0200-0000DE000000}"/>
    <hyperlink ref="E1086" r:id="rId224" xr:uid="{00000000-0004-0000-0200-0000DF000000}"/>
    <hyperlink ref="E1080" r:id="rId225" xr:uid="{00000000-0004-0000-0200-0000E0000000}"/>
    <hyperlink ref="E1075" r:id="rId226" xr:uid="{00000000-0004-0000-0200-0000E1000000}"/>
    <hyperlink ref="E1079" r:id="rId227" xr:uid="{00000000-0004-0000-0200-0000E2000000}"/>
    <hyperlink ref="E1077" r:id="rId228" xr:uid="{00000000-0004-0000-0200-0000E3000000}"/>
    <hyperlink ref="E1097" r:id="rId229" xr:uid="{00000000-0004-0000-0200-0000E4000000}"/>
    <hyperlink ref="E1099" r:id="rId230" xr:uid="{00000000-0004-0000-0200-0000E5000000}"/>
    <hyperlink ref="E1096" r:id="rId231" xr:uid="{00000000-0004-0000-0200-0000E6000000}"/>
    <hyperlink ref="E1100" r:id="rId232" xr:uid="{00000000-0004-0000-0200-0000E7000000}"/>
    <hyperlink ref="E1104" r:id="rId233" xr:uid="{00000000-0004-0000-0200-0000E8000000}"/>
    <hyperlink ref="E1105" r:id="rId234" xr:uid="{00000000-0004-0000-0200-0000E9000000}"/>
    <hyperlink ref="E1103" r:id="rId235" xr:uid="{00000000-0004-0000-0200-0000EA000000}"/>
    <hyperlink ref="E1106" r:id="rId236" xr:uid="{00000000-0004-0000-0200-0000EB000000}"/>
    <hyperlink ref="E1108" r:id="rId237" xr:uid="{00000000-0004-0000-0200-0000EC000000}"/>
    <hyperlink ref="E1089" r:id="rId238" xr:uid="{00000000-0004-0000-0200-0000ED000000}"/>
    <hyperlink ref="E1102" r:id="rId239" xr:uid="{00000000-0004-0000-0200-0000EE000000}"/>
    <hyperlink ref="E1101" r:id="rId240" xr:uid="{00000000-0004-0000-0200-0000EF000000}"/>
    <hyperlink ref="E110" r:id="rId241" xr:uid="{00000000-0004-0000-0200-0000F0000000}"/>
    <hyperlink ref="E105" r:id="rId242" xr:uid="{00000000-0004-0000-0200-0000F1000000}"/>
    <hyperlink ref="E106" r:id="rId243" xr:uid="{00000000-0004-0000-0200-0000F2000000}"/>
    <hyperlink ref="E109" r:id="rId244" xr:uid="{00000000-0004-0000-0200-0000F3000000}"/>
    <hyperlink ref="E107" r:id="rId245" xr:uid="{00000000-0004-0000-0200-0000F4000000}"/>
    <hyperlink ref="E108" r:id="rId246" xr:uid="{00000000-0004-0000-0200-0000F5000000}"/>
    <hyperlink ref="E103" r:id="rId247" xr:uid="{00000000-0004-0000-0200-0000F6000000}"/>
    <hyperlink ref="E809" r:id="rId248" xr:uid="{00000000-0004-0000-0200-0000F7000000}"/>
    <hyperlink ref="E810" r:id="rId249" xr:uid="{00000000-0004-0000-0200-0000F8000000}"/>
    <hyperlink ref="E811" r:id="rId250" xr:uid="{00000000-0004-0000-0200-0000F9000000}"/>
    <hyperlink ref="E812" r:id="rId251" xr:uid="{00000000-0004-0000-0200-0000FA000000}"/>
    <hyperlink ref="E763" r:id="rId252" xr:uid="{00000000-0004-0000-0200-0000FB000000}"/>
    <hyperlink ref="E768" r:id="rId253" xr:uid="{00000000-0004-0000-0200-0000FC000000}"/>
    <hyperlink ref="E754" r:id="rId254" xr:uid="{00000000-0004-0000-0200-0000FD000000}"/>
    <hyperlink ref="E813" r:id="rId255" xr:uid="{00000000-0004-0000-0200-0000FE000000}"/>
    <hyperlink ref="E814" r:id="rId256" xr:uid="{00000000-0004-0000-0200-0000FF000000}"/>
    <hyperlink ref="E815" r:id="rId257" xr:uid="{00000000-0004-0000-0200-000000010000}"/>
    <hyperlink ref="E816" r:id="rId258" xr:uid="{00000000-0004-0000-0200-000001010000}"/>
    <hyperlink ref="E764" r:id="rId259" xr:uid="{00000000-0004-0000-0200-000002010000}"/>
    <hyperlink ref="E817" r:id="rId260" xr:uid="{00000000-0004-0000-0200-000003010000}"/>
    <hyperlink ref="E818" r:id="rId261" xr:uid="{00000000-0004-0000-0200-000004010000}"/>
    <hyperlink ref="E819" r:id="rId262" xr:uid="{00000000-0004-0000-0200-000005010000}"/>
    <hyperlink ref="E787" r:id="rId263" xr:uid="{00000000-0004-0000-0200-000006010000}"/>
    <hyperlink ref="E788" r:id="rId264" xr:uid="{00000000-0004-0000-0200-000007010000}"/>
    <hyperlink ref="E802" r:id="rId265" xr:uid="{00000000-0004-0000-0200-000008010000}"/>
    <hyperlink ref="E780" r:id="rId266" xr:uid="{00000000-0004-0000-0200-000009010000}"/>
    <hyperlink ref="E803" r:id="rId267" xr:uid="{00000000-0004-0000-0200-00000A010000}"/>
    <hyperlink ref="E781" r:id="rId268" xr:uid="{00000000-0004-0000-0200-00000B010000}"/>
    <hyperlink ref="E804" r:id="rId269" xr:uid="{00000000-0004-0000-0200-00000C010000}"/>
    <hyperlink ref="E782" r:id="rId270" xr:uid="{00000000-0004-0000-0200-00000D010000}"/>
    <hyperlink ref="E805" r:id="rId271" xr:uid="{00000000-0004-0000-0200-00000E010000}"/>
    <hyperlink ref="E783" r:id="rId272" xr:uid="{00000000-0004-0000-0200-00000F010000}"/>
    <hyperlink ref="E789" r:id="rId273" xr:uid="{00000000-0004-0000-0200-000010010000}"/>
    <hyperlink ref="E790" r:id="rId274" xr:uid="{00000000-0004-0000-0200-000011010000}"/>
    <hyperlink ref="E1052" r:id="rId275" xr:uid="{00000000-0004-0000-0200-000012010000}"/>
    <hyperlink ref="E1058" r:id="rId276" xr:uid="{00000000-0004-0000-0200-000013010000}"/>
    <hyperlink ref="E1062" r:id="rId277" xr:uid="{00000000-0004-0000-0200-000014010000}"/>
    <hyperlink ref="E1061" r:id="rId278" xr:uid="{00000000-0004-0000-0200-000015010000}"/>
    <hyperlink ref="E1060" r:id="rId279" xr:uid="{00000000-0004-0000-0200-000016010000}"/>
    <hyperlink ref="E1049" r:id="rId280" xr:uid="{00000000-0004-0000-0200-000017010000}"/>
    <hyperlink ref="E828" r:id="rId281" xr:uid="{00000000-0004-0000-0200-000018010000}"/>
    <hyperlink ref="E827" r:id="rId282" xr:uid="{00000000-0004-0000-0200-000019010000}"/>
    <hyperlink ref="E773" r:id="rId283" xr:uid="{00000000-0004-0000-0200-00001A010000}"/>
    <hyperlink ref="E772" r:id="rId284" xr:uid="{00000000-0004-0000-0200-00001B010000}"/>
    <hyperlink ref="E770" r:id="rId285" xr:uid="{00000000-0004-0000-0200-00001C010000}"/>
    <hyperlink ref="E771" r:id="rId286" xr:uid="{00000000-0004-0000-0200-00001D010000}"/>
    <hyperlink ref="E829" r:id="rId287" xr:uid="{00000000-0004-0000-0200-00001E010000}"/>
    <hyperlink ref="E830" r:id="rId288" xr:uid="{00000000-0004-0000-0200-00001F010000}"/>
    <hyperlink ref="E806" r:id="rId289" xr:uid="{00000000-0004-0000-0200-000020010000}"/>
    <hyperlink ref="E784" r:id="rId290" xr:uid="{00000000-0004-0000-0200-000021010000}"/>
    <hyperlink ref="E808" r:id="rId291" xr:uid="{00000000-0004-0000-0200-000022010000}"/>
    <hyperlink ref="E786" r:id="rId292" xr:uid="{00000000-0004-0000-0200-000023010000}"/>
    <hyperlink ref="E807" r:id="rId293" xr:uid="{00000000-0004-0000-0200-000024010000}"/>
    <hyperlink ref="E785" r:id="rId294" xr:uid="{00000000-0004-0000-0200-000025010000}"/>
    <hyperlink ref="E794" r:id="rId295" xr:uid="{00000000-0004-0000-0200-000026010000}"/>
    <hyperlink ref="E774" r:id="rId296" xr:uid="{00000000-0004-0000-0200-000027010000}"/>
    <hyperlink ref="E795" r:id="rId297" xr:uid="{00000000-0004-0000-0200-000028010000}"/>
    <hyperlink ref="E775" r:id="rId298" xr:uid="{00000000-0004-0000-0200-000029010000}"/>
    <hyperlink ref="E796" r:id="rId299" xr:uid="{00000000-0004-0000-0200-00002A010000}"/>
    <hyperlink ref="E776" r:id="rId300" xr:uid="{00000000-0004-0000-0200-00002B010000}"/>
    <hyperlink ref="E797" r:id="rId301" xr:uid="{00000000-0004-0000-0200-00002C010000}"/>
    <hyperlink ref="E777" r:id="rId302" xr:uid="{00000000-0004-0000-0200-00002D010000}"/>
    <hyperlink ref="E798" r:id="rId303" xr:uid="{00000000-0004-0000-0200-00002E010000}"/>
    <hyperlink ref="E778" r:id="rId304" xr:uid="{00000000-0004-0000-0200-00002F010000}"/>
    <hyperlink ref="E799" r:id="rId305" xr:uid="{00000000-0004-0000-0200-000030010000}"/>
    <hyperlink ref="E779" r:id="rId306" xr:uid="{00000000-0004-0000-0200-000031010000}"/>
    <hyperlink ref="E820" r:id="rId307" xr:uid="{00000000-0004-0000-0200-000032010000}"/>
    <hyperlink ref="E791" r:id="rId308" xr:uid="{00000000-0004-0000-0200-000033010000}"/>
    <hyperlink ref="E792" r:id="rId309" xr:uid="{00000000-0004-0000-0200-000034010000}"/>
    <hyperlink ref="E793" r:id="rId310" xr:uid="{00000000-0004-0000-0200-000035010000}"/>
    <hyperlink ref="E769" r:id="rId311" xr:uid="{00000000-0004-0000-0200-000036010000}"/>
    <hyperlink ref="E753" r:id="rId312" xr:uid="{00000000-0004-0000-0200-000037010000}"/>
    <hyperlink ref="E752" r:id="rId313" xr:uid="{00000000-0004-0000-0200-000038010000}"/>
    <hyperlink ref="E757" r:id="rId314" xr:uid="{00000000-0004-0000-0200-000039010000}"/>
    <hyperlink ref="E755" r:id="rId315" xr:uid="{00000000-0004-0000-0200-00003A010000}"/>
    <hyperlink ref="E762" r:id="rId316" xr:uid="{00000000-0004-0000-0200-00003B010000}"/>
    <hyperlink ref="E756" r:id="rId317" xr:uid="{00000000-0004-0000-0200-00003C010000}"/>
    <hyperlink ref="E758" r:id="rId318" xr:uid="{00000000-0004-0000-0200-00003D010000}"/>
    <hyperlink ref="E759" r:id="rId319" xr:uid="{00000000-0004-0000-0200-00003E010000}"/>
    <hyperlink ref="E760" r:id="rId320" xr:uid="{00000000-0004-0000-0200-00003F010000}"/>
    <hyperlink ref="E761" r:id="rId321" xr:uid="{00000000-0004-0000-0200-000040010000}"/>
    <hyperlink ref="E800" r:id="rId322" xr:uid="{00000000-0004-0000-0200-000041010000}"/>
    <hyperlink ref="E801" r:id="rId323" xr:uid="{00000000-0004-0000-0200-000042010000}"/>
    <hyperlink ref="E767" r:id="rId324" xr:uid="{00000000-0004-0000-0200-000043010000}"/>
    <hyperlink ref="E765" r:id="rId325" xr:uid="{00000000-0004-0000-0200-000044010000}"/>
    <hyperlink ref="E766" r:id="rId326" xr:uid="{00000000-0004-0000-0200-000045010000}"/>
    <hyperlink ref="E821" r:id="rId327" xr:uid="{00000000-0004-0000-0200-000046010000}"/>
    <hyperlink ref="E822" r:id="rId328" xr:uid="{00000000-0004-0000-0200-000047010000}"/>
    <hyperlink ref="E823" r:id="rId329" xr:uid="{00000000-0004-0000-0200-000048010000}"/>
    <hyperlink ref="E824" r:id="rId330" xr:uid="{00000000-0004-0000-0200-000049010000}"/>
    <hyperlink ref="E825" r:id="rId331" xr:uid="{00000000-0004-0000-0200-00004A010000}"/>
    <hyperlink ref="E826" r:id="rId332" xr:uid="{00000000-0004-0000-0200-00004B010000}"/>
    <hyperlink ref="E336" r:id="rId333" xr:uid="{00000000-0004-0000-0200-00004C010000}"/>
    <hyperlink ref="E322" r:id="rId334" xr:uid="{00000000-0004-0000-0200-00004D010000}"/>
    <hyperlink ref="E340" r:id="rId335" xr:uid="{00000000-0004-0000-0200-00004E010000}"/>
    <hyperlink ref="E341" r:id="rId336" xr:uid="{00000000-0004-0000-0200-00004F010000}"/>
    <hyperlink ref="E338" r:id="rId337" xr:uid="{00000000-0004-0000-0200-000050010000}"/>
    <hyperlink ref="E327" r:id="rId338" xr:uid="{00000000-0004-0000-0200-000051010000}"/>
    <hyperlink ref="E328" r:id="rId339" xr:uid="{00000000-0004-0000-0200-000052010000}"/>
    <hyperlink ref="E329" r:id="rId340" xr:uid="{00000000-0004-0000-0200-000053010000}"/>
    <hyperlink ref="E339" r:id="rId341" xr:uid="{00000000-0004-0000-0200-000054010000}"/>
    <hyperlink ref="E324" r:id="rId342" xr:uid="{00000000-0004-0000-0200-000055010000}"/>
    <hyperlink ref="E323" r:id="rId343" xr:uid="{00000000-0004-0000-0200-000056010000}"/>
    <hyperlink ref="E325" r:id="rId344" xr:uid="{00000000-0004-0000-0200-000057010000}"/>
    <hyperlink ref="E326" r:id="rId345" xr:uid="{00000000-0004-0000-0200-000058010000}"/>
    <hyperlink ref="E321" r:id="rId346" xr:uid="{00000000-0004-0000-0200-000059010000}"/>
    <hyperlink ref="E725" r:id="rId347" display="http://www.gosite.ca/engineering_public/DesignStandards/DS-03 MTX Wayfinding Design Standard v3.4 190830.pdf" xr:uid="{00000000-0004-0000-0200-00005A010000}"/>
    <hyperlink ref="E722" r:id="rId348" display="http://www.gosite.ca/engineering_public/DesignStandards/DS-03-P1 Metrolinx Sign Implementation Manual v1.2 GO SSC 190830.pdf" xr:uid="{00000000-0004-0000-0200-00005B010000}"/>
    <hyperlink ref="E723" r:id="rId349" display="http://www.gosite.ca/engineering_public/DesignStandards/DS-03-P2 Metrolinx Sign Implementation Manual v1.0 190830.pdf" xr:uid="{00000000-0004-0000-0200-00005C010000}"/>
    <hyperlink ref="E1156" r:id="rId350" display="http://www.gosite.ca/engineering_public/DesignStandards/DS-03 MTX Wayfinding Design Standard v3.4 190830.pdf" xr:uid="{00000000-0004-0000-0200-00005D010000}"/>
    <hyperlink ref="E1152" r:id="rId351" display="http://www.gosite.ca/engineering_public/DesignStandards/DS-03-P1 Metrolinx Sign Implementation Manual v1.2 GO SSC 190830.pdf" xr:uid="{00000000-0004-0000-0200-00005E010000}"/>
    <hyperlink ref="E1153" r:id="rId352" display="http://www.gosite.ca/engineering_public/DesignStandards/DS-03-P2 Metrolinx Sign Implementation Manual v1.0 190830.pdf" xr:uid="{00000000-0004-0000-0200-00005F010000}"/>
    <hyperlink ref="E880" r:id="rId353" xr:uid="{00000000-0004-0000-0200-000060010000}"/>
    <hyperlink ref="E881" r:id="rId354" xr:uid="{00000000-0004-0000-0200-000061010000}"/>
    <hyperlink ref="E882" r:id="rId355" xr:uid="{00000000-0004-0000-0200-000062010000}"/>
    <hyperlink ref="E883" r:id="rId356" xr:uid="{00000000-0004-0000-0200-000063010000}"/>
    <hyperlink ref="E884" r:id="rId357" xr:uid="{00000000-0004-0000-0200-000064010000}"/>
    <hyperlink ref="E879" r:id="rId358" xr:uid="{00000000-0004-0000-0200-000065010000}"/>
    <hyperlink ref="E878" r:id="rId359" xr:uid="{00000000-0004-0000-0200-000066010000}"/>
    <hyperlink ref="E337" r:id="rId360" xr:uid="{00000000-0004-0000-0200-000067010000}"/>
    <hyperlink ref="E333" r:id="rId361" xr:uid="{00000000-0004-0000-0200-000068010000}"/>
    <hyperlink ref="E334" r:id="rId362" xr:uid="{00000000-0004-0000-0200-000069010000}"/>
    <hyperlink ref="E332" r:id="rId363" xr:uid="{00000000-0004-0000-0200-00006A010000}"/>
    <hyperlink ref="E330" r:id="rId364" xr:uid="{00000000-0004-0000-0200-00006B010000}"/>
    <hyperlink ref="E335" r:id="rId365" xr:uid="{00000000-0004-0000-0200-00006C010000}"/>
    <hyperlink ref="E331" r:id="rId366" xr:uid="{00000000-0004-0000-0200-00006D010000}"/>
    <hyperlink ref="E1064" r:id="rId367" xr:uid="{00000000-0004-0000-0200-00006E010000}"/>
    <hyperlink ref="E1065" r:id="rId368" xr:uid="{00000000-0004-0000-0200-00006F010000}"/>
    <hyperlink ref="E1066" r:id="rId369" xr:uid="{00000000-0004-0000-0200-000070010000}"/>
    <hyperlink ref="E1067" r:id="rId370" xr:uid="{00000000-0004-0000-0200-000071010000}"/>
    <hyperlink ref="E380" r:id="rId371" xr:uid="{00000000-0004-0000-0200-000072010000}"/>
    <hyperlink ref="E381" r:id="rId372" xr:uid="{00000000-0004-0000-0200-000073010000}"/>
    <hyperlink ref="E384" r:id="rId373" xr:uid="{00000000-0004-0000-0200-000074010000}"/>
    <hyperlink ref="E382" r:id="rId374" xr:uid="{00000000-0004-0000-0200-000075010000}"/>
    <hyperlink ref="E383" r:id="rId375" xr:uid="{00000000-0004-0000-0200-000076010000}"/>
    <hyperlink ref="E385" r:id="rId376" xr:uid="{00000000-0004-0000-0200-000077010000}"/>
    <hyperlink ref="E387" r:id="rId377" xr:uid="{00000000-0004-0000-0200-000078010000}"/>
    <hyperlink ref="E386" r:id="rId378" xr:uid="{00000000-0004-0000-0200-000079010000}"/>
    <hyperlink ref="E388" r:id="rId379" xr:uid="{00000000-0004-0000-0200-00007A010000}"/>
    <hyperlink ref="E389" r:id="rId380" xr:uid="{00000000-0004-0000-0200-00007B010000}"/>
    <hyperlink ref="E390" r:id="rId381" xr:uid="{00000000-0004-0000-0200-00007C010000}"/>
    <hyperlink ref="E391" r:id="rId382" xr:uid="{00000000-0004-0000-0200-00007D010000}"/>
    <hyperlink ref="E392" r:id="rId383" xr:uid="{00000000-0004-0000-0200-00007E010000}"/>
    <hyperlink ref="E393" r:id="rId384" xr:uid="{00000000-0004-0000-0200-00007F010000}"/>
    <hyperlink ref="E394" r:id="rId385" xr:uid="{00000000-0004-0000-0200-000080010000}"/>
    <hyperlink ref="E395" r:id="rId386" xr:uid="{00000000-0004-0000-0200-000081010000}"/>
    <hyperlink ref="E396" r:id="rId387" xr:uid="{00000000-0004-0000-0200-000082010000}"/>
    <hyperlink ref="E397" r:id="rId388" xr:uid="{00000000-0004-0000-0200-000083010000}"/>
    <hyperlink ref="E398" r:id="rId389" xr:uid="{00000000-0004-0000-0200-000084010000}"/>
    <hyperlink ref="E399" r:id="rId390" xr:uid="{00000000-0004-0000-0200-000085010000}"/>
    <hyperlink ref="E440" r:id="rId391" xr:uid="{00000000-0004-0000-0200-000086010000}"/>
    <hyperlink ref="E441" r:id="rId392" xr:uid="{00000000-0004-0000-0200-000087010000}"/>
    <hyperlink ref="E442" r:id="rId393" xr:uid="{00000000-0004-0000-0200-000088010000}"/>
    <hyperlink ref="E443" r:id="rId394" xr:uid="{00000000-0004-0000-0200-000089010000}"/>
    <hyperlink ref="E444" r:id="rId395" xr:uid="{00000000-0004-0000-0200-00008A010000}"/>
    <hyperlink ref="E445" r:id="rId396" xr:uid="{00000000-0004-0000-0200-00008B010000}"/>
    <hyperlink ref="E627" r:id="rId397" xr:uid="{00000000-0004-0000-0200-00008C010000}"/>
    <hyperlink ref="E628" r:id="rId398" xr:uid="{00000000-0004-0000-0200-00008D010000}"/>
    <hyperlink ref="E629" r:id="rId399" xr:uid="{00000000-0004-0000-0200-00008E010000}"/>
    <hyperlink ref="E630" r:id="rId400" xr:uid="{00000000-0004-0000-0200-00008F010000}"/>
    <hyperlink ref="E1042" r:id="rId401" xr:uid="{00000000-0004-0000-0200-000090010000}"/>
    <hyperlink ref="E1043" r:id="rId402" xr:uid="{00000000-0004-0000-0200-000091010000}"/>
    <hyperlink ref="E1044" r:id="rId403" xr:uid="{00000000-0004-0000-0200-000092010000}"/>
    <hyperlink ref="E1046" r:id="rId404" xr:uid="{00000000-0004-0000-0200-000093010000}"/>
    <hyperlink ref="E1047" r:id="rId405" xr:uid="{00000000-0004-0000-0200-000094010000}"/>
    <hyperlink ref="E1040" r:id="rId406" xr:uid="{00000000-0004-0000-0200-000095010000}"/>
    <hyperlink ref="E1041" r:id="rId407" xr:uid="{00000000-0004-0000-0200-000096010000}"/>
    <hyperlink ref="E1045" r:id="rId408" xr:uid="{00000000-0004-0000-0200-000097010000}"/>
    <hyperlink ref="E939" r:id="rId409" xr:uid="{00000000-0004-0000-0200-000098010000}"/>
    <hyperlink ref="E940" r:id="rId410" xr:uid="{00000000-0004-0000-0200-000099010000}"/>
    <hyperlink ref="E941" r:id="rId411" xr:uid="{00000000-0004-0000-0200-00009A010000}"/>
    <hyperlink ref="E942" r:id="rId412" xr:uid="{00000000-0004-0000-0200-00009B010000}"/>
    <hyperlink ref="E943" r:id="rId413" xr:uid="{00000000-0004-0000-0200-00009C010000}"/>
    <hyperlink ref="E945" r:id="rId414" xr:uid="{00000000-0004-0000-0200-00009D010000}"/>
    <hyperlink ref="E946" r:id="rId415" xr:uid="{00000000-0004-0000-0200-00009E010000}"/>
    <hyperlink ref="E947" r:id="rId416" xr:uid="{00000000-0004-0000-0200-00009F010000}"/>
    <hyperlink ref="E948" r:id="rId417" xr:uid="{00000000-0004-0000-0200-0000A0010000}"/>
    <hyperlink ref="E949" r:id="rId418" xr:uid="{00000000-0004-0000-0200-0000A1010000}"/>
    <hyperlink ref="E950" r:id="rId419" xr:uid="{00000000-0004-0000-0200-0000A2010000}"/>
    <hyperlink ref="E951" r:id="rId420" xr:uid="{00000000-0004-0000-0200-0000A3010000}"/>
    <hyperlink ref="E952" r:id="rId421" xr:uid="{00000000-0004-0000-0200-0000A4010000}"/>
    <hyperlink ref="E749" r:id="rId422" xr:uid="{00000000-0004-0000-0200-0000A5010000}"/>
    <hyperlink ref="E750" r:id="rId423" xr:uid="{00000000-0004-0000-0200-0000A6010000}"/>
    <hyperlink ref="E954" r:id="rId424" xr:uid="{00000000-0004-0000-0200-0000A7010000}"/>
    <hyperlink ref="E955" r:id="rId425" xr:uid="{00000000-0004-0000-0200-0000A8010000}"/>
    <hyperlink ref="E956" r:id="rId426" xr:uid="{00000000-0004-0000-0200-0000A9010000}"/>
    <hyperlink ref="E957" r:id="rId427" xr:uid="{00000000-0004-0000-0200-0000AA010000}"/>
    <hyperlink ref="E958" r:id="rId428" xr:uid="{00000000-0004-0000-0200-0000AB010000}"/>
    <hyperlink ref="E959" r:id="rId429" xr:uid="{00000000-0004-0000-0200-0000AC010000}"/>
    <hyperlink ref="E960" r:id="rId430" xr:uid="{00000000-0004-0000-0200-0000AD010000}"/>
    <hyperlink ref="E961" r:id="rId431" xr:uid="{00000000-0004-0000-0200-0000AE010000}"/>
    <hyperlink ref="E962" r:id="rId432" xr:uid="{00000000-0004-0000-0200-0000AF010000}"/>
    <hyperlink ref="E963" r:id="rId433" xr:uid="{00000000-0004-0000-0200-0000B0010000}"/>
    <hyperlink ref="E964" r:id="rId434" xr:uid="{00000000-0004-0000-0200-0000B1010000}"/>
    <hyperlink ref="E965" r:id="rId435" xr:uid="{00000000-0004-0000-0200-0000B2010000}"/>
    <hyperlink ref="E966" r:id="rId436" xr:uid="{00000000-0004-0000-0200-0000B3010000}"/>
    <hyperlink ref="E967" r:id="rId437" xr:uid="{00000000-0004-0000-0200-0000B4010000}"/>
    <hyperlink ref="E968" r:id="rId438" xr:uid="{00000000-0004-0000-0200-0000B5010000}"/>
    <hyperlink ref="E969" r:id="rId439" xr:uid="{00000000-0004-0000-0200-0000B6010000}"/>
    <hyperlink ref="E970" r:id="rId440" xr:uid="{00000000-0004-0000-0200-0000B7010000}"/>
    <hyperlink ref="E971" r:id="rId441" xr:uid="{00000000-0004-0000-0200-0000B8010000}"/>
    <hyperlink ref="E972" r:id="rId442" xr:uid="{00000000-0004-0000-0200-0000B9010000}"/>
    <hyperlink ref="E973" r:id="rId443" xr:uid="{00000000-0004-0000-0200-0000BA010000}"/>
    <hyperlink ref="E974" r:id="rId444" xr:uid="{00000000-0004-0000-0200-0000BB010000}"/>
    <hyperlink ref="E975" r:id="rId445" xr:uid="{00000000-0004-0000-0200-0000BC010000}"/>
    <hyperlink ref="E976" r:id="rId446" xr:uid="{00000000-0004-0000-0200-0000BD010000}"/>
    <hyperlink ref="E977" r:id="rId447" xr:uid="{00000000-0004-0000-0200-0000BE010000}"/>
    <hyperlink ref="E978" r:id="rId448" xr:uid="{00000000-0004-0000-0200-0000BF010000}"/>
    <hyperlink ref="E979" r:id="rId449" xr:uid="{00000000-0004-0000-0200-0000C0010000}"/>
    <hyperlink ref="E980" r:id="rId450" xr:uid="{00000000-0004-0000-0200-0000C1010000}"/>
    <hyperlink ref="E981" r:id="rId451" xr:uid="{00000000-0004-0000-0200-0000C2010000}"/>
    <hyperlink ref="E982" r:id="rId452" xr:uid="{00000000-0004-0000-0200-0000C3010000}"/>
    <hyperlink ref="E983" r:id="rId453" xr:uid="{00000000-0004-0000-0200-0000C4010000}"/>
    <hyperlink ref="E984" r:id="rId454" xr:uid="{00000000-0004-0000-0200-0000C5010000}"/>
    <hyperlink ref="E985" r:id="rId455" xr:uid="{00000000-0004-0000-0200-0000C6010000}"/>
    <hyperlink ref="E986" r:id="rId456" xr:uid="{00000000-0004-0000-0200-0000C7010000}"/>
    <hyperlink ref="E987" r:id="rId457" xr:uid="{00000000-0004-0000-0200-0000C8010000}"/>
    <hyperlink ref="E988" r:id="rId458" xr:uid="{00000000-0004-0000-0200-0000C9010000}"/>
    <hyperlink ref="E1126" r:id="rId459" xr:uid="{00000000-0004-0000-0200-0000CA010000}"/>
    <hyperlink ref="E1127" r:id="rId460" xr:uid="{00000000-0004-0000-0200-0000CB010000}"/>
    <hyperlink ref="E37" r:id="rId461" xr:uid="{00000000-0004-0000-0200-0000CC010000}"/>
    <hyperlink ref="E906" r:id="rId462" xr:uid="{00000000-0004-0000-0200-0000CD010000}"/>
    <hyperlink ref="E907" r:id="rId463" xr:uid="{00000000-0004-0000-0200-0000CE010000}"/>
    <hyperlink ref="E908" r:id="rId464" xr:uid="{00000000-0004-0000-0200-0000CF010000}"/>
    <hyperlink ref="E909" r:id="rId465" xr:uid="{00000000-0004-0000-0200-0000D0010000}"/>
    <hyperlink ref="E1028" r:id="rId466" xr:uid="{00000000-0004-0000-0200-0000D1010000}"/>
    <hyperlink ref="E1029" r:id="rId467" xr:uid="{00000000-0004-0000-0200-0000D2010000}"/>
    <hyperlink ref="E1030" r:id="rId468" xr:uid="{00000000-0004-0000-0200-0000D3010000}"/>
    <hyperlink ref="E845" r:id="rId469" xr:uid="{00000000-0004-0000-0200-0000D4010000}"/>
    <hyperlink ref="E847" r:id="rId470" xr:uid="{00000000-0004-0000-0200-0000D5010000}"/>
    <hyperlink ref="E848" r:id="rId471" xr:uid="{00000000-0004-0000-0200-0000D6010000}"/>
    <hyperlink ref="E849" r:id="rId472" xr:uid="{00000000-0004-0000-0200-0000D7010000}"/>
    <hyperlink ref="E850" r:id="rId473" xr:uid="{00000000-0004-0000-0200-0000D8010000}"/>
    <hyperlink ref="E851" r:id="rId474" xr:uid="{00000000-0004-0000-0200-0000D9010000}"/>
    <hyperlink ref="E852" r:id="rId475" xr:uid="{00000000-0004-0000-0200-0000DA010000}"/>
    <hyperlink ref="E831" r:id="rId476" xr:uid="{00000000-0004-0000-0200-0000DB010000}"/>
    <hyperlink ref="E832" r:id="rId477" xr:uid="{00000000-0004-0000-0200-0000DC010000}"/>
    <hyperlink ref="E833" r:id="rId478" xr:uid="{00000000-0004-0000-0200-0000DD010000}"/>
    <hyperlink ref="E636" r:id="rId479" xr:uid="{00000000-0004-0000-0200-0000DE010000}"/>
    <hyperlink ref="E635" r:id="rId480" xr:uid="{00000000-0004-0000-0200-0000DF010000}"/>
    <hyperlink ref="E637" r:id="rId481" xr:uid="{00000000-0004-0000-0200-0000E0010000}"/>
    <hyperlink ref="E620" r:id="rId482" xr:uid="{00000000-0004-0000-0200-0000E1010000}"/>
    <hyperlink ref="E1015" r:id="rId483" xr:uid="{00000000-0004-0000-0200-0000E2010000}"/>
    <hyperlink ref="E1016" r:id="rId484" xr:uid="{00000000-0004-0000-0200-0000E3010000}"/>
    <hyperlink ref="E1017" r:id="rId485" xr:uid="{00000000-0004-0000-0200-0000E4010000}"/>
    <hyperlink ref="E378" r:id="rId486" xr:uid="{00000000-0004-0000-0200-0000E5010000}"/>
    <hyperlink ref="E379" r:id="rId487" xr:uid="{00000000-0004-0000-0200-0000E6010000}"/>
    <hyperlink ref="E377" r:id="rId488" xr:uid="{00000000-0004-0000-0200-0000E7010000}"/>
    <hyperlink ref="E400" r:id="rId489" xr:uid="{00000000-0004-0000-0200-0000E8010000}"/>
    <hyperlink ref="E401" r:id="rId490" xr:uid="{00000000-0004-0000-0200-0000E9010000}"/>
    <hyperlink ref="E402" r:id="rId491" xr:uid="{00000000-0004-0000-0200-0000EA010000}"/>
    <hyperlink ref="E403" r:id="rId492" xr:uid="{00000000-0004-0000-0200-0000EB010000}"/>
    <hyperlink ref="E404" r:id="rId493" xr:uid="{00000000-0004-0000-0200-0000EC010000}"/>
    <hyperlink ref="E707" r:id="rId494" xr:uid="{00000000-0004-0000-0200-0000ED010000}"/>
    <hyperlink ref="E708" r:id="rId495" xr:uid="{00000000-0004-0000-0200-0000EE010000}"/>
    <hyperlink ref="E709" r:id="rId496" xr:uid="{00000000-0004-0000-0200-0000EF010000}"/>
    <hyperlink ref="E710" r:id="rId497" xr:uid="{00000000-0004-0000-0200-0000F0010000}"/>
    <hyperlink ref="E711" r:id="rId498" xr:uid="{00000000-0004-0000-0200-0000F1010000}"/>
    <hyperlink ref="E713" r:id="rId499" xr:uid="{00000000-0004-0000-0200-0000F2010000}"/>
    <hyperlink ref="E714" r:id="rId500" xr:uid="{00000000-0004-0000-0200-0000F3010000}"/>
    <hyperlink ref="E715" r:id="rId501" xr:uid="{00000000-0004-0000-0200-0000F4010000}"/>
    <hyperlink ref="E712" r:id="rId502" xr:uid="{00000000-0004-0000-0200-0000F5010000}"/>
    <hyperlink ref="E894" r:id="rId503" xr:uid="{00000000-0004-0000-0200-0000F6010000}"/>
    <hyperlink ref="E895" r:id="rId504" xr:uid="{00000000-0004-0000-0200-0000F7010000}"/>
    <hyperlink ref="E896" r:id="rId505" xr:uid="{00000000-0004-0000-0200-0000F8010000}"/>
    <hyperlink ref="E897" r:id="rId506" xr:uid="{00000000-0004-0000-0200-0000F9010000}"/>
    <hyperlink ref="E898" r:id="rId507" xr:uid="{00000000-0004-0000-0200-0000FA010000}"/>
    <hyperlink ref="E899" r:id="rId508" xr:uid="{00000000-0004-0000-0200-0000FB010000}"/>
    <hyperlink ref="E901" r:id="rId509" xr:uid="{00000000-0004-0000-0200-0000FC010000}"/>
    <hyperlink ref="E900" r:id="rId510" xr:uid="{00000000-0004-0000-0200-0000FD010000}"/>
    <hyperlink ref="E902" r:id="rId511" xr:uid="{00000000-0004-0000-0200-0000FE010000}"/>
    <hyperlink ref="E903" r:id="rId512" xr:uid="{00000000-0004-0000-0200-0000FF010000}"/>
    <hyperlink ref="E904" r:id="rId513" xr:uid="{00000000-0004-0000-0200-000000020000}"/>
    <hyperlink ref="E905" r:id="rId514" xr:uid="{00000000-0004-0000-0200-000001020000}"/>
    <hyperlink ref="E877" r:id="rId515" xr:uid="{00000000-0004-0000-0200-000002020000}"/>
    <hyperlink ref="E734" r:id="rId516" xr:uid="{00000000-0004-0000-0200-000003020000}"/>
    <hyperlink ref="E735" r:id="rId517" xr:uid="{00000000-0004-0000-0200-000004020000}"/>
    <hyperlink ref="E452" r:id="rId518" xr:uid="{00000000-0004-0000-0200-000005020000}"/>
    <hyperlink ref="E453" r:id="rId519" xr:uid="{00000000-0004-0000-0200-000006020000}"/>
    <hyperlink ref="E736" r:id="rId520" xr:uid="{00000000-0004-0000-0200-000007020000}"/>
    <hyperlink ref="E934" r:id="rId521" xr:uid="{00000000-0004-0000-0200-000008020000}"/>
    <hyperlink ref="E927" r:id="rId522" xr:uid="{00000000-0004-0000-0200-000009020000}"/>
    <hyperlink ref="E917" r:id="rId523" xr:uid="{00000000-0004-0000-0200-00000A020000}"/>
    <hyperlink ref="E918" r:id="rId524" xr:uid="{00000000-0004-0000-0200-00000B020000}"/>
    <hyperlink ref="E919" r:id="rId525" xr:uid="{00000000-0004-0000-0200-00000C020000}"/>
    <hyperlink ref="E920" r:id="rId526" xr:uid="{00000000-0004-0000-0200-00000D020000}"/>
    <hyperlink ref="E921" r:id="rId527" xr:uid="{00000000-0004-0000-0200-00000E020000}"/>
    <hyperlink ref="E922" r:id="rId528" xr:uid="{00000000-0004-0000-0200-00000F020000}"/>
    <hyperlink ref="E671" r:id="rId529" xr:uid="{00000000-0004-0000-0200-000010020000}"/>
    <hyperlink ref="E672" r:id="rId530" xr:uid="{00000000-0004-0000-0200-000011020000}"/>
    <hyperlink ref="E673" r:id="rId531" xr:uid="{00000000-0004-0000-0200-000012020000}"/>
    <hyperlink ref="E674" r:id="rId532" xr:uid="{00000000-0004-0000-0200-000013020000}"/>
    <hyperlink ref="E675" r:id="rId533" xr:uid="{00000000-0004-0000-0200-000014020000}"/>
    <hyperlink ref="E676" r:id="rId534" xr:uid="{00000000-0004-0000-0200-000015020000}"/>
    <hyperlink ref="E451" r:id="rId535" xr:uid="{00000000-0004-0000-0200-000016020000}"/>
    <hyperlink ref="E439" r:id="rId536" xr:uid="{00000000-0004-0000-0200-000017020000}"/>
    <hyperlink ref="E1034" r:id="rId537" xr:uid="{00000000-0004-0000-0200-000018020000}"/>
    <hyperlink ref="E1035" r:id="rId538" xr:uid="{00000000-0004-0000-0200-000019020000}"/>
    <hyperlink ref="E1036" r:id="rId539" xr:uid="{00000000-0004-0000-0200-00001A020000}"/>
    <hyperlink ref="E1037" r:id="rId540" xr:uid="{00000000-0004-0000-0200-00001B020000}"/>
    <hyperlink ref="E1038" r:id="rId541" xr:uid="{00000000-0004-0000-0200-00001C020000}"/>
    <hyperlink ref="E1039" r:id="rId542" xr:uid="{00000000-0004-0000-0200-00001D020000}"/>
    <hyperlink ref="E1048" r:id="rId543" xr:uid="{00000000-0004-0000-0200-00001E020000}"/>
    <hyperlink ref="E165" r:id="rId544" xr:uid="{00000000-0004-0000-0200-00001F020000}"/>
    <hyperlink ref="E166" r:id="rId545" xr:uid="{00000000-0004-0000-0200-000020020000}"/>
    <hyperlink ref="E996" r:id="rId546" xr:uid="{00000000-0004-0000-0200-000021020000}"/>
    <hyperlink ref="E997" r:id="rId547" xr:uid="{00000000-0004-0000-0200-000022020000}"/>
    <hyperlink ref="E998" r:id="rId548" xr:uid="{00000000-0004-0000-0200-000023020000}"/>
    <hyperlink ref="E999" r:id="rId549" xr:uid="{00000000-0004-0000-0200-000024020000}"/>
    <hyperlink ref="E1000" r:id="rId550" xr:uid="{00000000-0004-0000-0200-000025020000}"/>
    <hyperlink ref="E990" r:id="rId551" xr:uid="{00000000-0004-0000-0200-000026020000}"/>
    <hyperlink ref="E991" r:id="rId552" xr:uid="{00000000-0004-0000-0200-000027020000}"/>
    <hyperlink ref="E992" r:id="rId553" xr:uid="{00000000-0004-0000-0200-000028020000}"/>
    <hyperlink ref="E993" r:id="rId554" xr:uid="{00000000-0004-0000-0200-000029020000}"/>
    <hyperlink ref="E994" r:id="rId555" xr:uid="{00000000-0004-0000-0200-00002A020000}"/>
    <hyperlink ref="E842" r:id="rId556" xr:uid="{00000000-0004-0000-0200-00002B020000}"/>
    <hyperlink ref="E846" r:id="rId557" xr:uid="{00000000-0004-0000-0200-00002C020000}"/>
    <hyperlink ref="E843" r:id="rId558" xr:uid="{00000000-0004-0000-0200-00002D020000}"/>
    <hyperlink ref="E844" r:id="rId559" xr:uid="{00000000-0004-0000-0200-00002E020000}"/>
    <hyperlink ref="E837" r:id="rId560" xr:uid="{00000000-0004-0000-0200-00002F020000}"/>
    <hyperlink ref="E838" r:id="rId561" xr:uid="{00000000-0004-0000-0200-000030020000}"/>
    <hyperlink ref="E839" r:id="rId562" xr:uid="{00000000-0004-0000-0200-000031020000}"/>
    <hyperlink ref="E840" r:id="rId563" xr:uid="{00000000-0004-0000-0200-000032020000}"/>
    <hyperlink ref="E747" r:id="rId564" xr:uid="{00000000-0004-0000-0200-000033020000}"/>
    <hyperlink ref="E924" r:id="rId565" xr:uid="{00000000-0004-0000-0200-000034020000}"/>
    <hyperlink ref="E925" r:id="rId566" xr:uid="{00000000-0004-0000-0200-000035020000}"/>
    <hyperlink ref="E926" r:id="rId567" xr:uid="{00000000-0004-0000-0200-000036020000}"/>
    <hyperlink ref="E625" r:id="rId568" xr:uid="{00000000-0004-0000-0200-000037020000}"/>
    <hyperlink ref="E626" r:id="rId569" xr:uid="{00000000-0004-0000-0200-000038020000}"/>
    <hyperlink ref="E679" r:id="rId570" xr:uid="{00000000-0004-0000-0200-000039020000}"/>
    <hyperlink ref="E886" r:id="rId571" xr:uid="{00000000-0004-0000-0200-00003A020000}"/>
    <hyperlink ref="E936" r:id="rId572" xr:uid="{00000000-0004-0000-0200-00003B020000}"/>
    <hyperlink ref="E606" r:id="rId573" xr:uid="{00000000-0004-0000-0200-00003C020000}"/>
    <hyperlink ref="E373" r:id="rId574" display="http://www.gosite.ca/engineering_public/standard_drawings/Electrification/Enabling Works ET Standard (MX-ELEC TRACT EW-DW-2016-REV1).pdf" xr:uid="{00000000-0004-0000-0200-00003D020000}"/>
    <hyperlink ref="E465" r:id="rId575" xr:uid="{00000000-0004-0000-0200-00003E020000}"/>
    <hyperlink ref="E481" r:id="rId576" xr:uid="{00000000-0004-0000-0200-00003F020000}"/>
    <hyperlink ref="E482" r:id="rId577" xr:uid="{00000000-0004-0000-0200-000040020000}"/>
    <hyperlink ref="E483" r:id="rId578" xr:uid="{00000000-0004-0000-0200-000041020000}"/>
    <hyperlink ref="E489" r:id="rId579" xr:uid="{00000000-0004-0000-0200-000042020000}"/>
    <hyperlink ref="E492" r:id="rId580" xr:uid="{00000000-0004-0000-0200-000043020000}"/>
    <hyperlink ref="E490" r:id="rId581" xr:uid="{00000000-0004-0000-0200-000044020000}"/>
    <hyperlink ref="E491" r:id="rId582" xr:uid="{00000000-0004-0000-0200-000045020000}"/>
    <hyperlink ref="E498" r:id="rId583" xr:uid="{00000000-0004-0000-0200-000046020000}"/>
    <hyperlink ref="E495" r:id="rId584" xr:uid="{00000000-0004-0000-0200-000047020000}"/>
    <hyperlink ref="E496" r:id="rId585" xr:uid="{00000000-0004-0000-0200-000048020000}"/>
    <hyperlink ref="E497" r:id="rId586" xr:uid="{00000000-0004-0000-0200-000049020000}"/>
    <hyperlink ref="E494" r:id="rId587" xr:uid="{00000000-0004-0000-0200-00004A020000}"/>
    <hyperlink ref="E493" r:id="rId588" xr:uid="{00000000-0004-0000-0200-00004B020000}"/>
    <hyperlink ref="E470" r:id="rId589" xr:uid="{00000000-0004-0000-0200-00004C020000}"/>
    <hyperlink ref="E468" r:id="rId590" xr:uid="{00000000-0004-0000-0200-00004D020000}"/>
    <hyperlink ref="E466" r:id="rId591" xr:uid="{00000000-0004-0000-0200-00004E020000}"/>
    <hyperlink ref="E474" r:id="rId592" xr:uid="{00000000-0004-0000-0200-00004F020000}"/>
    <hyperlink ref="E467" r:id="rId593" xr:uid="{00000000-0004-0000-0200-000050020000}"/>
    <hyperlink ref="E471" r:id="rId594" xr:uid="{00000000-0004-0000-0200-000051020000}"/>
    <hyperlink ref="E469" r:id="rId595" xr:uid="{00000000-0004-0000-0200-000052020000}"/>
    <hyperlink ref="E472" r:id="rId596" xr:uid="{00000000-0004-0000-0200-000053020000}"/>
    <hyperlink ref="E473" r:id="rId597" xr:uid="{00000000-0004-0000-0200-000054020000}"/>
    <hyperlink ref="E475" r:id="rId598" xr:uid="{00000000-0004-0000-0200-000055020000}"/>
    <hyperlink ref="E477" r:id="rId599" xr:uid="{00000000-0004-0000-0200-000056020000}"/>
    <hyperlink ref="E478" r:id="rId600" xr:uid="{00000000-0004-0000-0200-000057020000}"/>
    <hyperlink ref="E476" r:id="rId601" xr:uid="{00000000-0004-0000-0200-000058020000}"/>
    <hyperlink ref="E480" r:id="rId602" xr:uid="{00000000-0004-0000-0200-000059020000}"/>
    <hyperlink ref="E479" r:id="rId603" xr:uid="{00000000-0004-0000-0200-00005A020000}"/>
    <hyperlink ref="E500" r:id="rId604" xr:uid="{00000000-0004-0000-0200-00005B020000}"/>
    <hyperlink ref="E953" r:id="rId605" xr:uid="{00000000-0004-0000-0200-00005C020000}"/>
    <hyperlink ref="E916" r:id="rId606" xr:uid="{00000000-0004-0000-0200-00005D020000}"/>
    <hyperlink ref="E552" r:id="rId607" xr:uid="{00000000-0004-0000-0200-00005E020000}"/>
    <hyperlink ref="E553" r:id="rId608" xr:uid="{00000000-0004-0000-0200-00005F020000}"/>
    <hyperlink ref="E554" r:id="rId609" xr:uid="{00000000-0004-0000-0200-000060020000}"/>
    <hyperlink ref="E555" r:id="rId610" xr:uid="{00000000-0004-0000-0200-000061020000}"/>
    <hyperlink ref="E557" r:id="rId611" xr:uid="{00000000-0004-0000-0200-000062020000}"/>
    <hyperlink ref="E558" r:id="rId612" xr:uid="{00000000-0004-0000-0200-000063020000}"/>
    <hyperlink ref="E559" r:id="rId613" xr:uid="{00000000-0004-0000-0200-000064020000}"/>
    <hyperlink ref="E560" r:id="rId614" xr:uid="{00000000-0004-0000-0200-000065020000}"/>
    <hyperlink ref="E556" r:id="rId615" xr:uid="{00000000-0004-0000-0200-000066020000}"/>
    <hyperlink ref="E561" r:id="rId616" xr:uid="{00000000-0004-0000-0200-000067020000}"/>
    <hyperlink ref="E562" r:id="rId617" xr:uid="{00000000-0004-0000-0200-000068020000}"/>
    <hyperlink ref="E563" r:id="rId618" xr:uid="{00000000-0004-0000-0200-000069020000}"/>
    <hyperlink ref="E564" r:id="rId619" xr:uid="{00000000-0004-0000-0200-00006A020000}"/>
    <hyperlink ref="E565" r:id="rId620" xr:uid="{00000000-0004-0000-0200-00006B020000}"/>
    <hyperlink ref="E566" r:id="rId621" xr:uid="{00000000-0004-0000-0200-00006C020000}"/>
    <hyperlink ref="E567" r:id="rId622" xr:uid="{00000000-0004-0000-0200-00006D020000}"/>
    <hyperlink ref="E568" r:id="rId623" xr:uid="{00000000-0004-0000-0200-00006E020000}"/>
    <hyperlink ref="E569" r:id="rId624" xr:uid="{00000000-0004-0000-0200-00006F020000}"/>
    <hyperlink ref="E570" r:id="rId625" xr:uid="{00000000-0004-0000-0200-000070020000}"/>
    <hyperlink ref="E572" r:id="rId626" xr:uid="{00000000-0004-0000-0200-000071020000}"/>
    <hyperlink ref="E573" r:id="rId627" xr:uid="{00000000-0004-0000-0200-000072020000}"/>
    <hyperlink ref="E574" r:id="rId628" xr:uid="{00000000-0004-0000-0200-000073020000}"/>
    <hyperlink ref="E575" r:id="rId629" xr:uid="{00000000-0004-0000-0200-000074020000}"/>
    <hyperlink ref="E577" r:id="rId630" xr:uid="{00000000-0004-0000-0200-000075020000}"/>
    <hyperlink ref="E578" r:id="rId631" xr:uid="{00000000-0004-0000-0200-000076020000}"/>
    <hyperlink ref="E571" r:id="rId632" xr:uid="{00000000-0004-0000-0200-000077020000}"/>
    <hyperlink ref="E579" r:id="rId633" xr:uid="{00000000-0004-0000-0200-000078020000}"/>
    <hyperlink ref="E580" r:id="rId634" xr:uid="{00000000-0004-0000-0200-000079020000}"/>
    <hyperlink ref="E581" r:id="rId635" xr:uid="{00000000-0004-0000-0200-00007A020000}"/>
    <hyperlink ref="E576" r:id="rId636" xr:uid="{00000000-0004-0000-0200-00007B020000}"/>
    <hyperlink ref="E582" r:id="rId637" xr:uid="{00000000-0004-0000-0200-00007C020000}"/>
    <hyperlink ref="E583" r:id="rId638" xr:uid="{00000000-0004-0000-0200-00007D020000}"/>
    <hyperlink ref="E584" r:id="rId639" xr:uid="{00000000-0004-0000-0200-00007E020000}"/>
    <hyperlink ref="E585" r:id="rId640" xr:uid="{00000000-0004-0000-0200-00007F020000}"/>
    <hyperlink ref="E586" r:id="rId641" xr:uid="{00000000-0004-0000-0200-000080020000}"/>
    <hyperlink ref="E587" r:id="rId642" xr:uid="{00000000-0004-0000-0200-000081020000}"/>
    <hyperlink ref="E588" r:id="rId643" xr:uid="{00000000-0004-0000-0200-000082020000}"/>
    <hyperlink ref="E589" r:id="rId644" xr:uid="{00000000-0004-0000-0200-000083020000}"/>
    <hyperlink ref="E590" r:id="rId645" xr:uid="{00000000-0004-0000-0200-000084020000}"/>
    <hyperlink ref="E591" r:id="rId646" xr:uid="{00000000-0004-0000-0200-000085020000}"/>
    <hyperlink ref="E592" r:id="rId647" xr:uid="{00000000-0004-0000-0200-000086020000}"/>
    <hyperlink ref="E593" r:id="rId648" xr:uid="{00000000-0004-0000-0200-000087020000}"/>
    <hyperlink ref="E594" r:id="rId649" xr:uid="{00000000-0004-0000-0200-000088020000}"/>
    <hyperlink ref="E595" r:id="rId650" xr:uid="{00000000-0004-0000-0200-000089020000}"/>
    <hyperlink ref="E597" r:id="rId651" xr:uid="{00000000-0004-0000-0200-00008A020000}"/>
    <hyperlink ref="E596" r:id="rId652" xr:uid="{00000000-0004-0000-0200-00008B020000}"/>
    <hyperlink ref="E598" r:id="rId653" xr:uid="{00000000-0004-0000-0200-00008C020000}"/>
    <hyperlink ref="E599" r:id="rId654" xr:uid="{00000000-0004-0000-0200-00008D020000}"/>
    <hyperlink ref="E600" r:id="rId655" xr:uid="{00000000-0004-0000-0200-00008E020000}"/>
    <hyperlink ref="E601" r:id="rId656" xr:uid="{00000000-0004-0000-0200-00008F020000}"/>
    <hyperlink ref="E602" r:id="rId657" xr:uid="{00000000-0004-0000-0200-000090020000}"/>
    <hyperlink ref="E603" r:id="rId658" xr:uid="{00000000-0004-0000-0200-000091020000}"/>
    <hyperlink ref="E604" r:id="rId659" xr:uid="{00000000-0004-0000-0200-000092020000}"/>
    <hyperlink ref="E605" r:id="rId660" xr:uid="{00000000-0004-0000-0200-000093020000}"/>
    <hyperlink ref="E607" r:id="rId661" xr:uid="{00000000-0004-0000-0200-000094020000}"/>
    <hyperlink ref="E263" r:id="rId662" xr:uid="{00000000-0004-0000-0200-000095020000}"/>
    <hyperlink ref="E188" r:id="rId663" xr:uid="{00000000-0004-0000-0200-000096020000}"/>
    <hyperlink ref="E189" r:id="rId664" xr:uid="{00000000-0004-0000-0200-000097020000}"/>
    <hyperlink ref="E190" r:id="rId665" xr:uid="{00000000-0004-0000-0200-000098020000}"/>
    <hyperlink ref="E191" r:id="rId666" xr:uid="{00000000-0004-0000-0200-000099020000}"/>
    <hyperlink ref="E192" r:id="rId667" xr:uid="{00000000-0004-0000-0200-00009A020000}"/>
    <hyperlink ref="E193" r:id="rId668" xr:uid="{00000000-0004-0000-0200-00009B020000}"/>
    <hyperlink ref="E194" r:id="rId669" xr:uid="{00000000-0004-0000-0200-00009C020000}"/>
    <hyperlink ref="E195" r:id="rId670" xr:uid="{00000000-0004-0000-0200-00009D020000}"/>
    <hyperlink ref="E196" r:id="rId671" xr:uid="{00000000-0004-0000-0200-00009E020000}"/>
    <hyperlink ref="E187" r:id="rId672" xr:uid="{00000000-0004-0000-0200-00009F020000}"/>
    <hyperlink ref="E197" r:id="rId673" xr:uid="{00000000-0004-0000-0200-0000A0020000}"/>
    <hyperlink ref="E198" r:id="rId674" xr:uid="{00000000-0004-0000-0200-0000A1020000}"/>
    <hyperlink ref="E213" r:id="rId675" xr:uid="{00000000-0004-0000-0200-0000A2020000}"/>
    <hyperlink ref="E214" r:id="rId676" xr:uid="{00000000-0004-0000-0200-0000A3020000}"/>
    <hyperlink ref="E210" r:id="rId677" xr:uid="{00000000-0004-0000-0200-0000A4020000}"/>
    <hyperlink ref="E211" r:id="rId678" xr:uid="{00000000-0004-0000-0200-0000A5020000}"/>
    <hyperlink ref="E212" r:id="rId679" xr:uid="{00000000-0004-0000-0200-0000A6020000}"/>
    <hyperlink ref="E216" r:id="rId680" xr:uid="{00000000-0004-0000-0200-0000A7020000}"/>
    <hyperlink ref="E217" r:id="rId681" xr:uid="{00000000-0004-0000-0200-0000A8020000}"/>
    <hyperlink ref="E218" r:id="rId682" xr:uid="{00000000-0004-0000-0200-0000A9020000}"/>
    <hyperlink ref="E215" r:id="rId683" xr:uid="{00000000-0004-0000-0200-0000AA020000}"/>
    <hyperlink ref="E200" r:id="rId684" xr:uid="{00000000-0004-0000-0200-0000AB020000}"/>
    <hyperlink ref="E202" r:id="rId685" xr:uid="{00000000-0004-0000-0200-0000AC020000}"/>
    <hyperlink ref="E204" r:id="rId686" xr:uid="{00000000-0004-0000-0200-0000AD020000}"/>
    <hyperlink ref="E207" r:id="rId687" xr:uid="{00000000-0004-0000-0200-0000AE020000}"/>
    <hyperlink ref="E209" r:id="rId688" xr:uid="{00000000-0004-0000-0200-0000AF020000}"/>
    <hyperlink ref="E231" r:id="rId689" xr:uid="{00000000-0004-0000-0200-0000B0020000}"/>
    <hyperlink ref="E199" r:id="rId690" xr:uid="{00000000-0004-0000-0200-0000B1020000}"/>
    <hyperlink ref="E201" r:id="rId691" xr:uid="{00000000-0004-0000-0200-0000B2020000}"/>
    <hyperlink ref="E203" r:id="rId692" xr:uid="{00000000-0004-0000-0200-0000B3020000}"/>
    <hyperlink ref="E205" r:id="rId693" xr:uid="{00000000-0004-0000-0200-0000B4020000}"/>
    <hyperlink ref="E206" r:id="rId694" xr:uid="{00000000-0004-0000-0200-0000B5020000}"/>
    <hyperlink ref="E208" r:id="rId695" xr:uid="{00000000-0004-0000-0200-0000B6020000}"/>
    <hyperlink ref="E219" r:id="rId696" xr:uid="{00000000-0004-0000-0200-0000B7020000}"/>
    <hyperlink ref="E220" r:id="rId697" xr:uid="{00000000-0004-0000-0200-0000B8020000}"/>
    <hyperlink ref="E221" r:id="rId698" xr:uid="{00000000-0004-0000-0200-0000B9020000}"/>
    <hyperlink ref="E222" r:id="rId699" xr:uid="{00000000-0004-0000-0200-0000BA020000}"/>
    <hyperlink ref="E223" r:id="rId700" xr:uid="{00000000-0004-0000-0200-0000BB020000}"/>
    <hyperlink ref="E224" r:id="rId701" xr:uid="{00000000-0004-0000-0200-0000BC020000}"/>
    <hyperlink ref="E225" r:id="rId702" xr:uid="{00000000-0004-0000-0200-0000BD020000}"/>
    <hyperlink ref="E227" r:id="rId703" xr:uid="{00000000-0004-0000-0200-0000BE020000}"/>
    <hyperlink ref="E228" r:id="rId704" xr:uid="{00000000-0004-0000-0200-0000BF020000}"/>
    <hyperlink ref="E229" r:id="rId705" xr:uid="{00000000-0004-0000-0200-0000C0020000}"/>
    <hyperlink ref="E230" r:id="rId706" xr:uid="{00000000-0004-0000-0200-0000C1020000}"/>
    <hyperlink ref="E234" r:id="rId707" xr:uid="{00000000-0004-0000-0200-0000C2020000}"/>
    <hyperlink ref="E226" r:id="rId708" xr:uid="{00000000-0004-0000-0200-0000C3020000}"/>
    <hyperlink ref="E232" r:id="rId709" xr:uid="{00000000-0004-0000-0200-0000C4020000}"/>
    <hyperlink ref="E233" r:id="rId710" xr:uid="{00000000-0004-0000-0200-0000C5020000}"/>
    <hyperlink ref="E241" r:id="rId711" xr:uid="{00000000-0004-0000-0200-0000C6020000}"/>
    <hyperlink ref="E242" r:id="rId712" xr:uid="{00000000-0004-0000-0200-0000C7020000}"/>
    <hyperlink ref="E243" r:id="rId713" xr:uid="{00000000-0004-0000-0200-0000C8020000}"/>
    <hyperlink ref="E244" r:id="rId714" xr:uid="{00000000-0004-0000-0200-0000C9020000}"/>
    <hyperlink ref="E245" r:id="rId715" xr:uid="{00000000-0004-0000-0200-0000CA020000}"/>
    <hyperlink ref="E246" r:id="rId716" xr:uid="{00000000-0004-0000-0200-0000CB020000}"/>
    <hyperlink ref="E247" r:id="rId717" xr:uid="{00000000-0004-0000-0200-0000CC020000}"/>
    <hyperlink ref="E253" r:id="rId718" xr:uid="{00000000-0004-0000-0200-0000CD020000}"/>
    <hyperlink ref="E249" r:id="rId719" xr:uid="{00000000-0004-0000-0200-0000CE020000}"/>
    <hyperlink ref="E250" r:id="rId720" xr:uid="{00000000-0004-0000-0200-0000CF020000}"/>
    <hyperlink ref="E251" r:id="rId721" xr:uid="{00000000-0004-0000-0200-0000D0020000}"/>
    <hyperlink ref="E252" r:id="rId722" xr:uid="{00000000-0004-0000-0200-0000D1020000}"/>
    <hyperlink ref="E254" r:id="rId723" xr:uid="{00000000-0004-0000-0200-0000D2020000}"/>
    <hyperlink ref="E255" r:id="rId724" xr:uid="{00000000-0004-0000-0200-0000D3020000}"/>
    <hyperlink ref="E256" r:id="rId725" xr:uid="{00000000-0004-0000-0200-0000D4020000}"/>
    <hyperlink ref="E257" r:id="rId726" xr:uid="{00000000-0004-0000-0200-0000D5020000}"/>
    <hyperlink ref="E248" r:id="rId727" xr:uid="{00000000-0004-0000-0200-0000D6020000}"/>
    <hyperlink ref="E235" r:id="rId728" xr:uid="{00000000-0004-0000-0200-0000D7020000}"/>
    <hyperlink ref="E236" r:id="rId729" xr:uid="{00000000-0004-0000-0200-0000D8020000}"/>
    <hyperlink ref="E237" r:id="rId730" xr:uid="{00000000-0004-0000-0200-0000D9020000}"/>
    <hyperlink ref="E238" r:id="rId731" xr:uid="{00000000-0004-0000-0200-0000DA020000}"/>
    <hyperlink ref="E239" r:id="rId732" xr:uid="{00000000-0004-0000-0200-0000DB020000}"/>
    <hyperlink ref="E240" r:id="rId733" xr:uid="{00000000-0004-0000-0200-0000DC020000}"/>
    <hyperlink ref="E258" r:id="rId734" xr:uid="{00000000-0004-0000-0200-0000DD020000}"/>
    <hyperlink ref="E259" r:id="rId735" xr:uid="{00000000-0004-0000-0200-0000DE020000}"/>
    <hyperlink ref="E260" r:id="rId736" xr:uid="{00000000-0004-0000-0200-0000DF020000}"/>
    <hyperlink ref="E261" r:id="rId737" xr:uid="{00000000-0004-0000-0200-0000E0020000}"/>
    <hyperlink ref="E262" r:id="rId738" xr:uid="{00000000-0004-0000-0200-0000E1020000}"/>
    <hyperlink ref="E311" r:id="rId739" xr:uid="{00000000-0004-0000-0200-0000E2020000}"/>
    <hyperlink ref="E312" r:id="rId740" xr:uid="{00000000-0004-0000-0200-0000E3020000}"/>
    <hyperlink ref="E313" r:id="rId741" xr:uid="{00000000-0004-0000-0200-0000E4020000}"/>
    <hyperlink ref="E264" r:id="rId742" xr:uid="{00000000-0004-0000-0200-0000E5020000}"/>
    <hyperlink ref="E265" r:id="rId743" xr:uid="{00000000-0004-0000-0200-0000E6020000}"/>
    <hyperlink ref="E266" r:id="rId744" xr:uid="{00000000-0004-0000-0200-0000E7020000}"/>
    <hyperlink ref="E267" r:id="rId745" xr:uid="{00000000-0004-0000-0200-0000E8020000}"/>
    <hyperlink ref="E269" r:id="rId746" xr:uid="{00000000-0004-0000-0200-0000E9020000}"/>
    <hyperlink ref="E270" r:id="rId747" xr:uid="{00000000-0004-0000-0200-0000EA020000}"/>
    <hyperlink ref="E271" r:id="rId748" xr:uid="{00000000-0004-0000-0200-0000EB020000}"/>
    <hyperlink ref="E272" r:id="rId749" xr:uid="{00000000-0004-0000-0200-0000EC020000}"/>
    <hyperlink ref="E273" r:id="rId750" xr:uid="{00000000-0004-0000-0200-0000ED020000}"/>
    <hyperlink ref="E274" r:id="rId751" xr:uid="{00000000-0004-0000-0200-0000EE020000}"/>
    <hyperlink ref="E276" r:id="rId752" xr:uid="{00000000-0004-0000-0200-0000EF020000}"/>
    <hyperlink ref="E277" r:id="rId753" xr:uid="{00000000-0004-0000-0200-0000F0020000}"/>
    <hyperlink ref="E278" r:id="rId754" xr:uid="{00000000-0004-0000-0200-0000F1020000}"/>
    <hyperlink ref="E279" r:id="rId755" xr:uid="{00000000-0004-0000-0200-0000F2020000}"/>
    <hyperlink ref="E280" r:id="rId756" xr:uid="{00000000-0004-0000-0200-0000F3020000}"/>
    <hyperlink ref="E281" r:id="rId757" xr:uid="{00000000-0004-0000-0200-0000F4020000}"/>
    <hyperlink ref="E282" r:id="rId758" xr:uid="{00000000-0004-0000-0200-0000F5020000}"/>
    <hyperlink ref="E275" r:id="rId759" xr:uid="{00000000-0004-0000-0200-0000F6020000}"/>
    <hyperlink ref="E284" r:id="rId760" xr:uid="{00000000-0004-0000-0200-0000F7020000}"/>
    <hyperlink ref="E285" r:id="rId761" xr:uid="{00000000-0004-0000-0200-0000F8020000}"/>
    <hyperlink ref="E286" r:id="rId762" xr:uid="{00000000-0004-0000-0200-0000F9020000}"/>
    <hyperlink ref="E287" r:id="rId763" xr:uid="{00000000-0004-0000-0200-0000FA020000}"/>
    <hyperlink ref="E288" r:id="rId764" xr:uid="{00000000-0004-0000-0200-0000FB020000}"/>
    <hyperlink ref="E289" r:id="rId765" xr:uid="{00000000-0004-0000-0200-0000FC020000}"/>
    <hyperlink ref="E290" r:id="rId766" xr:uid="{00000000-0004-0000-0200-0000FD020000}"/>
    <hyperlink ref="E291" r:id="rId767" xr:uid="{00000000-0004-0000-0200-0000FE020000}"/>
    <hyperlink ref="E292" r:id="rId768" xr:uid="{00000000-0004-0000-0200-0000FF020000}"/>
    <hyperlink ref="E293" r:id="rId769" xr:uid="{00000000-0004-0000-0200-000000030000}"/>
    <hyperlink ref="E294" r:id="rId770" xr:uid="{00000000-0004-0000-0200-000001030000}"/>
    <hyperlink ref="E295" r:id="rId771" xr:uid="{00000000-0004-0000-0200-000002030000}"/>
    <hyperlink ref="E296" r:id="rId772" xr:uid="{00000000-0004-0000-0200-000003030000}"/>
    <hyperlink ref="E297" r:id="rId773" xr:uid="{00000000-0004-0000-0200-000004030000}"/>
    <hyperlink ref="E298" r:id="rId774" xr:uid="{00000000-0004-0000-0200-000005030000}"/>
    <hyperlink ref="E299" r:id="rId775" xr:uid="{00000000-0004-0000-0200-000006030000}"/>
    <hyperlink ref="E300" r:id="rId776" xr:uid="{00000000-0004-0000-0200-000007030000}"/>
    <hyperlink ref="E301" r:id="rId777" xr:uid="{00000000-0004-0000-0200-000008030000}"/>
    <hyperlink ref="E302" r:id="rId778" xr:uid="{00000000-0004-0000-0200-000009030000}"/>
    <hyperlink ref="E303" r:id="rId779" xr:uid="{00000000-0004-0000-0200-00000A030000}"/>
    <hyperlink ref="E304" r:id="rId780" xr:uid="{00000000-0004-0000-0200-00000B030000}"/>
    <hyperlink ref="E305" r:id="rId781" xr:uid="{00000000-0004-0000-0200-00000C030000}"/>
    <hyperlink ref="E306" r:id="rId782" xr:uid="{00000000-0004-0000-0200-00000D030000}"/>
    <hyperlink ref="E307" r:id="rId783" xr:uid="{00000000-0004-0000-0200-00000E030000}"/>
    <hyperlink ref="E268" r:id="rId784" xr:uid="{00000000-0004-0000-0200-00000F030000}"/>
    <hyperlink ref="E308" r:id="rId785" xr:uid="{00000000-0004-0000-0200-000010030000}"/>
    <hyperlink ref="E309" r:id="rId786" xr:uid="{00000000-0004-0000-0200-000011030000}"/>
    <hyperlink ref="E310" r:id="rId787" xr:uid="{00000000-0004-0000-0200-000012030000}"/>
    <hyperlink ref="E283" r:id="rId788" xr:uid="{00000000-0004-0000-0200-000013030000}"/>
    <hyperlink ref="E314" r:id="rId789" xr:uid="{00000000-0004-0000-0200-000014030000}"/>
    <hyperlink ref="E315" r:id="rId790" xr:uid="{00000000-0004-0000-0200-000015030000}"/>
    <hyperlink ref="E944" r:id="rId791" xr:uid="{00000000-0004-0000-0200-000016030000}"/>
    <hyperlink ref="E622" r:id="rId792" xr:uid="{00000000-0004-0000-0200-000017030000}"/>
    <hyperlink ref="E623" r:id="rId793" xr:uid="{00000000-0004-0000-0200-000018030000}"/>
    <hyperlink ref="E98" r:id="rId794" xr:uid="{00000000-0004-0000-0200-000019030000}"/>
    <hyperlink ref="E95" r:id="rId795" xr:uid="{00000000-0004-0000-0200-00001A030000}"/>
    <hyperlink ref="E96" r:id="rId796" xr:uid="{00000000-0004-0000-0200-00001B030000}"/>
    <hyperlink ref="E97" r:id="rId797" xr:uid="{00000000-0004-0000-0200-00001C030000}"/>
    <hyperlink ref="E99" r:id="rId798" xr:uid="{00000000-0004-0000-0200-00001D030000}"/>
    <hyperlink ref="E100" r:id="rId799" xr:uid="{00000000-0004-0000-0200-00001E030000}"/>
    <hyperlink ref="E92" r:id="rId800" xr:uid="{00000000-0004-0000-0200-00001F030000}"/>
    <hyperlink ref="E93" r:id="rId801" xr:uid="{00000000-0004-0000-0200-000020030000}"/>
    <hyperlink ref="E94" r:id="rId802" xr:uid="{00000000-0004-0000-0200-000021030000}"/>
    <hyperlink ref="E836" r:id="rId803" xr:uid="{00000000-0004-0000-0200-000022030000}"/>
    <hyperlink ref="E835" r:id="rId804" xr:uid="{00000000-0004-0000-0200-000023030000}"/>
    <hyperlink ref="E888" r:id="rId805" xr:uid="{00000000-0004-0000-0200-000024030000}"/>
    <hyperlink ref="E889" r:id="rId806" xr:uid="{00000000-0004-0000-0200-000025030000}"/>
    <hyperlink ref="E887" r:id="rId807" xr:uid="{00000000-0004-0000-0200-000026030000}"/>
    <hyperlink ref="E744" r:id="rId808" xr:uid="{00000000-0004-0000-0200-000027030000}"/>
    <hyperlink ref="E743" r:id="rId809" xr:uid="{00000000-0004-0000-0200-000028030000}"/>
    <hyperlink ref="E59" r:id="rId810" xr:uid="{00000000-0004-0000-0200-000029030000}"/>
    <hyperlink ref="E61" r:id="rId811" xr:uid="{00000000-0004-0000-0200-00002A030000}"/>
    <hyperlink ref="E49" r:id="rId812" xr:uid="{00000000-0004-0000-0200-00002B030000}"/>
    <hyperlink ref="E1159" r:id="rId813" xr:uid="{00000000-0004-0000-0200-00002C030000}"/>
    <hyperlink ref="E1181" r:id="rId814" xr:uid="{00000000-0004-0000-0200-00002D030000}"/>
    <hyperlink ref="E1182" r:id="rId815" xr:uid="{00000000-0004-0000-0200-00002E030000}"/>
    <hyperlink ref="E1172" r:id="rId816" xr:uid="{00000000-0004-0000-0200-00002F030000}"/>
    <hyperlink ref="E1169" r:id="rId817" xr:uid="{00000000-0004-0000-0200-000030030000}"/>
    <hyperlink ref="E1173" r:id="rId818" xr:uid="{00000000-0004-0000-0200-000031030000}"/>
    <hyperlink ref="E1174" r:id="rId819" xr:uid="{00000000-0004-0000-0200-000032030000}"/>
    <hyperlink ref="E1170" r:id="rId820" xr:uid="{00000000-0004-0000-0200-000033030000}"/>
    <hyperlink ref="E1188" r:id="rId821" xr:uid="{00000000-0004-0000-0200-000034030000}"/>
    <hyperlink ref="E1180" r:id="rId822" xr:uid="{00000000-0004-0000-0200-000035030000}"/>
    <hyperlink ref="E1176" r:id="rId823" xr:uid="{00000000-0004-0000-0200-000036030000}"/>
    <hyperlink ref="E1175" r:id="rId824" xr:uid="{00000000-0004-0000-0200-000037030000}"/>
    <hyperlink ref="E1178" r:id="rId825" xr:uid="{00000000-0004-0000-0200-000038030000}"/>
    <hyperlink ref="E1177" r:id="rId826" xr:uid="{00000000-0004-0000-0200-000039030000}"/>
    <hyperlink ref="E1213" r:id="rId827" xr:uid="{00000000-0004-0000-0200-00003A030000}"/>
    <hyperlink ref="E1171" r:id="rId828" xr:uid="{00000000-0004-0000-0200-00003B030000}"/>
    <hyperlink ref="E1179" r:id="rId829" xr:uid="{00000000-0004-0000-0200-00003C030000}"/>
    <hyperlink ref="E1234" r:id="rId830" xr:uid="{00000000-0004-0000-0200-00003D030000}"/>
    <hyperlink ref="E1235" r:id="rId831" xr:uid="{00000000-0004-0000-0200-00003E030000}"/>
    <hyperlink ref="E1236" r:id="rId832" xr:uid="{00000000-0004-0000-0200-00003F030000}"/>
    <hyperlink ref="E1237" r:id="rId833" xr:uid="{00000000-0004-0000-0200-000040030000}"/>
    <hyperlink ref="E1233" r:id="rId834" xr:uid="{00000000-0004-0000-0200-000041030000}"/>
    <hyperlink ref="E1231" r:id="rId835" xr:uid="{00000000-0004-0000-0200-000042030000}"/>
    <hyperlink ref="E33" r:id="rId836" xr:uid="{00000000-0004-0000-0200-000043030000}"/>
    <hyperlink ref="E721" r:id="rId837" xr:uid="{00000000-0004-0000-0200-000044030000}"/>
    <hyperlink ref="E1241" r:id="rId838" xr:uid="{00000000-0004-0000-0200-000045030000}"/>
    <hyperlink ref="E1243" r:id="rId839" xr:uid="{00000000-0004-0000-0200-000046030000}"/>
    <hyperlink ref="E1245" r:id="rId840" xr:uid="{00000000-0004-0000-0200-000047030000}"/>
    <hyperlink ref="E1247" r:id="rId841" xr:uid="{00000000-0004-0000-0200-000048030000}"/>
    <hyperlink ref="E1239" r:id="rId842" xr:uid="{00000000-0004-0000-0200-000049030000}"/>
    <hyperlink ref="E1248" r:id="rId843" xr:uid="{00000000-0004-0000-0200-00004A030000}"/>
    <hyperlink ref="E1250" r:id="rId844" xr:uid="{00000000-0004-0000-0200-00004B030000}"/>
    <hyperlink ref="E1240" r:id="rId845" xr:uid="{00000000-0004-0000-0200-00004C030000}"/>
    <hyperlink ref="E1249" r:id="rId846" xr:uid="{00000000-0004-0000-0200-00004D030000}"/>
    <hyperlink ref="E1251" r:id="rId847" xr:uid="{00000000-0004-0000-0200-00004E030000}"/>
    <hyperlink ref="E1242" r:id="rId848" xr:uid="{00000000-0004-0000-0200-00004F030000}"/>
    <hyperlink ref="E1244" r:id="rId849" xr:uid="{00000000-0004-0000-0200-000050030000}"/>
    <hyperlink ref="E1246" r:id="rId850" xr:uid="{00000000-0004-0000-0200-000051030000}"/>
    <hyperlink ref="E1252" r:id="rId851" xr:uid="{00000000-0004-0000-0200-000052030000}"/>
    <hyperlink ref="E1254" r:id="rId852" xr:uid="{00000000-0004-0000-0200-000053030000}"/>
    <hyperlink ref="E1255" r:id="rId853" xr:uid="{00000000-0004-0000-0200-000054030000}"/>
    <hyperlink ref="E1256" r:id="rId854" xr:uid="{00000000-0004-0000-0200-000055030000}"/>
    <hyperlink ref="E1217" r:id="rId855" xr:uid="{00000000-0004-0000-0200-000056030000}"/>
    <hyperlink ref="E1218" r:id="rId856" xr:uid="{00000000-0004-0000-0200-000057030000}"/>
    <hyperlink ref="E1219" r:id="rId857" xr:uid="{00000000-0004-0000-0200-000058030000}"/>
    <hyperlink ref="E1220" r:id="rId858" xr:uid="{00000000-0004-0000-0200-000059030000}"/>
    <hyperlink ref="E1221" r:id="rId859" xr:uid="{00000000-0004-0000-0200-00005A030000}"/>
    <hyperlink ref="E1222" r:id="rId860" xr:uid="{00000000-0004-0000-0200-00005B030000}"/>
    <hyperlink ref="E1223" r:id="rId861" xr:uid="{00000000-0004-0000-0200-00005C030000}"/>
    <hyperlink ref="E1224" r:id="rId862" xr:uid="{00000000-0004-0000-0200-00005D030000}"/>
    <hyperlink ref="E1225" r:id="rId863" xr:uid="{00000000-0004-0000-0200-00005E030000}"/>
    <hyperlink ref="E1226" r:id="rId864" xr:uid="{00000000-0004-0000-0200-00005F030000}"/>
    <hyperlink ref="E1227" r:id="rId865" xr:uid="{00000000-0004-0000-0200-000060030000}"/>
    <hyperlink ref="E1228" r:id="rId866" xr:uid="{00000000-0004-0000-0200-000061030000}"/>
    <hyperlink ref="E1229" r:id="rId867" xr:uid="{00000000-0004-0000-0200-000062030000}"/>
    <hyperlink ref="E1128" r:id="rId868" xr:uid="{00000000-0004-0000-0200-000063030000}"/>
    <hyperlink ref="E124" r:id="rId869" xr:uid="{00000000-0004-0000-0200-000064030000}"/>
    <hyperlink ref="E132" r:id="rId870" xr:uid="{00000000-0004-0000-0200-000065030000}"/>
    <hyperlink ref="E1158" r:id="rId871" xr:uid="{00000000-0004-0000-0200-000066030000}"/>
    <hyperlink ref="E1160" r:id="rId872" xr:uid="{00000000-0004-0000-0200-000067030000}"/>
    <hyperlink ref="E1161" r:id="rId873" xr:uid="{00000000-0004-0000-0200-000068030000}"/>
    <hyperlink ref="E1163" r:id="rId874" xr:uid="{00000000-0004-0000-0200-000069030000}"/>
    <hyperlink ref="E1164" r:id="rId875" xr:uid="{00000000-0004-0000-0200-00006A030000}"/>
    <hyperlink ref="E1165" r:id="rId876" xr:uid="{00000000-0004-0000-0200-00006B030000}"/>
    <hyperlink ref="E1167" r:id="rId877" xr:uid="{00000000-0004-0000-0200-00006C030000}"/>
    <hyperlink ref="E1168" r:id="rId878" xr:uid="{00000000-0004-0000-0200-00006D030000}"/>
    <hyperlink ref="E1184" r:id="rId879" xr:uid="{00000000-0004-0000-0200-00006E030000}"/>
    <hyperlink ref="E1185" r:id="rId880" xr:uid="{00000000-0004-0000-0200-00006F030000}"/>
    <hyperlink ref="E1187" r:id="rId881" xr:uid="{00000000-0004-0000-0200-000070030000}"/>
    <hyperlink ref="E1186" r:id="rId882" xr:uid="{00000000-0004-0000-0200-000071030000}"/>
    <hyperlink ref="E1189" r:id="rId883" xr:uid="{00000000-0004-0000-0200-000072030000}"/>
    <hyperlink ref="E1190" r:id="rId884" xr:uid="{00000000-0004-0000-0200-000073030000}"/>
    <hyperlink ref="E1191" r:id="rId885" xr:uid="{00000000-0004-0000-0200-000074030000}"/>
    <hyperlink ref="E1192" r:id="rId886" xr:uid="{00000000-0004-0000-0200-000075030000}"/>
    <hyperlink ref="E1199" r:id="rId887" xr:uid="{00000000-0004-0000-0200-000076030000}"/>
    <hyperlink ref="E1200" r:id="rId888" xr:uid="{00000000-0004-0000-0200-000077030000}"/>
    <hyperlink ref="E1201" r:id="rId889" xr:uid="{00000000-0004-0000-0200-000078030000}"/>
    <hyperlink ref="E1202" r:id="rId890" xr:uid="{00000000-0004-0000-0200-000079030000}"/>
    <hyperlink ref="E1203" r:id="rId891" xr:uid="{00000000-0004-0000-0200-00007A030000}"/>
    <hyperlink ref="E1204" r:id="rId892" xr:uid="{00000000-0004-0000-0200-00007B030000}"/>
    <hyperlink ref="E1205" r:id="rId893" xr:uid="{00000000-0004-0000-0200-00007C030000}"/>
    <hyperlink ref="E1206" r:id="rId894" xr:uid="{00000000-0004-0000-0200-00007D030000}"/>
    <hyperlink ref="E1207" r:id="rId895" xr:uid="{00000000-0004-0000-0200-00007E030000}"/>
    <hyperlink ref="E1208" r:id="rId896" xr:uid="{00000000-0004-0000-0200-00007F030000}"/>
    <hyperlink ref="E1209" r:id="rId897" xr:uid="{00000000-0004-0000-0200-000080030000}"/>
    <hyperlink ref="E1210" r:id="rId898" xr:uid="{00000000-0004-0000-0200-000081030000}"/>
    <hyperlink ref="E1211" r:id="rId899" xr:uid="{00000000-0004-0000-0200-000082030000}"/>
    <hyperlink ref="E1212" r:id="rId900" xr:uid="{00000000-0004-0000-0200-000083030000}"/>
    <hyperlink ref="E1214" r:id="rId901" xr:uid="{00000000-0004-0000-0200-000084030000}"/>
    <hyperlink ref="E1215" r:id="rId902" xr:uid="{00000000-0004-0000-0200-000085030000}"/>
    <hyperlink ref="E1216" r:id="rId903" xr:uid="{00000000-0004-0000-0200-000086030000}"/>
    <hyperlink ref="E1230" r:id="rId904" xr:uid="{00000000-0004-0000-0200-000087030000}"/>
    <hyperlink ref="E1196" r:id="rId905" xr:uid="{00000000-0004-0000-0200-000088030000}"/>
    <hyperlink ref="E1195" r:id="rId906" xr:uid="{00000000-0004-0000-0200-000089030000}"/>
    <hyperlink ref="E1197" r:id="rId907" xr:uid="{00000000-0004-0000-0200-00008A030000}"/>
    <hyperlink ref="E1198" r:id="rId908" xr:uid="{00000000-0004-0000-0200-00008B030000}"/>
    <hyperlink ref="E1183" r:id="rId909" xr:uid="{00000000-0004-0000-0200-00008C030000}"/>
    <hyperlink ref="E1166" r:id="rId910" xr:uid="{00000000-0004-0000-0200-00008D030000}"/>
    <hyperlink ref="E1193" r:id="rId911" xr:uid="{00000000-0004-0000-0200-00008E030000}"/>
    <hyperlink ref="E1194" r:id="rId912" xr:uid="{00000000-0004-0000-0200-00008F030000}"/>
    <hyperlink ref="E499" r:id="rId913" xr:uid="{00000000-0004-0000-0200-000090030000}"/>
    <hyperlink ref="E613" r:id="rId914" xr:uid="{00000000-0004-0000-0200-000091030000}"/>
    <hyperlink ref="E609" r:id="rId915" xr:uid="{00000000-0004-0000-0200-000092030000}"/>
    <hyperlink ref="E1026" r:id="rId916" xr:uid="{00000000-0004-0000-0200-000093030000}"/>
    <hyperlink ref="E130" r:id="rId917" xr:uid="{00000000-0004-0000-0200-000094030000}"/>
    <hyperlink ref="E134" r:id="rId918" xr:uid="{00000000-0004-0000-0200-000095030000}"/>
    <hyperlink ref="E135" r:id="rId919" xr:uid="{00000000-0004-0000-0200-000096030000}"/>
    <hyperlink ref="E454" r:id="rId920" xr:uid="{00000000-0004-0000-0200-000097030000}"/>
    <hyperlink ref="E464" r:id="rId921" xr:uid="{00000000-0004-0000-0200-000098030000}"/>
    <hyperlink ref="E1024" r:id="rId922" xr:uid="{00000000-0004-0000-0200-00009A030000}"/>
    <hyperlink ref="E855" r:id="rId923" xr:uid="{00000000-0004-0000-0200-00009B030000}"/>
    <hyperlink ref="E856" r:id="rId924" xr:uid="{00000000-0004-0000-0200-00009C030000}"/>
    <hyperlink ref="E521" r:id="rId925" xr:uid="{00000000-0004-0000-0200-00009D030000}"/>
    <hyperlink ref="E523" r:id="rId926" xr:uid="{00000000-0004-0000-0200-00009E030000}"/>
    <hyperlink ref="E502" r:id="rId927" xr:uid="{00000000-0004-0000-0200-00009F030000}"/>
    <hyperlink ref="E136" r:id="rId928" xr:uid="{00000000-0004-0000-0200-0000A0030000}"/>
    <hyperlink ref="E137" r:id="rId929" xr:uid="{00000000-0004-0000-0200-0000A1030000}"/>
    <hyperlink ref="E138" r:id="rId930" xr:uid="{00000000-0004-0000-0200-0000A2030000}"/>
    <hyperlink ref="E716" r:id="rId931" xr:uid="{00000000-0004-0000-0200-0000A3030000}"/>
    <hyperlink ref="E853" r:id="rId932" xr:uid="{00000000-0004-0000-0200-0000A4030000}"/>
    <hyperlink ref="E854" r:id="rId933" xr:uid="{00000000-0004-0000-0200-0000A5030000}"/>
    <hyperlink ref="E1025" r:id="rId934" xr:uid="{00000000-0004-0000-0200-0000A6030000}"/>
    <hyperlink ref="E1123" r:id="rId935" xr:uid="{00000000-0004-0000-0200-0000A7030000}"/>
    <hyperlink ref="E458" r:id="rId936" xr:uid="{00000000-0004-0000-0200-0000A8030000}"/>
    <hyperlink ref="E616" r:id="rId937" xr:uid="{00000000-0004-0000-0200-0000A9030000}"/>
    <hyperlink ref="E131" r:id="rId938" xr:uid="{00000000-0004-0000-0200-0000AA030000}"/>
    <hyperlink ref="E529" r:id="rId939" xr:uid="{00000000-0004-0000-0200-0000AB030000}"/>
    <hyperlink ref="E127" r:id="rId940" xr:uid="{00000000-0004-0000-0200-0000AC030000}"/>
    <hyperlink ref="E638" r:id="rId941" xr:uid="{00000000-0004-0000-0200-0000AD030000}"/>
    <hyperlink ref="E40" r:id="rId942" xr:uid="{00000000-0004-0000-0200-0000AE030000}"/>
    <hyperlink ref="E677" r:id="rId943" xr:uid="{00000000-0004-0000-0200-0000AF030000}"/>
    <hyperlink ref="E694" r:id="rId944" xr:uid="{00000000-0004-0000-0200-0000B0030000}"/>
    <hyperlink ref="E101" r:id="rId945" xr:uid="{00000000-0004-0000-0200-0000B1030000}"/>
    <hyperlink ref="E860" r:id="rId946" xr:uid="{00000000-0004-0000-0200-0000B2030000}"/>
    <hyperlink ref="E1150" r:id="rId947" xr:uid="{00000000-0004-0000-0200-0000B3030000}"/>
    <hyperlink ref="E38" r:id="rId948" xr:uid="{00000000-0004-0000-0200-0000B4030000}"/>
    <hyperlink ref="E90" r:id="rId949" xr:uid="{00000000-0004-0000-0200-0000B5030000}"/>
    <hyperlink ref="E730" r:id="rId950" xr:uid="{00000000-0004-0000-0200-0000B6030000}"/>
    <hyperlink ref="E639" r:id="rId951" xr:uid="{00000000-0004-0000-0200-0000B7030000}"/>
    <hyperlink ref="E732" r:id="rId952" xr:uid="{00000000-0004-0000-0200-0000B8030000}"/>
    <hyperlink ref="E81" r:id="rId953" xr:uid="{00000000-0004-0000-0200-0000B9030000}"/>
    <hyperlink ref="E113" r:id="rId954" xr:uid="{00000000-0004-0000-0200-0000BA030000}"/>
    <hyperlink ref="E737" r:id="rId955" xr:uid="{00000000-0004-0000-0200-0000BB030000}"/>
    <hyperlink ref="E25" r:id="rId956" xr:uid="{00000000-0004-0000-0200-0000BC030000}"/>
    <hyperlink ref="E731" r:id="rId957" xr:uid="{00000000-0004-0000-0200-0000BD030000}"/>
    <hyperlink ref="E1031" r:id="rId958" xr:uid="{00000000-0004-0000-0200-0000BE030000}"/>
    <hyperlink ref="E727" r:id="rId959" xr:uid="{00000000-0004-0000-0200-0000BF030000}"/>
    <hyperlink ref="E546" r:id="rId960" xr:uid="{00000000-0004-0000-0200-0000C0030000}"/>
    <hyperlink ref="E870" r:id="rId961" xr:uid="{00000000-0004-0000-0200-0000C1030000}"/>
    <hyperlink ref="E728" r:id="rId962" xr:uid="{00000000-0004-0000-0200-0000C2030000}"/>
    <hyperlink ref="E657" r:id="rId963" xr:uid="{00000000-0004-0000-0200-0000C3030000}"/>
    <hyperlink ref="E542" r:id="rId964" xr:uid="{00000000-0004-0000-0200-0000C4030000}"/>
    <hyperlink ref="E537" r:id="rId965" xr:uid="{00000000-0004-0000-0200-0000C5030000}"/>
    <hyperlink ref="E1138" r:id="rId966" xr:uid="{00000000-0004-0000-0200-0000C6030000}"/>
    <hyperlink ref="E726" r:id="rId967" xr:uid="{00000000-0004-0000-0200-0000C7030000}"/>
    <hyperlink ref="E1141" r:id="rId968" xr:uid="{00000000-0004-0000-0200-0000C8030000}"/>
    <hyperlink ref="E1145" r:id="rId969" xr:uid="{00000000-0004-0000-0200-0000C9030000}"/>
    <hyperlink ref="E24" r:id="rId970" xr:uid="{00000000-0004-0000-0200-0000CA030000}"/>
    <hyperlink ref="E661" r:id="rId971" xr:uid="{00000000-0004-0000-0200-0000CB030000}"/>
    <hyperlink ref="E44" r:id="rId972" xr:uid="{00000000-0004-0000-0200-0000CC030000}"/>
    <hyperlink ref="E65" r:id="rId973" xr:uid="{00000000-0004-0000-0200-0000CD030000}"/>
    <hyperlink ref="E66" r:id="rId974" xr:uid="{00000000-0004-0000-0200-0000CE030000}"/>
    <hyperlink ref="E182" r:id="rId975" xr:uid="{00000000-0004-0000-0200-0000CF030000}"/>
    <hyperlink ref="E168" r:id="rId976" xr:uid="{00000000-0004-0000-0200-0000D0030000}"/>
    <hyperlink ref="E184" r:id="rId977" xr:uid="{00000000-0004-0000-0200-0000D1030000}"/>
    <hyperlink ref="E1143" r:id="rId978" xr:uid="{00000000-0004-0000-0200-0000D2030000}"/>
    <hyperlink ref="E128" r:id="rId979" xr:uid="{00000000-0004-0000-0200-0000D3030000}"/>
    <hyperlink ref="E1257" r:id="rId980" xr:uid="{00000000-0004-0000-0200-0000D4030000}"/>
    <hyperlink ref="E185" r:id="rId981" xr:uid="{00000000-0004-0000-0200-0000D5030000}"/>
    <hyperlink ref="E463" r:id="rId982" xr:uid="{00000000-0004-0000-0200-0000D6030000}"/>
    <hyperlink ref="E642" r:id="rId983" display="http://www.gosite.ca/engineering_public/DesignStandards/DS-02 Universal Design Standard_v1.1_20190826.pdf" xr:uid="{00000000-0004-0000-0200-0000D7030000}"/>
    <hyperlink ref="E14" r:id="rId984" display="http://www.gosite.ca/engineering_public/DesignStandards/DS-02 Universal Design Standard_v1.1_20190826.pdf" xr:uid="{00000000-0004-0000-0200-0000D8030000}"/>
    <hyperlink ref="E39" r:id="rId985" display="http://www.gosite.ca/engineering_public/DesignStandards/DS-02 Universal Design Standard_v1.1_20190826.pdf" xr:uid="{00000000-0004-0000-0200-0000D9030000}"/>
    <hyperlink ref="E15" r:id="rId986" display="http://www.gosite.ca/engineering_public/DesignStandards/DS-02 Universal Design Standard_v1.1_20190826.pdf" xr:uid="{00000000-0004-0000-0200-0000DA030000}"/>
    <hyperlink ref="E1142" r:id="rId987" display="http://www.gosite.ca/engineering_public/DesignStandards/DS-02 Universal Design Standard_v1.1_20190826.pdf" xr:uid="{00000000-0004-0000-0200-0000DB030000}"/>
    <hyperlink ref="E51" r:id="rId988" display="http://www.gosite.ca/engineering_public/DesignStandards/DS-02 Universal Design Standard_v1.1_20190826.pdf" xr:uid="{00000000-0004-0000-0200-0000DC030000}"/>
    <hyperlink ref="E112" r:id="rId989" display="http://www.gosite.ca/engineering_public/DesignStandards/DS-02 Universal Design Standard_v1.1_20190826.pdf" xr:uid="{00000000-0004-0000-0200-0000DD030000}"/>
    <hyperlink ref="E539" r:id="rId990" display="http://www.gosite.ca/engineering_public/DesignStandards/DS-02 Universal Design Standard_v1.1_20190826.pdf" xr:uid="{00000000-0004-0000-0200-0000DE030000}"/>
    <hyperlink ref="E27" r:id="rId991" display="http://www.gosite.ca/engineering_public/DesignStandards/DS-02 Universal Design Standard_v1.1_20190826.pdf" xr:uid="{00000000-0004-0000-0200-0000DF030000}"/>
    <hyperlink ref="E695" r:id="rId992" display="http://www.gosite.ca/engineering_public/DesignStandards/DS-02 Universal Design Standard_v1.1_20190826.pdf" xr:uid="{00000000-0004-0000-0200-0000E0030000}"/>
    <hyperlink ref="E1139" r:id="rId993" display="http://www.gosite.ca/engineering_public/DesignStandards/DS-02 Universal Design Standard_v1.1_20190826.pdf" xr:uid="{00000000-0004-0000-0200-0000E1030000}"/>
    <hyperlink ref="E641" r:id="rId994" display="http://www.gosite.ca/engineering_public/DesignStandards/DS-02 Universal Design Standard_v1.1_20190826.pdf" xr:uid="{00000000-0004-0000-0200-0000E2030000}"/>
    <hyperlink ref="E405" r:id="rId995" display="http://www.gosite.ca/engineering_public/DesignStandards/DS-02 Universal Design Standard_v1.1_20190826.pdf" xr:uid="{00000000-0004-0000-0200-0000E3030000}"/>
    <hyperlink ref="E720" r:id="rId996" display="http://www.gosite.ca/engineering_public/DesignStandards/DS-02 Universal Design Standard_v1.1_20190826.pdf" xr:uid="{00000000-0004-0000-0200-0000E4030000}"/>
    <hyperlink ref="E159" r:id="rId997" display="http://www.gosite.ca/engineering_public/DesignStandards/DS-02 Universal Design Standard_v1.1_20190826.pdf" xr:uid="{00000000-0004-0000-0200-0000E5030000}"/>
    <hyperlink ref="E161" r:id="rId998" display="http://www.gosite.ca/engineering_public/DesignStandards/DS-02 Universal Design Standard_v1.1_20190826.pdf" xr:uid="{00000000-0004-0000-0200-0000E6030000}"/>
    <hyperlink ref="E129" r:id="rId999" display="http://www.gosite.ca/engineering_public/DesignStandards/DS-02 Universal Design Standard_v1.1_20190826.pdf" xr:uid="{00000000-0004-0000-0200-0000E7030000}"/>
    <hyperlink ref="E12" r:id="rId1000" display="http://www.gosite.ca/engineering_public/DesignStandards/DS-02 Universal Design Standard_v1.1_20190826.pdf" xr:uid="{00000000-0004-0000-0200-0000E8030000}"/>
    <hyperlink ref="E1140" r:id="rId1001" display="http://www.gosite.ca/engineering_public/DesignStandards/DS-02 Universal Design Standard_v1.1_20190826.pdf" xr:uid="{00000000-0004-0000-0200-0000E9030000}"/>
    <hyperlink ref="E102" r:id="rId1002" display="http://www.gosite.ca/engineering_public/DesignStandards/DS-02 Universal Design Standard_v1.1_20190826.pdf" xr:uid="{00000000-0004-0000-0200-0000EA030000}"/>
    <hyperlink ref="E543" r:id="rId1003" display="http://www.gosite.ca/engineering_public/DesignStandards/DS-02 Universal Design Standard_v1.1_20190826.pdf" xr:uid="{00000000-0004-0000-0200-0000EB030000}"/>
    <hyperlink ref="E662" r:id="rId1004" display="http://www.gosite.ca/engineering_public/DesignStandards/DS-02 Universal Design Standard_v1.1_20190826.pdf" xr:uid="{00000000-0004-0000-0200-0000EC030000}"/>
    <hyperlink ref="E658" r:id="rId1005" display="http://www.gosite.ca/engineering_public/DesignStandards/DS-02 Universal Design Standard_v1.1_20190826.pdf" xr:uid="{00000000-0004-0000-0200-0000ED030000}"/>
    <hyperlink ref="E1155" r:id="rId1006" display="http://www.gosite.ca/engineering_public/DesignStandards/DS-02 Universal Design Standard_v1.1_20190826.pdf" xr:uid="{00000000-0004-0000-0200-0000EE030000}"/>
    <hyperlink ref="E858" r:id="rId1007" display="http://www.gosite.ca/engineering_public/DesignStandards/DS-02 Universal Design Standard_v1.1_20190826.pdf" xr:uid="{00000000-0004-0000-0200-0000EF030000}"/>
    <hyperlink ref="E857" r:id="rId1008" display="http://www.gosite.ca/engineering_public/DesignStandards/DS-02 Universal Design Standard_v1.1_20190826.pdf" xr:uid="{00000000-0004-0000-0200-0000F0030000}"/>
    <hyperlink ref="E126" r:id="rId1009" display="http://www.gosite.ca/engineering_public/DesignStandards/DS-02 Universal Design Standard_v1.1_20190826.pdf" xr:uid="{00000000-0004-0000-0200-0000F1030000}"/>
    <hyperlink ref="E615" r:id="rId1010" display="http://www.gosite.ca/engineering_public/DesignStandards/DS-02 Universal Design Standard_v1.1_20190826.pdf" xr:uid="{00000000-0004-0000-0200-0000F2030000}"/>
    <hyperlink ref="E26" r:id="rId1011" display="http://www.gosite.ca/engineering_public/DesignStandards/DS-02 Universal Design Standard_v1.1_20190826.pdf" xr:uid="{00000000-0004-0000-0200-0000F3030000}"/>
    <hyperlink ref="E1124" r:id="rId1012" display="http://www.gosite.ca/engineering_public/DesignStandards/DS-02 Universal Design Standard_v1.1_20190826.pdf" xr:uid="{00000000-0004-0000-0200-0000F4030000}"/>
    <hyperlink ref="E656" r:id="rId1013" display="http://www.gosite.ca/engineering_public/DesignStandards/DS-02 Universal Design Standard_v1.1_20190826.pdf" xr:uid="{00000000-0004-0000-0200-0000F5030000}"/>
    <hyperlink ref="E652" r:id="rId1014" display="http://www.gosite.ca/engineering_public/DesignStandards/DS-02 Universal Design Standard_v1.1_20190826.pdf" xr:uid="{00000000-0004-0000-0200-0000F6030000}"/>
    <hyperlink ref="E1147" r:id="rId1015" display="http://www.gosite.ca/engineering_public/DesignStandards/DS-02 Universal Design Standard_v1.1_20190826.pdf" xr:uid="{00000000-0004-0000-0200-0000F7030000}"/>
    <hyperlink ref="E660" r:id="rId1016" display="http://www.gosite.ca/engineering_public/DesignStandards/DS-02 Universal Design Standard_v1.1_20190826.pdf" xr:uid="{00000000-0004-0000-0200-0000F8030000}"/>
    <hyperlink ref="E169" r:id="rId1017" display="http://www.gosite.ca/engineering_public/DesignStandards/DS-02 Universal Design Standard_v1.1_20190826.pdf" xr:uid="{00000000-0004-0000-0200-0000F9030000}"/>
    <hyperlink ref="E118" r:id="rId1018" display="http://www.gosite.ca/engineering_public/DesignStandards/DS-02 Universal Design Standard_v1.1_20190826.pdf" xr:uid="{00000000-0004-0000-0200-0000FA030000}"/>
    <hyperlink ref="E171" r:id="rId1019" display="http://www.gosite.ca/engineering_public/DesignStandards/DS-02 Universal Design Standard_v1.1_20190826.pdf" xr:uid="{00000000-0004-0000-0200-0000FB030000}"/>
    <hyperlink ref="E116" r:id="rId1020" xr:uid="{00000000-0004-0000-0200-0000FC030000}"/>
    <hyperlink ref="E183" r:id="rId1021" display="http://www.gosite.ca/engineering_public/DesignStandards/DS-02 Universal Design Standard_v1.1_20190826.pdf" xr:uid="{00000000-0004-0000-0200-0000FD030000}"/>
    <hyperlink ref="E741" r:id="rId1022" display="http://www.gosite.ca/engineering_public/standard_drawings/PDF/M-200 Submersible Pumps and Sump Pit Detail.pdf" xr:uid="{00000000-0004-0000-0200-0000FE030000}"/>
    <hyperlink ref="E58" r:id="rId1023" xr:uid="{00000000-0004-0000-0200-0000FF030000}"/>
    <hyperlink ref="E681" r:id="rId1024" xr:uid="{00000000-0004-0000-0200-000000040000}"/>
    <hyperlink ref="E683" r:id="rId1025" xr:uid="{00000000-0004-0000-0200-000001040000}"/>
    <hyperlink ref="E684" r:id="rId1026" xr:uid="{00000000-0004-0000-0200-000002040000}"/>
    <hyperlink ref="E87" r:id="rId1027" display="http://www.gosite.ca/engineering_public/standard_drawings/PDF/COMMUNICATION ROOM-PARKING STRUCTURES-ROOM LAYOUT AND CEILING PLAN.pdf" xr:uid="{00000000-0004-0000-0200-000003040000}"/>
    <hyperlink ref="E88" r:id="rId1028" display="http://www.gosite.ca/engineering_public/standard_drawings/PDF/COMMUNICATION ROOM-ROOM LAYOUT AND CEILING PLAN.pdf" xr:uid="{00000000-0004-0000-0200-000004040000}"/>
    <hyperlink ref="E89" r:id="rId1029" display="http://www.gosite.ca/engineering_public/standard_drawings/PDF/HUB ROOM-ROOM LAYOUT AND CEILING PLAN.pdf" xr:uid="{00000000-0004-0000-0200-000005040000}"/>
    <hyperlink ref="E139" r:id="rId1030" display="http://www.gosite.ca/engineering_public/standard_drawings/Electrical_Station electrical room.aspx" xr:uid="{00000000-0004-0000-0200-000006040000}"/>
    <hyperlink ref="E140" r:id="rId1031" display="http://www.gosite.ca/engineering_public/standard_drawings/PDF/STATION ELECTRICAL ROOM-CEILING PLAN.pdf" xr:uid="{00000000-0004-0000-0200-000007040000}"/>
    <hyperlink ref="E143" r:id="rId1032" display="http://www.gosite.ca/engineering_public/standard_drawings/PDF/STATION ELECTRICAL ROOM-ELEVATIONS 3 AND 4.pdf" xr:uid="{00000000-0004-0000-0200-000008040000}"/>
    <hyperlink ref="E56" r:id="rId1033" display="http://www.gosite.ca/engineering_public/standard_drawings/Electrification/Electric Traction Enabling Works (MX-ELEC TRAC EW-SPEC-2016-REV1).pdf" xr:uid="{00000000-0004-0000-0200-000009040000}"/>
    <hyperlink ref="E148" r:id="rId1034" display="http://www.gosite.ca/engineering_public/standard_drawings/Electrification/Electric Traction Enabling Works (MX-ELEC TRAC EW-SPEC-2016-REV1).pdf" xr:uid="{00000000-0004-0000-0200-00000A040000}"/>
    <hyperlink ref="E374" r:id="rId1035" display="http://www.gosite.ca/engineering_public/standard_drawings/Electrification/Electric Traction Enabling Works (MX-ELEC TRAC EW-SPEC-2016-REV1).pdf" xr:uid="{00000000-0004-0000-0200-00000B040000}"/>
    <hyperlink ref="E527" r:id="rId1036" display="http://www.gosite.ca/engineering_public/standard_drawings/Electrification/Electric Traction Enabling Works (MX-ELEC TRAC EW-SPEC-2016-REV1).pdf" xr:uid="{00000000-0004-0000-0200-00000C040000}"/>
    <hyperlink ref="E1021" r:id="rId1037" display="http://www.gosite.ca/engineering_public/standard_drawings/Electrification/Electric Traction Enabling Works (MX-ELEC TRAC EW-SPEC-2016-REV1).pdf" xr:uid="{00000000-0004-0000-0200-00000D040000}"/>
    <hyperlink ref="E67" r:id="rId1038" display="http://www.gosite.ca/engineering_public/standard_drawings/Bus Bay Guidelines.pdf" xr:uid="{00000000-0004-0000-0200-00000E040000}"/>
    <hyperlink ref="E70" r:id="rId1039" display="http://www.gosite.ca/engineering_public/standard_drawings/Electrification/Structures Passing Over Electrified Corridors (MX-ELEC STR-SPEC-2017-Rev3.0).pdf" xr:uid="{00000000-0004-0000-0200-00000F040000}"/>
    <hyperlink ref="E149" r:id="rId1040" display="http://www.gosite.ca/engineering_public/standard_drawings/Electrification/Structures Passing Over Electrified Corridors (MX-ELEC STR-SPEC-2017-Rev3.0).pdf" xr:uid="{00000000-0004-0000-0200-000010040000}"/>
    <hyperlink ref="E151" r:id="rId1041" display="http://www.gosite.ca/engineering_public/standard_drawings/Electrification/Structures Passing Over Electrified Corridors (MX-ELEC STR-SPEC-2017-Rev3.0).pdf" xr:uid="{00000000-0004-0000-0200-000011040000}"/>
    <hyperlink ref="E154" r:id="rId1042" display="http://www.gosite.ca/engineering_public/standard_drawings/Electrification/Structures Passing Over Electrified Corridors (MX-ELEC STR-SPEC-2017-Rev3.0).pdf" xr:uid="{00000000-0004-0000-0200-000012040000}"/>
    <hyperlink ref="E375" r:id="rId1043" display="http://www.gosite.ca/engineering_public/standard_drawings/Electrification/Structures Passing Over Electrified Corridors (MX-ELEC STR-SPEC-2017-Rev3.0).pdf" xr:uid="{00000000-0004-0000-0200-000013040000}"/>
    <hyperlink ref="E528" r:id="rId1044" display="http://www.gosite.ca/engineering_public/standard_drawings/Electrification/Structures Passing Over Electrified Corridors (MX-ELEC STR-SPEC-2017-Rev3.0).pdf" xr:uid="{00000000-0004-0000-0200-000014040000}"/>
    <hyperlink ref="E1022" r:id="rId1045" display="http://www.gosite.ca/engineering_public/standard_drawings/Electrification/Structures Passing Over Electrified Corridors (MX-ELEC STR-SPEC-2017-Rev3.0).pdf" xr:uid="{00000000-0004-0000-0200-000015040000}"/>
    <hyperlink ref="E142" r:id="rId1046" display="http://www.gosite.ca/engineering_public/standard_drawings/PDF/STATION ELECTRICAL ROOM-ELEVATIONS 1 AND 2.pdf" xr:uid="{00000000-0004-0000-0200-000016040000}"/>
    <hyperlink ref="E147" r:id="rId1047" display="http://www.gosite.ca/engineering_public/standard_drawings/Electrification/Interim Standards for the Selection of New Electronic Devices and Cables EMI.pdf" xr:uid="{00000000-0004-0000-0200-000017040000}"/>
    <hyperlink ref="E155" r:id="rId1048" display="http://www.gosite.ca/engineering_public/standard_drawings/Electrical &amp; Communication Standard Drawings and Specs/Elevator-Mini Hub room V5.pdf" xr:uid="{00000000-0004-0000-0200-000018040000}"/>
    <hyperlink ref="E371" r:id="rId1049" display="http://www.gosite.ca/engineering_public/standard_drawings/PDF/SC-03a.pdf" xr:uid="{00000000-0004-0000-0200-000019040000}"/>
    <hyperlink ref="E534" r:id="rId1050" display="http://www.gosite.ca/engineering_public/standard_drawings/PDF/GO Shelters/Passenger Shelter/GO-Shelter Passenger DW-2016-Rev0.pdf" xr:uid="{00000000-0004-0000-0200-00001A040000}"/>
    <hyperlink ref="E669" r:id="rId1051" display="http://www.gosite.ca/engineering_public/standard_drawings/PDF/GO Shelters/Passenger Shelter/GO-Shelter Passenger DW-2016-Rev0.pdf" xr:uid="{00000000-0004-0000-0200-00001B040000}"/>
    <hyperlink ref="E533" r:id="rId1052" display="http://www.gosite.ca/engineering_public/standard_drawings/PDF/GO Shelters/GO-Shelter Specification.pdf" xr:uid="{00000000-0004-0000-0200-00001C040000}"/>
    <hyperlink ref="E668" r:id="rId1053" display="http://www.gosite.ca/engineering_public/standard_drawings/PDF/GO Shelters/GO-Shelter Specification.pdf" xr:uid="{00000000-0004-0000-0200-00001D040000}"/>
    <hyperlink ref="E666" r:id="rId1054" display="http://www.gosite.ca/engineering_public/standard_drawings/PDF/GO Shelters/Bike Shelter/GO-Shelter Bike DW-2016-Rev1.pdf" xr:uid="{00000000-0004-0000-0200-00001E040000}"/>
    <hyperlink ref="E667" r:id="rId1055" display="http://www.gosite.ca/engineering_public/standard_drawings/PDF/GO Shelters/Bike Shelter/GO-Shelter Bike DW-2016-Rev1.pdf" xr:uid="{00000000-0004-0000-0200-00001F040000}"/>
    <hyperlink ref="E872" r:id="rId1056" xr:uid="{00000000-0004-0000-0200-000020040000}"/>
    <hyperlink ref="E1129" r:id="rId1057" display="http://www.gosite.ca/engineering_public/DesignStandards/DS-02 Universal Design Standard_v1.1_20190826.pdf" xr:uid="{00000000-0004-0000-0200-000021040000}"/>
    <hyperlink ref="D532" r:id="rId1058" xr:uid="{00000000-0004-0000-0200-000022040000}"/>
    <hyperlink ref="D78" r:id="rId1059" xr:uid="{00000000-0004-0000-0200-000023040000}"/>
    <hyperlink ref="D48" r:id="rId1060" xr:uid="{00000000-0004-0000-0200-000024040000}"/>
    <hyperlink ref="E532" r:id="rId1061" xr:uid="{00000000-0004-0000-0200-000025040000}"/>
    <hyperlink ref="E78" r:id="rId1062" xr:uid="{00000000-0004-0000-0200-000026040000}"/>
    <hyperlink ref="E48" r:id="rId1063" xr:uid="{00000000-0004-0000-0200-000027040000}"/>
    <hyperlink ref="D617" r:id="rId1064" display="http://www.gosite.ca/engineering_public/standard_drawings/Mechanical Installation Details.aspx" xr:uid="{00000000-0004-0000-0200-000028040000}"/>
    <hyperlink ref="D446" r:id="rId1065" display="http://www.gosite.ca/engineering_public/standard_drawings/Mechanical Installation Details.aspx" xr:uid="{00000000-0004-0000-0200-000029040000}"/>
    <hyperlink ref="D431" r:id="rId1066" display="http://www.gosite.ca/engineering_public/standard_drawings/Mechanical Installation Details.aspx" xr:uid="{00000000-0004-0000-0200-00002A040000}"/>
    <hyperlink ref="D407" r:id="rId1067" display="http://www.gosite.ca/engineering_public/standard_drawings/Mechanical Installation Details.aspx" xr:uid="{00000000-0004-0000-0200-00002B040000}"/>
    <hyperlink ref="D342" r:id="rId1068" display="http://www.gosite.ca/engineering_public/standard_drawings/Mechanical Installation Details.aspx" xr:uid="{00000000-0004-0000-0200-00002C040000}"/>
    <hyperlink ref="D178" r:id="rId1069" display="http://www.gosite.ca/engineering_public/standard_drawings/Mechanical Installation Details.aspx" xr:uid="{00000000-0004-0000-0200-00002D040000}"/>
    <hyperlink ref="D63" r:id="rId1070" display="http://www.gosite.ca/engineering_public/standard_drawings/Mechanical Installation Details.aspx" xr:uid="{00000000-0004-0000-0200-00002E040000}"/>
    <hyperlink ref="E617" r:id="rId1071" display="http://www.gosite.ca/engineering_public/standard_drawings/Mechanical Installation Details.aspx" xr:uid="{00000000-0004-0000-0200-00002F040000}"/>
    <hyperlink ref="E179" r:id="rId1072" display="http://www.gosite.ca/engineering_public/standard_drawings/PDF/M-102 Drum Drip Detail.pdf" xr:uid="{00000000-0004-0000-0200-000030040000}"/>
    <hyperlink ref="E446" r:id="rId1073" display="http://www.gosite.ca/engineering_public/standard_drawings/Mechanical Installation Details.aspx" xr:uid="{00000000-0004-0000-0200-000031040000}"/>
    <hyperlink ref="E431" r:id="rId1074" display="http://www.gosite.ca/engineering_public/standard_drawings/Mechanical Installation Details.aspx" xr:uid="{00000000-0004-0000-0200-000032040000}"/>
    <hyperlink ref="E407" r:id="rId1075" display="http://www.gosite.ca/engineering_public/standard_drawings/Mechanical Installation Details.aspx" xr:uid="{00000000-0004-0000-0200-000033040000}"/>
    <hyperlink ref="E342" r:id="rId1076" display="http://www.gosite.ca/engineering_public/standard_drawings/Mechanical Installation Details.aspx" xr:uid="{00000000-0004-0000-0200-000034040000}"/>
    <hyperlink ref="E178" r:id="rId1077" display="http://www.gosite.ca/engineering_public/standard_drawings/Mechanical Installation Details.aspx" xr:uid="{00000000-0004-0000-0200-000035040000}"/>
    <hyperlink ref="E63" r:id="rId1078" display="http://www.gosite.ca/engineering_public/standard_drawings/Mechanical Installation Details.aspx" xr:uid="{00000000-0004-0000-0200-000036040000}"/>
    <hyperlink ref="D698" r:id="rId1079" display="http://www.gosite.ca/engineering_public/standard_drawings/Mechanical Installation Details.aspx" xr:uid="{00000000-0004-0000-0200-000037040000}"/>
    <hyperlink ref="E698" r:id="rId1080" display="http://www.gosite.ca/engineering_public/standard_drawings/Mechanical Installation Details.aspx" xr:uid="{00000000-0004-0000-0200-000038040000}"/>
    <hyperlink ref="D738" r:id="rId1081" display="http://www.gosite.ca/engineering_public/standard_drawings/Mechanical Installation Details.aspx" xr:uid="{00000000-0004-0000-0200-000039040000}"/>
    <hyperlink ref="D740" r:id="rId1082" display="http://www.gosite.ca/engineering_public/standard_drawings/Mechanical Installation Details.aspx" xr:uid="{00000000-0004-0000-0200-00003A040000}"/>
    <hyperlink ref="D1135" r:id="rId1083" display="http://www.gosite.ca/engineering_public/standard_drawings/Mechanical Installation Details.aspx" xr:uid="{00000000-0004-0000-0200-00003B040000}"/>
    <hyperlink ref="E738" r:id="rId1084" display="http://www.gosite.ca/engineering_public/standard_drawings/Mechanical Installation Details.aspx" xr:uid="{00000000-0004-0000-0200-00003C040000}"/>
    <hyperlink ref="E740" r:id="rId1085" display="http://www.gosite.ca/engineering_public/standard_drawings/Mechanical Installation Details.aspx" xr:uid="{00000000-0004-0000-0200-00003D040000}"/>
    <hyperlink ref="E1135" r:id="rId1086" display="http://www.gosite.ca/engineering_public/standard_drawings/Mechanical Installation Details.aspx" xr:uid="{00000000-0004-0000-0200-00003E040000}"/>
    <hyperlink ref="D1232" r:id="rId1087" xr:uid="{00000000-0004-0000-0200-00003F040000}"/>
    <hyperlink ref="D1238" r:id="rId1088" xr:uid="{00000000-0004-0000-0200-000040040000}"/>
    <hyperlink ref="D1253" r:id="rId1089" xr:uid="{00000000-0004-0000-0200-000041040000}"/>
    <hyperlink ref="E1232" r:id="rId1090" xr:uid="{00000000-0004-0000-0200-000042040000}"/>
    <hyperlink ref="E1238" r:id="rId1091" xr:uid="{00000000-0004-0000-0200-000043040000}"/>
    <hyperlink ref="E1253" r:id="rId1092" xr:uid="{00000000-0004-0000-0200-000044040000}"/>
    <hyperlink ref="D1014" r:id="rId1093" xr:uid="{00000000-0004-0000-0200-000045040000}"/>
    <hyperlink ref="E1014" r:id="rId1094" xr:uid="{00000000-0004-0000-0200-000046040000}"/>
    <hyperlink ref="D1027" r:id="rId1095" xr:uid="{00000000-0004-0000-0200-000047040000}"/>
    <hyperlink ref="E1027" r:id="rId1096" xr:uid="{00000000-0004-0000-0200-000048040000}"/>
    <hyperlink ref="E1157" r:id="rId1097" xr:uid="{00000000-0004-0000-0200-000049040000}"/>
    <hyperlink ref="E1125" r:id="rId1098" xr:uid="{00000000-0004-0000-0200-00004A040000}"/>
    <hyperlink ref="E1050" r:id="rId1099" xr:uid="{00000000-0004-0000-0200-00004B040000}"/>
    <hyperlink ref="E1033" r:id="rId1100" xr:uid="{00000000-0004-0000-0200-00004C040000}"/>
    <hyperlink ref="E989" r:id="rId1101" xr:uid="{00000000-0004-0000-0200-00004D040000}"/>
    <hyperlink ref="E995" r:id="rId1102" xr:uid="{00000000-0004-0000-0200-00004E040000}"/>
    <hyperlink ref="E938" r:id="rId1103" xr:uid="{00000000-0004-0000-0200-00004F040000}"/>
    <hyperlink ref="E935" r:id="rId1104" xr:uid="{00000000-0004-0000-0200-000050040000}"/>
    <hyperlink ref="E923" r:id="rId1105" xr:uid="{00000000-0004-0000-0200-000051040000}"/>
    <hyperlink ref="E911" r:id="rId1106" xr:uid="{00000000-0004-0000-0200-000052040000}"/>
    <hyperlink ref="E915" r:id="rId1107" xr:uid="{00000000-0004-0000-0200-000053040000}"/>
    <hyperlink ref="E893" r:id="rId1108" xr:uid="{00000000-0004-0000-0200-000054040000}"/>
    <hyperlink ref="E885" r:id="rId1109" xr:uid="{00000000-0004-0000-0200-000055040000}"/>
    <hyperlink ref="E876" r:id="rId1110" xr:uid="{00000000-0004-0000-0200-000056040000}"/>
    <hyperlink ref="E862" r:id="rId1111" xr:uid="{00000000-0004-0000-0200-000057040000}"/>
    <hyperlink ref="E841" r:id="rId1112" xr:uid="{00000000-0004-0000-0200-000058040000}"/>
    <hyperlink ref="E834" r:id="rId1113" xr:uid="{00000000-0004-0000-0200-000059040000}"/>
    <hyperlink ref="E751" r:id="rId1114" xr:uid="{00000000-0004-0000-0200-00005A040000}"/>
    <hyperlink ref="E746" r:id="rId1115" xr:uid="{00000000-0004-0000-0200-00005B040000}"/>
    <hyperlink ref="E748" r:id="rId1116" xr:uid="{00000000-0004-0000-0200-00005C040000}"/>
    <hyperlink ref="E733" r:id="rId1117" xr:uid="{00000000-0004-0000-0200-00005D040000}"/>
    <hyperlink ref="E706" r:id="rId1118" xr:uid="{00000000-0004-0000-0200-00005E040000}"/>
    <hyperlink ref="E678" r:id="rId1119" xr:uid="{00000000-0004-0000-0200-00005F040000}"/>
    <hyperlink ref="E670" r:id="rId1120" xr:uid="{00000000-0004-0000-0200-000060040000}"/>
    <hyperlink ref="E634" r:id="rId1121" xr:uid="{00000000-0004-0000-0200-000061040000}"/>
    <hyperlink ref="E624" r:id="rId1122" xr:uid="{00000000-0004-0000-0200-000062040000}"/>
    <hyperlink ref="E619" r:id="rId1123" xr:uid="{00000000-0004-0000-0200-000063040000}"/>
    <hyperlink ref="E621" r:id="rId1124" xr:uid="{00000000-0004-0000-0200-000064040000}"/>
    <hyperlink ref="E551" r:id="rId1125" xr:uid="{00000000-0004-0000-0200-000065040000}"/>
    <hyperlink ref="E450" r:id="rId1126" xr:uid="{00000000-0004-0000-0200-000066040000}"/>
    <hyperlink ref="E438" r:id="rId1127" xr:uid="{00000000-0004-0000-0200-000067040000}"/>
    <hyperlink ref="E376" r:id="rId1128" xr:uid="{00000000-0004-0000-0200-000068040000}"/>
    <hyperlink ref="E320" r:id="rId1129" xr:uid="{00000000-0004-0000-0200-000069040000}"/>
    <hyperlink ref="E186" r:id="rId1130" xr:uid="{00000000-0004-0000-0200-00006A040000}"/>
    <hyperlink ref="E164" r:id="rId1131" xr:uid="{00000000-0004-0000-0200-00006B040000}"/>
    <hyperlink ref="E104" r:id="rId1132" xr:uid="{00000000-0004-0000-0200-00006C040000}"/>
    <hyperlink ref="E91" r:id="rId1133" xr:uid="{00000000-0004-0000-0200-00006D040000}"/>
    <hyperlink ref="E36" r:id="rId1134" xr:uid="{00000000-0004-0000-0200-00006E040000}"/>
    <hyperlink ref="E348" r:id="rId1135" display="http://www.gosite.ca/engineering_public/standard_drawings/PDF/GO Bus D4500/D4505_BASIC SPECIFICATIONS_MY09.pdf.pdf" xr:uid="{00000000-0004-0000-0200-00006F040000}"/>
    <hyperlink ref="E484" r:id="rId1136" display="LS 02H-005" xr:uid="{00000000-0004-0000-0200-000070040000}"/>
    <hyperlink ref="E485" r:id="rId1137" display="LS 02H-004" xr:uid="{00000000-0004-0000-0200-000071040000}"/>
    <hyperlink ref="E486" r:id="rId1138" display="LS 02H-001" xr:uid="{00000000-0004-0000-0200-000072040000}"/>
    <hyperlink ref="E487" r:id="rId1139" display="LS 02H-002" xr:uid="{00000000-0004-0000-0200-000073040000}"/>
    <hyperlink ref="E488" r:id="rId1140" display="LS 02H-003" xr:uid="{00000000-0004-0000-0200-000074040000}"/>
    <hyperlink ref="E1162" r:id="rId1141" display="http://www.gosite.ca/engineering_public/standard_drawings/PDF/Wayside Power/Package 1/120V DC Supply General Arrangement-WSP-028.pdf" xr:uid="{00000000-0004-0000-0200-000075040000}"/>
    <hyperlink ref="E119" r:id="rId1142" xr:uid="{00000000-0004-0000-0200-000076040000}"/>
    <hyperlink ref="E5" r:id="rId1143" xr:uid="{00000000-0004-0000-0200-000077040000}"/>
    <hyperlink ref="D937" r:id="rId1144" xr:uid="{00000000-0004-0000-0200-000078040000}"/>
    <hyperlink ref="E937" r:id="rId1145" xr:uid="{00000000-0004-0000-0200-000079040000}"/>
    <hyperlink ref="E1018" r:id="rId1146" xr:uid="{00000000-0004-0000-0200-00007A040000}"/>
    <hyperlink ref="E643" r:id="rId1147" xr:uid="{00000000-0004-0000-0200-00007B040000}"/>
    <hyperlink ref="E120" r:id="rId1148" xr:uid="{00000000-0004-0000-0200-00007C040000}"/>
    <hyperlink ref="E125" r:id="rId1149" xr:uid="{00000000-0004-0000-0200-00007D040000}"/>
    <hyperlink ref="E162" r:id="rId1150" xr:uid="{00000000-0004-0000-0200-00007E040000}"/>
    <hyperlink ref="E163" r:id="rId1151" xr:uid="{00000000-0004-0000-0200-00007F040000}"/>
    <hyperlink ref="E167" r:id="rId1152" xr:uid="{00000000-0004-0000-0200-000080040000}"/>
    <hyperlink ref="E170" r:id="rId1153" xr:uid="{00000000-0004-0000-0200-000081040000}"/>
    <hyperlink ref="E181" r:id="rId1154" xr:uid="{00000000-0004-0000-0200-000082040000}"/>
    <hyperlink ref="E317" r:id="rId1155" xr:uid="{00000000-0004-0000-0200-000083040000}"/>
    <hyperlink ref="E318" r:id="rId1156" xr:uid="{00000000-0004-0000-0200-000084040000}"/>
    <hyperlink ref="E359" r:id="rId1157" xr:uid="{00000000-0004-0000-0200-000085040000}"/>
    <hyperlink ref="E372" r:id="rId1158" xr:uid="{00000000-0004-0000-0200-000086040000}"/>
    <hyperlink ref="E406" r:id="rId1159" xr:uid="{00000000-0004-0000-0200-000087040000}"/>
    <hyperlink ref="E456" r:id="rId1160" xr:uid="{00000000-0004-0000-0200-000088040000}"/>
    <hyperlink ref="E459" r:id="rId1161" xr:uid="{00000000-0004-0000-0200-000089040000}"/>
    <hyperlink ref="E461" r:id="rId1162" xr:uid="{00000000-0004-0000-0200-00008A040000}"/>
    <hyperlink ref="E462" r:id="rId1163" xr:uid="{00000000-0004-0000-0200-00008B040000}"/>
    <hyperlink ref="E503" r:id="rId1164" xr:uid="{00000000-0004-0000-0200-00008C040000}"/>
    <hyperlink ref="E504" r:id="rId1165" xr:uid="{00000000-0004-0000-0200-00008D040000}"/>
    <hyperlink ref="E514" r:id="rId1166" xr:uid="{00000000-0004-0000-0200-00008E040000}"/>
    <hyperlink ref="E515" r:id="rId1167" xr:uid="{00000000-0004-0000-0200-00008F040000}"/>
    <hyperlink ref="E522" r:id="rId1168" xr:uid="{00000000-0004-0000-0200-000090040000}"/>
    <hyperlink ref="E524" r:id="rId1169" xr:uid="{00000000-0004-0000-0200-000091040000}"/>
    <hyperlink ref="E526" r:id="rId1170" xr:uid="{00000000-0004-0000-0200-000092040000}"/>
    <hyperlink ref="E530" r:id="rId1171" xr:uid="{00000000-0004-0000-0200-000093040000}"/>
    <hyperlink ref="E531" r:id="rId1172" xr:uid="{00000000-0004-0000-0200-000094040000}"/>
    <hyperlink ref="E535" r:id="rId1173" xr:uid="{00000000-0004-0000-0200-000095040000}"/>
    <hyperlink ref="E536" r:id="rId1174" xr:uid="{00000000-0004-0000-0200-000096040000}"/>
    <hyperlink ref="E540" r:id="rId1175" xr:uid="{00000000-0004-0000-0200-000097040000}"/>
    <hyperlink ref="E541" r:id="rId1176" xr:uid="{00000000-0004-0000-0200-000098040000}"/>
    <hyperlink ref="E545" r:id="rId1177" xr:uid="{00000000-0004-0000-0200-000099040000}"/>
    <hyperlink ref="E547" r:id="rId1178" xr:uid="{00000000-0004-0000-0200-00009A040000}"/>
    <hyperlink ref="E608" r:id="rId1179" xr:uid="{00000000-0004-0000-0200-00009B040000}"/>
    <hyperlink ref="E614" r:id="rId1180" xr:uid="{00000000-0004-0000-0200-00009C040000}"/>
    <hyperlink ref="E633" r:id="rId1181" xr:uid="{00000000-0004-0000-0200-00009D040000}"/>
    <hyperlink ref="E640" r:id="rId1182" xr:uid="{00000000-0004-0000-0200-00009E040000}"/>
    <hyperlink ref="E650" r:id="rId1183" xr:uid="{00000000-0004-0000-0200-00009F040000}"/>
    <hyperlink ref="E653" r:id="rId1184" xr:uid="{00000000-0004-0000-0200-0000A0040000}"/>
    <hyperlink ref="E654" r:id="rId1185" xr:uid="{00000000-0004-0000-0200-0000A1040000}"/>
    <hyperlink ref="E655" r:id="rId1186" xr:uid="{00000000-0004-0000-0200-0000A2040000}"/>
    <hyperlink ref="E659" r:id="rId1187" xr:uid="{00000000-0004-0000-0200-0000A3040000}"/>
    <hyperlink ref="E663" r:id="rId1188" xr:uid="{00000000-0004-0000-0200-0000A4040000}"/>
    <hyperlink ref="E664" r:id="rId1189" xr:uid="{00000000-0004-0000-0200-0000A5040000}"/>
    <hyperlink ref="E680" r:id="rId1190" xr:uid="{00000000-0004-0000-0200-0000A6040000}"/>
    <hyperlink ref="E717" r:id="rId1191" xr:uid="{00000000-0004-0000-0200-0000A7040000}"/>
    <hyperlink ref="E729" r:id="rId1192" xr:uid="{00000000-0004-0000-0200-0000A8040000}"/>
    <hyperlink ref="E742" r:id="rId1193" xr:uid="{00000000-0004-0000-0200-0000A9040000}"/>
    <hyperlink ref="E745" r:id="rId1194" xr:uid="{00000000-0004-0000-0200-0000AA040000}"/>
    <hyperlink ref="E871" r:id="rId1195" xr:uid="{00000000-0004-0000-0200-0000AB040000}"/>
    <hyperlink ref="E1023" r:id="rId1196" xr:uid="{00000000-0004-0000-0200-0000AC040000}"/>
    <hyperlink ref="E1020" r:id="rId1197" xr:uid="{00000000-0004-0000-0200-0000AD040000}"/>
    <hyperlink ref="E1032" r:id="rId1198" xr:uid="{00000000-0004-0000-0200-0000AE040000}"/>
    <hyperlink ref="E1130" r:id="rId1199" xr:uid="{00000000-0004-0000-0200-0000AF040000}"/>
    <hyperlink ref="E1131" r:id="rId1200" xr:uid="{00000000-0004-0000-0200-0000B0040000}"/>
    <hyperlink ref="E1144" r:id="rId1201" xr:uid="{00000000-0004-0000-0200-0000B1040000}"/>
    <hyperlink ref="E1148" r:id="rId1202" xr:uid="{00000000-0004-0000-0200-0000B2040000}"/>
    <hyperlink ref="E1151" r:id="rId1203" xr:uid="{00000000-0004-0000-0200-0000B3040000}"/>
    <hyperlink ref="E117" r:id="rId1204" xr:uid="{00000000-0004-0000-0200-0000B4040000}"/>
    <hyperlink ref="E84" r:id="rId1205" xr:uid="{00000000-0004-0000-0200-0000B5040000}"/>
    <hyperlink ref="E83" r:id="rId1206" xr:uid="{00000000-0004-0000-0200-0000B6040000}"/>
    <hyperlink ref="E82" r:id="rId1207" xr:uid="{00000000-0004-0000-0200-0000B7040000}"/>
    <hyperlink ref="E77" r:id="rId1208" xr:uid="{00000000-0004-0000-0200-0000B8040000}"/>
    <hyperlink ref="E76" r:id="rId1209" xr:uid="{00000000-0004-0000-0200-0000B9040000}"/>
    <hyperlink ref="E75" r:id="rId1210" xr:uid="{00000000-0004-0000-0200-0000BA040000}"/>
    <hyperlink ref="E73" r:id="rId1211" xr:uid="{00000000-0004-0000-0200-0000BB040000}"/>
    <hyperlink ref="E72" r:id="rId1212" xr:uid="{00000000-0004-0000-0200-0000BC040000}"/>
    <hyperlink ref="E69" r:id="rId1213" xr:uid="{00000000-0004-0000-0200-0000BD040000}"/>
    <hyperlink ref="E68" r:id="rId1214" xr:uid="{00000000-0004-0000-0200-0000BE040000}"/>
    <hyperlink ref="E57" r:id="rId1215" xr:uid="{00000000-0004-0000-0200-0000BF040000}"/>
    <hyperlink ref="E54" r:id="rId1216" xr:uid="{00000000-0004-0000-0200-0000C0040000}"/>
    <hyperlink ref="E47" r:id="rId1217" xr:uid="{00000000-0004-0000-0200-0000C1040000}"/>
    <hyperlink ref="E46" r:id="rId1218" xr:uid="{00000000-0004-0000-0200-0000C2040000}"/>
    <hyperlink ref="E13" r:id="rId1219" xr:uid="{00000000-0004-0000-0200-0000C3040000}"/>
    <hyperlink ref="E10" r:id="rId1220" xr:uid="{00000000-0004-0000-0200-0000C4040000}"/>
    <hyperlink ref="E60" r:id="rId1221" xr:uid="{00000000-0004-0000-0200-0000C5040000}"/>
    <hyperlink ref="C501" r:id="rId1222" display="http://www.gosite.ca/engineering_public/DCM_Initial_Launch.pdf" xr:uid="{00000000-0004-0000-0200-0000C6040000}"/>
    <hyperlink ref="B501" r:id="rId1223" display="http://www.gosite.ca/engineering_public/DCM_Initial_Launch.pdf" xr:uid="{00000000-0004-0000-0200-0000C7040000}"/>
    <hyperlink ref="E501" r:id="rId1224" display="http://www.gosite.ca/engineering_public/DCM_Initial_Launch.pdf" xr:uid="{00000000-0004-0000-0200-0000C8040000}"/>
    <hyperlink ref="E687" r:id="rId1225" xr:uid="{00000000-0004-0000-0200-0000C9040000}"/>
    <hyperlink ref="E688" r:id="rId1226" xr:uid="{00000000-0004-0000-0200-0000CA040000}"/>
    <hyperlink ref="E689" r:id="rId1227" xr:uid="{00000000-0004-0000-0200-0000CB040000}"/>
    <hyperlink ref="E690" r:id="rId1228" xr:uid="{00000000-0004-0000-0200-0000CC040000}"/>
    <hyperlink ref="E691" r:id="rId1229" xr:uid="{00000000-0004-0000-0200-0000CD040000}"/>
    <hyperlink ref="E692" r:id="rId1230" xr:uid="{00000000-0004-0000-0200-0000CE040000}"/>
    <hyperlink ref="E693" r:id="rId1231" xr:uid="{00000000-0004-0000-0200-0000CF040000}"/>
    <hyperlink ref="E111" r:id="rId1232" xr:uid="{00000000-0004-0000-0200-0000D0040000}"/>
    <hyperlink ref="E631" r:id="rId1233" xr:uid="{00000000-0004-0000-0200-0000D1040000}"/>
    <hyperlink ref="E144" r:id="rId1234" xr:uid="{00000000-0004-0000-0200-0000D2040000}"/>
    <hyperlink ref="E141" r:id="rId1235" xr:uid="{00000000-0004-0000-0200-0000D3040000}"/>
    <hyperlink ref="E408" r:id="rId1236" xr:uid="{00000000-0004-0000-0200-0000D4040000}"/>
    <hyperlink ref="C71" r:id="rId1237" display="http://www.gosite.ca/engineering_public/GO Design Requirements Manual (DRM)/Bulletin FEA-002 - Bus Infrastructure - 08.12.2020.pdf" xr:uid="{00000000-0004-0000-0200-0000D5040000}"/>
    <hyperlink ref="E71" r:id="rId1238" xr:uid="{00000000-0004-0000-0200-0000D6040000}"/>
    <hyperlink ref="C345" r:id="rId1239" display="http://www.gosite.ca/engineering_public/GO Design Requirements Manual (DRM)/Bulletin FEA-003 Generator Enclosure Rev00_08.13.2020.pdf" xr:uid="{00000000-0004-0000-0200-0000D7040000}"/>
    <hyperlink ref="E345" r:id="rId1240" display="http://www.gosite.ca/engineering_public/GO Design Requirements Manual (DRM)/Bulletin FEA-003 Generator Enclosure Rev00_08.13.2020.pdf" xr:uid="{00000000-0004-0000-0200-0000D8040000}"/>
    <hyperlink ref="E160" r:id="rId1241" display="http://www.gosite.ca/engineering_public/GO Design Requirements Manual (DRM)/Bulletin FEA-004 Mini Hub Room Rev00_08.13.2020.pdf" xr:uid="{00000000-0004-0000-0200-0000D9040000}"/>
    <hyperlink ref="C160" r:id="rId1242" display="http://www.gosite.ca/engineering_public/GO Design Requirements Manual (DRM)/Bulletin FEA-004 Mini Hub Room Rev00_08.13.2020.pdf" xr:uid="{00000000-0004-0000-0200-0000DA040000}"/>
    <hyperlink ref="E544" r:id="rId1243" xr:uid="{00000000-0004-0000-0200-0000DB040000}"/>
    <hyperlink ref="C1008" r:id="rId1244" display="http://www.gosite.ca/engineering_public/GO Track Standards/Bulletin 004 - Broken Joint Bar Procedures and Winter Welding Temperatures.pdf" xr:uid="{00000000-0004-0000-0200-0000DC040000}"/>
    <hyperlink ref="E1008" r:id="rId1245" xr:uid="{00000000-0004-0000-0200-0000DD040000}"/>
    <hyperlink ref="C1009" r:id="rId1246" display="http://www.gosite.ca/engineering_public/GO Track Standards/Bulletin 005 - Multiple Sections.pdf" xr:uid="{00000000-0004-0000-0200-0000DE040000}"/>
    <hyperlink ref="E1009" r:id="rId1247" display="http://www.gosite.ca/engineering_public/GO Track Standards/Bulletin 005 - Multiple Sections.pdf" xr:uid="{00000000-0004-0000-0200-0000DF040000}"/>
    <hyperlink ref="C1010" r:id="rId1248" display="http://www.gosite.ca/engineering_public/GO Track Standards/GO Transit TWSI Bulletin 001 - Lone Worker and Safety Watch Clarification.pdf" xr:uid="{00000000-0004-0000-0200-0000E0040000}"/>
    <hyperlink ref="E1010" r:id="rId1249" display="http://www.gosite.ca/engineering_public/GO Track Standards/GO Transit TWSI Bulletin 001 - Lone Worker and Safety Watch Clarification.pdf" xr:uid="{00000000-0004-0000-0200-0000E1040000}"/>
    <hyperlink ref="E115" r:id="rId1250" display="http://www.gosite.ca/engineering_public/DesignStandards/FEA-001 Detectable Tile Installation Final.pdf" xr:uid="{00000000-0004-0000-0200-0000E2040000}"/>
    <hyperlink ref="E644" r:id="rId1251" xr:uid="{00000000-0004-0000-0200-0000E3040000}"/>
    <hyperlink ref="E645" r:id="rId1252" xr:uid="{00000000-0004-0000-0200-0000E4040000}"/>
    <hyperlink ref="E646" r:id="rId1253" xr:uid="{00000000-0004-0000-0200-0000E5040000}"/>
    <hyperlink ref="E648" r:id="rId1254" xr:uid="{00000000-0004-0000-0200-0000E6040000}"/>
    <hyperlink ref="E649" r:id="rId1255" xr:uid="{00000000-0004-0000-0200-0000E7040000}"/>
    <hyperlink ref="E121" r:id="rId1256" xr:uid="{00000000-0004-0000-0200-0000E8040000}"/>
    <hyperlink ref="E696" r:id="rId1257" display="Standards Approval Form" xr:uid="{00000000-0004-0000-0200-0000E9040000}"/>
    <hyperlink ref="E122" r:id="rId1258" xr:uid="{00000000-0004-0000-0200-0000EA040000}"/>
    <hyperlink ref="E123" r:id="rId1259" xr:uid="{00000000-0004-0000-0200-0000EB040000}"/>
    <hyperlink ref="E647" r:id="rId1260" xr:uid="{00000000-0004-0000-0200-0000EC040000}"/>
    <hyperlink ref="E145" r:id="rId1261" display="http://www.gosite.ca/engineering_public/electrification_standards.aspx" xr:uid="{00000000-0004-0000-0200-0000ED040000}"/>
    <hyperlink ref="E150" r:id="rId1262" xr:uid="{00000000-0004-0000-0200-0000EE040000}"/>
    <hyperlink ref="B718" r:id="rId1263" display="http://www.gosite.ca/engineering_public/Station services Standards/Station Services Standards.aspx" xr:uid="{00000000-0004-0000-0200-0000EF040000}"/>
    <hyperlink ref="D718" r:id="rId1264" display="http://www.gosite.ca/engineering_public/Station services Standards/Station Services Standards.aspx" xr:uid="{00000000-0004-0000-0200-0000F0040000}"/>
    <hyperlink ref="C718" r:id="rId1265" display="http://www.gosite.ca/engineering_public/Station services Standards/Station Services Standards.aspx" xr:uid="{00000000-0004-0000-0200-0000F1040000}"/>
    <hyperlink ref="E718" r:id="rId1266" display="http://www.gosite.ca/engineering_public/Station services Standards/Station Services Standards.aspx" xr:uid="{00000000-0004-0000-0200-0000F2040000}"/>
    <hyperlink ref="E859" r:id="rId1267" xr:uid="{00000000-0004-0000-0200-0000F3040000}"/>
    <hyperlink ref="B74" r:id="rId1268" display="http://www.gosite.ca/engineering_public/BusinessTechnologyStandards/MX-BT-STD-001 v0.pdf" xr:uid="{00000000-0004-0000-0200-0000F4040000}"/>
    <hyperlink ref="E74" r:id="rId1269" display="http://www.gosite.ca/engineering_public/BusinessTechnologyStandards/MX-BT-STD-001 v0.pdf" xr:uid="{00000000-0004-0000-0200-0000F5040000}"/>
    <hyperlink ref="C28" r:id="rId1270" display="http://www.gosite.ca/engineering_public/Asset Lifecycle Management Standards/Asset Lifecycle Management Standards.aspx" xr:uid="{00000000-0004-0000-0200-0000F6040000}"/>
    <hyperlink ref="E28" r:id="rId1271" display="http://www.gosite.ca/engineering_public/Asset Lifecycle Management Standards/Asset Lifecycle Management Standards.aspx" xr:uid="{00000000-0004-0000-0200-0000F7040000}"/>
    <hyperlink ref="B28" r:id="rId1272" display="http://www.gosite.ca/engineering_public/Asset Lifecycle Management Standards/Asset Lifecycle Management Standards.aspx" xr:uid="{00000000-0004-0000-0200-0000F8040000}"/>
    <hyperlink ref="E29" r:id="rId1273" xr:uid="{00000000-0004-0000-0200-0000F9040000}"/>
    <hyperlink ref="B29" r:id="rId1274" display="http://www.gosite.ca/engineering_public/Asset Lifecycle Management Standards/Asset Lifecycle Management Standards.aspx" xr:uid="{00000000-0004-0000-0200-0000FA040000}"/>
    <hyperlink ref="B30" r:id="rId1275" display="http://www.gosite.ca/engineering_public/Asset Lifecycle Management Standards/Asset Lifecycle Management Standards.aspx" xr:uid="{00000000-0004-0000-0200-0000FB040000}"/>
    <hyperlink ref="E30" r:id="rId1276" xr:uid="{00000000-0004-0000-0200-0000FC040000}"/>
    <hyperlink ref="E32" r:id="rId1277" xr:uid="{00000000-0004-0000-0200-0000FD040000}"/>
    <hyperlink ref="B31" r:id="rId1278" display="http://www.gosite.ca/engineering_public/Asset Lifecycle Management Standards/Asset Lifecycle Management Standards.aspx" xr:uid="{00000000-0004-0000-0200-0000FE040000}"/>
    <hyperlink ref="E31" r:id="rId1279" xr:uid="{00000000-0004-0000-0200-0000FF040000}"/>
    <hyperlink ref="E1258" r:id="rId1280" xr:uid="{BA812AB0-AFFC-4C0C-8041-9A11A79938F2}"/>
    <hyperlink ref="E133" r:id="rId1281" xr:uid="{01CCDCDC-AB19-4C25-B9ED-7280B1E379E6}"/>
  </hyperlinks>
  <printOptions horizontalCentered="1"/>
  <pageMargins left="0.45" right="0.45" top="0.5" bottom="0.5" header="0.25" footer="0.25"/>
  <pageSetup scale="52" fitToHeight="0" orientation="portrait" r:id="rId1282"/>
  <headerFooter>
    <oddFooter>&amp;R4T-P2-00-000-GA-LST-0001, Rev. 1</oddFooter>
  </headerFooter>
  <drawing r:id="rId128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635"/>
  <sheetViews>
    <sheetView view="pageBreakPreview" zoomScaleNormal="70" zoomScaleSheetLayoutView="100" workbookViewId="0">
      <selection activeCell="B7" sqref="B7"/>
    </sheetView>
  </sheetViews>
  <sheetFormatPr defaultColWidth="8.7109375" defaultRowHeight="15"/>
  <cols>
    <col min="1" max="1" width="1.7109375" style="5" customWidth="1"/>
    <col min="2" max="2" width="31.85546875" style="24" customWidth="1"/>
    <col min="3" max="3" width="59.7109375" style="24" customWidth="1"/>
    <col min="4" max="4" width="47.5703125" style="24" hidden="1" customWidth="1"/>
    <col min="5" max="5" width="40" style="46" customWidth="1"/>
    <col min="6" max="6" width="25.5703125" style="136" customWidth="1"/>
    <col min="7" max="7" width="16.7109375" style="136" customWidth="1"/>
    <col min="8" max="8" width="40.7109375" style="70" hidden="1" customWidth="1"/>
    <col min="9" max="9" width="35.42578125" style="50" hidden="1" customWidth="1"/>
    <col min="10" max="10" width="22.7109375" style="6" hidden="1" customWidth="1"/>
    <col min="11" max="16384" width="8.7109375" style="5"/>
  </cols>
  <sheetData>
    <row r="1" spans="2:10" ht="60" customHeight="1">
      <c r="B1" s="306"/>
      <c r="C1" s="306"/>
      <c r="D1" s="306"/>
      <c r="E1" s="306"/>
      <c r="F1" s="306"/>
      <c r="G1" s="306"/>
      <c r="H1" s="306"/>
      <c r="I1" s="306"/>
      <c r="J1" s="306"/>
    </row>
    <row r="2" spans="2:10" ht="30" customHeight="1">
      <c r="B2" s="300" t="s">
        <v>2926</v>
      </c>
      <c r="C2" s="307"/>
      <c r="D2" s="307"/>
      <c r="E2" s="307"/>
      <c r="F2" s="307"/>
      <c r="G2" s="307"/>
      <c r="H2" s="307"/>
      <c r="I2" s="307"/>
    </row>
    <row r="3" spans="2:10">
      <c r="B3" s="301"/>
      <c r="C3" s="308"/>
      <c r="D3" s="308"/>
      <c r="E3" s="308"/>
      <c r="F3" s="308"/>
      <c r="G3" s="308"/>
    </row>
    <row r="4" spans="2:10">
      <c r="B4" s="23" t="s">
        <v>2197</v>
      </c>
      <c r="C4" s="23"/>
      <c r="D4" s="111"/>
      <c r="E4" s="111"/>
      <c r="I4" s="110"/>
    </row>
    <row r="5" spans="2:10" ht="14.65" customHeight="1">
      <c r="B5" s="8" t="s">
        <v>2944</v>
      </c>
      <c r="D5" s="111"/>
      <c r="E5" s="210" t="s">
        <v>2947</v>
      </c>
      <c r="I5" s="110"/>
    </row>
    <row r="6" spans="2:10">
      <c r="B6" s="8" t="s">
        <v>2915</v>
      </c>
      <c r="D6" s="111"/>
      <c r="E6" s="111"/>
      <c r="F6" s="211"/>
      <c r="I6" s="110"/>
    </row>
    <row r="7" spans="2:10">
      <c r="B7" s="7" t="s">
        <v>3025</v>
      </c>
      <c r="C7" s="46"/>
      <c r="D7" s="9"/>
      <c r="F7" s="149"/>
      <c r="G7" s="149"/>
    </row>
    <row r="8" spans="2:10" ht="15.75" thickBot="1">
      <c r="F8" s="149"/>
      <c r="G8" s="149"/>
    </row>
    <row r="9" spans="2:10" ht="31.9" customHeight="1" thickBot="1">
      <c r="B9" s="25" t="s">
        <v>0</v>
      </c>
      <c r="C9" s="25" t="s">
        <v>1</v>
      </c>
      <c r="D9" s="25" t="s">
        <v>2198</v>
      </c>
      <c r="E9" s="25" t="s">
        <v>2</v>
      </c>
      <c r="F9" s="157" t="s">
        <v>3</v>
      </c>
      <c r="G9" s="157" t="s">
        <v>4</v>
      </c>
      <c r="H9" s="1" t="s">
        <v>1868</v>
      </c>
      <c r="I9" s="1" t="s">
        <v>1869</v>
      </c>
      <c r="J9" s="106" t="s">
        <v>1879</v>
      </c>
    </row>
    <row r="10" spans="2:10" s="221" customFormat="1" ht="31.9" customHeight="1">
      <c r="B10" s="20" t="s">
        <v>5</v>
      </c>
      <c r="C10" s="52" t="str">
        <f>VLOOKUP(D10,'Search by Name of Standard'!C$10:I$995,5,FALSE)</f>
        <v>Universal Design Standard</v>
      </c>
      <c r="D10" s="271" t="s">
        <v>9</v>
      </c>
      <c r="E10" s="60" t="s">
        <v>9</v>
      </c>
      <c r="F10" s="275">
        <f>VLOOKUP(D10,'Search by Name of Standard'!C$10:F$995,3,FALSE)</f>
        <v>43313</v>
      </c>
      <c r="G10" s="161" t="str">
        <f>VLOOKUP(D10,'Search by Name of Standard'!C$10:F$995,4,FALSE)</f>
        <v>Revision 0</v>
      </c>
      <c r="H10" s="52" t="str">
        <f>VLOOKUP(D10,'Search by Name of Standard'!C$10:I$995,5,FALSE)</f>
        <v>Universal Design Standard</v>
      </c>
      <c r="I10" s="14" t="str">
        <f>VLOOKUP(D10,'Search by Name of Standard'!C$10:I$995,6,FALSE)</f>
        <v>Match Column F "Recommended Revision to Name of Standard".</v>
      </c>
      <c r="J10" s="13"/>
    </row>
    <row r="11" spans="2:10" ht="31.9" customHeight="1">
      <c r="B11" s="177" t="s">
        <v>5</v>
      </c>
      <c r="C11" s="192" t="str">
        <f>VLOOKUP(D11,'Search by Name of Standard'!C$10:I$995,5,FALSE)</f>
        <v>GO Design Requirements Manual (DRM)</v>
      </c>
      <c r="D11" s="192" t="s">
        <v>6</v>
      </c>
      <c r="E11" s="174" t="s">
        <v>7</v>
      </c>
      <c r="F11" s="193">
        <f>VLOOKUP(D11,'Search by Name of Standard'!C$10:F$995,3,FALSE)</f>
        <v>43862</v>
      </c>
      <c r="G11" s="168" t="str">
        <f>VLOOKUP(D11,'Search by Name of Standard'!C$10:F$995,4,FALSE)</f>
        <v>Revision 3</v>
      </c>
      <c r="H11" s="192" t="str">
        <f>VLOOKUP(D11,'Search by Name of Standard'!C$10:I$995,5,FALSE)</f>
        <v>GO Design Requirements Manual (DRM)</v>
      </c>
      <c r="I11" s="165" t="str">
        <f>VLOOKUP(D11,'Search by Name of Standard'!C$10:I$995,6,FALSE)</f>
        <v>Match Column F "Recommended Revision to Name of Standard".</v>
      </c>
      <c r="J11" s="234"/>
    </row>
    <row r="12" spans="2:10" ht="31.9" customHeight="1">
      <c r="B12" s="15" t="s">
        <v>10</v>
      </c>
      <c r="C12" s="52" t="str">
        <f>VLOOKUP(D12,'Search by Name of Standard'!C$10:I$995,5,FALSE)</f>
        <v>Universal Design Standard</v>
      </c>
      <c r="D12" s="51" t="s">
        <v>9</v>
      </c>
      <c r="E12" s="60" t="s">
        <v>9</v>
      </c>
      <c r="F12" s="150">
        <f>VLOOKUP(D12,'Search by Name of Standard'!C$10:F$995,3,FALSE)</f>
        <v>43313</v>
      </c>
      <c r="G12" s="151" t="str">
        <f>VLOOKUP(D12,'Search by Name of Standard'!C$10:F$995,4,FALSE)</f>
        <v>Revision 0</v>
      </c>
      <c r="H12" s="52" t="str">
        <f>VLOOKUP(D12,'Search by Name of Standard'!C$10:I$995,5,FALSE)</f>
        <v>Universal Design Standard</v>
      </c>
      <c r="I12" s="14" t="str">
        <f>VLOOKUP(D12,'Search by Name of Standard'!C$10:I$995,6,FALSE)</f>
        <v>Match Column F "Recommended Revision to Name of Standard".</v>
      </c>
      <c r="J12" s="13"/>
    </row>
    <row r="13" spans="2:10" s="221" customFormat="1" ht="31.9" customHeight="1">
      <c r="B13" s="15" t="s">
        <v>11</v>
      </c>
      <c r="C13" s="52" t="str">
        <f>VLOOKUP(D13,'Search by Name of Standard'!C$10:I$995,5,FALSE)</f>
        <v>Universal Design Standard</v>
      </c>
      <c r="D13" s="51" t="s">
        <v>9</v>
      </c>
      <c r="E13" s="60" t="s">
        <v>9</v>
      </c>
      <c r="F13" s="150">
        <f>VLOOKUP(D13,'Search by Name of Standard'!C$10:F$995,3,FALSE)</f>
        <v>43313</v>
      </c>
      <c r="G13" s="151" t="str">
        <f>VLOOKUP(D13,'Search by Name of Standard'!C$10:F$995,4,FALSE)</f>
        <v>Revision 0</v>
      </c>
      <c r="H13" s="52" t="str">
        <f>VLOOKUP(D13,'Search by Name of Standard'!C$10:I$995,5,FALSE)</f>
        <v>Universal Design Standard</v>
      </c>
      <c r="I13" s="14" t="str">
        <f>VLOOKUP(D13,'Search by Name of Standard'!C$10:I$995,6,FALSE)</f>
        <v>Match Column F "Recommended Revision to Name of Standard".</v>
      </c>
      <c r="J13" s="13"/>
    </row>
    <row r="14" spans="2:10" ht="31.9" customHeight="1">
      <c r="B14" s="177" t="s">
        <v>11</v>
      </c>
      <c r="C14" s="192" t="str">
        <f>VLOOKUP(D14,'Search by Name of Standard'!C$10:I$995,5,FALSE)</f>
        <v>GO Design Requirements Manual (DRM)</v>
      </c>
      <c r="D14" s="192" t="s">
        <v>6</v>
      </c>
      <c r="E14" s="174" t="s">
        <v>7</v>
      </c>
      <c r="F14" s="193">
        <f>VLOOKUP(D14,'Search by Name of Standard'!C$10:F$995,3,FALSE)</f>
        <v>43862</v>
      </c>
      <c r="G14" s="168" t="str">
        <f>VLOOKUP(D14,'Search by Name of Standard'!C$10:F$995,4,FALSE)</f>
        <v>Revision 3</v>
      </c>
      <c r="H14" s="192" t="str">
        <f>VLOOKUP(D14,'Search by Name of Standard'!C$10:I$995,5,FALSE)</f>
        <v>GO Design Requirements Manual (DRM)</v>
      </c>
      <c r="I14" s="165" t="str">
        <f>VLOOKUP(D14,'Search by Name of Standard'!C$10:I$995,6,FALSE)</f>
        <v>Match Column F "Recommended Revision to Name of Standard".</v>
      </c>
      <c r="J14" s="234"/>
    </row>
    <row r="15" spans="2:10" ht="31.9" customHeight="1">
      <c r="B15" s="15" t="s">
        <v>12</v>
      </c>
      <c r="C15" s="52" t="str">
        <f>VLOOKUP(D15,'Search by Name of Standard'!C$10:I$995,5,FALSE)</f>
        <v>Universal Design Standard</v>
      </c>
      <c r="D15" s="51" t="s">
        <v>9</v>
      </c>
      <c r="E15" s="60" t="s">
        <v>9</v>
      </c>
      <c r="F15" s="150">
        <f>VLOOKUP(D15,'Search by Name of Standard'!C$10:F$995,3,FALSE)</f>
        <v>43313</v>
      </c>
      <c r="G15" s="151" t="str">
        <f>VLOOKUP(D15,'Search by Name of Standard'!C$10:F$995,4,FALSE)</f>
        <v>Revision 0</v>
      </c>
      <c r="H15" s="52" t="str">
        <f>VLOOKUP(D15,'Search by Name of Standard'!C$10:I$995,5,FALSE)</f>
        <v>Universal Design Standard</v>
      </c>
      <c r="I15" s="14" t="str">
        <f>VLOOKUP(D15,'Search by Name of Standard'!C$10:I$995,6,FALSE)</f>
        <v>Match Column F "Recommended Revision to Name of Standard".</v>
      </c>
      <c r="J15" s="13"/>
    </row>
    <row r="16" spans="2:10" ht="31.9" customHeight="1">
      <c r="B16" s="15" t="s">
        <v>13</v>
      </c>
      <c r="C16" s="52" t="str">
        <f>VLOOKUP(D16,'Search by Name of Standard'!C$10:I$995,5,FALSE)</f>
        <v>Rooftop Air Conditioning Unit Specification</v>
      </c>
      <c r="D16" s="14" t="s">
        <v>22</v>
      </c>
      <c r="E16" s="60" t="s">
        <v>22</v>
      </c>
      <c r="F16" s="150">
        <f>VLOOKUP(D16,'Search by Name of Standard'!C$10:F$995,3,FALSE)</f>
        <v>43344</v>
      </c>
      <c r="G16" s="151" t="str">
        <f>VLOOKUP(D16,'Search by Name of Standard'!C$10:F$995,4,FALSE)</f>
        <v>Revision 1</v>
      </c>
      <c r="H16" s="51" t="str">
        <f>VLOOKUP(D16,'Search by Name of Standard'!C$10:I$995,5,FALSE)</f>
        <v>Rooftop Air Conditioning Unit Specification</v>
      </c>
      <c r="I16" s="14" t="str">
        <f>VLOOKUP(D16,'Search by Name of Standard'!C$10:I$995,6,FALSE)</f>
        <v>Match Column F "Recommended Revision to Name of Standard".</v>
      </c>
      <c r="J16" s="13" t="str">
        <f>VLOOKUP(D16,'Search by Name of Standard'!C$10:I$995,7,FALSE)</f>
        <v>Drawing States Revision1</v>
      </c>
    </row>
    <row r="17" spans="2:10" ht="31.9" customHeight="1">
      <c r="B17" s="15" t="s">
        <v>13</v>
      </c>
      <c r="C17" s="52" t="str">
        <f>VLOOKUP(D17,'Search by Name of Standard'!C$10:I$995,5,FALSE)</f>
        <v>HVAC Air Distribution Specification</v>
      </c>
      <c r="D17" s="14" t="s">
        <v>555</v>
      </c>
      <c r="E17" s="60" t="s">
        <v>14</v>
      </c>
      <c r="F17" s="150">
        <f>VLOOKUP(D17,'Search by Name of Standard'!C$10:F$995,3,FALSE)</f>
        <v>43313</v>
      </c>
      <c r="G17" s="151" t="str">
        <f>VLOOKUP(D17,'Search by Name of Standard'!C$10:F$995,4,FALSE)</f>
        <v>Revision 0</v>
      </c>
      <c r="H17" s="52" t="str">
        <f>VLOOKUP(D17,'Search by Name of Standard'!C$10:I$995,5,FALSE)</f>
        <v>HVAC Air Distribution Specification</v>
      </c>
      <c r="I17" s="14" t="str">
        <f>VLOOKUP(D17,'Search by Name of Standard'!C$10:I$995,6,FALSE)</f>
        <v>Match Column F "Recommended Revision to Name of Standard".</v>
      </c>
      <c r="J17" s="13"/>
    </row>
    <row r="18" spans="2:10" ht="31.9" customHeight="1">
      <c r="B18" s="15" t="s">
        <v>13</v>
      </c>
      <c r="C18" s="52" t="str">
        <f>VLOOKUP(D18,'Search by Name of Standard'!C$10:I$995,5,FALSE)</f>
        <v>General Service Compressed Air System Specification</v>
      </c>
      <c r="D18" s="14" t="s">
        <v>21</v>
      </c>
      <c r="E18" s="60" t="s">
        <v>21</v>
      </c>
      <c r="F18" s="150">
        <f>VLOOKUP(D18,'Search by Name of Standard'!C$10:F$995,3,FALSE)</f>
        <v>43344</v>
      </c>
      <c r="G18" s="151" t="str">
        <f>VLOOKUP(D18,'Search by Name of Standard'!C$10:F$995,4,FALSE)</f>
        <v>Revision 1</v>
      </c>
      <c r="H18" s="52" t="str">
        <f>VLOOKUP(D18,'Search by Name of Standard'!C$10:I$995,5,FALSE)</f>
        <v>General Service Compressed Air System Specification</v>
      </c>
      <c r="I18" s="14" t="str">
        <f>VLOOKUP(D18,'Search by Name of Standard'!C$10:I$995,6,FALSE)</f>
        <v>Match Column F "Recommended Revision to Name of Standard".</v>
      </c>
      <c r="J18" s="13"/>
    </row>
    <row r="19" spans="2:10" ht="31.9" customHeight="1">
      <c r="B19" s="15" t="s">
        <v>13</v>
      </c>
      <c r="C19" s="52" t="str">
        <f>VLOOKUP(D19,'Search by Name of Standard'!C$10:I$995,5,FALSE)</f>
        <v>Custom Made Air Handling Units Specifications</v>
      </c>
      <c r="D19" s="14" t="s">
        <v>20</v>
      </c>
      <c r="E19" s="60" t="s">
        <v>20</v>
      </c>
      <c r="F19" s="150">
        <f>VLOOKUP(D19,'Search by Name of Standard'!C$10:F$995,3,FALSE)</f>
        <v>43344</v>
      </c>
      <c r="G19" s="151" t="str">
        <f>VLOOKUP(D19,'Search by Name of Standard'!C$10:F$995,4,FALSE)</f>
        <v>Revision 1</v>
      </c>
      <c r="H19" s="52" t="str">
        <f>VLOOKUP(D19,'Search by Name of Standard'!C$10:I$995,5,FALSE)</f>
        <v>Custom Made Air Handling Units Specifications</v>
      </c>
      <c r="I19" s="14" t="str">
        <f>VLOOKUP(D19,'Search by Name of Standard'!C$10:I$995,6,FALSE)</f>
        <v>Match Column F "Recommended Revision to Name of Standard".</v>
      </c>
      <c r="J19" s="13"/>
    </row>
    <row r="20" spans="2:10" ht="31.9" customHeight="1">
      <c r="B20" s="15" t="s">
        <v>13</v>
      </c>
      <c r="C20" s="52" t="str">
        <f>VLOOKUP(D20,'Search by Name of Standard'!C$10:I$995,5,FALSE)</f>
        <v>Air Terminal Units Specification</v>
      </c>
      <c r="D20" s="14" t="s">
        <v>18</v>
      </c>
      <c r="E20" s="60" t="s">
        <v>18</v>
      </c>
      <c r="F20" s="150">
        <f>VLOOKUP(D20,'Search by Name of Standard'!C$10:F$995,3,FALSE)</f>
        <v>43313</v>
      </c>
      <c r="G20" s="151" t="str">
        <f>VLOOKUP(D20,'Search by Name of Standard'!C$10:F$995,4,FALSE)</f>
        <v>Revision 0</v>
      </c>
      <c r="H20" s="52" t="str">
        <f>VLOOKUP(D20,'Search by Name of Standard'!C$10:I$995,5,FALSE)</f>
        <v>Air Terminal Units Specification</v>
      </c>
      <c r="I20" s="14" t="str">
        <f>VLOOKUP(D20,'Search by Name of Standard'!C$10:I$995,6,FALSE)</f>
        <v>Match Column F "Recommended Revision to Name of Standard".</v>
      </c>
      <c r="J20" s="13"/>
    </row>
    <row r="21" spans="2:10" ht="31.9" customHeight="1">
      <c r="B21" s="15" t="s">
        <v>13</v>
      </c>
      <c r="C21" s="52" t="str">
        <f>VLOOKUP(D21,'Search by Name of Standard'!C$10:I$995,5,FALSE)</f>
        <v>Air Filters and Accessories Specification</v>
      </c>
      <c r="D21" s="14" t="s">
        <v>17</v>
      </c>
      <c r="E21" s="60" t="s">
        <v>17</v>
      </c>
      <c r="F21" s="150">
        <f>VLOOKUP(D21,'Search by Name of Standard'!C$10:F$995,3,FALSE)</f>
        <v>43313</v>
      </c>
      <c r="G21" s="151" t="str">
        <f>VLOOKUP(D21,'Search by Name of Standard'!C$10:F$995,4,FALSE)</f>
        <v>Revision 0</v>
      </c>
      <c r="H21" s="52" t="str">
        <f>VLOOKUP(D21,'Search by Name of Standard'!C$10:I$995,5,FALSE)</f>
        <v>Air Filters and Accessories Specification</v>
      </c>
      <c r="I21" s="14" t="str">
        <f>VLOOKUP(D21,'Search by Name of Standard'!C$10:I$995,6,FALSE)</f>
        <v>Match Column F "Recommended Revision to Name of Standard".</v>
      </c>
      <c r="J21" s="13"/>
    </row>
    <row r="22" spans="2:10" ht="31.9" customHeight="1">
      <c r="B22" s="15" t="s">
        <v>13</v>
      </c>
      <c r="C22" s="52" t="str">
        <f>VLOOKUP(D22,'Search by Name of Standard'!C$10:I$995,5,FALSE)</f>
        <v>Air Curtain Specification</v>
      </c>
      <c r="D22" s="14" t="s">
        <v>16</v>
      </c>
      <c r="E22" s="60" t="s">
        <v>16</v>
      </c>
      <c r="F22" s="150">
        <f>VLOOKUP(D22,'Search by Name of Standard'!C$10:F$995,3,FALSE)</f>
        <v>43313</v>
      </c>
      <c r="G22" s="151" t="str">
        <f>VLOOKUP(D22,'Search by Name of Standard'!C$10:F$995,4,FALSE)</f>
        <v>Revision 0</v>
      </c>
      <c r="H22" s="52" t="str">
        <f>VLOOKUP(D22,'Search by Name of Standard'!C$10:I$995,5,FALSE)</f>
        <v>Air Curtain Specification</v>
      </c>
      <c r="I22" s="14" t="str">
        <f>VLOOKUP(D22,'Search by Name of Standard'!C$10:I$995,6,FALSE)</f>
        <v>Match Column F "Recommended Revision to Name of Standard".</v>
      </c>
      <c r="J22" s="13"/>
    </row>
    <row r="23" spans="2:10" ht="31.9" customHeight="1">
      <c r="B23" s="15" t="s">
        <v>23</v>
      </c>
      <c r="C23" s="52" t="str">
        <f>VLOOKUP(D23,'Search by Name of Standard'!C$10:I$995,5,FALSE)</f>
        <v>Gas Fired Warm Air Furnace Specification</v>
      </c>
      <c r="D23" s="14" t="s">
        <v>24</v>
      </c>
      <c r="E23" s="60" t="s">
        <v>24</v>
      </c>
      <c r="F23" s="150">
        <f>VLOOKUP(D23,'Search by Name of Standard'!C$10:F$995,3,FALSE)</f>
        <v>43344</v>
      </c>
      <c r="G23" s="151" t="str">
        <f>VLOOKUP(D23,'Search by Name of Standard'!C$10:F$995,4,FALSE)</f>
        <v>Revision 1</v>
      </c>
      <c r="H23" s="52" t="str">
        <f>VLOOKUP(D23,'Search by Name of Standard'!C$10:I$995,5,FALSE)</f>
        <v>Gas Fired Warm Air Furnace Specification</v>
      </c>
      <c r="I23" s="14" t="str">
        <f>VLOOKUP(D23,'Search by Name of Standard'!C$10:I$995,6,FALSE)</f>
        <v>Match Column F "Recommended Revision to Name of Standard".</v>
      </c>
      <c r="J23" s="13"/>
    </row>
    <row r="24" spans="2:10" ht="31.9" customHeight="1">
      <c r="B24" s="15" t="s">
        <v>25</v>
      </c>
      <c r="C24" s="52" t="str">
        <f>VLOOKUP(D24,'Search by Name of Standard'!C$10:I$995,5,FALSE)</f>
        <v>GO Station Architecture Design Standard</v>
      </c>
      <c r="D24" s="51" t="s">
        <v>26</v>
      </c>
      <c r="E24" s="61" t="s">
        <v>26</v>
      </c>
      <c r="F24" s="150">
        <v>43647</v>
      </c>
      <c r="G24" s="151" t="s">
        <v>19</v>
      </c>
      <c r="H24" s="52" t="str">
        <f>VLOOKUP(D24,'Search by Name of Standard'!C$10:I$995,5,FALSE)</f>
        <v>GO Station Architecture Design Standard</v>
      </c>
      <c r="I24" s="14" t="str">
        <f>VLOOKUP(D24,'Search by Name of Standard'!C$10:I$995,6,FALSE)</f>
        <v>Match Column F "Recommended Revision to Name of Standard".</v>
      </c>
      <c r="J24" s="13"/>
    </row>
    <row r="25" spans="2:10" ht="31.9" customHeight="1">
      <c r="B25" s="15" t="s">
        <v>27</v>
      </c>
      <c r="C25" s="52" t="str">
        <f>VLOOKUP(D25,'Search by Name of Standard'!C$10:I$995,5,FALSE)</f>
        <v>Metrolinx General Guidelines for Design of Railway Bridges and Structures</v>
      </c>
      <c r="D25" s="51" t="s">
        <v>28</v>
      </c>
      <c r="E25" s="61" t="s">
        <v>28</v>
      </c>
      <c r="F25" s="150">
        <v>43405</v>
      </c>
      <c r="G25" s="151" t="s">
        <v>19</v>
      </c>
      <c r="H25" s="52" t="str">
        <f>VLOOKUP(D25,'Search by Name of Standard'!C$10:I$995,5,FALSE)</f>
        <v>Metrolinx General Guidelines for Design of Railway Bridges and Structures</v>
      </c>
      <c r="I25" s="14" t="str">
        <f>VLOOKUP(D25,'Search by Name of Standard'!C$10:I$995,6,FALSE)</f>
        <v>No revision.</v>
      </c>
      <c r="J25" s="13"/>
    </row>
    <row r="26" spans="2:10" ht="31.9" customHeight="1">
      <c r="B26" s="28" t="s">
        <v>3013</v>
      </c>
      <c r="C26" s="56" t="s">
        <v>3016</v>
      </c>
      <c r="D26" s="56"/>
      <c r="E26" s="274" t="s">
        <v>3017</v>
      </c>
      <c r="F26" s="121">
        <v>44075</v>
      </c>
      <c r="G26" s="120" t="s">
        <v>15</v>
      </c>
      <c r="H26" s="182"/>
      <c r="I26" s="182"/>
      <c r="J26" s="182"/>
    </row>
    <row r="27" spans="2:10" ht="31.9" customHeight="1" thickBot="1">
      <c r="B27" s="28" t="s">
        <v>3013</v>
      </c>
      <c r="C27" s="97" t="s">
        <v>3018</v>
      </c>
      <c r="D27" s="53"/>
      <c r="E27" s="64" t="s">
        <v>3019</v>
      </c>
      <c r="F27" s="121">
        <v>44075</v>
      </c>
      <c r="G27" s="120" t="s">
        <v>15</v>
      </c>
      <c r="H27" s="182"/>
      <c r="I27" s="182"/>
      <c r="J27" s="182"/>
    </row>
    <row r="28" spans="2:10" s="42" customFormat="1" ht="31.5" customHeight="1">
      <c r="B28" s="177" t="s">
        <v>3013</v>
      </c>
      <c r="C28" s="165" t="s">
        <v>3012</v>
      </c>
      <c r="D28" s="165"/>
      <c r="E28" s="174" t="s">
        <v>3012</v>
      </c>
      <c r="F28" s="179"/>
      <c r="G28" s="168"/>
      <c r="H28" s="205"/>
      <c r="I28" s="205"/>
      <c r="J28" s="205"/>
    </row>
    <row r="29" spans="2:10" s="42" customFormat="1" ht="31.5" customHeight="1" thickBot="1">
      <c r="B29" s="28" t="s">
        <v>3013</v>
      </c>
      <c r="C29" s="56" t="s">
        <v>3015</v>
      </c>
      <c r="D29" s="56"/>
      <c r="E29" s="64" t="s">
        <v>3014</v>
      </c>
      <c r="F29" s="121">
        <v>44105</v>
      </c>
      <c r="G29" s="120" t="s">
        <v>15</v>
      </c>
      <c r="H29" s="181"/>
      <c r="I29" s="181"/>
      <c r="J29" s="181"/>
    </row>
    <row r="30" spans="2:10" s="42" customFormat="1" ht="31.5" customHeight="1" thickBot="1">
      <c r="B30" s="15" t="s">
        <v>29</v>
      </c>
      <c r="C30" s="52" t="str">
        <f>VLOOKUP(D30,'Search by Name of Standard'!C$10:I$995,5,FALSE)</f>
        <v>Universal Design Standard</v>
      </c>
      <c r="D30" s="51" t="s">
        <v>9</v>
      </c>
      <c r="E30" s="283" t="s">
        <v>9</v>
      </c>
      <c r="F30" s="150">
        <f>VLOOKUP(D30,'Search by Name of Standard'!C$10:F$995,3,FALSE)</f>
        <v>43313</v>
      </c>
      <c r="G30" s="151" t="str">
        <f>VLOOKUP(D30,'Search by Name of Standard'!C$10:F$995,4,FALSE)</f>
        <v>Revision 0</v>
      </c>
      <c r="H30" s="276" t="str">
        <f>VLOOKUP(D30,'Search by Name of Standard'!C$10:I$995,5,FALSE)</f>
        <v>Universal Design Standard</v>
      </c>
      <c r="I30" s="138" t="str">
        <f>VLOOKUP(D30,'Search by Name of Standard'!C$10:I$995,6,FALSE)</f>
        <v>Match Column F "Recommended Revision to Name of Standard".</v>
      </c>
      <c r="J30" s="279"/>
    </row>
    <row r="31" spans="2:10" s="263" customFormat="1" ht="31.5" customHeight="1">
      <c r="B31" s="281" t="s">
        <v>30</v>
      </c>
      <c r="C31" s="52" t="str">
        <f>VLOOKUP(D31,'Search by Name of Standard'!C$10:I$995,5,FALSE)</f>
        <v>Universal Design Standard</v>
      </c>
      <c r="D31" s="51" t="s">
        <v>9</v>
      </c>
      <c r="E31" s="60" t="s">
        <v>9</v>
      </c>
      <c r="F31" s="150">
        <f>VLOOKUP(D31,'Search by Name of Standard'!C$10:F$995,3,FALSE)</f>
        <v>43313</v>
      </c>
      <c r="G31" s="151" t="str">
        <f>VLOOKUP(D31,'Search by Name of Standard'!C$10:F$995,4,FALSE)</f>
        <v>Revision 0</v>
      </c>
      <c r="H31" s="276" t="str">
        <f>VLOOKUP(D31,'Search by Name of Standard'!C$10:I$995,5,FALSE)</f>
        <v>Universal Design Standard</v>
      </c>
      <c r="I31" s="138" t="str">
        <f>VLOOKUP(D31,'Search by Name of Standard'!C$10:I$995,6,FALSE)</f>
        <v>Match Column F "Recommended Revision to Name of Standard".</v>
      </c>
      <c r="J31" s="279"/>
    </row>
    <row r="32" spans="2:10" ht="31.9" customHeight="1">
      <c r="B32" s="15" t="s">
        <v>31</v>
      </c>
      <c r="C32" s="52" t="str">
        <f>VLOOKUP(D32,'Search by Name of Standard'!C$10:I$995,5,FALSE)</f>
        <v>GO Station Architecture Design Standard</v>
      </c>
      <c r="D32" s="51" t="s">
        <v>26</v>
      </c>
      <c r="E32" s="61" t="s">
        <v>26</v>
      </c>
      <c r="F32" s="150">
        <v>43647</v>
      </c>
      <c r="G32" s="151" t="s">
        <v>19</v>
      </c>
      <c r="H32" s="52" t="str">
        <f>VLOOKUP(D32,'Search by Name of Standard'!C$10:I$995,5,FALSE)</f>
        <v>GO Station Architecture Design Standard</v>
      </c>
      <c r="I32" s="14" t="str">
        <f>VLOOKUP(D32,'Search by Name of Standard'!C$10:I$995,6,FALSE)</f>
        <v>Match Column F "Recommended Revision to Name of Standard".</v>
      </c>
      <c r="J32" s="13"/>
    </row>
    <row r="33" spans="2:10" ht="31.9" customHeight="1">
      <c r="B33" s="26" t="s">
        <v>32</v>
      </c>
      <c r="C33" s="52" t="str">
        <f>VLOOKUP(D33,'Search by Name of Standard'!C$10:I$995,5,FALSE)</f>
        <v>Backup Power Supply Generator Specification</v>
      </c>
      <c r="D33" s="51" t="s">
        <v>33</v>
      </c>
      <c r="E33" s="61" t="s">
        <v>33</v>
      </c>
      <c r="F33" s="150">
        <f>VLOOKUP(D33,'Search by Name of Standard'!C$10:F$995,3,FALSE)</f>
        <v>43313</v>
      </c>
      <c r="G33" s="151" t="str">
        <f>VLOOKUP(D33,'Search by Name of Standard'!C$10:F$995,4,FALSE)</f>
        <v>Revision 0</v>
      </c>
      <c r="H33" s="52" t="str">
        <f>VLOOKUP(D33,'Search by Name of Standard'!C$10:I$995,5,FALSE)</f>
        <v>Backup Power Supply Generator Specification</v>
      </c>
      <c r="I33" s="14" t="str">
        <f>VLOOKUP(D33,'Search by Name of Standard'!C$10:I$995,6,FALSE)</f>
        <v>Match Column F "Recommended Revision to Name of Standard".</v>
      </c>
      <c r="J33" s="13"/>
    </row>
    <row r="34" spans="2:10" ht="31.9" customHeight="1">
      <c r="B34" s="15" t="s">
        <v>34</v>
      </c>
      <c r="C34" s="52" t="str">
        <f>VLOOKUP(D34,'Search by Name of Standard'!C$10:I$995,5,FALSE)</f>
        <v>GO Transit Track Standards</v>
      </c>
      <c r="D34" s="51" t="s">
        <v>36</v>
      </c>
      <c r="E34" s="61" t="s">
        <v>36</v>
      </c>
      <c r="F34" s="150">
        <f>VLOOKUP(D34,'Search by Name of Standard'!C$10:F$995,3,FALSE)</f>
        <v>43282</v>
      </c>
      <c r="G34" s="151" t="str">
        <f>VLOOKUP(D34,'Search by Name of Standard'!C$10:F$995,4,FALSE)</f>
        <v>Revision 1</v>
      </c>
      <c r="H34" s="51" t="str">
        <f>VLOOKUP(D34,'Search by Name of Standard'!C$10:I$995,5,FALSE)</f>
        <v>GO Transit Track Standards</v>
      </c>
      <c r="I34" s="14" t="str">
        <f>VLOOKUP(D34,'Search by Name of Standard'!C$10:I$995,6,FALSE)</f>
        <v>No revision.</v>
      </c>
      <c r="J34" s="13" t="str">
        <f>VLOOKUP(D34,'Search by Name of Standard'!C$10:I$995,7,FALSE)</f>
        <v>Revision is May-18</v>
      </c>
    </row>
    <row r="35" spans="2:10" ht="31.9" customHeight="1">
      <c r="B35" s="15" t="s">
        <v>34</v>
      </c>
      <c r="C35" s="52" t="str">
        <f>VLOOKUP(D35,'Search by Name of Standard'!C$10:I$995,5,FALSE)</f>
        <v>Crushed Rock Track Ballast Specification</v>
      </c>
      <c r="D35" s="51" t="s">
        <v>35</v>
      </c>
      <c r="E35" s="61" t="s">
        <v>35</v>
      </c>
      <c r="F35" s="150">
        <f>VLOOKUP(D35,'Search by Name of Standard'!C$10:F$995,3,FALSE)</f>
        <v>43770</v>
      </c>
      <c r="G35" s="151" t="str">
        <f>VLOOKUP(D35,'Search by Name of Standard'!C$10:F$995,4,FALSE)</f>
        <v>Revision 2</v>
      </c>
      <c r="H35" s="52" t="str">
        <f>VLOOKUP(D35,'Search by Name of Standard'!C$10:I$995,5,FALSE)</f>
        <v>Crushed Rock Track Ballast Specification</v>
      </c>
      <c r="I35" s="14" t="str">
        <f>VLOOKUP(D35,'Search by Name of Standard'!C$10:I$995,6,FALSE)</f>
        <v>No revision.</v>
      </c>
      <c r="J35" s="13"/>
    </row>
    <row r="36" spans="2:10" ht="31.9" customHeight="1">
      <c r="B36" s="15" t="s">
        <v>39</v>
      </c>
      <c r="C36" s="52" t="str">
        <f>VLOOKUP(D36,'Search by Name of Standard'!C$10:I$995,5,FALSE)</f>
        <v>Metrolinx General Guidelines for Design of Railway Bridges and Structures</v>
      </c>
      <c r="D36" s="51" t="s">
        <v>28</v>
      </c>
      <c r="E36" s="61" t="s">
        <v>28</v>
      </c>
      <c r="F36" s="150" t="s">
        <v>2982</v>
      </c>
      <c r="G36" s="151" t="s">
        <v>19</v>
      </c>
      <c r="H36" s="52" t="str">
        <f>VLOOKUP(D36,'Search by Name of Standard'!C$10:I$995,5,FALSE)</f>
        <v>Metrolinx General Guidelines for Design of Railway Bridges and Structures</v>
      </c>
      <c r="I36" s="14" t="str">
        <f>VLOOKUP(D36,'Search by Name of Standard'!C$10:I$995,6,FALSE)</f>
        <v>No revision.</v>
      </c>
      <c r="J36" s="13"/>
    </row>
    <row r="37" spans="2:10" ht="31.9" customHeight="1">
      <c r="B37" s="15" t="s">
        <v>40</v>
      </c>
      <c r="C37" s="52" t="str">
        <f>VLOOKUP(D37,'Search by Name of Standard'!C$10:I$995,5,FALSE)</f>
        <v>Universal Design Standard</v>
      </c>
      <c r="D37" s="51" t="s">
        <v>9</v>
      </c>
      <c r="E37" s="60" t="s">
        <v>9</v>
      </c>
      <c r="F37" s="150">
        <f>VLOOKUP(D37,'Search by Name of Standard'!C$10:F$995,3,FALSE)</f>
        <v>43313</v>
      </c>
      <c r="G37" s="151" t="str">
        <f>VLOOKUP(D37,'Search by Name of Standard'!C$10:F$995,4,FALSE)</f>
        <v>Revision 0</v>
      </c>
      <c r="H37" s="52" t="str">
        <f>VLOOKUP(D37,'Search by Name of Standard'!C$10:I$995,5,FALSE)</f>
        <v>Universal Design Standard</v>
      </c>
      <c r="I37" s="14" t="str">
        <f>VLOOKUP(D37,'Search by Name of Standard'!C$10:I$995,6,FALSE)</f>
        <v>Match Column F "Recommended Revision to Name of Standard".</v>
      </c>
      <c r="J37" s="13"/>
    </row>
    <row r="38" spans="2:10" ht="31.9" customHeight="1">
      <c r="B38" s="15" t="s">
        <v>41</v>
      </c>
      <c r="C38" s="52" t="str">
        <f>VLOOKUP(D38,'Search by Name of Standard'!C$10:I$995,5,FALSE)</f>
        <v>Metrolinx General Guidelines for Design of Railway Bridges and Structures</v>
      </c>
      <c r="D38" s="51" t="s">
        <v>28</v>
      </c>
      <c r="E38" s="61" t="s">
        <v>28</v>
      </c>
      <c r="F38" s="150" t="s">
        <v>2982</v>
      </c>
      <c r="G38" s="151" t="s">
        <v>19</v>
      </c>
      <c r="H38" s="52" t="str">
        <f>VLOOKUP(D38,'Search by Name of Standard'!C$10:I$995,5,FALSE)</f>
        <v>Metrolinx General Guidelines for Design of Railway Bridges and Structures</v>
      </c>
      <c r="I38" s="14" t="str">
        <f>VLOOKUP(D38,'Search by Name of Standard'!C$10:I$995,6,FALSE)</f>
        <v>No revision.</v>
      </c>
      <c r="J38" s="13"/>
    </row>
    <row r="39" spans="2:10" ht="31.9" customHeight="1">
      <c r="B39" s="15" t="s">
        <v>42</v>
      </c>
      <c r="C39" s="52" t="str">
        <f>VLOOKUP(D39,'Search by Name of Standard'!C$10:I$995,5,FALSE)</f>
        <v>GO Transit Bench Suite of Benches</v>
      </c>
      <c r="D39" s="51" t="s">
        <v>46</v>
      </c>
      <c r="E39" s="61" t="s">
        <v>47</v>
      </c>
      <c r="F39" s="150">
        <f>VLOOKUP(D39,'Search by Name of Standard'!C$10:F$995,3,FALSE)</f>
        <v>42552</v>
      </c>
      <c r="G39" s="151" t="str">
        <f>VLOOKUP(D39,'Search by Name of Standard'!C$10:F$995,4,FALSE)</f>
        <v>Revision 0</v>
      </c>
      <c r="H39" s="52" t="str">
        <f>VLOOKUP(D39,'Search by Name of Standard'!C$10:I$995,5,FALSE)</f>
        <v>GO Transit Bench Suite of Benches</v>
      </c>
      <c r="I39" s="14" t="str">
        <f>VLOOKUP(D39,'Search by Name of Standard'!C$10:I$995,6,FALSE)</f>
        <v>Match Column F "Recommended Revision to Name of Standard".</v>
      </c>
      <c r="J39" s="13"/>
    </row>
    <row r="40" spans="2:10" ht="31.9" customHeight="1">
      <c r="B40" s="15" t="s">
        <v>42</v>
      </c>
      <c r="C40" s="52" t="str">
        <f>VLOOKUP(D40,'Search by Name of Standard'!C$10:I$995,5,FALSE)</f>
        <v>GO Transit Bench Order Form</v>
      </c>
      <c r="D40" s="51" t="s">
        <v>44</v>
      </c>
      <c r="E40" s="61" t="s">
        <v>45</v>
      </c>
      <c r="F40" s="150">
        <f>VLOOKUP(D40,'Search by Name of Standard'!C$10:F$995,3,FALSE)</f>
        <v>41365</v>
      </c>
      <c r="G40" s="151" t="str">
        <f>VLOOKUP(D40,'Search by Name of Standard'!C$10:F$995,4,FALSE)</f>
        <v>Revision 0</v>
      </c>
      <c r="H40" s="52" t="str">
        <f>VLOOKUP(D40,'Search by Name of Standard'!C$10:I$995,5,FALSE)</f>
        <v>GO Transit Bench Order Form</v>
      </c>
      <c r="I40" s="14" t="str">
        <f>VLOOKUP(D40,'Search by Name of Standard'!C$10:I$995,6,FALSE)</f>
        <v>Match Column F "Recommended Revision to Name of Standard".</v>
      </c>
      <c r="J40" s="13"/>
    </row>
    <row r="41" spans="2:10" ht="31.9" customHeight="1">
      <c r="B41" s="177" t="s">
        <v>42</v>
      </c>
      <c r="C41" s="192" t="str">
        <f>VLOOKUP(D41,'Search by Name of Standard'!C$10:I$995,5,FALSE)</f>
        <v>GO Transit Bench</v>
      </c>
      <c r="D41" s="51" t="s">
        <v>43</v>
      </c>
      <c r="E41" s="166" t="s">
        <v>43</v>
      </c>
      <c r="F41" s="193" t="str">
        <f>VLOOKUP(D41,'Search by Name of Standard'!C$10:F$995,3,FALSE)</f>
        <v> </v>
      </c>
      <c r="G41" s="168" t="str">
        <f>VLOOKUP(D41,'Search by Name of Standard'!C$10:F$995,4,FALSE)</f>
        <v> </v>
      </c>
      <c r="H41" s="52" t="str">
        <f>VLOOKUP(D41,'Search by Name of Standard'!C$10:I$995,5,FALSE)</f>
        <v>GO Transit Bench</v>
      </c>
      <c r="I41" s="14" t="str">
        <f>VLOOKUP(D41,'Search by Name of Standard'!C$10:I$995,6,FALSE)</f>
        <v>No revision/ Match Column F "Recommended Revision to Name of Standard".</v>
      </c>
      <c r="J41" s="13"/>
    </row>
    <row r="42" spans="2:10" ht="31.9" customHeight="1">
      <c r="B42" s="15" t="s">
        <v>48</v>
      </c>
      <c r="C42" s="52" t="str">
        <f>VLOOKUP(D42,'Search by Name of Standard'!C$10:I$995,5,FALSE)</f>
        <v>GO Station Architecture Design Standard</v>
      </c>
      <c r="D42" s="51" t="s">
        <v>26</v>
      </c>
      <c r="E42" s="61" t="s">
        <v>26</v>
      </c>
      <c r="F42" s="150">
        <f>VLOOKUP(D42,'Search by Name of Standard'!C$10:F$995,3,FALSE)</f>
        <v>43647</v>
      </c>
      <c r="G42" s="151" t="str">
        <f>VLOOKUP(D42,'Search by Name of Standard'!C$10:F$995,4,FALSE)</f>
        <v>Revision 1</v>
      </c>
      <c r="H42" s="52" t="str">
        <f>VLOOKUP(D42,'Search by Name of Standard'!C$10:I$995,5,FALSE)</f>
        <v>GO Station Architecture Design Standard</v>
      </c>
      <c r="I42" s="14" t="str">
        <f>VLOOKUP(D42,'Search by Name of Standard'!C$10:I$995,6,FALSE)</f>
        <v>Match Column F "Recommended Revision to Name of Standard".</v>
      </c>
      <c r="J42" s="13"/>
    </row>
    <row r="43" spans="2:10" ht="31.9" customHeight="1">
      <c r="B43" s="177" t="s">
        <v>49</v>
      </c>
      <c r="C43" s="192" t="str">
        <f>VLOOKUP(D43,'Search by Name of Standard'!C$10:I$995,5,FALSE)</f>
        <v>GO Design Requirements Manual (DRM)</v>
      </c>
      <c r="D43" s="192" t="s">
        <v>6</v>
      </c>
      <c r="E43" s="174" t="s">
        <v>7</v>
      </c>
      <c r="F43" s="193">
        <f>VLOOKUP(D43,'Search by Name of Standard'!C$10:F$995,3,FALSE)</f>
        <v>43862</v>
      </c>
      <c r="G43" s="168" t="str">
        <f>VLOOKUP(D43,'Search by Name of Standard'!C$10:F$995,4,FALSE)</f>
        <v>Revision 3</v>
      </c>
      <c r="H43" s="192" t="str">
        <f>VLOOKUP(D43,'Search by Name of Standard'!C$10:I$995,5,FALSE)</f>
        <v>GO Design Requirements Manual (DRM)</v>
      </c>
      <c r="I43" s="165" t="str">
        <f>VLOOKUP(D43,'Search by Name of Standard'!C$10:I$995,6,FALSE)</f>
        <v>Match Column F "Recommended Revision to Name of Standard".</v>
      </c>
      <c r="J43" s="234"/>
    </row>
    <row r="44" spans="2:10" s="221" customFormat="1" ht="31.9" customHeight="1">
      <c r="B44" s="15" t="s">
        <v>49</v>
      </c>
      <c r="C44" s="52" t="str">
        <f>VLOOKUP(D44,'Search by Name of Standard'!C$10:I$995,5,FALSE)</f>
        <v>Bike Infrastructure Standard</v>
      </c>
      <c r="D44" s="52" t="s">
        <v>50</v>
      </c>
      <c r="E44" s="61" t="s">
        <v>50</v>
      </c>
      <c r="F44" s="150">
        <f>VLOOKUP(D44,'Search by Name of Standard'!C$10:F$995,3,FALSE)</f>
        <v>41699</v>
      </c>
      <c r="G44" s="151" t="str">
        <f>VLOOKUP(D44,'Search by Name of Standard'!C$10:F$995,4,FALSE)</f>
        <v>Revision 1</v>
      </c>
      <c r="H44" s="52" t="str">
        <f>VLOOKUP(D44,'Search by Name of Standard'!C$10:I$995,5,FALSE)</f>
        <v>Bike Infrastructure Standard</v>
      </c>
      <c r="I44" s="14" t="str">
        <f>VLOOKUP(D44,'Search by Name of Standard'!C$10:I$995,6,FALSE)</f>
        <v>Match Column F "Recommended Revision to Name of Standard".</v>
      </c>
      <c r="J44" s="13"/>
    </row>
    <row r="45" spans="2:10" s="221" customFormat="1" ht="31.9" customHeight="1">
      <c r="B45" s="15" t="s">
        <v>51</v>
      </c>
      <c r="C45" s="52" t="str">
        <f>VLOOKUP(D45,'Search by Name of Standard'!C$10:I$995,5,FALSE)</f>
        <v>GO Shelters - Designs Specifications</v>
      </c>
      <c r="D45" s="14" t="s">
        <v>53</v>
      </c>
      <c r="E45" s="60" t="s">
        <v>54</v>
      </c>
      <c r="F45" s="150">
        <f>VLOOKUP(D45,'Search by Name of Standard'!C$10:F$995,3,FALSE)</f>
        <v>42522</v>
      </c>
      <c r="G45" s="151" t="str">
        <f>VLOOKUP(D45,'Search by Name of Standard'!C$10:F$995,4,FALSE)</f>
        <v>Revision 0</v>
      </c>
      <c r="H45" s="51" t="str">
        <f>VLOOKUP(D45,'Search by Name of Standard'!C$10:I$995,5,FALSE)</f>
        <v>GO Shelters - Designs Specifications</v>
      </c>
      <c r="I45" s="14" t="str">
        <f>VLOOKUP(D45,'Search by Name of Standard'!C$10:I$995,6,FALSE)</f>
        <v>Match Column F "Recommended Revision to Name of Standard".</v>
      </c>
      <c r="J45" s="13">
        <f>VLOOKUP(D45,'Search by Name of Standard'!C$10:I$995,7,FALSE)</f>
        <v>0</v>
      </c>
    </row>
    <row r="46" spans="2:10" ht="31.9" customHeight="1">
      <c r="B46" s="15" t="s">
        <v>51</v>
      </c>
      <c r="C46" s="52" t="str">
        <f>VLOOKUP(D46,'Search by Name of Standard'!C$10:I$995,5,FALSE)</f>
        <v>GO Shelters - Bike</v>
      </c>
      <c r="D46" s="51" t="s">
        <v>51</v>
      </c>
      <c r="E46" s="61" t="s">
        <v>52</v>
      </c>
      <c r="F46" s="150">
        <f>VLOOKUP(D46,'Search by Name of Standard'!C$10:F$995,3,FALSE)</f>
        <v>42614</v>
      </c>
      <c r="G46" s="151" t="str">
        <f>VLOOKUP(D46,'Search by Name of Standard'!C$10:F$995,4,FALSE)</f>
        <v>Revision 1</v>
      </c>
      <c r="H46" s="52"/>
      <c r="I46" s="14"/>
      <c r="J46" s="13"/>
    </row>
    <row r="47" spans="2:10" ht="31.9" customHeight="1">
      <c r="B47" s="177" t="s">
        <v>51</v>
      </c>
      <c r="C47" s="192" t="str">
        <f>VLOOKUP(D47,'Search by Name of Standard'!C$10:I$995,5,FALSE)</f>
        <v>GO Shelters</v>
      </c>
      <c r="D47" s="186" t="s">
        <v>878</v>
      </c>
      <c r="E47" s="186" t="s">
        <v>878</v>
      </c>
      <c r="F47" s="193">
        <f>VLOOKUP(D47,'Search by Name of Standard'!C$10:F$995,3,FALSE)</f>
        <v>42583</v>
      </c>
      <c r="G47" s="168" t="str">
        <f>VLOOKUP(D47,'Search by Name of Standard'!C$10:F$995,4,FALSE)</f>
        <v>Various Revisions</v>
      </c>
      <c r="H47" s="52" t="str">
        <f>VLOOKUP(D47,'Search by Name of Standard'!C$10:I$995,5,FALSE)</f>
        <v>GO Shelters</v>
      </c>
      <c r="I47" s="14" t="str">
        <f>VLOOKUP(D47,'Search by Name of Standard'!C$10:I$995,6,FALSE)</f>
        <v>No revision/ Match Column F "Recommended Revision to Name of Standard".</v>
      </c>
      <c r="J47" s="13"/>
    </row>
    <row r="48" spans="2:10" ht="31.9" customHeight="1">
      <c r="B48" s="177" t="s">
        <v>51</v>
      </c>
      <c r="C48" s="192" t="str">
        <f>VLOOKUP(D48,'Search by Name of Standard'!C$10:I$995,5,FALSE)</f>
        <v>GO Design Requirements Manual (DRM)</v>
      </c>
      <c r="D48" s="192" t="s">
        <v>6</v>
      </c>
      <c r="E48" s="174" t="s">
        <v>7</v>
      </c>
      <c r="F48" s="193">
        <f>VLOOKUP(D48,'Search by Name of Standard'!C$10:F$995,3,FALSE)</f>
        <v>43862</v>
      </c>
      <c r="G48" s="168" t="str">
        <f>VLOOKUP(D48,'Search by Name of Standard'!C$10:F$995,4,FALSE)</f>
        <v>Revision 3</v>
      </c>
      <c r="H48" s="192" t="str">
        <f>VLOOKUP(D48,'Search by Name of Standard'!C$10:I$995,5,FALSE)</f>
        <v>GO Design Requirements Manual (DRM)</v>
      </c>
      <c r="I48" s="165" t="str">
        <f>VLOOKUP(D48,'Search by Name of Standard'!C$10:I$995,6,FALSE)</f>
        <v>Match Column F "Recommended Revision to Name of Standard".</v>
      </c>
      <c r="J48" s="234"/>
    </row>
    <row r="49" spans="2:10" ht="31.9" customHeight="1">
      <c r="B49" s="15" t="s">
        <v>55</v>
      </c>
      <c r="C49" s="52" t="str">
        <f>VLOOKUP(D49,'Search by Name of Standard'!C$10:I$995,5,FALSE)</f>
        <v>Universal Design Standard</v>
      </c>
      <c r="D49" s="51" t="s">
        <v>9</v>
      </c>
      <c r="E49" s="60" t="s">
        <v>9</v>
      </c>
      <c r="F49" s="150">
        <f>VLOOKUP(D49,'Search by Name of Standard'!C$10:F$995,3,FALSE)</f>
        <v>43313</v>
      </c>
      <c r="G49" s="151" t="str">
        <f>VLOOKUP(D49,'Search by Name of Standard'!C$10:F$995,4,FALSE)</f>
        <v>Revision 0</v>
      </c>
      <c r="H49" s="52" t="str">
        <f>VLOOKUP(D49,'Search by Name of Standard'!C$10:I$995,5,FALSE)</f>
        <v>Universal Design Standard</v>
      </c>
      <c r="I49" s="14" t="str">
        <f>VLOOKUP(D49,'Search by Name of Standard'!C$10:I$995,6,FALSE)</f>
        <v>Match Column F "Recommended Revision to Name of Standard".</v>
      </c>
      <c r="J49" s="13"/>
    </row>
    <row r="50" spans="2:10" ht="31.9" customHeight="1">
      <c r="B50" s="15" t="s">
        <v>56</v>
      </c>
      <c r="C50" s="52" t="str">
        <f>VLOOKUP(D50,'Search by Name of Standard'!C$10:I$995,5,FALSE)</f>
        <v>Wall Hung Condensing Hot Water Boilers Specification</v>
      </c>
      <c r="D50" s="14" t="s">
        <v>58</v>
      </c>
      <c r="E50" s="60" t="s">
        <v>58</v>
      </c>
      <c r="F50" s="150">
        <f>VLOOKUP(D50,'Search by Name of Standard'!C$10:F$995,3,FALSE)</f>
        <v>43344</v>
      </c>
      <c r="G50" s="151" t="str">
        <f>VLOOKUP(D50,'Search by Name of Standard'!C$10:F$995,4,FALSE)</f>
        <v>Revision 1</v>
      </c>
      <c r="H50" s="52" t="str">
        <f>VLOOKUP(D50,'Search by Name of Standard'!C$10:I$995,5,FALSE)</f>
        <v>Wall Hung Condensing Hot Water Boilers Specification</v>
      </c>
      <c r="I50" s="14" t="str">
        <f>VLOOKUP(D50,'Search by Name of Standard'!C$10:I$995,6,FALSE)</f>
        <v>Match Column F "Recommended Revision to Name of Standard".</v>
      </c>
      <c r="J50" s="13"/>
    </row>
    <row r="51" spans="2:10" ht="31.9" customHeight="1">
      <c r="B51" s="15" t="s">
        <v>56</v>
      </c>
      <c r="C51" s="52" t="str">
        <f>VLOOKUP(D51,'Search by Name of Standard'!C$10:I$995,5,FALSE)</f>
        <v>Near Condensing Hot Water Boilers Specification</v>
      </c>
      <c r="D51" s="14" t="s">
        <v>57</v>
      </c>
      <c r="E51" s="60" t="s">
        <v>57</v>
      </c>
      <c r="F51" s="150">
        <f>VLOOKUP(D51,'Search by Name of Standard'!C$10:F$995,3,FALSE)</f>
        <v>43344</v>
      </c>
      <c r="G51" s="151" t="str">
        <f>VLOOKUP(D51,'Search by Name of Standard'!C$10:F$995,4,FALSE)</f>
        <v>Revision 1</v>
      </c>
      <c r="H51" s="52" t="str">
        <f>VLOOKUP(D51,'Search by Name of Standard'!C$10:I$995,5,FALSE)</f>
        <v>Near Condensing Hot Water Boilers Specification</v>
      </c>
      <c r="I51" s="14" t="str">
        <f>VLOOKUP(D51,'Search by Name of Standard'!C$10:I$995,6,FALSE)</f>
        <v>Match Column F "Recommended Revision to Name of Standard".</v>
      </c>
      <c r="J51" s="13"/>
    </row>
    <row r="52" spans="2:10" s="221" customFormat="1" ht="31.9" customHeight="1">
      <c r="B52" s="177" t="s">
        <v>59</v>
      </c>
      <c r="C52" s="192" t="str">
        <f>VLOOKUP(D52,'Search by Name of Standard'!C$10:I$995,5,FALSE)</f>
        <v>GO Design Requirements Manual (DRM)</v>
      </c>
      <c r="D52" s="192" t="s">
        <v>6</v>
      </c>
      <c r="E52" s="174" t="s">
        <v>7</v>
      </c>
      <c r="F52" s="193">
        <f>VLOOKUP(D52,'Search by Name of Standard'!C$10:F$995,3,FALSE)</f>
        <v>43862</v>
      </c>
      <c r="G52" s="168" t="str">
        <f>VLOOKUP(D52,'Search by Name of Standard'!C$10:F$995,4,FALSE)</f>
        <v>Revision 3</v>
      </c>
      <c r="H52" s="192" t="str">
        <f>VLOOKUP(D52,'Search by Name of Standard'!C$10:I$995,5,FALSE)</f>
        <v>GO Design Requirements Manual (DRM)</v>
      </c>
      <c r="I52" s="165" t="str">
        <f>VLOOKUP(D52,'Search by Name of Standard'!C$10:I$995,6,FALSE)</f>
        <v>Match Column F "Recommended Revision to Name of Standard".</v>
      </c>
      <c r="J52" s="234"/>
    </row>
    <row r="53" spans="2:10" ht="31.9" customHeight="1">
      <c r="B53" s="21" t="s">
        <v>60</v>
      </c>
      <c r="C53" s="52" t="str">
        <f>VLOOKUP(D53,'Search by Name of Standard'!C$10:I$995,5,FALSE)</f>
        <v>Performance Specifications for Electric Traction Enabling Works</v>
      </c>
      <c r="D53" s="53" t="s">
        <v>61</v>
      </c>
      <c r="E53" s="60" t="s">
        <v>61</v>
      </c>
      <c r="F53" s="150">
        <f>VLOOKUP(D53,'Search by Name of Standard'!C$10:F$995,3,FALSE)</f>
        <v>43435</v>
      </c>
      <c r="G53" s="151" t="str">
        <f>VLOOKUP(D53,'Search by Name of Standard'!C$10:F$995,4,FALSE)</f>
        <v>Revision 1</v>
      </c>
      <c r="H53" s="51" t="str">
        <f>VLOOKUP(D53,'Search by Name of Standard'!C$10:I$995,5,FALSE)</f>
        <v>Performance Specifications for Electric Traction Enabling Works</v>
      </c>
      <c r="I53" s="14" t="str">
        <f>VLOOKUP(D53,'Search by Name of Standard'!C$10:I$995,6,FALSE)</f>
        <v>Match Column F "Recommended Revision to Name of Standard".</v>
      </c>
      <c r="J53" s="13"/>
    </row>
    <row r="54" spans="2:10" ht="31.9" customHeight="1">
      <c r="B54" s="21" t="s">
        <v>60</v>
      </c>
      <c r="C54" s="52" t="str">
        <f>VLOOKUP(D54,'Search by Name of Standard'!C$10:I$995,5,FALSE)</f>
        <v>Enabling Works Electric Traction Standard</v>
      </c>
      <c r="D54" s="54" t="s">
        <v>62</v>
      </c>
      <c r="E54" s="61" t="s">
        <v>62</v>
      </c>
      <c r="F54" s="150">
        <f>VLOOKUP(D54,'Search by Name of Standard'!C$10:F$995,3,FALSE)</f>
        <v>43435</v>
      </c>
      <c r="G54" s="151" t="str">
        <f>VLOOKUP(D54,'Search by Name of Standard'!C$10:F$995,4,FALSE)</f>
        <v>Revision 1</v>
      </c>
      <c r="H54" s="52" t="str">
        <f>VLOOKUP(D54,'Search by Name of Standard'!C$10:I$995,5,FALSE)</f>
        <v>Enabling Works Electric Traction Standard</v>
      </c>
      <c r="I54" s="14" t="str">
        <f>VLOOKUP(D54,'Search by Name of Standard'!C$10:I$995,6,FALSE)</f>
        <v>Match Column F "Recommended Revision to Name of Standard".</v>
      </c>
      <c r="J54" s="13"/>
    </row>
    <row r="55" spans="2:10" s="221" customFormat="1" ht="31.9" customHeight="1">
      <c r="B55" s="177" t="s">
        <v>63</v>
      </c>
      <c r="C55" s="192" t="str">
        <f>VLOOKUP(D55,'Search by Name of Standard'!C$10:I$995,5,FALSE)</f>
        <v>GO Design Requirements Manual (DRM)</v>
      </c>
      <c r="D55" s="235" t="s">
        <v>6</v>
      </c>
      <c r="E55" s="174" t="s">
        <v>7</v>
      </c>
      <c r="F55" s="193">
        <f>VLOOKUP(D55,'Search by Name of Standard'!C$10:F$995,3,FALSE)</f>
        <v>43862</v>
      </c>
      <c r="G55" s="168" t="str">
        <f>VLOOKUP(D55,'Search by Name of Standard'!C$10:F$995,4,FALSE)</f>
        <v>Revision 3</v>
      </c>
      <c r="H55" s="192" t="str">
        <f>VLOOKUP(D55,'Search by Name of Standard'!C$10:I$995,5,FALSE)</f>
        <v>GO Design Requirements Manual (DRM)</v>
      </c>
      <c r="I55" s="165" t="str">
        <f>VLOOKUP(D55,'Search by Name of Standard'!C$10:I$995,6,FALSE)</f>
        <v>Match Column F "Recommended Revision to Name of Standard".</v>
      </c>
      <c r="J55" s="234"/>
    </row>
    <row r="56" spans="2:10" s="221" customFormat="1" ht="31.9" customHeight="1">
      <c r="B56" s="15" t="s">
        <v>64</v>
      </c>
      <c r="C56" s="52" t="str">
        <f>VLOOKUP(D56,'Search by Name of Standard'!C$10:I$995,5,FALSE)</f>
        <v>Metrolinx Trenchless Utility Works Design and Construction Guidelines on Metrolinx ROW (Heavy Rail)</v>
      </c>
      <c r="D56" s="51" t="s">
        <v>66</v>
      </c>
      <c r="E56" s="61" t="s">
        <v>67</v>
      </c>
      <c r="F56" s="150">
        <f>VLOOKUP(D56,'Search by Name of Standard'!C$10:F$995,3,FALSE)</f>
        <v>43770</v>
      </c>
      <c r="G56" s="151" t="str">
        <f>VLOOKUP(D56,'Search by Name of Standard'!C$10:F$995,4,FALSE)</f>
        <v>Revision 0</v>
      </c>
      <c r="H56" s="52" t="str">
        <f>VLOOKUP(D56,'Search by Name of Standard'!C$10:I$995,5,FALSE)</f>
        <v>Metrolinx Trenchless Utility Works Design and Construction Guidelines on Metrolinx ROW (Heavy Rail)</v>
      </c>
      <c r="I56" s="14" t="str">
        <f>VLOOKUP(D56,'Search by Name of Standard'!C$10:I$995,6,FALSE)</f>
        <v>No revision.</v>
      </c>
      <c r="J56" s="13"/>
    </row>
    <row r="57" spans="2:10" ht="31.9" customHeight="1">
      <c r="B57" s="21" t="s">
        <v>64</v>
      </c>
      <c r="C57" s="182" t="s">
        <v>2955</v>
      </c>
      <c r="D57" s="74"/>
      <c r="E57" s="63" t="s">
        <v>2955</v>
      </c>
      <c r="F57" s="124">
        <v>43983</v>
      </c>
      <c r="G57" s="120" t="s">
        <v>15</v>
      </c>
      <c r="H57" s="202"/>
      <c r="I57" s="202"/>
      <c r="J57" s="202"/>
    </row>
    <row r="58" spans="2:10" ht="31.9" customHeight="1">
      <c r="B58" s="177" t="s">
        <v>64</v>
      </c>
      <c r="C58" s="192" t="str">
        <f>VLOOKUP(D58,'Search by Name of Standard'!C$10:I$995,5,FALSE)</f>
        <v>Metrolinx General Guidelines for Design of Railway Bridges and Structures</v>
      </c>
      <c r="D58" s="235" t="s">
        <v>65</v>
      </c>
      <c r="E58" s="174" t="s">
        <v>65</v>
      </c>
      <c r="F58" s="193" t="str">
        <f>VLOOKUP(D58,'Search by Name of Standard'!C$10:F$995,3,FALSE)</f>
        <v> </v>
      </c>
      <c r="G58" s="168" t="str">
        <f>VLOOKUP(D58,'Search by Name of Standard'!C$10:F$995,4,FALSE)</f>
        <v> </v>
      </c>
      <c r="H58" s="192" t="str">
        <f>VLOOKUP(D58,'Search by Name of Standard'!C$10:I$995,5,FALSE)</f>
        <v>Metrolinx General Guidelines for Design of Railway Bridges and Structures</v>
      </c>
      <c r="I58" s="165" t="str">
        <f>VLOOKUP(D58,'Search by Name of Standard'!C$10:I$995,6,FALSE)</f>
        <v>Match Column F "Recommended Revision to Name of Standard".</v>
      </c>
      <c r="J58" s="234"/>
    </row>
    <row r="59" spans="2:10" s="204" customFormat="1" ht="30.4" customHeight="1">
      <c r="B59" s="15" t="s">
        <v>64</v>
      </c>
      <c r="C59" s="52" t="str">
        <f>VLOOKUP(D59,'Search by Name of Standard'!C$10:I$995,5,FALSE)</f>
        <v>Metrolinx General Guidelines for Design of Railway Bridges and Structures</v>
      </c>
      <c r="D59" s="51" t="s">
        <v>28</v>
      </c>
      <c r="E59" s="61" t="s">
        <v>28</v>
      </c>
      <c r="F59" s="150">
        <v>43405</v>
      </c>
      <c r="G59" s="151" t="s">
        <v>19</v>
      </c>
      <c r="H59" s="52" t="str">
        <f>VLOOKUP(D59,'Search by Name of Standard'!C$10:I$995,5,FALSE)</f>
        <v>Metrolinx General Guidelines for Design of Railway Bridges and Structures</v>
      </c>
      <c r="I59" s="14" t="str">
        <f>VLOOKUP(D59,'Search by Name of Standard'!C$10:I$995,6,FALSE)</f>
        <v>No revision.</v>
      </c>
      <c r="J59" s="13"/>
    </row>
    <row r="60" spans="2:10" ht="31.9" customHeight="1">
      <c r="B60" s="15" t="s">
        <v>68</v>
      </c>
      <c r="C60" s="52" t="str">
        <f>VLOOKUP(D60,'Search by Name of Standard'!C$10:I$995,5,FALSE)</f>
        <v>Mechanical Installation Details - BAS Architecture</v>
      </c>
      <c r="D60" s="55" t="s">
        <v>69</v>
      </c>
      <c r="E60" s="60" t="s">
        <v>70</v>
      </c>
      <c r="F60" s="150">
        <v>43891</v>
      </c>
      <c r="G60" s="151" t="s">
        <v>19</v>
      </c>
      <c r="H60" s="52" t="str">
        <f>VLOOKUP(D60,'Search by Name of Standard'!C$10:I$995,5,FALSE)</f>
        <v>Mechanical Installation Details - BAS Architecture</v>
      </c>
      <c r="I60" s="14" t="str">
        <f>VLOOKUP(D60,'Search by Name of Standard'!C$10:I$995,6,FALSE)</f>
        <v>No revision/ Match Column F "Recommended Revision to Name of Standard".</v>
      </c>
      <c r="J60" s="13"/>
    </row>
    <row r="61" spans="2:10" ht="31.9" customHeight="1">
      <c r="B61" s="177" t="s">
        <v>68</v>
      </c>
      <c r="C61" s="192" t="str">
        <f>VLOOKUP(D61,'Search by Name of Standard'!C$10:I$995,5,FALSE)</f>
        <v>Mechanical Installation Details</v>
      </c>
      <c r="D61" s="166" t="s">
        <v>675</v>
      </c>
      <c r="E61" s="166" t="s">
        <v>675</v>
      </c>
      <c r="F61" s="193">
        <f>VLOOKUP(D61,'Search by Name of Standard'!C$10:F$995,3,FALSE)</f>
        <v>43374</v>
      </c>
      <c r="G61" s="168" t="str">
        <f>VLOOKUP(D61,'Search by Name of Standard'!C$10:F$995,4,FALSE)</f>
        <v>Revision 0</v>
      </c>
      <c r="H61" s="52"/>
      <c r="I61" s="14"/>
      <c r="J61" s="13"/>
    </row>
    <row r="62" spans="2:10" ht="31.9" customHeight="1">
      <c r="B62" s="15" t="s">
        <v>68</v>
      </c>
      <c r="C62" s="52" t="str">
        <f>VLOOKUP(D62,'Search by Name of Standard'!C$10:I$995,5,FALSE)</f>
        <v>BAS Performance Specification</v>
      </c>
      <c r="D62" s="14" t="s">
        <v>71</v>
      </c>
      <c r="E62" s="60" t="s">
        <v>71</v>
      </c>
      <c r="F62" s="150">
        <f>VLOOKUP(D62,'Search by Name of Standard'!C$10:F$995,3,FALSE)</f>
        <v>43344</v>
      </c>
      <c r="G62" s="151" t="str">
        <f>VLOOKUP(D62,'Search by Name of Standard'!C$10:F$995,4,FALSE)</f>
        <v>Revision 1</v>
      </c>
      <c r="H62" s="52" t="str">
        <f>VLOOKUP(D62,'Search by Name of Standard'!C$10:I$995,5,FALSE)</f>
        <v>BAS Performance Specification</v>
      </c>
      <c r="I62" s="14" t="str">
        <f>VLOOKUP(D62,'Search by Name of Standard'!C$10:I$995,6,FALSE)</f>
        <v>No revision/ Match Column F "Recommended Revision to Name of Standard".</v>
      </c>
      <c r="J62" s="13"/>
    </row>
    <row r="63" spans="2:10" ht="31.9" customHeight="1">
      <c r="B63" s="15" t="s">
        <v>72</v>
      </c>
      <c r="C63" s="52" t="str">
        <f>VLOOKUP(D63,'Search by Name of Standard'!C$10:I$995,5,FALSE)</f>
        <v>GO Station Architecture Design Standard</v>
      </c>
      <c r="D63" s="51" t="s">
        <v>26</v>
      </c>
      <c r="E63" s="61" t="s">
        <v>26</v>
      </c>
      <c r="F63" s="150">
        <f>VLOOKUP(D63,'Search by Name of Standard'!C$10:F$995,3,FALSE)</f>
        <v>43647</v>
      </c>
      <c r="G63" s="151" t="str">
        <f>VLOOKUP(D63,'Search by Name of Standard'!C$10:F$995,4,FALSE)</f>
        <v>Revision 1</v>
      </c>
      <c r="H63" s="52" t="str">
        <f>VLOOKUP(D63,'Search by Name of Standard'!C$10:I$995,5,FALSE)</f>
        <v>GO Station Architecture Design Standard</v>
      </c>
      <c r="I63" s="14" t="str">
        <f>VLOOKUP(D63,'Search by Name of Standard'!C$10:I$995,6,FALSE)</f>
        <v>Match Column F "Recommended Revision to Name of Standard".</v>
      </c>
      <c r="J63" s="13"/>
    </row>
    <row r="64" spans="2:10" ht="31.9" customHeight="1">
      <c r="B64" s="15" t="s">
        <v>73</v>
      </c>
      <c r="C64" s="52" t="str">
        <f>VLOOKUP(D64,'Search by Name of Standard'!C$10:I$995,5,FALSE)</f>
        <v>GO Station Architecture Design Standard</v>
      </c>
      <c r="D64" s="51" t="s">
        <v>26</v>
      </c>
      <c r="E64" s="61" t="s">
        <v>26</v>
      </c>
      <c r="F64" s="150">
        <f>VLOOKUP(D64,'Search by Name of Standard'!C$10:F$995,3,FALSE)</f>
        <v>43647</v>
      </c>
      <c r="G64" s="151" t="str">
        <f>VLOOKUP(D64,'Search by Name of Standard'!C$10:F$995,4,FALSE)</f>
        <v>Revision 1</v>
      </c>
      <c r="H64" s="52" t="str">
        <f>VLOOKUP(D64,'Search by Name of Standard'!C$10:I$995,5,FALSE)</f>
        <v>GO Station Architecture Design Standard</v>
      </c>
      <c r="I64" s="14" t="str">
        <f>VLOOKUP(D64,'Search by Name of Standard'!C$10:I$995,6,FALSE)</f>
        <v>Match Column F "Recommended Revision to Name of Standard".</v>
      </c>
      <c r="J64" s="13"/>
    </row>
    <row r="65" spans="1:10" ht="31.9" customHeight="1">
      <c r="B65" s="177" t="s">
        <v>74</v>
      </c>
      <c r="C65" s="192" t="str">
        <f>VLOOKUP(D65,'Search by Name of Standard'!C$10:I$995,5,FALSE)</f>
        <v>GO Design Requirements Manual (DRM)</v>
      </c>
      <c r="D65" s="192" t="s">
        <v>6</v>
      </c>
      <c r="E65" s="174" t="s">
        <v>7</v>
      </c>
      <c r="F65" s="193">
        <f>VLOOKUP(D65,'Search by Name of Standard'!C$10:F$995,3,FALSE)</f>
        <v>43862</v>
      </c>
      <c r="G65" s="168" t="str">
        <f>VLOOKUP(D65,'Search by Name of Standard'!C$10:F$995,4,FALSE)</f>
        <v>Revision 3</v>
      </c>
      <c r="H65" s="192" t="str">
        <f>VLOOKUP(D65,'Search by Name of Standard'!C$10:I$995,5,FALSE)</f>
        <v>GO Design Requirements Manual (DRM)</v>
      </c>
      <c r="I65" s="165" t="str">
        <f>VLOOKUP(D65,'Search by Name of Standard'!C$10:I$995,6,FALSE)</f>
        <v>Match Column F "Recommended Revision to Name of Standard".</v>
      </c>
      <c r="J65" s="234"/>
    </row>
    <row r="66" spans="1:10" s="221" customFormat="1" ht="31.9" customHeight="1">
      <c r="A66" s="5"/>
      <c r="B66" s="15" t="s">
        <v>74</v>
      </c>
      <c r="C66" s="52" t="str">
        <f>VLOOKUP(D66,'Search by Name of Standard'!C$10:I$995,5,FALSE)</f>
        <v>Bus Bay Guidelines with Bike Rack Deployed</v>
      </c>
      <c r="D66" s="56" t="s">
        <v>75</v>
      </c>
      <c r="E66" s="60" t="s">
        <v>75</v>
      </c>
      <c r="F66" s="150">
        <f>VLOOKUP(D66,'Search by Name of Standard'!C$10:F$995,3,FALSE)</f>
        <v>42856</v>
      </c>
      <c r="G66" s="151" t="str">
        <f>VLOOKUP(D66,'Search by Name of Standard'!C$10:F$995,4,FALSE)</f>
        <v>Revision 0</v>
      </c>
      <c r="H66" s="51" t="str">
        <f>VLOOKUP(D66,'Search by Name of Standard'!C$10:I$995,5,FALSE)</f>
        <v>Bus Bay Guidelines with Bike Rack Deployed</v>
      </c>
      <c r="I66" s="14" t="str">
        <f>VLOOKUP(D66,'Search by Name of Standard'!C$10:I$995,6,FALSE)</f>
        <v>Match Column F "Recommended Revision to Name of Standard".</v>
      </c>
      <c r="J66" s="13"/>
    </row>
    <row r="67" spans="1:10" s="221" customFormat="1" ht="31.9" customHeight="1">
      <c r="A67" s="5"/>
      <c r="B67" s="15" t="s">
        <v>2968</v>
      </c>
      <c r="C67" s="52" t="s">
        <v>2969</v>
      </c>
      <c r="D67" s="53"/>
      <c r="E67" s="246" t="s">
        <v>2969</v>
      </c>
      <c r="F67" s="150">
        <v>44044</v>
      </c>
      <c r="G67" s="151" t="s">
        <v>160</v>
      </c>
      <c r="H67" s="51"/>
      <c r="I67" s="14"/>
      <c r="J67" s="13"/>
    </row>
    <row r="68" spans="1:10" ht="31.9" customHeight="1">
      <c r="B68" s="15" t="s">
        <v>76</v>
      </c>
      <c r="C68" s="52" t="str">
        <f>VLOOKUP(D68,'Search by Name of Standard'!C$10:I$995,5,FALSE)</f>
        <v>Structures Passing Over Electrified Corridors Specification</v>
      </c>
      <c r="D68" s="53" t="s">
        <v>77</v>
      </c>
      <c r="E68" s="60" t="s">
        <v>77</v>
      </c>
      <c r="F68" s="150">
        <f>VLOOKUP(D68,'Search by Name of Standard'!C$10:F$995,3,FALSE)</f>
        <v>42887</v>
      </c>
      <c r="G68" s="151" t="str">
        <f>VLOOKUP(D68,'Search by Name of Standard'!C$10:F$995,4,FALSE)</f>
        <v>Revision 3</v>
      </c>
      <c r="H68" s="51" t="str">
        <f>VLOOKUP(D68,'Search by Name of Standard'!C$10:I$995,5,FALSE)</f>
        <v>Structures Passing Over Electrified Corridors Specification</v>
      </c>
      <c r="I68" s="14" t="str">
        <f>VLOOKUP(D68,'Search by Name of Standard'!C$10:I$995,6,FALSE)</f>
        <v>Match Column F "Recommended Revision to Name of Standard".</v>
      </c>
      <c r="J68" s="13"/>
    </row>
    <row r="69" spans="1:10" ht="31.9" customHeight="1">
      <c r="B69" s="177" t="s">
        <v>76</v>
      </c>
      <c r="C69" s="192" t="str">
        <f>VLOOKUP(D69,'Search by Name of Standard'!C$10:I$995,5,FALSE)</f>
        <v>GO Design Requirements Manual (DRM)</v>
      </c>
      <c r="D69" s="192" t="s">
        <v>6</v>
      </c>
      <c r="E69" s="174" t="s">
        <v>7</v>
      </c>
      <c r="F69" s="193">
        <f>VLOOKUP(D69,'Search by Name of Standard'!C$10:F$995,3,FALSE)</f>
        <v>43862</v>
      </c>
      <c r="G69" s="168" t="str">
        <f>VLOOKUP(D69,'Search by Name of Standard'!C$10:F$995,4,FALSE)</f>
        <v>Revision 3</v>
      </c>
      <c r="H69" s="192" t="str">
        <f>VLOOKUP(D69,'Search by Name of Standard'!C$10:I$995,5,FALSE)</f>
        <v>GO Design Requirements Manual (DRM)</v>
      </c>
      <c r="I69" s="165" t="str">
        <f>VLOOKUP(D69,'Search by Name of Standard'!C$10:I$995,6,FALSE)</f>
        <v>Match Column F "Recommended Revision to Name of Standard".</v>
      </c>
      <c r="J69" s="234"/>
    </row>
    <row r="70" spans="1:10" s="221" customFormat="1" ht="31.9" customHeight="1">
      <c r="A70" s="5"/>
      <c r="B70" s="190" t="s">
        <v>78</v>
      </c>
      <c r="C70" s="192" t="str">
        <f>VLOOKUP(D70,'Search by Name of Standard'!C$10:I$995,5,FALSE)</f>
        <v>GO Design Requirements Manual (DRM)</v>
      </c>
      <c r="D70" s="192" t="s">
        <v>6</v>
      </c>
      <c r="E70" s="174" t="s">
        <v>7</v>
      </c>
      <c r="F70" s="193">
        <f>VLOOKUP(D70,'Search by Name of Standard'!C$10:F$995,3,FALSE)</f>
        <v>43862</v>
      </c>
      <c r="G70" s="168" t="str">
        <f>VLOOKUP(D70,'Search by Name of Standard'!C$10:F$995,4,FALSE)</f>
        <v>Revision 3</v>
      </c>
      <c r="H70" s="192" t="str">
        <f>VLOOKUP(D70,'Search by Name of Standard'!C$10:I$995,5,FALSE)</f>
        <v>GO Design Requirements Manual (DRM)</v>
      </c>
      <c r="I70" s="165" t="str">
        <f>VLOOKUP(D70,'Search by Name of Standard'!C$10:I$995,6,FALSE)</f>
        <v>Match Column F "Recommended Revision to Name of Standard".</v>
      </c>
      <c r="J70" s="234"/>
    </row>
    <row r="71" spans="1:10" s="221" customFormat="1" ht="31.9" customHeight="1">
      <c r="A71" s="5"/>
      <c r="B71" s="177" t="s">
        <v>79</v>
      </c>
      <c r="C71" s="192" t="str">
        <f>VLOOKUP(D71,'Search by Name of Standard'!C$10:I$995,5,FALSE)</f>
        <v>GO Design Requirements Manual (DRM)</v>
      </c>
      <c r="D71" s="192" t="s">
        <v>6</v>
      </c>
      <c r="E71" s="174" t="s">
        <v>7</v>
      </c>
      <c r="F71" s="193">
        <f>VLOOKUP(D71,'Search by Name of Standard'!C$10:F$995,3,FALSE)</f>
        <v>43862</v>
      </c>
      <c r="G71" s="168" t="str">
        <f>VLOOKUP(D71,'Search by Name of Standard'!C$10:F$995,4,FALSE)</f>
        <v>Revision 3</v>
      </c>
      <c r="H71" s="192" t="str">
        <f>VLOOKUP(D71,'Search by Name of Standard'!C$10:I$995,5,FALSE)</f>
        <v>GO Design Requirements Manual (DRM)</v>
      </c>
      <c r="I71" s="165" t="str">
        <f>VLOOKUP(D71,'Search by Name of Standard'!C$10:I$995,6,FALSE)</f>
        <v>Match Column F "Recommended Revision to Name of Standard".</v>
      </c>
      <c r="J71" s="234"/>
    </row>
    <row r="72" spans="1:10" s="42" customFormat="1" ht="31.9" customHeight="1">
      <c r="B72" s="15" t="s">
        <v>3010</v>
      </c>
      <c r="C72" s="139" t="s">
        <v>3011</v>
      </c>
      <c r="D72" s="257"/>
      <c r="E72" s="66" t="s">
        <v>3010</v>
      </c>
      <c r="F72" s="117">
        <v>44075</v>
      </c>
      <c r="G72" s="120" t="s">
        <v>15</v>
      </c>
      <c r="H72" s="74"/>
      <c r="I72" s="56"/>
      <c r="J72" s="259"/>
    </row>
    <row r="73" spans="1:10" s="221" customFormat="1" ht="31.9" customHeight="1">
      <c r="A73" s="5"/>
      <c r="B73" s="177" t="s">
        <v>80</v>
      </c>
      <c r="C73" s="192" t="str">
        <f>VLOOKUP(D73,'Search by Name of Standard'!C$10:I$995,5,FALSE)</f>
        <v>GO Design Requirements Manual (DRM)</v>
      </c>
      <c r="D73" s="192" t="s">
        <v>6</v>
      </c>
      <c r="E73" s="174" t="s">
        <v>7</v>
      </c>
      <c r="F73" s="193">
        <f>VLOOKUP(D73,'Search by Name of Standard'!C$10:F$995,3,FALSE)</f>
        <v>43862</v>
      </c>
      <c r="G73" s="168" t="str">
        <f>VLOOKUP(D73,'Search by Name of Standard'!C$10:F$995,4,FALSE)</f>
        <v>Revision 3</v>
      </c>
      <c r="H73" s="192" t="str">
        <f>VLOOKUP(D73,'Search by Name of Standard'!C$10:I$995,5,FALSE)</f>
        <v>GO Design Requirements Manual (DRM)</v>
      </c>
      <c r="I73" s="165" t="str">
        <f>VLOOKUP(D73,'Search by Name of Standard'!C$10:I$995,6,FALSE)</f>
        <v>Match Column F "Recommended Revision to Name of Standard".</v>
      </c>
      <c r="J73" s="234"/>
    </row>
    <row r="74" spans="1:10" s="221" customFormat="1" ht="31.9" customHeight="1">
      <c r="A74" s="5"/>
      <c r="B74" s="177" t="s">
        <v>81</v>
      </c>
      <c r="C74" s="192" t="str">
        <f>VLOOKUP(D74,'Search by Name of Standard'!C$10:I$995,5,FALSE)</f>
        <v>GO Design Requirements Manual (DRM)</v>
      </c>
      <c r="D74" s="192" t="s">
        <v>6</v>
      </c>
      <c r="E74" s="174" t="s">
        <v>7</v>
      </c>
      <c r="F74" s="193">
        <f>VLOOKUP(D74,'Search by Name of Standard'!C$10:F$995,3,FALSE)</f>
        <v>43862</v>
      </c>
      <c r="G74" s="168" t="str">
        <f>VLOOKUP(D74,'Search by Name of Standard'!C$10:F$995,4,FALSE)</f>
        <v>Revision 3</v>
      </c>
      <c r="H74" s="192" t="str">
        <f>VLOOKUP(D74,'Search by Name of Standard'!C$10:I$995,5,FALSE)</f>
        <v>GO Design Requirements Manual (DRM)</v>
      </c>
      <c r="I74" s="165" t="str">
        <f>VLOOKUP(D74,'Search by Name of Standard'!C$10:I$995,6,FALSE)</f>
        <v>Match Column F "Recommended Revision to Name of Standard".</v>
      </c>
      <c r="J74" s="234"/>
    </row>
    <row r="75" spans="1:10" s="221" customFormat="1" ht="31.9" customHeight="1">
      <c r="A75" s="5"/>
      <c r="B75" s="21" t="s">
        <v>82</v>
      </c>
      <c r="C75" s="52" t="str">
        <f>VLOOKUP(D75,'Search by Name of Standard'!C$10:I$995,5,FALSE)</f>
        <v>GO Shelters - Designs Specifications</v>
      </c>
      <c r="D75" s="14" t="s">
        <v>53</v>
      </c>
      <c r="E75" s="60" t="s">
        <v>54</v>
      </c>
      <c r="F75" s="150">
        <f>VLOOKUP(D75,'Search by Name of Standard'!C$10:F$995,3,FALSE)</f>
        <v>42522</v>
      </c>
      <c r="G75" s="151" t="str">
        <f>VLOOKUP(D75,'Search by Name of Standard'!C$10:F$995,4,FALSE)</f>
        <v>Revision 0</v>
      </c>
      <c r="H75" s="51" t="str">
        <f>VLOOKUP(D75,'Search by Name of Standard'!C$10:I$995,5,FALSE)</f>
        <v>GO Shelters - Designs Specifications</v>
      </c>
      <c r="I75" s="14" t="str">
        <f>VLOOKUP(D75,'Search by Name of Standard'!C$10:I$995,6,FALSE)</f>
        <v>Match Column F "Recommended Revision to Name of Standard".</v>
      </c>
      <c r="J75" s="13">
        <f>VLOOKUP(D75,'Search by Name of Standard'!C$10:I$995,7,FALSE)</f>
        <v>0</v>
      </c>
    </row>
    <row r="76" spans="1:10" ht="31.9" customHeight="1">
      <c r="B76" s="21" t="s">
        <v>82</v>
      </c>
      <c r="C76" s="52" t="str">
        <f>VLOOKUP(D76,'Search by Name of Standard'!C$10:I$995,5,FALSE)</f>
        <v>GO Shelters - Car Pool</v>
      </c>
      <c r="D76" s="14" t="s">
        <v>82</v>
      </c>
      <c r="E76" s="60" t="s">
        <v>83</v>
      </c>
      <c r="F76" s="150">
        <f>VLOOKUP(D76,'Search by Name of Standard'!C$10:F$995,3,FALSE)</f>
        <v>43313</v>
      </c>
      <c r="G76" s="151" t="str">
        <f>VLOOKUP(D76,'Search by Name of Standard'!C$10:F$995,4,FALSE)</f>
        <v>Revision 0</v>
      </c>
      <c r="H76" s="52"/>
      <c r="I76" s="14"/>
      <c r="J76" s="13"/>
    </row>
    <row r="77" spans="1:10" ht="31.9" customHeight="1">
      <c r="B77" s="184" t="s">
        <v>82</v>
      </c>
      <c r="C77" s="192" t="str">
        <f>VLOOKUP(D77,'Search by Name of Standard'!C$10:I$995,5,FALSE)</f>
        <v>GO Shelters</v>
      </c>
      <c r="D77" s="186" t="s">
        <v>878</v>
      </c>
      <c r="E77" s="186" t="s">
        <v>878</v>
      </c>
      <c r="F77" s="193">
        <f>VLOOKUP(D77,'Search by Name of Standard'!C$10:F$995,3,FALSE)</f>
        <v>42583</v>
      </c>
      <c r="G77" s="168" t="str">
        <f>VLOOKUP(D77,'Search by Name of Standard'!C$10:F$995,4,FALSE)</f>
        <v>Various Revisions</v>
      </c>
      <c r="H77" s="52" t="str">
        <f>VLOOKUP(D77,'Search by Name of Standard'!C$10:I$995,5,FALSE)</f>
        <v>GO Shelters</v>
      </c>
      <c r="I77" s="14" t="str">
        <f>VLOOKUP(D77,'Search by Name of Standard'!C$10:I$995,6,FALSE)</f>
        <v>No revision/ Match Column F "Recommended Revision to Name of Standard".</v>
      </c>
      <c r="J77" s="13"/>
    </row>
    <row r="78" spans="1:10" ht="31.9" customHeight="1">
      <c r="B78" s="184" t="s">
        <v>82</v>
      </c>
      <c r="C78" s="192" t="str">
        <f>VLOOKUP(D78,'Search by Name of Standard'!C$10:I$995,5,FALSE)</f>
        <v>GO Design Requirements Manual (DRM)</v>
      </c>
      <c r="D78" s="192" t="s">
        <v>6</v>
      </c>
      <c r="E78" s="174" t="s">
        <v>7</v>
      </c>
      <c r="F78" s="193">
        <f>VLOOKUP(D78,'Search by Name of Standard'!C$10:F$995,3,FALSE)</f>
        <v>43862</v>
      </c>
      <c r="G78" s="168" t="str">
        <f>VLOOKUP(D78,'Search by Name of Standard'!C$10:F$995,4,FALSE)</f>
        <v>Revision 3</v>
      </c>
      <c r="H78" s="192" t="str">
        <f>VLOOKUP(D78,'Search by Name of Standard'!C$10:I$995,5,FALSE)</f>
        <v>GO Design Requirements Manual (DRM)</v>
      </c>
      <c r="I78" s="165" t="str">
        <f>VLOOKUP(D78,'Search by Name of Standard'!C$10:I$995,6,FALSE)</f>
        <v>Match Column F "Recommended Revision to Name of Standard".</v>
      </c>
      <c r="J78" s="234"/>
    </row>
    <row r="79" spans="1:10" ht="31.9" customHeight="1">
      <c r="B79" s="15" t="s">
        <v>84</v>
      </c>
      <c r="C79" s="52" t="str">
        <f>VLOOKUP(D79,'Search by Name of Standard'!C$10:I$995,5,FALSE)</f>
        <v>Metrolinx General Guidelines for Design of Railway Bridges and Structures</v>
      </c>
      <c r="D79" s="51" t="s">
        <v>28</v>
      </c>
      <c r="E79" s="61" t="s">
        <v>28</v>
      </c>
      <c r="F79" s="150">
        <v>43405</v>
      </c>
      <c r="G79" s="151" t="s">
        <v>19</v>
      </c>
      <c r="H79" s="52" t="str">
        <f>VLOOKUP(D79,'Search by Name of Standard'!C$10:I$995,5,FALSE)</f>
        <v>Metrolinx General Guidelines for Design of Railway Bridges and Structures</v>
      </c>
      <c r="I79" s="14" t="str">
        <f>VLOOKUP(D79,'Search by Name of Standard'!C$10:I$995,6,FALSE)</f>
        <v>No revision.</v>
      </c>
      <c r="J79" s="13"/>
    </row>
    <row r="80" spans="1:10" s="221" customFormat="1" ht="31.9" customHeight="1">
      <c r="B80" s="177" t="s">
        <v>85</v>
      </c>
      <c r="C80" s="192" t="str">
        <f>VLOOKUP(D80,'Search by Name of Standard'!C$10:I$995,5,FALSE)</f>
        <v>GO Design Requirements Manual (DRM)</v>
      </c>
      <c r="D80" s="192" t="s">
        <v>6</v>
      </c>
      <c r="E80" s="174" t="s">
        <v>7</v>
      </c>
      <c r="F80" s="193">
        <f>VLOOKUP(D80,'Search by Name of Standard'!C$10:F$995,3,FALSE)</f>
        <v>43862</v>
      </c>
      <c r="G80" s="168" t="str">
        <f>VLOOKUP(D80,'Search by Name of Standard'!C$10:F$995,4,FALSE)</f>
        <v>Revision 3</v>
      </c>
      <c r="H80" s="192" t="str">
        <f>VLOOKUP(D80,'Search by Name of Standard'!C$10:I$995,5,FALSE)</f>
        <v>GO Design Requirements Manual (DRM)</v>
      </c>
      <c r="I80" s="165" t="str">
        <f>VLOOKUP(D80,'Search by Name of Standard'!C$10:I$995,6,FALSE)</f>
        <v>Match Column F "Recommended Revision to Name of Standard".</v>
      </c>
      <c r="J80" s="234"/>
    </row>
    <row r="81" spans="2:10" s="221" customFormat="1" ht="31.9" customHeight="1">
      <c r="B81" s="177" t="s">
        <v>86</v>
      </c>
      <c r="C81" s="192" t="str">
        <f>VLOOKUP(D81,'Search by Name of Standard'!C$10:I$995,5,FALSE)</f>
        <v>GO Design Requirements Manual (DRM)</v>
      </c>
      <c r="D81" s="192" t="s">
        <v>6</v>
      </c>
      <c r="E81" s="174" t="s">
        <v>7</v>
      </c>
      <c r="F81" s="193">
        <f>VLOOKUP(D81,'Search by Name of Standard'!C$10:F$995,3,FALSE)</f>
        <v>43862</v>
      </c>
      <c r="G81" s="168" t="str">
        <f>VLOOKUP(D81,'Search by Name of Standard'!C$10:F$995,4,FALSE)</f>
        <v>Revision 3</v>
      </c>
      <c r="H81" s="192" t="str">
        <f>VLOOKUP(D81,'Search by Name of Standard'!C$10:I$995,5,FALSE)</f>
        <v>GO Design Requirements Manual (DRM)</v>
      </c>
      <c r="I81" s="165" t="str">
        <f>VLOOKUP(D81,'Search by Name of Standard'!C$10:I$995,6,FALSE)</f>
        <v>Match Column F "Recommended Revision to Name of Standard".</v>
      </c>
      <c r="J81" s="234"/>
    </row>
    <row r="82" spans="2:10" s="221" customFormat="1" ht="31.9" customHeight="1">
      <c r="B82" s="177" t="s">
        <v>1866</v>
      </c>
      <c r="C82" s="192" t="str">
        <f>VLOOKUP(D82,'Search by Name of Standard'!C$10:I$995,5,FALSE)</f>
        <v>GO Design Requirements Manual (DRM)</v>
      </c>
      <c r="D82" s="192" t="s">
        <v>6</v>
      </c>
      <c r="E82" s="174" t="s">
        <v>7</v>
      </c>
      <c r="F82" s="193">
        <f>VLOOKUP(D82,'Search by Name of Standard'!C$10:F$995,3,FALSE)</f>
        <v>43862</v>
      </c>
      <c r="G82" s="168" t="str">
        <f>VLOOKUP(D82,'Search by Name of Standard'!C$10:F$995,4,FALSE)</f>
        <v>Revision 3</v>
      </c>
      <c r="H82" s="192" t="str">
        <f>VLOOKUP(D82,'Search by Name of Standard'!C$10:I$995,5,FALSE)</f>
        <v>GO Design Requirements Manual (DRM)</v>
      </c>
      <c r="I82" s="165" t="str">
        <f>VLOOKUP(D82,'Search by Name of Standard'!C$10:I$995,6,FALSE)</f>
        <v>Match Column F "Recommended Revision to Name of Standard".</v>
      </c>
      <c r="J82" s="234"/>
    </row>
    <row r="83" spans="2:10" ht="31.9" customHeight="1">
      <c r="B83" s="15" t="s">
        <v>87</v>
      </c>
      <c r="C83" s="52" t="str">
        <f>VLOOKUP(D83,'Search by Name of Standard'!C$10:I$995,5,FALSE)</f>
        <v>Mechanical Work Commissioning Specification</v>
      </c>
      <c r="D83" s="14" t="s">
        <v>88</v>
      </c>
      <c r="E83" s="60" t="s">
        <v>88</v>
      </c>
      <c r="F83" s="150">
        <f>VLOOKUP(D83,'Search by Name of Standard'!C$10:F$995,3,FALSE)</f>
        <v>43770</v>
      </c>
      <c r="G83" s="151" t="str">
        <f>VLOOKUP(D83,'Search by Name of Standard'!C$10:F$995,4,FALSE)</f>
        <v>Revision 0</v>
      </c>
      <c r="H83" s="52" t="str">
        <f>VLOOKUP(D83,'Search by Name of Standard'!C$10:I$995,5,FALSE)</f>
        <v>Mechanical Work Commissioning Specification</v>
      </c>
      <c r="I83" s="14" t="str">
        <f>VLOOKUP(D83,'Search by Name of Standard'!C$10:I$995,6,FALSE)</f>
        <v>Match Column F "Recommended Revision to Name of Standard".</v>
      </c>
      <c r="J83" s="13"/>
    </row>
    <row r="84" spans="2:10" ht="31.9" customHeight="1">
      <c r="B84" s="15" t="s">
        <v>89</v>
      </c>
      <c r="C84" s="52" t="str">
        <f>VLOOKUP(D84,'Search by Name of Standard'!C$10:I$995,5,FALSE)</f>
        <v>Hub Room - Room Layout and Ceiling Plan</v>
      </c>
      <c r="D84" s="52" t="s">
        <v>1819</v>
      </c>
      <c r="E84" s="63" t="s">
        <v>1820</v>
      </c>
      <c r="F84" s="150">
        <f>VLOOKUP(D84,'Search by Name of Standard'!C$10:F$995,3,FALSE)</f>
        <v>43313</v>
      </c>
      <c r="G84" s="151" t="str">
        <f>VLOOKUP(D84,'Search by Name of Standard'!C$10:F$995,4,FALSE)</f>
        <v>Revision 0</v>
      </c>
      <c r="H84" s="51" t="str">
        <f>VLOOKUP(D84,'Search by Name of Standard'!C$10:I$995,5,FALSE)</f>
        <v>Hub Room - Room Layout and Ceiling Plan</v>
      </c>
      <c r="I84" s="14" t="str">
        <f>VLOOKUP(D84,'Search by Name of Standard'!C$10:I$995,6,FALSE)</f>
        <v>No revision/ Match Column F "Recommended Revision to Name of Standard".</v>
      </c>
      <c r="J84" s="13"/>
    </row>
    <row r="85" spans="2:10" ht="31.9" customHeight="1">
      <c r="B85" s="15" t="s">
        <v>89</v>
      </c>
      <c r="C85" s="52" t="str">
        <f>VLOOKUP(D85,'Search by Name of Standard'!C$10:I$995,5,FALSE)</f>
        <v>Communication Room - Room Layout ands Ceiling Plan</v>
      </c>
      <c r="D85" s="52" t="s">
        <v>1814</v>
      </c>
      <c r="E85" s="62" t="s">
        <v>1815</v>
      </c>
      <c r="F85" s="150">
        <f>VLOOKUP(D85,'Search by Name of Standard'!C$10:F$995,3,FALSE)</f>
        <v>43313</v>
      </c>
      <c r="G85" s="151" t="str">
        <f>VLOOKUP(D85,'Search by Name of Standard'!C$10:F$995,4,FALSE)</f>
        <v>Revision 0</v>
      </c>
      <c r="H85" s="51" t="str">
        <f>VLOOKUP(D85,'Search by Name of Standard'!C$10:I$995,5,FALSE)</f>
        <v>Communication Room - Room Layout ands Ceiling Plan</v>
      </c>
      <c r="I85" s="14" t="str">
        <f>VLOOKUP(D85,'Search by Name of Standard'!C$10:I$995,6,FALSE)</f>
        <v>No revision/ Match Column F "Recommended Revision to Name of Standard".</v>
      </c>
      <c r="J85" s="13"/>
    </row>
    <row r="86" spans="2:10" ht="31.9" customHeight="1">
      <c r="B86" s="15" t="s">
        <v>89</v>
      </c>
      <c r="C86" s="52" t="str">
        <f>VLOOKUP(D86,'Search by Name of Standard'!C$10:I$995,5,FALSE)</f>
        <v>Communication Room - Parking Structure - Room Layout and Ceiling Plan</v>
      </c>
      <c r="D86" s="52" t="s">
        <v>1812</v>
      </c>
      <c r="E86" s="62" t="s">
        <v>1813</v>
      </c>
      <c r="F86" s="150">
        <f>VLOOKUP(D86,'Search by Name of Standard'!C$10:F$995,3,FALSE)</f>
        <v>43313</v>
      </c>
      <c r="G86" s="151" t="str">
        <f>VLOOKUP(D86,'Search by Name of Standard'!C$10:F$995,4,FALSE)</f>
        <v>Revision 0</v>
      </c>
      <c r="H86" s="51" t="str">
        <f>VLOOKUP(D86,'Search by Name of Standard'!C$10:I$995,5,FALSE)</f>
        <v>Communication Room - Parking Structure - Room Layout and Ceiling Plan</v>
      </c>
      <c r="I86" s="14" t="str">
        <f>VLOOKUP(D86,'Search by Name of Standard'!C$10:I$995,6,FALSE)</f>
        <v>No revision/ Match Column F "Recommended Revision to Name of Standard".</v>
      </c>
      <c r="J86" s="13"/>
    </row>
    <row r="87" spans="2:10" ht="31.9" customHeight="1">
      <c r="B87" s="177" t="s">
        <v>89</v>
      </c>
      <c r="C87" s="192" t="str">
        <f>VLOOKUP(D87,'Search by Name of Standard'!C$10:I$995,5,FALSE)</f>
        <v>Communication Room</v>
      </c>
      <c r="D87" s="51" t="s">
        <v>90</v>
      </c>
      <c r="E87" s="186" t="s">
        <v>90</v>
      </c>
      <c r="F87" s="193">
        <f>VLOOKUP(D87,'Search by Name of Standard'!C$10:F$995,3,FALSE)</f>
        <v>43313</v>
      </c>
      <c r="G87" s="168" t="str">
        <f>VLOOKUP(D87,'Search by Name of Standard'!C$10:F$995,4,FALSE)</f>
        <v>Revision 0</v>
      </c>
      <c r="H87" s="52" t="str">
        <f>VLOOKUP(D87,'Search by Name of Standard'!C$10:I$995,5,FALSE)</f>
        <v>Communication Room</v>
      </c>
      <c r="I87" s="14" t="str">
        <f>VLOOKUP(D87,'Search by Name of Standard'!C$10:I$995,6,FALSE)</f>
        <v>No revision.</v>
      </c>
      <c r="J87" s="13"/>
    </row>
    <row r="88" spans="2:10" ht="31.9" customHeight="1">
      <c r="B88" s="15" t="s">
        <v>91</v>
      </c>
      <c r="C88" s="52" t="str">
        <f>VLOOKUP(D88,'Search by Name of Standard'!C$10:I$995,5,FALSE)</f>
        <v>Metrolinx General Guidelines for Design of Railway Bridges and Structures</v>
      </c>
      <c r="D88" s="51" t="s">
        <v>28</v>
      </c>
      <c r="E88" s="61" t="s">
        <v>28</v>
      </c>
      <c r="F88" s="150">
        <v>43405</v>
      </c>
      <c r="G88" s="151" t="s">
        <v>19</v>
      </c>
      <c r="H88" s="52" t="str">
        <f>VLOOKUP(D88,'Search by Name of Standard'!C$10:I$995,5,FALSE)</f>
        <v>Metrolinx General Guidelines for Design of Railway Bridges and Structures</v>
      </c>
      <c r="I88" s="14" t="str">
        <f>VLOOKUP(D88,'Search by Name of Standard'!C$10:I$995,6,FALSE)</f>
        <v>No revision.</v>
      </c>
      <c r="J88" s="13"/>
    </row>
    <row r="89" spans="2:10" ht="31.9" customHeight="1">
      <c r="B89" s="19" t="s">
        <v>2201</v>
      </c>
      <c r="C89" s="191" t="s">
        <v>2927</v>
      </c>
      <c r="D89" s="16"/>
      <c r="E89" s="17"/>
      <c r="F89" s="158"/>
      <c r="G89" s="159"/>
      <c r="H89" s="11" t="e">
        <f>VLOOKUP(D89,'Search by Name of Standard'!C$10:I$995,5,FALSE)</f>
        <v>#N/A</v>
      </c>
      <c r="I89" s="11" t="e">
        <f>VLOOKUP(D89,'Search by Name of Standard'!C$10:I$995,6,FALSE)</f>
        <v>#N/A</v>
      </c>
      <c r="J89" s="11" t="e">
        <f>VLOOKUP(D89,'Search by Name of Standard'!C$10:I$995,7,FALSE)</f>
        <v>#N/A</v>
      </c>
    </row>
    <row r="90" spans="2:10" ht="31.9" customHeight="1">
      <c r="B90" s="15" t="s">
        <v>110</v>
      </c>
      <c r="C90" s="52" t="str">
        <f>VLOOKUP(D90,'Search by Name of Standard'!C$10:I$995,5,FALSE)</f>
        <v>Metrolinx General Guidelines for Design of Railway Bridges and Structures</v>
      </c>
      <c r="D90" s="51" t="s">
        <v>28</v>
      </c>
      <c r="E90" s="61" t="s">
        <v>28</v>
      </c>
      <c r="F90" s="150">
        <v>43405</v>
      </c>
      <c r="G90" s="151" t="s">
        <v>19</v>
      </c>
      <c r="H90" s="52" t="str">
        <f>VLOOKUP(D90,'Search by Name of Standard'!C$10:I$995,5,FALSE)</f>
        <v>Metrolinx General Guidelines for Design of Railway Bridges and Structures</v>
      </c>
      <c r="I90" s="14" t="str">
        <f>VLOOKUP(D90,'Search by Name of Standard'!C$10:I$995,6,FALSE)</f>
        <v>No revision.</v>
      </c>
      <c r="J90" s="13"/>
    </row>
    <row r="91" spans="2:10" ht="31.9" customHeight="1">
      <c r="B91" s="15" t="s">
        <v>111</v>
      </c>
      <c r="C91" s="52" t="str">
        <f>VLOOKUP(D91,'Search by Name of Standard'!C$10:I$995,5,FALSE)</f>
        <v>Universal Design Standard</v>
      </c>
      <c r="D91" s="51" t="s">
        <v>9</v>
      </c>
      <c r="E91" s="60" t="s">
        <v>9</v>
      </c>
      <c r="F91" s="150">
        <f>VLOOKUP(D91,'Search by Name of Standard'!C$10:F$995,3,FALSE)</f>
        <v>43313</v>
      </c>
      <c r="G91" s="151" t="str">
        <f>VLOOKUP(D91,'Search by Name of Standard'!C$10:F$995,4,FALSE)</f>
        <v>Revision 0</v>
      </c>
      <c r="H91" s="52" t="str">
        <f>VLOOKUP(D91,'Search by Name of Standard'!C$10:I$995,5,FALSE)</f>
        <v>Universal Design Standard</v>
      </c>
      <c r="I91" s="14" t="str">
        <f>VLOOKUP(D91,'Search by Name of Standard'!C$10:I$995,6,FALSE)</f>
        <v>Match Column F "Recommended Revision to Name of Standard".</v>
      </c>
      <c r="J91" s="13"/>
    </row>
    <row r="92" spans="2:10" ht="31.9" customHeight="1">
      <c r="B92" s="19" t="s">
        <v>112</v>
      </c>
      <c r="C92" s="191" t="s">
        <v>2927</v>
      </c>
      <c r="D92" s="16"/>
      <c r="E92" s="17"/>
      <c r="F92" s="158"/>
      <c r="G92" s="159"/>
      <c r="H92" s="11" t="e">
        <f>VLOOKUP(D92,'Search by Name of Standard'!C$10:I$995,5,FALSE)</f>
        <v>#N/A</v>
      </c>
      <c r="I92" s="11" t="e">
        <f>VLOOKUP(D92,'Search by Name of Standard'!C$10:I$995,6,FALSE)</f>
        <v>#N/A</v>
      </c>
      <c r="J92" s="11" t="e">
        <f>VLOOKUP(D92,'Search by Name of Standard'!C$10:I$995,7,FALSE)</f>
        <v>#N/A</v>
      </c>
    </row>
    <row r="93" spans="2:10" s="221" customFormat="1" ht="31.9" customHeight="1">
      <c r="B93" s="28" t="s">
        <v>125</v>
      </c>
      <c r="C93" s="74" t="s">
        <v>2966</v>
      </c>
      <c r="D93" s="235" t="s">
        <v>126</v>
      </c>
      <c r="E93" s="64" t="s">
        <v>2966</v>
      </c>
      <c r="F93" s="247">
        <v>43891</v>
      </c>
      <c r="G93" s="120" t="s">
        <v>15</v>
      </c>
      <c r="H93" s="192" t="str">
        <f>VLOOKUP(D93,'Search by Name of Standard'!C$10:I$995,5,FALSE)</f>
        <v>Detectable Edge Platform Curb</v>
      </c>
      <c r="I93" s="165" t="str">
        <f>VLOOKUP(D93,'Search by Name of Standard'!C$10:I$995,6,FALSE)</f>
        <v>PC-001/ Match Column F "Recommended Revision to Name of Standard".</v>
      </c>
      <c r="J93" s="234"/>
    </row>
    <row r="94" spans="2:10" ht="31.9" customHeight="1">
      <c r="B94" s="15" t="s">
        <v>127</v>
      </c>
      <c r="C94" s="52" t="str">
        <f>VLOOKUP(D94,'Search by Name of Standard'!C$10:I$995,5,FALSE)</f>
        <v>Universal Design Standard</v>
      </c>
      <c r="D94" s="51" t="s">
        <v>9</v>
      </c>
      <c r="E94" s="60" t="s">
        <v>9</v>
      </c>
      <c r="F94" s="150">
        <f>VLOOKUP(D94,'Search by Name of Standard'!C$10:F$995,3,FALSE)</f>
        <v>43313</v>
      </c>
      <c r="G94" s="151" t="str">
        <f>VLOOKUP(D94,'Search by Name of Standard'!C$10:F$995,4,FALSE)</f>
        <v>Revision 0</v>
      </c>
      <c r="H94" s="52" t="str">
        <f>VLOOKUP(D94,'Search by Name of Standard'!C$10:I$995,5,FALSE)</f>
        <v>Universal Design Standard</v>
      </c>
      <c r="I94" s="14" t="str">
        <f>VLOOKUP(D94,'Search by Name of Standard'!C$10:I$995,6,FALSE)</f>
        <v>Match Column F "Recommended Revision to Name of Standard".</v>
      </c>
      <c r="J94" s="13"/>
    </row>
    <row r="95" spans="2:10" ht="31.9" customHeight="1">
      <c r="B95" s="15" t="s">
        <v>128</v>
      </c>
      <c r="C95" s="52" t="str">
        <f>VLOOKUP(D95,'Search by Name of Standard'!C$10:I$995,5,FALSE)</f>
        <v>Metrolinx General Guidelines for Design of Railway Bridges and Structures</v>
      </c>
      <c r="D95" s="51" t="s">
        <v>28</v>
      </c>
      <c r="E95" s="61" t="s">
        <v>28</v>
      </c>
      <c r="F95" s="150">
        <v>43405</v>
      </c>
      <c r="G95" s="151" t="s">
        <v>19</v>
      </c>
      <c r="H95" s="52" t="str">
        <f>VLOOKUP(D95,'Search by Name of Standard'!C$10:I$995,5,FALSE)</f>
        <v>Metrolinx General Guidelines for Design of Railway Bridges and Structures</v>
      </c>
      <c r="I95" s="14" t="str">
        <f>VLOOKUP(D95,'Search by Name of Standard'!C$10:I$995,6,FALSE)</f>
        <v>No revision.</v>
      </c>
      <c r="J95" s="13"/>
    </row>
    <row r="96" spans="2:10" ht="31.9" customHeight="1">
      <c r="B96" s="15" t="s">
        <v>129</v>
      </c>
      <c r="C96" s="52" t="str">
        <f>VLOOKUP(D96,'Search by Name of Standard'!C$10:I$995,5,FALSE)</f>
        <v>Demolition and Revision Works Specification</v>
      </c>
      <c r="D96" s="14" t="s">
        <v>130</v>
      </c>
      <c r="E96" s="60" t="s">
        <v>130</v>
      </c>
      <c r="F96" s="150">
        <f>VLOOKUP(D96,'Search by Name of Standard'!C$10:F$995,3,FALSE)</f>
        <v>43313</v>
      </c>
      <c r="G96" s="151" t="str">
        <f>VLOOKUP(D96,'Search by Name of Standard'!C$10:F$995,4,FALSE)</f>
        <v>Revision 0</v>
      </c>
      <c r="H96" s="52" t="str">
        <f>VLOOKUP(D96,'Search by Name of Standard'!C$10:I$995,5,FALSE)</f>
        <v>Demolition and Revision Works Specification</v>
      </c>
      <c r="I96" s="14" t="str">
        <f>VLOOKUP(D96,'Search by Name of Standard'!C$10:I$995,6,FALSE)</f>
        <v>Match Column F "Recommended Revision to Name of Standard".</v>
      </c>
      <c r="J96" s="13"/>
    </row>
    <row r="97" spans="2:10" ht="31.9" customHeight="1">
      <c r="B97" s="15" t="s">
        <v>131</v>
      </c>
      <c r="C97" s="52" t="str">
        <f>VLOOKUP(D97,'Search by Name of Standard'!C$10:I$995,5,FALSE)</f>
        <v>Metrolinx  Design Standards</v>
      </c>
      <c r="D97" s="51" t="s">
        <v>132</v>
      </c>
      <c r="E97" s="61" t="s">
        <v>132</v>
      </c>
      <c r="F97" s="150" t="str">
        <f>VLOOKUP(D97,'Search by Name of Standard'!C$10:F$995,3,FALSE)</f>
        <v> </v>
      </c>
      <c r="G97" s="151" t="str">
        <f>VLOOKUP(D97,'Search by Name of Standard'!C$10:F$995,4,FALSE)</f>
        <v> </v>
      </c>
      <c r="H97" s="51" t="str">
        <f>VLOOKUP(D97,'Search by Name of Standard'!C$10:I$995,5,FALSE)</f>
        <v>Metrolinx  Design Standards</v>
      </c>
      <c r="I97" s="14" t="str">
        <f>VLOOKUP(D97,'Search by Name of Standard'!C$10:I$995,6,FALSE)</f>
        <v>Match Column F "Recommended Revision to Name of Standard".</v>
      </c>
      <c r="J97" s="13" t="str">
        <f>VLOOKUP(D97,'Search by Name of Standard'!C$10:I$995,7,FALSE)</f>
        <v>Reconsider this title/link. Existing does not seem to reflect the content.</v>
      </c>
    </row>
    <row r="98" spans="2:10" ht="31.9" customHeight="1">
      <c r="B98" s="15" t="s">
        <v>133</v>
      </c>
      <c r="C98" s="52" t="str">
        <f>VLOOKUP(D98,'Search by Name of Standard'!C$10:I$995,5,FALSE)</f>
        <v>Universal Design Standard</v>
      </c>
      <c r="D98" s="51" t="s">
        <v>9</v>
      </c>
      <c r="E98" s="60" t="s">
        <v>9</v>
      </c>
      <c r="F98" s="150">
        <f>VLOOKUP(D98,'Search by Name of Standard'!C$10:F$995,3,FALSE)</f>
        <v>43313</v>
      </c>
      <c r="G98" s="151" t="str">
        <f>VLOOKUP(D98,'Search by Name of Standard'!C$10:F$995,4,FALSE)</f>
        <v>Revision 0</v>
      </c>
      <c r="H98" s="52" t="str">
        <f>VLOOKUP(D98,'Search by Name of Standard'!C$10:I$995,5,FALSE)</f>
        <v>Universal Design Standard</v>
      </c>
      <c r="I98" s="14" t="str">
        <f>VLOOKUP(D98,'Search by Name of Standard'!C$10:I$995,6,FALSE)</f>
        <v>Match Column F "Recommended Revision to Name of Standard".</v>
      </c>
      <c r="J98" s="13"/>
    </row>
    <row r="99" spans="2:10" s="221" customFormat="1" ht="31.9" customHeight="1">
      <c r="B99" s="177" t="s">
        <v>133</v>
      </c>
      <c r="C99" s="192" t="str">
        <f>VLOOKUP(D99,'Search by Name of Standard'!C$10:I$995,5,FALSE)</f>
        <v>GO Design Requirements Manual (DRM)</v>
      </c>
      <c r="D99" s="235" t="s">
        <v>6</v>
      </c>
      <c r="E99" s="174" t="s">
        <v>7</v>
      </c>
      <c r="F99" s="193">
        <f>VLOOKUP(D99,'Search by Name of Standard'!C$10:F$995,3,FALSE)</f>
        <v>43862</v>
      </c>
      <c r="G99" s="168" t="str">
        <f>VLOOKUP(D99,'Search by Name of Standard'!C$10:F$995,4,FALSE)</f>
        <v>Revision 3</v>
      </c>
      <c r="H99" s="192" t="str">
        <f>VLOOKUP(D99,'Search by Name of Standard'!C$10:I$995,5,FALSE)</f>
        <v>GO Design Requirements Manual (DRM)</v>
      </c>
      <c r="I99" s="165" t="str">
        <f>VLOOKUP(D99,'Search by Name of Standard'!C$10:I$995,6,FALSE)</f>
        <v>Match Column F "Recommended Revision to Name of Standard".</v>
      </c>
      <c r="J99" s="234"/>
    </row>
    <row r="100" spans="2:10" ht="31.9" customHeight="1">
      <c r="B100" s="21" t="s">
        <v>134</v>
      </c>
      <c r="C100" s="182" t="s">
        <v>2981</v>
      </c>
      <c r="D100" s="56"/>
      <c r="E100" s="66" t="s">
        <v>2980</v>
      </c>
      <c r="F100" s="124">
        <v>43922</v>
      </c>
      <c r="G100" s="151" t="s">
        <v>15</v>
      </c>
      <c r="H100" s="52"/>
      <c r="I100" s="14"/>
      <c r="J100" s="13"/>
    </row>
    <row r="101" spans="2:10" ht="31.9" customHeight="1" thickBot="1">
      <c r="B101" s="28" t="s">
        <v>3004</v>
      </c>
      <c r="C101" s="78" t="s">
        <v>1871</v>
      </c>
      <c r="D101" s="78" t="s">
        <v>1871</v>
      </c>
      <c r="E101" s="64" t="s">
        <v>1871</v>
      </c>
      <c r="F101" s="117"/>
      <c r="G101" s="120" t="s">
        <v>15</v>
      </c>
      <c r="H101" s="182"/>
      <c r="I101" s="182"/>
      <c r="J101" s="182"/>
    </row>
    <row r="102" spans="2:10" s="42" customFormat="1" ht="31.5" customHeight="1">
      <c r="B102" s="177" t="s">
        <v>1874</v>
      </c>
      <c r="C102" s="192" t="s">
        <v>1874</v>
      </c>
      <c r="D102" s="57" t="s">
        <v>1871</v>
      </c>
      <c r="E102" s="174" t="s">
        <v>1874</v>
      </c>
      <c r="F102" s="193"/>
      <c r="G102" s="168"/>
      <c r="H102" s="277" t="str">
        <f>VLOOKUP(D102,'Search by Name of Standard'!C$10:I$995,5,FALSE)</f>
        <v>Notice Deviation Form</v>
      </c>
      <c r="I102" s="278" t="str">
        <f>VLOOKUP(D102,'Search by Name of Standard'!C$10:I$995,6,FALSE)</f>
        <v>No revision.</v>
      </c>
      <c r="J102" s="280"/>
    </row>
    <row r="103" spans="2:10" s="42" customFormat="1" ht="31.5" customHeight="1">
      <c r="B103" s="28" t="s">
        <v>3000</v>
      </c>
      <c r="C103" s="56" t="s">
        <v>2999</v>
      </c>
      <c r="D103" s="56"/>
      <c r="E103" s="64" t="s">
        <v>1870</v>
      </c>
      <c r="F103" s="122">
        <v>44013</v>
      </c>
      <c r="G103" s="120" t="s">
        <v>19</v>
      </c>
      <c r="H103" s="181"/>
      <c r="I103" s="181"/>
      <c r="J103" s="181"/>
    </row>
    <row r="104" spans="2:10" s="42" customFormat="1" ht="31.5" customHeight="1">
      <c r="B104" s="28" t="s">
        <v>3003</v>
      </c>
      <c r="C104" s="97" t="s">
        <v>1938</v>
      </c>
      <c r="D104" s="78" t="s">
        <v>1872</v>
      </c>
      <c r="E104" s="64" t="s">
        <v>1938</v>
      </c>
      <c r="F104" s="117"/>
      <c r="G104" s="118" t="s">
        <v>15</v>
      </c>
      <c r="H104" s="181"/>
      <c r="I104" s="181"/>
      <c r="J104" s="181"/>
    </row>
    <row r="105" spans="2:10" ht="31.9" customHeight="1">
      <c r="B105" s="15" t="s">
        <v>135</v>
      </c>
      <c r="C105" s="52" t="str">
        <f>VLOOKUP(D105,'Search by Name of Standard'!C$10:I$995,5,FALSE)</f>
        <v>Universal Design Standard</v>
      </c>
      <c r="D105" s="51" t="s">
        <v>9</v>
      </c>
      <c r="E105" s="60" t="s">
        <v>9</v>
      </c>
      <c r="F105" s="150">
        <f>VLOOKUP(D105,'Search by Name of Standard'!C$10:F$995,3,FALSE)</f>
        <v>43313</v>
      </c>
      <c r="G105" s="151" t="str">
        <f>VLOOKUP(D105,'Search by Name of Standard'!C$10:F$995,4,FALSE)</f>
        <v>Revision 0</v>
      </c>
      <c r="H105" s="52" t="str">
        <f>VLOOKUP(D105,'Search by Name of Standard'!C$10:I$995,5,FALSE)</f>
        <v>Universal Design Standard</v>
      </c>
      <c r="I105" s="14" t="str">
        <f>VLOOKUP(D105,'Search by Name of Standard'!C$10:I$995,6,FALSE)</f>
        <v>Match Column F "Recommended Revision to Name of Standard".</v>
      </c>
      <c r="J105" s="13"/>
    </row>
    <row r="106" spans="2:10" s="221" customFormat="1" ht="31.9" customHeight="1">
      <c r="B106" s="177" t="s">
        <v>135</v>
      </c>
      <c r="C106" s="192" t="str">
        <f>VLOOKUP(D106,'Search by Name of Standard'!C$10:I$995,5,FALSE)</f>
        <v>GO Design Requirements Manual (DRM)</v>
      </c>
      <c r="D106" s="192" t="s">
        <v>6</v>
      </c>
      <c r="E106" s="174" t="s">
        <v>7</v>
      </c>
      <c r="F106" s="193">
        <f>VLOOKUP(D106,'Search by Name of Standard'!C$10:F$995,3,FALSE)</f>
        <v>43862</v>
      </c>
      <c r="G106" s="168" t="str">
        <f>VLOOKUP(D106,'Search by Name of Standard'!C$10:F$995,4,FALSE)</f>
        <v>Revision 3</v>
      </c>
      <c r="H106" s="192" t="str">
        <f>VLOOKUP(D106,'Search by Name of Standard'!C$10:I$995,5,FALSE)</f>
        <v>GO Design Requirements Manual (DRM)</v>
      </c>
      <c r="I106" s="165" t="str">
        <f>VLOOKUP(D106,'Search by Name of Standard'!C$10:I$995,6,FALSE)</f>
        <v>Match Column F "Recommended Revision to Name of Standard".</v>
      </c>
      <c r="J106" s="234"/>
    </row>
    <row r="107" spans="2:10" ht="31.9" customHeight="1">
      <c r="B107" s="15" t="s">
        <v>135</v>
      </c>
      <c r="C107" s="52" t="str">
        <f>VLOOKUP(D107,'Search by Name of Standard'!C$10:I$995,5,FALSE)</f>
        <v>Electrical Conductors and Cables Specification</v>
      </c>
      <c r="D107" s="51" t="s">
        <v>136</v>
      </c>
      <c r="E107" s="61" t="s">
        <v>136</v>
      </c>
      <c r="F107" s="150">
        <f>VLOOKUP(D107,'Search by Name of Standard'!C$10:F$995,3,FALSE)</f>
        <v>43313</v>
      </c>
      <c r="G107" s="151" t="str">
        <f>VLOOKUP(D107,'Search by Name of Standard'!C$10:F$995,4,FALSE)</f>
        <v>Revision 0</v>
      </c>
      <c r="H107" s="52" t="str">
        <f>VLOOKUP(D107,'Search by Name of Standard'!C$10:I$995,5,FALSE)</f>
        <v>Electrical Conductors and Cables Specification</v>
      </c>
      <c r="I107" s="14" t="str">
        <f>VLOOKUP(D107,'Search by Name of Standard'!C$10:I$995,6,FALSE)</f>
        <v>Match Column F "Recommended Revision to Name of Standard".</v>
      </c>
      <c r="J107" s="13"/>
    </row>
    <row r="108" spans="2:10" ht="31.9" customHeight="1">
      <c r="B108" s="15" t="s">
        <v>137</v>
      </c>
      <c r="C108" s="52" t="str">
        <f>VLOOKUP(D108,'Search by Name of Standard'!C$10:I$995,5,FALSE)</f>
        <v>Disconnect Switches Specification</v>
      </c>
      <c r="D108" s="51" t="s">
        <v>138</v>
      </c>
      <c r="E108" s="61" t="s">
        <v>138</v>
      </c>
      <c r="F108" s="150">
        <f>VLOOKUP(D108,'Search by Name of Standard'!C$10:F$995,3,FALSE)</f>
        <v>43313</v>
      </c>
      <c r="G108" s="151" t="str">
        <f>VLOOKUP(D108,'Search by Name of Standard'!C$10:F$995,4,FALSE)</f>
        <v>Revision 0</v>
      </c>
      <c r="H108" s="52" t="str">
        <f>VLOOKUP(D108,'Search by Name of Standard'!C$10:I$995,5,FALSE)</f>
        <v>Disconnect Switches Specification</v>
      </c>
      <c r="I108" s="14" t="str">
        <f>VLOOKUP(D108,'Search by Name of Standard'!C$10:I$995,6,FALSE)</f>
        <v>Match Column F "Recommended Revision to Name of Standard".</v>
      </c>
      <c r="J108" s="13"/>
    </row>
    <row r="109" spans="2:10" ht="31.9" customHeight="1">
      <c r="B109" s="15" t="s">
        <v>139</v>
      </c>
      <c r="C109" s="52" t="str">
        <f>VLOOKUP(D109,'Search by Name of Standard'!C$10:I$995,5,FALSE)</f>
        <v>Universal Design Standard</v>
      </c>
      <c r="D109" s="51" t="s">
        <v>9</v>
      </c>
      <c r="E109" s="60" t="s">
        <v>9</v>
      </c>
      <c r="F109" s="150">
        <f>VLOOKUP(D109,'Search by Name of Standard'!C$10:F$995,3,FALSE)</f>
        <v>43313</v>
      </c>
      <c r="G109" s="151" t="str">
        <f>VLOOKUP(D109,'Search by Name of Standard'!C$10:F$995,4,FALSE)</f>
        <v>Revision 0</v>
      </c>
      <c r="H109" s="52" t="str">
        <f>VLOOKUP(D109,'Search by Name of Standard'!C$10:I$995,5,FALSE)</f>
        <v>Universal Design Standard</v>
      </c>
      <c r="I109" s="14" t="str">
        <f>VLOOKUP(D109,'Search by Name of Standard'!C$10:I$995,6,FALSE)</f>
        <v>Match Column F "Recommended Revision to Name of Standard".</v>
      </c>
      <c r="J109" s="13"/>
    </row>
    <row r="110" spans="2:10" ht="31.9" customHeight="1">
      <c r="B110" s="15" t="s">
        <v>139</v>
      </c>
      <c r="C110" s="52" t="str">
        <f>VLOOKUP(D110,'Search by Name of Standard'!C$10:I$995,5,FALSE)</f>
        <v>GO Station Architecture Design Standard</v>
      </c>
      <c r="D110" s="51" t="s">
        <v>26</v>
      </c>
      <c r="E110" s="61" t="s">
        <v>26</v>
      </c>
      <c r="F110" s="150">
        <f>VLOOKUP(D110,'Search by Name of Standard'!C$10:F$995,3,FALSE)</f>
        <v>43647</v>
      </c>
      <c r="G110" s="151" t="str">
        <f>VLOOKUP(D110,'Search by Name of Standard'!C$10:F$995,4,FALSE)</f>
        <v>Revision 1</v>
      </c>
      <c r="H110" s="52" t="str">
        <f>VLOOKUP(D110,'Search by Name of Standard'!C$10:I$995,5,FALSE)</f>
        <v>GO Station Architecture Design Standard</v>
      </c>
      <c r="I110" s="14" t="str">
        <f>VLOOKUP(D110,'Search by Name of Standard'!C$10:I$995,6,FALSE)</f>
        <v>Match Column F "Recommended Revision to Name of Standard".</v>
      </c>
      <c r="J110" s="13"/>
    </row>
    <row r="111" spans="2:10" ht="31.9" customHeight="1">
      <c r="B111" s="15" t="s">
        <v>140</v>
      </c>
      <c r="C111" s="52" t="str">
        <f>VLOOKUP(D111,'Search by Name of Standard'!C$10:I$995,5,FALSE)</f>
        <v>Electrical and Communication-Design Review Checklist</v>
      </c>
      <c r="D111" s="51" t="s">
        <v>141</v>
      </c>
      <c r="E111" s="61" t="s">
        <v>141</v>
      </c>
      <c r="F111" s="150">
        <f>VLOOKUP(D111,'Search by Name of Standard'!C$10:F$995,3,FALSE)</f>
        <v>43313</v>
      </c>
      <c r="G111" s="151" t="str">
        <f>VLOOKUP(D111,'Search by Name of Standard'!C$10:F$995,4,FALSE)</f>
        <v>Revision 0</v>
      </c>
      <c r="H111" s="52" t="str">
        <f>VLOOKUP(D111,'Search by Name of Standard'!C$10:I$995,5,FALSE)</f>
        <v>Electrical and Communication-Design Review Checklist</v>
      </c>
      <c r="I111" s="14" t="str">
        <f>VLOOKUP(D111,'Search by Name of Standard'!C$10:I$995,6,FALSE)</f>
        <v>No revision.</v>
      </c>
      <c r="J111" s="13"/>
    </row>
    <row r="112" spans="2:10" ht="31.9" customHeight="1">
      <c r="B112" s="15" t="s">
        <v>142</v>
      </c>
      <c r="C112" s="52" t="str">
        <f>VLOOKUP(D112,'Search by Name of Standard'!C$10:I$995,5,FALSE)</f>
        <v>Splitter Boxes, Junction Boxes, Pullboxes and Cabinets Specifications</v>
      </c>
      <c r="D112" s="51" t="s">
        <v>143</v>
      </c>
      <c r="E112" s="61" t="s">
        <v>143</v>
      </c>
      <c r="F112" s="150">
        <f>VLOOKUP(D112,'Search by Name of Standard'!C$10:F$995,3,FALSE)</f>
        <v>43313</v>
      </c>
      <c r="G112" s="151" t="str">
        <f>VLOOKUP(D112,'Search by Name of Standard'!C$10:F$995,4,FALSE)</f>
        <v>Revision 0</v>
      </c>
      <c r="H112" s="52" t="str">
        <f>VLOOKUP(D112,'Search by Name of Standard'!C$10:I$995,5,FALSE)</f>
        <v>Splitter Boxes, Junction Boxes, Pullboxes and Cabinets Specifications</v>
      </c>
      <c r="I112" s="14" t="str">
        <f>VLOOKUP(D112,'Search by Name of Standard'!C$10:I$995,6,FALSE)</f>
        <v>No revision.</v>
      </c>
      <c r="J112" s="13"/>
    </row>
    <row r="113" spans="2:10" ht="31.9" customHeight="1">
      <c r="B113" s="107" t="s">
        <v>144</v>
      </c>
      <c r="C113" s="52" t="str">
        <f>VLOOKUP(D113,'Search by Name of Standard'!C$10:I$995,5,FALSE)</f>
        <v>Circuit Breakers and Fuses Specification</v>
      </c>
      <c r="D113" s="51" t="s">
        <v>145</v>
      </c>
      <c r="E113" s="61" t="s">
        <v>145</v>
      </c>
      <c r="F113" s="150">
        <f>VLOOKUP(D113,'Search by Name of Standard'!C$10:F$995,3,FALSE)</f>
        <v>43313</v>
      </c>
      <c r="G113" s="151" t="str">
        <f>VLOOKUP(D113,'Search by Name of Standard'!C$10:F$995,4,FALSE)</f>
        <v>Revision 0</v>
      </c>
      <c r="H113" s="52" t="str">
        <f>VLOOKUP(D113,'Search by Name of Standard'!C$10:I$995,5,FALSE)</f>
        <v>Circuit Breakers and Fuses Specification</v>
      </c>
      <c r="I113" s="14" t="str">
        <f>VLOOKUP(D113,'Search by Name of Standard'!C$10:I$995,6,FALSE)</f>
        <v>Match Column F "Recommended Revision to Name of Standard".</v>
      </c>
      <c r="J113" s="13"/>
    </row>
    <row r="114" spans="2:10" ht="31.9" customHeight="1">
      <c r="B114" s="264" t="s">
        <v>136</v>
      </c>
      <c r="C114" s="265" t="s">
        <v>3021</v>
      </c>
      <c r="D114" s="266"/>
      <c r="E114" s="287" t="s">
        <v>3022</v>
      </c>
      <c r="F114" s="267">
        <v>44136</v>
      </c>
      <c r="G114" s="268" t="s">
        <v>15</v>
      </c>
      <c r="H114" s="265"/>
      <c r="I114" s="269"/>
      <c r="J114" s="270"/>
    </row>
    <row r="115" spans="2:10" ht="31.9" customHeight="1">
      <c r="B115" s="15" t="s">
        <v>146</v>
      </c>
      <c r="C115" s="52" t="str">
        <f>VLOOKUP(D115,'Search by Name of Standard'!C$10:I$995,5,FALSE)</f>
        <v>Electrical General Requirement Specification</v>
      </c>
      <c r="D115" s="51" t="s">
        <v>147</v>
      </c>
      <c r="E115" s="61" t="s">
        <v>147</v>
      </c>
      <c r="F115" s="150">
        <f>VLOOKUP(D115,'Search by Name of Standard'!C$10:F$995,3,FALSE)</f>
        <v>43435</v>
      </c>
      <c r="G115" s="151" t="str">
        <f>VLOOKUP(D115,'Search by Name of Standard'!C$10:F$995,4,FALSE)</f>
        <v>Revision 1</v>
      </c>
      <c r="H115" s="52" t="str">
        <f>VLOOKUP(D115,'Search by Name of Standard'!C$10:I$995,5,FALSE)</f>
        <v>Electrical General Requirement Specification</v>
      </c>
      <c r="I115" s="14" t="str">
        <f>VLOOKUP(D115,'Search by Name of Standard'!C$10:I$995,6,FALSE)</f>
        <v>Match Column F "Recommended Revision to Name of Standard".</v>
      </c>
      <c r="J115" s="13"/>
    </row>
    <row r="116" spans="2:10" ht="31.9" customHeight="1">
      <c r="B116" s="15" t="s">
        <v>148</v>
      </c>
      <c r="C116" s="52" t="str">
        <f>VLOOKUP(D116,'Search by Name of Standard'!C$10:I$995,5,FALSE)</f>
        <v>Electrical Identification and Nomenclature Specification</v>
      </c>
      <c r="D116" s="51" t="s">
        <v>149</v>
      </c>
      <c r="E116" s="61" t="s">
        <v>149</v>
      </c>
      <c r="F116" s="150">
        <f>VLOOKUP(D116,'Search by Name of Standard'!C$10:F$995,3,FALSE)</f>
        <v>43344</v>
      </c>
      <c r="G116" s="151" t="str">
        <f>VLOOKUP(D116,'Search by Name of Standard'!C$10:F$995,4,FALSE)</f>
        <v>Revision 1</v>
      </c>
      <c r="H116" s="52" t="str">
        <f>VLOOKUP(D116,'Search by Name of Standard'!C$10:I$995,5,FALSE)</f>
        <v>Electrical Identification and Nomenclature Specification</v>
      </c>
      <c r="I116" s="14" t="str">
        <f>VLOOKUP(D116,'Search by Name of Standard'!C$10:I$995,6,FALSE)</f>
        <v>No revision.</v>
      </c>
      <c r="J116" s="13"/>
    </row>
    <row r="117" spans="2:10" ht="31.9" customHeight="1">
      <c r="B117" s="15" t="s">
        <v>150</v>
      </c>
      <c r="C117" s="52" t="str">
        <f>VLOOKUP(D117,'Search by Name of Standard'!C$10:I$995,5,FALSE)</f>
        <v>Rail Corridor Raceway Requirements Guideline</v>
      </c>
      <c r="D117" s="51" t="s">
        <v>152</v>
      </c>
      <c r="E117" s="61" t="s">
        <v>152</v>
      </c>
      <c r="F117" s="150">
        <f>VLOOKUP(D117,'Search by Name of Standard'!C$10:F$995,3,FALSE)</f>
        <v>43405</v>
      </c>
      <c r="G117" s="151" t="str">
        <f>VLOOKUP(D117,'Search by Name of Standard'!C$10:F$995,4,FALSE)</f>
        <v>Revision 0</v>
      </c>
      <c r="H117" s="52" t="str">
        <f>VLOOKUP(D117,'Search by Name of Standard'!C$10:I$995,5,FALSE)</f>
        <v>Rail Corridor Raceway Requirements Guideline</v>
      </c>
      <c r="I117" s="14" t="str">
        <f>VLOOKUP(D117,'Search by Name of Standard'!C$10:I$995,6,FALSE)</f>
        <v>No revision.</v>
      </c>
      <c r="J117" s="13"/>
    </row>
    <row r="118" spans="2:10" ht="31.9" customHeight="1">
      <c r="B118" s="15" t="s">
        <v>150</v>
      </c>
      <c r="C118" s="52" t="str">
        <f>VLOOKUP(D118,'Search by Name of Standard'!C$10:I$995,5,FALSE)</f>
        <v>Raceway for Electrical Systems Specification</v>
      </c>
      <c r="D118" s="51" t="s">
        <v>151</v>
      </c>
      <c r="E118" s="61" t="s">
        <v>151</v>
      </c>
      <c r="F118" s="150">
        <f>VLOOKUP(D118,'Search by Name of Standard'!C$10:F$995,3,FALSE)</f>
        <v>43313</v>
      </c>
      <c r="G118" s="151" t="str">
        <f>VLOOKUP(D118,'Search by Name of Standard'!C$10:F$995,4,FALSE)</f>
        <v>Revision 0</v>
      </c>
      <c r="H118" s="52" t="str">
        <f>VLOOKUP(D118,'Search by Name of Standard'!C$10:I$995,5,FALSE)</f>
        <v>Raceway for Electrical Systems Specification</v>
      </c>
      <c r="I118" s="14" t="str">
        <f>VLOOKUP(D118,'Search by Name of Standard'!C$10:I$995,6,FALSE)</f>
        <v>Match Column F "Recommended Revision to Name of Standard".</v>
      </c>
      <c r="J118" s="13"/>
    </row>
    <row r="119" spans="2:10" ht="31.9" customHeight="1">
      <c r="B119" s="15" t="s">
        <v>153</v>
      </c>
      <c r="C119" s="52" t="str">
        <f>VLOOKUP(D119,'Search by Name of Standard'!C$10:I$995,5,FALSE)</f>
        <v>Electrical Receptacles and Plugs Specification</v>
      </c>
      <c r="D119" s="51" t="s">
        <v>154</v>
      </c>
      <c r="E119" s="61" t="s">
        <v>154</v>
      </c>
      <c r="F119" s="150">
        <f>VLOOKUP(D119,'Search by Name of Standard'!C$10:F$995,3,FALSE)</f>
        <v>43313</v>
      </c>
      <c r="G119" s="151" t="str">
        <f>VLOOKUP(D119,'Search by Name of Standard'!C$10:F$995,4,FALSE)</f>
        <v>Revision 0</v>
      </c>
      <c r="H119" s="52" t="str">
        <f>VLOOKUP(D119,'Search by Name of Standard'!C$10:I$995,5,FALSE)</f>
        <v>Electrical Receptacles and Plugs Specification</v>
      </c>
      <c r="I119" s="14" t="str">
        <f>VLOOKUP(D119,'Search by Name of Standard'!C$10:I$995,6,FALSE)</f>
        <v>Match Column F "Recommended Revision to Name of Standard".</v>
      </c>
      <c r="J119" s="13"/>
    </row>
    <row r="120" spans="2:10" ht="31.9" customHeight="1">
      <c r="B120" s="21" t="s">
        <v>155</v>
      </c>
      <c r="C120" s="97" t="s">
        <v>2967</v>
      </c>
      <c r="D120" s="74"/>
      <c r="E120" s="64" t="s">
        <v>2967</v>
      </c>
      <c r="F120" s="122">
        <v>43800</v>
      </c>
      <c r="G120" s="120" t="s">
        <v>1822</v>
      </c>
      <c r="H120" s="69"/>
      <c r="I120" s="72"/>
      <c r="J120" s="72"/>
    </row>
    <row r="121" spans="2:10" ht="31.9" customHeight="1">
      <c r="B121" s="21" t="s">
        <v>155</v>
      </c>
      <c r="C121" s="52" t="str">
        <f>VLOOKUP(D121,'Search by Name of Standard'!C$10:I$995,5,FALSE)</f>
        <v>Station Electrical Room - Room Layout</v>
      </c>
      <c r="D121" s="74" t="s">
        <v>163</v>
      </c>
      <c r="E121" s="62" t="s">
        <v>164</v>
      </c>
      <c r="F121" s="150">
        <v>43800</v>
      </c>
      <c r="G121" s="151" t="s">
        <v>1822</v>
      </c>
      <c r="H121" s="51" t="str">
        <f>VLOOKUP(D121,'Search by Name of Standard'!C$10:I$995,5,FALSE)</f>
        <v>Station Electrical Room - Room Layout</v>
      </c>
      <c r="I121" s="14" t="str">
        <f>VLOOKUP(D121,'Search by Name of Standard'!C$10:I$995,6,FALSE)</f>
        <v>No revision/ Match Column F "Recommended Revision to Name of Standard".</v>
      </c>
      <c r="J121" s="13" t="str">
        <f>VLOOKUP(D121,'Search by Name of Standard'!C$10:I$995,7,FALSE)</f>
        <v>Drawing States Revision 3</v>
      </c>
    </row>
    <row r="122" spans="2:10" ht="30.4" customHeight="1">
      <c r="B122" s="21" t="s">
        <v>155</v>
      </c>
      <c r="C122" s="52" t="str">
        <f>VLOOKUP(D122,'Search by Name of Standard'!C$10:I$995,5,FALSE)</f>
        <v>Station Electrical Room - Elevations 3 and 4</v>
      </c>
      <c r="D122" s="74" t="s">
        <v>161</v>
      </c>
      <c r="E122" s="62" t="s">
        <v>162</v>
      </c>
      <c r="F122" s="150">
        <f>VLOOKUP(D122,'Search by Name of Standard'!C$10:F$995,3,FALSE)</f>
        <v>43313</v>
      </c>
      <c r="G122" s="151" t="str">
        <f>VLOOKUP(D122,'Search by Name of Standard'!C$10:F$995,4,FALSE)</f>
        <v>Revision 3</v>
      </c>
      <c r="H122" s="51" t="str">
        <f>VLOOKUP(D122,'Search by Name of Standard'!C$10:I$995,5,FALSE)</f>
        <v>Station Electrical Room - Elevations 3 and 4</v>
      </c>
      <c r="I122" s="14" t="str">
        <f>VLOOKUP(D122,'Search by Name of Standard'!C$10:I$995,6,FALSE)</f>
        <v>No revision/ Match Column F "Recommended Revision to Name of Standard".</v>
      </c>
      <c r="J122" s="13" t="str">
        <f>VLOOKUP(D122,'Search by Name of Standard'!C$10:I$995,7,FALSE)</f>
        <v>Drawing States Revision 3</v>
      </c>
    </row>
    <row r="123" spans="2:10" ht="31.9" customHeight="1">
      <c r="B123" s="21" t="s">
        <v>155</v>
      </c>
      <c r="C123" s="52" t="str">
        <f>VLOOKUP(D123,'Search by Name of Standard'!C$10:I$995,5,FALSE)</f>
        <v>Station Electrical Room - Elevations 1 and 2</v>
      </c>
      <c r="D123" s="53" t="s">
        <v>1863</v>
      </c>
      <c r="E123" s="60" t="s">
        <v>159</v>
      </c>
      <c r="F123" s="150">
        <f>VLOOKUP(D123,'Search by Name of Standard'!C$10:F$995,3,FALSE)</f>
        <v>43313</v>
      </c>
      <c r="G123" s="151" t="str">
        <f>VLOOKUP(D123,'Search by Name of Standard'!C$10:F$995,4,FALSE)</f>
        <v>Revision 3</v>
      </c>
      <c r="H123" s="51" t="str">
        <f>VLOOKUP(D123,'Search by Name of Standard'!C$10:I$995,5,FALSE)</f>
        <v>Station Electrical Room - Elevations 1 and 2</v>
      </c>
      <c r="I123" s="14" t="str">
        <f>VLOOKUP(D123,'Search by Name of Standard'!C$10:I$995,6,FALSE)</f>
        <v>No revision/ Match Column F "Recommended Revision to Name of Standard".</v>
      </c>
      <c r="J123" s="13" t="str">
        <f>VLOOKUP(D123,'Search by Name of Standard'!C$10:I$995,7,FALSE)</f>
        <v>Drawing States Revision 3</v>
      </c>
    </row>
    <row r="124" spans="2:10" ht="31.9" customHeight="1">
      <c r="B124" s="21" t="s">
        <v>155</v>
      </c>
      <c r="C124" s="52" t="str">
        <f>VLOOKUP(D124,'Search by Name of Standard'!C$10:I$995,5,FALSE)</f>
        <v>Station Electrical Room - Ceiling Plan</v>
      </c>
      <c r="D124" s="74" t="s">
        <v>157</v>
      </c>
      <c r="E124" s="62" t="s">
        <v>158</v>
      </c>
      <c r="F124" s="150">
        <f>VLOOKUP(D124,'Search by Name of Standard'!C$10:F$995,3,FALSE)</f>
        <v>43313</v>
      </c>
      <c r="G124" s="151" t="str">
        <f>VLOOKUP(D124,'Search by Name of Standard'!C$10:F$995,4,FALSE)</f>
        <v>Revision 3</v>
      </c>
      <c r="H124" s="51" t="str">
        <f>VLOOKUP(D124,'Search by Name of Standard'!C$10:I$995,5,FALSE)</f>
        <v>Station Electrical Room - Ceiling Plan</v>
      </c>
      <c r="I124" s="14" t="str">
        <f>VLOOKUP(D124,'Search by Name of Standard'!C$10:I$995,6,FALSE)</f>
        <v>No revision/ Match Column F "Recommended Revision to Name of Standard".</v>
      </c>
      <c r="J124" s="13" t="str">
        <f>VLOOKUP(D124,'Search by Name of Standard'!C$10:I$995,7,FALSE)</f>
        <v>Drawing States Revision 3</v>
      </c>
    </row>
    <row r="125" spans="2:10" ht="31.9" customHeight="1">
      <c r="B125" s="184" t="s">
        <v>155</v>
      </c>
      <c r="C125" s="192" t="str">
        <f>VLOOKUP(D125,'Search by Name of Standard'!C$10:I$995,5,FALSE)</f>
        <v>Station Electrical Room</v>
      </c>
      <c r="D125" s="74" t="s">
        <v>156</v>
      </c>
      <c r="E125" s="194" t="s">
        <v>156</v>
      </c>
      <c r="F125" s="193"/>
      <c r="G125" s="168"/>
      <c r="H125" s="52" t="str">
        <f>VLOOKUP(D125,'Search by Name of Standard'!C$10:I$995,5,FALSE)</f>
        <v>Station Electrical Room</v>
      </c>
      <c r="I125" s="14" t="str">
        <f>VLOOKUP(D125,'Search by Name of Standard'!C$10:I$995,6,FALSE)</f>
        <v>No revision.</v>
      </c>
      <c r="J125" s="13"/>
    </row>
    <row r="126" spans="2:10" ht="31.9" customHeight="1">
      <c r="B126" s="15" t="s">
        <v>165</v>
      </c>
      <c r="C126" s="52" t="str">
        <f>VLOOKUP(D126,'Search by Name of Standard'!C$10:I$995,5,FALSE)</f>
        <v>Structures Passing Over Electrified Corridors Specification</v>
      </c>
      <c r="D126" s="53" t="s">
        <v>77</v>
      </c>
      <c r="E126" s="60" t="s">
        <v>77</v>
      </c>
      <c r="F126" s="150">
        <f>VLOOKUP(D126,'Search by Name of Standard'!C$10:F$995,3,FALSE)</f>
        <v>42887</v>
      </c>
      <c r="G126" s="151" t="str">
        <f>VLOOKUP(D126,'Search by Name of Standard'!C$10:F$995,4,FALSE)</f>
        <v>Revision 3</v>
      </c>
      <c r="H126" s="51" t="str">
        <f>VLOOKUP(D126,'Search by Name of Standard'!C$10:I$995,5,FALSE)</f>
        <v>Structures Passing Over Electrified Corridors Specification</v>
      </c>
      <c r="I126" s="14" t="str">
        <f>VLOOKUP(D126,'Search by Name of Standard'!C$10:I$995,6,FALSE)</f>
        <v>Match Column F "Recommended Revision to Name of Standard".</v>
      </c>
      <c r="J126" s="13"/>
    </row>
    <row r="127" spans="2:10" ht="31.9" customHeight="1">
      <c r="B127" s="15" t="s">
        <v>165</v>
      </c>
      <c r="C127" s="52" t="str">
        <f>VLOOKUP(D127,'Search by Name of Standard'!C$10:I$995,5,FALSE)</f>
        <v>Performance Specifications for Electric Traction Enabling Works</v>
      </c>
      <c r="D127" s="53" t="s">
        <v>61</v>
      </c>
      <c r="E127" s="60" t="s">
        <v>61</v>
      </c>
      <c r="F127" s="150">
        <f>VLOOKUP(D127,'Search by Name of Standard'!C$10:F$995,3,FALSE)</f>
        <v>43435</v>
      </c>
      <c r="G127" s="151" t="str">
        <f>VLOOKUP(D127,'Search by Name of Standard'!C$10:F$995,4,FALSE)</f>
        <v>Revision 1</v>
      </c>
      <c r="H127" s="51" t="str">
        <f>VLOOKUP(D127,'Search by Name of Standard'!C$10:I$995,5,FALSE)</f>
        <v>Performance Specifications for Electric Traction Enabling Works</v>
      </c>
      <c r="I127" s="14" t="str">
        <f>VLOOKUP(D127,'Search by Name of Standard'!C$10:I$995,6,FALSE)</f>
        <v>Match Column F "Recommended Revision to Name of Standard".</v>
      </c>
      <c r="J127" s="13"/>
    </row>
    <row r="128" spans="2:10" ht="31.9" customHeight="1">
      <c r="B128" s="15" t="s">
        <v>165</v>
      </c>
      <c r="C128" s="52" t="str">
        <f>VLOOKUP(D128,'Search by Name of Standard'!C$10:I$995,5,FALSE)</f>
        <v>Interim Standards for the Selection of New Electronic Devices and Cables in Metrolinx Facilities</v>
      </c>
      <c r="D128" s="53" t="s">
        <v>166</v>
      </c>
      <c r="E128" s="60" t="s">
        <v>166</v>
      </c>
      <c r="F128" s="150">
        <f>VLOOKUP(D128,'Search by Name of Standard'!C$10:F$995,3,FALSE)</f>
        <v>43221</v>
      </c>
      <c r="G128" s="151" t="str">
        <f>VLOOKUP(D128,'Search by Name of Standard'!C$10:F$995,4,FALSE)</f>
        <v>Revision 2</v>
      </c>
      <c r="H128" s="51" t="str">
        <f>VLOOKUP(D128,'Search by Name of Standard'!C$10:I$995,5,FALSE)</f>
        <v>Interim Standards for the Selection of New Electronic Devices and Cables in Metrolinx Facilities</v>
      </c>
      <c r="I128" s="14" t="str">
        <f>VLOOKUP(D128,'Search by Name of Standard'!C$10:I$995,6,FALSE)</f>
        <v>Match Column F "Recommended Revision to Name of Standard".</v>
      </c>
      <c r="J128" s="13"/>
    </row>
    <row r="129" spans="2:10" ht="31.9" customHeight="1">
      <c r="B129" s="15" t="s">
        <v>165</v>
      </c>
      <c r="C129" s="52" t="s">
        <v>62</v>
      </c>
      <c r="D129" s="54" t="s">
        <v>62</v>
      </c>
      <c r="E129" s="61" t="s">
        <v>62</v>
      </c>
      <c r="F129" s="150">
        <v>42370</v>
      </c>
      <c r="G129" s="151" t="str">
        <f>VLOOKUP(D129,'Search by Name of Standard'!C$10:F$995,4,FALSE)</f>
        <v>Revision 1</v>
      </c>
      <c r="H129" s="52" t="str">
        <f>VLOOKUP(D129,'Search by Name of Standard'!C$10:I$995,5,FALSE)</f>
        <v>Enabling Works Electric Traction Standard</v>
      </c>
      <c r="I129" s="14" t="str">
        <f>VLOOKUP(D129,'Search by Name of Standard'!C$10:I$995,6,FALSE)</f>
        <v>Match Column F "Recommended Revision to Name of Standard".</v>
      </c>
      <c r="J129" s="13"/>
    </row>
    <row r="130" spans="2:10" ht="31.9" customHeight="1">
      <c r="B130" s="15" t="s">
        <v>165</v>
      </c>
      <c r="C130" s="53" t="s">
        <v>1859</v>
      </c>
      <c r="D130" s="53" t="s">
        <v>1859</v>
      </c>
      <c r="E130" s="66" t="s">
        <v>1859</v>
      </c>
      <c r="F130" s="150"/>
      <c r="G130" s="151"/>
      <c r="H130" s="51"/>
      <c r="I130" s="14"/>
      <c r="J130" s="13"/>
    </row>
    <row r="131" spans="2:10" ht="31.9" customHeight="1">
      <c r="B131" s="177" t="s">
        <v>165</v>
      </c>
      <c r="C131" s="165" t="s">
        <v>1858</v>
      </c>
      <c r="D131" s="165" t="s">
        <v>1858</v>
      </c>
      <c r="E131" s="166" t="s">
        <v>1858</v>
      </c>
      <c r="F131" s="167" t="s">
        <v>8</v>
      </c>
      <c r="G131" s="173" t="s">
        <v>8</v>
      </c>
      <c r="H131" s="51"/>
      <c r="I131" s="14"/>
      <c r="J131" s="13"/>
    </row>
    <row r="132" spans="2:10" ht="31.9" customHeight="1">
      <c r="B132" s="15" t="s">
        <v>167</v>
      </c>
      <c r="C132" s="52" t="str">
        <f>VLOOKUP(D132,'Search by Name of Standard'!C$10:I$995,5,FALSE)</f>
        <v>Structures Passing Over Electrified Corridors Specification</v>
      </c>
      <c r="D132" s="53" t="s">
        <v>77</v>
      </c>
      <c r="E132" s="60" t="s">
        <v>77</v>
      </c>
      <c r="F132" s="150">
        <f>VLOOKUP(D132,'Search by Name of Standard'!C$10:F$995,3,FALSE)</f>
        <v>42887</v>
      </c>
      <c r="G132" s="151" t="str">
        <f>VLOOKUP(D132,'Search by Name of Standard'!C$10:F$995,4,FALSE)</f>
        <v>Revision 3</v>
      </c>
      <c r="H132" s="51" t="str">
        <f>VLOOKUP(D132,'Search by Name of Standard'!C$10:I$995,5,FALSE)</f>
        <v>Structures Passing Over Electrified Corridors Specification</v>
      </c>
      <c r="I132" s="14" t="str">
        <f>VLOOKUP(D132,'Search by Name of Standard'!C$10:I$995,6,FALSE)</f>
        <v>Match Column F "Recommended Revision to Name of Standard".</v>
      </c>
      <c r="J132" s="13"/>
    </row>
    <row r="133" spans="2:10" ht="31.9" customHeight="1">
      <c r="B133" s="21" t="s">
        <v>168</v>
      </c>
      <c r="C133" s="52" t="str">
        <f>VLOOKUP(D133,'Search by Name of Standard'!C$10:I$995,5,FALSE)</f>
        <v>Structures Passing Over Electrified Corridors Specification</v>
      </c>
      <c r="D133" s="53" t="s">
        <v>77</v>
      </c>
      <c r="E133" s="60" t="s">
        <v>77</v>
      </c>
      <c r="F133" s="150">
        <f>VLOOKUP(D133,'Search by Name of Standard'!C$10:F$995,3,FALSE)</f>
        <v>42887</v>
      </c>
      <c r="G133" s="151" t="str">
        <f>VLOOKUP(D133,'Search by Name of Standard'!C$10:F$995,4,FALSE)</f>
        <v>Revision 3</v>
      </c>
      <c r="H133" s="51" t="str">
        <f>VLOOKUP(D133,'Search by Name of Standard'!C$10:I$995,5,FALSE)</f>
        <v>Structures Passing Over Electrified Corridors Specification</v>
      </c>
      <c r="I133" s="14" t="str">
        <f>VLOOKUP(D133,'Search by Name of Standard'!C$10:I$995,6,FALSE)</f>
        <v>Match Column F "Recommended Revision to Name of Standard".</v>
      </c>
      <c r="J133" s="13"/>
    </row>
    <row r="134" spans="2:10" ht="31.9" customHeight="1">
      <c r="B134" s="21" t="s">
        <v>168</v>
      </c>
      <c r="C134" s="52" t="str">
        <f>C131</f>
        <v>Electrification Standards</v>
      </c>
      <c r="D134" s="51" t="s">
        <v>62</v>
      </c>
      <c r="E134" s="60" t="s">
        <v>61</v>
      </c>
      <c r="F134" s="150">
        <f>VLOOKUP(D134,'Search by Name of Standard'!C$10:F$995,3,FALSE)</f>
        <v>43435</v>
      </c>
      <c r="G134" s="151" t="str">
        <f>VLOOKUP(D134,'Search by Name of Standard'!C$10:F$995,4,FALSE)</f>
        <v>Revision 1</v>
      </c>
      <c r="H134" s="52" t="str">
        <f>VLOOKUP(D134,'Search by Name of Standard'!C$10:I$995,5,FALSE)</f>
        <v>Enabling Works Electric Traction Standard</v>
      </c>
      <c r="I134" s="14" t="str">
        <f>VLOOKUP(D134,'Search by Name of Standard'!C$10:I$995,6,FALSE)</f>
        <v>Match Column F "Recommended Revision to Name of Standard".</v>
      </c>
      <c r="J134" s="13"/>
    </row>
    <row r="135" spans="2:10" ht="31.9" customHeight="1">
      <c r="B135" s="21" t="s">
        <v>168</v>
      </c>
      <c r="C135" s="52" t="str">
        <f>C129</f>
        <v>Enabling Works ET Standard (MX-ELEC TRACT EW-DW-2016-REV1)</v>
      </c>
      <c r="D135" s="54" t="s">
        <v>62</v>
      </c>
      <c r="E135" s="61" t="s">
        <v>62</v>
      </c>
      <c r="F135" s="150">
        <f>VLOOKUP(D135,'Search by Name of Standard'!C$10:F$995,3,FALSE)</f>
        <v>43435</v>
      </c>
      <c r="G135" s="151" t="str">
        <f>VLOOKUP(D135,'Search by Name of Standard'!C$10:F$995,4,FALSE)</f>
        <v>Revision 1</v>
      </c>
      <c r="H135" s="52" t="str">
        <f>VLOOKUP(D135,'Search by Name of Standard'!C$10:I$995,5,FALSE)</f>
        <v>Enabling Works Electric Traction Standard</v>
      </c>
      <c r="I135" s="14" t="str">
        <f>VLOOKUP(D135,'Search by Name of Standard'!C$10:I$995,6,FALSE)</f>
        <v>Match Column F "Recommended Revision to Name of Standard".</v>
      </c>
      <c r="J135" s="13"/>
    </row>
    <row r="136" spans="2:10" ht="31.9" customHeight="1">
      <c r="B136" s="15" t="s">
        <v>169</v>
      </c>
      <c r="C136" s="52" t="str">
        <f>VLOOKUP(D136,'Search by Name of Standard'!C$10:I$995,5,FALSE)</f>
        <v>Universal Design Standard</v>
      </c>
      <c r="D136" s="51" t="s">
        <v>9</v>
      </c>
      <c r="E136" s="60" t="s">
        <v>9</v>
      </c>
      <c r="F136" s="150">
        <f>VLOOKUP(D136,'Search by Name of Standard'!C$10:F$995,3,FALSE)</f>
        <v>43313</v>
      </c>
      <c r="G136" s="151" t="str">
        <f>VLOOKUP(D136,'Search by Name of Standard'!C$10:F$995,4,FALSE)</f>
        <v>Revision 0</v>
      </c>
      <c r="H136" s="52" t="str">
        <f>VLOOKUP(D136,'Search by Name of Standard'!C$10:I$995,5,FALSE)</f>
        <v>Universal Design Standard</v>
      </c>
      <c r="I136" s="14" t="str">
        <f>VLOOKUP(D136,'Search by Name of Standard'!C$10:I$995,6,FALSE)</f>
        <v>Match Column F "Recommended Revision to Name of Standard".</v>
      </c>
      <c r="J136" s="13"/>
    </row>
    <row r="137" spans="2:10" s="221" customFormat="1" ht="31.9" customHeight="1">
      <c r="B137" s="15" t="s">
        <v>169</v>
      </c>
      <c r="C137" s="52" t="str">
        <f>VLOOKUP(D137,'Search by Name of Standard'!C$10:I$995,5,FALSE)</f>
        <v>Elevators - Panel Technical Drawing</v>
      </c>
      <c r="D137" s="51" t="s">
        <v>170</v>
      </c>
      <c r="E137" s="61" t="s">
        <v>171</v>
      </c>
      <c r="F137" s="150">
        <f>VLOOKUP(D137,'Search by Name of Standard'!C$10:F$995,3,FALSE)</f>
        <v>41365</v>
      </c>
      <c r="G137" s="151" t="str">
        <f>VLOOKUP(D137,'Search by Name of Standard'!C$10:F$995,4,FALSE)</f>
        <v>Revision 0</v>
      </c>
      <c r="H137" s="52" t="str">
        <f>VLOOKUP(D137,'Search by Name of Standard'!C$10:I$995,5,FALSE)</f>
        <v>Elevators - Panel Technical Drawing</v>
      </c>
      <c r="I137" s="14" t="str">
        <f>VLOOKUP(D137,'Search by Name of Standard'!C$10:I$995,6,FALSE)</f>
        <v>Match Column F "Recommended Revision to Name of Standard".</v>
      </c>
      <c r="J137" s="13"/>
    </row>
    <row r="138" spans="2:10" ht="31.9" customHeight="1">
      <c r="B138" s="15" t="s">
        <v>169</v>
      </c>
      <c r="C138" s="52" t="str">
        <f>VLOOKUP(D138,'Search by Name of Standard'!C$10:I$995,5,FALSE)</f>
        <v>Elevators - Machine-Room-Less (MRL) Elevator Specifications</v>
      </c>
      <c r="D138" s="51" t="s">
        <v>172</v>
      </c>
      <c r="E138" s="61" t="s">
        <v>173</v>
      </c>
      <c r="F138" s="150">
        <f>VLOOKUP(D138,'Search by Name of Standard'!C$10:F$995,3,FALSE)</f>
        <v>41365</v>
      </c>
      <c r="G138" s="151" t="str">
        <f>VLOOKUP(D138,'Search by Name of Standard'!C$10:F$995,4,FALSE)</f>
        <v>Revision 0</v>
      </c>
      <c r="H138" s="52" t="str">
        <f>VLOOKUP(D138,'Search by Name of Standard'!C$10:I$995,5,FALSE)</f>
        <v>Elevators - Machine-Room-Less (MRL) Elevator Specifications</v>
      </c>
      <c r="I138" s="14" t="str">
        <f>VLOOKUP(D138,'Search by Name of Standard'!C$10:I$995,6,FALSE)</f>
        <v>Match Column F "Recommended Revision to Name of Standard".</v>
      </c>
      <c r="J138" s="13"/>
    </row>
    <row r="139" spans="2:10" ht="31.9" customHeight="1">
      <c r="B139" s="177" t="s">
        <v>169</v>
      </c>
      <c r="C139" s="192" t="str">
        <f>VLOOKUP(D139,'Search by Name of Standard'!C$10:I$995,5,FALSE)</f>
        <v>Elevators</v>
      </c>
      <c r="D139" s="192" t="s">
        <v>174</v>
      </c>
      <c r="E139" s="174" t="s">
        <v>174</v>
      </c>
      <c r="F139" s="193" t="str">
        <f>VLOOKUP(D139,'Search by Name of Standard'!C$10:F$995,3,FALSE)</f>
        <v> </v>
      </c>
      <c r="G139" s="168" t="str">
        <f>VLOOKUP(D139,'Search by Name of Standard'!C$10:F$995,4,FALSE)</f>
        <v> </v>
      </c>
      <c r="H139" s="192" t="str">
        <f>VLOOKUP(D139,'Search by Name of Standard'!C$10:I$995,5,FALSE)</f>
        <v>Elevators</v>
      </c>
      <c r="I139" s="165" t="str">
        <f>VLOOKUP(D139,'Search by Name of Standard'!C$10:I$995,6,FALSE)</f>
        <v>Match Column F "Recommended Revision to Name of Standard".</v>
      </c>
      <c r="J139" s="234"/>
    </row>
    <row r="140" spans="2:10" ht="31.9" customHeight="1">
      <c r="B140" s="15" t="s">
        <v>169</v>
      </c>
      <c r="C140" s="52" t="str">
        <f>VLOOKUP(D140,'Search by Name of Standard'!C$10:I$995,5,FALSE)</f>
        <v>Electrical Communications Infrastructure Mini Hub Rooms</v>
      </c>
      <c r="D140" s="56" t="s">
        <v>1818</v>
      </c>
      <c r="E140" s="60" t="s">
        <v>1818</v>
      </c>
      <c r="F140" s="150">
        <f>VLOOKUP(D140,'Search by Name of Standard'!C$10:F$995,3,FALSE)</f>
        <v>43132</v>
      </c>
      <c r="G140" s="151" t="str">
        <f>VLOOKUP(D140,'Search by Name of Standard'!C$10:F$995,4,FALSE)</f>
        <v>Revision 3</v>
      </c>
      <c r="H140" s="51" t="str">
        <f>VLOOKUP(D140,'Search by Name of Standard'!C$10:I$995,5,FALSE)</f>
        <v>Electrical Communications Infrastructure Mini Hub Rooms</v>
      </c>
      <c r="I140" s="14" t="str">
        <f>VLOOKUP(D140,'Search by Name of Standard'!C$10:I$995,6,FALSE)</f>
        <v>Match Column F "Recommended Revision to Name of Standard".</v>
      </c>
      <c r="J140" s="13"/>
    </row>
    <row r="141" spans="2:10" ht="31.9" customHeight="1">
      <c r="B141" s="15" t="s">
        <v>169</v>
      </c>
      <c r="C141" s="52" t="s">
        <v>2972</v>
      </c>
      <c r="D141" s="51"/>
      <c r="E141" s="60" t="s">
        <v>2972</v>
      </c>
      <c r="F141" s="150">
        <v>44044</v>
      </c>
      <c r="G141" s="151" t="s">
        <v>160</v>
      </c>
      <c r="H141" s="52"/>
      <c r="I141" s="14"/>
      <c r="J141" s="13"/>
    </row>
    <row r="142" spans="2:10" ht="31.9" customHeight="1">
      <c r="B142" s="15" t="s">
        <v>175</v>
      </c>
      <c r="C142" s="52" t="str">
        <f>VLOOKUP(D142,'Search by Name of Standard'!C$10:I$995,5,FALSE)</f>
        <v>Universal Design Standard</v>
      </c>
      <c r="D142" s="51" t="s">
        <v>9</v>
      </c>
      <c r="E142" s="60" t="s">
        <v>9</v>
      </c>
      <c r="F142" s="150">
        <f>VLOOKUP(D142,'Search by Name of Standard'!C$10:F$995,3,FALSE)</f>
        <v>43313</v>
      </c>
      <c r="G142" s="151" t="str">
        <f>VLOOKUP(D142,'Search by Name of Standard'!C$10:F$995,4,FALSE)</f>
        <v>Revision 0</v>
      </c>
      <c r="H142" s="52" t="str">
        <f>VLOOKUP(D142,'Search by Name of Standard'!C$10:I$995,5,FALSE)</f>
        <v>Universal Design Standard</v>
      </c>
      <c r="I142" s="14" t="str">
        <f>VLOOKUP(D142,'Search by Name of Standard'!C$10:I$995,6,FALSE)</f>
        <v>Match Column F "Recommended Revision to Name of Standard".</v>
      </c>
      <c r="J142" s="13"/>
    </row>
    <row r="143" spans="2:10" s="221" customFormat="1" ht="31.9" customHeight="1">
      <c r="B143" s="177" t="s">
        <v>176</v>
      </c>
      <c r="C143" s="192" t="str">
        <f>VLOOKUP(D143,'Search by Name of Standard'!C$10:I$995,5,FALSE)</f>
        <v>GO Design Requirements Manual (DRM)</v>
      </c>
      <c r="D143" s="192" t="s">
        <v>6</v>
      </c>
      <c r="E143" s="174" t="s">
        <v>7</v>
      </c>
      <c r="F143" s="193">
        <f>VLOOKUP(D143,'Search by Name of Standard'!C$10:F$995,3,FALSE)</f>
        <v>43862</v>
      </c>
      <c r="G143" s="168" t="str">
        <f>VLOOKUP(D143,'Search by Name of Standard'!C$10:F$995,4,FALSE)</f>
        <v>Revision 3</v>
      </c>
      <c r="H143" s="192" t="str">
        <f>VLOOKUP(D143,'Search by Name of Standard'!C$10:I$995,5,FALSE)</f>
        <v>GO Design Requirements Manual (DRM)</v>
      </c>
      <c r="I143" s="165" t="str">
        <f>VLOOKUP(D143,'Search by Name of Standard'!C$10:I$995,6,FALSE)</f>
        <v>Match Column F "Recommended Revision to Name of Standard".</v>
      </c>
      <c r="J143" s="234"/>
    </row>
    <row r="144" spans="2:10" s="221" customFormat="1" ht="31.9" customHeight="1">
      <c r="B144" s="177" t="s">
        <v>177</v>
      </c>
      <c r="C144" s="192" t="str">
        <f>VLOOKUP(D144,'Search by Name of Standard'!C$10:I$995,5,FALSE)</f>
        <v>GO Design Requirements Manual (DRM)</v>
      </c>
      <c r="D144" s="192" t="s">
        <v>6</v>
      </c>
      <c r="E144" s="174" t="s">
        <v>7</v>
      </c>
      <c r="F144" s="193">
        <f>VLOOKUP(D144,'Search by Name of Standard'!C$10:F$995,3,FALSE)</f>
        <v>43862</v>
      </c>
      <c r="G144" s="168" t="str">
        <f>VLOOKUP(D144,'Search by Name of Standard'!C$10:F$995,4,FALSE)</f>
        <v>Revision 3</v>
      </c>
      <c r="H144" s="192" t="str">
        <f>VLOOKUP(D144,'Search by Name of Standard'!C$10:I$995,5,FALSE)</f>
        <v>GO Design Requirements Manual (DRM)</v>
      </c>
      <c r="I144" s="165" t="str">
        <f>VLOOKUP(D144,'Search by Name of Standard'!C$10:I$995,6,FALSE)</f>
        <v>Match Column F "Recommended Revision to Name of Standard".</v>
      </c>
      <c r="J144" s="234"/>
    </row>
    <row r="145" spans="2:10" ht="31.9" customHeight="1">
      <c r="B145" s="19" t="s">
        <v>2225</v>
      </c>
      <c r="C145" s="191" t="s">
        <v>2927</v>
      </c>
      <c r="D145" s="16"/>
      <c r="E145" s="17"/>
      <c r="F145" s="158"/>
      <c r="G145" s="159"/>
      <c r="H145" s="11" t="e">
        <f>VLOOKUP(D145,'Search by Name of Standard'!C$10:I$995,5,FALSE)</f>
        <v>#N/A</v>
      </c>
      <c r="I145" s="11" t="e">
        <f>VLOOKUP(D145,'Search by Name of Standard'!C$10:I$995,6,FALSE)</f>
        <v>#N/A</v>
      </c>
      <c r="J145" s="11" t="e">
        <f>VLOOKUP(D145,'Search by Name of Standard'!C$10:I$995,7,FALSE)</f>
        <v>#N/A</v>
      </c>
    </row>
    <row r="146" spans="2:10" s="221" customFormat="1" ht="31.9" customHeight="1">
      <c r="B146" s="15" t="s">
        <v>182</v>
      </c>
      <c r="C146" s="52" t="str">
        <f>VLOOKUP(D146,'Search by Name of Standard'!C$10:I$995,5,FALSE)</f>
        <v>Universal Design Standard</v>
      </c>
      <c r="D146" s="51" t="s">
        <v>9</v>
      </c>
      <c r="E146" s="60" t="s">
        <v>9</v>
      </c>
      <c r="F146" s="150">
        <f>VLOOKUP(D146,'Search by Name of Standard'!C$10:F$995,3,FALSE)</f>
        <v>43313</v>
      </c>
      <c r="G146" s="151" t="str">
        <f>VLOOKUP(D146,'Search by Name of Standard'!C$10:F$995,4,FALSE)</f>
        <v>Revision 0</v>
      </c>
      <c r="H146" s="52" t="str">
        <f>VLOOKUP(D146,'Search by Name of Standard'!C$10:I$995,5,FALSE)</f>
        <v>Universal Design Standard</v>
      </c>
      <c r="I146" s="14" t="str">
        <f>VLOOKUP(D146,'Search by Name of Standard'!C$10:I$995,6,FALSE)</f>
        <v>Match Column F "Recommended Revision to Name of Standard".</v>
      </c>
      <c r="J146" s="13"/>
    </row>
    <row r="147" spans="2:10" ht="31.9" customHeight="1">
      <c r="B147" s="15" t="s">
        <v>182</v>
      </c>
      <c r="C147" s="52" t="str">
        <f>VLOOKUP(D147,'Search by Name of Standard'!C$10:I$995,5,FALSE)</f>
        <v>GO Station Architecture Design Standard</v>
      </c>
      <c r="D147" s="51" t="s">
        <v>26</v>
      </c>
      <c r="E147" s="61" t="s">
        <v>26</v>
      </c>
      <c r="F147" s="150">
        <f>VLOOKUP(D147,'Search by Name of Standard'!C$10:F$995,3,FALSE)</f>
        <v>43647</v>
      </c>
      <c r="G147" s="151" t="str">
        <f>VLOOKUP(D147,'Search by Name of Standard'!C$10:F$995,4,FALSE)</f>
        <v>Revision 1</v>
      </c>
      <c r="H147" s="52" t="str">
        <f>VLOOKUP(D147,'Search by Name of Standard'!C$10:I$995,5,FALSE)</f>
        <v>GO Station Architecture Design Standard</v>
      </c>
      <c r="I147" s="14" t="str">
        <f>VLOOKUP(D147,'Search by Name of Standard'!C$10:I$995,6,FALSE)</f>
        <v>Match Column F "Recommended Revision to Name of Standard".</v>
      </c>
      <c r="J147" s="13"/>
    </row>
    <row r="148" spans="2:10" ht="31.9" customHeight="1">
      <c r="B148" s="177" t="s">
        <v>182</v>
      </c>
      <c r="C148" s="192" t="str">
        <f>VLOOKUP(D148,'Search by Name of Standard'!C$10:I$995,5,FALSE)</f>
        <v>GO Design Requirements Manual (DRM)</v>
      </c>
      <c r="D148" s="192" t="s">
        <v>6</v>
      </c>
      <c r="E148" s="174" t="s">
        <v>7</v>
      </c>
      <c r="F148" s="193">
        <f>VLOOKUP(D148,'Search by Name of Standard'!C$10:F$995,3,FALSE)</f>
        <v>43862</v>
      </c>
      <c r="G148" s="168" t="str">
        <f>VLOOKUP(D148,'Search by Name of Standard'!C$10:F$995,4,FALSE)</f>
        <v>Revision 3</v>
      </c>
      <c r="H148" s="192" t="str">
        <f>VLOOKUP(D148,'Search by Name of Standard'!C$10:I$995,5,FALSE)</f>
        <v>GO Design Requirements Manual (DRM)</v>
      </c>
      <c r="I148" s="165" t="str">
        <f>VLOOKUP(D148,'Search by Name of Standard'!C$10:I$995,6,FALSE)</f>
        <v>Match Column F "Recommended Revision to Name of Standard".</v>
      </c>
      <c r="J148" s="234"/>
    </row>
    <row r="149" spans="2:10" s="221" customFormat="1" ht="31.9" customHeight="1">
      <c r="B149" s="15" t="s">
        <v>183</v>
      </c>
      <c r="C149" s="52" t="str">
        <f>VLOOKUP(D149,'Search by Name of Standard'!C$10:I$995,5,FALSE)</f>
        <v>Universal Design Standard</v>
      </c>
      <c r="D149" s="51" t="s">
        <v>9</v>
      </c>
      <c r="E149" s="60" t="s">
        <v>9</v>
      </c>
      <c r="F149" s="150">
        <f>VLOOKUP(D149,'Search by Name of Standard'!C$10:F$995,3,FALSE)</f>
        <v>43313</v>
      </c>
      <c r="G149" s="151" t="str">
        <f>VLOOKUP(D149,'Search by Name of Standard'!C$10:F$995,4,FALSE)</f>
        <v>Revision 0</v>
      </c>
      <c r="H149" s="52" t="str">
        <f>VLOOKUP(D149,'Search by Name of Standard'!C$10:I$995,5,FALSE)</f>
        <v>Universal Design Standard</v>
      </c>
      <c r="I149" s="14" t="str">
        <f>VLOOKUP(D149,'Search by Name of Standard'!C$10:I$995,6,FALSE)</f>
        <v>Match Column F "Recommended Revision to Name of Standard".</v>
      </c>
      <c r="J149" s="13"/>
    </row>
    <row r="150" spans="2:10" ht="31.9" customHeight="1">
      <c r="B150" s="177" t="s">
        <v>183</v>
      </c>
      <c r="C150" s="192" t="str">
        <f>VLOOKUP(D150,'Search by Name of Standard'!C$10:I$995,5,FALSE)</f>
        <v>GO Design Requirements Manual (DRM)</v>
      </c>
      <c r="D150" s="235" t="s">
        <v>6</v>
      </c>
      <c r="E150" s="174" t="s">
        <v>7</v>
      </c>
      <c r="F150" s="193">
        <f>VLOOKUP(D150,'Search by Name of Standard'!C$10:F$995,3,FALSE)</f>
        <v>43862</v>
      </c>
      <c r="G150" s="168" t="str">
        <f>VLOOKUP(D150,'Search by Name of Standard'!C$10:F$995,4,FALSE)</f>
        <v>Revision 3</v>
      </c>
      <c r="H150" s="192" t="str">
        <f>VLOOKUP(D150,'Search by Name of Standard'!C$10:I$995,5,FALSE)</f>
        <v>GO Design Requirements Manual (DRM)</v>
      </c>
      <c r="I150" s="165" t="str">
        <f>VLOOKUP(D150,'Search by Name of Standard'!C$10:I$995,6,FALSE)</f>
        <v>Match Column F "Recommended Revision to Name of Standard".</v>
      </c>
      <c r="J150" s="234"/>
    </row>
    <row r="151" spans="2:10" ht="31.9" customHeight="1">
      <c r="B151" s="15" t="s">
        <v>184</v>
      </c>
      <c r="C151" s="52" t="str">
        <f>VLOOKUP(D151,'Search by Name of Standard'!C$10:I$995,5,FALSE)</f>
        <v>Mechanical Insulation Specification</v>
      </c>
      <c r="D151" s="14" t="s">
        <v>193</v>
      </c>
      <c r="E151" s="60" t="s">
        <v>193</v>
      </c>
      <c r="F151" s="150">
        <f>VLOOKUP(D151,'Search by Name of Standard'!C$10:F$995,3,FALSE)</f>
        <v>43344</v>
      </c>
      <c r="G151" s="151" t="str">
        <f>VLOOKUP(D151,'Search by Name of Standard'!C$10:F$995,4,FALSE)</f>
        <v>Revision 0</v>
      </c>
      <c r="H151" s="52" t="str">
        <f>VLOOKUP(D151,'Search by Name of Standard'!C$10:I$995,5,FALSE)</f>
        <v>Mechanical Insulation Specification</v>
      </c>
      <c r="I151" s="14" t="str">
        <f>VLOOKUP(D151,'Search by Name of Standard'!C$10:I$995,6,FALSE)</f>
        <v>Match Column F "Recommended Revision to Name of Standard".</v>
      </c>
      <c r="J151" s="13"/>
    </row>
    <row r="152" spans="2:10" ht="31.9" customHeight="1">
      <c r="B152" s="15" t="s">
        <v>184</v>
      </c>
      <c r="C152" s="52" t="str">
        <f>VLOOKUP(D152,'Search by Name of Standard'!C$10:I$995,5,FALSE)</f>
        <v>Mechanical Installation Details - Drum Drip Detail</v>
      </c>
      <c r="D152" s="55" t="s">
        <v>186</v>
      </c>
      <c r="E152" s="60" t="s">
        <v>187</v>
      </c>
      <c r="F152" s="150">
        <f>VLOOKUP(D152,'Search by Name of Standard'!C$10:F$995,3,FALSE)</f>
        <v>43313</v>
      </c>
      <c r="G152" s="151" t="str">
        <f>VLOOKUP(D152,'Search by Name of Standard'!C$10:F$995,4,FALSE)</f>
        <v>Revision 0</v>
      </c>
      <c r="H152" s="52" t="str">
        <f>VLOOKUP(D152,'Search by Name of Standard'!C$10:I$995,5,FALSE)</f>
        <v>Mechanical Installation Details - Drum Drip Detail</v>
      </c>
      <c r="I152" s="14" t="str">
        <f>VLOOKUP(D152,'Search by Name of Standard'!C$10:I$995,6,FALSE)</f>
        <v>M-102/ Match Column F "Recommended Revision to Name of Standard".</v>
      </c>
      <c r="J152" s="13"/>
    </row>
    <row r="153" spans="2:10" ht="31.9" customHeight="1">
      <c r="B153" s="177" t="s">
        <v>184</v>
      </c>
      <c r="C153" s="192" t="str">
        <f>VLOOKUP(D153,'Search by Name of Standard'!C$10:I$995,5,FALSE)</f>
        <v>Mechanical Installation Details</v>
      </c>
      <c r="D153" s="166" t="s">
        <v>675</v>
      </c>
      <c r="E153" s="166" t="s">
        <v>675</v>
      </c>
      <c r="F153" s="193">
        <f>VLOOKUP(D153,'Search by Name of Standard'!C$10:F$995,3,FALSE)</f>
        <v>43374</v>
      </c>
      <c r="G153" s="168" t="str">
        <f>VLOOKUP(D153,'Search by Name of Standard'!C$10:F$995,4,FALSE)</f>
        <v>Revision 0</v>
      </c>
      <c r="H153" s="52"/>
      <c r="I153" s="14"/>
      <c r="J153" s="13"/>
    </row>
    <row r="154" spans="2:10" ht="31.9" customHeight="1">
      <c r="B154" s="15" t="s">
        <v>184</v>
      </c>
      <c r="C154" s="52" t="str">
        <f>VLOOKUP(D154,'Search by Name of Standard'!C$10:I$995,5,FALSE)</f>
        <v>Firestopping and Smoke Seal System Specification</v>
      </c>
      <c r="D154" s="14" t="s">
        <v>192</v>
      </c>
      <c r="E154" s="60" t="s">
        <v>192</v>
      </c>
      <c r="F154" s="150">
        <f>VLOOKUP(D154,'Search by Name of Standard'!C$10:F$995,3,FALSE)</f>
        <v>43313</v>
      </c>
      <c r="G154" s="151" t="str">
        <f>VLOOKUP(D154,'Search by Name of Standard'!C$10:F$995,4,FALSE)</f>
        <v>Revision 0</v>
      </c>
      <c r="H154" s="52" t="str">
        <f>VLOOKUP(D154,'Search by Name of Standard'!C$10:I$995,5,FALSE)</f>
        <v>Firestopping and Smoke Seal System Specification</v>
      </c>
      <c r="I154" s="14" t="str">
        <f>VLOOKUP(D154,'Search by Name of Standard'!C$10:I$995,6,FALSE)</f>
        <v>Match Column F "Recommended Revision to Name of Standard".</v>
      </c>
      <c r="J154" s="13"/>
    </row>
    <row r="155" spans="2:10" ht="31.9" customHeight="1">
      <c r="B155" s="15" t="s">
        <v>184</v>
      </c>
      <c r="C155" s="52" t="str">
        <f>VLOOKUP(D155,'Search by Name of Standard'!C$10:I$995,5,FALSE)</f>
        <v>Fire Pump Specification</v>
      </c>
      <c r="D155" s="14" t="s">
        <v>191</v>
      </c>
      <c r="E155" s="60" t="s">
        <v>191</v>
      </c>
      <c r="F155" s="150">
        <f>VLOOKUP(D155,'Search by Name of Standard'!C$10:F$995,3,FALSE)</f>
        <v>43344</v>
      </c>
      <c r="G155" s="151" t="str">
        <f>VLOOKUP(D155,'Search by Name of Standard'!C$10:F$995,4,FALSE)</f>
        <v>Revision 1</v>
      </c>
      <c r="H155" s="52" t="str">
        <f>VLOOKUP(D155,'Search by Name of Standard'!C$10:I$995,5,FALSE)</f>
        <v>Fire Pump Specification</v>
      </c>
      <c r="I155" s="14" t="str">
        <f>VLOOKUP(D155,'Search by Name of Standard'!C$10:I$995,6,FALSE)</f>
        <v>Match Column F "Recommended Revision to Name of Standard".</v>
      </c>
      <c r="J155" s="13"/>
    </row>
    <row r="156" spans="2:10" ht="31.9" customHeight="1">
      <c r="B156" s="15" t="s">
        <v>184</v>
      </c>
      <c r="C156" s="52" t="str">
        <f>VLOOKUP(D156,'Search by Name of Standard'!C$10:I$995,5,FALSE)</f>
        <v>Fire Protection Standpipe System Specification</v>
      </c>
      <c r="D156" s="14" t="s">
        <v>190</v>
      </c>
      <c r="E156" s="60" t="s">
        <v>190</v>
      </c>
      <c r="F156" s="150">
        <f>VLOOKUP(D156,'Search by Name of Standard'!C$10:F$995,3,FALSE)</f>
        <v>43313</v>
      </c>
      <c r="G156" s="151" t="str">
        <f>VLOOKUP(D156,'Search by Name of Standard'!C$10:F$995,4,FALSE)</f>
        <v>Revision 0</v>
      </c>
      <c r="H156" s="52" t="str">
        <f>VLOOKUP(D156,'Search by Name of Standard'!C$10:I$995,5,FALSE)</f>
        <v>Fire Protection Standpipe System Specification</v>
      </c>
      <c r="I156" s="14" t="str">
        <f>VLOOKUP(D156,'Search by Name of Standard'!C$10:I$995,6,FALSE)</f>
        <v>Match Column F "Recommended Revision to Name of Standard".</v>
      </c>
      <c r="J156" s="13"/>
    </row>
    <row r="157" spans="2:10" ht="31.9" customHeight="1">
      <c r="B157" s="15" t="s">
        <v>184</v>
      </c>
      <c r="C157" s="52" t="str">
        <f>VLOOKUP(D157,'Search by Name of Standard'!C$10:I$995,5,FALSE)</f>
        <v>Fire Protection Sprinkler System Specification</v>
      </c>
      <c r="D157" s="14" t="s">
        <v>189</v>
      </c>
      <c r="E157" s="60" t="s">
        <v>189</v>
      </c>
      <c r="F157" s="150">
        <f>VLOOKUP(D157,'Search by Name of Standard'!C$10:F$995,3,FALSE)</f>
        <v>43313</v>
      </c>
      <c r="G157" s="151" t="str">
        <f>VLOOKUP(D157,'Search by Name of Standard'!C$10:F$995,4,FALSE)</f>
        <v>Revision 0</v>
      </c>
      <c r="H157" s="52" t="str">
        <f>VLOOKUP(D157,'Search by Name of Standard'!C$10:I$995,5,FALSE)</f>
        <v>Fire Protection Sprinkler System Specification</v>
      </c>
      <c r="I157" s="14" t="str">
        <f>VLOOKUP(D157,'Search by Name of Standard'!C$10:I$995,6,FALSE)</f>
        <v>Match Column F "Recommended Revision to Name of Standard".</v>
      </c>
      <c r="J157" s="13"/>
    </row>
    <row r="158" spans="2:10" ht="31.9" customHeight="1">
      <c r="B158" s="15" t="s">
        <v>184</v>
      </c>
      <c r="C158" s="52" t="str">
        <f>VLOOKUP(D158,'Search by Name of Standard'!C$10:I$995,5,FALSE)</f>
        <v>Fire Extinguishers Specification</v>
      </c>
      <c r="D158" s="14" t="s">
        <v>188</v>
      </c>
      <c r="E158" s="60" t="s">
        <v>188</v>
      </c>
      <c r="F158" s="150">
        <f>VLOOKUP(D158,'Search by Name of Standard'!C$10:F$995,3,FALSE)</f>
        <v>43313</v>
      </c>
      <c r="G158" s="151" t="str">
        <f>VLOOKUP(D158,'Search by Name of Standard'!C$10:F$995,4,FALSE)</f>
        <v>Revision 0</v>
      </c>
      <c r="H158" s="52" t="str">
        <f>VLOOKUP(D158,'Search by Name of Standard'!C$10:I$995,5,FALSE)</f>
        <v>Fire Extinguishers Specification</v>
      </c>
      <c r="I158" s="14" t="str">
        <f>VLOOKUP(D158,'Search by Name of Standard'!C$10:I$995,6,FALSE)</f>
        <v>Match Column F "Recommended Revision to Name of Standard".</v>
      </c>
      <c r="J158" s="13"/>
    </row>
    <row r="159" spans="2:10" ht="31.9" customHeight="1">
      <c r="B159" s="15" t="s">
        <v>184</v>
      </c>
      <c r="C159" s="52" t="str">
        <f>VLOOKUP(D159,'Search by Name of Standard'!C$10:I$995,5,FALSE)</f>
        <v>Clean Agent Fire Suppression System Specification</v>
      </c>
      <c r="D159" s="14" t="s">
        <v>185</v>
      </c>
      <c r="E159" s="60" t="s">
        <v>185</v>
      </c>
      <c r="F159" s="150">
        <f>VLOOKUP(D159,'Search by Name of Standard'!C$10:F$995,3,FALSE)</f>
        <v>43344</v>
      </c>
      <c r="G159" s="151" t="str">
        <f>VLOOKUP(D159,'Search by Name of Standard'!C$10:F$995,4,FALSE)</f>
        <v>Revision 1</v>
      </c>
      <c r="H159" s="52" t="str">
        <f>VLOOKUP(D159,'Search by Name of Standard'!C$10:I$995,5,FALSE)</f>
        <v>Clean Agent Fire Suppression System Specification</v>
      </c>
      <c r="I159" s="14" t="str">
        <f>VLOOKUP(D159,'Search by Name of Standard'!C$10:I$995,6,FALSE)</f>
        <v>Match Column F "Recommended Revision to Name of Standard".</v>
      </c>
      <c r="J159" s="13"/>
    </row>
    <row r="160" spans="2:10" s="221" customFormat="1" ht="31.9" customHeight="1">
      <c r="B160" s="15" t="s">
        <v>194</v>
      </c>
      <c r="C160" s="52" t="str">
        <f>VLOOKUP(D160,'Search by Name of Standard'!C$10:I$995,5,FALSE)</f>
        <v>Universal Design Standard</v>
      </c>
      <c r="D160" s="51" t="s">
        <v>9</v>
      </c>
      <c r="E160" s="60" t="s">
        <v>9</v>
      </c>
      <c r="F160" s="150">
        <f>VLOOKUP(D160,'Search by Name of Standard'!C$10:F$995,3,FALSE)</f>
        <v>43313</v>
      </c>
      <c r="G160" s="151" t="str">
        <f>VLOOKUP(D160,'Search by Name of Standard'!C$10:F$995,4,FALSE)</f>
        <v>Revision 0</v>
      </c>
      <c r="H160" s="52" t="str">
        <f>VLOOKUP(D160,'Search by Name of Standard'!C$10:I$995,5,FALSE)</f>
        <v>Universal Design Standard</v>
      </c>
      <c r="I160" s="14" t="str">
        <f>VLOOKUP(D160,'Search by Name of Standard'!C$10:I$995,6,FALSE)</f>
        <v>Match Column F "Recommended Revision to Name of Standard".</v>
      </c>
      <c r="J160" s="13"/>
    </row>
    <row r="161" spans="2:10" ht="31.9" customHeight="1">
      <c r="B161" s="15" t="s">
        <v>194</v>
      </c>
      <c r="C161" s="52" t="str">
        <f>VLOOKUP(D161,'Search by Name of Standard'!C$10:I$995,5,FALSE)</f>
        <v>GO Station Architecture Design Standard</v>
      </c>
      <c r="D161" s="51" t="s">
        <v>26</v>
      </c>
      <c r="E161" s="61" t="s">
        <v>26</v>
      </c>
      <c r="F161" s="150">
        <f>VLOOKUP(D161,'Search by Name of Standard'!C$10:F$995,3,FALSE)</f>
        <v>43647</v>
      </c>
      <c r="G161" s="151" t="str">
        <f>VLOOKUP(D161,'Search by Name of Standard'!C$10:F$995,4,FALSE)</f>
        <v>Revision 1</v>
      </c>
      <c r="H161" s="52" t="str">
        <f>VLOOKUP(D161,'Search by Name of Standard'!C$10:I$995,5,FALSE)</f>
        <v>GO Station Architecture Design Standard</v>
      </c>
      <c r="I161" s="14" t="str">
        <f>VLOOKUP(D161,'Search by Name of Standard'!C$10:I$995,6,FALSE)</f>
        <v>Match Column F "Recommended Revision to Name of Standard".</v>
      </c>
      <c r="J161" s="13"/>
    </row>
    <row r="162" spans="2:10" ht="31.9" customHeight="1">
      <c r="B162" s="177" t="s">
        <v>194</v>
      </c>
      <c r="C162" s="192" t="str">
        <f>VLOOKUP(D162,'Search by Name of Standard'!C$10:I$995,5,FALSE)</f>
        <v>GO Design Requirements Manual (DRM)</v>
      </c>
      <c r="D162" s="192" t="s">
        <v>6</v>
      </c>
      <c r="E162" s="174" t="s">
        <v>7</v>
      </c>
      <c r="F162" s="193">
        <f>VLOOKUP(D162,'Search by Name of Standard'!C$10:F$995,3,FALSE)</f>
        <v>43862</v>
      </c>
      <c r="G162" s="168" t="str">
        <f>VLOOKUP(D162,'Search by Name of Standard'!C$10:F$995,4,FALSE)</f>
        <v>Revision 3</v>
      </c>
      <c r="H162" s="192" t="str">
        <f>VLOOKUP(D162,'Search by Name of Standard'!C$10:I$995,5,FALSE)</f>
        <v>GO Design Requirements Manual (DRM)</v>
      </c>
      <c r="I162" s="165" t="str">
        <f>VLOOKUP(D162,'Search by Name of Standard'!C$10:I$995,6,FALSE)</f>
        <v>Match Column F "Recommended Revision to Name of Standard".</v>
      </c>
      <c r="J162" s="234"/>
    </row>
    <row r="163" spans="2:10" ht="31.9" customHeight="1">
      <c r="B163" s="15" t="s">
        <v>195</v>
      </c>
      <c r="C163" s="52" t="str">
        <f>VLOOKUP(D163,'Search by Name of Standard'!C$10:I$995,5,FALSE)</f>
        <v>GO Station Architecture Design Standard</v>
      </c>
      <c r="D163" s="51" t="s">
        <v>26</v>
      </c>
      <c r="E163" s="61" t="s">
        <v>26</v>
      </c>
      <c r="F163" s="150">
        <f>VLOOKUP(D163,'Search by Name of Standard'!C$10:F$995,3,FALSE)</f>
        <v>43647</v>
      </c>
      <c r="G163" s="151" t="str">
        <f>VLOOKUP(D163,'Search by Name of Standard'!C$10:F$995,4,FALSE)</f>
        <v>Revision 1</v>
      </c>
      <c r="H163" s="52" t="str">
        <f>VLOOKUP(D163,'Search by Name of Standard'!C$10:I$995,5,FALSE)</f>
        <v>GO Station Architecture Design Standard</v>
      </c>
      <c r="I163" s="14" t="str">
        <f>VLOOKUP(D163,'Search by Name of Standard'!C$10:I$995,6,FALSE)</f>
        <v>Match Column F "Recommended Revision to Name of Standard".</v>
      </c>
      <c r="J163" s="13"/>
    </row>
    <row r="164" spans="2:10" ht="31.9" customHeight="1">
      <c r="B164" s="15" t="s">
        <v>196</v>
      </c>
      <c r="C164" s="52" t="str">
        <f>VLOOKUP(D164,'Search by Name of Standard'!C$10:I$995,5,FALSE)</f>
        <v>GO Station Architecture Design Standard</v>
      </c>
      <c r="D164" s="51" t="s">
        <v>26</v>
      </c>
      <c r="E164" s="61" t="s">
        <v>26</v>
      </c>
      <c r="F164" s="150">
        <f>VLOOKUP(D164,'Search by Name of Standard'!C$10:F$995,3,FALSE)</f>
        <v>43647</v>
      </c>
      <c r="G164" s="151" t="str">
        <f>VLOOKUP(D164,'Search by Name of Standard'!C$10:F$995,4,FALSE)</f>
        <v>Revision 1</v>
      </c>
      <c r="H164" s="52" t="str">
        <f>VLOOKUP(D164,'Search by Name of Standard'!C$10:I$995,5,FALSE)</f>
        <v>GO Station Architecture Design Standard</v>
      </c>
      <c r="I164" s="14" t="str">
        <f>VLOOKUP(D164,'Search by Name of Standard'!C$10:I$995,6,FALSE)</f>
        <v>Match Column F "Recommended Revision to Name of Standard".</v>
      </c>
      <c r="J164" s="13"/>
    </row>
    <row r="165" spans="2:10" ht="31.9" customHeight="1">
      <c r="B165" s="19" t="s">
        <v>2202</v>
      </c>
      <c r="C165" s="191" t="s">
        <v>2927</v>
      </c>
      <c r="D165" s="16"/>
      <c r="E165" s="17"/>
      <c r="F165" s="158"/>
      <c r="G165" s="159"/>
      <c r="H165" s="11" t="e">
        <f>VLOOKUP(D165,'Search by Name of Standard'!C$10:I$995,5,FALSE)</f>
        <v>#N/A</v>
      </c>
      <c r="I165" s="11" t="e">
        <f>VLOOKUP(D165,'Search by Name of Standard'!C$10:I$995,6,FALSE)</f>
        <v>#N/A</v>
      </c>
      <c r="J165" s="11" t="e">
        <f>VLOOKUP(D165,'Search by Name of Standard'!C$10:I$995,7,FALSE)</f>
        <v>#N/A</v>
      </c>
    </row>
    <row r="166" spans="2:10" ht="31.9" customHeight="1">
      <c r="B166" s="15" t="s">
        <v>394</v>
      </c>
      <c r="C166" s="52" t="str">
        <f>VLOOKUP(D166,'Search by Name of Standard'!C$10:I$995,5,FALSE)</f>
        <v>Fuel Oil System Specification</v>
      </c>
      <c r="D166" s="14" t="s">
        <v>394</v>
      </c>
      <c r="E166" s="60" t="s">
        <v>394</v>
      </c>
      <c r="F166" s="150">
        <f>VLOOKUP(D166,'Search by Name of Standard'!C$10:F$995,3,FALSE)</f>
        <v>43313</v>
      </c>
      <c r="G166" s="151" t="str">
        <f>VLOOKUP(D166,'Search by Name of Standard'!C$10:F$995,4,FALSE)</f>
        <v>Revision 0</v>
      </c>
      <c r="H166" s="52" t="str">
        <f>VLOOKUP(D166,'Search by Name of Standard'!C$10:I$995,5,FALSE)</f>
        <v>Fuel Oil System Specification</v>
      </c>
      <c r="I166" s="14" t="str">
        <f>VLOOKUP(D166,'Search by Name of Standard'!C$10:I$995,6,FALSE)</f>
        <v>Match Column F "Recommended Revision to Name of Standard".</v>
      </c>
      <c r="J166" s="13"/>
    </row>
    <row r="167" spans="2:10" s="221" customFormat="1" ht="31.9" customHeight="1">
      <c r="B167" s="177" t="s">
        <v>395</v>
      </c>
      <c r="C167" s="192" t="str">
        <f>VLOOKUP(D167,'Search by Name of Standard'!C$10:I$995,5,FALSE)</f>
        <v>GO Design Requirements Manual (DRM)</v>
      </c>
      <c r="D167" s="192" t="s">
        <v>6</v>
      </c>
      <c r="E167" s="174" t="s">
        <v>7</v>
      </c>
      <c r="F167" s="193">
        <f>VLOOKUP(D167,'Search by Name of Standard'!C$10:F$995,3,FALSE)</f>
        <v>43862</v>
      </c>
      <c r="G167" s="168" t="str">
        <f>VLOOKUP(D167,'Search by Name of Standard'!C$10:F$995,4,FALSE)</f>
        <v>Revision 3</v>
      </c>
      <c r="H167" s="192" t="str">
        <f>VLOOKUP(D167,'Search by Name of Standard'!C$10:I$995,5,FALSE)</f>
        <v>GO Design Requirements Manual (DRM)</v>
      </c>
      <c r="I167" s="165" t="str">
        <f>VLOOKUP(D167,'Search by Name of Standard'!C$10:I$995,6,FALSE)</f>
        <v>Match Column F "Recommended Revision to Name of Standard".</v>
      </c>
      <c r="J167" s="234"/>
    </row>
    <row r="168" spans="2:10" s="221" customFormat="1" ht="31.9" customHeight="1">
      <c r="B168" s="177" t="s">
        <v>396</v>
      </c>
      <c r="C168" s="192" t="str">
        <f>VLOOKUP(D168,'Search by Name of Standard'!C$10:I$995,5,FALSE)</f>
        <v>GO Design Requirements Manual (DRM)</v>
      </c>
      <c r="D168" s="192" t="s">
        <v>6</v>
      </c>
      <c r="E168" s="174" t="s">
        <v>7</v>
      </c>
      <c r="F168" s="193">
        <f>VLOOKUP(D168,'Search by Name of Standard'!C$10:F$995,3,FALSE)</f>
        <v>43862</v>
      </c>
      <c r="G168" s="168" t="str">
        <f>VLOOKUP(D168,'Search by Name of Standard'!C$10:F$995,4,FALSE)</f>
        <v>Revision 3</v>
      </c>
      <c r="H168" s="192" t="str">
        <f>VLOOKUP(D168,'Search by Name of Standard'!C$10:I$995,5,FALSE)</f>
        <v>GO Design Requirements Manual (DRM)</v>
      </c>
      <c r="I168" s="165" t="str">
        <f>VLOOKUP(D168,'Search by Name of Standard'!C$10:I$995,6,FALSE)</f>
        <v>Match Column F "Recommended Revision to Name of Standard".</v>
      </c>
      <c r="J168" s="234"/>
    </row>
    <row r="169" spans="2:10" ht="31.9" customHeight="1">
      <c r="B169" s="15" t="s">
        <v>397</v>
      </c>
      <c r="C169" s="52" t="str">
        <f>VLOOKUP(D169,'Search by Name of Standard'!C$10:I$995,5,FALSE)</f>
        <v>Natural Gas Piping System Specification</v>
      </c>
      <c r="D169" s="14" t="s">
        <v>398</v>
      </c>
      <c r="E169" s="60" t="s">
        <v>398</v>
      </c>
      <c r="F169" s="150">
        <f>VLOOKUP(D169,'Search by Name of Standard'!C$10:F$995,3,FALSE)</f>
        <v>43313</v>
      </c>
      <c r="G169" s="151" t="str">
        <f>VLOOKUP(D169,'Search by Name of Standard'!C$10:F$995,4,FALSE)</f>
        <v>Revision 0</v>
      </c>
      <c r="H169" s="52" t="str">
        <f>VLOOKUP(D169,'Search by Name of Standard'!C$10:I$995,5,FALSE)</f>
        <v>Natural Gas Piping System Specification</v>
      </c>
      <c r="I169" s="14" t="str">
        <f>VLOOKUP(D169,'Search by Name of Standard'!C$10:I$995,6,FALSE)</f>
        <v>Match Column F "Recommended Revision to Name of Standard".</v>
      </c>
      <c r="J169" s="13"/>
    </row>
    <row r="170" spans="2:10" ht="31.9" customHeight="1">
      <c r="B170" s="19" t="s">
        <v>2203</v>
      </c>
      <c r="C170" s="191" t="s">
        <v>2927</v>
      </c>
      <c r="D170" s="16"/>
      <c r="E170" s="17"/>
      <c r="F170" s="158"/>
      <c r="G170" s="159"/>
      <c r="H170" s="11" t="e">
        <f>VLOOKUP(D170,'Search by Name of Standard'!C$10:I$995,5,FALSE)</f>
        <v>#N/A</v>
      </c>
      <c r="I170" s="11" t="e">
        <f>VLOOKUP(D170,'Search by Name of Standard'!C$10:I$995,6,FALSE)</f>
        <v>#N/A</v>
      </c>
      <c r="J170" s="11" t="e">
        <f>VLOOKUP(D170,'Search by Name of Standard'!C$10:I$995,7,FALSE)</f>
        <v>#N/A</v>
      </c>
    </row>
    <row r="171" spans="2:10" ht="31.9" customHeight="1">
      <c r="B171" s="15" t="s">
        <v>2970</v>
      </c>
      <c r="C171" s="52" t="s">
        <v>2971</v>
      </c>
      <c r="D171" s="14"/>
      <c r="E171" s="60" t="s">
        <v>2971</v>
      </c>
      <c r="F171" s="150">
        <v>44044</v>
      </c>
      <c r="G171" s="151" t="s">
        <v>160</v>
      </c>
      <c r="H171" s="52"/>
      <c r="I171" s="14"/>
      <c r="J171" s="13"/>
    </row>
    <row r="172" spans="2:10" ht="31.9" customHeight="1">
      <c r="B172" s="15" t="s">
        <v>438</v>
      </c>
      <c r="C172" s="52" t="str">
        <f>VLOOKUP(D172,'Search by Name of Standard'!C$10:I$995,5,FALSE)</f>
        <v>Mechanical Installation Details - Generator Room - Plan and Sections</v>
      </c>
      <c r="D172" s="55" t="s">
        <v>439</v>
      </c>
      <c r="E172" s="60" t="s">
        <v>440</v>
      </c>
      <c r="F172" s="150" t="str">
        <f>VLOOKUP(D172,'Search by Name of Standard'!C$10:F$995,3,FALSE)</f>
        <v> </v>
      </c>
      <c r="G172" s="151" t="str">
        <f>VLOOKUP(D172,'Search by Name of Standard'!C$10:F$995,4,FALSE)</f>
        <v>Revision 0</v>
      </c>
      <c r="H172" s="52" t="str">
        <f>VLOOKUP(D172,'Search by Name of Standard'!C$10:I$995,5,FALSE)</f>
        <v>Mechanical Installation Details - Generator Room - Plan and Sections</v>
      </c>
      <c r="I172" s="14" t="str">
        <f>VLOOKUP(D172,'Search by Name of Standard'!C$10:I$995,6,FALSE)</f>
        <v>M-701/ Match Column F "Recommended Revision to Name of Standard"</v>
      </c>
      <c r="J172" s="13"/>
    </row>
    <row r="173" spans="2:10" ht="31.9" customHeight="1">
      <c r="B173" s="15" t="s">
        <v>438</v>
      </c>
      <c r="C173" s="52" t="str">
        <f>VLOOKUP(D173,'Search by Name of Standard'!C$10:I$995,5,FALSE)</f>
        <v>Mechanical Installation Details - Generator Room - Plan and Sections</v>
      </c>
      <c r="D173" s="14" t="s">
        <v>439</v>
      </c>
      <c r="E173" s="60" t="s">
        <v>441</v>
      </c>
      <c r="F173" s="150" t="str">
        <f>VLOOKUP(D173,'Search by Name of Standard'!C$10:F$995,3,FALSE)</f>
        <v> </v>
      </c>
      <c r="G173" s="151" t="str">
        <f>VLOOKUP(D173,'Search by Name of Standard'!C$10:F$995,4,FALSE)</f>
        <v>Revision 0</v>
      </c>
      <c r="H173" s="52" t="str">
        <f>VLOOKUP(D173,'Search by Name of Standard'!C$10:I$995,5,FALSE)</f>
        <v>Mechanical Installation Details - Generator Room - Plan and Sections</v>
      </c>
      <c r="I173" s="14" t="str">
        <f>VLOOKUP(D173,'Search by Name of Standard'!C$10:I$995,6,FALSE)</f>
        <v>M-701/ Match Column F "Recommended Revision to Name of Standard"</v>
      </c>
      <c r="J173" s="13"/>
    </row>
    <row r="174" spans="2:10" ht="31.9" customHeight="1">
      <c r="B174" s="177" t="s">
        <v>438</v>
      </c>
      <c r="C174" s="192" t="str">
        <f>VLOOKUP(D174,'Search by Name of Standard'!C$10:I$995,5,FALSE)</f>
        <v>Mechanical Installation Details</v>
      </c>
      <c r="D174" s="166" t="s">
        <v>675</v>
      </c>
      <c r="E174" s="166" t="s">
        <v>675</v>
      </c>
      <c r="F174" s="193">
        <f>VLOOKUP(D174,'Search by Name of Standard'!C$10:F$995,3,FALSE)</f>
        <v>43374</v>
      </c>
      <c r="G174" s="168" t="str">
        <f>VLOOKUP(D174,'Search by Name of Standard'!C$10:F$995,4,FALSE)</f>
        <v>Revision 0</v>
      </c>
      <c r="H174" s="11"/>
      <c r="I174" s="11"/>
      <c r="J174" s="11"/>
    </row>
    <row r="175" spans="2:10" ht="31.9" customHeight="1">
      <c r="B175" s="15" t="s">
        <v>443</v>
      </c>
      <c r="C175" s="52" t="str">
        <f>VLOOKUP(D175,'Search by Name of Standard'!C$10:I$995,5,FALSE)</f>
        <v>D4500 GO Bus Specifications</v>
      </c>
      <c r="D175" s="14" t="s">
        <v>444</v>
      </c>
      <c r="E175" s="60" t="s">
        <v>445</v>
      </c>
      <c r="F175" s="150">
        <v>38838</v>
      </c>
      <c r="G175" s="151" t="s">
        <v>15</v>
      </c>
      <c r="H175" s="52" t="str">
        <f>VLOOKUP(D175,'Search by Name of Standard'!C$10:I$995,5,FALSE)</f>
        <v>D4500 GO Bus Specifications</v>
      </c>
      <c r="I175" s="14" t="str">
        <f>VLOOKUP(D175,'Search by Name of Standard'!C$10:I$995,6,FALSE)</f>
        <v>No revision.</v>
      </c>
      <c r="J175" s="13"/>
    </row>
    <row r="176" spans="2:10" ht="31.9" customHeight="1">
      <c r="B176" s="21" t="s">
        <v>443</v>
      </c>
      <c r="C176" s="52" t="str">
        <f>VLOOKUP(D176,'Search by Name of Standard'!C$10:I$995,5,FALSE)</f>
        <v>D4500 GO Bus D4505 Turning Radius and Door Clearance Diagram</v>
      </c>
      <c r="D176" s="55" t="s">
        <v>1838</v>
      </c>
      <c r="E176" s="66" t="s">
        <v>1839</v>
      </c>
      <c r="F176" s="117">
        <v>43344</v>
      </c>
      <c r="G176" s="120" t="s">
        <v>19</v>
      </c>
      <c r="H176" s="52"/>
      <c r="I176" s="14"/>
      <c r="J176" s="13"/>
    </row>
    <row r="177" spans="2:10" ht="31.9" customHeight="1">
      <c r="B177" s="15" t="s">
        <v>443</v>
      </c>
      <c r="C177" s="52" t="str">
        <f>VLOOKUP(D177,'Search by Name of Standard'!C$10:I$995,5,FALSE)</f>
        <v>D4500 GO Bus CT Commuter Specifications</v>
      </c>
      <c r="D177" s="14" t="s">
        <v>446</v>
      </c>
      <c r="E177" s="60" t="s">
        <v>447</v>
      </c>
      <c r="F177" s="150">
        <f>VLOOKUP(D177,'Search by Name of Standard'!C$10:F$995,3,FALSE)</f>
        <v>41699</v>
      </c>
      <c r="G177" s="151" t="str">
        <f>VLOOKUP(D177,'Search by Name of Standard'!C$10:F$995,4,FALSE)</f>
        <v>Revision 1</v>
      </c>
      <c r="H177" s="52" t="str">
        <f>VLOOKUP(D177,'Search by Name of Standard'!C$10:I$995,5,FALSE)</f>
        <v>D4500 GO Bus CT Commuter Specifications</v>
      </c>
      <c r="I177" s="14" t="str">
        <f>VLOOKUP(D177,'Search by Name of Standard'!C$10:I$995,6,FALSE)</f>
        <v>Match Column F "Recommended Revision to Name of Standard".</v>
      </c>
      <c r="J177" s="13"/>
    </row>
    <row r="178" spans="2:10" ht="31.9" customHeight="1">
      <c r="B178" s="177" t="s">
        <v>443</v>
      </c>
      <c r="C178" s="192" t="str">
        <f>VLOOKUP(D178,'Search by Name of Standard'!C$10:I$995,5,FALSE)</f>
        <v>D4500 GO Bus</v>
      </c>
      <c r="D178" s="14" t="s">
        <v>448</v>
      </c>
      <c r="E178" s="186" t="s">
        <v>448</v>
      </c>
      <c r="F178" s="193">
        <f>VLOOKUP(D178,'Search by Name of Standard'!C$10:F$995,3,FALSE)</f>
        <v>41699</v>
      </c>
      <c r="G178" s="168" t="str">
        <f>VLOOKUP(D178,'Search by Name of Standard'!C$10:F$995,4,FALSE)</f>
        <v>Revision 1</v>
      </c>
      <c r="H178" s="52" t="str">
        <f>VLOOKUP(D178,'Search by Name of Standard'!C$10:I$995,5,FALSE)</f>
        <v>D4500 GO Bus</v>
      </c>
      <c r="I178" s="14" t="str">
        <f>VLOOKUP(D178,'Search by Name of Standard'!C$10:I$995,6,FALSE)</f>
        <v>No revision.</v>
      </c>
      <c r="J178" s="13"/>
    </row>
    <row r="179" spans="2:10" ht="31.9" customHeight="1">
      <c r="B179" s="15" t="s">
        <v>449</v>
      </c>
      <c r="C179" s="52" t="str">
        <f>VLOOKUP(D179,'Search by Name of Standard'!C$10:I$995,5,FALSE)</f>
        <v>Enviro 500 GO Bus Super Low Height 14m</v>
      </c>
      <c r="D179" s="14" t="s">
        <v>455</v>
      </c>
      <c r="E179" s="60" t="s">
        <v>456</v>
      </c>
      <c r="F179" s="150">
        <f>VLOOKUP(D179,'Search by Name of Standard'!C$10:F$995,3,FALSE)</f>
        <v>42644</v>
      </c>
      <c r="G179" s="151" t="str">
        <f>VLOOKUP(D179,'Search by Name of Standard'!C$10:F$995,4,FALSE)</f>
        <v>Revision 11</v>
      </c>
      <c r="H179" s="52" t="str">
        <f>VLOOKUP(D179,'Search by Name of Standard'!C$10:I$995,5,FALSE)</f>
        <v>Enviro 500 GO Bus Super Low Height 14m</v>
      </c>
      <c r="I179" s="14" t="str">
        <f>VLOOKUP(D179,'Search by Name of Standard'!C$10:I$995,6,FALSE)</f>
        <v>Match Column F "Recommended Revision to Name of Standard".</v>
      </c>
      <c r="J179" s="13"/>
    </row>
    <row r="180" spans="2:10" ht="31.9" customHeight="1">
      <c r="B180" s="15" t="s">
        <v>449</v>
      </c>
      <c r="C180" s="52" t="str">
        <f>VLOOKUP(D180,'Search by Name of Standard'!C$10:I$995,5,FALSE)</f>
        <v>Enviro 500 GO Bus 12.8m LH Body</v>
      </c>
      <c r="D180" s="14" t="s">
        <v>452</v>
      </c>
      <c r="E180" s="60" t="s">
        <v>453</v>
      </c>
      <c r="F180" s="150">
        <f>VLOOKUP(D180,'Search by Name of Standard'!C$10:F$995,3,FALSE)</f>
        <v>43313</v>
      </c>
      <c r="G180" s="151" t="str">
        <f>VLOOKUP(D180,'Search by Name of Standard'!C$10:F$995,4,FALSE)</f>
        <v>Revision 0</v>
      </c>
      <c r="H180" s="52" t="str">
        <f>VLOOKUP(D180,'Search by Name of Standard'!C$10:I$995,5,FALSE)</f>
        <v>Enviro 500 GO Bus 12.8m LH Body</v>
      </c>
      <c r="I180" s="14" t="str">
        <f>VLOOKUP(D180,'Search by Name of Standard'!C$10:I$995,6,FALSE)</f>
        <v>Match Column F "Recommended Revision to Name of Standard".</v>
      </c>
      <c r="J180" s="13"/>
    </row>
    <row r="181" spans="2:10" ht="31.9" customHeight="1">
      <c r="B181" s="15" t="s">
        <v>449</v>
      </c>
      <c r="C181" s="52" t="str">
        <f>VLOOKUP(D181,'Search by Name of Standard'!C$10:I$995,5,FALSE)</f>
        <v>Enviro 500 GO Bus 12.8m Elevations</v>
      </c>
      <c r="D181" s="14" t="s">
        <v>450</v>
      </c>
      <c r="E181" s="60" t="s">
        <v>451</v>
      </c>
      <c r="F181" s="150">
        <f>VLOOKUP(D181,'Search by Name of Standard'!C$10:F$995,3,FALSE)</f>
        <v>41609</v>
      </c>
      <c r="G181" s="151" t="str">
        <f>VLOOKUP(D181,'Search by Name of Standard'!C$10:F$995,4,FALSE)</f>
        <v>Revision 1</v>
      </c>
      <c r="H181" s="52" t="str">
        <f>VLOOKUP(D181,'Search by Name of Standard'!C$10:I$995,5,FALSE)</f>
        <v>Enviro 500 GO Bus 12.8m Elevations</v>
      </c>
      <c r="I181" s="14" t="str">
        <f>VLOOKUP(D181,'Search by Name of Standard'!C$10:I$995,6,FALSE)</f>
        <v>Match Column F "Recommended Revision to Name of Standard".</v>
      </c>
      <c r="J181" s="13"/>
    </row>
    <row r="182" spans="2:10" ht="31.9" customHeight="1">
      <c r="B182" s="15" t="s">
        <v>449</v>
      </c>
      <c r="C182" s="52" t="str">
        <f>VLOOKUP(D182,'Search by Name of Standard'!C$10:I$995,5,FALSE)</f>
        <v>Enviro 500 GO Bus</v>
      </c>
      <c r="D182" s="14" t="s">
        <v>454</v>
      </c>
      <c r="E182" s="61" t="s">
        <v>454</v>
      </c>
      <c r="F182" s="150">
        <f>VLOOKUP(D182,'Search by Name of Standard'!C$10:F$995,3,FALSE)</f>
        <v>43313</v>
      </c>
      <c r="G182" s="151" t="str">
        <f>VLOOKUP(D182,'Search by Name of Standard'!C$10:F$995,4,FALSE)</f>
        <v>Revision 0</v>
      </c>
      <c r="H182" s="52" t="str">
        <f>VLOOKUP(D182,'Search by Name of Standard'!C$10:I$995,5,FALSE)</f>
        <v>Enviro 500 GO Bus</v>
      </c>
      <c r="I182" s="14" t="str">
        <f>VLOOKUP(D182,'Search by Name of Standard'!C$10:I$995,6,FALSE)</f>
        <v>No revision/ Match Column F "Recommended Revision to Name of Standard".</v>
      </c>
      <c r="J182" s="13"/>
    </row>
    <row r="183" spans="2:10" ht="31.9" customHeight="1">
      <c r="B183" s="15" t="s">
        <v>457</v>
      </c>
      <c r="C183" s="52" t="str">
        <f>VLOOKUP(D183,'Search by Name of Standard'!C$10:I$995,5,FALSE)</f>
        <v>MP 40 Locomotive - General Arrangement: Right and Rear Elevation</v>
      </c>
      <c r="D183" s="55" t="s">
        <v>464</v>
      </c>
      <c r="E183" s="60" t="s">
        <v>465</v>
      </c>
      <c r="F183" s="150">
        <v>41609</v>
      </c>
      <c r="G183" s="151" t="s">
        <v>442</v>
      </c>
      <c r="H183" s="52" t="str">
        <f>VLOOKUP(D183,'Search by Name of Standard'!C$10:I$995,5,FALSE)</f>
        <v>MP 40 Locomotive - General Arrangement: Right and Rear Elevation</v>
      </c>
      <c r="I183" s="14" t="str">
        <f>VLOOKUP(D183,'Search by Name of Standard'!C$10:I$995,6,FALSE)</f>
        <v>No revision/ Match Column F "Recommended Revision to Name of Standard".</v>
      </c>
      <c r="J183" s="13"/>
    </row>
    <row r="184" spans="2:10" ht="31.9" customHeight="1">
      <c r="B184" s="15" t="s">
        <v>457</v>
      </c>
      <c r="C184" s="52" t="str">
        <f>VLOOKUP(D184,'Search by Name of Standard'!C$10:I$995,5,FALSE)</f>
        <v>MP 40 Locomotive - General Arrangement: Front, Top, and Left Elevations</v>
      </c>
      <c r="D184" s="55" t="s">
        <v>462</v>
      </c>
      <c r="E184" s="60" t="s">
        <v>463</v>
      </c>
      <c r="F184" s="150">
        <v>41609</v>
      </c>
      <c r="G184" s="151" t="s">
        <v>442</v>
      </c>
      <c r="H184" s="52" t="str">
        <f>VLOOKUP(D184,'Search by Name of Standard'!C$10:I$995,5,FALSE)</f>
        <v>MP 40 Locomotive - General Arrangement: Front, Top, and Left Elevations</v>
      </c>
      <c r="I184" s="14" t="str">
        <f>VLOOKUP(D184,'Search by Name of Standard'!C$10:I$995,6,FALSE)</f>
        <v>No revision/ Match Column F "Recommended Revision to Name of Standard".</v>
      </c>
      <c r="J184" s="13"/>
    </row>
    <row r="185" spans="2:10" ht="31.9" customHeight="1">
      <c r="B185" s="15" t="s">
        <v>457</v>
      </c>
      <c r="C185" s="52" t="str">
        <f>VLOOKUP(D185,'Search by Name of Standard'!C$10:I$995,5,FALSE)</f>
        <v>MP 40 Locomotive - Clearance Diagram - Profile</v>
      </c>
      <c r="D185" s="55" t="s">
        <v>460</v>
      </c>
      <c r="E185" s="60" t="s">
        <v>461</v>
      </c>
      <c r="F185" s="150">
        <v>41609</v>
      </c>
      <c r="G185" s="151" t="s">
        <v>442</v>
      </c>
      <c r="H185" s="52" t="str">
        <f>VLOOKUP(D185,'Search by Name of Standard'!C$10:I$995,5,FALSE)</f>
        <v>MP 40 Locomotive - Clearance Diagram - Profile</v>
      </c>
      <c r="I185" s="14" t="str">
        <f>VLOOKUP(D185,'Search by Name of Standard'!C$10:I$995,6,FALSE)</f>
        <v>No revision/ Match Column F "Recommended Revision to Name of Standard".</v>
      </c>
      <c r="J185" s="13"/>
    </row>
    <row r="186" spans="2:10" ht="31.9" customHeight="1">
      <c r="B186" s="15" t="s">
        <v>457</v>
      </c>
      <c r="C186" s="52" t="str">
        <f>VLOOKUP(D186,'Search by Name of Standard'!C$10:I$995,5,FALSE)</f>
        <v>MP 40 Locomotive - Clearance Diagram - Front</v>
      </c>
      <c r="D186" s="55" t="s">
        <v>458</v>
      </c>
      <c r="E186" s="60" t="s">
        <v>459</v>
      </c>
      <c r="F186" s="150">
        <v>41609</v>
      </c>
      <c r="G186" s="151" t="s">
        <v>442</v>
      </c>
      <c r="H186" s="52" t="str">
        <f>VLOOKUP(D186,'Search by Name of Standard'!C$10:I$995,5,FALSE)</f>
        <v>MP 40 Locomotive - Clearance Diagram - Front</v>
      </c>
      <c r="I186" s="14" t="str">
        <f>VLOOKUP(D186,'Search by Name of Standard'!C$10:I$995,6,FALSE)</f>
        <v>No revision/ Match Column F "Recommended Revision to Name of Standard".</v>
      </c>
      <c r="J186" s="13"/>
    </row>
    <row r="187" spans="2:10" ht="31.9" customHeight="1">
      <c r="B187" s="177" t="s">
        <v>457</v>
      </c>
      <c r="C187" s="192" t="str">
        <f>VLOOKUP(D187,'Search by Name of Standard'!C$10:I$995,5,FALSE)</f>
        <v>MP 40 Locomotive</v>
      </c>
      <c r="D187" s="14" t="s">
        <v>466</v>
      </c>
      <c r="E187" s="186" t="s">
        <v>466</v>
      </c>
      <c r="F187" s="193">
        <f>VLOOKUP(D187,'Search by Name of Standard'!C$10:F$995,3,FALSE)</f>
        <v>43132</v>
      </c>
      <c r="G187" s="168" t="str">
        <f>VLOOKUP(D187,'Search by Name of Standard'!C$10:F$995,4,FALSE)</f>
        <v>Revision 2</v>
      </c>
      <c r="H187" s="52" t="str">
        <f>VLOOKUP(D187,'Search by Name of Standard'!C$10:I$995,5,FALSE)</f>
        <v>MP 40 Locomotive</v>
      </c>
      <c r="I187" s="14" t="str">
        <f>VLOOKUP(D187,'Search by Name of Standard'!C$10:I$995,6,FALSE)</f>
        <v>No revision.</v>
      </c>
      <c r="J187" s="13"/>
    </row>
    <row r="188" spans="2:10" s="221" customFormat="1" ht="31.9" customHeight="1">
      <c r="B188" s="15" t="s">
        <v>467</v>
      </c>
      <c r="C188" s="52" t="str">
        <f>VLOOKUP(D188,'Search by Name of Standard'!C$10:I$995,5,FALSE)</f>
        <v>GO Transit Service Counter Sections Typical - Dimensions</v>
      </c>
      <c r="D188" s="53" t="s">
        <v>1791</v>
      </c>
      <c r="E188" s="60" t="s">
        <v>481</v>
      </c>
      <c r="F188" s="150">
        <f>VLOOKUP(D188,'Search by Name of Standard'!C$10:F$995,3,FALSE)</f>
        <v>41699</v>
      </c>
      <c r="G188" s="151" t="str">
        <f>VLOOKUP(D188,'Search by Name of Standard'!C$10:F$995,4,FALSE)</f>
        <v>Revision 2</v>
      </c>
      <c r="H188" s="52" t="str">
        <f>VLOOKUP(D188,'Search by Name of Standard'!C$10:I$995,5,FALSE)</f>
        <v>GO Transit Service Counter Sections Typical - Dimensions</v>
      </c>
      <c r="I188" s="14" t="str">
        <f>VLOOKUP(D188,'Search by Name of Standard'!C$10:I$995,6,FALSE)</f>
        <v>No revision/ Match Column F "Recommended Revision to Name of Standard".</v>
      </c>
      <c r="J188" s="13"/>
    </row>
    <row r="189" spans="2:10" ht="31.9" customHeight="1">
      <c r="B189" s="15" t="s">
        <v>467</v>
      </c>
      <c r="C189" s="52" t="str">
        <f>VLOOKUP(D189,'Search by Name of Standard'!C$10:I$995,5,FALSE)</f>
        <v>GO Transit Service Counter Section Typical - Receptacle Locations &amp; Notes</v>
      </c>
      <c r="D189" s="52" t="s">
        <v>484</v>
      </c>
      <c r="E189" s="61" t="s">
        <v>485</v>
      </c>
      <c r="F189" s="150">
        <f>VLOOKUP(D189,'Search by Name of Standard'!C$10:F$995,3,FALSE)</f>
        <v>41699</v>
      </c>
      <c r="G189" s="151" t="str">
        <f>VLOOKUP(D189,'Search by Name of Standard'!C$10:F$995,4,FALSE)</f>
        <v>Revision 1</v>
      </c>
      <c r="H189" s="51" t="str">
        <f>VLOOKUP(D189,'Search by Name of Standard'!C$10:I$995,5,FALSE)</f>
        <v>GO Transit Service Counter Section Typical - Receptacle Locations &amp; Notes</v>
      </c>
      <c r="I189" s="14" t="str">
        <f>VLOOKUP(D189,'Search by Name of Standard'!C$10:I$995,6,FALSE)</f>
        <v>No revision/ Match Column F "Recommended Revision to Name of Standard".</v>
      </c>
      <c r="J189" s="13" t="str">
        <f>VLOOKUP(D189,'Search by Name of Standard'!C$10:I$995,7,FALSE)</f>
        <v>Drawing States Revision 2</v>
      </c>
    </row>
    <row r="190" spans="2:10" ht="31.9" customHeight="1">
      <c r="B190" s="15" t="s">
        <v>467</v>
      </c>
      <c r="C190" s="52" t="str">
        <f>VLOOKUP(D190,'Search by Name of Standard'!C$10:I$995,5,FALSE)</f>
        <v>GO Transit Service Counter Section Typical - Notes</v>
      </c>
      <c r="D190" s="52" t="s">
        <v>482</v>
      </c>
      <c r="E190" s="61" t="s">
        <v>483</v>
      </c>
      <c r="F190" s="150">
        <f>VLOOKUP(D190,'Search by Name of Standard'!C$10:F$995,3,FALSE)</f>
        <v>41699</v>
      </c>
      <c r="G190" s="151" t="str">
        <f>VLOOKUP(D190,'Search by Name of Standard'!C$10:F$995,4,FALSE)</f>
        <v>Revision 1</v>
      </c>
      <c r="H190" s="51" t="str">
        <f>VLOOKUP(D190,'Search by Name of Standard'!C$10:I$995,5,FALSE)</f>
        <v>GO Transit Service Counter Section Typical - Notes</v>
      </c>
      <c r="I190" s="14" t="str">
        <f>VLOOKUP(D190,'Search by Name of Standard'!C$10:I$995,6,FALSE)</f>
        <v>No revision/ Match Column F "Recommended Revision to Name of Standard".</v>
      </c>
      <c r="J190" s="13" t="str">
        <f>VLOOKUP(D190,'Search by Name of Standard'!C$10:I$995,7,FALSE)</f>
        <v>Drawing States Revision 1</v>
      </c>
    </row>
    <row r="191" spans="2:10" ht="31.9" customHeight="1">
      <c r="B191" s="15" t="s">
        <v>467</v>
      </c>
      <c r="C191" s="52" t="str">
        <f>VLOOKUP(D191,'Search by Name of Standard'!C$10:I$995,5,FALSE)</f>
        <v>GO Transit Service Counter Plan Typical - Notes</v>
      </c>
      <c r="D191" s="52" t="s">
        <v>479</v>
      </c>
      <c r="E191" s="61" t="s">
        <v>480</v>
      </c>
      <c r="F191" s="150">
        <f>VLOOKUP(D191,'Search by Name of Standard'!C$10:F$995,3,FALSE)</f>
        <v>41699</v>
      </c>
      <c r="G191" s="151" t="str">
        <f>VLOOKUP(D191,'Search by Name of Standard'!C$10:F$995,4,FALSE)</f>
        <v>Revision 1</v>
      </c>
      <c r="H191" s="51" t="str">
        <f>VLOOKUP(D191,'Search by Name of Standard'!C$10:I$995,5,FALSE)</f>
        <v>GO Transit Service Counter Plan Typical - Notes</v>
      </c>
      <c r="I191" s="14" t="str">
        <f>VLOOKUP(D191,'Search by Name of Standard'!C$10:I$995,6,FALSE)</f>
        <v>No revision/ Match Column F "Recommended Revision to Name of Standard".</v>
      </c>
      <c r="J191" s="13" t="str">
        <f>VLOOKUP(D191,'Search by Name of Standard'!C$10:I$995,7,FALSE)</f>
        <v>Drawing States Revision 1</v>
      </c>
    </row>
    <row r="192" spans="2:10" ht="31.9" customHeight="1">
      <c r="B192" s="15" t="s">
        <v>467</v>
      </c>
      <c r="C192" s="52" t="str">
        <f>VLOOKUP(D192,'Search by Name of Standard'!C$10:I$995,5,FALSE)</f>
        <v>GO Transit Service Counter Plan Typical - Equipment List</v>
      </c>
      <c r="D192" s="52" t="s">
        <v>477</v>
      </c>
      <c r="E192" s="61" t="s">
        <v>478</v>
      </c>
      <c r="F192" s="150">
        <f>VLOOKUP(D192,'Search by Name of Standard'!C$10:F$995,3,FALSE)</f>
        <v>41699</v>
      </c>
      <c r="G192" s="151" t="str">
        <f>VLOOKUP(D192,'Search by Name of Standard'!C$10:F$995,4,FALSE)</f>
        <v>Revision 2</v>
      </c>
      <c r="H192" s="51" t="str">
        <f>VLOOKUP(D192,'Search by Name of Standard'!C$10:I$995,5,FALSE)</f>
        <v>GO Transit Service Counter Plan Typical - Equipment List</v>
      </c>
      <c r="I192" s="14" t="str">
        <f>VLOOKUP(D192,'Search by Name of Standard'!C$10:I$995,6,FALSE)</f>
        <v>No revision/ Match Column F "Recommended Revision to Name of Standard".</v>
      </c>
      <c r="J192" s="13" t="str">
        <f>VLOOKUP(D192,'Search by Name of Standard'!C$10:I$995,7,FALSE)</f>
        <v>Drawing States Revision 2</v>
      </c>
    </row>
    <row r="193" spans="2:10" ht="31.9" customHeight="1">
      <c r="B193" s="15" t="s">
        <v>467</v>
      </c>
      <c r="C193" s="52" t="str">
        <f>VLOOKUP(D193,'Search by Name of Standard'!C$10:I$995,5,FALSE)</f>
        <v>GO Transit Service Counter Plan Typical - Dimensions</v>
      </c>
      <c r="D193" s="52" t="s">
        <v>475</v>
      </c>
      <c r="E193" s="61" t="s">
        <v>476</v>
      </c>
      <c r="F193" s="150">
        <f>VLOOKUP(D193,'Search by Name of Standard'!C$10:F$995,3,FALSE)</f>
        <v>41699</v>
      </c>
      <c r="G193" s="151" t="str">
        <f>VLOOKUP(D193,'Search by Name of Standard'!C$10:F$995,4,FALSE)</f>
        <v>Revision 1</v>
      </c>
      <c r="H193" s="51" t="str">
        <f>VLOOKUP(D193,'Search by Name of Standard'!C$10:I$995,5,FALSE)</f>
        <v>GO Transit Service Counter Plan Typical - Dimensions</v>
      </c>
      <c r="I193" s="14" t="str">
        <f>VLOOKUP(D193,'Search by Name of Standard'!C$10:I$995,6,FALSE)</f>
        <v>No revision/ Match Column F "Recommended Revision to Name of Standard".</v>
      </c>
      <c r="J193" s="13">
        <f>VLOOKUP(D193,'Search by Name of Standard'!C$10:I$995,7,FALSE)</f>
        <v>0</v>
      </c>
    </row>
    <row r="194" spans="2:10" ht="31.9" customHeight="1">
      <c r="B194" s="15" t="s">
        <v>467</v>
      </c>
      <c r="C194" s="52" t="str">
        <f>VLOOKUP(D194,'Search by Name of Standard'!C$10:I$995,5,FALSE)</f>
        <v>Go Transit Service Counter Elevations - Typical Front and Back</v>
      </c>
      <c r="D194" s="52" t="s">
        <v>473</v>
      </c>
      <c r="E194" s="61" t="s">
        <v>474</v>
      </c>
      <c r="F194" s="150">
        <f>VLOOKUP(D194,'Search by Name of Standard'!C$10:F$995,3,FALSE)</f>
        <v>41365</v>
      </c>
      <c r="G194" s="151" t="str">
        <f>VLOOKUP(D194,'Search by Name of Standard'!C$10:F$995,4,FALSE)</f>
        <v>Revision 0</v>
      </c>
      <c r="H194" s="52" t="str">
        <f>VLOOKUP(D194,'Search by Name of Standard'!C$10:I$995,5,FALSE)</f>
        <v>Go Transit Service Counter Elevations - Typical Front and Back</v>
      </c>
      <c r="I194" s="14" t="str">
        <f>VLOOKUP(D194,'Search by Name of Standard'!C$10:I$995,6,FALSE)</f>
        <v>No revision/ Match Column F "Recommended Revision to Name of Standard".</v>
      </c>
      <c r="J194" s="13"/>
    </row>
    <row r="195" spans="2:10" ht="31.9" customHeight="1">
      <c r="B195" s="15" t="s">
        <v>467</v>
      </c>
      <c r="C195" s="52" t="str">
        <f>VLOOKUP(D195,'Search by Name of Standard'!C$10:I$995,5,FALSE)</f>
        <v>GO Transit Service Counter -3D Perspectives &amp; Notes</v>
      </c>
      <c r="D195" s="52" t="s">
        <v>468</v>
      </c>
      <c r="E195" s="61" t="s">
        <v>469</v>
      </c>
      <c r="F195" s="150">
        <f>VLOOKUP(D195,'Search by Name of Standard'!C$10:F$995,3,FALSE)</f>
        <v>43313</v>
      </c>
      <c r="G195" s="151" t="str">
        <f>VLOOKUP(D195,'Search by Name of Standard'!C$10:F$995,4,FALSE)</f>
        <v>Revision 3</v>
      </c>
      <c r="H195" s="52" t="str">
        <f>VLOOKUP(D195,'Search by Name of Standard'!C$10:I$995,5,FALSE)</f>
        <v>GO Transit Service Counter -3D Perspectives &amp; Notes</v>
      </c>
      <c r="I195" s="14" t="str">
        <f>VLOOKUP(D195,'Search by Name of Standard'!C$10:I$995,6,FALSE)</f>
        <v>Match Column F "Recommended Revision to Name of Standard".</v>
      </c>
      <c r="J195" s="13"/>
    </row>
    <row r="196" spans="2:10" ht="31.9" customHeight="1">
      <c r="B196" s="15" t="s">
        <v>467</v>
      </c>
      <c r="C196" s="52" t="str">
        <f>VLOOKUP(D196,'Search by Name of Standard'!C$10:I$995,5,FALSE)</f>
        <v>GO Transit Service Counter - Details</v>
      </c>
      <c r="D196" s="52" t="s">
        <v>470</v>
      </c>
      <c r="E196" s="61" t="s">
        <v>471</v>
      </c>
      <c r="F196" s="150">
        <f>VLOOKUP(D196,'Search by Name of Standard'!C$10:F$995,3,FALSE)</f>
        <v>41699</v>
      </c>
      <c r="G196" s="151" t="str">
        <f>VLOOKUP(D196,'Search by Name of Standard'!C$10:F$995,4,FALSE)</f>
        <v>Revision 1</v>
      </c>
      <c r="H196" s="52" t="str">
        <f>VLOOKUP(D196,'Search by Name of Standard'!C$10:I$995,5,FALSE)</f>
        <v>GO Transit Service Counter - Details</v>
      </c>
      <c r="I196" s="14" t="str">
        <f>VLOOKUP(D196,'Search by Name of Standard'!C$10:I$995,6,FALSE)</f>
        <v>No revision/ Match Column F "Recommended Revision to Name of Standard".</v>
      </c>
      <c r="J196" s="13"/>
    </row>
    <row r="197" spans="2:10" ht="31.9" customHeight="1">
      <c r="B197" s="15" t="s">
        <v>467</v>
      </c>
      <c r="C197" s="52" t="str">
        <f>VLOOKUP(D197,'Search by Name of Standard'!C$10:I$995,5,FALSE)</f>
        <v>GO Transit Service Counter - Details</v>
      </c>
      <c r="D197" s="51" t="s">
        <v>470</v>
      </c>
      <c r="E197" s="61" t="s">
        <v>472</v>
      </c>
      <c r="F197" s="150">
        <f>VLOOKUP(D197,'Search by Name of Standard'!C$10:F$995,3,FALSE)</f>
        <v>41699</v>
      </c>
      <c r="G197" s="151" t="str">
        <f>VLOOKUP(D197,'Search by Name of Standard'!C$10:F$995,4,FALSE)</f>
        <v>Revision 1</v>
      </c>
      <c r="H197" s="51" t="str">
        <f>VLOOKUP(D197,'Search by Name of Standard'!C$10:I$995,5,FALSE)</f>
        <v>GO Transit Service Counter - Details</v>
      </c>
      <c r="I197" s="14" t="str">
        <f>VLOOKUP(D197,'Search by Name of Standard'!C$10:I$995,6,FALSE)</f>
        <v>No revision/ Match Column F "Recommended Revision to Name of Standard".</v>
      </c>
      <c r="J197" s="13">
        <f>VLOOKUP(D197,'Search by Name of Standard'!C$10:I$995,7,FALSE)</f>
        <v>0</v>
      </c>
    </row>
    <row r="198" spans="2:10" ht="31.9" customHeight="1">
      <c r="B198" s="15" t="s">
        <v>467</v>
      </c>
      <c r="C198" s="52" t="str">
        <f>VLOOKUP(D198,'Search by Name of Standard'!C$10:I$995,5,FALSE)</f>
        <v>GO Transit Service Counter - Detailed Design Requirements</v>
      </c>
      <c r="D198" s="52" t="s">
        <v>486</v>
      </c>
      <c r="E198" s="65" t="s">
        <v>487</v>
      </c>
      <c r="F198" s="150">
        <f>VLOOKUP(D198,'Search by Name of Standard'!C$10:F$995,3,FALSE)</f>
        <v>42461</v>
      </c>
      <c r="G198" s="151" t="str">
        <f>VLOOKUP(D198,'Search by Name of Standard'!C$10:F$995,4,FALSE)</f>
        <v>Revision 0</v>
      </c>
      <c r="H198" s="52" t="str">
        <f>VLOOKUP(D198,'Search by Name of Standard'!C$10:I$995,5,FALSE)</f>
        <v>GO Transit Service Counter - Detailed Design Requirements</v>
      </c>
      <c r="I198" s="14" t="str">
        <f>VLOOKUP(D198,'Search by Name of Standard'!C$10:I$995,6,FALSE)</f>
        <v>No revision/ Match Column F "Recommended Revision to Name of Standard".</v>
      </c>
      <c r="J198" s="13"/>
    </row>
    <row r="199" spans="2:10" ht="31.9" customHeight="1">
      <c r="B199" s="177" t="s">
        <v>467</v>
      </c>
      <c r="C199" s="192" t="str">
        <f>VLOOKUP(D199,'Search by Name of Standard'!C$10:I$995,5,FALSE)</f>
        <v>GO Transit Service Counter</v>
      </c>
      <c r="D199" s="51" t="s">
        <v>467</v>
      </c>
      <c r="E199" s="186" t="s">
        <v>467</v>
      </c>
      <c r="F199" s="193" t="str">
        <f>VLOOKUP(D199,'Search by Name of Standard'!C$10:F$995,3,FALSE)</f>
        <v> </v>
      </c>
      <c r="G199" s="168" t="str">
        <f>VLOOKUP(D199,'Search by Name of Standard'!C$10:F$995,4,FALSE)</f>
        <v> </v>
      </c>
      <c r="H199" s="52" t="str">
        <f>VLOOKUP(D199,'Search by Name of Standard'!C$10:I$995,5,FALSE)</f>
        <v>GO Transit Service Counter</v>
      </c>
      <c r="I199" s="14" t="str">
        <f>VLOOKUP(D199,'Search by Name of Standard'!C$10:I$995,6,FALSE)</f>
        <v>No revision/ Match Column F "Recommended Revision to Name of Standard".</v>
      </c>
      <c r="J199" s="13"/>
    </row>
    <row r="200" spans="2:10" ht="31.9" customHeight="1">
      <c r="B200" s="177" t="s">
        <v>467</v>
      </c>
      <c r="C200" s="192" t="str">
        <f>VLOOKUP(D200,'Search by Name of Standard'!C$10:I$995,5,FALSE)</f>
        <v>GO Design Requirements Manual (DRM)</v>
      </c>
      <c r="D200" s="192" t="s">
        <v>6</v>
      </c>
      <c r="E200" s="174" t="s">
        <v>7</v>
      </c>
      <c r="F200" s="193">
        <f>VLOOKUP(D200,'Search by Name of Standard'!C$10:F$995,3,FALSE)</f>
        <v>43862</v>
      </c>
      <c r="G200" s="168" t="str">
        <f>VLOOKUP(D200,'Search by Name of Standard'!C$10:F$995,4,FALSE)</f>
        <v>Revision 3</v>
      </c>
      <c r="H200" s="192" t="str">
        <f>VLOOKUP(D200,'Search by Name of Standard'!C$10:I$995,5,FALSE)</f>
        <v>GO Design Requirements Manual (DRM)</v>
      </c>
      <c r="I200" s="165" t="str">
        <f>VLOOKUP(D200,'Search by Name of Standard'!C$10:I$995,6,FALSE)</f>
        <v>Match Column F "Recommended Revision to Name of Standard".</v>
      </c>
      <c r="J200" s="234"/>
    </row>
    <row r="201" spans="2:10" s="221" customFormat="1" ht="31.9" customHeight="1">
      <c r="B201" s="177" t="s">
        <v>488</v>
      </c>
      <c r="C201" s="192" t="str">
        <f>VLOOKUP(D201,'Search by Name of Standard'!C$10:I$995,5,FALSE)</f>
        <v>GO Design Requirements Manual (DRM)</v>
      </c>
      <c r="D201" s="192" t="s">
        <v>6</v>
      </c>
      <c r="E201" s="174" t="s">
        <v>7</v>
      </c>
      <c r="F201" s="193">
        <f>VLOOKUP(D201,'Search by Name of Standard'!C$10:F$995,3,FALSE)</f>
        <v>43862</v>
      </c>
      <c r="G201" s="168" t="str">
        <f>VLOOKUP(D201,'Search by Name of Standard'!C$10:F$995,4,FALSE)</f>
        <v>Revision 3</v>
      </c>
      <c r="H201" s="192" t="str">
        <f>VLOOKUP(D201,'Search by Name of Standard'!C$10:I$995,5,FALSE)</f>
        <v>GO Design Requirements Manual (DRM)</v>
      </c>
      <c r="I201" s="165" t="str">
        <f>VLOOKUP(D201,'Search by Name of Standard'!C$10:I$995,6,FALSE)</f>
        <v>Match Column F "Recommended Revision to Name of Standard".</v>
      </c>
      <c r="J201" s="234"/>
    </row>
    <row r="202" spans="2:10" ht="31.9" customHeight="1">
      <c r="B202" s="21" t="s">
        <v>489</v>
      </c>
      <c r="C202" s="52" t="str">
        <f>VLOOKUP(D202,'Search by Name of Standard'!C$10:I$995,5,FALSE)</f>
        <v>Structures Passing Over Electrified Corridors Specification</v>
      </c>
      <c r="D202" s="53" t="s">
        <v>77</v>
      </c>
      <c r="E202" s="60" t="s">
        <v>77</v>
      </c>
      <c r="F202" s="150">
        <f>VLOOKUP(D202,'Search by Name of Standard'!C$10:F$995,3,FALSE)</f>
        <v>42887</v>
      </c>
      <c r="G202" s="151" t="str">
        <f>VLOOKUP(D202,'Search by Name of Standard'!C$10:F$995,4,FALSE)</f>
        <v>Revision 3</v>
      </c>
      <c r="H202" s="51" t="str">
        <f>VLOOKUP(D202,'Search by Name of Standard'!C$10:I$995,5,FALSE)</f>
        <v>Structures Passing Over Electrified Corridors Specification</v>
      </c>
      <c r="I202" s="14" t="str">
        <f>VLOOKUP(D202,'Search by Name of Standard'!C$10:I$995,6,FALSE)</f>
        <v>Match Column F "Recommended Revision to Name of Standard".</v>
      </c>
      <c r="J202" s="13"/>
    </row>
    <row r="203" spans="2:10" ht="31.9" customHeight="1">
      <c r="B203" s="21" t="s">
        <v>489</v>
      </c>
      <c r="C203" s="52" t="str">
        <f>VLOOKUP(D203,'Search by Name of Standard'!C$10:I$995,5,FALSE)</f>
        <v>Performance Specifications for Electric Traction Enabling Works</v>
      </c>
      <c r="D203" s="53" t="s">
        <v>61</v>
      </c>
      <c r="E203" s="60" t="s">
        <v>61</v>
      </c>
      <c r="F203" s="150">
        <f>VLOOKUP(D203,'Search by Name of Standard'!C$10:F$995,3,FALSE)</f>
        <v>43435</v>
      </c>
      <c r="G203" s="151" t="str">
        <f>VLOOKUP(D203,'Search by Name of Standard'!C$10:F$995,4,FALSE)</f>
        <v>Revision 1</v>
      </c>
      <c r="H203" s="51" t="str">
        <f>VLOOKUP(D203,'Search by Name of Standard'!C$10:I$995,5,FALSE)</f>
        <v>Performance Specifications for Electric Traction Enabling Works</v>
      </c>
      <c r="I203" s="14" t="str">
        <f>VLOOKUP(D203,'Search by Name of Standard'!C$10:I$995,6,FALSE)</f>
        <v>Match Column F "Recommended Revision to Name of Standard".</v>
      </c>
      <c r="J203" s="13"/>
    </row>
    <row r="204" spans="2:10" ht="31.9" customHeight="1">
      <c r="B204" s="21" t="s">
        <v>489</v>
      </c>
      <c r="C204" s="52" t="str">
        <f>VLOOKUP(D204,'Search by Name of Standard'!C$10:I$995,5,FALSE)</f>
        <v>Enabling Works Electric Traction Standard</v>
      </c>
      <c r="D204" s="51" t="s">
        <v>62</v>
      </c>
      <c r="E204" s="61" t="s">
        <v>62</v>
      </c>
      <c r="F204" s="150">
        <f>VLOOKUP(D204,'Search by Name of Standard'!C$10:F$995,3,FALSE)</f>
        <v>43435</v>
      </c>
      <c r="G204" s="151" t="str">
        <f>VLOOKUP(D204,'Search by Name of Standard'!C$10:F$995,4,FALSE)</f>
        <v>Revision 1</v>
      </c>
      <c r="H204" s="52" t="str">
        <f>VLOOKUP(D204,'Search by Name of Standard'!C$10:I$995,5,FALSE)</f>
        <v>Enabling Works Electric Traction Standard</v>
      </c>
      <c r="I204" s="14" t="str">
        <f>VLOOKUP(D204,'Search by Name of Standard'!C$10:I$995,6,FALSE)</f>
        <v>Match Column F "Recommended Revision to Name of Standard".</v>
      </c>
      <c r="J204" s="13"/>
    </row>
    <row r="205" spans="2:10" ht="31.9" customHeight="1">
      <c r="B205" s="19" t="s">
        <v>2204</v>
      </c>
      <c r="C205" s="191" t="s">
        <v>2927</v>
      </c>
      <c r="D205" s="16"/>
      <c r="E205" s="17"/>
      <c r="F205" s="158"/>
      <c r="G205" s="159"/>
      <c r="H205" s="11" t="e">
        <f>VLOOKUP(D205,'Search by Name of Standard'!C$10:I$995,5,FALSE)</f>
        <v>#N/A</v>
      </c>
      <c r="I205" s="11" t="e">
        <f>VLOOKUP(D205,'Search by Name of Standard'!C$10:I$995,6,FALSE)</f>
        <v>#N/A</v>
      </c>
      <c r="J205" s="11" t="e">
        <f>VLOOKUP(D205,'Search by Name of Standard'!C$10:I$995,7,FALSE)</f>
        <v>#N/A</v>
      </c>
    </row>
    <row r="206" spans="2:10" ht="31.9" customHeight="1">
      <c r="B206" s="15" t="s">
        <v>541</v>
      </c>
      <c r="C206" s="52" t="str">
        <f>VLOOKUP(D206,'Search by Name of Standard'!C$10:I$995,5,FALSE)</f>
        <v>Universal Design Standard</v>
      </c>
      <c r="D206" s="51" t="s">
        <v>9</v>
      </c>
      <c r="E206" s="60" t="s">
        <v>9</v>
      </c>
      <c r="F206" s="150">
        <f>VLOOKUP(D206,'Search by Name of Standard'!C$10:F$995,3,FALSE)</f>
        <v>43313</v>
      </c>
      <c r="G206" s="151" t="str">
        <f>VLOOKUP(D206,'Search by Name of Standard'!C$10:F$995,4,FALSE)</f>
        <v>Revision 0</v>
      </c>
      <c r="H206" s="52" t="str">
        <f>VLOOKUP(D206,'Search by Name of Standard'!C$10:I$995,5,FALSE)</f>
        <v>Universal Design Standard</v>
      </c>
      <c r="I206" s="14" t="str">
        <f>VLOOKUP(D206,'Search by Name of Standard'!C$10:I$995,6,FALSE)</f>
        <v>Match Column F "Recommended Revision to Name of Standard".</v>
      </c>
      <c r="J206" s="13"/>
    </row>
    <row r="207" spans="2:10" s="221" customFormat="1" ht="31.9" customHeight="1">
      <c r="B207" s="21" t="s">
        <v>542</v>
      </c>
      <c r="C207" s="52" t="str">
        <f>VLOOKUP(D207,'Search by Name of Standard'!C$10:I$995,5,FALSE)</f>
        <v>Mechanical Installation Details - Pipe Heat Tracing Details</v>
      </c>
      <c r="D207" s="57" t="s">
        <v>1836</v>
      </c>
      <c r="E207" s="246" t="s">
        <v>543</v>
      </c>
      <c r="F207" s="150">
        <v>43862</v>
      </c>
      <c r="G207" s="151" t="s">
        <v>19</v>
      </c>
      <c r="H207" s="52" t="str">
        <f>VLOOKUP(D207,'Search by Name of Standard'!C$10:I$995,5,FALSE)</f>
        <v>Mechanical Installation Details - Pipe Heat Tracing Details</v>
      </c>
      <c r="I207" s="14" t="str">
        <f>VLOOKUP(D207,'Search by Name of Standard'!C$10:I$995,6,FALSE)</f>
        <v>M-300/ Match Column F "Recommended Revision to Name of Standard".</v>
      </c>
      <c r="J207" s="13"/>
    </row>
    <row r="208" spans="2:10" ht="31.9" customHeight="1">
      <c r="B208" s="184" t="s">
        <v>542</v>
      </c>
      <c r="C208" s="192" t="str">
        <f>VLOOKUP(D208,'Search by Name of Standard'!C$10:I$995,5,FALSE)</f>
        <v>Mechanical Installation Details</v>
      </c>
      <c r="D208" s="166" t="s">
        <v>675</v>
      </c>
      <c r="E208" s="166" t="s">
        <v>675</v>
      </c>
      <c r="F208" s="193">
        <f>VLOOKUP(D208,'Search by Name of Standard'!C$10:F$995,3,FALSE)</f>
        <v>43374</v>
      </c>
      <c r="G208" s="168" t="str">
        <f>VLOOKUP(D208,'Search by Name of Standard'!C$10:F$995,4,FALSE)</f>
        <v>Revision 0</v>
      </c>
      <c r="H208" s="52"/>
      <c r="I208" s="14"/>
      <c r="J208" s="13"/>
    </row>
    <row r="209" spans="2:10" ht="31.9" customHeight="1">
      <c r="B209" s="184" t="s">
        <v>542</v>
      </c>
      <c r="C209" s="192" t="str">
        <f>VLOOKUP(D209,'Search by Name of Standard'!C$10:I$995,5,FALSE)</f>
        <v>GO Design Requirements Manual (DRM)</v>
      </c>
      <c r="D209" s="192" t="s">
        <v>6</v>
      </c>
      <c r="E209" s="174" t="s">
        <v>7</v>
      </c>
      <c r="F209" s="193">
        <f>VLOOKUP(D209,'Search by Name of Standard'!C$10:F$995,3,FALSE)</f>
        <v>43862</v>
      </c>
      <c r="G209" s="168" t="str">
        <f>VLOOKUP(D209,'Search by Name of Standard'!C$10:F$995,4,FALSE)</f>
        <v>Revision 3</v>
      </c>
      <c r="H209" s="192" t="str">
        <f>VLOOKUP(D209,'Search by Name of Standard'!C$10:I$995,5,FALSE)</f>
        <v>GO Design Requirements Manual (DRM)</v>
      </c>
      <c r="I209" s="165" t="str">
        <f>VLOOKUP(D209,'Search by Name of Standard'!C$10:I$995,6,FALSE)</f>
        <v>Match Column F "Recommended Revision to Name of Standard".</v>
      </c>
      <c r="J209" s="234"/>
    </row>
    <row r="210" spans="2:10" ht="31.9" customHeight="1">
      <c r="B210" s="21" t="s">
        <v>544</v>
      </c>
      <c r="C210" s="52" t="str">
        <f>VLOOKUP(D210,'Search by Name of Standard'!C$10:I$995,5,FALSE)</f>
        <v>Split Type Air to Air Heat Pumps Specifications</v>
      </c>
      <c r="D210" s="14" t="s">
        <v>548</v>
      </c>
      <c r="E210" s="60" t="s">
        <v>549</v>
      </c>
      <c r="F210" s="150">
        <f>VLOOKUP(D210,'Search by Name of Standard'!C$10:F$995,3,FALSE)</f>
        <v>43344</v>
      </c>
      <c r="G210" s="151" t="str">
        <f>VLOOKUP(D210,'Search by Name of Standard'!C$10:F$995,4,FALSE)</f>
        <v>Revision 0</v>
      </c>
      <c r="H210" s="51" t="str">
        <f>VLOOKUP(D210,'Search by Name of Standard'!C$10:I$995,5,FALSE)</f>
        <v>Split Type Air to Air Heat Pumps Specifications</v>
      </c>
      <c r="I210" s="14" t="str">
        <f>VLOOKUP(D210,'Search by Name of Standard'!C$10:I$995,6,FALSE)</f>
        <v>Match Column F "Recommended Revision to Name of Standard".</v>
      </c>
      <c r="J210" s="13" t="str">
        <f>VLOOKUP(D210,'Search by Name of Standard'!C$10:I$995,7,FALSE)</f>
        <v>Drawing States Revision 1</v>
      </c>
    </row>
    <row r="211" spans="2:10" ht="31.9" customHeight="1">
      <c r="B211" s="21" t="s">
        <v>544</v>
      </c>
      <c r="C211" s="52" t="str">
        <f>VLOOKUP(D211,'Search by Name of Standard'!C$10:I$995,5,FALSE)</f>
        <v>Hydronic Radiant Floor Heating System Specification</v>
      </c>
      <c r="D211" s="14" t="s">
        <v>547</v>
      </c>
      <c r="E211" s="60" t="s">
        <v>547</v>
      </c>
      <c r="F211" s="150">
        <f>VLOOKUP(D211,'Search by Name of Standard'!C$10:F$995,3,FALSE)</f>
        <v>43344</v>
      </c>
      <c r="G211" s="151" t="str">
        <f>VLOOKUP(D211,'Search by Name of Standard'!C$10:F$995,4,FALSE)</f>
        <v>Revision 1</v>
      </c>
      <c r="H211" s="52" t="str">
        <f>VLOOKUP(D211,'Search by Name of Standard'!C$10:I$995,5,FALSE)</f>
        <v>Hydronic Radiant Floor Heating System Specification</v>
      </c>
      <c r="I211" s="14" t="str">
        <f>VLOOKUP(D211,'Search by Name of Standard'!C$10:I$995,6,FALSE)</f>
        <v>Match Column F "Recommended Revision to Name of Standard".</v>
      </c>
      <c r="J211" s="13"/>
    </row>
    <row r="212" spans="2:10" ht="31.9" customHeight="1">
      <c r="B212" s="21" t="s">
        <v>544</v>
      </c>
      <c r="C212" s="52" t="str">
        <f>VLOOKUP(D212,'Search by Name of Standard'!C$10:I$995,5,FALSE)</f>
        <v>Fuel Fired Heaters Specification</v>
      </c>
      <c r="D212" s="14" t="s">
        <v>546</v>
      </c>
      <c r="E212" s="60" t="s">
        <v>546</v>
      </c>
      <c r="F212" s="150">
        <f>VLOOKUP(D212,'Search by Name of Standard'!C$10:F$995,3,FALSE)</f>
        <v>43344</v>
      </c>
      <c r="G212" s="151" t="str">
        <f>VLOOKUP(D212,'Search by Name of Standard'!C$10:F$995,4,FALSE)</f>
        <v>Revision 1</v>
      </c>
      <c r="H212" s="52" t="str">
        <f>VLOOKUP(D212,'Search by Name of Standard'!C$10:I$995,5,FALSE)</f>
        <v>Fuel Fired Heaters Specification</v>
      </c>
      <c r="I212" s="14" t="str">
        <f>VLOOKUP(D212,'Search by Name of Standard'!C$10:I$995,6,FALSE)</f>
        <v>Match Column F "Recommended Revision to Name of Standard".</v>
      </c>
      <c r="J212" s="13"/>
    </row>
    <row r="213" spans="2:10" ht="31.9" customHeight="1">
      <c r="B213" s="21" t="s">
        <v>544</v>
      </c>
      <c r="C213" s="52" t="str">
        <f>VLOOKUP(D213,'Search by Name of Standard'!C$10:I$995,5,FALSE)</f>
        <v>Electric Heating Cable and Control Specification</v>
      </c>
      <c r="D213" s="14" t="s">
        <v>545</v>
      </c>
      <c r="E213" s="60" t="s">
        <v>545</v>
      </c>
      <c r="F213" s="150">
        <f>VLOOKUP(D213,'Search by Name of Standard'!C$10:F$995,3,FALSE)</f>
        <v>43344</v>
      </c>
      <c r="G213" s="151" t="str">
        <f>VLOOKUP(D213,'Search by Name of Standard'!C$10:F$995,4,FALSE)</f>
        <v>Revision 1</v>
      </c>
      <c r="H213" s="52" t="str">
        <f>VLOOKUP(D213,'Search by Name of Standard'!C$10:I$995,5,FALSE)</f>
        <v>Electric Heating Cable and Control Specification</v>
      </c>
      <c r="I213" s="14" t="str">
        <f>VLOOKUP(D213,'Search by Name of Standard'!C$10:I$995,6,FALSE)</f>
        <v>Match Column F "Recommended Revision to Name of Standard".</v>
      </c>
      <c r="J213" s="13"/>
    </row>
    <row r="214" spans="2:10" ht="31.9" customHeight="1">
      <c r="B214" s="21" t="s">
        <v>550</v>
      </c>
      <c r="C214" s="52" t="str">
        <f>VLOOKUP(D214,'Search by Name of Standard'!C$10:I$995,5,FALSE)</f>
        <v>Split Type Air to Air Heat Pumps Specifications</v>
      </c>
      <c r="D214" s="14" t="s">
        <v>548</v>
      </c>
      <c r="E214" s="60" t="s">
        <v>549</v>
      </c>
      <c r="F214" s="150">
        <f>VLOOKUP(D214,'Search by Name of Standard'!C$10:F$995,3,FALSE)</f>
        <v>43344</v>
      </c>
      <c r="G214" s="151" t="str">
        <f>VLOOKUP(D214,'Search by Name of Standard'!C$10:F$995,4,FALSE)</f>
        <v>Revision 0</v>
      </c>
      <c r="H214" s="51" t="str">
        <f>VLOOKUP(D214,'Search by Name of Standard'!C$10:I$995,5,FALSE)</f>
        <v>Split Type Air to Air Heat Pumps Specifications</v>
      </c>
      <c r="I214" s="14" t="str">
        <f>VLOOKUP(D214,'Search by Name of Standard'!C$10:I$995,6,FALSE)</f>
        <v>Match Column F "Recommended Revision to Name of Standard".</v>
      </c>
      <c r="J214" s="13" t="str">
        <f>VLOOKUP(D214,'Search by Name of Standard'!C$10:I$995,7,FALSE)</f>
        <v>Drawing States Revision 1</v>
      </c>
    </row>
    <row r="215" spans="2:10" ht="31.9" customHeight="1">
      <c r="B215" s="21" t="s">
        <v>550</v>
      </c>
      <c r="C215" s="52" t="str">
        <f>VLOOKUP(D215,'Search by Name of Standard'!C$10:I$995,5,FALSE)</f>
        <v>Rooftop Air Conditioning Unit Specification</v>
      </c>
      <c r="D215" s="14" t="s">
        <v>22</v>
      </c>
      <c r="E215" s="60" t="s">
        <v>22</v>
      </c>
      <c r="F215" s="150">
        <f>VLOOKUP(D215,'Search by Name of Standard'!C$10:F$995,3,FALSE)</f>
        <v>43344</v>
      </c>
      <c r="G215" s="151" t="str">
        <f>VLOOKUP(D215,'Search by Name of Standard'!C$10:F$995,4,FALSE)</f>
        <v>Revision 1</v>
      </c>
      <c r="H215" s="51" t="str">
        <f>VLOOKUP(D215,'Search by Name of Standard'!C$10:I$995,5,FALSE)</f>
        <v>Rooftop Air Conditioning Unit Specification</v>
      </c>
      <c r="I215" s="14" t="str">
        <f>VLOOKUP(D215,'Search by Name of Standard'!C$10:I$995,6,FALSE)</f>
        <v>Match Column F "Recommended Revision to Name of Standard".</v>
      </c>
      <c r="J215" s="13" t="str">
        <f>VLOOKUP(D215,'Search by Name of Standard'!C$10:I$995,7,FALSE)</f>
        <v>Drawing States Revision1</v>
      </c>
    </row>
    <row r="216" spans="2:10" ht="31.9" customHeight="1">
      <c r="B216" s="21" t="s">
        <v>550</v>
      </c>
      <c r="C216" s="52" t="str">
        <f>VLOOKUP(D216,'Search by Name of Standard'!C$10:I$995,5,FALSE)</f>
        <v>Refrigerant Piping, Valves and Accessories</v>
      </c>
      <c r="D216" s="14" t="s">
        <v>559</v>
      </c>
      <c r="E216" s="60" t="s">
        <v>559</v>
      </c>
      <c r="F216" s="150">
        <f>VLOOKUP(D216,'Search by Name of Standard'!C$10:F$995,3,FALSE)</f>
        <v>43344</v>
      </c>
      <c r="G216" s="151" t="str">
        <f>VLOOKUP(D216,'Search by Name of Standard'!C$10:F$995,4,FALSE)</f>
        <v>Revision 1</v>
      </c>
      <c r="H216" s="51" t="str">
        <f>VLOOKUP(D216,'Search by Name of Standard'!C$10:I$995,5,FALSE)</f>
        <v>Refrigerant Piping, Valves and Accessories</v>
      </c>
      <c r="I216" s="14" t="str">
        <f>VLOOKUP(D216,'Search by Name of Standard'!C$10:I$995,6,FALSE)</f>
        <v>No revision/ Match Column F "Recommended Revision to Name of Standard".</v>
      </c>
      <c r="J216" s="13" t="str">
        <f>VLOOKUP(D216,'Search by Name of Standard'!C$10:I$995,7,FALSE)</f>
        <v>Drawing States Revision 1</v>
      </c>
    </row>
    <row r="217" spans="2:10" ht="31.9" customHeight="1">
      <c r="B217" s="21" t="s">
        <v>550</v>
      </c>
      <c r="C217" s="52" t="str">
        <f>VLOOKUP(D217,'Search by Name of Standard'!C$10:I$995,5,FALSE)</f>
        <v>Near Condensing Hot Water Boilers Specification</v>
      </c>
      <c r="D217" s="14" t="s">
        <v>57</v>
      </c>
      <c r="E217" s="60" t="s">
        <v>57</v>
      </c>
      <c r="F217" s="150">
        <f>VLOOKUP(D217,'Search by Name of Standard'!C$10:F$995,3,FALSE)</f>
        <v>43344</v>
      </c>
      <c r="G217" s="151" t="str">
        <f>VLOOKUP(D217,'Search by Name of Standard'!C$10:F$995,4,FALSE)</f>
        <v>Revision 1</v>
      </c>
      <c r="H217" s="52" t="str">
        <f>VLOOKUP(D217,'Search by Name of Standard'!C$10:I$995,5,FALSE)</f>
        <v>Near Condensing Hot Water Boilers Specification</v>
      </c>
      <c r="I217" s="14" t="str">
        <f>VLOOKUP(D217,'Search by Name of Standard'!C$10:I$995,6,FALSE)</f>
        <v>Match Column F "Recommended Revision to Name of Standard".</v>
      </c>
      <c r="J217" s="13"/>
    </row>
    <row r="218" spans="2:10" ht="31.9" customHeight="1">
      <c r="B218" s="21" t="s">
        <v>550</v>
      </c>
      <c r="C218" s="52" t="str">
        <f>VLOOKUP(D218,'Search by Name of Standard'!C$10:I$995,5,FALSE)</f>
        <v>Mechanical Installation Details - Generator Room - Plan and Sections</v>
      </c>
      <c r="D218" s="55" t="s">
        <v>439</v>
      </c>
      <c r="E218" s="60" t="s">
        <v>440</v>
      </c>
      <c r="F218" s="150" t="str">
        <f>VLOOKUP(D218,'Search by Name of Standard'!C$10:F$995,3,FALSE)</f>
        <v> </v>
      </c>
      <c r="G218" s="151" t="s">
        <v>15</v>
      </c>
      <c r="H218" s="52" t="str">
        <f>VLOOKUP(D218,'Search by Name of Standard'!C$10:I$995,5,FALSE)</f>
        <v>Mechanical Installation Details - Generator Room - Plan and Sections</v>
      </c>
      <c r="I218" s="14" t="str">
        <f>VLOOKUP(D218,'Search by Name of Standard'!C$10:I$995,6,FALSE)</f>
        <v>M-701/ Match Column F "Recommended Revision to Name of Standard"</v>
      </c>
      <c r="J218" s="13"/>
    </row>
    <row r="219" spans="2:10" ht="31.9" customHeight="1">
      <c r="B219" s="21" t="s">
        <v>550</v>
      </c>
      <c r="C219" s="52" t="str">
        <f>VLOOKUP(D219,'Search by Name of Standard'!C$10:I$995,5,FALSE)</f>
        <v>Mechanical Installation Details - Generator Room - Plan and Sections</v>
      </c>
      <c r="D219" s="55" t="s">
        <v>439</v>
      </c>
      <c r="E219" s="60" t="s">
        <v>441</v>
      </c>
      <c r="F219" s="150" t="str">
        <f>VLOOKUP(D219,'Search by Name of Standard'!C$10:F$995,3,FALSE)</f>
        <v> </v>
      </c>
      <c r="G219" s="151" t="s">
        <v>15</v>
      </c>
      <c r="H219" s="52" t="str">
        <f>VLOOKUP(D219,'Search by Name of Standard'!C$10:I$995,5,FALSE)</f>
        <v>Mechanical Installation Details - Generator Room - Plan and Sections</v>
      </c>
      <c r="I219" s="14" t="str">
        <f>VLOOKUP(D219,'Search by Name of Standard'!C$10:I$995,6,FALSE)</f>
        <v>M-701/ Match Column F "Recommended Revision to Name of Standard"</v>
      </c>
      <c r="J219" s="13"/>
    </row>
    <row r="220" spans="2:10" ht="31.9" customHeight="1">
      <c r="B220" s="184" t="s">
        <v>550</v>
      </c>
      <c r="C220" s="192" t="str">
        <f>VLOOKUP(D220,'Search by Name of Standard'!C$10:I$995,5,FALSE)</f>
        <v>Mechanical Installation Details</v>
      </c>
      <c r="D220" s="166" t="s">
        <v>675</v>
      </c>
      <c r="E220" s="166" t="s">
        <v>675</v>
      </c>
      <c r="F220" s="193">
        <f>VLOOKUP(D220,'Search by Name of Standard'!C$10:F$995,3,FALSE)</f>
        <v>43374</v>
      </c>
      <c r="G220" s="168" t="str">
        <f>VLOOKUP(D220,'Search by Name of Standard'!C$10:F$995,4,FALSE)</f>
        <v>Revision 0</v>
      </c>
      <c r="H220" s="52"/>
      <c r="I220" s="14"/>
      <c r="J220" s="13"/>
    </row>
    <row r="221" spans="2:10" ht="31.9" customHeight="1">
      <c r="B221" s="21" t="s">
        <v>550</v>
      </c>
      <c r="C221" s="52" t="str">
        <f>VLOOKUP(D221,'Search by Name of Standard'!C$10:I$995,5,FALSE)</f>
        <v>Hydronic Radiant Floor Heating System Specification</v>
      </c>
      <c r="D221" s="14" t="s">
        <v>547</v>
      </c>
      <c r="E221" s="60" t="s">
        <v>547</v>
      </c>
      <c r="F221" s="150">
        <f>VLOOKUP(D221,'Search by Name of Standard'!C$10:F$995,3,FALSE)</f>
        <v>43344</v>
      </c>
      <c r="G221" s="151" t="str">
        <f>VLOOKUP(D221,'Search by Name of Standard'!C$10:F$995,4,FALSE)</f>
        <v>Revision 1</v>
      </c>
      <c r="H221" s="52" t="str">
        <f>VLOOKUP(D221,'Search by Name of Standard'!C$10:I$995,5,FALSE)</f>
        <v>Hydronic Radiant Floor Heating System Specification</v>
      </c>
      <c r="I221" s="14" t="str">
        <f>VLOOKUP(D221,'Search by Name of Standard'!C$10:I$995,6,FALSE)</f>
        <v>Match Column F "Recommended Revision to Name of Standard".</v>
      </c>
      <c r="J221" s="13"/>
    </row>
    <row r="222" spans="2:10" ht="31.9" customHeight="1">
      <c r="B222" s="21" t="s">
        <v>550</v>
      </c>
      <c r="C222" s="52" t="str">
        <f>VLOOKUP(D222,'Search by Name of Standard'!C$10:I$995,5,FALSE)</f>
        <v>HVAC Water Treatment Specification</v>
      </c>
      <c r="D222" s="14" t="s">
        <v>558</v>
      </c>
      <c r="E222" s="60" t="s">
        <v>558</v>
      </c>
      <c r="F222" s="150">
        <f>VLOOKUP(D222,'Search by Name of Standard'!C$10:F$995,3,FALSE)</f>
        <v>43344</v>
      </c>
      <c r="G222" s="151" t="str">
        <f>VLOOKUP(D222,'Search by Name of Standard'!C$10:F$995,4,FALSE)</f>
        <v>Revision 1</v>
      </c>
      <c r="H222" s="52" t="str">
        <f>VLOOKUP(D222,'Search by Name of Standard'!C$10:I$995,5,FALSE)</f>
        <v>HVAC Water Treatment Specification</v>
      </c>
      <c r="I222" s="14" t="str">
        <f>VLOOKUP(D222,'Search by Name of Standard'!C$10:I$995,6,FALSE)</f>
        <v>Match Column F "Recommended Revision to Name of Standard".</v>
      </c>
      <c r="J222" s="13"/>
    </row>
    <row r="223" spans="2:10" ht="31.9" customHeight="1">
      <c r="B223" s="21" t="s">
        <v>550</v>
      </c>
      <c r="C223" s="52" t="str">
        <f>VLOOKUP(D223,'Search by Name of Standard'!C$10:I$995,5,FALSE)</f>
        <v>HVAC Piping and Pumps Specification</v>
      </c>
      <c r="D223" s="14" t="s">
        <v>557</v>
      </c>
      <c r="E223" s="60" t="s">
        <v>557</v>
      </c>
      <c r="F223" s="150">
        <f>VLOOKUP(D223,'Search by Name of Standard'!C$10:F$995,3,FALSE)</f>
        <v>43344</v>
      </c>
      <c r="G223" s="151" t="str">
        <f>VLOOKUP(D223,'Search by Name of Standard'!C$10:F$995,4,FALSE)</f>
        <v>Revision 1</v>
      </c>
      <c r="H223" s="52" t="str">
        <f>VLOOKUP(D223,'Search by Name of Standard'!C$10:I$995,5,FALSE)</f>
        <v>HVAC Piping and Pumps Specification</v>
      </c>
      <c r="I223" s="14" t="str">
        <f>VLOOKUP(D223,'Search by Name of Standard'!C$10:I$995,6,FALSE)</f>
        <v>Match Column F "Recommended Revision to Name of Standard".</v>
      </c>
      <c r="J223" s="13"/>
    </row>
    <row r="224" spans="2:10" ht="31.9" customHeight="1">
      <c r="B224" s="21" t="s">
        <v>550</v>
      </c>
      <c r="C224" s="52" t="str">
        <f>VLOOKUP(D224,'Search by Name of Standard'!C$10:I$995,5,FALSE)</f>
        <v>HVAC Fans Specification</v>
      </c>
      <c r="D224" s="14" t="s">
        <v>556</v>
      </c>
      <c r="E224" s="60" t="s">
        <v>556</v>
      </c>
      <c r="F224" s="150">
        <f>VLOOKUP(D224,'Search by Name of Standard'!C$10:F$995,3,FALSE)</f>
        <v>43344</v>
      </c>
      <c r="G224" s="151" t="str">
        <f>VLOOKUP(D224,'Search by Name of Standard'!C$10:F$995,4,FALSE)</f>
        <v>Revision 1</v>
      </c>
      <c r="H224" s="52" t="str">
        <f>VLOOKUP(D224,'Search by Name of Standard'!C$10:I$995,5,FALSE)</f>
        <v>HVAC Fans Specification</v>
      </c>
      <c r="I224" s="14" t="str">
        <f>VLOOKUP(D224,'Search by Name of Standard'!C$10:I$995,6,FALSE)</f>
        <v>Match Column F "Recommended Revision to Name of Standard".</v>
      </c>
      <c r="J224" s="13"/>
    </row>
    <row r="225" spans="2:10" ht="31.9" customHeight="1">
      <c r="B225" s="21" t="s">
        <v>550</v>
      </c>
      <c r="C225" s="52" t="str">
        <f>VLOOKUP(D225,'Search by Name of Standard'!C$10:I$995,5,FALSE)</f>
        <v>HVAC Air Distribution Specification</v>
      </c>
      <c r="D225" s="14" t="s">
        <v>555</v>
      </c>
      <c r="E225" s="60" t="s">
        <v>14</v>
      </c>
      <c r="F225" s="150">
        <f>VLOOKUP(D225,'Search by Name of Standard'!C$10:F$995,3,FALSE)</f>
        <v>43313</v>
      </c>
      <c r="G225" s="151" t="str">
        <f>VLOOKUP(D225,'Search by Name of Standard'!C$10:F$995,4,FALSE)</f>
        <v>Revision 0</v>
      </c>
      <c r="H225" s="52" t="str">
        <f>VLOOKUP(D225,'Search by Name of Standard'!C$10:I$995,5,FALSE)</f>
        <v>HVAC Air Distribution Specification</v>
      </c>
      <c r="I225" s="14" t="str">
        <f>VLOOKUP(D225,'Search by Name of Standard'!C$10:I$995,6,FALSE)</f>
        <v>Match Column F "Recommended Revision to Name of Standard".</v>
      </c>
      <c r="J225" s="13"/>
    </row>
    <row r="226" spans="2:10" ht="31.9" customHeight="1">
      <c r="B226" s="21" t="s">
        <v>550</v>
      </c>
      <c r="C226" s="52" t="str">
        <f>VLOOKUP(D226,'Search by Name of Standard'!C$10:I$995,5,FALSE)</f>
        <v>Humidity Control Equipment Specification</v>
      </c>
      <c r="D226" s="14" t="s">
        <v>554</v>
      </c>
      <c r="E226" s="60" t="s">
        <v>554</v>
      </c>
      <c r="F226" s="150">
        <f>VLOOKUP(D226,'Search by Name of Standard'!C$10:F$995,3,FALSE)</f>
        <v>43313</v>
      </c>
      <c r="G226" s="151" t="str">
        <f>VLOOKUP(D226,'Search by Name of Standard'!C$10:F$995,4,FALSE)</f>
        <v>Revision 0</v>
      </c>
      <c r="H226" s="52" t="str">
        <f>VLOOKUP(D226,'Search by Name of Standard'!C$10:I$995,5,FALSE)</f>
        <v>Humidity Control Equipment Specification</v>
      </c>
      <c r="I226" s="14" t="str">
        <f>VLOOKUP(D226,'Search by Name of Standard'!C$10:I$995,6,FALSE)</f>
        <v>Match Column F "Recommended Revision to Name of Standard".</v>
      </c>
      <c r="J226" s="13"/>
    </row>
    <row r="227" spans="2:10" ht="31.9" customHeight="1">
      <c r="B227" s="21" t="s">
        <v>550</v>
      </c>
      <c r="C227" s="52" t="str">
        <f>VLOOKUP(D227,'Search by Name of Standard'!C$10:I$995,5,FALSE)</f>
        <v>General Service Compressed Air System Specification</v>
      </c>
      <c r="D227" s="14" t="s">
        <v>21</v>
      </c>
      <c r="E227" s="60" t="s">
        <v>21</v>
      </c>
      <c r="F227" s="150">
        <f>VLOOKUP(D227,'Search by Name of Standard'!C$10:F$995,3,FALSE)</f>
        <v>43344</v>
      </c>
      <c r="G227" s="151" t="str">
        <f>VLOOKUP(D227,'Search by Name of Standard'!C$10:F$995,4,FALSE)</f>
        <v>Revision 1</v>
      </c>
      <c r="H227" s="52" t="str">
        <f>VLOOKUP(D227,'Search by Name of Standard'!C$10:I$995,5,FALSE)</f>
        <v>General Service Compressed Air System Specification</v>
      </c>
      <c r="I227" s="14" t="str">
        <f>VLOOKUP(D227,'Search by Name of Standard'!C$10:I$995,6,FALSE)</f>
        <v>Match Column F "Recommended Revision to Name of Standard".</v>
      </c>
      <c r="J227" s="13"/>
    </row>
    <row r="228" spans="2:10" ht="31.9" customHeight="1">
      <c r="B228" s="21" t="s">
        <v>550</v>
      </c>
      <c r="C228" s="52" t="str">
        <f>VLOOKUP(D228,'Search by Name of Standard'!C$10:I$995,5,FALSE)</f>
        <v>Gas Fired Warm Air Furnace Specification</v>
      </c>
      <c r="D228" s="14" t="s">
        <v>24</v>
      </c>
      <c r="E228" s="60" t="s">
        <v>24</v>
      </c>
      <c r="F228" s="150">
        <f>VLOOKUP(D228,'Search by Name of Standard'!C$10:F$995,3,FALSE)</f>
        <v>43344</v>
      </c>
      <c r="G228" s="151" t="str">
        <f>VLOOKUP(D228,'Search by Name of Standard'!C$10:F$995,4,FALSE)</f>
        <v>Revision 1</v>
      </c>
      <c r="H228" s="52" t="str">
        <f>VLOOKUP(D228,'Search by Name of Standard'!C$10:I$995,5,FALSE)</f>
        <v>Gas Fired Warm Air Furnace Specification</v>
      </c>
      <c r="I228" s="14" t="str">
        <f>VLOOKUP(D228,'Search by Name of Standard'!C$10:I$995,6,FALSE)</f>
        <v>Match Column F "Recommended Revision to Name of Standard".</v>
      </c>
      <c r="J228" s="13"/>
    </row>
    <row r="229" spans="2:10" ht="31.9" customHeight="1">
      <c r="B229" s="21" t="s">
        <v>550</v>
      </c>
      <c r="C229" s="52" t="str">
        <f>VLOOKUP(D229,'Search by Name of Standard'!C$10:I$995,5,FALSE)</f>
        <v>Fuel Fired Heaters Specification</v>
      </c>
      <c r="D229" s="14" t="s">
        <v>546</v>
      </c>
      <c r="E229" s="60" t="s">
        <v>546</v>
      </c>
      <c r="F229" s="150">
        <f>VLOOKUP(D229,'Search by Name of Standard'!C$10:F$995,3,FALSE)</f>
        <v>43344</v>
      </c>
      <c r="G229" s="151" t="str">
        <f>VLOOKUP(D229,'Search by Name of Standard'!C$10:F$995,4,FALSE)</f>
        <v>Revision 1</v>
      </c>
      <c r="H229" s="52" t="str">
        <f>VLOOKUP(D229,'Search by Name of Standard'!C$10:I$995,5,FALSE)</f>
        <v>Fuel Fired Heaters Specification</v>
      </c>
      <c r="I229" s="14" t="str">
        <f>VLOOKUP(D229,'Search by Name of Standard'!C$10:I$995,6,FALSE)</f>
        <v>Match Column F "Recommended Revision to Name of Standard".</v>
      </c>
      <c r="J229" s="13"/>
    </row>
    <row r="230" spans="2:10" ht="31.9" customHeight="1">
      <c r="B230" s="21" t="s">
        <v>550</v>
      </c>
      <c r="C230" s="52" t="str">
        <f>VLOOKUP(D230,'Search by Name of Standard'!C$10:I$995,5,FALSE)</f>
        <v>Flue Gas Vents Specification</v>
      </c>
      <c r="D230" s="14" t="s">
        <v>553</v>
      </c>
      <c r="E230" s="60" t="s">
        <v>553</v>
      </c>
      <c r="F230" s="150">
        <f>VLOOKUP(D230,'Search by Name of Standard'!C$10:F$995,3,FALSE)</f>
        <v>43313</v>
      </c>
      <c r="G230" s="151" t="str">
        <f>VLOOKUP(D230,'Search by Name of Standard'!C$10:F$995,4,FALSE)</f>
        <v>Revision 0</v>
      </c>
      <c r="H230" s="52" t="str">
        <f>VLOOKUP(D230,'Search by Name of Standard'!C$10:I$995,5,FALSE)</f>
        <v>Flue Gas Vents Specification</v>
      </c>
      <c r="I230" s="14" t="str">
        <f>VLOOKUP(D230,'Search by Name of Standard'!C$10:I$995,6,FALSE)</f>
        <v>Match Column F "Recommended Revision to Name of Standard".</v>
      </c>
      <c r="J230" s="13"/>
    </row>
    <row r="231" spans="2:10" ht="31.9" customHeight="1">
      <c r="B231" s="21" t="s">
        <v>550</v>
      </c>
      <c r="C231" s="52" t="str">
        <f>VLOOKUP(D231,'Search by Name of Standard'!C$10:I$995,5,FALSE)</f>
        <v>Energy Recovery Ventilators Specification</v>
      </c>
      <c r="D231" s="14" t="s">
        <v>552</v>
      </c>
      <c r="E231" s="60" t="s">
        <v>552</v>
      </c>
      <c r="F231" s="150">
        <f>VLOOKUP(D231,'Search by Name of Standard'!C$10:F$995,3,FALSE)</f>
        <v>43344</v>
      </c>
      <c r="G231" s="151" t="str">
        <f>VLOOKUP(D231,'Search by Name of Standard'!C$10:F$995,4,FALSE)</f>
        <v>Revision 1</v>
      </c>
      <c r="H231" s="52" t="str">
        <f>VLOOKUP(D231,'Search by Name of Standard'!C$10:I$995,5,FALSE)</f>
        <v>Energy Recovery Ventilators Specification</v>
      </c>
      <c r="I231" s="14" t="str">
        <f>VLOOKUP(D231,'Search by Name of Standard'!C$10:I$995,6,FALSE)</f>
        <v>Match Column F "Recommended Revision to Name of Standard".</v>
      </c>
      <c r="J231" s="13"/>
    </row>
    <row r="232" spans="2:10" ht="31.9" customHeight="1">
      <c r="B232" s="21" t="s">
        <v>550</v>
      </c>
      <c r="C232" s="52" t="str">
        <f>VLOOKUP(D232,'Search by Name of Standard'!C$10:I$995,5,FALSE)</f>
        <v>Electric Heating Cable and Control Specification</v>
      </c>
      <c r="D232" s="14" t="s">
        <v>545</v>
      </c>
      <c r="E232" s="60" t="s">
        <v>545</v>
      </c>
      <c r="F232" s="150">
        <f>VLOOKUP(D232,'Search by Name of Standard'!C$10:F$995,3,FALSE)</f>
        <v>43344</v>
      </c>
      <c r="G232" s="151" t="str">
        <f>VLOOKUP(D232,'Search by Name of Standard'!C$10:F$995,4,FALSE)</f>
        <v>Revision 1</v>
      </c>
      <c r="H232" s="52" t="str">
        <f>VLOOKUP(D232,'Search by Name of Standard'!C$10:I$995,5,FALSE)</f>
        <v>Electric Heating Cable and Control Specification</v>
      </c>
      <c r="I232" s="14" t="str">
        <f>VLOOKUP(D232,'Search by Name of Standard'!C$10:I$995,6,FALSE)</f>
        <v>Match Column F "Recommended Revision to Name of Standard".</v>
      </c>
      <c r="J232" s="13"/>
    </row>
    <row r="233" spans="2:10" ht="31.9" customHeight="1">
      <c r="B233" s="21" t="s">
        <v>550</v>
      </c>
      <c r="C233" s="52" t="str">
        <f>VLOOKUP(D233,'Search by Name of Standard'!C$10:I$995,5,FALSE)</f>
        <v>Drainage and Vent Piping and Specialities Specification</v>
      </c>
      <c r="D233" s="14" t="s">
        <v>551</v>
      </c>
      <c r="E233" s="60" t="s">
        <v>551</v>
      </c>
      <c r="F233" s="150">
        <f>VLOOKUP(D233,'Search by Name of Standard'!C$10:F$995,3,FALSE)</f>
        <v>43344</v>
      </c>
      <c r="G233" s="151" t="str">
        <f>VLOOKUP(D233,'Search by Name of Standard'!C$10:F$995,4,FALSE)</f>
        <v>Revision 1</v>
      </c>
      <c r="H233" s="52" t="str">
        <f>VLOOKUP(D233,'Search by Name of Standard'!C$10:I$995,5,FALSE)</f>
        <v>Drainage and Vent Piping and Specialities Specification</v>
      </c>
      <c r="I233" s="14" t="str">
        <f>VLOOKUP(D233,'Search by Name of Standard'!C$10:I$995,6,FALSE)</f>
        <v>Match Column F "Recommended Revision to Name of Standard".</v>
      </c>
      <c r="J233" s="13"/>
    </row>
    <row r="234" spans="2:10" ht="31.9" customHeight="1">
      <c r="B234" s="21" t="s">
        <v>550</v>
      </c>
      <c r="C234" s="52" t="str">
        <f>VLOOKUP(D234,'Search by Name of Standard'!C$10:I$995,5,FALSE)</f>
        <v>Custom Made Air Handling Units Specifications</v>
      </c>
      <c r="D234" s="14" t="s">
        <v>20</v>
      </c>
      <c r="E234" s="60" t="s">
        <v>20</v>
      </c>
      <c r="F234" s="150">
        <f>VLOOKUP(D234,'Search by Name of Standard'!C$10:F$995,3,FALSE)</f>
        <v>43344</v>
      </c>
      <c r="G234" s="151" t="str">
        <f>VLOOKUP(D234,'Search by Name of Standard'!C$10:F$995,4,FALSE)</f>
        <v>Revision 1</v>
      </c>
      <c r="H234" s="52" t="str">
        <f>VLOOKUP(D234,'Search by Name of Standard'!C$10:I$995,5,FALSE)</f>
        <v>Custom Made Air Handling Units Specifications</v>
      </c>
      <c r="I234" s="14" t="str">
        <f>VLOOKUP(D234,'Search by Name of Standard'!C$10:I$995,6,FALSE)</f>
        <v>Match Column F "Recommended Revision to Name of Standard".</v>
      </c>
      <c r="J234" s="13"/>
    </row>
    <row r="235" spans="2:10" ht="31.9" customHeight="1">
      <c r="B235" s="21" t="s">
        <v>550</v>
      </c>
      <c r="C235" s="52" t="str">
        <f>VLOOKUP(D235,'Search by Name of Standard'!C$10:I$995,5,FALSE)</f>
        <v>Air Terminal Units Specification</v>
      </c>
      <c r="D235" s="14" t="s">
        <v>18</v>
      </c>
      <c r="E235" s="60" t="s">
        <v>18</v>
      </c>
      <c r="F235" s="150">
        <f>VLOOKUP(D235,'Search by Name of Standard'!C$10:F$995,3,FALSE)</f>
        <v>43313</v>
      </c>
      <c r="G235" s="151" t="str">
        <f>VLOOKUP(D235,'Search by Name of Standard'!C$10:F$995,4,FALSE)</f>
        <v>Revision 0</v>
      </c>
      <c r="H235" s="52" t="str">
        <f>VLOOKUP(D235,'Search by Name of Standard'!C$10:I$995,5,FALSE)</f>
        <v>Air Terminal Units Specification</v>
      </c>
      <c r="I235" s="14" t="str">
        <f>VLOOKUP(D235,'Search by Name of Standard'!C$10:I$995,6,FALSE)</f>
        <v>Match Column F "Recommended Revision to Name of Standard".</v>
      </c>
      <c r="J235" s="13"/>
    </row>
    <row r="236" spans="2:10" ht="31.9" customHeight="1">
      <c r="B236" s="21" t="s">
        <v>550</v>
      </c>
      <c r="C236" s="52" t="str">
        <f>VLOOKUP(D236,'Search by Name of Standard'!C$10:I$995,5,FALSE)</f>
        <v>Air Filters and Accessories Specification</v>
      </c>
      <c r="D236" s="14" t="s">
        <v>17</v>
      </c>
      <c r="E236" s="60" t="s">
        <v>17</v>
      </c>
      <c r="F236" s="150">
        <f>VLOOKUP(D236,'Search by Name of Standard'!C$10:F$995,3,FALSE)</f>
        <v>43313</v>
      </c>
      <c r="G236" s="151" t="str">
        <f>VLOOKUP(D236,'Search by Name of Standard'!C$10:F$995,4,FALSE)</f>
        <v>Revision 0</v>
      </c>
      <c r="H236" s="52" t="str">
        <f>VLOOKUP(D236,'Search by Name of Standard'!C$10:I$995,5,FALSE)</f>
        <v>Air Filters and Accessories Specification</v>
      </c>
      <c r="I236" s="14" t="str">
        <f>VLOOKUP(D236,'Search by Name of Standard'!C$10:I$995,6,FALSE)</f>
        <v>Match Column F "Recommended Revision to Name of Standard".</v>
      </c>
      <c r="J236" s="13"/>
    </row>
    <row r="237" spans="2:10" ht="31.9" customHeight="1">
      <c r="B237" s="21" t="s">
        <v>550</v>
      </c>
      <c r="C237" s="52" t="str">
        <f>VLOOKUP(D237,'Search by Name of Standard'!C$10:I$995,5,FALSE)</f>
        <v>Air Curtain Specification</v>
      </c>
      <c r="D237" s="14" t="s">
        <v>16</v>
      </c>
      <c r="E237" s="60" t="s">
        <v>16</v>
      </c>
      <c r="F237" s="150">
        <f>VLOOKUP(D237,'Search by Name of Standard'!C$10:F$995,3,FALSE)</f>
        <v>43313</v>
      </c>
      <c r="G237" s="151" t="str">
        <f>VLOOKUP(D237,'Search by Name of Standard'!C$10:F$995,4,FALSE)</f>
        <v>Revision 0</v>
      </c>
      <c r="H237" s="52" t="str">
        <f>VLOOKUP(D237,'Search by Name of Standard'!C$10:I$995,5,FALSE)</f>
        <v>Air Curtain Specification</v>
      </c>
      <c r="I237" s="14" t="str">
        <f>VLOOKUP(D237,'Search by Name of Standard'!C$10:I$995,6,FALSE)</f>
        <v>Match Column F "Recommended Revision to Name of Standard".</v>
      </c>
      <c r="J237" s="13"/>
    </row>
    <row r="238" spans="2:10" ht="31.9" customHeight="1">
      <c r="B238" s="19" t="s">
        <v>2205</v>
      </c>
      <c r="C238" s="191" t="s">
        <v>2927</v>
      </c>
      <c r="D238" s="16"/>
      <c r="E238" s="17"/>
      <c r="F238" s="158"/>
      <c r="G238" s="159"/>
      <c r="H238" s="11" t="e">
        <f>VLOOKUP(D238,'Search by Name of Standard'!C$10:I$995,5,FALSE)</f>
        <v>#N/A</v>
      </c>
      <c r="I238" s="11" t="e">
        <f>VLOOKUP(D238,'Search by Name of Standard'!C$10:I$995,6,FALSE)</f>
        <v>#N/A</v>
      </c>
      <c r="J238" s="11" t="e">
        <f>VLOOKUP(D238,'Search by Name of Standard'!C$10:I$995,7,FALSE)</f>
        <v>#N/A</v>
      </c>
    </row>
    <row r="239" spans="2:10" ht="31.9" customHeight="1">
      <c r="B239" s="21" t="s">
        <v>573</v>
      </c>
      <c r="C239" s="52" t="str">
        <f>VLOOKUP(D239,'Search by Name of Standard'!C$10:I$995,5,FALSE)</f>
        <v>Mechanical Installation Details - Wall Mounted Non-Freeze Hose Bib Detail</v>
      </c>
      <c r="D239" s="55" t="s">
        <v>576</v>
      </c>
      <c r="E239" s="60" t="s">
        <v>577</v>
      </c>
      <c r="F239" s="150">
        <f>VLOOKUP(D239,'Search by Name of Standard'!C$10:F$995,3,FALSE)</f>
        <v>43344</v>
      </c>
      <c r="G239" s="151" t="str">
        <f>VLOOKUP(D239,'Search by Name of Standard'!C$10:F$995,4,FALSE)</f>
        <v>Revision 0</v>
      </c>
      <c r="H239" s="51" t="str">
        <f>VLOOKUP(D239,'Search by Name of Standard'!C$10:I$995,5,FALSE)</f>
        <v>Mechanical Installation Details - Wall Mounted Non-Freeze Hose Bib Detail</v>
      </c>
      <c r="I239" s="14" t="str">
        <f>VLOOKUP(D239,'Search by Name of Standard'!C$10:I$995,6,FALSE)</f>
        <v>M-100 / Match Column F "Recommended Revision to Name of Standard".</v>
      </c>
      <c r="J239" s="13" t="str">
        <f>VLOOKUP(D239,'Search by Name of Standard'!C$10:I$995,7,FALSE)</f>
        <v>Drawing states Revision 0</v>
      </c>
    </row>
    <row r="240" spans="2:10" ht="31.9" customHeight="1">
      <c r="B240" s="21" t="s">
        <v>573</v>
      </c>
      <c r="C240" s="52" t="str">
        <f>VLOOKUP(D240,'Search by Name of Standard'!C$10:I$995,5,FALSE)</f>
        <v>Mechanical Installation Details - Post Mounted Hose Bib Detail</v>
      </c>
      <c r="D240" s="55" t="s">
        <v>574</v>
      </c>
      <c r="E240" s="60" t="s">
        <v>575</v>
      </c>
      <c r="F240" s="150">
        <f>VLOOKUP(D240,'Search by Name of Standard'!C$10:F$995,3,FALSE)</f>
        <v>43344</v>
      </c>
      <c r="G240" s="151" t="str">
        <f>VLOOKUP(D240,'Search by Name of Standard'!C$10:F$995,4,FALSE)</f>
        <v>Revision 0</v>
      </c>
      <c r="H240" s="52" t="str">
        <f>VLOOKUP(D240,'Search by Name of Standard'!C$10:I$995,5,FALSE)</f>
        <v>Mechanical Installation Details - Post Mounted Hose Bib Detail</v>
      </c>
      <c r="I240" s="14" t="str">
        <f>VLOOKUP(D240,'Search by Name of Standard'!C$10:I$995,6,FALSE)</f>
        <v>M-101/ Match Column F "Recommended Revision to Name of Standard".</v>
      </c>
      <c r="J240" s="13"/>
    </row>
    <row r="241" spans="2:10" ht="31.9" customHeight="1">
      <c r="B241" s="184" t="s">
        <v>573</v>
      </c>
      <c r="C241" s="192" t="str">
        <f>VLOOKUP(D241,'Search by Name of Standard'!C$10:I$995,5,FALSE)</f>
        <v>Mechanical Installation Details</v>
      </c>
      <c r="D241" s="166" t="s">
        <v>675</v>
      </c>
      <c r="E241" s="166" t="s">
        <v>675</v>
      </c>
      <c r="F241" s="193">
        <f>VLOOKUP(D241,'Search by Name of Standard'!C$10:F$995,3,FALSE)</f>
        <v>43374</v>
      </c>
      <c r="G241" s="168" t="str">
        <f>VLOOKUP(D241,'Search by Name of Standard'!C$10:F$995,4,FALSE)</f>
        <v>Revision 0</v>
      </c>
      <c r="H241" s="11"/>
      <c r="I241" s="11"/>
      <c r="J241" s="11"/>
    </row>
    <row r="242" spans="2:10" ht="31.9" customHeight="1">
      <c r="B242" s="19" t="s">
        <v>2206</v>
      </c>
      <c r="C242" s="191" t="s">
        <v>2927</v>
      </c>
      <c r="D242" s="16"/>
      <c r="E242" s="17"/>
      <c r="F242" s="158"/>
      <c r="G242" s="159"/>
      <c r="H242" s="11" t="e">
        <f>VLOOKUP(D242,'Search by Name of Standard'!C$10:I$995,5,FALSE)</f>
        <v>#N/A</v>
      </c>
      <c r="I242" s="11" t="e">
        <f>VLOOKUP(D242,'Search by Name of Standard'!C$10:I$995,6,FALSE)</f>
        <v>#N/A</v>
      </c>
      <c r="J242" s="11" t="e">
        <f>VLOOKUP(D242,'Search by Name of Standard'!C$10:I$995,7,FALSE)</f>
        <v>#N/A</v>
      </c>
    </row>
    <row r="243" spans="2:10" ht="31.9" customHeight="1">
      <c r="B243" s="15" t="s">
        <v>586</v>
      </c>
      <c r="C243" s="52" t="str">
        <f>VLOOKUP(D243,'Search by Name of Standard'!C$10:I$995,5,FALSE)</f>
        <v>Mechanical Insulation Specification</v>
      </c>
      <c r="D243" s="14" t="s">
        <v>193</v>
      </c>
      <c r="E243" s="60" t="s">
        <v>193</v>
      </c>
      <c r="F243" s="150">
        <f>VLOOKUP(D243,'Search by Name of Standard'!C$10:F$995,3,FALSE)</f>
        <v>43344</v>
      </c>
      <c r="G243" s="151" t="str">
        <f>VLOOKUP(D243,'Search by Name of Standard'!C$10:F$995,4,FALSE)</f>
        <v>Revision 0</v>
      </c>
      <c r="H243" s="52" t="str">
        <f>VLOOKUP(D243,'Search by Name of Standard'!C$10:I$995,5,FALSE)</f>
        <v>Mechanical Insulation Specification</v>
      </c>
      <c r="I243" s="14" t="str">
        <f>VLOOKUP(D243,'Search by Name of Standard'!C$10:I$995,6,FALSE)</f>
        <v>Match Column F "Recommended Revision to Name of Standard".</v>
      </c>
      <c r="J243" s="13"/>
    </row>
    <row r="244" spans="2:10" ht="31.9" customHeight="1">
      <c r="B244" s="15" t="s">
        <v>586</v>
      </c>
      <c r="C244" s="52" t="str">
        <f>VLOOKUP(D244,'Search by Name of Standard'!C$10:I$995,5,FALSE)</f>
        <v>Insulation Design Guidelines</v>
      </c>
      <c r="D244" s="51" t="s">
        <v>586</v>
      </c>
      <c r="E244" s="61" t="s">
        <v>586</v>
      </c>
      <c r="F244" s="150">
        <f>VLOOKUP(D244,'Search by Name of Standard'!C$10:F$995,3,FALSE)</f>
        <v>42461</v>
      </c>
      <c r="G244" s="151" t="str">
        <f>VLOOKUP(D244,'Search by Name of Standard'!C$10:F$995,4,FALSE)</f>
        <v>Revision 0</v>
      </c>
      <c r="H244" s="52" t="str">
        <f>VLOOKUP(D244,'Search by Name of Standard'!C$10:I$995,5,FALSE)</f>
        <v>Insulation Design Guidelines</v>
      </c>
      <c r="I244" s="14" t="str">
        <f>VLOOKUP(D244,'Search by Name of Standard'!C$10:I$995,6,FALSE)</f>
        <v>Match Column F "Recommended Revision to Name of Standard".</v>
      </c>
      <c r="J244" s="13"/>
    </row>
    <row r="245" spans="2:10" s="221" customFormat="1" ht="31.9" customHeight="1">
      <c r="B245" s="177" t="s">
        <v>587</v>
      </c>
      <c r="C245" s="192" t="str">
        <f>VLOOKUP(D245,'Search by Name of Standard'!C$10:I$995,5,FALSE)</f>
        <v>GO Design Requirements Manual (DRM)</v>
      </c>
      <c r="D245" s="192" t="s">
        <v>6</v>
      </c>
      <c r="E245" s="174" t="s">
        <v>7</v>
      </c>
      <c r="F245" s="193">
        <f>VLOOKUP(D245,'Search by Name of Standard'!C$10:F$995,3,FALSE)</f>
        <v>43862</v>
      </c>
      <c r="G245" s="168" t="str">
        <f>VLOOKUP(D245,'Search by Name of Standard'!C$10:F$995,4,FALSE)</f>
        <v>Revision 3</v>
      </c>
      <c r="H245" s="192" t="str">
        <f>VLOOKUP(D245,'Search by Name of Standard'!C$10:I$995,5,FALSE)</f>
        <v>GO Design Requirements Manual (DRM)</v>
      </c>
      <c r="I245" s="165" t="str">
        <f>VLOOKUP(D245,'Search by Name of Standard'!C$10:I$995,6,FALSE)</f>
        <v>Match Column F "Recommended Revision to Name of Standard".</v>
      </c>
      <c r="J245" s="234"/>
    </row>
    <row r="246" spans="2:10" s="221" customFormat="1" ht="31.9" customHeight="1">
      <c r="B246" s="177" t="s">
        <v>589</v>
      </c>
      <c r="C246" s="192" t="str">
        <f>VLOOKUP(D246,'Search by Name of Standard'!C$10:I$995,5,FALSE)</f>
        <v>GO Design Requirements Manual (DRM)</v>
      </c>
      <c r="D246" s="192" t="s">
        <v>6</v>
      </c>
      <c r="E246" s="174" t="s">
        <v>7</v>
      </c>
      <c r="F246" s="193">
        <f>VLOOKUP(D246,'Search by Name of Standard'!C$10:F$995,3,FALSE)</f>
        <v>43862</v>
      </c>
      <c r="G246" s="168" t="str">
        <f>VLOOKUP(D246,'Search by Name of Standard'!C$10:F$995,4,FALSE)</f>
        <v>Revision 3</v>
      </c>
      <c r="H246" s="192" t="str">
        <f>VLOOKUP(D246,'Search by Name of Standard'!C$10:I$995,5,FALSE)</f>
        <v>GO Design Requirements Manual (DRM)</v>
      </c>
      <c r="I246" s="165" t="str">
        <f>VLOOKUP(D246,'Search by Name of Standard'!C$10:I$995,6,FALSE)</f>
        <v>Match Column F "Recommended Revision to Name of Standard".</v>
      </c>
      <c r="J246" s="234"/>
    </row>
    <row r="247" spans="2:10" ht="31.9" customHeight="1">
      <c r="B247" s="15" t="s">
        <v>590</v>
      </c>
      <c r="C247" s="52" t="str">
        <f>VLOOKUP(D247,'Search by Name of Standard'!C$10:I$995,5,FALSE)</f>
        <v>Splitter Boxes, Junction Boxes, Pullboxes and Cabinets Specifications</v>
      </c>
      <c r="D247" s="51" t="s">
        <v>143</v>
      </c>
      <c r="E247" s="61" t="s">
        <v>143</v>
      </c>
      <c r="F247" s="150">
        <f>VLOOKUP(D247,'Search by Name of Standard'!C$10:F$995,3,FALSE)</f>
        <v>43313</v>
      </c>
      <c r="G247" s="151" t="str">
        <f>VLOOKUP(D247,'Search by Name of Standard'!C$10:F$995,4,FALSE)</f>
        <v>Revision 0</v>
      </c>
      <c r="H247" s="52" t="str">
        <f>VLOOKUP(D247,'Search by Name of Standard'!C$10:I$995,5,FALSE)</f>
        <v>Splitter Boxes, Junction Boxes, Pullboxes and Cabinets Specifications</v>
      </c>
      <c r="I247" s="14" t="str">
        <f>VLOOKUP(D247,'Search by Name of Standard'!C$10:I$995,6,FALSE)</f>
        <v>No revision.</v>
      </c>
      <c r="J247" s="13"/>
    </row>
    <row r="248" spans="2:10" s="221" customFormat="1" ht="31.9" customHeight="1">
      <c r="B248" s="177" t="s">
        <v>591</v>
      </c>
      <c r="C248" s="192" t="str">
        <f>VLOOKUP(D248,'Search by Name of Standard'!C$10:I$995,5,FALSE)</f>
        <v>GO Design Requirements Manual (DRM)</v>
      </c>
      <c r="D248" s="192" t="s">
        <v>6</v>
      </c>
      <c r="E248" s="174" t="s">
        <v>7</v>
      </c>
      <c r="F248" s="193">
        <f>VLOOKUP(D248,'Search by Name of Standard'!C$10:F$995,3,FALSE)</f>
        <v>43862</v>
      </c>
      <c r="G248" s="168" t="str">
        <f>VLOOKUP(D248,'Search by Name of Standard'!C$10:F$995,4,FALSE)</f>
        <v>Revision 3</v>
      </c>
      <c r="H248" s="192" t="str">
        <f>VLOOKUP(D248,'Search by Name of Standard'!C$10:I$995,5,FALSE)</f>
        <v>GO Design Requirements Manual (DRM)</v>
      </c>
      <c r="I248" s="165" t="str">
        <f>VLOOKUP(D248,'Search by Name of Standard'!C$10:I$995,6,FALSE)</f>
        <v>Match Column F "Recommended Revision to Name of Standard".</v>
      </c>
      <c r="J248" s="234"/>
    </row>
    <row r="249" spans="2:10" ht="31.9" customHeight="1">
      <c r="B249" s="15" t="s">
        <v>592</v>
      </c>
      <c r="C249" s="52" t="str">
        <f>VLOOKUP(D249,'Search by Name of Standard'!C$10:I$995,5,FALSE)</f>
        <v>Metrolinx Level Boarding - Part 1: Passive Protection</v>
      </c>
      <c r="D249" s="51" t="s">
        <v>593</v>
      </c>
      <c r="E249" s="61" t="s">
        <v>593</v>
      </c>
      <c r="F249" s="150">
        <v>43952</v>
      </c>
      <c r="G249" s="151" t="s">
        <v>15</v>
      </c>
      <c r="H249" s="51" t="str">
        <f>VLOOKUP(D249,'Search by Name of Standard'!C$10:I$995,5,FALSE)</f>
        <v>Metrolinx Level Boarding - Part 1: Passive Protection</v>
      </c>
      <c r="I249" s="14" t="str">
        <f>VLOOKUP(D249,'Search by Name of Standard'!C$10:I$995,6,FALSE)</f>
        <v>Match Column F "Recommended Revision to Name of Standard".</v>
      </c>
      <c r="J249" s="13" t="str">
        <f>VLOOKUP(D249,'Search by Name of Standard'!C$10:I$995,7,FALSE)</f>
        <v>Document states Revision 00.</v>
      </c>
    </row>
    <row r="250" spans="2:10" s="221" customFormat="1" ht="31.9" customHeight="1">
      <c r="B250" s="177" t="s">
        <v>594</v>
      </c>
      <c r="C250" s="192" t="str">
        <f>VLOOKUP(D250,'Search by Name of Standard'!C$10:I$995,5,FALSE)</f>
        <v>GO Design Requirements Manual (DRM)</v>
      </c>
      <c r="D250" s="192" t="s">
        <v>6</v>
      </c>
      <c r="E250" s="174" t="s">
        <v>7</v>
      </c>
      <c r="F250" s="193">
        <f>VLOOKUP(D250,'Search by Name of Standard'!C$10:F$995,3,FALSE)</f>
        <v>43862</v>
      </c>
      <c r="G250" s="168" t="str">
        <f>VLOOKUP(D250,'Search by Name of Standard'!C$10:F$995,4,FALSE)</f>
        <v>Revision 3</v>
      </c>
      <c r="H250" s="192" t="str">
        <f>VLOOKUP(D250,'Search by Name of Standard'!C$10:I$995,5,FALSE)</f>
        <v>GO Design Requirements Manual (DRM)</v>
      </c>
      <c r="I250" s="165" t="str">
        <f>VLOOKUP(D250,'Search by Name of Standard'!C$10:I$995,6,FALSE)</f>
        <v>Match Column F "Recommended Revision to Name of Standard".</v>
      </c>
      <c r="J250" s="234"/>
    </row>
    <row r="251" spans="2:10" s="221" customFormat="1" ht="31.9" customHeight="1">
      <c r="B251" s="28" t="s">
        <v>2957</v>
      </c>
      <c r="C251" s="182" t="s">
        <v>2956</v>
      </c>
      <c r="D251" s="74"/>
      <c r="E251" s="66" t="s">
        <v>2956</v>
      </c>
      <c r="F251" s="122">
        <v>42430</v>
      </c>
      <c r="G251" s="120" t="s">
        <v>15</v>
      </c>
      <c r="H251" s="182"/>
      <c r="I251" s="182"/>
      <c r="J251" s="182"/>
    </row>
    <row r="252" spans="2:10" ht="31.9" customHeight="1">
      <c r="B252" s="15" t="s">
        <v>595</v>
      </c>
      <c r="C252" s="52" t="str">
        <f>VLOOKUP(D252,'Search by Name of Standard'!C$10:I$995,5,FALSE)</f>
        <v>Lighting Pole Standard Details</v>
      </c>
      <c r="D252" s="51" t="s">
        <v>660</v>
      </c>
      <c r="E252" s="61" t="s">
        <v>661</v>
      </c>
      <c r="F252" s="150">
        <f>VLOOKUP(D252,'Search by Name of Standard'!C$10:F$995,3,FALSE)</f>
        <v>43313</v>
      </c>
      <c r="G252" s="151" t="str">
        <f>VLOOKUP(D252,'Search by Name of Standard'!C$10:F$995,4,FALSE)</f>
        <v>Revision 0</v>
      </c>
      <c r="H252" s="52" t="str">
        <f>VLOOKUP(D252,'Search by Name of Standard'!C$10:I$995,5,FALSE)</f>
        <v>Lighting Pole Standard Details</v>
      </c>
      <c r="I252" s="14" t="str">
        <f>VLOOKUP(D252,'Search by Name of Standard'!C$10:I$995,6,FALSE)</f>
        <v>No revision/ Match Column F "Recommended Revision to Name of Standard".</v>
      </c>
      <c r="J252" s="13"/>
    </row>
    <row r="253" spans="2:10" ht="31.9" customHeight="1">
      <c r="B253" s="15" t="s">
        <v>595</v>
      </c>
      <c r="C253" s="52" t="str">
        <f>VLOOKUP(D253,'Search by Name of Standard'!C$10:I$995,5,FALSE)</f>
        <v>Lighting and Controls Specification</v>
      </c>
      <c r="D253" s="51" t="s">
        <v>659</v>
      </c>
      <c r="E253" s="61" t="s">
        <v>659</v>
      </c>
      <c r="F253" s="150">
        <f>VLOOKUP(D253,'Search by Name of Standard'!C$10:F$995,3,FALSE)</f>
        <v>43313</v>
      </c>
      <c r="G253" s="151" t="str">
        <f>VLOOKUP(D253,'Search by Name of Standard'!C$10:F$995,4,FALSE)</f>
        <v>Revision 0</v>
      </c>
      <c r="H253" s="51" t="str">
        <f>VLOOKUP(D253,'Search by Name of Standard'!C$10:I$995,5,FALSE)</f>
        <v>Lighting and Controls Specification</v>
      </c>
      <c r="I253" s="14" t="str">
        <f>VLOOKUP(D253,'Search by Name of Standard'!C$10:I$995,6,FALSE)</f>
        <v>Match Column F "Recommended Revision to Name of Standard".</v>
      </c>
      <c r="J253" s="13" t="str">
        <f>VLOOKUP(D253,'Search by Name of Standard'!C$10:I$995,7,FALSE)</f>
        <v>Document states Revision 1</v>
      </c>
    </row>
    <row r="254" spans="2:10" ht="31.9" customHeight="1">
      <c r="B254" s="15" t="s">
        <v>595</v>
      </c>
      <c r="C254" s="52" t="str">
        <f>VLOOKUP(D254,'Search by Name of Standard'!C$10:I$995,5,FALSE)</f>
        <v>Light Poles - 6m Light Pole-Setting Template and Base Mounting Detail</v>
      </c>
      <c r="D254" s="51" t="s">
        <v>655</v>
      </c>
      <c r="E254" s="61" t="s">
        <v>656</v>
      </c>
      <c r="F254" s="150">
        <f>VLOOKUP(D254,'Search by Name of Standard'!C$10:F$995,3,FALSE)</f>
        <v>41609</v>
      </c>
      <c r="G254" s="151" t="str">
        <f>VLOOKUP(D254,'Search by Name of Standard'!C$10:F$995,4,FALSE)</f>
        <v>Revision 1</v>
      </c>
      <c r="H254" s="52" t="str">
        <f>VLOOKUP(D254,'Search by Name of Standard'!C$10:I$995,5,FALSE)</f>
        <v>Light Poles - 6m Light Pole-Setting Template and Base Mounting Detail</v>
      </c>
      <c r="I254" s="14" t="str">
        <f>VLOOKUP(D254,'Search by Name of Standard'!C$10:I$995,6,FALSE)</f>
        <v>No revision/ Match Column F "Recommended Revision to Name of Standard".</v>
      </c>
      <c r="J254" s="13"/>
    </row>
    <row r="255" spans="2:10" ht="31.9" customHeight="1">
      <c r="B255" s="15" t="s">
        <v>595</v>
      </c>
      <c r="C255" s="52" t="str">
        <f>VLOOKUP(D255,'Search by Name of Standard'!C$10:I$995,5,FALSE)</f>
        <v>Light Poles - 6m Light Pole-Hinged Pole-Winch Assembly</v>
      </c>
      <c r="D255" s="51" t="s">
        <v>653</v>
      </c>
      <c r="E255" s="61" t="s">
        <v>654</v>
      </c>
      <c r="F255" s="150">
        <f>VLOOKUP(D255,'Search by Name of Standard'!C$10:F$995,3,FALSE)</f>
        <v>41306</v>
      </c>
      <c r="G255" s="151" t="str">
        <f>VLOOKUP(D255,'Search by Name of Standard'!C$10:F$995,4,FALSE)</f>
        <v>Revision 1</v>
      </c>
      <c r="H255" s="52" t="str">
        <f>VLOOKUP(D255,'Search by Name of Standard'!C$10:I$995,5,FALSE)</f>
        <v>Light Poles - 6m Light Pole-Hinged Pole-Winch Assembly</v>
      </c>
      <c r="I255" s="14" t="str">
        <f>VLOOKUP(D255,'Search by Name of Standard'!C$10:I$995,6,FALSE)</f>
        <v>No revision/ Match Column F "Recommended Revision to Name of Standard".</v>
      </c>
      <c r="J255" s="13"/>
    </row>
    <row r="256" spans="2:10" ht="31.9" customHeight="1">
      <c r="B256" s="15" t="s">
        <v>595</v>
      </c>
      <c r="C256" s="52" t="str">
        <f>VLOOKUP(D256,'Search by Name of Standard'!C$10:I$995,5,FALSE)</f>
        <v>Light Poles - 6m Light Pole-Hinged Pole-Upper and Lower Sections</v>
      </c>
      <c r="D256" s="51" t="s">
        <v>651</v>
      </c>
      <c r="E256" s="61" t="s">
        <v>652</v>
      </c>
      <c r="F256" s="150">
        <f>VLOOKUP(D256,'Search by Name of Standard'!C$10:F$995,3,FALSE)</f>
        <v>41306</v>
      </c>
      <c r="G256" s="151" t="str">
        <f>VLOOKUP(D256,'Search by Name of Standard'!C$10:F$995,4,FALSE)</f>
        <v>Revision 1</v>
      </c>
      <c r="H256" s="52" t="str">
        <f>VLOOKUP(D256,'Search by Name of Standard'!C$10:I$995,5,FALSE)</f>
        <v>Light Poles - 6m Light Pole-Hinged Pole-Upper and Lower Sections</v>
      </c>
      <c r="I256" s="14" t="str">
        <f>VLOOKUP(D256,'Search by Name of Standard'!C$10:I$995,6,FALSE)</f>
        <v>No revision/ Match Column F "Recommended Revision to Name of Standard".</v>
      </c>
      <c r="J256" s="13"/>
    </row>
    <row r="257" spans="2:10" ht="31.9" customHeight="1">
      <c r="B257" s="15" t="s">
        <v>595</v>
      </c>
      <c r="C257" s="52" t="str">
        <f>VLOOKUP(D257,'Search by Name of Standard'!C$10:I$995,5,FALSE)</f>
        <v>Light Poles - 6m Light Pole-Hinged Pole-Standard Details</v>
      </c>
      <c r="D257" s="51" t="s">
        <v>649</v>
      </c>
      <c r="E257" s="61" t="s">
        <v>650</v>
      </c>
      <c r="F257" s="150">
        <f>VLOOKUP(D257,'Search by Name of Standard'!C$10:F$995,3,FALSE)</f>
        <v>43313</v>
      </c>
      <c r="G257" s="151" t="str">
        <f>VLOOKUP(D257,'Search by Name of Standard'!C$10:F$995,4,FALSE)</f>
        <v>Revision 2</v>
      </c>
      <c r="H257" s="52" t="str">
        <f>VLOOKUP(D257,'Search by Name of Standard'!C$10:I$995,5,FALSE)</f>
        <v>Light Poles - 6m Light Pole-Hinged Pole-Standard Details</v>
      </c>
      <c r="I257" s="14" t="str">
        <f>VLOOKUP(D257,'Search by Name of Standard'!C$10:I$995,6,FALSE)</f>
        <v>No revision/ Match Column F "Recommended Revision to Name of Standard".</v>
      </c>
      <c r="J257" s="13"/>
    </row>
    <row r="258" spans="2:10" ht="31.9" customHeight="1">
      <c r="B258" s="15" t="s">
        <v>595</v>
      </c>
      <c r="C258" s="52" t="str">
        <f>VLOOKUP(D258,'Search by Name of Standard'!C$10:I$995,5,FALSE)</f>
        <v>Light Poles - 6m Light Pole-Hinged Pole-Foundation Details</v>
      </c>
      <c r="D258" s="51" t="s">
        <v>647</v>
      </c>
      <c r="E258" s="61" t="s">
        <v>648</v>
      </c>
      <c r="F258" s="150">
        <f>VLOOKUP(D258,'Search by Name of Standard'!C$10:F$995,3,FALSE)</f>
        <v>43313</v>
      </c>
      <c r="G258" s="151" t="str">
        <f>VLOOKUP(D258,'Search by Name of Standard'!C$10:F$995,4,FALSE)</f>
        <v>Revision 0</v>
      </c>
      <c r="H258" s="52" t="str">
        <f>VLOOKUP(D258,'Search by Name of Standard'!C$10:I$995,5,FALSE)</f>
        <v>Light Poles - 6m Light Pole-Hinged Pole-Foundation Details</v>
      </c>
      <c r="I258" s="14" t="str">
        <f>VLOOKUP(D258,'Search by Name of Standard'!C$10:I$995,6,FALSE)</f>
        <v>No revision/ Match Column F "Recommended Revision to Name of Standard".</v>
      </c>
      <c r="J258" s="13"/>
    </row>
    <row r="259" spans="2:10" ht="31.9" customHeight="1">
      <c r="B259" s="15" t="s">
        <v>595</v>
      </c>
      <c r="C259" s="52" t="str">
        <f>VLOOKUP(D259,'Search by Name of Standard'!C$10:I$995,5,FALSE)</f>
        <v>Light Poles - 6m Light Pole-Hinged Pole-Anchoring Details</v>
      </c>
      <c r="D259" s="51" t="s">
        <v>645</v>
      </c>
      <c r="E259" s="61" t="s">
        <v>646</v>
      </c>
      <c r="F259" s="150">
        <f>VLOOKUP(D259,'Search by Name of Standard'!C$10:F$995,3,FALSE)</f>
        <v>43313</v>
      </c>
      <c r="G259" s="151" t="str">
        <f>VLOOKUP(D259,'Search by Name of Standard'!C$10:F$995,4,FALSE)</f>
        <v>Revision 0</v>
      </c>
      <c r="H259" s="51" t="str">
        <f>VLOOKUP(D259,'Search by Name of Standard'!C$10:I$995,5,FALSE)</f>
        <v>Light Poles - 6m Light Pole-Hinged Pole-Anchoring Details</v>
      </c>
      <c r="I259" s="14" t="str">
        <f>VLOOKUP(D259,'Search by Name of Standard'!C$10:I$995,6,FALSE)</f>
        <v>No revision/ Match Column F "Recommended Revision to Name of Standard".</v>
      </c>
      <c r="J259" s="13">
        <f>VLOOKUP(D259,'Search by Name of Standard'!C$10:I$995,7,FALSE)</f>
        <v>0</v>
      </c>
    </row>
    <row r="260" spans="2:10" ht="31.9" customHeight="1">
      <c r="B260" s="15" t="s">
        <v>595</v>
      </c>
      <c r="C260" s="52" t="str">
        <f>VLOOKUP(D260,'Search by Name of Standard'!C$10:I$995,5,FALSE)</f>
        <v>Light Poles - 6m Light Pole-Elevation and Details</v>
      </c>
      <c r="D260" s="51" t="s">
        <v>643</v>
      </c>
      <c r="E260" s="61" t="s">
        <v>644</v>
      </c>
      <c r="F260" s="150">
        <f>VLOOKUP(D260,'Search by Name of Standard'!C$10:F$995,3,FALSE)</f>
        <v>43313</v>
      </c>
      <c r="G260" s="151" t="str">
        <f>VLOOKUP(D260,'Search by Name of Standard'!C$10:F$995,4,FALSE)</f>
        <v>Revision 0</v>
      </c>
      <c r="H260" s="51" t="str">
        <f>VLOOKUP(D260,'Search by Name of Standard'!C$10:I$995,5,FALSE)</f>
        <v>Light Poles - 6m Light Pole-Elevation and Details</v>
      </c>
      <c r="I260" s="14" t="str">
        <f>VLOOKUP(D260,'Search by Name of Standard'!C$10:I$995,6,FALSE)</f>
        <v>No revision/ Match Column F "Recommended Revision to Name of Standard".</v>
      </c>
      <c r="J260" s="13">
        <f>VLOOKUP(D260,'Search by Name of Standard'!C$10:I$995,7,FALSE)</f>
        <v>0</v>
      </c>
    </row>
    <row r="261" spans="2:10" ht="31.9" customHeight="1">
      <c r="B261" s="15" t="s">
        <v>595</v>
      </c>
      <c r="C261" s="52" t="str">
        <f>VLOOKUP(D261,'Search by Name of Standard'!C$10:I$995,5,FALSE)</f>
        <v>Light Poles - 6m Light Pole-Dimensions, Reinforcement &amp; Wobble Details</v>
      </c>
      <c r="D261" s="51" t="s">
        <v>641</v>
      </c>
      <c r="E261" s="61" t="s">
        <v>642</v>
      </c>
      <c r="F261" s="150">
        <f>VLOOKUP(D261,'Search by Name of Standard'!C$10:F$995,3,FALSE)</f>
        <v>41609</v>
      </c>
      <c r="G261" s="151" t="s">
        <v>19</v>
      </c>
      <c r="H261" s="52" t="str">
        <f>VLOOKUP(D261,'Search by Name of Standard'!C$10:I$995,5,FALSE)</f>
        <v>Light Poles - 6m Light Pole-Dimensions, Reinforcement &amp; Wobble Details</v>
      </c>
      <c r="I261" s="14" t="str">
        <f>VLOOKUP(D261,'Search by Name of Standard'!C$10:I$995,6,FALSE)</f>
        <v>No revision/ Match Column F "Recommended Revision to Name of Standard".</v>
      </c>
      <c r="J261" s="13"/>
    </row>
    <row r="262" spans="2:10" ht="31.9" customHeight="1">
      <c r="B262" s="15" t="s">
        <v>595</v>
      </c>
      <c r="C262" s="52" t="str">
        <f>VLOOKUP(D262,'Search by Name of Standard'!C$10:I$995,5,FALSE)</f>
        <v>Light Poles - 6m Light Pole-Base Plate, Cover and Wiring Details</v>
      </c>
      <c r="D262" s="51" t="s">
        <v>639</v>
      </c>
      <c r="E262" s="61" t="s">
        <v>640</v>
      </c>
      <c r="F262" s="150">
        <v>41609</v>
      </c>
      <c r="G262" s="151" t="s">
        <v>160</v>
      </c>
      <c r="H262" s="51" t="str">
        <f>VLOOKUP(D262,'Search by Name of Standard'!C$10:I$995,5,FALSE)</f>
        <v>Light Poles - 6m Light Pole-Base Plate, Cover and Wiring Details</v>
      </c>
      <c r="I262" s="14" t="str">
        <f>VLOOKUP(D262,'Search by Name of Standard'!C$10:I$995,6,FALSE)</f>
        <v>No revision/ Match Column F "Recommended Revision to Name of Standard".</v>
      </c>
      <c r="J262" s="13">
        <f>VLOOKUP(D262,'Search by Name of Standard'!C$10:I$995,7,FALSE)</f>
        <v>0</v>
      </c>
    </row>
    <row r="263" spans="2:10" ht="31.9" customHeight="1">
      <c r="B263" s="15" t="s">
        <v>595</v>
      </c>
      <c r="C263" s="52" t="str">
        <f>VLOOKUP(D263,'Search by Name of Standard'!C$10:I$995,5,FALSE)</f>
        <v>Light Poles - 3m Light Pole-Setting Template and Base Mounting Details</v>
      </c>
      <c r="D263" s="51" t="s">
        <v>637</v>
      </c>
      <c r="E263" s="61" t="s">
        <v>638</v>
      </c>
      <c r="F263" s="150">
        <v>43191</v>
      </c>
      <c r="G263" s="151" t="s">
        <v>15</v>
      </c>
      <c r="H263" s="52" t="str">
        <f>VLOOKUP(D263,'Search by Name of Standard'!C$10:I$995,5,FALSE)</f>
        <v>Light Poles - 3m Light Pole-Setting Template and Base Mounting Details</v>
      </c>
      <c r="I263" s="14" t="str">
        <f>VLOOKUP(D263,'Search by Name of Standard'!C$10:I$995,6,FALSE)</f>
        <v>No revision/ Match Column F "Recommended Revision to Name of Standard".</v>
      </c>
      <c r="J263" s="13"/>
    </row>
    <row r="264" spans="2:10" ht="31.9" customHeight="1">
      <c r="B264" s="15" t="s">
        <v>595</v>
      </c>
      <c r="C264" s="52" t="str">
        <f>VLOOKUP(D264,'Search by Name of Standard'!C$10:I$995,5,FALSE)</f>
        <v>Light Poles - 3m Light Pole-Hinged Pole-Winch Assembly</v>
      </c>
      <c r="D264" s="51" t="s">
        <v>636</v>
      </c>
      <c r="E264" s="183" t="s">
        <v>2913</v>
      </c>
      <c r="F264" s="150" t="str">
        <f>VLOOKUP(D264,'Search by Name of Standard'!C$10:F$995,3,FALSE)</f>
        <v> </v>
      </c>
      <c r="G264" s="151" t="str">
        <f>VLOOKUP(D264,'Search by Name of Standard'!C$10:F$995,4,FALSE)</f>
        <v>Revision 0</v>
      </c>
      <c r="H264" s="52" t="str">
        <f>VLOOKUP(D264,'Search by Name of Standard'!C$10:I$995,5,FALSE)</f>
        <v>Light Poles - 3m Light Pole-Hinged Pole-Winch Assembly</v>
      </c>
      <c r="I264" s="14" t="str">
        <f>VLOOKUP(D264,'Search by Name of Standard'!C$10:I$995,6,FALSE)</f>
        <v>LS03H-003/ Match Column F "Recommended Revision to Name of Standard".</v>
      </c>
      <c r="J264" s="13"/>
    </row>
    <row r="265" spans="2:10" ht="31.9" customHeight="1">
      <c r="B265" s="15" t="s">
        <v>595</v>
      </c>
      <c r="C265" s="52" t="str">
        <f>VLOOKUP(D265,'Search by Name of Standard'!C$10:I$995,5,FALSE)</f>
        <v>Light Poles - 3m Light Pole-Hinged Pole-Upper and Lower Sections</v>
      </c>
      <c r="D265" s="51" t="s">
        <v>635</v>
      </c>
      <c r="E265" s="183" t="s">
        <v>2912</v>
      </c>
      <c r="F265" s="150">
        <v>43191</v>
      </c>
      <c r="G265" s="151" t="str">
        <f>VLOOKUP(D265,'Search by Name of Standard'!C$10:F$995,4,FALSE)</f>
        <v>Revision 0</v>
      </c>
      <c r="H265" s="52" t="str">
        <f>VLOOKUP(D265,'Search by Name of Standard'!C$10:I$995,5,FALSE)</f>
        <v>Light Poles - 3m Light Pole-Hinged Pole-Upper and Lower Sections</v>
      </c>
      <c r="I265" s="14" t="str">
        <f>VLOOKUP(D265,'Search by Name of Standard'!C$10:I$995,6,FALSE)</f>
        <v>LS03H-002/ Match Column F "Recommended Revision to Name of Standard".</v>
      </c>
      <c r="J265" s="13"/>
    </row>
    <row r="266" spans="2:10" ht="31.9" customHeight="1">
      <c r="B266" s="15" t="s">
        <v>595</v>
      </c>
      <c r="C266" s="52" t="str">
        <f>VLOOKUP(D266,'Search by Name of Standard'!C$10:I$995,5,FALSE)</f>
        <v>Light Poles - 3m Light Pole-Hinged Pole-Standard Details</v>
      </c>
      <c r="D266" s="51" t="s">
        <v>634</v>
      </c>
      <c r="E266" s="183" t="s">
        <v>2911</v>
      </c>
      <c r="F266" s="150">
        <f>VLOOKUP(D266,'Search by Name of Standard'!C$10:F$995,3,FALSE)</f>
        <v>41306</v>
      </c>
      <c r="G266" s="151" t="str">
        <f>VLOOKUP(D266,'Search by Name of Standard'!C$10:F$995,4,FALSE)</f>
        <v>Revision 1</v>
      </c>
      <c r="H266" s="52" t="str">
        <f>VLOOKUP(D266,'Search by Name of Standard'!C$10:I$995,5,FALSE)</f>
        <v>Light Poles - 3m Light Pole-Hinged Pole-Standard Details</v>
      </c>
      <c r="I266" s="14" t="str">
        <f>VLOOKUP(D266,'Search by Name of Standard'!C$10:I$995,6,FALSE)</f>
        <v>LS03H-001/ Match Column F "Recommended Revision to Name of Standard".</v>
      </c>
      <c r="J266" s="13"/>
    </row>
    <row r="267" spans="2:10" ht="31.9" customHeight="1">
      <c r="B267" s="15" t="s">
        <v>595</v>
      </c>
      <c r="C267" s="52" t="str">
        <f>VLOOKUP(D267,'Search by Name of Standard'!C$10:I$995,5,FALSE)</f>
        <v>Light Poles - 3m Light Pole-Hinged Pole-Foundation Details</v>
      </c>
      <c r="D267" s="51" t="s">
        <v>633</v>
      </c>
      <c r="E267" s="183" t="s">
        <v>2910</v>
      </c>
      <c r="F267" s="150">
        <f>VLOOKUP(D267,'Search by Name of Standard'!C$10:F$995,3,FALSE)</f>
        <v>41306</v>
      </c>
      <c r="G267" s="151" t="str">
        <f>VLOOKUP(D267,'Search by Name of Standard'!C$10:F$995,4,FALSE)</f>
        <v>Revision 1</v>
      </c>
      <c r="H267" s="52" t="str">
        <f>VLOOKUP(D267,'Search by Name of Standard'!C$10:I$995,5,FALSE)</f>
        <v>Light Poles - 3m Light Pole-Hinged Pole-Foundation Details</v>
      </c>
      <c r="I267" s="14" t="str">
        <f>VLOOKUP(D267,'Search by Name of Standard'!C$10:I$995,6,FALSE)</f>
        <v>No revision/ Match Column F "Recommended Revision to Name of Standard".</v>
      </c>
      <c r="J267" s="13"/>
    </row>
    <row r="268" spans="2:10" ht="31.9" customHeight="1">
      <c r="B268" s="15" t="s">
        <v>595</v>
      </c>
      <c r="C268" s="52" t="str">
        <f>VLOOKUP(D268,'Search by Name of Standard'!C$10:I$995,5,FALSE)</f>
        <v>Light Poles - 3m Light Pole-Hinged Pole-Anchoring Details</v>
      </c>
      <c r="D268" s="51" t="s">
        <v>632</v>
      </c>
      <c r="E268" s="183" t="s">
        <v>2909</v>
      </c>
      <c r="F268" s="150">
        <f>VLOOKUP(D268,'Search by Name of Standard'!C$10:F$995,3,FALSE)</f>
        <v>41365</v>
      </c>
      <c r="G268" s="151" t="str">
        <f>VLOOKUP(D268,'Search by Name of Standard'!C$10:F$995,4,FALSE)</f>
        <v>Revision 0</v>
      </c>
      <c r="H268" s="51" t="str">
        <f>VLOOKUP(D268,'Search by Name of Standard'!C$10:I$995,5,FALSE)</f>
        <v>Light Poles - 3m Light Pole-Hinged Pole-Anchoring Details</v>
      </c>
      <c r="I268" s="14" t="str">
        <f>VLOOKUP(D268,'Search by Name of Standard'!C$10:I$995,6,FALSE)</f>
        <v>No revision/ Match Column F "Recommended Revision to Name of Standard".</v>
      </c>
      <c r="J268" s="13">
        <f>VLOOKUP(D268,'Search by Name of Standard'!C$10:I$995,7,FALSE)</f>
        <v>0</v>
      </c>
    </row>
    <row r="269" spans="2:10" ht="31.9" customHeight="1">
      <c r="B269" s="15" t="s">
        <v>595</v>
      </c>
      <c r="C269" s="52" t="str">
        <f>VLOOKUP(D269,'Search by Name of Standard'!C$10:I$995,5,FALSE)</f>
        <v>Light Poles - 3m Light Pole-Elevation and Details</v>
      </c>
      <c r="D269" s="51" t="s">
        <v>630</v>
      </c>
      <c r="E269" s="61" t="s">
        <v>631</v>
      </c>
      <c r="F269" s="150">
        <f>VLOOKUP(D269,'Search by Name of Standard'!C$10:F$995,3,FALSE)</f>
        <v>43313</v>
      </c>
      <c r="G269" s="151" t="str">
        <f>VLOOKUP(D269,'Search by Name of Standard'!C$10:F$995,4,FALSE)</f>
        <v>Revision 2</v>
      </c>
      <c r="H269" s="51" t="str">
        <f>VLOOKUP(D269,'Search by Name of Standard'!C$10:I$995,5,FALSE)</f>
        <v>Light Poles - 3m Light Pole-Elevation and Details</v>
      </c>
      <c r="I269" s="14" t="str">
        <f>VLOOKUP(D269,'Search by Name of Standard'!C$10:I$995,6,FALSE)</f>
        <v>No revision/ Match Column F "Recommended Revision to Name of Standard".</v>
      </c>
      <c r="J269" s="13" t="str">
        <f>VLOOKUP(D269,'Search by Name of Standard'!C$10:I$995,7,FALSE)</f>
        <v>Drawing states Revision 0</v>
      </c>
    </row>
    <row r="270" spans="2:10" ht="31.9" customHeight="1">
      <c r="B270" s="15" t="s">
        <v>595</v>
      </c>
      <c r="C270" s="52" t="str">
        <f>VLOOKUP(D270,'Search by Name of Standard'!C$10:I$995,5,FALSE)</f>
        <v>Light Poles - 3m Light Pole-Dimensions, Reinforcement and Wobble Joint Details</v>
      </c>
      <c r="D270" s="51" t="s">
        <v>628</v>
      </c>
      <c r="E270" s="61" t="s">
        <v>629</v>
      </c>
      <c r="F270" s="150">
        <f>VLOOKUP(D270,'Search by Name of Standard'!C$10:F$995,3,FALSE)</f>
        <v>41306</v>
      </c>
      <c r="G270" s="151" t="str">
        <f>VLOOKUP(D270,'Search by Name of Standard'!C$10:F$995,4,FALSE)</f>
        <v>Revision 1</v>
      </c>
      <c r="H270" s="51" t="str">
        <f>VLOOKUP(D270,'Search by Name of Standard'!C$10:I$995,5,FALSE)</f>
        <v>Light Poles - 3m Light Pole-Dimensions, Reinforcement and Wobble Joint Details</v>
      </c>
      <c r="I270" s="14" t="str">
        <f>VLOOKUP(D270,'Search by Name of Standard'!C$10:I$995,6,FALSE)</f>
        <v>No revision/ Match Column F "Recommended Revision to Name of Standard".</v>
      </c>
      <c r="J270" s="13" t="str">
        <f>VLOOKUP(D270,'Search by Name of Standard'!C$10:I$995,7,FALSE)</f>
        <v>Drawing states Revision 0</v>
      </c>
    </row>
    <row r="271" spans="2:10" ht="31.9" customHeight="1">
      <c r="B271" s="15" t="s">
        <v>595</v>
      </c>
      <c r="C271" s="52" t="str">
        <f>VLOOKUP(D271,'Search by Name of Standard'!C$10:I$995,5,FALSE)</f>
        <v>Light Poles - 3m Light Pole-Base Plate, Covers and Wiring Details</v>
      </c>
      <c r="D271" s="51" t="s">
        <v>626</v>
      </c>
      <c r="E271" s="61" t="s">
        <v>627</v>
      </c>
      <c r="F271" s="150">
        <f>VLOOKUP(D271,'Search by Name of Standard'!C$10:F$995,3,FALSE)</f>
        <v>41306</v>
      </c>
      <c r="G271" s="151" t="str">
        <f>VLOOKUP(D271,'Search by Name of Standard'!C$10:F$995,4,FALSE)</f>
        <v>Revision 1</v>
      </c>
      <c r="H271" s="52" t="str">
        <f>VLOOKUP(D271,'Search by Name of Standard'!C$10:I$995,5,FALSE)</f>
        <v>Light Poles - 3m Light Pole-Base Plate, Covers and Wiring Details</v>
      </c>
      <c r="I271" s="14" t="str">
        <f>VLOOKUP(D271,'Search by Name of Standard'!C$10:I$995,6,FALSE)</f>
        <v>No revision/ Match Column F "Recommended Revision to Name of Standard".</v>
      </c>
      <c r="J271" s="13"/>
    </row>
    <row r="272" spans="2:10" ht="31.9" customHeight="1">
      <c r="B272" s="15" t="s">
        <v>595</v>
      </c>
      <c r="C272" s="52" t="str">
        <f>VLOOKUP(D272,'Search by Name of Standard'!C$10:I$995,5,FALSE)</f>
        <v>Light Poles - 30m Light Pole Wiring Diagrams</v>
      </c>
      <c r="D272" s="51" t="s">
        <v>618</v>
      </c>
      <c r="E272" s="61" t="s">
        <v>619</v>
      </c>
      <c r="F272" s="150">
        <f>VLOOKUP(D272,'Search by Name of Standard'!C$10:F$995,3,FALSE)</f>
        <v>41791</v>
      </c>
      <c r="G272" s="151" t="str">
        <f>VLOOKUP(D272,'Search by Name of Standard'!C$10:F$995,4,FALSE)</f>
        <v>Revision 3</v>
      </c>
      <c r="H272" s="52" t="str">
        <f>VLOOKUP(D272,'Search by Name of Standard'!C$10:I$995,5,FALSE)</f>
        <v>Light Poles - 30m Light Pole Wiring Diagrams</v>
      </c>
      <c r="I272" s="14" t="str">
        <f>VLOOKUP(D272,'Search by Name of Standard'!C$10:I$995,6,FALSE)</f>
        <v>No revision/ Match Column F "Recommended Revision to Name of Standard".</v>
      </c>
      <c r="J272" s="13"/>
    </row>
    <row r="273" spans="2:10" ht="31.9" customHeight="1">
      <c r="B273" s="15" t="s">
        <v>595</v>
      </c>
      <c r="C273" s="52" t="str">
        <f>VLOOKUP(D273,'Search by Name of Standard'!C$10:I$995,5,FALSE)</f>
        <v>Light Poles - 30m Light Pole Ring and Head Frame Assembly</v>
      </c>
      <c r="D273" s="51" t="s">
        <v>614</v>
      </c>
      <c r="E273" s="61" t="s">
        <v>615</v>
      </c>
      <c r="F273" s="150">
        <f>VLOOKUP(D273,'Search by Name of Standard'!C$10:F$995,3,FALSE)</f>
        <v>41609</v>
      </c>
      <c r="G273" s="151" t="str">
        <f>VLOOKUP(D273,'Search by Name of Standard'!C$10:F$995,4,FALSE)</f>
        <v>Revison 1</v>
      </c>
      <c r="H273" s="51" t="str">
        <f>VLOOKUP(D273,'Search by Name of Standard'!C$10:I$995,5,FALSE)</f>
        <v>Light Poles - 30m Light Pole Ring and Head Frame Assembly</v>
      </c>
      <c r="I273" s="14" t="str">
        <f>VLOOKUP(D273,'Search by Name of Standard'!C$10:I$995,6,FALSE)</f>
        <v>No revision/ Match Column F "Recommended Revision to Name of Standard".</v>
      </c>
      <c r="J273" s="13">
        <f>VLOOKUP(D273,'Search by Name of Standard'!C$10:I$995,7,FALSE)</f>
        <v>0</v>
      </c>
    </row>
    <row r="274" spans="2:10" ht="31.9" customHeight="1">
      <c r="B274" s="15" t="s">
        <v>595</v>
      </c>
      <c r="C274" s="52" t="str">
        <f>VLOOKUP(D274,'Search by Name of Standard'!C$10:I$995,5,FALSE)</f>
        <v>Light Poles - 30m Light Pole Foundation Detail</v>
      </c>
      <c r="D274" s="51" t="s">
        <v>622</v>
      </c>
      <c r="E274" s="61" t="s">
        <v>623</v>
      </c>
      <c r="F274" s="150">
        <f>VLOOKUP(D274,'Search by Name of Standard'!C$10:F$995,3,FALSE)</f>
        <v>41609</v>
      </c>
      <c r="G274" s="151" t="str">
        <f>VLOOKUP(D274,'Search by Name of Standard'!C$10:F$995,4,FALSE)</f>
        <v>Revision 2</v>
      </c>
      <c r="H274" s="51" t="str">
        <f>VLOOKUP(D274,'Search by Name of Standard'!C$10:I$995,5,FALSE)</f>
        <v>Light Poles - 30m Light Pole Foundation Detail</v>
      </c>
      <c r="I274" s="14" t="str">
        <f>VLOOKUP(D274,'Search by Name of Standard'!C$10:I$995,6,FALSE)</f>
        <v>No revision/ Match Column F "Recommended Revision to Name of Standard".</v>
      </c>
      <c r="J274" s="13">
        <f>VLOOKUP(D274,'Search by Name of Standard'!C$10:I$995,7,FALSE)</f>
        <v>0</v>
      </c>
    </row>
    <row r="275" spans="2:10" ht="31.9" customHeight="1">
      <c r="B275" s="15" t="s">
        <v>595</v>
      </c>
      <c r="C275" s="52" t="str">
        <f>VLOOKUP(D275,'Search by Name of Standard'!C$10:I$995,5,FALSE)</f>
        <v>Light Poles - 30m Light Pole Electrical Details</v>
      </c>
      <c r="D275" s="51" t="s">
        <v>624</v>
      </c>
      <c r="E275" s="61" t="s">
        <v>625</v>
      </c>
      <c r="F275" s="150">
        <f>VLOOKUP(D275,'Search by Name of Standard'!C$10:F$995,3,FALSE)</f>
        <v>43313</v>
      </c>
      <c r="G275" s="151" t="str">
        <f>VLOOKUP(D275,'Search by Name of Standard'!C$10:F$995,4,FALSE)</f>
        <v>Revision 2</v>
      </c>
      <c r="H275" s="51" t="str">
        <f>VLOOKUP(D275,'Search by Name of Standard'!C$10:I$995,5,FALSE)</f>
        <v>Light Poles - 30m Light Pole Electrical Details</v>
      </c>
      <c r="I275" s="14" t="str">
        <f>VLOOKUP(D275,'Search by Name of Standard'!C$10:I$995,6,FALSE)</f>
        <v>No revision/ Match Column F "Recommended Revision to Name of Standard".</v>
      </c>
      <c r="J275" s="13">
        <f>VLOOKUP(D275,'Search by Name of Standard'!C$10:I$995,7,FALSE)</f>
        <v>0</v>
      </c>
    </row>
    <row r="276" spans="2:10" ht="31.9" customHeight="1">
      <c r="B276" s="15" t="s">
        <v>595</v>
      </c>
      <c r="C276" s="52" t="str">
        <f>VLOOKUP(D276,'Search by Name of Standard'!C$10:I$995,5,FALSE)</f>
        <v>Light Poles - 30m Light Pole Base and Anchorage Details</v>
      </c>
      <c r="D276" s="51" t="s">
        <v>620</v>
      </c>
      <c r="E276" s="61" t="s">
        <v>621</v>
      </c>
      <c r="F276" s="150">
        <f>VLOOKUP(D276,'Search by Name of Standard'!C$10:F$995,3,FALSE)</f>
        <v>41609</v>
      </c>
      <c r="G276" s="151" t="str">
        <f>VLOOKUP(D276,'Search by Name of Standard'!C$10:F$995,4,FALSE)</f>
        <v>Revision 1</v>
      </c>
      <c r="H276" s="52" t="str">
        <f>VLOOKUP(D276,'Search by Name of Standard'!C$10:I$995,5,FALSE)</f>
        <v>Light Poles - 30m Light Pole Base and Anchorage Details</v>
      </c>
      <c r="I276" s="14" t="str">
        <f>VLOOKUP(D276,'Search by Name of Standard'!C$10:I$995,6,FALSE)</f>
        <v>No revision/ Match Column F "Recommended Revision to Name of Standard".</v>
      </c>
      <c r="J276" s="13"/>
    </row>
    <row r="277" spans="2:10" ht="31.9" customHeight="1">
      <c r="B277" s="15" t="s">
        <v>595</v>
      </c>
      <c r="C277" s="52" t="str">
        <f>VLOOKUP(D277,'Search by Name of Standard'!C$10:I$995,5,FALSE)</f>
        <v>Light Poles - 30m Light Pole Assembly Detail</v>
      </c>
      <c r="D277" s="51" t="s">
        <v>616</v>
      </c>
      <c r="E277" s="61" t="s">
        <v>617</v>
      </c>
      <c r="F277" s="150">
        <f>VLOOKUP(D277,'Search by Name of Standard'!C$10:F$995,3,FALSE)</f>
        <v>41609</v>
      </c>
      <c r="G277" s="151" t="str">
        <f>VLOOKUP(D277,'Search by Name of Standard'!C$10:F$995,4,FALSE)</f>
        <v>Revision 2</v>
      </c>
      <c r="H277" s="52" t="str">
        <f>VLOOKUP(D277,'Search by Name of Standard'!C$10:I$995,5,FALSE)</f>
        <v>Light Poles - 30m Light Pole Assembly Detail</v>
      </c>
      <c r="I277" s="14" t="str">
        <f>VLOOKUP(D277,'Search by Name of Standard'!C$10:I$995,6,FALSE)</f>
        <v>No revision/ Match Column F "Recommended Revision to Name of Standard".</v>
      </c>
      <c r="J277" s="13"/>
    </row>
    <row r="278" spans="2:10" ht="31.9" customHeight="1">
      <c r="B278" s="15" t="s">
        <v>595</v>
      </c>
      <c r="C278" s="52" t="str">
        <f>VLOOKUP(D278,'Search by Name of Standard'!C$10:I$995,5,FALSE)</f>
        <v>Light Poles - 12m Light Pole with Ring and Lowering Device Assembly Details</v>
      </c>
      <c r="D278" s="51" t="s">
        <v>598</v>
      </c>
      <c r="E278" s="61" t="s">
        <v>599</v>
      </c>
      <c r="F278" s="150" t="str">
        <f>VLOOKUP(D278,'Search by Name of Standard'!C$10:F$995,3,FALSE)</f>
        <v> </v>
      </c>
      <c r="G278" s="151" t="str">
        <f>VLOOKUP(D278,'Search by Name of Standard'!C$10:F$995,4,FALSE)</f>
        <v>Revision 0</v>
      </c>
      <c r="H278" s="52" t="str">
        <f>VLOOKUP(D278,'Search by Name of Standard'!C$10:I$995,5,FALSE)</f>
        <v>Light Poles - 12m Light Pole with Ring and Lowering Device Assembly Details</v>
      </c>
      <c r="I278" s="14" t="str">
        <f>VLOOKUP(D278,'Search by Name of Standard'!C$10:I$995,6,FALSE)</f>
        <v>No revision/ Match Column F "Recommended Revision to Name of Standard".</v>
      </c>
      <c r="J278" s="13"/>
    </row>
    <row r="279" spans="2:10" ht="31.9" customHeight="1">
      <c r="B279" s="15" t="s">
        <v>595</v>
      </c>
      <c r="C279" s="52" t="str">
        <f>VLOOKUP(D279,'Search by Name of Standard'!C$10:I$995,5,FALSE)</f>
        <v>Light Poles - 12m Light Pole Wiring Diagram</v>
      </c>
      <c r="D279" s="51" t="s">
        <v>612</v>
      </c>
      <c r="E279" s="61" t="s">
        <v>613</v>
      </c>
      <c r="F279" s="150">
        <f>VLOOKUP(D279,'Search by Name of Standard'!C$10:F$995,3,FALSE)</f>
        <v>43313</v>
      </c>
      <c r="G279" s="151" t="str">
        <f>VLOOKUP(D279,'Search by Name of Standard'!C$10:F$995,4,FALSE)</f>
        <v>Revision 2</v>
      </c>
      <c r="H279" s="52" t="str">
        <f>VLOOKUP(D279,'Search by Name of Standard'!C$10:I$995,5,FALSE)</f>
        <v>Light Poles - 12m Light Pole Wiring Diagram</v>
      </c>
      <c r="I279" s="14" t="str">
        <f>VLOOKUP(D279,'Search by Name of Standard'!C$10:I$995,6,FALSE)</f>
        <v>No revision/ Match Column F "Recommended Revision to Name of Standard".</v>
      </c>
      <c r="J279" s="13"/>
    </row>
    <row r="280" spans="2:10" ht="31.9" customHeight="1">
      <c r="B280" s="15" t="s">
        <v>595</v>
      </c>
      <c r="C280" s="52" t="str">
        <f>VLOOKUP(D280,'Search by Name of Standard'!C$10:I$995,5,FALSE)</f>
        <v>Light Poles - 12m Light Pole Ring and Head Frame Assembly</v>
      </c>
      <c r="D280" s="51" t="s">
        <v>610</v>
      </c>
      <c r="E280" s="61" t="s">
        <v>611</v>
      </c>
      <c r="F280" s="150" t="str">
        <f>VLOOKUP(D280,'Search by Name of Standard'!C$10:F$995,3,FALSE)</f>
        <v> </v>
      </c>
      <c r="G280" s="151" t="str">
        <f>VLOOKUP(D280,'Search by Name of Standard'!C$10:F$995,4,FALSE)</f>
        <v>Revison 0</v>
      </c>
      <c r="H280" s="52" t="str">
        <f>VLOOKUP(D280,'Search by Name of Standard'!C$10:I$995,5,FALSE)</f>
        <v>Light Poles - 12m Light Pole Ring and Head Frame Assembly</v>
      </c>
      <c r="I280" s="14" t="str">
        <f>VLOOKUP(D280,'Search by Name of Standard'!C$10:I$995,6,FALSE)</f>
        <v>No revision/ Match Column F "Recommended Revision to Name of Standard".</v>
      </c>
      <c r="J280" s="13"/>
    </row>
    <row r="281" spans="2:10" ht="31.9" customHeight="1">
      <c r="B281" s="15" t="s">
        <v>595</v>
      </c>
      <c r="C281" s="52" t="str">
        <f>VLOOKUP(D281,'Search by Name of Standard'!C$10:I$995,5,FALSE)</f>
        <v>Light Poles - 12m Light Pole Foundation Details</v>
      </c>
      <c r="D281" s="51" t="s">
        <v>604</v>
      </c>
      <c r="E281" s="61" t="s">
        <v>605</v>
      </c>
      <c r="F281" s="150" t="str">
        <f>VLOOKUP(D281,'Search by Name of Standard'!C$10:F$995,3,FALSE)</f>
        <v> </v>
      </c>
      <c r="G281" s="151" t="str">
        <f>VLOOKUP(D281,'Search by Name of Standard'!C$10:F$995,4,FALSE)</f>
        <v>Revision 0</v>
      </c>
      <c r="H281" s="52" t="str">
        <f>VLOOKUP(D281,'Search by Name of Standard'!C$10:I$995,5,FALSE)</f>
        <v>Light Poles - 12m Light Pole Foundation Details</v>
      </c>
      <c r="I281" s="14" t="str">
        <f>VLOOKUP(D281,'Search by Name of Standard'!C$10:I$995,6,FALSE)</f>
        <v>No revision/ Match Column F "Recommended Revision to Name of Standard".</v>
      </c>
      <c r="J281" s="13"/>
    </row>
    <row r="282" spans="2:10" ht="31.9" customHeight="1">
      <c r="B282" s="15" t="s">
        <v>595</v>
      </c>
      <c r="C282" s="52" t="str">
        <f>VLOOKUP(D282,'Search by Name of Standard'!C$10:I$995,5,FALSE)</f>
        <v>Light Poles - 12m Light Pole Elevation and Details</v>
      </c>
      <c r="D282" s="51" t="s">
        <v>608</v>
      </c>
      <c r="E282" s="61" t="s">
        <v>609</v>
      </c>
      <c r="F282" s="150">
        <f>VLOOKUP(D282,'Search by Name of Standard'!C$10:F$995,3,FALSE)</f>
        <v>43313</v>
      </c>
      <c r="G282" s="151" t="str">
        <f>VLOOKUP(D282,'Search by Name of Standard'!C$10:F$995,4,FALSE)</f>
        <v>Revision 3</v>
      </c>
      <c r="H282" s="52" t="str">
        <f>VLOOKUP(D282,'Search by Name of Standard'!C$10:I$995,5,FALSE)</f>
        <v>Light Poles - 12m Light Pole Elevation and Details</v>
      </c>
      <c r="I282" s="14" t="str">
        <f>VLOOKUP(D282,'Search by Name of Standard'!C$10:I$995,6,FALSE)</f>
        <v>No revision/ Match Column F "Recommended Revision to Name of Standard".</v>
      </c>
      <c r="J282" s="13"/>
    </row>
    <row r="283" spans="2:10" ht="31.9" customHeight="1">
      <c r="B283" s="15" t="s">
        <v>595</v>
      </c>
      <c r="C283" s="52" t="str">
        <f>VLOOKUP(D283,'Search by Name of Standard'!C$10:I$995,5,FALSE)</f>
        <v>Light Poles - 12m Light Pole Electrical Details</v>
      </c>
      <c r="D283" s="51" t="s">
        <v>606</v>
      </c>
      <c r="E283" s="61" t="s">
        <v>607</v>
      </c>
      <c r="F283" s="150">
        <f>VLOOKUP(D283,'Search by Name of Standard'!C$10:F$995,3,FALSE)</f>
        <v>41791</v>
      </c>
      <c r="G283" s="151" t="str">
        <f>VLOOKUP(D283,'Search by Name of Standard'!C$10:F$995,4,FALSE)</f>
        <v>Revision 3</v>
      </c>
      <c r="H283" s="52" t="str">
        <f>VLOOKUP(D283,'Search by Name of Standard'!C$10:I$995,5,FALSE)</f>
        <v>Light Poles - 12m Light Pole Electrical Details</v>
      </c>
      <c r="I283" s="14" t="str">
        <f>VLOOKUP(D283,'Search by Name of Standard'!C$10:I$995,6,FALSE)</f>
        <v>No revision/ Match Column F "Recommended Revision to Name of Standard".</v>
      </c>
      <c r="J283" s="13"/>
    </row>
    <row r="284" spans="2:10" ht="31.9" customHeight="1">
      <c r="B284" s="15" t="s">
        <v>595</v>
      </c>
      <c r="C284" s="52" t="str">
        <f>VLOOKUP(D284,'Search by Name of Standard'!C$10:I$995,5,FALSE)</f>
        <v>Light Poles - 12m Light Pole Base Plate, Cover and Wiring Details</v>
      </c>
      <c r="D284" s="51" t="s">
        <v>602</v>
      </c>
      <c r="E284" s="61" t="s">
        <v>603</v>
      </c>
      <c r="F284" s="150">
        <f>VLOOKUP(D284,'Search by Name of Standard'!C$10:F$995,3,FALSE)</f>
        <v>41609</v>
      </c>
      <c r="G284" s="151" t="str">
        <f>VLOOKUP(D284,'Search by Name of Standard'!C$10:F$995,4,FALSE)</f>
        <v>Revision 1</v>
      </c>
      <c r="H284" s="52" t="str">
        <f>VLOOKUP(D284,'Search by Name of Standard'!C$10:I$995,5,FALSE)</f>
        <v>Light Poles - 12m Light Pole Base Plate, Cover and Wiring Details</v>
      </c>
      <c r="I284" s="14" t="str">
        <f>VLOOKUP(D284,'Search by Name of Standard'!C$10:I$995,6,FALSE)</f>
        <v>No revision/ Match Column F "Recommended Revision to Name of Standard".</v>
      </c>
      <c r="J284" s="13"/>
    </row>
    <row r="285" spans="2:10" ht="31.9" customHeight="1">
      <c r="B285" s="15" t="s">
        <v>595</v>
      </c>
      <c r="C285" s="52" t="str">
        <f>VLOOKUP(D285,'Search by Name of Standard'!C$10:I$995,5,FALSE)</f>
        <v>Light Poles - 12m Light Pole Base and Anchorage Details</v>
      </c>
      <c r="D285" s="51" t="s">
        <v>600</v>
      </c>
      <c r="E285" s="61" t="s">
        <v>601</v>
      </c>
      <c r="F285" s="150">
        <f>VLOOKUP(D285,'Search by Name of Standard'!C$10:F$995,3,FALSE)</f>
        <v>43617</v>
      </c>
      <c r="G285" s="151" t="str">
        <f>VLOOKUP(D285,'Search by Name of Standard'!C$10:F$995,4,FALSE)</f>
        <v>Revision 0</v>
      </c>
      <c r="H285" s="52" t="str">
        <f>VLOOKUP(D285,'Search by Name of Standard'!C$10:I$995,5,FALSE)</f>
        <v>Light Poles - 12m Light Pole Base and Anchorage Details</v>
      </c>
      <c r="I285" s="14" t="str">
        <f>VLOOKUP(D285,'Search by Name of Standard'!C$10:I$995,6,FALSE)</f>
        <v>No revision/ Match Column F "Recommended Revision to Name of Standard".</v>
      </c>
      <c r="J285" s="13"/>
    </row>
    <row r="286" spans="2:10" ht="31.9" customHeight="1">
      <c r="B286" s="15" t="s">
        <v>595</v>
      </c>
      <c r="C286" s="52" t="str">
        <f>VLOOKUP(D286,'Search by Name of Standard'!C$10:I$995,5,FALSE)</f>
        <v>Light Poles - 12m Light Pole Anchorage Base Mounting and Wiring Diagram</v>
      </c>
      <c r="D286" s="51" t="s">
        <v>596</v>
      </c>
      <c r="E286" s="61" t="s">
        <v>597</v>
      </c>
      <c r="F286" s="150">
        <f>VLOOKUP(D286,'Search by Name of Standard'!C$10:F$995,3,FALSE)</f>
        <v>43617</v>
      </c>
      <c r="G286" s="151" t="str">
        <f>VLOOKUP(D286,'Search by Name of Standard'!C$10:F$995,4,FALSE)</f>
        <v>Revision 0</v>
      </c>
      <c r="H286" s="52" t="str">
        <f>VLOOKUP(D286,'Search by Name of Standard'!C$10:I$995,5,FALSE)</f>
        <v>Light Poles - 12m Light Pole Anchorage Base Mounting and Wiring Diagram</v>
      </c>
      <c r="I286" s="14" t="str">
        <f>VLOOKUP(D286,'Search by Name of Standard'!C$10:I$995,6,FALSE)</f>
        <v>No revision/ Match Column F "Recommended Revision to Name of Standard".</v>
      </c>
      <c r="J286" s="13"/>
    </row>
    <row r="287" spans="2:10" ht="31.9" customHeight="1">
      <c r="B287" s="177" t="s">
        <v>595</v>
      </c>
      <c r="C287" s="192" t="str">
        <f>VLOOKUP(D287,'Search by Name of Standard'!C$10:I$995,5,FALSE)</f>
        <v>Light Poles</v>
      </c>
      <c r="D287" s="51" t="s">
        <v>658</v>
      </c>
      <c r="E287" s="186" t="s">
        <v>658</v>
      </c>
      <c r="F287" s="193">
        <f>VLOOKUP(D287,'Search by Name of Standard'!C$10:F$995,3,FALSE)</f>
        <v>43313</v>
      </c>
      <c r="G287" s="168" t="str">
        <f>VLOOKUP(D287,'Search by Name of Standard'!C$10:F$995,4,FALSE)</f>
        <v>Revision 0</v>
      </c>
      <c r="H287" s="52" t="str">
        <f>VLOOKUP(D287,'Search by Name of Standard'!C$10:I$995,5,FALSE)</f>
        <v>Light Poles</v>
      </c>
      <c r="I287" s="14" t="str">
        <f>VLOOKUP(D287,'Search by Name of Standard'!C$10:I$995,6,FALSE)</f>
        <v>No revision.</v>
      </c>
      <c r="J287" s="13"/>
    </row>
    <row r="288" spans="2:10" ht="31.9" customHeight="1">
      <c r="B288" s="15" t="s">
        <v>595</v>
      </c>
      <c r="C288" s="52" t="str">
        <f>VLOOKUP(D288,'Search by Name of Standard'!C$10:I$995,5,FALSE)</f>
        <v>Inverter, Rectifier and Charger Specification</v>
      </c>
      <c r="D288" s="51" t="s">
        <v>657</v>
      </c>
      <c r="E288" s="61" t="s">
        <v>657</v>
      </c>
      <c r="F288" s="150">
        <f>VLOOKUP(D288,'Search by Name of Standard'!C$10:F$995,3,FALSE)</f>
        <v>43313</v>
      </c>
      <c r="G288" s="151" t="str">
        <f>VLOOKUP(D288,'Search by Name of Standard'!C$10:F$995,4,FALSE)</f>
        <v>Revision 0</v>
      </c>
      <c r="H288" s="52" t="str">
        <f>VLOOKUP(D288,'Search by Name of Standard'!C$10:I$995,5,FALSE)</f>
        <v>Inverter, Rectifier and Charger Specification</v>
      </c>
      <c r="I288" s="14" t="str">
        <f>VLOOKUP(D288,'Search by Name of Standard'!C$10:I$995,6,FALSE)</f>
        <v>Match Column F "Recommended Revision to Name of Standard".</v>
      </c>
      <c r="J288" s="13"/>
    </row>
    <row r="289" spans="2:10" ht="31.9" customHeight="1" thickBot="1">
      <c r="B289" s="15" t="s">
        <v>595</v>
      </c>
      <c r="C289" s="52" t="str">
        <f>VLOOKUP(D289,'Search by Name of Standard'!C$10:I$995,5,FALSE)</f>
        <v>GO Station Architecture Design Standard</v>
      </c>
      <c r="D289" s="51" t="s">
        <v>26</v>
      </c>
      <c r="E289" s="61" t="s">
        <v>26</v>
      </c>
      <c r="F289" s="150">
        <f>VLOOKUP(D289,'Search by Name of Standard'!C$10:F$995,3,FALSE)</f>
        <v>43647</v>
      </c>
      <c r="G289" s="151" t="str">
        <f>VLOOKUP(D289,'Search by Name of Standard'!C$10:F$995,4,FALSE)</f>
        <v>Revision 1</v>
      </c>
      <c r="H289" s="52" t="str">
        <f>VLOOKUP(D289,'Search by Name of Standard'!C$10:I$995,5,FALSE)</f>
        <v>GO Station Architecture Design Standard</v>
      </c>
      <c r="I289" s="14" t="str">
        <f>VLOOKUP(D289,'Search by Name of Standard'!C$10:I$995,6,FALSE)</f>
        <v>Match Column F "Recommended Revision to Name of Standard".</v>
      </c>
      <c r="J289" s="13"/>
    </row>
    <row r="290" spans="2:10" s="42" customFormat="1" ht="31.5" customHeight="1">
      <c r="B290" s="177" t="s">
        <v>595</v>
      </c>
      <c r="C290" s="192" t="str">
        <f>VLOOKUP(D290,'Search by Name of Standard'!C$10:I$995,5,FALSE)</f>
        <v>GO Design Requirements Manual (DRM)</v>
      </c>
      <c r="D290" s="235" t="s">
        <v>6</v>
      </c>
      <c r="E290" s="174" t="s">
        <v>7</v>
      </c>
      <c r="F290" s="193">
        <f>VLOOKUP(D290,'Search by Name of Standard'!C$10:F$995,3,FALSE)</f>
        <v>43862</v>
      </c>
      <c r="G290" s="168" t="str">
        <f>VLOOKUP(D290,'Search by Name of Standard'!C$10:F$995,4,FALSE)</f>
        <v>Revision 3</v>
      </c>
      <c r="H290" s="284" t="str">
        <f>VLOOKUP(D290,'Search by Name of Standard'!C$10:I$995,5,FALSE)</f>
        <v>GO Design Requirements Manual (DRM)</v>
      </c>
      <c r="I290" s="285" t="str">
        <f>VLOOKUP(D290,'Search by Name of Standard'!C$10:I$995,6,FALSE)</f>
        <v>Match Column F "Recommended Revision to Name of Standard".</v>
      </c>
      <c r="J290" s="286"/>
    </row>
    <row r="291" spans="2:10" ht="31.9" customHeight="1">
      <c r="B291" s="15" t="s">
        <v>662</v>
      </c>
      <c r="C291" s="52" t="str">
        <f>VLOOKUP(D291,'Search by Name of Standard'!C$10:I$995,5,FALSE)</f>
        <v>Outdoor Load Bank Specification</v>
      </c>
      <c r="D291" s="51" t="s">
        <v>663</v>
      </c>
      <c r="E291" s="61" t="s">
        <v>663</v>
      </c>
      <c r="F291" s="150">
        <f>VLOOKUP(D291,'Search by Name of Standard'!C$10:F$995,3,FALSE)</f>
        <v>43313</v>
      </c>
      <c r="G291" s="151" t="str">
        <f>VLOOKUP(D291,'Search by Name of Standard'!C$10:F$995,4,FALSE)</f>
        <v>Revision 0</v>
      </c>
      <c r="H291" s="52" t="str">
        <f>VLOOKUP(D291,'Search by Name of Standard'!C$10:I$995,5,FALSE)</f>
        <v>Outdoor Load Bank Specification</v>
      </c>
      <c r="I291" s="14" t="str">
        <f>VLOOKUP(D291,'Search by Name of Standard'!C$10:I$995,6,FALSE)</f>
        <v>Match Column F "Recommended Revision to Name of Standard".</v>
      </c>
      <c r="J291" s="13"/>
    </row>
    <row r="292" spans="2:10" s="221" customFormat="1" ht="31.9" customHeight="1">
      <c r="B292" s="177" t="s">
        <v>664</v>
      </c>
      <c r="C292" s="192" t="str">
        <f>VLOOKUP(D292,'Search by Name of Standard'!C$10:I$995,5,FALSE)</f>
        <v>GO Design Requirements Manual (DRM)</v>
      </c>
      <c r="D292" s="235" t="s">
        <v>6</v>
      </c>
      <c r="E292" s="174" t="s">
        <v>7</v>
      </c>
      <c r="F292" s="193">
        <f>VLOOKUP(D292,'Search by Name of Standard'!C$10:F$995,3,FALSE)</f>
        <v>43862</v>
      </c>
      <c r="G292" s="168" t="str">
        <f>VLOOKUP(D292,'Search by Name of Standard'!C$10:F$995,4,FALSE)</f>
        <v>Revision 3</v>
      </c>
      <c r="H292" s="192" t="str">
        <f>VLOOKUP(D292,'Search by Name of Standard'!C$10:I$995,5,FALSE)</f>
        <v>GO Design Requirements Manual (DRM)</v>
      </c>
      <c r="I292" s="165" t="str">
        <f>VLOOKUP(D292,'Search by Name of Standard'!C$10:I$995,6,FALSE)</f>
        <v>Match Column F "Recommended Revision to Name of Standard".</v>
      </c>
      <c r="J292" s="234"/>
    </row>
    <row r="293" spans="2:10" s="221" customFormat="1" ht="31.9" customHeight="1">
      <c r="B293" s="177" t="s">
        <v>665</v>
      </c>
      <c r="C293" s="192" t="str">
        <f>VLOOKUP(D293,'Search by Name of Standard'!C$10:I$995,5,FALSE)</f>
        <v>GO Design Requirements Manual (DRM)</v>
      </c>
      <c r="D293" s="235" t="s">
        <v>6</v>
      </c>
      <c r="E293" s="174" t="s">
        <v>7</v>
      </c>
      <c r="F293" s="193">
        <f>VLOOKUP(D293,'Search by Name of Standard'!C$10:F$995,3,FALSE)</f>
        <v>43862</v>
      </c>
      <c r="G293" s="168" t="str">
        <f>VLOOKUP(D293,'Search by Name of Standard'!C$10:F$995,4,FALSE)</f>
        <v>Revision 3</v>
      </c>
      <c r="H293" s="192" t="str">
        <f>VLOOKUP(D293,'Search by Name of Standard'!C$10:I$995,5,FALSE)</f>
        <v>GO Design Requirements Manual (DRM)</v>
      </c>
      <c r="I293" s="165" t="str">
        <f>VLOOKUP(D293,'Search by Name of Standard'!C$10:I$995,6,FALSE)</f>
        <v>Match Column F "Recommended Revision to Name of Standard".</v>
      </c>
      <c r="J293" s="234"/>
    </row>
    <row r="294" spans="2:10" ht="31.9" customHeight="1">
      <c r="B294" s="15" t="s">
        <v>666</v>
      </c>
      <c r="C294" s="52" t="str">
        <f>VLOOKUP(D294,'Search by Name of Standard'!C$10:I$995,5,FALSE)</f>
        <v>Topographic Features, Symbology and Conversion - Conversion CADD to INROADS Test Data</v>
      </c>
      <c r="D294" s="55" t="s">
        <v>668</v>
      </c>
      <c r="E294" s="60" t="s">
        <v>668</v>
      </c>
      <c r="F294" s="150">
        <f>VLOOKUP(D294,'Search by Name of Standard'!C$10:F$995,3,FALSE)</f>
        <v>43617</v>
      </c>
      <c r="G294" s="151" t="str">
        <f>VLOOKUP(D294,'Search by Name of Standard'!C$10:F$995,4,FALSE)</f>
        <v>Revision 0</v>
      </c>
      <c r="H294" s="52" t="str">
        <f>VLOOKUP(D294,'Search by Name of Standard'!C$10:I$995,5,FALSE)</f>
        <v>Topographic Features, Symbology and Conversion - Conversion CADD to INROADS Test Data</v>
      </c>
      <c r="I294" s="14" t="str">
        <f>VLOOKUP(D294,'Search by Name of Standard'!C$10:I$995,6,FALSE)</f>
        <v>Match Column F "Recommended Revision to Name of Standard".</v>
      </c>
      <c r="J294" s="13"/>
    </row>
    <row r="295" spans="2:10" ht="31.9" customHeight="1">
      <c r="B295" s="15" t="s">
        <v>666</v>
      </c>
      <c r="C295" s="52" t="str">
        <f>VLOOKUP(D295,'Search by Name of Standard'!C$10:I$995,5,FALSE)</f>
        <v>Topographic Features, Symbology and Conversion - Conversion CADD to INROADS</v>
      </c>
      <c r="D295" s="55" t="s">
        <v>667</v>
      </c>
      <c r="E295" s="60" t="s">
        <v>667</v>
      </c>
      <c r="F295" s="150">
        <f>VLOOKUP(D295,'Search by Name of Standard'!C$10:F$995,3,FALSE)</f>
        <v>43617</v>
      </c>
      <c r="G295" s="151" t="str">
        <f>VLOOKUP(D295,'Search by Name of Standard'!C$10:F$995,4,FALSE)</f>
        <v>Revision 0</v>
      </c>
      <c r="H295" s="52" t="str">
        <f>VLOOKUP(D295,'Search by Name of Standard'!C$10:I$995,5,FALSE)</f>
        <v>Topographic Features, Symbology and Conversion - Conversion CADD to INROADS</v>
      </c>
      <c r="I295" s="14" t="str">
        <f>VLOOKUP(D295,'Search by Name of Standard'!C$10:I$995,6,FALSE)</f>
        <v>Match Column F "Recommended Revision to Name of Standard".</v>
      </c>
      <c r="J295" s="13"/>
    </row>
    <row r="296" spans="2:10" ht="31.9" customHeight="1">
      <c r="B296" s="15" t="s">
        <v>666</v>
      </c>
      <c r="C296" s="52" t="str">
        <f>VLOOKUP(D296,'Search by Name of Standard'!C$10:I$995,5,FALSE)</f>
        <v>Metrolinx Survey Control in Transit Corridor Supplement</v>
      </c>
      <c r="D296" s="14" t="s">
        <v>669</v>
      </c>
      <c r="E296" s="60" t="s">
        <v>670</v>
      </c>
      <c r="F296" s="150">
        <f>VLOOKUP(D296,'Search by Name of Standard'!C$10:F$995,3,FALSE)</f>
        <v>43344</v>
      </c>
      <c r="G296" s="151" t="str">
        <f>VLOOKUP(D296,'Search by Name of Standard'!C$10:F$995,4,FALSE)</f>
        <v>Revision 0</v>
      </c>
      <c r="H296" s="52" t="str">
        <f>VLOOKUP(D296,'Search by Name of Standard'!C$10:I$995,5,FALSE)</f>
        <v>Metrolinx Survey Control in Transit Corridor Supplement</v>
      </c>
      <c r="I296" s="14" t="str">
        <f>VLOOKUP(D296,'Search by Name of Standard'!C$10:I$995,6,FALSE)</f>
        <v>No revision.</v>
      </c>
      <c r="J296" s="13"/>
    </row>
    <row r="297" spans="2:10" ht="31.9" customHeight="1">
      <c r="B297" s="15" t="s">
        <v>671</v>
      </c>
      <c r="C297" s="52" t="str">
        <f>VLOOKUP(D297,'Search by Name of Standard'!C$10:I$995,5,FALSE)</f>
        <v>Testing, Adjusting and Balancing Specification</v>
      </c>
      <c r="D297" s="14" t="s">
        <v>677</v>
      </c>
      <c r="E297" s="60" t="s">
        <v>677</v>
      </c>
      <c r="F297" s="150">
        <f>VLOOKUP(D297,'Search by Name of Standard'!C$10:F$995,3,FALSE)</f>
        <v>43313</v>
      </c>
      <c r="G297" s="151" t="str">
        <f>VLOOKUP(D297,'Search by Name of Standard'!C$10:F$995,4,FALSE)</f>
        <v>Revision 0</v>
      </c>
      <c r="H297" s="52" t="str">
        <f>VLOOKUP(D297,'Search by Name of Standard'!C$10:I$995,5,FALSE)</f>
        <v>Testing, Adjusting and Balancing Specification</v>
      </c>
      <c r="I297" s="14" t="str">
        <f>VLOOKUP(D297,'Search by Name of Standard'!C$10:I$995,6,FALSE)</f>
        <v>Match Column F "Recommended Revision to Name of Standard".</v>
      </c>
      <c r="J297" s="13"/>
    </row>
    <row r="298" spans="2:10" ht="31.9" customHeight="1">
      <c r="B298" s="15" t="s">
        <v>671</v>
      </c>
      <c r="C298" s="52" t="str">
        <f>VLOOKUP(D298,'Search by Name of Standard'!C$10:I$995,5,FALSE)</f>
        <v>Mechanical Work General Instructions Specification</v>
      </c>
      <c r="D298" s="14" t="s">
        <v>676</v>
      </c>
      <c r="E298" s="60" t="s">
        <v>676</v>
      </c>
      <c r="F298" s="150">
        <f>VLOOKUP(D298,'Search by Name of Standard'!C$10:F$995,3,FALSE)</f>
        <v>43344</v>
      </c>
      <c r="G298" s="151" t="str">
        <f>VLOOKUP(D298,'Search by Name of Standard'!C$10:F$995,4,FALSE)</f>
        <v>Revision 0</v>
      </c>
      <c r="H298" s="52" t="str">
        <f>VLOOKUP(D298,'Search by Name of Standard'!C$10:I$995,5,FALSE)</f>
        <v>Mechanical Work General Instructions Specification</v>
      </c>
      <c r="I298" s="14" t="str">
        <f>VLOOKUP(D298,'Search by Name of Standard'!C$10:I$995,6,FALSE)</f>
        <v>Match Column F "Recommended Revision to Name of Standard".</v>
      </c>
      <c r="J298" s="13"/>
    </row>
    <row r="299" spans="2:10" ht="31.9" customHeight="1">
      <c r="B299" s="15" t="s">
        <v>671</v>
      </c>
      <c r="C299" s="52" t="str">
        <f>VLOOKUP(D299,'Search by Name of Standard'!C$10:I$995,5,FALSE)</f>
        <v>Mechanical Work Commissioning Specification</v>
      </c>
      <c r="D299" s="14" t="s">
        <v>88</v>
      </c>
      <c r="E299" s="60" t="s">
        <v>88</v>
      </c>
      <c r="F299" s="150">
        <f>VLOOKUP(D299,'Search by Name of Standard'!C$10:F$995,3,FALSE)</f>
        <v>43770</v>
      </c>
      <c r="G299" s="151" t="str">
        <f>VLOOKUP(D299,'Search by Name of Standard'!C$10:F$995,4,FALSE)</f>
        <v>Revision 0</v>
      </c>
      <c r="H299" s="52" t="str">
        <f>VLOOKUP(D299,'Search by Name of Standard'!C$10:I$995,5,FALSE)</f>
        <v>Mechanical Work Commissioning Specification</v>
      </c>
      <c r="I299" s="14" t="str">
        <f>VLOOKUP(D299,'Search by Name of Standard'!C$10:I$995,6,FALSE)</f>
        <v>Match Column F "Recommended Revision to Name of Standard".</v>
      </c>
      <c r="J299" s="13"/>
    </row>
    <row r="300" spans="2:10" ht="31.9" customHeight="1">
      <c r="B300" s="15" t="s">
        <v>671</v>
      </c>
      <c r="C300" s="52" t="str">
        <f>VLOOKUP(D300,'Search by Name of Standard'!C$10:I$995,5,FALSE)</f>
        <v>Mechanical Installation Details - Metrolinx Drawing list</v>
      </c>
      <c r="D300" s="55" t="s">
        <v>673</v>
      </c>
      <c r="E300" s="60" t="s">
        <v>674</v>
      </c>
      <c r="F300" s="150">
        <f>VLOOKUP(D300,'Search by Name of Standard'!C$10:F$995,3,FALSE)</f>
        <v>43344</v>
      </c>
      <c r="G300" s="151" t="str">
        <f>VLOOKUP(D300,'Search by Name of Standard'!C$10:F$995,4,FALSE)</f>
        <v>Revision 0</v>
      </c>
      <c r="H300" s="52" t="str">
        <f>VLOOKUP(D300,'Search by Name of Standard'!C$10:I$995,5,FALSE)</f>
        <v>Mechanical Installation Details - Metrolinx Drawing list</v>
      </c>
      <c r="I300" s="14" t="str">
        <f>VLOOKUP(D300,'Search by Name of Standard'!C$10:I$995,6,FALSE)</f>
        <v>Match Column F "Recommended Revision to Name of Standard".</v>
      </c>
      <c r="J300" s="13"/>
    </row>
    <row r="301" spans="2:10" ht="31.9" customHeight="1">
      <c r="B301" s="177" t="s">
        <v>671</v>
      </c>
      <c r="C301" s="192" t="str">
        <f>VLOOKUP(D301,'Search by Name of Standard'!C$10:I$995,5,FALSE)</f>
        <v>Mechanical Installation Details</v>
      </c>
      <c r="D301" s="14" t="s">
        <v>675</v>
      </c>
      <c r="E301" s="166" t="s">
        <v>675</v>
      </c>
      <c r="F301" s="193">
        <f>VLOOKUP(D301,'Search by Name of Standard'!C$10:F$995,3,FALSE)</f>
        <v>43374</v>
      </c>
      <c r="G301" s="168" t="str">
        <f>VLOOKUP(D301,'Search by Name of Standard'!C$10:F$995,4,FALSE)</f>
        <v>Revision 0</v>
      </c>
      <c r="H301" s="52" t="str">
        <f>VLOOKUP(D301,'Search by Name of Standard'!C$10:I$995,5,FALSE)</f>
        <v>Mechanical Installation Details</v>
      </c>
      <c r="I301" s="14" t="str">
        <f>VLOOKUP(D301,'Search by Name of Standard'!C$10:I$995,6,FALSE)</f>
        <v>No revision.</v>
      </c>
      <c r="J301" s="13"/>
    </row>
    <row r="302" spans="2:10" ht="31.9" customHeight="1">
      <c r="B302" s="15" t="s">
        <v>671</v>
      </c>
      <c r="C302" s="52" t="str">
        <f>VLOOKUP(D302,'Search by Name of Standard'!C$10:I$995,5,FALSE)</f>
        <v>Basic Mechanical Materials and Methods Specification</v>
      </c>
      <c r="D302" s="14" t="s">
        <v>672</v>
      </c>
      <c r="E302" s="60" t="s">
        <v>672</v>
      </c>
      <c r="F302" s="150">
        <f>VLOOKUP(D302,'Search by Name of Standard'!C$10:F$995,3,FALSE)</f>
        <v>43313</v>
      </c>
      <c r="G302" s="151" t="str">
        <f>VLOOKUP(D302,'Search by Name of Standard'!C$10:F$995,4,FALSE)</f>
        <v>Revision 0</v>
      </c>
      <c r="H302" s="52" t="str">
        <f>VLOOKUP(D302,'Search by Name of Standard'!C$10:I$995,5,FALSE)</f>
        <v>Basic Mechanical Materials and Methods Specification</v>
      </c>
      <c r="I302" s="14" t="str">
        <f>VLOOKUP(D302,'Search by Name of Standard'!C$10:I$995,6,FALSE)</f>
        <v>Match Column F "Recommended Revision to Name of Standard".</v>
      </c>
      <c r="J302" s="13"/>
    </row>
    <row r="303" spans="2:10" s="221" customFormat="1" ht="31.9" customHeight="1">
      <c r="B303" s="177" t="s">
        <v>678</v>
      </c>
      <c r="C303" s="192" t="str">
        <f>VLOOKUP(D303,'Search by Name of Standard'!C$10:I$995,5,FALSE)</f>
        <v>GO Design Requirements Manual (DRM)</v>
      </c>
      <c r="D303" s="192" t="s">
        <v>6</v>
      </c>
      <c r="E303" s="174" t="s">
        <v>7</v>
      </c>
      <c r="F303" s="193">
        <f>VLOOKUP(D303,'Search by Name of Standard'!C$10:F$995,3,FALSE)</f>
        <v>43862</v>
      </c>
      <c r="G303" s="168" t="str">
        <f>VLOOKUP(D303,'Search by Name of Standard'!C$10:F$995,4,FALSE)</f>
        <v>Revision 3</v>
      </c>
      <c r="H303" s="192" t="str">
        <f>VLOOKUP(D303,'Search by Name of Standard'!C$10:I$995,5,FALSE)</f>
        <v>GO Design Requirements Manual (DRM)</v>
      </c>
      <c r="I303" s="165" t="str">
        <f>VLOOKUP(D303,'Search by Name of Standard'!C$10:I$995,6,FALSE)</f>
        <v>Match Column F "Recommended Revision to Name of Standard".</v>
      </c>
      <c r="J303" s="234"/>
    </row>
    <row r="304" spans="2:10" s="221" customFormat="1" ht="31.9" customHeight="1">
      <c r="B304" s="15" t="s">
        <v>679</v>
      </c>
      <c r="C304" s="52" t="str">
        <f>VLOOKUP(D304,'Search by Name of Standard'!C$10:I$995,5,FALSE)</f>
        <v>Mini Platforms - Side Platform (Lights at Rear of Platform)</v>
      </c>
      <c r="D304" s="52" t="s">
        <v>687</v>
      </c>
      <c r="E304" s="61" t="s">
        <v>688</v>
      </c>
      <c r="F304" s="150">
        <f>VLOOKUP(D304,'Search by Name of Standard'!C$10:F$995,3,FALSE)</f>
        <v>43525</v>
      </c>
      <c r="G304" s="151" t="str">
        <f>VLOOKUP(D304,'Search by Name of Standard'!C$10:F$995,4,FALSE)</f>
        <v>Revision 3</v>
      </c>
      <c r="H304" s="52" t="str">
        <f>VLOOKUP(D304,'Search by Name of Standard'!C$10:I$995,5,FALSE)</f>
        <v>Mini Platforms - Side Platform (Lights at Rear of Platform)</v>
      </c>
      <c r="I304" s="14" t="str">
        <f>VLOOKUP(D304,'Search by Name of Standard'!C$10:I$995,6,FALSE)</f>
        <v>No revision/ Match Column F "Recommended Revision to Name of Standard".</v>
      </c>
      <c r="J304" s="13"/>
    </row>
    <row r="305" spans="2:10" ht="31.9" customHeight="1">
      <c r="B305" s="15" t="s">
        <v>679</v>
      </c>
      <c r="C305" s="52" t="str">
        <f>VLOOKUP(D305,'Search by Name of Standard'!C$10:I$995,5,FALSE)</f>
        <v>Mini Platforms - Side Platform - Lights at Front of Platform</v>
      </c>
      <c r="D305" s="52" t="s">
        <v>685</v>
      </c>
      <c r="E305" s="61" t="s">
        <v>686</v>
      </c>
      <c r="F305" s="150">
        <f>VLOOKUP(D305,'Search by Name of Standard'!C$10:F$995,3,FALSE)</f>
        <v>43525</v>
      </c>
      <c r="G305" s="151" t="str">
        <f>VLOOKUP(D305,'Search by Name of Standard'!C$10:F$995,4,FALSE)</f>
        <v>Revision 3</v>
      </c>
      <c r="H305" s="52" t="str">
        <f>VLOOKUP(D305,'Search by Name of Standard'!C$10:I$995,5,FALSE)</f>
        <v>Mini Platforms - Side Platform - Lights at Front of Platform</v>
      </c>
      <c r="I305" s="14" t="str">
        <f>VLOOKUP(D305,'Search by Name of Standard'!C$10:I$995,6,FALSE)</f>
        <v>No revision/ Match Column F "Recommended Revision to Name of Standard".</v>
      </c>
      <c r="J305" s="13"/>
    </row>
    <row r="306" spans="2:10" ht="31.9" customHeight="1">
      <c r="B306" s="15" t="s">
        <v>679</v>
      </c>
      <c r="C306" s="52" t="str">
        <f>VLOOKUP(D306,'Search by Name of Standard'!C$10:I$995,5,FALSE)</f>
        <v>Mini Platforms - Layout</v>
      </c>
      <c r="D306" s="52" t="s">
        <v>682</v>
      </c>
      <c r="E306" s="61" t="s">
        <v>683</v>
      </c>
      <c r="F306" s="150">
        <f>VLOOKUP(D306,'Search by Name of Standard'!C$10:F$995,3,FALSE)</f>
        <v>41365</v>
      </c>
      <c r="G306" s="151" t="str">
        <f>VLOOKUP(D306,'Search by Name of Standard'!C$10:F$995,4,FALSE)</f>
        <v>Revision 0</v>
      </c>
      <c r="H306" s="52" t="str">
        <f>VLOOKUP(D306,'Search by Name of Standard'!C$10:I$995,5,FALSE)</f>
        <v>Mini Platforms - Layout</v>
      </c>
      <c r="I306" s="14" t="str">
        <f>VLOOKUP(D306,'Search by Name of Standard'!C$10:I$995,6,FALSE)</f>
        <v>No revision/ Match Column F "Recommended Revision to Name of Standard".</v>
      </c>
      <c r="J306" s="13"/>
    </row>
    <row r="307" spans="2:10" ht="31.9" customHeight="1">
      <c r="B307" s="15" t="s">
        <v>679</v>
      </c>
      <c r="C307" s="52" t="str">
        <f>VLOOKUP(D307,'Search by Name of Standard'!C$10:I$995,5,FALSE)</f>
        <v>Mini Platforms  - Details</v>
      </c>
      <c r="D307" s="52" t="s">
        <v>680</v>
      </c>
      <c r="E307" s="61" t="s">
        <v>681</v>
      </c>
      <c r="F307" s="150">
        <f>VLOOKUP(D307,'Search by Name of Standard'!C$10:F$995,3,FALSE)</f>
        <v>43313</v>
      </c>
      <c r="G307" s="151" t="str">
        <f>VLOOKUP(D307,'Search by Name of Standard'!C$10:F$995,4,FALSE)</f>
        <v>Revision 0</v>
      </c>
      <c r="H307" s="52" t="str">
        <f>VLOOKUP(D307,'Search by Name of Standard'!C$10:I$995,5,FALSE)</f>
        <v>Mini Platforms  - Details</v>
      </c>
      <c r="I307" s="14" t="str">
        <f>VLOOKUP(D307,'Search by Name of Standard'!C$10:I$995,6,FALSE)</f>
        <v>No revision/ Match Column F "Recommended Revision to Name of Standard".</v>
      </c>
      <c r="J307" s="13"/>
    </row>
    <row r="308" spans="2:10" ht="31.9" customHeight="1">
      <c r="B308" s="177" t="s">
        <v>679</v>
      </c>
      <c r="C308" s="192" t="str">
        <f>VLOOKUP(D308,'Search by Name of Standard'!C$10:I$995,5,FALSE)</f>
        <v>Mini Platforms</v>
      </c>
      <c r="D308" s="52" t="s">
        <v>684</v>
      </c>
      <c r="E308" s="186" t="s">
        <v>684</v>
      </c>
      <c r="F308" s="193">
        <f>VLOOKUP(D308,'Search by Name of Standard'!C$10:F$995,3,FALSE)</f>
        <v>43435</v>
      </c>
      <c r="G308" s="168" t="str">
        <f>VLOOKUP(D308,'Search by Name of Standard'!C$10:F$995,4,FALSE)</f>
        <v>Revision 3</v>
      </c>
      <c r="H308" s="52" t="str">
        <f>VLOOKUP(D308,'Search by Name of Standard'!C$10:I$995,5,FALSE)</f>
        <v>Mini Platforms</v>
      </c>
      <c r="I308" s="14" t="str">
        <f>VLOOKUP(D308,'Search by Name of Standard'!C$10:I$995,6,FALSE)</f>
        <v>No revision.</v>
      </c>
      <c r="J308" s="13"/>
    </row>
    <row r="309" spans="2:10" ht="31.9" customHeight="1">
      <c r="B309" s="177" t="s">
        <v>679</v>
      </c>
      <c r="C309" s="192" t="str">
        <f>VLOOKUP(D309,'Search by Name of Standard'!C$10:I$995,5,FALSE)</f>
        <v>GO Design Requirements Manual (DRM)</v>
      </c>
      <c r="D309" s="192" t="s">
        <v>6</v>
      </c>
      <c r="E309" s="174" t="s">
        <v>7</v>
      </c>
      <c r="F309" s="193">
        <f>VLOOKUP(D309,'Search by Name of Standard'!C$10:F$995,3,FALSE)</f>
        <v>43862</v>
      </c>
      <c r="G309" s="168" t="str">
        <f>VLOOKUP(D309,'Search by Name of Standard'!C$10:F$995,4,FALSE)</f>
        <v>Revision 3</v>
      </c>
      <c r="H309" s="192" t="str">
        <f>VLOOKUP(D309,'Search by Name of Standard'!C$10:I$995,5,FALSE)</f>
        <v>GO Design Requirements Manual (DRM)</v>
      </c>
      <c r="I309" s="165" t="str">
        <f>VLOOKUP(D309,'Search by Name of Standard'!C$10:I$995,6,FALSE)</f>
        <v>Match Column F "Recommended Revision to Name of Standard".</v>
      </c>
      <c r="J309" s="234"/>
    </row>
    <row r="310" spans="2:10" ht="31.9" customHeight="1">
      <c r="B310" s="15" t="s">
        <v>689</v>
      </c>
      <c r="C310" s="52" t="str">
        <f>VLOOKUP(D310,'Search by Name of Standard'!C$10:I$995,5,FALSE)</f>
        <v>Motor Starters and Contractors Specification</v>
      </c>
      <c r="D310" s="51" t="s">
        <v>690</v>
      </c>
      <c r="E310" s="61" t="s">
        <v>690</v>
      </c>
      <c r="F310" s="150">
        <f>VLOOKUP(D310,'Search by Name of Standard'!C$10:F$995,3,FALSE)</f>
        <v>43313</v>
      </c>
      <c r="G310" s="151" t="str">
        <f>VLOOKUP(D310,'Search by Name of Standard'!C$10:F$995,4,FALSE)</f>
        <v>Revision 0</v>
      </c>
      <c r="H310" s="52" t="str">
        <f>VLOOKUP(D310,'Search by Name of Standard'!C$10:I$995,5,FALSE)</f>
        <v>Motor Starters and Contractors Specification</v>
      </c>
      <c r="I310" s="14" t="str">
        <f>VLOOKUP(D310,'Search by Name of Standard'!C$10:I$995,6,FALSE)</f>
        <v>Match Column F "Recommended Revision to Name of Standard".</v>
      </c>
      <c r="J310" s="13"/>
    </row>
    <row r="311" spans="2:10" s="221" customFormat="1" ht="31.9" customHeight="1">
      <c r="B311" s="177" t="s">
        <v>691</v>
      </c>
      <c r="C311" s="192" t="str">
        <f>VLOOKUP(D311,'Search by Name of Standard'!C$10:I$995,5,FALSE)</f>
        <v>GO Design Requirements Manual (DRM)</v>
      </c>
      <c r="D311" s="192" t="s">
        <v>6</v>
      </c>
      <c r="E311" s="174" t="s">
        <v>7</v>
      </c>
      <c r="F311" s="193">
        <f>VLOOKUP(D311,'Search by Name of Standard'!C$10:F$995,3,FALSE)</f>
        <v>43862</v>
      </c>
      <c r="G311" s="168" t="str">
        <f>VLOOKUP(D311,'Search by Name of Standard'!C$10:F$995,4,FALSE)</f>
        <v>Revision 3</v>
      </c>
      <c r="H311" s="192" t="str">
        <f>VLOOKUP(D311,'Search by Name of Standard'!C$10:I$995,5,FALSE)</f>
        <v>GO Design Requirements Manual (DRM)</v>
      </c>
      <c r="I311" s="165" t="str">
        <f>VLOOKUP(D311,'Search by Name of Standard'!C$10:I$995,6,FALSE)</f>
        <v>Match Column F "Recommended Revision to Name of Standard".</v>
      </c>
      <c r="J311" s="234"/>
    </row>
    <row r="312" spans="2:10" ht="31.9" customHeight="1">
      <c r="B312" s="15" t="s">
        <v>692</v>
      </c>
      <c r="C312" s="52" t="str">
        <f>VLOOKUP(D312,'Search by Name of Standard'!C$10:I$995,5,FALSE)</f>
        <v>Occupancy Sensors Specification</v>
      </c>
      <c r="D312" s="51" t="s">
        <v>693</v>
      </c>
      <c r="E312" s="61" t="s">
        <v>693</v>
      </c>
      <c r="F312" s="150">
        <f>VLOOKUP(D312,'Search by Name of Standard'!C$10:F$995,3,FALSE)</f>
        <v>43313</v>
      </c>
      <c r="G312" s="151" t="str">
        <f>VLOOKUP(D312,'Search by Name of Standard'!C$10:F$995,4,FALSE)</f>
        <v>Revision 0</v>
      </c>
      <c r="H312" s="52" t="str">
        <f>VLOOKUP(D312,'Search by Name of Standard'!C$10:I$995,5,FALSE)</f>
        <v>Occupancy Sensors Specification</v>
      </c>
      <c r="I312" s="14" t="str">
        <f>VLOOKUP(D312,'Search by Name of Standard'!C$10:I$995,6,FALSE)</f>
        <v>Match Column F "Recommended Revision to Name of Standard".</v>
      </c>
      <c r="J312" s="13"/>
    </row>
    <row r="313" spans="2:10" s="221" customFormat="1" ht="31.9" customHeight="1">
      <c r="B313" s="177" t="s">
        <v>694</v>
      </c>
      <c r="C313" s="192" t="str">
        <f>VLOOKUP(D313,'Search by Name of Standard'!C$10:I$995,5,FALSE)</f>
        <v>GO Design Requirements Manual (DRM)</v>
      </c>
      <c r="D313" s="192" t="s">
        <v>6</v>
      </c>
      <c r="E313" s="174" t="s">
        <v>7</v>
      </c>
      <c r="F313" s="193">
        <f>VLOOKUP(D313,'Search by Name of Standard'!C$10:F$995,3,FALSE)</f>
        <v>43862</v>
      </c>
      <c r="G313" s="168" t="str">
        <f>VLOOKUP(D313,'Search by Name of Standard'!C$10:F$995,4,FALSE)</f>
        <v>Revision 3</v>
      </c>
      <c r="H313" s="192" t="str">
        <f>VLOOKUP(D313,'Search by Name of Standard'!C$10:I$995,5,FALSE)</f>
        <v>GO Design Requirements Manual (DRM)</v>
      </c>
      <c r="I313" s="165" t="str">
        <f>VLOOKUP(D313,'Search by Name of Standard'!C$10:I$995,6,FALSE)</f>
        <v>Match Column F "Recommended Revision to Name of Standard".</v>
      </c>
      <c r="J313" s="234"/>
    </row>
    <row r="314" spans="2:10" ht="31.9" customHeight="1">
      <c r="B314" s="21" t="s">
        <v>695</v>
      </c>
      <c r="C314" s="52" t="str">
        <f>VLOOKUP(D314,'Search by Name of Standard'!C$10:I$995,5,FALSE)</f>
        <v>Structures Passing Over Electrified Corridors Specification</v>
      </c>
      <c r="D314" s="53" t="s">
        <v>77</v>
      </c>
      <c r="E314" s="60" t="s">
        <v>77</v>
      </c>
      <c r="F314" s="150">
        <f>VLOOKUP(D314,'Search by Name of Standard'!C$10:F$995,3,FALSE)</f>
        <v>42887</v>
      </c>
      <c r="G314" s="151" t="str">
        <f>VLOOKUP(D314,'Search by Name of Standard'!C$10:F$995,4,FALSE)</f>
        <v>Revision 3</v>
      </c>
      <c r="H314" s="51" t="str">
        <f>VLOOKUP(D314,'Search by Name of Standard'!C$10:I$995,5,FALSE)</f>
        <v>Structures Passing Over Electrified Corridors Specification</v>
      </c>
      <c r="I314" s="14" t="str">
        <f>VLOOKUP(D314,'Search by Name of Standard'!C$10:I$995,6,FALSE)</f>
        <v>Match Column F "Recommended Revision to Name of Standard".</v>
      </c>
      <c r="J314" s="13"/>
    </row>
    <row r="315" spans="2:10" s="221" customFormat="1" ht="31.9" customHeight="1">
      <c r="B315" s="21" t="s">
        <v>695</v>
      </c>
      <c r="C315" s="52" t="str">
        <f>VLOOKUP(D315,'Search by Name of Standard'!C$10:I$995,5,FALSE)</f>
        <v>Performance Specifications for Electric Traction Enabling Works</v>
      </c>
      <c r="D315" s="53" t="s">
        <v>61</v>
      </c>
      <c r="E315" s="60" t="s">
        <v>61</v>
      </c>
      <c r="F315" s="150">
        <f>VLOOKUP(D315,'Search by Name of Standard'!C$10:F$995,3,FALSE)</f>
        <v>43435</v>
      </c>
      <c r="G315" s="151" t="str">
        <f>VLOOKUP(D315,'Search by Name of Standard'!C$10:F$995,4,FALSE)</f>
        <v>Revision 1</v>
      </c>
      <c r="H315" s="51" t="str">
        <f>VLOOKUP(D315,'Search by Name of Standard'!C$10:I$995,5,FALSE)</f>
        <v>Performance Specifications for Electric Traction Enabling Works</v>
      </c>
      <c r="I315" s="14" t="str">
        <f>VLOOKUP(D315,'Search by Name of Standard'!C$10:I$995,6,FALSE)</f>
        <v>Match Column F "Recommended Revision to Name of Standard".</v>
      </c>
      <c r="J315" s="13"/>
    </row>
    <row r="316" spans="2:10" ht="31.9" customHeight="1">
      <c r="B316" s="184" t="s">
        <v>695</v>
      </c>
      <c r="C316" s="192" t="str">
        <f>VLOOKUP(D316,'Search by Name of Standard'!C$10:I$995,5,FALSE)</f>
        <v>GO Design Requirements Manual (DRM)</v>
      </c>
      <c r="D316" s="192" t="s">
        <v>6</v>
      </c>
      <c r="E316" s="174" t="s">
        <v>7</v>
      </c>
      <c r="F316" s="193">
        <f>VLOOKUP(D316,'Search by Name of Standard'!C$10:F$995,3,FALSE)</f>
        <v>43862</v>
      </c>
      <c r="G316" s="168" t="str">
        <f>VLOOKUP(D316,'Search by Name of Standard'!C$10:F$995,4,FALSE)</f>
        <v>Revision 3</v>
      </c>
      <c r="H316" s="192" t="str">
        <f>VLOOKUP(D316,'Search by Name of Standard'!C$10:I$995,5,FALSE)</f>
        <v>GO Design Requirements Manual (DRM)</v>
      </c>
      <c r="I316" s="165" t="str">
        <f>VLOOKUP(D316,'Search by Name of Standard'!C$10:I$995,6,FALSE)</f>
        <v>Match Column F "Recommended Revision to Name of Standard".</v>
      </c>
      <c r="J316" s="234"/>
    </row>
    <row r="317" spans="2:10" ht="31.9" customHeight="1">
      <c r="B317" s="21" t="s">
        <v>695</v>
      </c>
      <c r="C317" s="52" t="str">
        <f>VLOOKUP(D317,'Search by Name of Standard'!C$10:I$995,5,FALSE)</f>
        <v>Enabling Works Electric Traction Standard</v>
      </c>
      <c r="D317" s="54" t="s">
        <v>62</v>
      </c>
      <c r="E317" s="61" t="s">
        <v>62</v>
      </c>
      <c r="F317" s="150">
        <f>VLOOKUP(D317,'Search by Name of Standard'!C$10:F$995,3,FALSE)</f>
        <v>43435</v>
      </c>
      <c r="G317" s="151" t="str">
        <f>VLOOKUP(D317,'Search by Name of Standard'!C$10:F$995,4,FALSE)</f>
        <v>Revision 1</v>
      </c>
      <c r="H317" s="52" t="str">
        <f>VLOOKUP(D317,'Search by Name of Standard'!C$10:I$995,5,FALSE)</f>
        <v>Enabling Works Electric Traction Standard</v>
      </c>
      <c r="I317" s="14" t="str">
        <f>VLOOKUP(D317,'Search by Name of Standard'!C$10:I$995,6,FALSE)</f>
        <v>Match Column F "Recommended Revision to Name of Standard".</v>
      </c>
      <c r="J317" s="13"/>
    </row>
    <row r="318" spans="2:10" ht="31.9" customHeight="1">
      <c r="B318" s="15" t="s">
        <v>696</v>
      </c>
      <c r="C318" s="52" t="str">
        <f>VLOOKUP(D318,'Search by Name of Standard'!C$10:I$995,5,FALSE)</f>
        <v>Switchboards and Panelboards Specification</v>
      </c>
      <c r="D318" s="51" t="s">
        <v>697</v>
      </c>
      <c r="E318" s="61" t="s">
        <v>698</v>
      </c>
      <c r="F318" s="150">
        <f>VLOOKUP(D318,'Search by Name of Standard'!C$10:F$995,3,FALSE)</f>
        <v>43313</v>
      </c>
      <c r="G318" s="151" t="str">
        <f>VLOOKUP(D318,'Search by Name of Standard'!C$10:F$995,4,FALSE)</f>
        <v>Revision 0</v>
      </c>
      <c r="H318" s="52" t="str">
        <f>VLOOKUP(D318,'Search by Name of Standard'!C$10:I$995,5,FALSE)</f>
        <v>Switchboards and Panelboards Specification</v>
      </c>
      <c r="I318" s="14" t="str">
        <f>VLOOKUP(D318,'Search by Name of Standard'!C$10:I$995,6,FALSE)</f>
        <v>Match Column F "Recommended Revision to Name of Standard".</v>
      </c>
      <c r="J318" s="13"/>
    </row>
    <row r="319" spans="2:10" s="221" customFormat="1" ht="31.9" customHeight="1">
      <c r="B319" s="190" t="s">
        <v>699</v>
      </c>
      <c r="C319" s="192" t="str">
        <f>VLOOKUP(D319,'Search by Name of Standard'!C$10:I$995,5,FALSE)</f>
        <v>GO Design Requirements Manual (DRM)</v>
      </c>
      <c r="D319" s="192" t="s">
        <v>6</v>
      </c>
      <c r="E319" s="174" t="s">
        <v>7</v>
      </c>
      <c r="F319" s="193">
        <f>VLOOKUP(D319,'Search by Name of Standard'!C$10:F$995,3,FALSE)</f>
        <v>43862</v>
      </c>
      <c r="G319" s="168" t="str">
        <f>VLOOKUP(D319,'Search by Name of Standard'!C$10:F$995,4,FALSE)</f>
        <v>Revision 3</v>
      </c>
      <c r="H319" s="192" t="str">
        <f>VLOOKUP(D319,'Search by Name of Standard'!C$10:I$995,5,FALSE)</f>
        <v>GO Design Requirements Manual (DRM)</v>
      </c>
      <c r="I319" s="165" t="str">
        <f>VLOOKUP(D319,'Search by Name of Standard'!C$10:I$995,6,FALSE)</f>
        <v>Match Column F "Recommended Revision to Name of Standard".</v>
      </c>
      <c r="J319" s="234"/>
    </row>
    <row r="320" spans="2:10" s="221" customFormat="1" ht="31.9" customHeight="1">
      <c r="B320" s="15" t="s">
        <v>700</v>
      </c>
      <c r="C320" s="52" t="str">
        <f>VLOOKUP(D320,'Search by Name of Standard'!C$10:I$995,5,FALSE)</f>
        <v>GO Shelters - Passenger</v>
      </c>
      <c r="D320" s="56" t="s">
        <v>700</v>
      </c>
      <c r="E320" s="66" t="s">
        <v>701</v>
      </c>
      <c r="F320" s="150">
        <f>VLOOKUP(D320,'Search by Name of Standard'!C$10:F$995,3,FALSE)</f>
        <v>42522</v>
      </c>
      <c r="G320" s="151" t="str">
        <f>VLOOKUP(D320,'Search by Name of Standard'!C$10:F$995,4,FALSE)</f>
        <v>Revision 0</v>
      </c>
      <c r="H320" s="51" t="str">
        <f>VLOOKUP(D320,'Search by Name of Standard'!C$10:I$995,5,FALSE)</f>
        <v>GO Shelters - Passenger</v>
      </c>
      <c r="I320" s="14" t="str">
        <f>VLOOKUP(D320,'Search by Name of Standard'!C$10:I$995,6,FALSE)</f>
        <v>Match Column F "Recommended Revision to Name of Standard".</v>
      </c>
      <c r="J320" s="13"/>
    </row>
    <row r="321" spans="2:10" ht="31.9" customHeight="1">
      <c r="B321" s="15" t="s">
        <v>700</v>
      </c>
      <c r="C321" s="52" t="str">
        <f>VLOOKUP(D321,'Search by Name of Standard'!C$10:I$995,5,FALSE)</f>
        <v>GO Shelters - Designs Specifications</v>
      </c>
      <c r="D321" s="56" t="s">
        <v>53</v>
      </c>
      <c r="E321" s="60" t="s">
        <v>54</v>
      </c>
      <c r="F321" s="150">
        <f>VLOOKUP(D321,'Search by Name of Standard'!C$10:F$995,3,FALSE)</f>
        <v>42522</v>
      </c>
      <c r="G321" s="151" t="str">
        <f>VLOOKUP(D321,'Search by Name of Standard'!C$10:F$995,4,FALSE)</f>
        <v>Revision 0</v>
      </c>
      <c r="H321" s="51"/>
      <c r="I321" s="14"/>
      <c r="J321" s="13"/>
    </row>
    <row r="322" spans="2:10" ht="31.9" customHeight="1">
      <c r="B322" s="177" t="s">
        <v>700</v>
      </c>
      <c r="C322" s="192" t="str">
        <f>VLOOKUP(D322,'Search by Name of Standard'!C$10:I$995,5,FALSE)</f>
        <v>GO Shelters</v>
      </c>
      <c r="D322" s="186" t="s">
        <v>878</v>
      </c>
      <c r="E322" s="186" t="s">
        <v>878</v>
      </c>
      <c r="F322" s="193">
        <f>VLOOKUP(D322,'Search by Name of Standard'!C$10:F$995,3,FALSE)</f>
        <v>42583</v>
      </c>
      <c r="G322" s="168" t="str">
        <f>VLOOKUP(D322,'Search by Name of Standard'!C$10:F$995,4,FALSE)</f>
        <v>Various Revisions</v>
      </c>
      <c r="H322" s="51" t="str">
        <f>VLOOKUP(D322,'Search by Name of Standard'!C$10:I$995,5,FALSE)</f>
        <v>GO Shelters</v>
      </c>
      <c r="I322" s="14" t="str">
        <f>VLOOKUP(D322,'Search by Name of Standard'!C$10:I$995,6,FALSE)</f>
        <v>No revision/ Match Column F "Recommended Revision to Name of Standard".</v>
      </c>
      <c r="J322" s="13">
        <f>VLOOKUP(D322,'Search by Name of Standard'!C$10:I$995,7,FALSE)</f>
        <v>0</v>
      </c>
    </row>
    <row r="323" spans="2:10" ht="31.9" customHeight="1">
      <c r="B323" s="177" t="s">
        <v>700</v>
      </c>
      <c r="C323" s="192" t="str">
        <f>VLOOKUP(D323,'Search by Name of Standard'!C$10:I$995,5,FALSE)</f>
        <v>GO Design Requirements Manual (DRM)</v>
      </c>
      <c r="D323" s="192" t="s">
        <v>6</v>
      </c>
      <c r="E323" s="174" t="s">
        <v>7</v>
      </c>
      <c r="F323" s="193">
        <f>VLOOKUP(D323,'Search by Name of Standard'!C$10:F$995,3,FALSE)</f>
        <v>43862</v>
      </c>
      <c r="G323" s="168" t="str">
        <f>VLOOKUP(D323,'Search by Name of Standard'!C$10:F$995,4,FALSE)</f>
        <v>Revision 3</v>
      </c>
      <c r="H323" s="192" t="str">
        <f>VLOOKUP(D323,'Search by Name of Standard'!C$10:I$995,5,FALSE)</f>
        <v>GO Design Requirements Manual (DRM)</v>
      </c>
      <c r="I323" s="165" t="str">
        <f>VLOOKUP(D323,'Search by Name of Standard'!C$10:I$995,6,FALSE)</f>
        <v>Match Column F "Recommended Revision to Name of Standard".</v>
      </c>
      <c r="J323" s="234"/>
    </row>
    <row r="324" spans="2:10" s="221" customFormat="1" ht="31.9" customHeight="1">
      <c r="B324" s="190" t="s">
        <v>702</v>
      </c>
      <c r="C324" s="192" t="str">
        <f>VLOOKUP(D324,'Search by Name of Standard'!C$10:I$995,5,FALSE)</f>
        <v>GO Design Requirements Manual (DRM)</v>
      </c>
      <c r="D324" s="192" t="s">
        <v>6</v>
      </c>
      <c r="E324" s="174" t="s">
        <v>7</v>
      </c>
      <c r="F324" s="193">
        <f>VLOOKUP(D324,'Search by Name of Standard'!C$10:F$995,3,FALSE)</f>
        <v>43862</v>
      </c>
      <c r="G324" s="168" t="str">
        <f>VLOOKUP(D324,'Search by Name of Standard'!C$10:F$995,4,FALSE)</f>
        <v>Revision 3</v>
      </c>
      <c r="H324" s="192" t="str">
        <f>VLOOKUP(D324,'Search by Name of Standard'!C$10:I$995,5,FALSE)</f>
        <v>GO Design Requirements Manual (DRM)</v>
      </c>
      <c r="I324" s="165" t="str">
        <f>VLOOKUP(D324,'Search by Name of Standard'!C$10:I$995,6,FALSE)</f>
        <v>Match Column F "Recommended Revision to Name of Standard".</v>
      </c>
      <c r="J324" s="234"/>
    </row>
    <row r="325" spans="2:10" s="221" customFormat="1" ht="31.9" customHeight="1">
      <c r="B325" s="15" t="s">
        <v>703</v>
      </c>
      <c r="C325" s="52" t="str">
        <f>VLOOKUP(D325,'Search by Name of Standard'!C$10:I$995,5,FALSE)</f>
        <v>GO Station Architecture Design Standard</v>
      </c>
      <c r="D325" s="51" t="s">
        <v>26</v>
      </c>
      <c r="E325" s="61" t="s">
        <v>26</v>
      </c>
      <c r="F325" s="150">
        <f>VLOOKUP(D325,'Search by Name of Standard'!C$10:F$995,3,FALSE)</f>
        <v>43647</v>
      </c>
      <c r="G325" s="151" t="str">
        <f>VLOOKUP(D325,'Search by Name of Standard'!C$10:F$995,4,FALSE)</f>
        <v>Revision 1</v>
      </c>
      <c r="H325" s="52" t="str">
        <f>VLOOKUP(D325,'Search by Name of Standard'!C$10:I$995,5,FALSE)</f>
        <v>GO Station Architecture Design Standard</v>
      </c>
      <c r="I325" s="14" t="str">
        <f>VLOOKUP(D325,'Search by Name of Standard'!C$10:I$995,6,FALSE)</f>
        <v>Match Column F "Recommended Revision to Name of Standard".</v>
      </c>
      <c r="J325" s="13"/>
    </row>
    <row r="326" spans="2:10" ht="31.9" customHeight="1">
      <c r="B326" s="177" t="s">
        <v>703</v>
      </c>
      <c r="C326" s="192" t="str">
        <f>VLOOKUP(D326,'Search by Name of Standard'!C$10:I$995,5,FALSE)</f>
        <v>GO Design Requirements Manual (DRM)</v>
      </c>
      <c r="D326" s="192" t="s">
        <v>6</v>
      </c>
      <c r="E326" s="174" t="s">
        <v>7</v>
      </c>
      <c r="F326" s="193">
        <f>VLOOKUP(D326,'Search by Name of Standard'!C$10:F$995,3,FALSE)</f>
        <v>43862</v>
      </c>
      <c r="G326" s="168" t="str">
        <f>VLOOKUP(D326,'Search by Name of Standard'!C$10:F$995,4,FALSE)</f>
        <v>Revision 3</v>
      </c>
      <c r="H326" s="192" t="str">
        <f>VLOOKUP(D326,'Search by Name of Standard'!C$10:I$995,5,FALSE)</f>
        <v>GO Design Requirements Manual (DRM)</v>
      </c>
      <c r="I326" s="165" t="str">
        <f>VLOOKUP(D326,'Search by Name of Standard'!C$10:I$995,6,FALSE)</f>
        <v>Match Column F "Recommended Revision to Name of Standard".</v>
      </c>
      <c r="J326" s="234"/>
    </row>
    <row r="327" spans="2:10" s="221" customFormat="1" ht="31.9" customHeight="1">
      <c r="B327" s="190" t="s">
        <v>704</v>
      </c>
      <c r="C327" s="192" t="str">
        <f>VLOOKUP(D327,'Search by Name of Standard'!C$10:I$995,5,FALSE)</f>
        <v>GO Design Requirements Manual (DRM)</v>
      </c>
      <c r="D327" s="192" t="s">
        <v>6</v>
      </c>
      <c r="E327" s="174" t="s">
        <v>7</v>
      </c>
      <c r="F327" s="193">
        <f>VLOOKUP(D327,'Search by Name of Standard'!C$10:F$995,3,FALSE)</f>
        <v>43862</v>
      </c>
      <c r="G327" s="168" t="str">
        <f>VLOOKUP(D327,'Search by Name of Standard'!C$10:F$995,4,FALSE)</f>
        <v>Revision 3</v>
      </c>
      <c r="H327" s="192" t="str">
        <f>VLOOKUP(D327,'Search by Name of Standard'!C$10:I$995,5,FALSE)</f>
        <v>GO Design Requirements Manual (DRM)</v>
      </c>
      <c r="I327" s="165" t="str">
        <f>VLOOKUP(D327,'Search by Name of Standard'!C$10:I$995,6,FALSE)</f>
        <v>Match Column F "Recommended Revision to Name of Standard".</v>
      </c>
      <c r="J327" s="234"/>
    </row>
    <row r="328" spans="2:10" ht="31.9" customHeight="1">
      <c r="B328" s="15" t="s">
        <v>705</v>
      </c>
      <c r="C328" s="52" t="str">
        <f>VLOOKUP(D328,'Search by Name of Standard'!C$10:I$995,5,FALSE)</f>
        <v>Universal Design Standard</v>
      </c>
      <c r="D328" s="51" t="s">
        <v>9</v>
      </c>
      <c r="E328" s="60" t="s">
        <v>9</v>
      </c>
      <c r="F328" s="150">
        <f>VLOOKUP(D328,'Search by Name of Standard'!C$10:F$995,3,FALSE)</f>
        <v>43313</v>
      </c>
      <c r="G328" s="151" t="str">
        <f>VLOOKUP(D328,'Search by Name of Standard'!C$10:F$995,4,FALSE)</f>
        <v>Revision 0</v>
      </c>
      <c r="H328" s="52" t="str">
        <f>VLOOKUP(D328,'Search by Name of Standard'!C$10:I$995,5,FALSE)</f>
        <v>Universal Design Standard</v>
      </c>
      <c r="I328" s="14" t="str">
        <f>VLOOKUP(D328,'Search by Name of Standard'!C$10:I$995,6,FALSE)</f>
        <v>Match Column F "Recommended Revision to Name of Standard".</v>
      </c>
      <c r="J328" s="13"/>
    </row>
    <row r="329" spans="2:10" s="221" customFormat="1" ht="31.9" customHeight="1">
      <c r="B329" s="190" t="s">
        <v>706</v>
      </c>
      <c r="C329" s="192" t="str">
        <f>VLOOKUP(D329,'Search by Name of Standard'!C$10:I$995,5,FALSE)</f>
        <v>GO Design Requirements Manual (DRM)</v>
      </c>
      <c r="D329" s="192" t="s">
        <v>6</v>
      </c>
      <c r="E329" s="174" t="s">
        <v>7</v>
      </c>
      <c r="F329" s="193">
        <f>VLOOKUP(D329,'Search by Name of Standard'!C$10:F$995,3,FALSE)</f>
        <v>43862</v>
      </c>
      <c r="G329" s="168" t="str">
        <f>VLOOKUP(D329,'Search by Name of Standard'!C$10:F$995,4,FALSE)</f>
        <v>Revision 3</v>
      </c>
      <c r="H329" s="192" t="str">
        <f>VLOOKUP(D329,'Search by Name of Standard'!C$10:I$995,5,FALSE)</f>
        <v>GO Design Requirements Manual (DRM)</v>
      </c>
      <c r="I329" s="165" t="str">
        <f>VLOOKUP(D329,'Search by Name of Standard'!C$10:I$995,6,FALSE)</f>
        <v>Match Column F "Recommended Revision to Name of Standard".</v>
      </c>
      <c r="J329" s="234"/>
    </row>
    <row r="330" spans="2:10" s="221" customFormat="1" ht="31.9" customHeight="1">
      <c r="B330" s="15" t="s">
        <v>707</v>
      </c>
      <c r="C330" s="52" t="str">
        <f>VLOOKUP(D330,'Search by Name of Standard'!C$10:I$995,5,FALSE)</f>
        <v>Universal Design Standard</v>
      </c>
      <c r="D330" s="51" t="s">
        <v>9</v>
      </c>
      <c r="E330" s="60" t="s">
        <v>9</v>
      </c>
      <c r="F330" s="150">
        <f>VLOOKUP(D330,'Search by Name of Standard'!C$10:F$995,3,FALSE)</f>
        <v>43313</v>
      </c>
      <c r="G330" s="151" t="str">
        <f>VLOOKUP(D330,'Search by Name of Standard'!C$10:F$995,4,FALSE)</f>
        <v>Revision 0</v>
      </c>
      <c r="H330" s="52" t="str">
        <f>VLOOKUP(D330,'Search by Name of Standard'!C$10:I$995,5,FALSE)</f>
        <v>Universal Design Standard</v>
      </c>
      <c r="I330" s="14" t="str">
        <f>VLOOKUP(D330,'Search by Name of Standard'!C$10:I$995,6,FALSE)</f>
        <v>Match Column F "Recommended Revision to Name of Standard".</v>
      </c>
      <c r="J330" s="13"/>
    </row>
    <row r="331" spans="2:10" ht="31.9" customHeight="1">
      <c r="B331" s="15" t="s">
        <v>707</v>
      </c>
      <c r="C331" s="52" t="str">
        <f>VLOOKUP(D331,'Search by Name of Standard'!C$10:I$995,5,FALSE)</f>
        <v>GO Station Architecture Design Standard</v>
      </c>
      <c r="D331" s="51" t="s">
        <v>26</v>
      </c>
      <c r="E331" s="61" t="s">
        <v>26</v>
      </c>
      <c r="F331" s="150">
        <f>VLOOKUP(D331,'Search by Name of Standard'!C$10:F$995,3,FALSE)</f>
        <v>43647</v>
      </c>
      <c r="G331" s="151" t="str">
        <f>VLOOKUP(D331,'Search by Name of Standard'!C$10:F$995,4,FALSE)</f>
        <v>Revision 1</v>
      </c>
      <c r="H331" s="52" t="str">
        <f>VLOOKUP(D331,'Search by Name of Standard'!C$10:I$995,5,FALSE)</f>
        <v>GO Station Architecture Design Standard</v>
      </c>
      <c r="I331" s="14" t="str">
        <f>VLOOKUP(D331,'Search by Name of Standard'!C$10:I$995,6,FALSE)</f>
        <v>Match Column F "Recommended Revision to Name of Standard".</v>
      </c>
      <c r="J331" s="13"/>
    </row>
    <row r="332" spans="2:10" ht="31.9" customHeight="1">
      <c r="B332" s="177" t="s">
        <v>707</v>
      </c>
      <c r="C332" s="192" t="str">
        <f>VLOOKUP(D332,'Search by Name of Standard'!C$10:I$995,5,FALSE)</f>
        <v>GO Design Requirements Manual (DRM)</v>
      </c>
      <c r="D332" s="192" t="s">
        <v>6</v>
      </c>
      <c r="E332" s="174" t="s">
        <v>7</v>
      </c>
      <c r="F332" s="193">
        <f>VLOOKUP(D332,'Search by Name of Standard'!C$10:F$995,3,FALSE)</f>
        <v>43862</v>
      </c>
      <c r="G332" s="168" t="str">
        <f>VLOOKUP(D332,'Search by Name of Standard'!C$10:F$995,4,FALSE)</f>
        <v>Revision 3</v>
      </c>
      <c r="H332" s="192" t="str">
        <f>VLOOKUP(D332,'Search by Name of Standard'!C$10:I$995,5,FALSE)</f>
        <v>GO Design Requirements Manual (DRM)</v>
      </c>
      <c r="I332" s="165" t="str">
        <f>VLOOKUP(D332,'Search by Name of Standard'!C$10:I$995,6,FALSE)</f>
        <v>Match Column F "Recommended Revision to Name of Standard".</v>
      </c>
      <c r="J332" s="234"/>
    </row>
    <row r="333" spans="2:10" ht="31.9" customHeight="1">
      <c r="B333" s="15" t="s">
        <v>2974</v>
      </c>
      <c r="C333" s="52" t="s">
        <v>3009</v>
      </c>
      <c r="D333" s="51"/>
      <c r="E333" s="246" t="s">
        <v>2975</v>
      </c>
      <c r="F333" s="150">
        <v>44075</v>
      </c>
      <c r="G333" s="151" t="s">
        <v>160</v>
      </c>
      <c r="H333" s="52"/>
      <c r="I333" s="14"/>
      <c r="J333" s="13"/>
    </row>
    <row r="334" spans="2:10" s="221" customFormat="1" ht="31.9" customHeight="1">
      <c r="B334" s="15" t="s">
        <v>708</v>
      </c>
      <c r="C334" s="52" t="str">
        <f>VLOOKUP(D334,'Search by Name of Standard'!C$10:I$995,5,FALSE)</f>
        <v>GO Station Architecture Design Standard</v>
      </c>
      <c r="D334" s="51" t="s">
        <v>26</v>
      </c>
      <c r="E334" s="61" t="s">
        <v>26</v>
      </c>
      <c r="F334" s="150">
        <f>VLOOKUP(D334,'Search by Name of Standard'!C$10:F$995,3,FALSE)</f>
        <v>43647</v>
      </c>
      <c r="G334" s="151" t="str">
        <f>VLOOKUP(D334,'Search by Name of Standard'!C$10:F$995,4,FALSE)</f>
        <v>Revision 1</v>
      </c>
      <c r="H334" s="52" t="str">
        <f>VLOOKUP(D334,'Search by Name of Standard'!C$10:I$995,5,FALSE)</f>
        <v>GO Station Architecture Design Standard</v>
      </c>
      <c r="I334" s="14" t="str">
        <f>VLOOKUP(D334,'Search by Name of Standard'!C$10:I$995,6,FALSE)</f>
        <v>Match Column F "Recommended Revision to Name of Standard".</v>
      </c>
      <c r="J334" s="13"/>
    </row>
    <row r="335" spans="2:10" ht="31.9" customHeight="1">
      <c r="B335" s="177" t="s">
        <v>708</v>
      </c>
      <c r="C335" s="192" t="str">
        <f>VLOOKUP(D335,'Search by Name of Standard'!C$10:I$995,5,FALSE)</f>
        <v>GO Design Requirements Manual (DRM)</v>
      </c>
      <c r="D335" s="192" t="s">
        <v>6</v>
      </c>
      <c r="E335" s="174" t="s">
        <v>7</v>
      </c>
      <c r="F335" s="193">
        <f>VLOOKUP(D335,'Search by Name of Standard'!C$10:F$995,3,FALSE)</f>
        <v>43862</v>
      </c>
      <c r="G335" s="168" t="str">
        <f>VLOOKUP(D335,'Search by Name of Standard'!C$10:F$995,4,FALSE)</f>
        <v>Revision 3</v>
      </c>
      <c r="H335" s="192" t="str">
        <f>VLOOKUP(D335,'Search by Name of Standard'!C$10:I$995,5,FALSE)</f>
        <v>GO Design Requirements Manual (DRM)</v>
      </c>
      <c r="I335" s="165" t="str">
        <f>VLOOKUP(D335,'Search by Name of Standard'!C$10:I$995,6,FALSE)</f>
        <v>Match Column F "Recommended Revision to Name of Standard".</v>
      </c>
      <c r="J335" s="234"/>
    </row>
    <row r="336" spans="2:10" s="221" customFormat="1" ht="31.9" customHeight="1">
      <c r="B336" s="177" t="s">
        <v>709</v>
      </c>
      <c r="C336" s="192" t="str">
        <f>VLOOKUP(D336,'Search by Name of Standard'!C$10:I$995,5,FALSE)</f>
        <v>GO Design Requirements Manual (DRM)</v>
      </c>
      <c r="D336" s="192" t="s">
        <v>6</v>
      </c>
      <c r="E336" s="174" t="s">
        <v>7</v>
      </c>
      <c r="F336" s="193">
        <f>VLOOKUP(D336,'Search by Name of Standard'!C$10:F$995,3,FALSE)</f>
        <v>43862</v>
      </c>
      <c r="G336" s="168" t="str">
        <f>VLOOKUP(D336,'Search by Name of Standard'!C$10:F$995,4,FALSE)</f>
        <v>Revision 3</v>
      </c>
      <c r="H336" s="192" t="str">
        <f>VLOOKUP(D336,'Search by Name of Standard'!C$10:I$995,5,FALSE)</f>
        <v>GO Design Requirements Manual (DRM)</v>
      </c>
      <c r="I336" s="165" t="str">
        <f>VLOOKUP(D336,'Search by Name of Standard'!C$10:I$995,6,FALSE)</f>
        <v>Match Column F "Recommended Revision to Name of Standard".</v>
      </c>
      <c r="J336" s="234"/>
    </row>
    <row r="337" spans="2:10" ht="31.9" customHeight="1">
      <c r="B337" s="15" t="s">
        <v>710</v>
      </c>
      <c r="C337" s="52" t="str">
        <f>VLOOKUP(D337,'Search by Name of Standard'!C$10:I$995,5,FALSE)</f>
        <v>Plumbing Fixtures and Trim Specification</v>
      </c>
      <c r="D337" s="14" t="s">
        <v>713</v>
      </c>
      <c r="E337" s="60" t="s">
        <v>713</v>
      </c>
      <c r="F337" s="150">
        <f>VLOOKUP(D337,'Search by Name of Standard'!C$10:F$995,3,FALSE)</f>
        <v>43344</v>
      </c>
      <c r="G337" s="151" t="str">
        <f>VLOOKUP(D337,'Search by Name of Standard'!C$10:F$995,4,FALSE)</f>
        <v>Revision 1</v>
      </c>
      <c r="H337" s="51" t="str">
        <f>VLOOKUP(D337,'Search by Name of Standard'!C$10:I$995,5,FALSE)</f>
        <v>Plumbing Fixtures and Trim Specification</v>
      </c>
      <c r="I337" s="14" t="str">
        <f>VLOOKUP(D337,'Search by Name of Standard'!C$10:I$995,6,FALSE)</f>
        <v>Match Column F "Recommended Revision to Name of Standard".</v>
      </c>
      <c r="J337" s="13" t="str">
        <f>VLOOKUP(D337,'Search by Name of Standard'!C$10:I$995,7,FALSE)</f>
        <v>Drawing States Revision 2</v>
      </c>
    </row>
    <row r="338" spans="2:10" ht="31.9" customHeight="1">
      <c r="B338" s="15" t="s">
        <v>710</v>
      </c>
      <c r="C338" s="52" t="str">
        <f>VLOOKUP(D338,'Search by Name of Standard'!C$10:I$995,5,FALSE)</f>
        <v>Plumbing Equipment Specification</v>
      </c>
      <c r="D338" s="14" t="s">
        <v>712</v>
      </c>
      <c r="E338" s="60" t="s">
        <v>712</v>
      </c>
      <c r="F338" s="150">
        <f>VLOOKUP(D338,'Search by Name of Standard'!C$10:F$995,3,FALSE)</f>
        <v>43344</v>
      </c>
      <c r="G338" s="151" t="str">
        <f>VLOOKUP(D338,'Search by Name of Standard'!C$10:F$995,4,FALSE)</f>
        <v>Revision 1</v>
      </c>
      <c r="H338" s="51" t="str">
        <f>VLOOKUP(D338,'Search by Name of Standard'!C$10:I$995,5,FALSE)</f>
        <v>Plumbing Equipment Specification</v>
      </c>
      <c r="I338" s="14" t="str">
        <f>VLOOKUP(D338,'Search by Name of Standard'!C$10:I$995,6,FALSE)</f>
        <v>Match Column F "Recommended Revision to Name of Standard".</v>
      </c>
      <c r="J338" s="13" t="str">
        <f>VLOOKUP(D338,'Search by Name of Standard'!C$10:I$995,7,FALSE)</f>
        <v>Drawing States Revision 1</v>
      </c>
    </row>
    <row r="339" spans="2:10" ht="31.9" customHeight="1">
      <c r="B339" s="15" t="s">
        <v>710</v>
      </c>
      <c r="C339" s="52" t="str">
        <f>VLOOKUP(D339,'Search by Name of Standard'!C$10:I$995,5,FALSE)</f>
        <v>Domestic Water Piping and Specialities Specification</v>
      </c>
      <c r="D339" s="14" t="s">
        <v>711</v>
      </c>
      <c r="E339" s="60" t="s">
        <v>711</v>
      </c>
      <c r="F339" s="150">
        <f>VLOOKUP(D339,'Search by Name of Standard'!C$10:F$995,3,FALSE)</f>
        <v>43525</v>
      </c>
      <c r="G339" s="151" t="str">
        <f>VLOOKUP(D339,'Search by Name of Standard'!C$10:F$995,4,FALSE)</f>
        <v>Revision 2</v>
      </c>
      <c r="H339" s="52" t="str">
        <f>VLOOKUP(D339,'Search by Name of Standard'!C$10:I$995,5,FALSE)</f>
        <v>Domestic Water Piping and Specialities Specification</v>
      </c>
      <c r="I339" s="14" t="str">
        <f>VLOOKUP(D339,'Search by Name of Standard'!C$10:I$995,6,FALSE)</f>
        <v>Match Column F "Recommended Revision to Name of Standard".</v>
      </c>
      <c r="J339" s="13"/>
    </row>
    <row r="340" spans="2:10" ht="31.9" customHeight="1">
      <c r="B340" s="19" t="s">
        <v>2207</v>
      </c>
      <c r="C340" s="191" t="s">
        <v>2927</v>
      </c>
      <c r="D340" s="16"/>
      <c r="E340" s="17"/>
      <c r="F340" s="158"/>
      <c r="G340" s="159"/>
      <c r="H340" s="11" t="e">
        <f>VLOOKUP(D340,'Search by Name of Standard'!C$10:I$995,5,FALSE)</f>
        <v>#N/A</v>
      </c>
      <c r="I340" s="11" t="e">
        <f>VLOOKUP(D340,'Search by Name of Standard'!C$10:I$995,6,FALSE)</f>
        <v>#N/A</v>
      </c>
      <c r="J340" s="11" t="e">
        <f>VLOOKUP(D340,'Search by Name of Standard'!C$10:I$995,7,FALSE)</f>
        <v>#N/A</v>
      </c>
    </row>
    <row r="341" spans="2:10" ht="31.9" customHeight="1">
      <c r="B341" s="15" t="s">
        <v>817</v>
      </c>
      <c r="C341" s="52" t="s">
        <v>2965</v>
      </c>
      <c r="D341" s="14" t="s">
        <v>126</v>
      </c>
      <c r="E341" s="246" t="s">
        <v>2965</v>
      </c>
      <c r="F341" s="150">
        <f>VLOOKUP(D341,'Search by Name of Standard'!C$10:F$995,3,FALSE)</f>
        <v>43971</v>
      </c>
      <c r="G341" s="151" t="str">
        <f>VLOOKUP(D341,'Search by Name of Standard'!C$10:F$995,4,FALSE)</f>
        <v>Revision 1</v>
      </c>
      <c r="H341" s="51" t="str">
        <f>VLOOKUP(D341,'Search by Name of Standard'!C$10:I$995,5,FALSE)</f>
        <v>Detectable Edge Platform Curb</v>
      </c>
      <c r="I341" s="14" t="str">
        <f>VLOOKUP(D341,'Search by Name of Standard'!C$10:I$995,6,FALSE)</f>
        <v>PC-001/ Match Column F "Recommended Revision to Name of Standard".</v>
      </c>
      <c r="J341" s="13"/>
    </row>
    <row r="342" spans="2:10" s="221" customFormat="1" ht="31.9" customHeight="1">
      <c r="B342" s="15" t="s">
        <v>818</v>
      </c>
      <c r="C342" s="52" t="str">
        <f>VLOOKUP(D342,'Search by Name of Standard'!C$10:I$995,5,FALSE)</f>
        <v>Presto Installation and Connectivity Guidelines</v>
      </c>
      <c r="D342" s="51" t="s">
        <v>823</v>
      </c>
      <c r="E342" s="61" t="s">
        <v>824</v>
      </c>
      <c r="F342" s="150">
        <f>VLOOKUP(D342,'Search by Name of Standard'!C$10:F$995,3,FALSE)</f>
        <v>42461</v>
      </c>
      <c r="G342" s="151" t="str">
        <f>VLOOKUP(D342,'Search by Name of Standard'!C$10:F$995,4,FALSE)</f>
        <v>Revision 0</v>
      </c>
      <c r="H342" s="52" t="str">
        <f>VLOOKUP(D342,'Search by Name of Standard'!C$10:I$995,5,FALSE)</f>
        <v>Presto Installation and Connectivity Guidelines</v>
      </c>
      <c r="I342" s="14" t="str">
        <f>VLOOKUP(D342,'Search by Name of Standard'!C$10:I$995,6,FALSE)</f>
        <v>Match Column F "Recommended Revision to Name of Standard".</v>
      </c>
      <c r="J342" s="13"/>
    </row>
    <row r="343" spans="2:10" ht="31.9" customHeight="1">
      <c r="B343" s="15" t="s">
        <v>818</v>
      </c>
      <c r="C343" s="52" t="str">
        <f>VLOOKUP(D343,'Search by Name of Standard'!C$10:I$995,5,FALSE)</f>
        <v>Presto Fare Collection System Architecture/Details</v>
      </c>
      <c r="D343" s="52" t="s">
        <v>1827</v>
      </c>
      <c r="E343" s="67" t="s">
        <v>820</v>
      </c>
      <c r="F343" s="150">
        <f>VLOOKUP(D343,'Search by Name of Standard'!C$10:F$995,3,FALSE)</f>
        <v>41730</v>
      </c>
      <c r="G343" s="151" t="str">
        <f>VLOOKUP(D343,'Search by Name of Standard'!C$10:F$995,4,FALSE)</f>
        <v>Revision 3</v>
      </c>
      <c r="H343" s="51" t="str">
        <f>VLOOKUP(D343,'Search by Name of Standard'!C$10:I$995,5,FALSE)</f>
        <v>Presto Fare Collection System Architecture/Details</v>
      </c>
      <c r="I343" s="14" t="str">
        <f>VLOOKUP(D343,'Search by Name of Standard'!C$10:I$995,6,FALSE)</f>
        <v>No revision/ Match Column F "Recommended Revision to Name of Standard".</v>
      </c>
      <c r="J343" s="13" t="str">
        <f>VLOOKUP(D343,'Search by Name of Standard'!C$10:I$995,7,FALSE)</f>
        <v>Drawing States Revision 3</v>
      </c>
    </row>
    <row r="344" spans="2:10" ht="31.9" customHeight="1">
      <c r="B344" s="15" t="s">
        <v>818</v>
      </c>
      <c r="C344" s="52" t="str">
        <f>VLOOKUP(D344,'Search by Name of Standard'!C$10:I$995,5,FALSE)</f>
        <v>Presto Fare Collection Details</v>
      </c>
      <c r="D344" s="52" t="s">
        <v>1825</v>
      </c>
      <c r="E344" s="67" t="s">
        <v>819</v>
      </c>
      <c r="F344" s="150">
        <f>VLOOKUP(D344,'Search by Name of Standard'!C$10:F$995,3,FALSE)</f>
        <v>41730</v>
      </c>
      <c r="G344" s="151" t="str">
        <f>VLOOKUP(D344,'Search by Name of Standard'!C$10:F$995,4,FALSE)</f>
        <v>Revision 3</v>
      </c>
      <c r="H344" s="51" t="str">
        <f>VLOOKUP(D344,'Search by Name of Standard'!C$10:I$995,5,FALSE)</f>
        <v>Presto Fare Collection Details</v>
      </c>
      <c r="I344" s="14" t="str">
        <f>VLOOKUP(D344,'Search by Name of Standard'!C$10:I$995,6,FALSE)</f>
        <v>No revision/ Match Column F "Recommended Revision to Name of Standard".</v>
      </c>
      <c r="J344" s="13" t="str">
        <f>VLOOKUP(D344,'Search by Name of Standard'!C$10:I$995,7,FALSE)</f>
        <v>Drawing States Revision 3</v>
      </c>
    </row>
    <row r="345" spans="2:10" ht="31.9" customHeight="1">
      <c r="B345" s="15" t="s">
        <v>818</v>
      </c>
      <c r="C345" s="52" t="str">
        <f>VLOOKUP(D345,'Search by Name of Standard'!C$10:I$995,5,FALSE)</f>
        <v>Presto Base Box Details</v>
      </c>
      <c r="D345" s="52" t="s">
        <v>1823</v>
      </c>
      <c r="E345" s="67" t="s">
        <v>821</v>
      </c>
      <c r="F345" s="150">
        <v>41609</v>
      </c>
      <c r="G345" s="151" t="str">
        <f>VLOOKUP(D345,'Search by Name of Standard'!C$10:F$995,4,FALSE)</f>
        <v>Revision 2</v>
      </c>
      <c r="H345" s="51" t="str">
        <f>VLOOKUP(D345,'Search by Name of Standard'!C$10:I$995,5,FALSE)</f>
        <v>Presto Base Box Details</v>
      </c>
      <c r="I345" s="14" t="str">
        <f>VLOOKUP(D345,'Search by Name of Standard'!C$10:I$995,6,FALSE)</f>
        <v>No revision/ Match Column F "Recommended Revision to Name of Standard".</v>
      </c>
      <c r="J345" s="13" t="str">
        <f>VLOOKUP(D345,'Search by Name of Standard'!C$10:I$995,7,FALSE)</f>
        <v>Drawing States Revision 2</v>
      </c>
    </row>
    <row r="346" spans="2:10" ht="31.9" customHeight="1">
      <c r="B346" s="177" t="s">
        <v>818</v>
      </c>
      <c r="C346" s="192" t="str">
        <f>VLOOKUP(D346,'Search by Name of Standard'!C$10:I$995,5,FALSE)</f>
        <v>PRESTO</v>
      </c>
      <c r="D346" s="51" t="s">
        <v>822</v>
      </c>
      <c r="E346" s="186" t="s">
        <v>822</v>
      </c>
      <c r="F346" s="193" t="str">
        <f>VLOOKUP(D346,'Search by Name of Standard'!C$10:F$995,3,FALSE)</f>
        <v> </v>
      </c>
      <c r="G346" s="168" t="str">
        <f>VLOOKUP(D346,'Search by Name of Standard'!C$10:F$995,4,FALSE)</f>
        <v> </v>
      </c>
      <c r="H346" s="52" t="str">
        <f>VLOOKUP(D346,'Search by Name of Standard'!C$10:I$995,5,FALSE)</f>
        <v>PRESTO</v>
      </c>
      <c r="I346" s="14" t="str">
        <f>VLOOKUP(D346,'Search by Name of Standard'!C$10:I$995,6,FALSE)</f>
        <v>No revision.</v>
      </c>
      <c r="J346" s="13"/>
    </row>
    <row r="347" spans="2:10" ht="31.9" customHeight="1">
      <c r="B347" s="177" t="s">
        <v>818</v>
      </c>
      <c r="C347" s="192" t="str">
        <f>VLOOKUP(D347,'Search by Name of Standard'!C$10:I$995,5,FALSE)</f>
        <v>GO Design Requirements Manual (DRM)</v>
      </c>
      <c r="D347" s="192" t="s">
        <v>6</v>
      </c>
      <c r="E347" s="174" t="s">
        <v>7</v>
      </c>
      <c r="F347" s="193">
        <f>VLOOKUP(D347,'Search by Name of Standard'!C$10:F$995,3,FALSE)</f>
        <v>43862</v>
      </c>
      <c r="G347" s="168" t="str">
        <f>VLOOKUP(D347,'Search by Name of Standard'!C$10:F$995,4,FALSE)</f>
        <v>Revision 3</v>
      </c>
      <c r="H347" s="192" t="str">
        <f>VLOOKUP(D347,'Search by Name of Standard'!C$10:I$995,5,FALSE)</f>
        <v>GO Design Requirements Manual (DRM)</v>
      </c>
      <c r="I347" s="165" t="str">
        <f>VLOOKUP(D347,'Search by Name of Standard'!C$10:I$995,6,FALSE)</f>
        <v>Match Column F "Recommended Revision to Name of Standard".</v>
      </c>
      <c r="J347" s="234"/>
    </row>
    <row r="348" spans="2:10" s="221" customFormat="1" ht="31.9" customHeight="1">
      <c r="B348" s="15" t="s">
        <v>825</v>
      </c>
      <c r="C348" s="52" t="str">
        <f>VLOOKUP(D348,'Search by Name of Standard'!C$10:I$995,5,FALSE)</f>
        <v>Universal Design Standard</v>
      </c>
      <c r="D348" s="51" t="s">
        <v>9</v>
      </c>
      <c r="E348" s="60" t="s">
        <v>9</v>
      </c>
      <c r="F348" s="150">
        <f>VLOOKUP(D348,'Search by Name of Standard'!C$10:F$995,3,FALSE)</f>
        <v>43313</v>
      </c>
      <c r="G348" s="151" t="str">
        <f>VLOOKUP(D348,'Search by Name of Standard'!C$10:F$995,4,FALSE)</f>
        <v>Revision 0</v>
      </c>
      <c r="H348" s="52" t="str">
        <f>VLOOKUP(D348,'Search by Name of Standard'!C$10:I$995,5,FALSE)</f>
        <v>Universal Design Standard</v>
      </c>
      <c r="I348" s="14" t="str">
        <f>VLOOKUP(D348,'Search by Name of Standard'!C$10:I$995,6,FALSE)</f>
        <v>Match Column F "Recommended Revision to Name of Standard".</v>
      </c>
      <c r="J348" s="13"/>
    </row>
    <row r="349" spans="2:10" ht="31.9" customHeight="1">
      <c r="B349" s="177" t="s">
        <v>825</v>
      </c>
      <c r="C349" s="192" t="str">
        <f>VLOOKUP(D349,'Search by Name of Standard'!C$10:I$995,5,FALSE)</f>
        <v>GO Design Requirements Manual (DRM)</v>
      </c>
      <c r="D349" s="235" t="s">
        <v>6</v>
      </c>
      <c r="E349" s="174" t="s">
        <v>7</v>
      </c>
      <c r="F349" s="193">
        <f>VLOOKUP(D349,'Search by Name of Standard'!C$10:F$995,3,FALSE)</f>
        <v>43862</v>
      </c>
      <c r="G349" s="168" t="str">
        <f>VLOOKUP(D349,'Search by Name of Standard'!C$10:F$995,4,FALSE)</f>
        <v>Revision 3</v>
      </c>
      <c r="H349" s="192" t="str">
        <f>VLOOKUP(D349,'Search by Name of Standard'!C$10:I$995,5,FALSE)</f>
        <v>GO Design Requirements Manual (DRM)</v>
      </c>
      <c r="I349" s="165" t="str">
        <f>VLOOKUP(D349,'Search by Name of Standard'!C$10:I$995,6,FALSE)</f>
        <v>Match Column F "Recommended Revision to Name of Standard".</v>
      </c>
      <c r="J349" s="234"/>
    </row>
    <row r="350" spans="2:10" ht="31.9" customHeight="1">
      <c r="B350" s="15" t="s">
        <v>826</v>
      </c>
      <c r="C350" s="52" t="str">
        <f>VLOOKUP(D350,'Search by Name of Standard'!C$10:I$995,5,FALSE)</f>
        <v>Splitter Boxes, Junction Boxes, Pullboxes and Cabinets Specifications</v>
      </c>
      <c r="D350" s="51" t="s">
        <v>143</v>
      </c>
      <c r="E350" s="61" t="s">
        <v>143</v>
      </c>
      <c r="F350" s="150">
        <f>VLOOKUP(D350,'Search by Name of Standard'!C$10:F$995,3,FALSE)</f>
        <v>43313</v>
      </c>
      <c r="G350" s="151" t="str">
        <f>VLOOKUP(D350,'Search by Name of Standard'!C$10:F$995,4,FALSE)</f>
        <v>Revision 0</v>
      </c>
      <c r="H350" s="52" t="str">
        <f>VLOOKUP(D350,'Search by Name of Standard'!C$10:I$995,5,FALSE)</f>
        <v>Splitter Boxes, Junction Boxes, Pullboxes and Cabinets Specifications</v>
      </c>
      <c r="I350" s="14" t="str">
        <f>VLOOKUP(D350,'Search by Name of Standard'!C$10:I$995,6,FALSE)</f>
        <v>No revision.</v>
      </c>
      <c r="J350" s="13"/>
    </row>
    <row r="351" spans="2:10" ht="31.9" customHeight="1">
      <c r="B351" s="15" t="s">
        <v>827</v>
      </c>
      <c r="C351" s="52" t="str">
        <f>VLOOKUP(D351,'Search by Name of Standard'!C$10:I$995,5,FALSE)</f>
        <v>Mechanical Installation Details - Submersible Pumps and Sump Pit Detail</v>
      </c>
      <c r="D351" s="55" t="s">
        <v>828</v>
      </c>
      <c r="E351" s="60" t="s">
        <v>829</v>
      </c>
      <c r="F351" s="150">
        <v>43344</v>
      </c>
      <c r="G351" s="151" t="s">
        <v>15</v>
      </c>
      <c r="H351" s="52" t="str">
        <f>VLOOKUP(D351,'Search by Name of Standard'!C$10:I$995,5,FALSE)</f>
        <v>Mechanical Installation Details - Submersible Pumps and Sump Pit Detail</v>
      </c>
      <c r="I351" s="14" t="str">
        <f>VLOOKUP(D351,'Search by Name of Standard'!C$10:I$995,6,FALSE)</f>
        <v>M-200/ Match Column F "Recommended Revision to Name of Standard".</v>
      </c>
      <c r="J351" s="13"/>
    </row>
    <row r="352" spans="2:10" ht="31.9" customHeight="1">
      <c r="B352" s="177" t="s">
        <v>827</v>
      </c>
      <c r="C352" s="192" t="str">
        <f>VLOOKUP(D352,'Search by Name of Standard'!C$10:I$995,5,FALSE)</f>
        <v>Mechanical Installation Details</v>
      </c>
      <c r="D352" s="166" t="s">
        <v>675</v>
      </c>
      <c r="E352" s="166" t="s">
        <v>675</v>
      </c>
      <c r="F352" s="193">
        <f>VLOOKUP(D352,'Search by Name of Standard'!C$10:F$995,3,FALSE)</f>
        <v>43374</v>
      </c>
      <c r="G352" s="168" t="str">
        <f>VLOOKUP(D352,'Search by Name of Standard'!C$10:F$995,4,FALSE)</f>
        <v>Revision 0</v>
      </c>
      <c r="H352" s="52"/>
      <c r="I352" s="14"/>
      <c r="J352" s="13"/>
    </row>
    <row r="353" spans="2:10" ht="31.9" customHeight="1">
      <c r="B353" s="19" t="s">
        <v>2208</v>
      </c>
      <c r="C353" s="191" t="s">
        <v>2927</v>
      </c>
      <c r="D353" s="16"/>
      <c r="E353" s="17"/>
      <c r="F353" s="158"/>
      <c r="G353" s="159"/>
      <c r="H353" s="11" t="e">
        <f>VLOOKUP(D353,'Search by Name of Standard'!C$10:I$995,5,FALSE)</f>
        <v>#N/A</v>
      </c>
      <c r="I353" s="11" t="e">
        <f>VLOOKUP(D353,'Search by Name of Standard'!C$10:I$995,6,FALSE)</f>
        <v>#N/A</v>
      </c>
      <c r="J353" s="11" t="e">
        <f>VLOOKUP(D353,'Search by Name of Standard'!C$10:I$995,7,FALSE)</f>
        <v>#N/A</v>
      </c>
    </row>
    <row r="354" spans="2:10" ht="31.9" customHeight="1">
      <c r="B354" s="19" t="s">
        <v>2209</v>
      </c>
      <c r="C354" s="191" t="s">
        <v>2927</v>
      </c>
      <c r="D354" s="16"/>
      <c r="E354" s="17"/>
      <c r="F354" s="158"/>
      <c r="G354" s="159"/>
      <c r="H354" s="11" t="e">
        <f>VLOOKUP(D354,'Search by Name of Standard'!C$10:I$995,5,FALSE)</f>
        <v>#N/A</v>
      </c>
      <c r="I354" s="11" t="e">
        <f>VLOOKUP(D354,'Search by Name of Standard'!C$10:I$995,6,FALSE)</f>
        <v>#N/A</v>
      </c>
      <c r="J354" s="11" t="e">
        <f>VLOOKUP(D354,'Search by Name of Standard'!C$10:I$995,7,FALSE)</f>
        <v>#N/A</v>
      </c>
    </row>
    <row r="355" spans="2:10" ht="31.9" customHeight="1">
      <c r="B355" s="19" t="s">
        <v>2210</v>
      </c>
      <c r="C355" s="191" t="s">
        <v>2927</v>
      </c>
      <c r="D355" s="16"/>
      <c r="E355" s="17"/>
      <c r="F355" s="158"/>
      <c r="G355" s="159"/>
      <c r="H355" s="11" t="e">
        <f>VLOOKUP(D355,'Search by Name of Standard'!C$10:I$995,5,FALSE)</f>
        <v>#N/A</v>
      </c>
      <c r="I355" s="11" t="e">
        <f>VLOOKUP(D355,'Search by Name of Standard'!C$10:I$995,6,FALSE)</f>
        <v>#N/A</v>
      </c>
      <c r="J355" s="11" t="e">
        <f>VLOOKUP(D355,'Search by Name of Standard'!C$10:I$995,7,FALSE)</f>
        <v>#N/A</v>
      </c>
    </row>
    <row r="356" spans="2:10" ht="31.9" customHeight="1">
      <c r="B356" s="15" t="s">
        <v>851</v>
      </c>
      <c r="C356" s="52" t="str">
        <f>VLOOKUP(D356,'Search by Name of Standard'!C$10:I$995,5,FALSE)</f>
        <v>Detectable Edge Platform Curb</v>
      </c>
      <c r="D356" s="55" t="s">
        <v>126</v>
      </c>
      <c r="E356" s="183" t="s">
        <v>2943</v>
      </c>
      <c r="F356" s="150">
        <f>VLOOKUP(D356,'Search by Name of Standard'!C$10:F$995,3,FALSE)</f>
        <v>43971</v>
      </c>
      <c r="G356" s="151" t="str">
        <f>VLOOKUP(D356,'Search by Name of Standard'!C$10:F$995,4,FALSE)</f>
        <v>Revision 1</v>
      </c>
      <c r="H356" s="52" t="str">
        <f>VLOOKUP(D356,'Search by Name of Standard'!C$10:I$995,5,FALSE)</f>
        <v>Detectable Edge Platform Curb</v>
      </c>
      <c r="I356" s="14" t="str">
        <f>VLOOKUP(D356,'Search by Name of Standard'!C$10:I$995,6,FALSE)</f>
        <v>PC-001/ Match Column F "Recommended Revision to Name of Standard".</v>
      </c>
      <c r="J356" s="13"/>
    </row>
    <row r="357" spans="2:10" ht="31.9" customHeight="1">
      <c r="B357" s="107" t="s">
        <v>852</v>
      </c>
      <c r="C357" s="52" t="str">
        <f>VLOOKUP(D357,'Search by Name of Standard'!C$10:I$995,5,FALSE)</f>
        <v>Remedial Action for Rail Defects, Handling Rail, &amp; Curve Design (Bulletin 003)</v>
      </c>
      <c r="D357" s="51" t="s">
        <v>853</v>
      </c>
      <c r="E357" s="61" t="s">
        <v>853</v>
      </c>
      <c r="F357" s="150">
        <f>VLOOKUP(D357,'Search by Name of Standard'!C$10:F$995,3,FALSE)</f>
        <v>43344</v>
      </c>
      <c r="G357" s="151" t="str">
        <f>VLOOKUP(D357,'Search by Name of Standard'!C$10:F$995,4,FALSE)</f>
        <v>Revision 1</v>
      </c>
      <c r="H357" s="52" t="str">
        <f>VLOOKUP(D357,'Search by Name of Standard'!C$10:I$995,5,FALSE)</f>
        <v>Remedial Action for Rail Defects, Handling Rail, &amp; Curve Design (Bulletin 003)</v>
      </c>
      <c r="I357" s="14" t="str">
        <f>VLOOKUP(D357,'Search by Name of Standard'!C$10:I$995,6,FALSE)</f>
        <v>Match Column F "Recommended Revision to Name of Standard".</v>
      </c>
      <c r="J357" s="13"/>
    </row>
    <row r="358" spans="2:10" s="221" customFormat="1" ht="31.9" customHeight="1">
      <c r="B358" s="177" t="s">
        <v>854</v>
      </c>
      <c r="C358" s="192" t="str">
        <f>VLOOKUP(D358,'Search by Name of Standard'!C$10:I$995,5,FALSE)</f>
        <v>GO Design Requirements Manual (DRM)</v>
      </c>
      <c r="D358" s="192" t="s">
        <v>6</v>
      </c>
      <c r="E358" s="174" t="s">
        <v>7</v>
      </c>
      <c r="F358" s="193">
        <f>VLOOKUP(D358,'Search by Name of Standard'!C$10:F$995,3,FALSE)</f>
        <v>43862</v>
      </c>
      <c r="G358" s="168" t="str">
        <f>VLOOKUP(D358,'Search by Name of Standard'!C$10:F$995,4,FALSE)</f>
        <v>Revision 3</v>
      </c>
      <c r="H358" s="192" t="str">
        <f>VLOOKUP(D358,'Search by Name of Standard'!C$10:I$995,5,FALSE)</f>
        <v>GO Design Requirements Manual (DRM)</v>
      </c>
      <c r="I358" s="165" t="str">
        <f>VLOOKUP(D358,'Search by Name of Standard'!C$10:I$995,6,FALSE)</f>
        <v>Match Column F "Recommended Revision to Name of Standard".</v>
      </c>
      <c r="J358" s="234"/>
    </row>
    <row r="359" spans="2:10" ht="31.9" customHeight="1">
      <c r="B359" s="19" t="s">
        <v>855</v>
      </c>
      <c r="C359" s="191" t="s">
        <v>2927</v>
      </c>
      <c r="D359" s="16"/>
      <c r="E359" s="17"/>
      <c r="F359" s="158"/>
      <c r="G359" s="159"/>
      <c r="H359" s="11" t="e">
        <f>VLOOKUP(D359,'Search by Name of Standard'!C$10:I$995,5,FALSE)</f>
        <v>#N/A</v>
      </c>
      <c r="I359" s="11" t="e">
        <f>VLOOKUP(D359,'Search by Name of Standard'!C$10:I$995,6,FALSE)</f>
        <v>#N/A</v>
      </c>
      <c r="J359" s="11" t="e">
        <f>VLOOKUP(D359,'Search by Name of Standard'!C$10:I$995,7,FALSE)</f>
        <v>#N/A</v>
      </c>
    </row>
    <row r="360" spans="2:10" ht="31.9" customHeight="1">
      <c r="B360" s="15" t="s">
        <v>2998</v>
      </c>
      <c r="C360" s="56" t="s">
        <v>2993</v>
      </c>
      <c r="D360" s="236"/>
      <c r="E360" s="64" t="s">
        <v>2993</v>
      </c>
      <c r="F360" s="117">
        <v>43009</v>
      </c>
      <c r="G360" s="120" t="s">
        <v>15</v>
      </c>
      <c r="H360" s="182"/>
      <c r="I360" s="182"/>
      <c r="J360" s="182"/>
    </row>
    <row r="361" spans="2:10" ht="31.9" customHeight="1">
      <c r="B361" s="15" t="s">
        <v>3005</v>
      </c>
      <c r="C361" s="53" t="s">
        <v>2991</v>
      </c>
      <c r="D361" s="53"/>
      <c r="E361" s="64" t="s">
        <v>2991</v>
      </c>
      <c r="F361" s="123">
        <v>44044</v>
      </c>
      <c r="G361" s="120" t="s">
        <v>15</v>
      </c>
      <c r="H361" s="182"/>
      <c r="I361" s="182"/>
      <c r="J361" s="182"/>
    </row>
    <row r="362" spans="2:10" s="221" customFormat="1" ht="31.9" customHeight="1">
      <c r="B362" s="15" t="s">
        <v>2997</v>
      </c>
      <c r="C362" s="53" t="s">
        <v>2992</v>
      </c>
      <c r="D362" s="53"/>
      <c r="E362" s="64" t="s">
        <v>2992</v>
      </c>
      <c r="F362" s="123">
        <v>44044</v>
      </c>
      <c r="G362" s="120" t="s">
        <v>15</v>
      </c>
      <c r="H362" s="182"/>
      <c r="I362" s="182"/>
      <c r="J362" s="182"/>
    </row>
    <row r="363" spans="2:10" ht="31.9" customHeight="1">
      <c r="B363" s="15" t="s">
        <v>2996</v>
      </c>
      <c r="C363" s="53" t="s">
        <v>2990</v>
      </c>
      <c r="D363" s="53"/>
      <c r="E363" s="64" t="s">
        <v>2990</v>
      </c>
      <c r="F363" s="123">
        <v>44044</v>
      </c>
      <c r="G363" s="120" t="s">
        <v>15</v>
      </c>
      <c r="H363" s="182"/>
      <c r="I363" s="182"/>
      <c r="J363" s="182"/>
    </row>
    <row r="364" spans="2:10" ht="31.9" customHeight="1">
      <c r="B364" s="15" t="s">
        <v>2994</v>
      </c>
      <c r="C364" s="53" t="s">
        <v>2988</v>
      </c>
      <c r="D364" s="53"/>
      <c r="E364" s="64" t="s">
        <v>2988</v>
      </c>
      <c r="F364" s="123">
        <v>44044</v>
      </c>
      <c r="G364" s="120" t="s">
        <v>15</v>
      </c>
      <c r="H364" s="202"/>
      <c r="I364" s="202"/>
      <c r="J364" s="202"/>
    </row>
    <row r="365" spans="2:10" ht="43.9" customHeight="1">
      <c r="B365" s="15" t="s">
        <v>2995</v>
      </c>
      <c r="C365" s="53" t="s">
        <v>2989</v>
      </c>
      <c r="D365" s="53"/>
      <c r="E365" s="64" t="s">
        <v>2989</v>
      </c>
      <c r="F365" s="123">
        <v>44044</v>
      </c>
      <c r="G365" s="120" t="s">
        <v>15</v>
      </c>
      <c r="H365" s="182"/>
      <c r="I365" s="182"/>
      <c r="J365" s="182"/>
    </row>
    <row r="366" spans="2:10" s="204" customFormat="1" ht="30.4" customHeight="1" thickBot="1">
      <c r="B366" s="15" t="s">
        <v>862</v>
      </c>
      <c r="C366" s="52" t="str">
        <f>VLOOKUP(D366,'Search by Name of Standard'!C$10:I$995,5,FALSE)</f>
        <v>Metrolinx General Guidelines for Design of Railway Bridges and Structures</v>
      </c>
      <c r="D366" s="51" t="s">
        <v>28</v>
      </c>
      <c r="E366" s="61" t="s">
        <v>28</v>
      </c>
      <c r="F366" s="150">
        <v>43405</v>
      </c>
      <c r="G366" s="151" t="s">
        <v>19</v>
      </c>
      <c r="H366" s="52" t="str">
        <f>VLOOKUP(D366,'Search by Name of Standard'!C$10:I$995,5,FALSE)</f>
        <v>Metrolinx General Guidelines for Design of Railway Bridges and Structures</v>
      </c>
      <c r="I366" s="14" t="str">
        <f>VLOOKUP(D366,'Search by Name of Standard'!C$10:I$995,6,FALSE)</f>
        <v>No revision.</v>
      </c>
      <c r="J366" s="13"/>
    </row>
    <row r="367" spans="2:10" s="42" customFormat="1" ht="31.5" customHeight="1" thickBot="1">
      <c r="B367" s="15" t="s">
        <v>863</v>
      </c>
      <c r="C367" s="52" t="str">
        <f>VLOOKUP(D367,'Search by Name of Standard'!C$10:I$995,5,FALSE)</f>
        <v>Metrolinx General Guidelines for Design of Railway Bridges and Structures</v>
      </c>
      <c r="D367" s="51" t="s">
        <v>28</v>
      </c>
      <c r="E367" s="61" t="s">
        <v>28</v>
      </c>
      <c r="F367" s="150">
        <v>43405</v>
      </c>
      <c r="G367" s="151" t="s">
        <v>19</v>
      </c>
      <c r="H367" s="277" t="str">
        <f>VLOOKUP(D367,'Search by Name of Standard'!C$10:I$995,5,FALSE)</f>
        <v>Metrolinx General Guidelines for Design of Railway Bridges and Structures</v>
      </c>
      <c r="I367" s="278" t="str">
        <f>VLOOKUP(D367,'Search by Name of Standard'!C$10:I$995,6,FALSE)</f>
        <v>No revision.</v>
      </c>
      <c r="J367" s="280"/>
    </row>
    <row r="368" spans="2:10" s="42" customFormat="1" ht="31.5" customHeight="1" thickBot="1">
      <c r="B368" s="15" t="s">
        <v>864</v>
      </c>
      <c r="C368" s="52" t="str">
        <f>VLOOKUP(D368,'Search by Name of Standard'!C$10:I$995,5,FALSE)</f>
        <v>Universal Design Standard</v>
      </c>
      <c r="D368" s="51" t="s">
        <v>9</v>
      </c>
      <c r="E368" s="60" t="s">
        <v>9</v>
      </c>
      <c r="F368" s="150">
        <f>VLOOKUP(D368,'Search by Name of Standard'!C$10:F$995,3,FALSE)</f>
        <v>43313</v>
      </c>
      <c r="G368" s="151" t="str">
        <f>VLOOKUP(D368,'Search by Name of Standard'!C$10:F$995,4,FALSE)</f>
        <v>Revision 0</v>
      </c>
      <c r="H368" s="277" t="str">
        <f>VLOOKUP(D368,'Search by Name of Standard'!C$10:I$995,5,FALSE)</f>
        <v>Universal Design Standard</v>
      </c>
      <c r="I368" s="278" t="str">
        <f>VLOOKUP(D368,'Search by Name of Standard'!C$10:I$995,6,FALSE)</f>
        <v>Match Column F "Recommended Revision to Name of Standard".</v>
      </c>
      <c r="J368" s="280"/>
    </row>
    <row r="369" spans="2:10" s="42" customFormat="1" ht="31.5" customHeight="1" thickBot="1">
      <c r="B369" s="177" t="s">
        <v>864</v>
      </c>
      <c r="C369" s="192" t="str">
        <f>VLOOKUP(D369,'Search by Name of Standard'!C$10:I$995,5,FALSE)</f>
        <v>GO Design Requirements Manual (DRM)</v>
      </c>
      <c r="D369" s="192" t="s">
        <v>6</v>
      </c>
      <c r="E369" s="174" t="s">
        <v>7</v>
      </c>
      <c r="F369" s="193">
        <f>VLOOKUP(D369,'Search by Name of Standard'!C$10:F$995,3,FALSE)</f>
        <v>43862</v>
      </c>
      <c r="G369" s="168" t="str">
        <f>VLOOKUP(D369,'Search by Name of Standard'!C$10:F$995,4,FALSE)</f>
        <v>Revision 3</v>
      </c>
      <c r="H369" s="284" t="str">
        <f>VLOOKUP(D369,'Search by Name of Standard'!C$10:I$995,5,FALSE)</f>
        <v>GO Design Requirements Manual (DRM)</v>
      </c>
      <c r="I369" s="285" t="str">
        <f>VLOOKUP(D369,'Search by Name of Standard'!C$10:I$995,6,FALSE)</f>
        <v>Match Column F "Recommended Revision to Name of Standard".</v>
      </c>
      <c r="J369" s="286"/>
    </row>
    <row r="370" spans="2:10" s="42" customFormat="1" ht="31.5" customHeight="1" thickBot="1">
      <c r="B370" s="15" t="s">
        <v>865</v>
      </c>
      <c r="C370" s="52" t="str">
        <f>VLOOKUP(D370,'Search by Name of Standard'!C$10:I$995,5,FALSE)</f>
        <v>Universal Design Standard</v>
      </c>
      <c r="D370" s="51" t="s">
        <v>9</v>
      </c>
      <c r="E370" s="60" t="s">
        <v>9</v>
      </c>
      <c r="F370" s="150">
        <f>VLOOKUP(D370,'Search by Name of Standard'!C$10:F$995,3,FALSE)</f>
        <v>43313</v>
      </c>
      <c r="G370" s="151" t="str">
        <f>VLOOKUP(D370,'Search by Name of Standard'!C$10:F$995,4,FALSE)</f>
        <v>Revision 0</v>
      </c>
      <c r="H370" s="277" t="str">
        <f>VLOOKUP(D370,'Search by Name of Standard'!C$10:I$995,5,FALSE)</f>
        <v>Universal Design Standard</v>
      </c>
      <c r="I370" s="278" t="str">
        <f>VLOOKUP(D370,'Search by Name of Standard'!C$10:I$995,6,FALSE)</f>
        <v>Match Column F "Recommended Revision to Name of Standard".</v>
      </c>
      <c r="J370" s="280"/>
    </row>
    <row r="371" spans="2:10" s="42" customFormat="1" ht="31.5" customHeight="1">
      <c r="B371" s="177" t="s">
        <v>1876</v>
      </c>
      <c r="C371" s="192" t="str">
        <f>VLOOKUP(D371,'Search by Name of Standard'!C$10:I$995,5,FALSE)</f>
        <v>Railway Applications - The Specification and Demonstration of Reliability, Availability, Maintainability and Safety (RAMS)</v>
      </c>
      <c r="D371" s="14" t="s">
        <v>1873</v>
      </c>
      <c r="E371" s="174" t="s">
        <v>1937</v>
      </c>
      <c r="F371" s="193"/>
      <c r="G371" s="193"/>
      <c r="H371" s="277" t="str">
        <f>VLOOKUP(D371,'Search by Name of Standard'!C$10:I$995,5,FALSE)</f>
        <v>Railway Applications - The Specification and Demonstration of Reliability, Availability, Maintainability and Safety (RAMS)</v>
      </c>
      <c r="I371" s="278" t="str">
        <f>VLOOKUP(D371,'Search by Name of Standard'!C$10:I$995,6,FALSE)</f>
        <v>Match Column F "Recommended Revision to Name of Standard".</v>
      </c>
      <c r="J371" s="280"/>
    </row>
    <row r="372" spans="2:10" s="221" customFormat="1" ht="31.9" customHeight="1">
      <c r="B372" s="15" t="s">
        <v>866</v>
      </c>
      <c r="C372" s="52" t="str">
        <f>VLOOKUP(D372,'Search by Name of Standard'!C$10:I$995,5,FALSE)</f>
        <v>Universal Design Standard</v>
      </c>
      <c r="D372" s="51" t="s">
        <v>9</v>
      </c>
      <c r="E372" s="60" t="s">
        <v>9</v>
      </c>
      <c r="F372" s="150">
        <f>VLOOKUP(D372,'Search by Name of Standard'!C$10:F$995,3,FALSE)</f>
        <v>43313</v>
      </c>
      <c r="G372" s="151" t="str">
        <f>VLOOKUP(D372,'Search by Name of Standard'!C$10:F$995,4,FALSE)</f>
        <v>Revision 0</v>
      </c>
      <c r="H372" s="52" t="str">
        <f>VLOOKUP(D372,'Search by Name of Standard'!C$10:I$995,5,FALSE)</f>
        <v>Universal Design Standard</v>
      </c>
      <c r="I372" s="14" t="str">
        <f>VLOOKUP(D372,'Search by Name of Standard'!C$10:I$995,6,FALSE)</f>
        <v>Match Column F "Recommended Revision to Name of Standard".</v>
      </c>
      <c r="J372" s="13"/>
    </row>
    <row r="373" spans="2:10" ht="31.9" customHeight="1">
      <c r="B373" s="15" t="s">
        <v>866</v>
      </c>
      <c r="C373" s="52" t="str">
        <f>VLOOKUP(D373,'Search by Name of Standard'!C$10:I$995,5,FALSE)</f>
        <v>Retail Base Building Requirements</v>
      </c>
      <c r="D373" s="52" t="s">
        <v>867</v>
      </c>
      <c r="E373" s="61" t="s">
        <v>867</v>
      </c>
      <c r="F373" s="150">
        <f>VLOOKUP(D373,'Search by Name of Standard'!C$10:F$995,3,FALSE)</f>
        <v>42461</v>
      </c>
      <c r="G373" s="151" t="str">
        <f>VLOOKUP(D373,'Search by Name of Standard'!C$10:F$995,4,FALSE)</f>
        <v>Revision 0</v>
      </c>
      <c r="H373" s="52" t="str">
        <f>VLOOKUP(D373,'Search by Name of Standard'!C$10:I$995,5,FALSE)</f>
        <v>Retail Base Building Requirements</v>
      </c>
      <c r="I373" s="14" t="str">
        <f>VLOOKUP(D373,'Search by Name of Standard'!C$10:I$995,6,FALSE)</f>
        <v>No revision.</v>
      </c>
      <c r="J373" s="13"/>
    </row>
    <row r="374" spans="2:10" ht="31.9" customHeight="1">
      <c r="B374" s="177" t="s">
        <v>866</v>
      </c>
      <c r="C374" s="192" t="str">
        <f>VLOOKUP(D374,'Search by Name of Standard'!C$10:I$995,5,FALSE)</f>
        <v>GO Design Requirements Manual (DRM)</v>
      </c>
      <c r="D374" s="192" t="s">
        <v>6</v>
      </c>
      <c r="E374" s="174" t="s">
        <v>7</v>
      </c>
      <c r="F374" s="193">
        <f>VLOOKUP(D374,'Search by Name of Standard'!C$10:F$995,3,FALSE)</f>
        <v>43862</v>
      </c>
      <c r="G374" s="168" t="str">
        <f>VLOOKUP(D374,'Search by Name of Standard'!C$10:F$995,4,FALSE)</f>
        <v>Revision 3</v>
      </c>
      <c r="H374" s="192" t="str">
        <f>VLOOKUP(D374,'Search by Name of Standard'!C$10:I$995,5,FALSE)</f>
        <v>GO Design Requirements Manual (DRM)</v>
      </c>
      <c r="I374" s="165" t="str">
        <f>VLOOKUP(D374,'Search by Name of Standard'!C$10:I$995,6,FALSE)</f>
        <v>Match Column F "Recommended Revision to Name of Standard".</v>
      </c>
      <c r="J374" s="234"/>
    </row>
    <row r="375" spans="2:10" s="221" customFormat="1" ht="31.9" customHeight="1">
      <c r="B375" s="177" t="s">
        <v>868</v>
      </c>
      <c r="C375" s="192" t="str">
        <f>VLOOKUP(D375,'Search by Name of Standard'!C$10:I$995,5,FALSE)</f>
        <v>GO Design Requirements Manual (DRM)</v>
      </c>
      <c r="D375" s="192" t="s">
        <v>6</v>
      </c>
      <c r="E375" s="174" t="s">
        <v>7</v>
      </c>
      <c r="F375" s="193">
        <f>VLOOKUP(D375,'Search by Name of Standard'!C$10:F$995,3,FALSE)</f>
        <v>43862</v>
      </c>
      <c r="G375" s="168" t="str">
        <f>VLOOKUP(D375,'Search by Name of Standard'!C$10:F$995,4,FALSE)</f>
        <v>Revision 3</v>
      </c>
      <c r="H375" s="192" t="str">
        <f>VLOOKUP(D375,'Search by Name of Standard'!C$10:I$995,5,FALSE)</f>
        <v>GO Design Requirements Manual (DRM)</v>
      </c>
      <c r="I375" s="165" t="str">
        <f>VLOOKUP(D375,'Search by Name of Standard'!C$10:I$995,6,FALSE)</f>
        <v>Match Column F "Recommended Revision to Name of Standard".</v>
      </c>
      <c r="J375" s="234"/>
    </row>
    <row r="376" spans="2:10" s="221" customFormat="1" ht="31.9" customHeight="1">
      <c r="B376" s="177" t="s">
        <v>869</v>
      </c>
      <c r="C376" s="192" t="str">
        <f>VLOOKUP(D376,'Search by Name of Standard'!C$10:I$995,5,FALSE)</f>
        <v>GO Design Requirements Manual (DRM)</v>
      </c>
      <c r="D376" s="192" t="s">
        <v>6</v>
      </c>
      <c r="E376" s="174" t="s">
        <v>7</v>
      </c>
      <c r="F376" s="193">
        <f>VLOOKUP(D376,'Search by Name of Standard'!C$10:F$995,3,FALSE)</f>
        <v>43862</v>
      </c>
      <c r="G376" s="168" t="str">
        <f>VLOOKUP(D376,'Search by Name of Standard'!C$10:F$995,4,FALSE)</f>
        <v>Revision 3</v>
      </c>
      <c r="H376" s="192" t="str">
        <f>VLOOKUP(D376,'Search by Name of Standard'!C$10:I$995,5,FALSE)</f>
        <v>GO Design Requirements Manual (DRM)</v>
      </c>
      <c r="I376" s="165" t="str">
        <f>VLOOKUP(D376,'Search by Name of Standard'!C$10:I$995,6,FALSE)</f>
        <v>Match Column F "Recommended Revision to Name of Standard".</v>
      </c>
      <c r="J376" s="234"/>
    </row>
    <row r="377" spans="2:10" s="221" customFormat="1" ht="31.9" customHeight="1">
      <c r="B377" s="15" t="s">
        <v>870</v>
      </c>
      <c r="C377" s="52" t="str">
        <f>VLOOKUP(D377,'Search by Name of Standard'!C$10:I$995,5,FALSE)</f>
        <v>Universal Design Standard</v>
      </c>
      <c r="D377" s="51" t="s">
        <v>9</v>
      </c>
      <c r="E377" s="60" t="s">
        <v>9</v>
      </c>
      <c r="F377" s="150">
        <f>VLOOKUP(D377,'Search by Name of Standard'!C$10:F$995,3,FALSE)</f>
        <v>43313</v>
      </c>
      <c r="G377" s="151" t="str">
        <f>VLOOKUP(D377,'Search by Name of Standard'!C$10:F$995,4,FALSE)</f>
        <v>Revision 0</v>
      </c>
      <c r="H377" s="52" t="str">
        <f>VLOOKUP(D377,'Search by Name of Standard'!C$10:I$995,5,FALSE)</f>
        <v>Universal Design Standard</v>
      </c>
      <c r="I377" s="14" t="str">
        <f>VLOOKUP(D377,'Search by Name of Standard'!C$10:I$995,6,FALSE)</f>
        <v>Match Column F "Recommended Revision to Name of Standard".</v>
      </c>
      <c r="J377" s="13"/>
    </row>
    <row r="378" spans="2:10" ht="31.9" customHeight="1">
      <c r="B378" s="177" t="s">
        <v>870</v>
      </c>
      <c r="C378" s="192" t="str">
        <f>VLOOKUP(D378,'Search by Name of Standard'!C$10:I$995,5,FALSE)</f>
        <v>GO Design Requirements Manual (DRM)</v>
      </c>
      <c r="D378" s="192" t="s">
        <v>6</v>
      </c>
      <c r="E378" s="174" t="s">
        <v>7</v>
      </c>
      <c r="F378" s="193">
        <f>VLOOKUP(D378,'Search by Name of Standard'!C$10:F$995,3,FALSE)</f>
        <v>43862</v>
      </c>
      <c r="G378" s="168" t="str">
        <f>VLOOKUP(D378,'Search by Name of Standard'!C$10:F$995,4,FALSE)</f>
        <v>Revision 3</v>
      </c>
      <c r="H378" s="192" t="str">
        <f>VLOOKUP(D378,'Search by Name of Standard'!C$10:I$995,5,FALSE)</f>
        <v>GO Design Requirements Manual (DRM)</v>
      </c>
      <c r="I378" s="165" t="str">
        <f>VLOOKUP(D378,'Search by Name of Standard'!C$10:I$995,6,FALSE)</f>
        <v>Match Column F "Recommended Revision to Name of Standard".</v>
      </c>
      <c r="J378" s="234"/>
    </row>
    <row r="379" spans="2:10" ht="31.9" customHeight="1">
      <c r="B379" s="15" t="s">
        <v>871</v>
      </c>
      <c r="C379" s="52" t="str">
        <f>VLOOKUP(D379,'Search by Name of Standard'!C$10:I$995,5,FALSE)</f>
        <v>Universal Design Standard</v>
      </c>
      <c r="D379" s="51" t="s">
        <v>9</v>
      </c>
      <c r="E379" s="60" t="s">
        <v>9</v>
      </c>
      <c r="F379" s="150">
        <f>VLOOKUP(D379,'Search by Name of Standard'!C$10:F$995,3,FALSE)</f>
        <v>43313</v>
      </c>
      <c r="G379" s="151" t="str">
        <f>VLOOKUP(D379,'Search by Name of Standard'!C$10:F$995,4,FALSE)</f>
        <v>Revision 0</v>
      </c>
      <c r="H379" s="52" t="str">
        <f>VLOOKUP(D379,'Search by Name of Standard'!C$10:I$995,5,FALSE)</f>
        <v>Universal Design Standard</v>
      </c>
      <c r="I379" s="14" t="str">
        <f>VLOOKUP(D379,'Search by Name of Standard'!C$10:I$995,6,FALSE)</f>
        <v>Match Column F "Recommended Revision to Name of Standard".</v>
      </c>
      <c r="J379" s="13"/>
    </row>
    <row r="380" spans="2:10" ht="31.9" customHeight="1">
      <c r="B380" s="15" t="s">
        <v>871</v>
      </c>
      <c r="C380" s="52" t="str">
        <f>VLOOKUP(D380,'Search by Name of Standard'!C$10:I$995,5,FALSE)</f>
        <v>GO Station Architecture Design Standard</v>
      </c>
      <c r="D380" s="51" t="s">
        <v>26</v>
      </c>
      <c r="E380" s="61" t="s">
        <v>26</v>
      </c>
      <c r="F380" s="150">
        <f>VLOOKUP(D380,'Search by Name of Standard'!C$10:F$995,3,FALSE)</f>
        <v>43647</v>
      </c>
      <c r="G380" s="151" t="str">
        <f>VLOOKUP(D380,'Search by Name of Standard'!C$10:F$995,4,FALSE)</f>
        <v>Revision 1</v>
      </c>
      <c r="H380" s="52" t="str">
        <f>VLOOKUP(D380,'Search by Name of Standard'!C$10:I$995,5,FALSE)</f>
        <v>GO Station Architecture Design Standard</v>
      </c>
      <c r="I380" s="14" t="str">
        <f>VLOOKUP(D380,'Search by Name of Standard'!C$10:I$995,6,FALSE)</f>
        <v>Match Column F "Recommended Revision to Name of Standard".</v>
      </c>
      <c r="J380" s="13"/>
    </row>
    <row r="381" spans="2:10" s="221" customFormat="1" ht="31.9" customHeight="1">
      <c r="B381" s="177" t="s">
        <v>872</v>
      </c>
      <c r="C381" s="192" t="str">
        <f>VLOOKUP(D381,'Search by Name of Standard'!C$10:I$995,5,FALSE)</f>
        <v>GO Design Requirements Manual (DRM)</v>
      </c>
      <c r="D381" s="192" t="s">
        <v>6</v>
      </c>
      <c r="E381" s="174" t="s">
        <v>7</v>
      </c>
      <c r="F381" s="193">
        <f>VLOOKUP(D381,'Search by Name of Standard'!C$10:F$995,3,FALSE)</f>
        <v>43862</v>
      </c>
      <c r="G381" s="168" t="str">
        <f>VLOOKUP(D381,'Search by Name of Standard'!C$10:F$995,4,FALSE)</f>
        <v>Revision 3</v>
      </c>
      <c r="H381" s="192" t="str">
        <f>VLOOKUP(D381,'Search by Name of Standard'!C$10:I$995,5,FALSE)</f>
        <v>GO Design Requirements Manual (DRM)</v>
      </c>
      <c r="I381" s="165" t="str">
        <f>VLOOKUP(D381,'Search by Name of Standard'!C$10:I$995,6,FALSE)</f>
        <v>Match Column F "Recommended Revision to Name of Standard".</v>
      </c>
      <c r="J381" s="234"/>
    </row>
    <row r="382" spans="2:10" ht="31.9" customHeight="1">
      <c r="B382" s="15" t="s">
        <v>873</v>
      </c>
      <c r="C382" s="52" t="str">
        <f>VLOOKUP(D382,'Search by Name of Standard'!C$10:I$995,5,FALSE)</f>
        <v>Universal Design Standard</v>
      </c>
      <c r="D382" s="51" t="s">
        <v>9</v>
      </c>
      <c r="E382" s="60" t="s">
        <v>9</v>
      </c>
      <c r="F382" s="150">
        <f>VLOOKUP(D382,'Search by Name of Standard'!C$10:F$995,3,FALSE)</f>
        <v>43313</v>
      </c>
      <c r="G382" s="151" t="str">
        <f>VLOOKUP(D382,'Search by Name of Standard'!C$10:F$995,4,FALSE)</f>
        <v>Revision 0</v>
      </c>
      <c r="H382" s="52" t="str">
        <f>VLOOKUP(D382,'Search by Name of Standard'!C$10:I$995,5,FALSE)</f>
        <v>Universal Design Standard</v>
      </c>
      <c r="I382" s="14" t="str">
        <f>VLOOKUP(D382,'Search by Name of Standard'!C$10:I$995,6,FALSE)</f>
        <v>Match Column F "Recommended Revision to Name of Standard".</v>
      </c>
      <c r="J382" s="13"/>
    </row>
    <row r="383" spans="2:10" ht="31.9" customHeight="1">
      <c r="B383" s="15" t="s">
        <v>874</v>
      </c>
      <c r="C383" s="52" t="str">
        <f>VLOOKUP(D383,'Search by Name of Standard'!C$10:I$995,5,FALSE)</f>
        <v>GO Station Architecture Design Standard</v>
      </c>
      <c r="D383" s="51" t="s">
        <v>26</v>
      </c>
      <c r="E383" s="61" t="s">
        <v>26</v>
      </c>
      <c r="F383" s="150">
        <f>VLOOKUP(D383,'Search by Name of Standard'!C$10:F$995,3,FALSE)</f>
        <v>43647</v>
      </c>
      <c r="G383" s="151" t="str">
        <f>VLOOKUP(D383,'Search by Name of Standard'!C$10:F$995,4,FALSE)</f>
        <v>Revision 1</v>
      </c>
      <c r="H383" s="52" t="str">
        <f>VLOOKUP(D383,'Search by Name of Standard'!C$10:I$995,5,FALSE)</f>
        <v>GO Station Architecture Design Standard</v>
      </c>
      <c r="I383" s="14" t="str">
        <f>VLOOKUP(D383,'Search by Name of Standard'!C$10:I$995,6,FALSE)</f>
        <v>Match Column F "Recommended Revision to Name of Standard".</v>
      </c>
      <c r="J383" s="13"/>
    </row>
    <row r="384" spans="2:10" ht="31.9" customHeight="1">
      <c r="B384" s="15" t="s">
        <v>875</v>
      </c>
      <c r="C384" s="52" t="str">
        <f>VLOOKUP(D384,'Search by Name of Standard'!C$10:I$995,5,FALSE)</f>
        <v>Universal Design Standard</v>
      </c>
      <c r="D384" s="51" t="s">
        <v>9</v>
      </c>
      <c r="E384" s="60" t="s">
        <v>9</v>
      </c>
      <c r="F384" s="150">
        <f>VLOOKUP(D384,'Search by Name of Standard'!C$10:F$995,3,FALSE)</f>
        <v>43313</v>
      </c>
      <c r="G384" s="151" t="str">
        <f>VLOOKUP(D384,'Search by Name of Standard'!C$10:F$995,4,FALSE)</f>
        <v>Revision 0</v>
      </c>
      <c r="H384" s="52" t="str">
        <f>VLOOKUP(D384,'Search by Name of Standard'!C$10:I$995,5,FALSE)</f>
        <v>Universal Design Standard</v>
      </c>
      <c r="I384" s="14" t="str">
        <f>VLOOKUP(D384,'Search by Name of Standard'!C$10:I$995,6,FALSE)</f>
        <v>Match Column F "Recommended Revision to Name of Standard".</v>
      </c>
      <c r="J384" s="13"/>
    </row>
    <row r="385" spans="2:10" s="221" customFormat="1" ht="31.9" customHeight="1">
      <c r="B385" s="177" t="s">
        <v>876</v>
      </c>
      <c r="C385" s="192" t="str">
        <f>VLOOKUP(D385,'Search by Name of Standard'!C$10:I$995,5,FALSE)</f>
        <v>GO Design Requirements Manual (DRM)</v>
      </c>
      <c r="D385" s="192" t="s">
        <v>6</v>
      </c>
      <c r="E385" s="174" t="s">
        <v>7</v>
      </c>
      <c r="F385" s="193">
        <f>VLOOKUP(D385,'Search by Name of Standard'!C$10:F$995,3,FALSE)</f>
        <v>43862</v>
      </c>
      <c r="G385" s="168" t="str">
        <f>VLOOKUP(D385,'Search by Name of Standard'!C$10:F$995,4,FALSE)</f>
        <v>Revision 3</v>
      </c>
      <c r="H385" s="192" t="str">
        <f>VLOOKUP(D385,'Search by Name of Standard'!C$10:I$995,5,FALSE)</f>
        <v>GO Design Requirements Manual (DRM)</v>
      </c>
      <c r="I385" s="165" t="str">
        <f>VLOOKUP(D385,'Search by Name of Standard'!C$10:I$995,6,FALSE)</f>
        <v>Match Column F "Recommended Revision to Name of Standard".</v>
      </c>
      <c r="J385" s="234"/>
    </row>
    <row r="386" spans="2:10" s="221" customFormat="1" ht="31.9" customHeight="1">
      <c r="B386" s="15" t="s">
        <v>877</v>
      </c>
      <c r="C386" s="52" t="str">
        <f>VLOOKUP(D386,'Search by Name of Standard'!C$10:I$995,5,FALSE)</f>
        <v>GO Shelters - Passenger</v>
      </c>
      <c r="D386" s="56" t="s">
        <v>700</v>
      </c>
      <c r="E386" s="66" t="s">
        <v>701</v>
      </c>
      <c r="F386" s="150">
        <f>VLOOKUP(D386,'Search by Name of Standard'!C$10:F$995,3,FALSE)</f>
        <v>42522</v>
      </c>
      <c r="G386" s="151" t="str">
        <f>VLOOKUP(D386,'Search by Name of Standard'!C$10:F$995,4,FALSE)</f>
        <v>Revision 0</v>
      </c>
      <c r="H386" s="52" t="str">
        <f>VLOOKUP(D386,'Search by Name of Standard'!C$10:I$995,5,FALSE)</f>
        <v>GO Shelters - Passenger</v>
      </c>
      <c r="I386" s="14" t="str">
        <f>VLOOKUP(D386,'Search by Name of Standard'!C$10:I$995,6,FALSE)</f>
        <v>Match Column F "Recommended Revision to Name of Standard".</v>
      </c>
      <c r="J386" s="13"/>
    </row>
    <row r="387" spans="2:10" ht="31.9" customHeight="1">
      <c r="B387" s="15" t="s">
        <v>877</v>
      </c>
      <c r="C387" s="52" t="str">
        <f>VLOOKUP(D387,'Search by Name of Standard'!C$10:I$995,5,FALSE)</f>
        <v>GO Shelters - Designs Specifications</v>
      </c>
      <c r="D387" s="56" t="s">
        <v>53</v>
      </c>
      <c r="E387" s="60" t="s">
        <v>54</v>
      </c>
      <c r="F387" s="150">
        <f>VLOOKUP(D387,'Search by Name of Standard'!C$10:F$995,3,FALSE)</f>
        <v>42522</v>
      </c>
      <c r="G387" s="151" t="str">
        <f>VLOOKUP(D387,'Search by Name of Standard'!C$10:F$995,4,FALSE)</f>
        <v>Revision 0</v>
      </c>
      <c r="H387" s="51" t="str">
        <f>VLOOKUP(D387,'Search by Name of Standard'!C$10:I$995,5,FALSE)</f>
        <v>GO Shelters - Designs Specifications</v>
      </c>
      <c r="I387" s="14" t="str">
        <f>VLOOKUP(D387,'Search by Name of Standard'!C$10:I$995,6,FALSE)</f>
        <v>Match Column F "Recommended Revision to Name of Standard".</v>
      </c>
      <c r="J387" s="13">
        <f>VLOOKUP(D387,'Search by Name of Standard'!C$10:I$995,7,FALSE)</f>
        <v>0</v>
      </c>
    </row>
    <row r="388" spans="2:10" ht="31.9" customHeight="1">
      <c r="B388" s="15" t="s">
        <v>877</v>
      </c>
      <c r="C388" s="52" t="str">
        <f>VLOOKUP(D388,'Search by Name of Standard'!C$10:I$995,5,FALSE)</f>
        <v>GO Shelters - Car Pool</v>
      </c>
      <c r="D388" s="56" t="s">
        <v>82</v>
      </c>
      <c r="E388" s="66" t="s">
        <v>52</v>
      </c>
      <c r="F388" s="150">
        <f>VLOOKUP(D388,'Search by Name of Standard'!C$10:F$995,3,FALSE)</f>
        <v>43313</v>
      </c>
      <c r="G388" s="151" t="str">
        <f>VLOOKUP(D388,'Search by Name of Standard'!C$10:F$995,4,FALSE)</f>
        <v>Revision 0</v>
      </c>
      <c r="H388" s="51" t="str">
        <f>VLOOKUP(D388,'Search by Name of Standard'!C$10:I$995,5,FALSE)</f>
        <v>GO Shelters - Car Pool</v>
      </c>
      <c r="I388" s="14" t="str">
        <f>VLOOKUP(D388,'Search by Name of Standard'!C$10:I$995,6,FALSE)</f>
        <v>Match Column F "Recommended Revision to Name of Standard".</v>
      </c>
      <c r="J388" s="13">
        <f>VLOOKUP(D388,'Search by Name of Standard'!C$10:I$995,7,FALSE)</f>
        <v>0</v>
      </c>
    </row>
    <row r="389" spans="2:10" ht="31.9" customHeight="1">
      <c r="B389" s="15" t="s">
        <v>877</v>
      </c>
      <c r="C389" s="52" t="str">
        <f>VLOOKUP(D389,'Search by Name of Standard'!C$10:I$995,5,FALSE)</f>
        <v>GO Shelters - Bike</v>
      </c>
      <c r="D389" s="56" t="s">
        <v>51</v>
      </c>
      <c r="E389" s="66" t="s">
        <v>52</v>
      </c>
      <c r="F389" s="150">
        <f>VLOOKUP(D389,'Search by Name of Standard'!C$10:F$995,3,FALSE)</f>
        <v>42614</v>
      </c>
      <c r="G389" s="151" t="str">
        <f>VLOOKUP(D389,'Search by Name of Standard'!C$10:F$995,4,FALSE)</f>
        <v>Revision 1</v>
      </c>
      <c r="H389" s="51" t="str">
        <f>VLOOKUP(D389,'Search by Name of Standard'!C$10:I$995,5,FALSE)</f>
        <v>GO Shelters - Bike</v>
      </c>
      <c r="I389" s="14" t="str">
        <f>VLOOKUP(D389,'Search by Name of Standard'!C$10:I$995,6,FALSE)</f>
        <v>Match Column F "Recommended Revision to Name of Standard".</v>
      </c>
      <c r="J389" s="13"/>
    </row>
    <row r="390" spans="2:10" ht="31.9" customHeight="1">
      <c r="B390" s="177" t="s">
        <v>877</v>
      </c>
      <c r="C390" s="192" t="str">
        <f>VLOOKUP(D390,'Search by Name of Standard'!C$10:I$995,5,FALSE)</f>
        <v>GO Shelters</v>
      </c>
      <c r="D390" s="51" t="s">
        <v>878</v>
      </c>
      <c r="E390" s="186" t="s">
        <v>878</v>
      </c>
      <c r="F390" s="193">
        <f>VLOOKUP(D390,'Search by Name of Standard'!C$10:F$995,3,FALSE)</f>
        <v>42583</v>
      </c>
      <c r="G390" s="168" t="str">
        <f>VLOOKUP(D390,'Search by Name of Standard'!C$10:F$995,4,FALSE)</f>
        <v>Various Revisions</v>
      </c>
      <c r="H390" s="51" t="str">
        <f>VLOOKUP(D390,'Search by Name of Standard'!C$10:I$995,5,FALSE)</f>
        <v>GO Shelters</v>
      </c>
      <c r="I390" s="14" t="str">
        <f>VLOOKUP(D390,'Search by Name of Standard'!C$10:I$995,6,FALSE)</f>
        <v>No revision/ Match Column F "Recommended Revision to Name of Standard".</v>
      </c>
      <c r="J390" s="13">
        <f>VLOOKUP(D390,'Search by Name of Standard'!C$10:I$995,7,FALSE)</f>
        <v>0</v>
      </c>
    </row>
    <row r="391" spans="2:10" ht="31.9" customHeight="1">
      <c r="B391" s="177" t="s">
        <v>877</v>
      </c>
      <c r="C391" s="192" t="str">
        <f>VLOOKUP(D391,'Search by Name of Standard'!C$10:I$995,5,FALSE)</f>
        <v>GO Design Requirements Manual (DRM)</v>
      </c>
      <c r="D391" s="192" t="s">
        <v>6</v>
      </c>
      <c r="E391" s="174" t="s">
        <v>7</v>
      </c>
      <c r="F391" s="193">
        <f>VLOOKUP(D391,'Search by Name of Standard'!C$10:F$995,3,FALSE)</f>
        <v>43862</v>
      </c>
      <c r="G391" s="168" t="str">
        <f>VLOOKUP(D391,'Search by Name of Standard'!C$10:F$995,4,FALSE)</f>
        <v>Revision 3</v>
      </c>
      <c r="H391" s="192" t="str">
        <f>VLOOKUP(D391,'Search by Name of Standard'!C$10:I$995,5,FALSE)</f>
        <v>GO Design Requirements Manual (DRM)</v>
      </c>
      <c r="I391" s="165" t="str">
        <f>VLOOKUP(D391,'Search by Name of Standard'!C$10:I$995,6,FALSE)</f>
        <v>Match Column F "Recommended Revision to Name of Standard".</v>
      </c>
      <c r="J391" s="234"/>
    </row>
    <row r="392" spans="2:10" ht="31.9" customHeight="1">
      <c r="B392" s="19" t="s">
        <v>2211</v>
      </c>
      <c r="C392" s="191" t="s">
        <v>2927</v>
      </c>
      <c r="D392" s="16"/>
      <c r="E392" s="17"/>
      <c r="F392" s="158"/>
      <c r="G392" s="159"/>
      <c r="H392" s="11" t="e">
        <f>VLOOKUP(D392,'Search by Name of Standard'!C$10:I$995,5,FALSE)</f>
        <v>#N/A</v>
      </c>
      <c r="I392" s="11" t="e">
        <f>VLOOKUP(D392,'Search by Name of Standard'!C$10:I$995,6,FALSE)</f>
        <v>#N/A</v>
      </c>
      <c r="J392" s="11" t="e">
        <f>VLOOKUP(D392,'Search by Name of Standard'!C$10:I$995,7,FALSE)</f>
        <v>#N/A</v>
      </c>
    </row>
    <row r="393" spans="2:10" ht="31.9" customHeight="1">
      <c r="B393" s="15" t="s">
        <v>892</v>
      </c>
      <c r="C393" s="52" t="str">
        <f>VLOOKUP(D393,'Search by Name of Standard'!C$10:I$995,5,FALSE)</f>
        <v>Metrolinx General Guidelines for Design of Railway Bridges and Structures</v>
      </c>
      <c r="D393" s="51" t="s">
        <v>28</v>
      </c>
      <c r="E393" s="61" t="s">
        <v>28</v>
      </c>
      <c r="F393" s="150">
        <v>43405</v>
      </c>
      <c r="G393" s="151" t="s">
        <v>19</v>
      </c>
      <c r="H393" s="52" t="str">
        <f>VLOOKUP(D393,'Search by Name of Standard'!C$10:I$995,5,FALSE)</f>
        <v>Metrolinx General Guidelines for Design of Railway Bridges and Structures</v>
      </c>
      <c r="I393" s="14" t="str">
        <f>VLOOKUP(D393,'Search by Name of Standard'!C$10:I$995,6,FALSE)</f>
        <v>No revision.</v>
      </c>
      <c r="J393" s="13"/>
    </row>
    <row r="394" spans="2:10" ht="31.9" customHeight="1">
      <c r="B394" s="29" t="s">
        <v>893</v>
      </c>
      <c r="C394" s="191" t="s">
        <v>2927</v>
      </c>
      <c r="D394" s="16"/>
      <c r="E394" s="17"/>
      <c r="F394" s="158"/>
      <c r="G394" s="159"/>
      <c r="H394" s="11" t="e">
        <f>VLOOKUP(D394,'Search by Name of Standard'!C$10:I$995,5,FALSE)</f>
        <v>#N/A</v>
      </c>
      <c r="I394" s="11" t="e">
        <f>VLOOKUP(D394,'Search by Name of Standard'!C$10:I$995,6,FALSE)</f>
        <v>#N/A</v>
      </c>
      <c r="J394" s="11" t="e">
        <f>VLOOKUP(D394,'Search by Name of Standard'!C$10:I$995,7,FALSE)</f>
        <v>#N/A</v>
      </c>
    </row>
    <row r="395" spans="2:10" s="221" customFormat="1" ht="31.9" customHeight="1">
      <c r="B395" s="15" t="s">
        <v>896</v>
      </c>
      <c r="C395" s="52" t="str">
        <f>VLOOKUP(D395,'Search by Name of Standard'!C$10:I$995,5,FALSE)</f>
        <v>Wayfinding Design Standard</v>
      </c>
      <c r="D395" s="51" t="s">
        <v>897</v>
      </c>
      <c r="E395" s="61" t="s">
        <v>897</v>
      </c>
      <c r="F395" s="150">
        <f>VLOOKUP(D395,'Search by Name of Standard'!C$10:F$995,3,FALSE)</f>
        <v>41365</v>
      </c>
      <c r="G395" s="151" t="str">
        <f>VLOOKUP(D395,'Search by Name of Standard'!C$10:F$995,4,FALSE)</f>
        <v>Revision 0</v>
      </c>
      <c r="H395" s="52" t="str">
        <f>VLOOKUP(D395,'Search by Name of Standard'!C$10:I$995,5,FALSE)</f>
        <v>Wayfinding Design Standard</v>
      </c>
      <c r="I395" s="14" t="str">
        <f>VLOOKUP(D395,'Search by Name of Standard'!C$10:I$995,6,FALSE)</f>
        <v>Match Column F "Recommended Revision to Name of Standard".</v>
      </c>
      <c r="J395" s="13"/>
    </row>
    <row r="396" spans="2:10" ht="31.9" customHeight="1">
      <c r="B396" s="15" t="s">
        <v>896</v>
      </c>
      <c r="C396" s="52" t="str">
        <f>VLOOKUP(D396,'Search by Name of Standard'!C$10:I$995,5,FALSE)</f>
        <v>Universal Design Standard</v>
      </c>
      <c r="D396" s="51" t="s">
        <v>9</v>
      </c>
      <c r="E396" s="61" t="s">
        <v>9</v>
      </c>
      <c r="F396" s="150">
        <f>VLOOKUP(D396,'Search by Name of Standard'!C$10:F$995,3,FALSE)</f>
        <v>43313</v>
      </c>
      <c r="G396" s="151" t="str">
        <f>VLOOKUP(D396,'Search by Name of Standard'!C$10:F$995,4,FALSE)</f>
        <v>Revision 0</v>
      </c>
      <c r="H396" s="52" t="str">
        <f>VLOOKUP(D396,'Search by Name of Standard'!C$10:I$995,5,FALSE)</f>
        <v>Universal Design Standard</v>
      </c>
      <c r="I396" s="14" t="str">
        <f>VLOOKUP(D396,'Search by Name of Standard'!C$10:I$995,6,FALSE)</f>
        <v>Match Column F "Recommended Revision to Name of Standard".</v>
      </c>
      <c r="J396" s="13"/>
    </row>
    <row r="397" spans="2:10" ht="31.9" customHeight="1">
      <c r="B397" s="15" t="s">
        <v>896</v>
      </c>
      <c r="C397" s="52" t="str">
        <f>VLOOKUP(D397,'Search by Name of Standard'!C$10:I$995,5,FALSE)</f>
        <v>Sign Implementation Manual Part 2</v>
      </c>
      <c r="D397" s="51" t="s">
        <v>900</v>
      </c>
      <c r="E397" s="61" t="s">
        <v>900</v>
      </c>
      <c r="F397" s="150">
        <f>VLOOKUP(D397,'Search by Name of Standard'!C$10:F$995,3,FALSE)</f>
        <v>43678</v>
      </c>
      <c r="G397" s="151" t="str">
        <f>VLOOKUP(D397,'Search by Name of Standard'!C$10:F$995,4,FALSE)</f>
        <v>Revision 0</v>
      </c>
      <c r="H397" s="52" t="str">
        <f>VLOOKUP(D397,'Search by Name of Standard'!C$10:I$995,5,FALSE)</f>
        <v>Sign Implementation Manual Part 2</v>
      </c>
      <c r="I397" s="14" t="str">
        <f>VLOOKUP(D397,'Search by Name of Standard'!C$10:I$995,6,FALSE)</f>
        <v>Match Column F "Recommended Revision to Name of Standard".</v>
      </c>
      <c r="J397" s="13"/>
    </row>
    <row r="398" spans="2:10" ht="31.9" customHeight="1">
      <c r="B398" s="15" t="s">
        <v>896</v>
      </c>
      <c r="C398" s="52" t="str">
        <f>VLOOKUP(D398,'Search by Name of Standard'!C$10:I$995,5,FALSE)</f>
        <v>Sign Implementation Manual Part 1</v>
      </c>
      <c r="D398" s="51" t="s">
        <v>898</v>
      </c>
      <c r="E398" s="61" t="s">
        <v>899</v>
      </c>
      <c r="F398" s="150">
        <f>VLOOKUP(D398,'Search by Name of Standard'!C$10:F$995,3,FALSE)</f>
        <v>41365</v>
      </c>
      <c r="G398" s="151" t="str">
        <f>VLOOKUP(D398,'Search by Name of Standard'!C$10:F$995,4,FALSE)</f>
        <v>Revision 0</v>
      </c>
      <c r="H398" s="52" t="str">
        <f>VLOOKUP(D398,'Search by Name of Standard'!C$10:I$995,5,FALSE)</f>
        <v>Sign Implementation Manual Part 1</v>
      </c>
      <c r="I398" s="14" t="str">
        <f>VLOOKUP(D398,'Search by Name of Standard'!C$10:I$995,6,FALSE)</f>
        <v>Match Column F "Recommended Revision to Name of Standard".</v>
      </c>
      <c r="J398" s="13"/>
    </row>
    <row r="399" spans="2:10" ht="31.9" customHeight="1">
      <c r="B399" s="177" t="s">
        <v>896</v>
      </c>
      <c r="C399" s="192" t="str">
        <f>VLOOKUP(D399,'Search by Name of Standard'!C$10:I$995,5,FALSE)</f>
        <v>GO Design Requirements Manual (DRM)</v>
      </c>
      <c r="D399" s="192" t="s">
        <v>6</v>
      </c>
      <c r="E399" s="174" t="s">
        <v>7</v>
      </c>
      <c r="F399" s="193">
        <f>VLOOKUP(D399,'Search by Name of Standard'!C$10:F$995,3,FALSE)</f>
        <v>43862</v>
      </c>
      <c r="G399" s="168" t="str">
        <f>VLOOKUP(D399,'Search by Name of Standard'!C$10:F$995,4,FALSE)</f>
        <v>Revision 3</v>
      </c>
      <c r="H399" s="192" t="str">
        <f>VLOOKUP(D399,'Search by Name of Standard'!C$10:I$995,5,FALSE)</f>
        <v>GO Design Requirements Manual (DRM)</v>
      </c>
      <c r="I399" s="165" t="str">
        <f>VLOOKUP(D399,'Search by Name of Standard'!C$10:I$995,6,FALSE)</f>
        <v>Match Column F "Recommended Revision to Name of Standard".</v>
      </c>
      <c r="J399" s="234"/>
    </row>
    <row r="400" spans="2:10" ht="31.9" customHeight="1">
      <c r="B400" s="21" t="s">
        <v>901</v>
      </c>
      <c r="C400" s="78" t="s">
        <v>2958</v>
      </c>
      <c r="D400" s="102"/>
      <c r="E400" s="242" t="s">
        <v>2958</v>
      </c>
      <c r="F400" s="243">
        <v>43983</v>
      </c>
      <c r="G400" s="244" t="s">
        <v>15</v>
      </c>
      <c r="H400" s="139"/>
      <c r="I400" s="139"/>
      <c r="J400" s="139"/>
    </row>
    <row r="401" spans="2:10" ht="31.9" customHeight="1" thickBot="1">
      <c r="B401" s="21" t="s">
        <v>901</v>
      </c>
      <c r="C401" s="56" t="s">
        <v>2961</v>
      </c>
      <c r="D401" s="53"/>
      <c r="E401" s="64" t="s">
        <v>2961</v>
      </c>
      <c r="F401" s="121">
        <v>43922</v>
      </c>
      <c r="G401" s="120" t="s">
        <v>15</v>
      </c>
      <c r="H401" s="139"/>
      <c r="I401" s="139"/>
      <c r="J401" s="139"/>
    </row>
    <row r="402" spans="2:10" ht="31.5" customHeight="1">
      <c r="B402" s="21" t="s">
        <v>901</v>
      </c>
      <c r="C402" s="56" t="s">
        <v>2960</v>
      </c>
      <c r="D402" s="53"/>
      <c r="E402" s="64" t="s">
        <v>2960</v>
      </c>
      <c r="F402" s="121">
        <v>43922</v>
      </c>
      <c r="G402" s="120" t="s">
        <v>15</v>
      </c>
      <c r="H402" s="43"/>
      <c r="I402" s="43"/>
      <c r="J402" s="43"/>
    </row>
    <row r="403" spans="2:10" ht="31.5" customHeight="1">
      <c r="B403" s="21" t="s">
        <v>901</v>
      </c>
      <c r="C403" s="56" t="s">
        <v>2964</v>
      </c>
      <c r="D403" s="53"/>
      <c r="E403" s="64" t="s">
        <v>2964</v>
      </c>
      <c r="F403" s="121">
        <v>43922</v>
      </c>
      <c r="G403" s="120" t="s">
        <v>15</v>
      </c>
      <c r="H403" s="276"/>
      <c r="I403" s="138"/>
      <c r="J403" s="279"/>
    </row>
    <row r="404" spans="2:10" ht="31.5" customHeight="1">
      <c r="B404" s="21" t="s">
        <v>901</v>
      </c>
      <c r="C404" s="56" t="s">
        <v>2962</v>
      </c>
      <c r="D404" s="53"/>
      <c r="E404" s="64" t="s">
        <v>2962</v>
      </c>
      <c r="F404" s="121">
        <v>43922</v>
      </c>
      <c r="G404" s="120" t="s">
        <v>15</v>
      </c>
      <c r="H404" s="140"/>
      <c r="I404" s="140"/>
      <c r="J404" s="140"/>
    </row>
    <row r="405" spans="2:10" ht="31.5" customHeight="1">
      <c r="B405" s="21" t="s">
        <v>901</v>
      </c>
      <c r="C405" s="56" t="s">
        <v>2963</v>
      </c>
      <c r="D405" s="53"/>
      <c r="E405" s="64" t="s">
        <v>2963</v>
      </c>
      <c r="F405" s="121">
        <v>43922</v>
      </c>
      <c r="G405" s="120" t="s">
        <v>15</v>
      </c>
      <c r="H405" s="276"/>
      <c r="I405" s="138"/>
      <c r="J405" s="279"/>
    </row>
    <row r="406" spans="2:10" ht="31.5" customHeight="1">
      <c r="B406" s="21" t="s">
        <v>901</v>
      </c>
      <c r="C406" s="237" t="s">
        <v>2959</v>
      </c>
      <c r="D406" s="245"/>
      <c r="E406" s="238" t="s">
        <v>2959</v>
      </c>
      <c r="F406" s="239">
        <v>43922</v>
      </c>
      <c r="G406" s="240" t="s">
        <v>15</v>
      </c>
      <c r="H406" s="140"/>
      <c r="I406" s="140"/>
      <c r="J406" s="140"/>
    </row>
    <row r="407" spans="2:10" ht="31.9" customHeight="1">
      <c r="B407" s="15" t="s">
        <v>901</v>
      </c>
      <c r="C407" s="52" t="str">
        <f>VLOOKUP(D407,'Search by Name of Standard'!C$10:I$995,5,FALSE)</f>
        <v>Go Signals and Communications Standards Codes of Practice</v>
      </c>
      <c r="D407" s="58" t="s">
        <v>902</v>
      </c>
      <c r="E407" s="61" t="s">
        <v>902</v>
      </c>
      <c r="F407" s="150">
        <f>VLOOKUP(D407,'Search by Name of Standard'!C$10:F$995,3,FALSE)</f>
        <v>43770</v>
      </c>
      <c r="G407" s="151" t="str">
        <f>VLOOKUP(D407,'Search by Name of Standard'!C$10:F$995,4,FALSE)</f>
        <v>Revision Oct 2019</v>
      </c>
      <c r="H407" s="52" t="str">
        <f>VLOOKUP(D407,'Search by Name of Standard'!C$10:I$995,5,FALSE)</f>
        <v>Go Signals and Communications Standards Codes of Practice</v>
      </c>
      <c r="I407" s="14">
        <f>VLOOKUP(D407,'Search by Name of Standard'!C$10:I$995,6,FALSE)</f>
        <v>0</v>
      </c>
      <c r="J407" s="13"/>
    </row>
    <row r="408" spans="2:10" ht="31.9" customHeight="1">
      <c r="B408" s="15" t="s">
        <v>901</v>
      </c>
      <c r="C408" s="52" t="str">
        <f>VLOOKUP(D408,'Search by Name of Standard'!C$10:I$995,5,FALSE)</f>
        <v>GO Signals and Communicarions Standards - General Instructions</v>
      </c>
      <c r="D408" s="58" t="s">
        <v>903</v>
      </c>
      <c r="E408" s="61" t="s">
        <v>904</v>
      </c>
      <c r="F408" s="150">
        <f>VLOOKUP(D408,'Search by Name of Standard'!C$10:F$995,3,FALSE)</f>
        <v>43770</v>
      </c>
      <c r="G408" s="151" t="str">
        <f>VLOOKUP(D408,'Search by Name of Standard'!C$10:F$995,4,FALSE)</f>
        <v>Revision Oct 2019</v>
      </c>
      <c r="H408" s="52" t="str">
        <f>VLOOKUP(D408,'Search by Name of Standard'!C$10:I$995,5,FALSE)</f>
        <v>GO Signals and Communicarions Standards - General Instructions</v>
      </c>
      <c r="I408" s="14" t="str">
        <f>VLOOKUP(D408,'Search by Name of Standard'!C$10:I$995,6,FALSE)</f>
        <v>Match Column F "Recommended Revision to Name of Standard".</v>
      </c>
      <c r="J408" s="13"/>
    </row>
    <row r="409" spans="2:10" ht="31.9" customHeight="1">
      <c r="B409" s="15" t="s">
        <v>905</v>
      </c>
      <c r="C409" s="52" t="str">
        <f>VLOOKUP(D409,'Search by Name of Standard'!C$10:I$995,5,FALSE)</f>
        <v>Metrolinx General Guidelines for Design of Railway Bridges and Structures</v>
      </c>
      <c r="D409" s="51" t="s">
        <v>28</v>
      </c>
      <c r="E409" s="61" t="s">
        <v>28</v>
      </c>
      <c r="F409" s="150">
        <v>43405</v>
      </c>
      <c r="G409" s="151" t="s">
        <v>19</v>
      </c>
      <c r="H409" s="52" t="str">
        <f>VLOOKUP(D409,'Search by Name of Standard'!C$10:I$995,5,FALSE)</f>
        <v>Metrolinx General Guidelines for Design of Railway Bridges and Structures</v>
      </c>
      <c r="I409" s="14" t="str">
        <f>VLOOKUP(D409,'Search by Name of Standard'!C$10:I$995,6,FALSE)</f>
        <v>No revision.</v>
      </c>
      <c r="J409" s="13"/>
    </row>
    <row r="410" spans="2:10" ht="31.9" customHeight="1">
      <c r="B410" s="15" t="s">
        <v>906</v>
      </c>
      <c r="C410" s="52" t="str">
        <f>VLOOKUP(D410,'Search by Name of Standard'!C$10:I$995,5,FALSE)</f>
        <v>Universal Design Standard</v>
      </c>
      <c r="D410" s="51" t="s">
        <v>9</v>
      </c>
      <c r="E410" s="60" t="s">
        <v>9</v>
      </c>
      <c r="F410" s="150">
        <f>VLOOKUP(D410,'Search by Name of Standard'!C$10:F$995,3,FALSE)</f>
        <v>43313</v>
      </c>
      <c r="G410" s="151" t="str">
        <f>VLOOKUP(D410,'Search by Name of Standard'!C$10:F$995,4,FALSE)</f>
        <v>Revision 0</v>
      </c>
      <c r="H410" s="52" t="str">
        <f>VLOOKUP(D410,'Search by Name of Standard'!C$10:I$995,5,FALSE)</f>
        <v>Universal Design Standard</v>
      </c>
      <c r="I410" s="14" t="str">
        <f>VLOOKUP(D410,'Search by Name of Standard'!C$10:I$995,6,FALSE)</f>
        <v>Match Column F "Recommended Revision to Name of Standard".</v>
      </c>
      <c r="J410" s="13"/>
    </row>
    <row r="411" spans="2:10" ht="31.9" customHeight="1">
      <c r="B411" s="21" t="s">
        <v>3001</v>
      </c>
      <c r="C411" s="97" t="s">
        <v>3001</v>
      </c>
      <c r="D411" s="56"/>
      <c r="E411" s="66" t="s">
        <v>3002</v>
      </c>
      <c r="F411" s="121"/>
      <c r="G411" s="120" t="s">
        <v>15</v>
      </c>
      <c r="H411" s="52"/>
      <c r="I411" s="14"/>
      <c r="J411" s="13"/>
    </row>
    <row r="412" spans="2:10" ht="31.9" customHeight="1">
      <c r="B412" s="15" t="s">
        <v>907</v>
      </c>
      <c r="C412" s="52" t="str">
        <f>VLOOKUP(D412,'Search by Name of Standard'!C$10:I$995,5,FALSE)</f>
        <v>Mechanical Installation Details - Tube Insulation Installation at Concrete Slab</v>
      </c>
      <c r="D412" s="55" t="s">
        <v>921</v>
      </c>
      <c r="E412" s="60" t="s">
        <v>922</v>
      </c>
      <c r="F412" s="150">
        <f>VLOOKUP(D412,'Search by Name of Standard'!C$10:F$995,3,FALSE)</f>
        <v>43344</v>
      </c>
      <c r="G412" s="151" t="str">
        <f>VLOOKUP(D412,'Search by Name of Standard'!C$10:F$995,4,FALSE)</f>
        <v>Revision 0</v>
      </c>
      <c r="H412" s="51" t="str">
        <f>VLOOKUP(D412,'Search by Name of Standard'!C$10:I$995,5,FALSE)</f>
        <v>Mechanical Installation Details - Tube Insulation Installation at Concrete Slab</v>
      </c>
      <c r="I412" s="14" t="str">
        <f>VLOOKUP(D412,'Search by Name of Standard'!C$10:I$995,6,FALSE)</f>
        <v>M-404 / Match Column F "Recommended Revision to Name of Standard".</v>
      </c>
      <c r="J412" s="13" t="str">
        <f>VLOOKUP(D412,'Search by Name of Standard'!C$10:I$995,7,FALSE)</f>
        <v>Drawing states Revision 0</v>
      </c>
    </row>
    <row r="413" spans="2:10" ht="31.9" customHeight="1">
      <c r="B413" s="15" t="s">
        <v>907</v>
      </c>
      <c r="C413" s="52" t="str">
        <f>VLOOKUP(D413,'Search by Name of Standard'!C$10:I$995,5,FALSE)</f>
        <v>Mechanical Installation Details - Snow/Ice Sensor Installation at Top of Concrete/Asphalt Detail</v>
      </c>
      <c r="D413" s="55" t="s">
        <v>911</v>
      </c>
      <c r="E413" s="60" t="s">
        <v>912</v>
      </c>
      <c r="F413" s="150">
        <f>VLOOKUP(D413,'Search by Name of Standard'!C$10:F$995,3,FALSE)</f>
        <v>43891</v>
      </c>
      <c r="G413" s="151" t="str">
        <f>VLOOKUP(D413,'Search by Name of Standard'!C$10:F$995,4,FALSE)</f>
        <v>Revision 1</v>
      </c>
      <c r="H413" s="51" t="str">
        <f>VLOOKUP(D413,'Search by Name of Standard'!C$10:I$995,5,FALSE)</f>
        <v>Mechanical Installation Details - Snow/Ice Sensor Installation at Top of Concrete/Asphalt Detail</v>
      </c>
      <c r="I413" s="14" t="str">
        <f>VLOOKUP(D413,'Search by Name of Standard'!C$10:I$995,6,FALSE)</f>
        <v>No revision/ Match Column F "Recommended Revision to Name of Standard".</v>
      </c>
      <c r="J413" s="13" t="str">
        <f>VLOOKUP(D413,'Search by Name of Standard'!C$10:I$995,7,FALSE)</f>
        <v>Drawing States Revision 1</v>
      </c>
    </row>
    <row r="414" spans="2:10" ht="31.9" customHeight="1">
      <c r="B414" s="15" t="s">
        <v>907</v>
      </c>
      <c r="C414" s="52" t="str">
        <f>VLOOKUP(D414,'Search by Name of Standard'!C$10:I$995,5,FALSE)</f>
        <v>Mechanical Installation Details - Snow Melting Tubing Assembled Platform Section (Concrete)</v>
      </c>
      <c r="D414" s="55" t="s">
        <v>919</v>
      </c>
      <c r="E414" s="60" t="s">
        <v>920</v>
      </c>
      <c r="F414" s="150">
        <f>VLOOKUP(D414,'Search by Name of Standard'!C$10:F$995,3,FALSE)</f>
        <v>43891</v>
      </c>
      <c r="G414" s="151" t="str">
        <f>VLOOKUP(D414,'Search by Name of Standard'!C$10:F$995,4,FALSE)</f>
        <v>Revision 1</v>
      </c>
      <c r="H414" s="51" t="str">
        <f>VLOOKUP(D414,'Search by Name of Standard'!C$10:I$995,5,FALSE)</f>
        <v>Mechanical Installation Details - Snow Melting Tubing Assembled Platform Section (Concrete)</v>
      </c>
      <c r="I414" s="14" t="str">
        <f>VLOOKUP(D414,'Search by Name of Standard'!C$10:I$995,6,FALSE)</f>
        <v>M-400/ Match Column F "Recommended Revision to Name of Standard".</v>
      </c>
      <c r="J414" s="13" t="str">
        <f>VLOOKUP(D414,'Search by Name of Standard'!C$10:I$995,7,FALSE)</f>
        <v>Drawing States Revision 1</v>
      </c>
    </row>
    <row r="415" spans="2:10" ht="31.9" customHeight="1">
      <c r="B415" s="15" t="s">
        <v>907</v>
      </c>
      <c r="C415" s="52" t="str">
        <f>VLOOKUP(D415,'Search by Name of Standard'!C$10:I$995,5,FALSE)</f>
        <v>Mechanical Installation Details - Snow Melting Tubing Assembled Platform Section (Concrete Mini-Platform)</v>
      </c>
      <c r="D415" s="55" t="s">
        <v>917</v>
      </c>
      <c r="E415" s="60" t="s">
        <v>918</v>
      </c>
      <c r="F415" s="150">
        <f>VLOOKUP(D415,'Search by Name of Standard'!C$10:F$995,3,FALSE)</f>
        <v>43891</v>
      </c>
      <c r="G415" s="151" t="str">
        <f>VLOOKUP(D415,'Search by Name of Standard'!C$10:F$995,4,FALSE)</f>
        <v>Revision 1</v>
      </c>
      <c r="H415" s="51" t="str">
        <f>VLOOKUP(D415,'Search by Name of Standard'!C$10:I$995,5,FALSE)</f>
        <v>Mechanical Installation Details - Snow Melting Tubing Assembled Platform Section (Concrete Mini-Platform)</v>
      </c>
      <c r="I415" s="14" t="str">
        <f>VLOOKUP(D415,'Search by Name of Standard'!C$10:I$995,6,FALSE)</f>
        <v>M-401/ Match Column F "Recommended Revision to Name of Standard".</v>
      </c>
      <c r="J415" s="13" t="str">
        <f>VLOOKUP(D415,'Search by Name of Standard'!C$10:I$995,7,FALSE)</f>
        <v>Drawing States Revision 1</v>
      </c>
    </row>
    <row r="416" spans="2:10" ht="31.9" customHeight="1">
      <c r="B416" s="15" t="s">
        <v>907</v>
      </c>
      <c r="C416" s="52" t="str">
        <f>VLOOKUP(D416,'Search by Name of Standard'!C$10:I$995,5,FALSE)</f>
        <v>Mechanical Installation Details - Snow Melting Tubing Assembled Platform Section (Asphalt)</v>
      </c>
      <c r="D416" s="55" t="s">
        <v>915</v>
      </c>
      <c r="E416" s="60" t="s">
        <v>916</v>
      </c>
      <c r="F416" s="150">
        <f>VLOOKUP(D416,'Search by Name of Standard'!C$10:F$995,3,FALSE)</f>
        <v>43891</v>
      </c>
      <c r="G416" s="151" t="str">
        <f>VLOOKUP(D416,'Search by Name of Standard'!C$10:F$995,4,FALSE)</f>
        <v>Revision 1</v>
      </c>
      <c r="H416" s="51" t="str">
        <f>VLOOKUP(D416,'Search by Name of Standard'!C$10:I$995,5,FALSE)</f>
        <v>Mechanical Installation Details - Snow Melting Tubing Assembled Platform Section (Asphalt)</v>
      </c>
      <c r="I416" s="14" t="str">
        <f>VLOOKUP(D416,'Search by Name of Standard'!C$10:I$995,6,FALSE)</f>
        <v>M-402/ Match Column F "Recommended Revision to Name of Standard".</v>
      </c>
      <c r="J416" s="13" t="str">
        <f>VLOOKUP(D416,'Search by Name of Standard'!C$10:I$995,7,FALSE)</f>
        <v>Drawing States Revision 1</v>
      </c>
    </row>
    <row r="417" spans="2:10" ht="31.9" customHeight="1">
      <c r="B417" s="15" t="s">
        <v>907</v>
      </c>
      <c r="C417" s="52" t="str">
        <f>VLOOKUP(D417,'Search by Name of Standard'!C$10:I$995,5,FALSE)</f>
        <v>Mechanical Installation Details - Snow Melting Tubing Assembled Platform Section (Asphalt Mini-Platform)</v>
      </c>
      <c r="D417" s="55" t="s">
        <v>913</v>
      </c>
      <c r="E417" s="60" t="s">
        <v>914</v>
      </c>
      <c r="F417" s="150">
        <f>VLOOKUP(D417,'Search by Name of Standard'!C$10:F$995,3,FALSE)</f>
        <v>43891</v>
      </c>
      <c r="G417" s="151" t="str">
        <f>VLOOKUP(D417,'Search by Name of Standard'!C$10:F$995,4,FALSE)</f>
        <v>Revision 1</v>
      </c>
      <c r="H417" s="51" t="str">
        <f>VLOOKUP(D417,'Search by Name of Standard'!C$10:I$995,5,FALSE)</f>
        <v>Mechanical Installation Details - Snow Melting Tubing Assembled Platform Section (Asphalt Mini-Platform)</v>
      </c>
      <c r="I417" s="14" t="str">
        <f>VLOOKUP(D417,'Search by Name of Standard'!C$10:I$995,6,FALSE)</f>
        <v>M-403/ Match Column F "Recommended Revision to Name of Standard".</v>
      </c>
      <c r="J417" s="13" t="str">
        <f>VLOOKUP(D417,'Search by Name of Standard'!C$10:I$995,7,FALSE)</f>
        <v>Drawing States Revision 1</v>
      </c>
    </row>
    <row r="418" spans="2:10" ht="31.9" customHeight="1">
      <c r="B418" s="15" t="s">
        <v>907</v>
      </c>
      <c r="C418" s="52" t="str">
        <f>VLOOKUP(D418,'Search by Name of Standard'!C$10:I$995,5,FALSE)</f>
        <v>Mechanical Installation Details - Manifold Pit Piping</v>
      </c>
      <c r="D418" s="55" t="s">
        <v>909</v>
      </c>
      <c r="E418" s="60" t="s">
        <v>910</v>
      </c>
      <c r="F418" s="150">
        <f>VLOOKUP(D418,'Search by Name of Standard'!C$10:F$995,3,FALSE)</f>
        <v>43344</v>
      </c>
      <c r="G418" s="151" t="str">
        <f>VLOOKUP(D418,'Search by Name of Standard'!C$10:F$995,4,FALSE)</f>
        <v>Revision 0</v>
      </c>
      <c r="H418" s="52" t="str">
        <f>VLOOKUP(D418,'Search by Name of Standard'!C$10:I$995,5,FALSE)</f>
        <v>Mechanical Installation Details - Manifold Pit Piping</v>
      </c>
      <c r="I418" s="14" t="str">
        <f>VLOOKUP(D418,'Search by Name of Standard'!C$10:I$995,6,FALSE)</f>
        <v>M-405/ Match Column F "Recommended Revision to Name of Standard".</v>
      </c>
      <c r="J418" s="13"/>
    </row>
    <row r="419" spans="2:10" ht="31.9" customHeight="1">
      <c r="B419" s="177" t="s">
        <v>907</v>
      </c>
      <c r="C419" s="192" t="str">
        <f>VLOOKUP(D419,'Search by Name of Standard'!C$10:I$995,5,FALSE)</f>
        <v>Mechanical Installation Details</v>
      </c>
      <c r="D419" s="166" t="s">
        <v>675</v>
      </c>
      <c r="E419" s="166" t="s">
        <v>675</v>
      </c>
      <c r="F419" s="193">
        <f>VLOOKUP(D419,'Search by Name of Standard'!C$10:F$995,3,FALSE)</f>
        <v>43374</v>
      </c>
      <c r="G419" s="168" t="str">
        <f>VLOOKUP(D419,'Search by Name of Standard'!C$10:F$995,4,FALSE)</f>
        <v>Revision 0</v>
      </c>
      <c r="H419" s="52"/>
      <c r="I419" s="14"/>
      <c r="J419" s="13"/>
    </row>
    <row r="420" spans="2:10" ht="31.9" customHeight="1">
      <c r="B420" s="15" t="s">
        <v>907</v>
      </c>
      <c r="C420" s="52" t="str">
        <f>VLOOKUP(D420,'Search by Name of Standard'!C$10:I$995,5,FALSE)</f>
        <v>Glycol Solution Snow Melting System Specification</v>
      </c>
      <c r="D420" s="14" t="s">
        <v>908</v>
      </c>
      <c r="E420" s="60" t="s">
        <v>908</v>
      </c>
      <c r="F420" s="150">
        <f>VLOOKUP(D420,'Search by Name of Standard'!C$10:F$995,3,FALSE)</f>
        <v>43344</v>
      </c>
      <c r="G420" s="151" t="str">
        <f>VLOOKUP(D420,'Search by Name of Standard'!C$10:F$995,4,FALSE)</f>
        <v>Revision 1</v>
      </c>
      <c r="H420" s="52" t="str">
        <f>VLOOKUP(D420,'Search by Name of Standard'!C$10:I$995,5,FALSE)</f>
        <v>Glycol Solution Snow Melting System Specification</v>
      </c>
      <c r="I420" s="14" t="str">
        <f>VLOOKUP(D420,'Search by Name of Standard'!C$10:I$995,6,FALSE)</f>
        <v>Match Column F "Recommended Revision to Name of Standard".</v>
      </c>
      <c r="J420" s="13"/>
    </row>
    <row r="421" spans="2:10" ht="31.9" customHeight="1">
      <c r="B421" s="19" t="s">
        <v>923</v>
      </c>
      <c r="C421" s="191" t="s">
        <v>2927</v>
      </c>
      <c r="D421" s="16"/>
      <c r="E421" s="17"/>
      <c r="F421" s="158"/>
      <c r="G421" s="159"/>
      <c r="H421" s="11" t="e">
        <f>VLOOKUP(D421,'Search by Name of Standard'!C$10:I$995,5,FALSE)</f>
        <v>#N/A</v>
      </c>
      <c r="I421" s="11" t="e">
        <f>VLOOKUP(D421,'Search by Name of Standard'!C$10:I$995,6,FALSE)</f>
        <v>#N/A</v>
      </c>
      <c r="J421" s="11" t="e">
        <f>VLOOKUP(D421,'Search by Name of Standard'!C$10:I$995,7,FALSE)</f>
        <v>#N/A</v>
      </c>
    </row>
    <row r="422" spans="2:10" ht="31.9" customHeight="1">
      <c r="B422" s="15" t="s">
        <v>938</v>
      </c>
      <c r="C422" s="52" t="str">
        <f>VLOOKUP(D422,'Search by Name of Standard'!C$10:I$995,5,FALSE)</f>
        <v>Splitter Boxes, Junction Boxes, Pullboxes and Cabinets Specifications</v>
      </c>
      <c r="D422" s="51" t="s">
        <v>143</v>
      </c>
      <c r="E422" s="61" t="s">
        <v>143</v>
      </c>
      <c r="F422" s="150">
        <f>VLOOKUP(D422,'Search by Name of Standard'!C$10:F$995,3,FALSE)</f>
        <v>43313</v>
      </c>
      <c r="G422" s="151" t="str">
        <f>VLOOKUP(D422,'Search by Name of Standard'!C$10:F$995,4,FALSE)</f>
        <v>Revision 0</v>
      </c>
      <c r="H422" s="52" t="str">
        <f>VLOOKUP(D422,'Search by Name of Standard'!C$10:I$995,5,FALSE)</f>
        <v>Splitter Boxes, Junction Boxes, Pullboxes and Cabinets Specifications</v>
      </c>
      <c r="I422" s="14" t="str">
        <f>VLOOKUP(D422,'Search by Name of Standard'!C$10:I$995,6,FALSE)</f>
        <v>No revision.</v>
      </c>
      <c r="J422" s="13"/>
    </row>
    <row r="423" spans="2:10" s="221" customFormat="1" ht="31.9" customHeight="1">
      <c r="B423" s="177" t="s">
        <v>939</v>
      </c>
      <c r="C423" s="192" t="str">
        <f>VLOOKUP(D423,'Search by Name of Standard'!C$10:I$995,5,FALSE)</f>
        <v>GO Design Requirements Manual (DRM)</v>
      </c>
      <c r="D423" s="192" t="s">
        <v>6</v>
      </c>
      <c r="E423" s="174" t="s">
        <v>7</v>
      </c>
      <c r="F423" s="193">
        <f>VLOOKUP(D423,'Search by Name of Standard'!C$10:F$995,3,FALSE)</f>
        <v>43862</v>
      </c>
      <c r="G423" s="168" t="str">
        <f>VLOOKUP(D423,'Search by Name of Standard'!C$10:F$995,4,FALSE)</f>
        <v>Revision 3</v>
      </c>
      <c r="H423" s="192" t="str">
        <f>VLOOKUP(D423,'Search by Name of Standard'!C$10:I$995,5,FALSE)</f>
        <v>GO Design Requirements Manual (DRM)</v>
      </c>
      <c r="I423" s="165" t="str">
        <f>VLOOKUP(D423,'Search by Name of Standard'!C$10:I$995,6,FALSE)</f>
        <v>Match Column F "Recommended Revision to Name of Standard".</v>
      </c>
      <c r="J423" s="234"/>
    </row>
    <row r="424" spans="2:10" ht="31.9" customHeight="1">
      <c r="B424" s="15" t="s">
        <v>940</v>
      </c>
      <c r="C424" s="52" t="str">
        <f>VLOOKUP(D424,'Search by Name of Standard'!C$10:I$995,5,FALSE)</f>
        <v>Universal Design Standard</v>
      </c>
      <c r="D424" s="51" t="s">
        <v>9</v>
      </c>
      <c r="E424" s="60" t="s">
        <v>9</v>
      </c>
      <c r="F424" s="150">
        <f>VLOOKUP(D424,'Search by Name of Standard'!C$10:F$995,3,FALSE)</f>
        <v>43313</v>
      </c>
      <c r="G424" s="151" t="str">
        <f>VLOOKUP(D424,'Search by Name of Standard'!C$10:F$995,4,FALSE)</f>
        <v>Revision 0</v>
      </c>
      <c r="H424" s="52" t="str">
        <f>VLOOKUP(D424,'Search by Name of Standard'!C$10:I$995,5,FALSE)</f>
        <v>Universal Design Standard</v>
      </c>
      <c r="I424" s="14" t="str">
        <f>VLOOKUP(D424,'Search by Name of Standard'!C$10:I$995,6,FALSE)</f>
        <v>Match Column F "Recommended Revision to Name of Standard".</v>
      </c>
      <c r="J424" s="13"/>
    </row>
    <row r="425" spans="2:10" ht="31.9" customHeight="1">
      <c r="B425" s="15" t="s">
        <v>940</v>
      </c>
      <c r="C425" s="52" t="str">
        <f>VLOOKUP(D425,'Search by Name of Standard'!C$10:I$995,5,FALSE)</f>
        <v>Typical Stair Configuration</v>
      </c>
      <c r="D425" s="51" t="s">
        <v>941</v>
      </c>
      <c r="E425" s="61" t="s">
        <v>941</v>
      </c>
      <c r="F425" s="150">
        <f>VLOOKUP(D425,'Search by Name of Standard'!C$10:F$995,3,FALSE)</f>
        <v>42461</v>
      </c>
      <c r="G425" s="151" t="str">
        <f>VLOOKUP(D425,'Search by Name of Standard'!C$10:F$995,4,FALSE)</f>
        <v>Revision 0</v>
      </c>
      <c r="H425" s="52" t="str">
        <f>VLOOKUP(D425,'Search by Name of Standard'!C$10:I$995,5,FALSE)</f>
        <v>Typical Stair Configuration</v>
      </c>
      <c r="I425" s="14" t="str">
        <f>VLOOKUP(D425,'Search by Name of Standard'!C$10:I$995,6,FALSE)</f>
        <v>No revision.</v>
      </c>
      <c r="J425" s="13"/>
    </row>
    <row r="426" spans="2:10" ht="31.9" customHeight="1">
      <c r="B426" s="15" t="s">
        <v>942</v>
      </c>
      <c r="C426" s="52" t="str">
        <f>VLOOKUP(D426,'Search by Name of Standard'!C$10:I$995,5,FALSE)</f>
        <v>Backup Power Supply Generator Specification</v>
      </c>
      <c r="D426" s="51" t="s">
        <v>33</v>
      </c>
      <c r="E426" s="61" t="s">
        <v>33</v>
      </c>
      <c r="F426" s="150">
        <f>VLOOKUP(D426,'Search by Name of Standard'!C$10:F$995,3,FALSE)</f>
        <v>43313</v>
      </c>
      <c r="G426" s="151" t="str">
        <f>VLOOKUP(D426,'Search by Name of Standard'!C$10:F$995,4,FALSE)</f>
        <v>Revision 0</v>
      </c>
      <c r="H426" s="52" t="str">
        <f>VLOOKUP(D426,'Search by Name of Standard'!C$10:I$995,5,FALSE)</f>
        <v>Backup Power Supply Generator Specification</v>
      </c>
      <c r="I426" s="14" t="str">
        <f>VLOOKUP(D426,'Search by Name of Standard'!C$10:I$995,6,FALSE)</f>
        <v>Match Column F "Recommended Revision to Name of Standard".</v>
      </c>
      <c r="J426" s="13"/>
    </row>
    <row r="427" spans="2:10" s="221" customFormat="1" ht="31.9" customHeight="1">
      <c r="B427" s="15" t="s">
        <v>943</v>
      </c>
      <c r="C427" s="52" t="str">
        <f>VLOOKUP(D427,'Search by Name of Standard'!C$10:I$995,5,FALSE)</f>
        <v>Wayfinding Design Standard</v>
      </c>
      <c r="D427" s="55" t="s">
        <v>897</v>
      </c>
      <c r="E427" s="60" t="s">
        <v>897</v>
      </c>
      <c r="F427" s="150">
        <f>VLOOKUP(D427,'Search by Name of Standard'!C$10:F$995,3,FALSE)</f>
        <v>41365</v>
      </c>
      <c r="G427" s="151" t="str">
        <f>VLOOKUP(D427,'Search by Name of Standard'!C$10:F$995,4,FALSE)</f>
        <v>Revision 0</v>
      </c>
      <c r="H427" s="52" t="str">
        <f>VLOOKUP(D427,'Search by Name of Standard'!C$10:I$995,5,FALSE)</f>
        <v>Wayfinding Design Standard</v>
      </c>
      <c r="I427" s="14" t="str">
        <f>VLOOKUP(D427,'Search by Name of Standard'!C$10:I$995,6,FALSE)</f>
        <v>Match Column F "Recommended Revision to Name of Standard".</v>
      </c>
      <c r="J427" s="13"/>
    </row>
    <row r="428" spans="2:10" ht="31.9" customHeight="1">
      <c r="B428" s="15" t="s">
        <v>943</v>
      </c>
      <c r="C428" s="52" t="str">
        <f>VLOOKUP(D428,'Search by Name of Standard'!C$10:I$995,5,FALSE)</f>
        <v>Static Signage Specification</v>
      </c>
      <c r="D428" s="51" t="s">
        <v>944</v>
      </c>
      <c r="E428" s="61" t="s">
        <v>944</v>
      </c>
      <c r="F428" s="150">
        <f>VLOOKUP(D428,'Search by Name of Standard'!C$10:F$995,3,FALSE)</f>
        <v>42583</v>
      </c>
      <c r="G428" s="151" t="str">
        <f>VLOOKUP(D428,'Search by Name of Standard'!C$10:F$995,4,FALSE)</f>
        <v>Revision 0</v>
      </c>
      <c r="H428" s="52" t="str">
        <f>VLOOKUP(D428,'Search by Name of Standard'!C$10:I$995,5,FALSE)</f>
        <v>Static Signage Specification</v>
      </c>
      <c r="I428" s="14" t="str">
        <f>VLOOKUP(D428,'Search by Name of Standard'!C$10:I$995,6,FALSE)</f>
        <v>Match Column F "Recommended Revision to Name of Standard".</v>
      </c>
      <c r="J428" s="13"/>
    </row>
    <row r="429" spans="2:10" ht="31.9" customHeight="1">
      <c r="B429" s="15" t="s">
        <v>943</v>
      </c>
      <c r="C429" s="52" t="str">
        <f>VLOOKUP(D429,'Search by Name of Standard'!C$10:I$995,5,FALSE)</f>
        <v>Sign Implementation Manual Part 2</v>
      </c>
      <c r="D429" s="55" t="s">
        <v>900</v>
      </c>
      <c r="E429" s="60" t="s">
        <v>900</v>
      </c>
      <c r="F429" s="150">
        <f>VLOOKUP(D429,'Search by Name of Standard'!C$10:F$995,3,FALSE)</f>
        <v>43678</v>
      </c>
      <c r="G429" s="151" t="str">
        <f>VLOOKUP(D429,'Search by Name of Standard'!C$10:F$995,4,FALSE)</f>
        <v>Revision 0</v>
      </c>
      <c r="H429" s="52" t="str">
        <f>VLOOKUP(D429,'Search by Name of Standard'!C$10:I$995,5,FALSE)</f>
        <v>Sign Implementation Manual Part 2</v>
      </c>
      <c r="I429" s="14" t="str">
        <f>VLOOKUP(D429,'Search by Name of Standard'!C$10:I$995,6,FALSE)</f>
        <v>Match Column F "Recommended Revision to Name of Standard".</v>
      </c>
      <c r="J429" s="13"/>
    </row>
    <row r="430" spans="2:10" ht="31.9" customHeight="1">
      <c r="B430" s="15" t="s">
        <v>943</v>
      </c>
      <c r="C430" s="52" t="str">
        <f>VLOOKUP(D430,'Search by Name of Standard'!C$10:I$995,5,FALSE)</f>
        <v>Sign Implementation Manual Part 1</v>
      </c>
      <c r="D430" s="55" t="s">
        <v>898</v>
      </c>
      <c r="E430" s="60" t="s">
        <v>899</v>
      </c>
      <c r="F430" s="150">
        <f>VLOOKUP(D430,'Search by Name of Standard'!C$10:F$995,3,FALSE)</f>
        <v>41365</v>
      </c>
      <c r="G430" s="151" t="str">
        <f>VLOOKUP(D430,'Search by Name of Standard'!C$10:F$995,4,FALSE)</f>
        <v>Revision 0</v>
      </c>
      <c r="H430" s="52" t="str">
        <f>VLOOKUP(D430,'Search by Name of Standard'!C$10:I$995,5,FALSE)</f>
        <v>Sign Implementation Manual Part 1</v>
      </c>
      <c r="I430" s="14" t="str">
        <f>VLOOKUP(D430,'Search by Name of Standard'!C$10:I$995,6,FALSE)</f>
        <v>Match Column F "Recommended Revision to Name of Standard".</v>
      </c>
      <c r="J430" s="13"/>
    </row>
    <row r="431" spans="2:10" ht="31.9" customHeight="1">
      <c r="B431" s="177" t="s">
        <v>943</v>
      </c>
      <c r="C431" s="192" t="str">
        <f>VLOOKUP(D431,'Search by Name of Standard'!C$10:I$995,5,FALSE)</f>
        <v>GO Design Requirements Manual (DRM)</v>
      </c>
      <c r="D431" s="192" t="s">
        <v>6</v>
      </c>
      <c r="E431" s="174" t="s">
        <v>7</v>
      </c>
      <c r="F431" s="193">
        <f>VLOOKUP(D431,'Search by Name of Standard'!C$10:F$995,3,FALSE)</f>
        <v>43862</v>
      </c>
      <c r="G431" s="168" t="str">
        <f>VLOOKUP(D431,'Search by Name of Standard'!C$10:F$995,4,FALSE)</f>
        <v>Revision 3</v>
      </c>
      <c r="H431" s="192" t="str">
        <f>VLOOKUP(D431,'Search by Name of Standard'!C$10:I$995,5,FALSE)</f>
        <v>GO Design Requirements Manual (DRM)</v>
      </c>
      <c r="I431" s="165" t="str">
        <f>VLOOKUP(D431,'Search by Name of Standard'!C$10:I$995,6,FALSE)</f>
        <v>Match Column F "Recommended Revision to Name of Standard".</v>
      </c>
      <c r="J431" s="234"/>
    </row>
    <row r="432" spans="2:10" ht="31.9" customHeight="1">
      <c r="B432" s="15" t="s">
        <v>945</v>
      </c>
      <c r="C432" s="52" t="str">
        <f>VLOOKUP(D432,'Search by Name of Standard'!C$10:I$995,5,FALSE)</f>
        <v>GO Station Architecture Design Standard</v>
      </c>
      <c r="D432" s="51" t="s">
        <v>26</v>
      </c>
      <c r="E432" s="61" t="s">
        <v>26</v>
      </c>
      <c r="F432" s="150">
        <f>VLOOKUP(D432,'Search by Name of Standard'!C$10:F$995,3,FALSE)</f>
        <v>43647</v>
      </c>
      <c r="G432" s="151" t="str">
        <f>VLOOKUP(D432,'Search by Name of Standard'!C$10:F$995,4,FALSE)</f>
        <v>Revision 1</v>
      </c>
      <c r="H432" s="52" t="str">
        <f>VLOOKUP(D432,'Search by Name of Standard'!C$10:I$995,5,FALSE)</f>
        <v>GO Station Architecture Design Standard</v>
      </c>
      <c r="I432" s="14" t="str">
        <f>VLOOKUP(D432,'Search by Name of Standard'!C$10:I$995,6,FALSE)</f>
        <v>Match Column F "Recommended Revision to Name of Standard".</v>
      </c>
      <c r="J432" s="13"/>
    </row>
    <row r="433" spans="1:10" ht="31.9" customHeight="1" thickBot="1">
      <c r="B433" s="15" t="s">
        <v>946</v>
      </c>
      <c r="C433" s="52" t="str">
        <f>VLOOKUP(D433,'Search by Name of Standard'!C$10:I$995,5,FALSE)</f>
        <v>GO Station Architecture Design Standard</v>
      </c>
      <c r="D433" s="51" t="s">
        <v>26</v>
      </c>
      <c r="E433" s="61" t="s">
        <v>26</v>
      </c>
      <c r="F433" s="150">
        <f>VLOOKUP(D433,'Search by Name of Standard'!C$10:F$995,3,FALSE)</f>
        <v>43647</v>
      </c>
      <c r="G433" s="151" t="str">
        <f>VLOOKUP(D433,'Search by Name of Standard'!C$10:F$995,4,FALSE)</f>
        <v>Revision 1</v>
      </c>
      <c r="H433" s="52" t="str">
        <f>VLOOKUP(D433,'Search by Name of Standard'!C$10:I$995,5,FALSE)</f>
        <v>GO Station Architecture Design Standard</v>
      </c>
      <c r="I433" s="14" t="str">
        <f>VLOOKUP(D433,'Search by Name of Standard'!C$10:I$995,6,FALSE)</f>
        <v>Match Column F "Recommended Revision to Name of Standard".</v>
      </c>
      <c r="J433" s="13"/>
    </row>
    <row r="434" spans="1:10" s="221" customFormat="1" ht="31.5" customHeight="1">
      <c r="A434" s="5"/>
      <c r="B434" s="15" t="s">
        <v>947</v>
      </c>
      <c r="C434" s="52" t="str">
        <f>VLOOKUP(D434,'Search by Name of Standard'!C$10:I$995,5,FALSE)</f>
        <v>GO Station Architecture Design Standard</v>
      </c>
      <c r="D434" s="273" t="s">
        <v>26</v>
      </c>
      <c r="E434" s="282" t="s">
        <v>26</v>
      </c>
      <c r="F434" s="150">
        <f>VLOOKUP(D434,'Search by Name of Standard'!C$10:F$995,3,FALSE)</f>
        <v>43647</v>
      </c>
      <c r="G434" s="151" t="str">
        <f>VLOOKUP(D434,'Search by Name of Standard'!C$10:F$995,4,FALSE)</f>
        <v>Revision 1</v>
      </c>
      <c r="H434" s="277" t="str">
        <f>VLOOKUP(D434,'Search by Name of Standard'!C$10:I$995,5,FALSE)</f>
        <v>GO Station Architecture Design Standard</v>
      </c>
      <c r="I434" s="278" t="str">
        <f>VLOOKUP(D434,'Search by Name of Standard'!C$10:I$995,6,FALSE)</f>
        <v>Match Column F "Recommended Revision to Name of Standard".</v>
      </c>
      <c r="J434" s="280"/>
    </row>
    <row r="435" spans="1:10" ht="31.9" customHeight="1">
      <c r="B435" s="177" t="s">
        <v>948</v>
      </c>
      <c r="C435" s="192" t="str">
        <f>VLOOKUP(D435,'Search by Name of Standard'!C$10:I$995,5,FALSE)</f>
        <v>GO Design Requirements Manual (DRM)</v>
      </c>
      <c r="D435" s="192" t="s">
        <v>6</v>
      </c>
      <c r="E435" s="174" t="s">
        <v>7</v>
      </c>
      <c r="F435" s="193">
        <f>VLOOKUP(D435,'Search by Name of Standard'!C$10:F$995,3,FALSE)</f>
        <v>43862</v>
      </c>
      <c r="G435" s="168" t="str">
        <f>VLOOKUP(D435,'Search by Name of Standard'!C$10:F$995,4,FALSE)</f>
        <v>Revision 3</v>
      </c>
      <c r="H435" s="192" t="str">
        <f>VLOOKUP(D435,'Search by Name of Standard'!C$10:I$995,5,FALSE)</f>
        <v>GO Design Requirements Manual (DRM)</v>
      </c>
      <c r="I435" s="165" t="str">
        <f>VLOOKUP(D435,'Search by Name of Standard'!C$10:I$995,6,FALSE)</f>
        <v>Match Column F "Recommended Revision to Name of Standard".</v>
      </c>
      <c r="J435" s="234"/>
    </row>
    <row r="436" spans="1:10" s="221" customFormat="1" ht="31.9" customHeight="1">
      <c r="B436" s="184" t="s">
        <v>3006</v>
      </c>
      <c r="C436" s="178" t="s">
        <v>3006</v>
      </c>
      <c r="D436" s="272" t="s">
        <v>3006</v>
      </c>
      <c r="E436" s="272" t="s">
        <v>3006</v>
      </c>
      <c r="F436" s="179"/>
      <c r="G436" s="168"/>
      <c r="H436" s="178"/>
      <c r="I436" s="178"/>
      <c r="J436" s="178"/>
    </row>
    <row r="437" spans="1:10" ht="31.9" customHeight="1">
      <c r="B437" s="15" t="s">
        <v>949</v>
      </c>
      <c r="C437" s="52" t="str">
        <f>VLOOKUP(D437,'Search by Name of Standard'!C$10:I$995,5,FALSE)</f>
        <v>Metrolinx General Guidelines for Design of Railway Bridges and Structures</v>
      </c>
      <c r="D437" s="51" t="s">
        <v>28</v>
      </c>
      <c r="E437" s="61" t="s">
        <v>28</v>
      </c>
      <c r="F437" s="150">
        <v>43405</v>
      </c>
      <c r="G437" s="151" t="s">
        <v>19</v>
      </c>
      <c r="H437" s="52" t="str">
        <f>VLOOKUP(D437,'Search by Name of Standard'!C$10:I$995,5,FALSE)</f>
        <v>Metrolinx General Guidelines for Design of Railway Bridges and Structures</v>
      </c>
      <c r="I437" s="14" t="str">
        <f>VLOOKUP(D437,'Search by Name of Standard'!C$10:I$995,6,FALSE)</f>
        <v>No revision.</v>
      </c>
      <c r="J437" s="13"/>
    </row>
    <row r="438" spans="1:10" ht="31.9" customHeight="1">
      <c r="B438" s="15" t="s">
        <v>950</v>
      </c>
      <c r="C438" s="52" t="str">
        <f>VLOOKUP(D438,'Search by Name of Standard'!C$10:I$995,5,FALSE)</f>
        <v>Metrolinx General Guidelines for Design of Railway Bridges and Structures</v>
      </c>
      <c r="D438" s="51" t="s">
        <v>28</v>
      </c>
      <c r="E438" s="61" t="s">
        <v>28</v>
      </c>
      <c r="F438" s="150">
        <v>43405</v>
      </c>
      <c r="G438" s="151" t="s">
        <v>19</v>
      </c>
      <c r="H438" s="52" t="str">
        <f>VLOOKUP(D438,'Search by Name of Standard'!C$10:I$995,5,FALSE)</f>
        <v>Metrolinx General Guidelines for Design of Railway Bridges and Structures</v>
      </c>
      <c r="I438" s="14" t="str">
        <f>VLOOKUP(D438,'Search by Name of Standard'!C$10:I$995,6,FALSE)</f>
        <v>No revision.</v>
      </c>
      <c r="J438" s="13"/>
    </row>
    <row r="439" spans="1:10" ht="31.9" customHeight="1">
      <c r="B439" s="15" t="s">
        <v>951</v>
      </c>
      <c r="C439" s="52" t="str">
        <f>VLOOKUP(D439,'Search by Name of Standard'!C$10:I$995,5,FALSE)</f>
        <v>Metrolinx General Guidelines for Design of Railway Bridges and Structures</v>
      </c>
      <c r="D439" s="51" t="s">
        <v>28</v>
      </c>
      <c r="E439" s="61" t="s">
        <v>28</v>
      </c>
      <c r="F439" s="150">
        <v>43405</v>
      </c>
      <c r="G439" s="151" t="s">
        <v>19</v>
      </c>
      <c r="H439" s="52" t="str">
        <f>VLOOKUP(D439,'Search by Name of Standard'!C$10:I$995,5,FALSE)</f>
        <v>Metrolinx General Guidelines for Design of Railway Bridges and Structures</v>
      </c>
      <c r="I439" s="14" t="str">
        <f>VLOOKUP(D439,'Search by Name of Standard'!C$10:I$995,6,FALSE)</f>
        <v>No revision.</v>
      </c>
      <c r="J439" s="13"/>
    </row>
    <row r="440" spans="1:10" ht="31.9" customHeight="1">
      <c r="B440" s="19" t="s">
        <v>2212</v>
      </c>
      <c r="C440" s="191" t="s">
        <v>2927</v>
      </c>
      <c r="D440" s="16"/>
      <c r="E440" s="17"/>
      <c r="F440" s="158"/>
      <c r="G440" s="159"/>
      <c r="H440" s="11" t="e">
        <f>VLOOKUP(D440,'Search by Name of Standard'!C$10:I$995,5,FALSE)</f>
        <v>#N/A</v>
      </c>
      <c r="I440" s="11" t="e">
        <f>VLOOKUP(D440,'Search by Name of Standard'!C$10:I$995,6,FALSE)</f>
        <v>#N/A</v>
      </c>
      <c r="J440" s="11" t="e">
        <f>VLOOKUP(D440,'Search by Name of Standard'!C$10:I$995,7,FALSE)</f>
        <v>#N/A</v>
      </c>
    </row>
    <row r="441" spans="1:10" ht="31.9" customHeight="1">
      <c r="B441" s="15" t="s">
        <v>959</v>
      </c>
      <c r="C441" s="52" t="str">
        <f>VLOOKUP(D441,'Search by Name of Standard'!C$10:I$995,5,FALSE)</f>
        <v>Metrolinx General Guidelines for Design of Railway Bridges and Structures</v>
      </c>
      <c r="D441" s="51" t="s">
        <v>28</v>
      </c>
      <c r="E441" s="61" t="s">
        <v>28</v>
      </c>
      <c r="F441" s="150">
        <v>43405</v>
      </c>
      <c r="G441" s="151" t="s">
        <v>19</v>
      </c>
      <c r="H441" s="52" t="str">
        <f>VLOOKUP(D441,'Search by Name of Standard'!C$10:I$995,5,FALSE)</f>
        <v>Metrolinx General Guidelines for Design of Railway Bridges and Structures</v>
      </c>
      <c r="I441" s="14" t="str">
        <f>VLOOKUP(D441,'Search by Name of Standard'!C$10:I$995,6,FALSE)</f>
        <v>No revision.</v>
      </c>
      <c r="J441" s="13"/>
    </row>
    <row r="442" spans="1:10" ht="31.9" customHeight="1">
      <c r="B442" s="15" t="s">
        <v>960</v>
      </c>
      <c r="C442" s="52" t="str">
        <f>VLOOKUP(D442,'Search by Name of Standard'!C$10:I$995,5,FALSE)</f>
        <v>Mechanical Installation Details - Submersible Pumps and Sump Pit Detail</v>
      </c>
      <c r="D442" s="55" t="s">
        <v>828</v>
      </c>
      <c r="E442" s="60" t="s">
        <v>829</v>
      </c>
      <c r="F442" s="150">
        <f>VLOOKUP(D442,'Search by Name of Standard'!C$10:F$995,3,FALSE)</f>
        <v>43344</v>
      </c>
      <c r="G442" s="151" t="s">
        <v>15</v>
      </c>
      <c r="H442" s="52" t="str">
        <f>VLOOKUP(D442,'Search by Name of Standard'!C$10:I$995,5,FALSE)</f>
        <v>Mechanical Installation Details - Submersible Pumps and Sump Pit Detail</v>
      </c>
      <c r="I442" s="14" t="str">
        <f>VLOOKUP(D442,'Search by Name of Standard'!C$10:I$995,6,FALSE)</f>
        <v>M-200/ Match Column F "Recommended Revision to Name of Standard".</v>
      </c>
      <c r="J442" s="13"/>
    </row>
    <row r="443" spans="1:10" ht="31.9" customHeight="1">
      <c r="B443" s="177" t="s">
        <v>960</v>
      </c>
      <c r="C443" s="192" t="str">
        <f>VLOOKUP(D443,'Search by Name of Standard'!C$10:I$995,5,FALSE)</f>
        <v>Mechanical Installation Details</v>
      </c>
      <c r="D443" s="166" t="s">
        <v>675</v>
      </c>
      <c r="E443" s="166" t="s">
        <v>675</v>
      </c>
      <c r="F443" s="193">
        <f>VLOOKUP(D443,'Search by Name of Standard'!C$10:F$995,3,FALSE)</f>
        <v>43374</v>
      </c>
      <c r="G443" s="168" t="str">
        <f>VLOOKUP(D443,'Search by Name of Standard'!C$10:F$995,4,FALSE)</f>
        <v>Revision 0</v>
      </c>
      <c r="H443" s="52"/>
      <c r="I443" s="14"/>
      <c r="J443" s="13"/>
    </row>
    <row r="444" spans="1:10" ht="31.9" customHeight="1">
      <c r="B444" s="15" t="s">
        <v>961</v>
      </c>
      <c r="C444" s="52" t="str">
        <f>VLOOKUP(D444,'Search by Name of Standard'!C$10:I$995,5,FALSE)</f>
        <v>Mechanical Installation Details - Submersible Pumps and Sump Pit Detail</v>
      </c>
      <c r="D444" s="55" t="s">
        <v>828</v>
      </c>
      <c r="E444" s="60" t="s">
        <v>829</v>
      </c>
      <c r="F444" s="150">
        <f>VLOOKUP(D444,'Search by Name of Standard'!C$10:F$995,3,FALSE)</f>
        <v>43344</v>
      </c>
      <c r="G444" s="151" t="s">
        <v>15</v>
      </c>
      <c r="H444" s="52" t="str">
        <f>VLOOKUP(D444,'Search by Name of Standard'!C$10:I$995,5,FALSE)</f>
        <v>Mechanical Installation Details - Submersible Pumps and Sump Pit Detail</v>
      </c>
      <c r="I444" s="14" t="str">
        <f>VLOOKUP(D444,'Search by Name of Standard'!C$10:I$995,6,FALSE)</f>
        <v>M-200/ Match Column F "Recommended Revision to Name of Standard".</v>
      </c>
      <c r="J444" s="13"/>
    </row>
    <row r="445" spans="1:10" ht="31.9" customHeight="1">
      <c r="B445" s="177" t="s">
        <v>961</v>
      </c>
      <c r="C445" s="192" t="str">
        <f>VLOOKUP(D445,'Search by Name of Standard'!C$10:I$995,5,FALSE)</f>
        <v>Mechanical Installation Details</v>
      </c>
      <c r="D445" s="166" t="s">
        <v>675</v>
      </c>
      <c r="E445" s="166" t="s">
        <v>675</v>
      </c>
      <c r="F445" s="193">
        <f>VLOOKUP(D445,'Search by Name of Standard'!C$10:F$995,3,FALSE)</f>
        <v>43374</v>
      </c>
      <c r="G445" s="168" t="str">
        <f>VLOOKUP(D445,'Search by Name of Standard'!C$10:F$995,4,FALSE)</f>
        <v>Revision 0</v>
      </c>
      <c r="H445" s="52"/>
      <c r="I445" s="14"/>
      <c r="J445" s="13"/>
    </row>
    <row r="446" spans="1:10" s="221" customFormat="1" ht="31.9" customHeight="1">
      <c r="B446" s="177" t="s">
        <v>962</v>
      </c>
      <c r="C446" s="192" t="str">
        <f>VLOOKUP(D446,'Search by Name of Standard'!C$10:I$995,5,FALSE)</f>
        <v>GO Design Requirements Manual (DRM)</v>
      </c>
      <c r="D446" s="165" t="s">
        <v>6</v>
      </c>
      <c r="E446" s="174" t="s">
        <v>7</v>
      </c>
      <c r="F446" s="193">
        <f>VLOOKUP(D446,'Search by Name of Standard'!C$10:F$995,3,FALSE)</f>
        <v>43862</v>
      </c>
      <c r="G446" s="168" t="str">
        <f>VLOOKUP(D446,'Search by Name of Standard'!C$10:F$995,4,FALSE)</f>
        <v>Revision 3</v>
      </c>
      <c r="H446" s="235" t="str">
        <f>VLOOKUP(D446,'Search by Name of Standard'!C$10:I$995,5,FALSE)</f>
        <v>GO Design Requirements Manual (DRM)</v>
      </c>
      <c r="I446" s="165" t="str">
        <f>VLOOKUP(D446,'Search by Name of Standard'!C$10:I$995,6,FALSE)</f>
        <v>Match Column F "Recommended Revision to Name of Standard".</v>
      </c>
      <c r="J446" s="234"/>
    </row>
    <row r="447" spans="1:10" ht="31.9" customHeight="1">
      <c r="B447" s="177" t="s">
        <v>963</v>
      </c>
      <c r="C447" s="192" t="str">
        <f>VLOOKUP(D447,'Search by Name of Standard'!C$10:I$995,5,FALSE)</f>
        <v>Topographic Features, Symbology and Conversion</v>
      </c>
      <c r="D447" s="166" t="s">
        <v>964</v>
      </c>
      <c r="E447" s="166" t="s">
        <v>964</v>
      </c>
      <c r="F447" s="193" t="str">
        <f>VLOOKUP(D447,'Search by Name of Standard'!C$10:F$995,3,FALSE)</f>
        <v> </v>
      </c>
      <c r="G447" s="168" t="str">
        <f>VLOOKUP(D447,'Search by Name of Standard'!C$10:F$995,4,FALSE)</f>
        <v> </v>
      </c>
      <c r="H447" s="52" t="str">
        <f>VLOOKUP(D447,'Search by Name of Standard'!C$10:I$995,5,FALSE)</f>
        <v>Topographic Features, Symbology and Conversion</v>
      </c>
      <c r="I447" s="14" t="str">
        <f>VLOOKUP(D447,'Search by Name of Standard'!C$10:I$995,6,FALSE)</f>
        <v>No revision.</v>
      </c>
      <c r="J447" s="13"/>
    </row>
    <row r="448" spans="1:10" ht="31.9" customHeight="1">
      <c r="B448" s="15" t="s">
        <v>963</v>
      </c>
      <c r="C448" s="52" t="str">
        <f>VLOOKUP(D448,'Search by Name of Standard'!C$10:I$995,5,FALSE)</f>
        <v>Metrolinx Survey Control in Transit Corridor Supplement</v>
      </c>
      <c r="D448" s="51" t="s">
        <v>669</v>
      </c>
      <c r="E448" s="61" t="s">
        <v>670</v>
      </c>
      <c r="F448" s="150">
        <f>VLOOKUP(D448,'Search by Name of Standard'!C$10:F$995,3,FALSE)</f>
        <v>43344</v>
      </c>
      <c r="G448" s="151" t="str">
        <f>VLOOKUP(D448,'Search by Name of Standard'!C$10:F$995,4,FALSE)</f>
        <v>Revision 0</v>
      </c>
      <c r="H448" s="52" t="str">
        <f>VLOOKUP(D448,'Search by Name of Standard'!C$10:I$995,5,FALSE)</f>
        <v>Metrolinx Survey Control in Transit Corridor Supplement</v>
      </c>
      <c r="I448" s="14" t="str">
        <f>VLOOKUP(D448,'Search by Name of Standard'!C$10:I$995,6,FALSE)</f>
        <v>No revision.</v>
      </c>
      <c r="J448" s="13"/>
    </row>
    <row r="449" spans="2:10" s="221" customFormat="1" ht="31.9" customHeight="1">
      <c r="B449" s="177" t="s">
        <v>965</v>
      </c>
      <c r="C449" s="192" t="str">
        <f>VLOOKUP(D449,'Search by Name of Standard'!C$10:I$995,5,FALSE)</f>
        <v>GO Design Requirements Manual (DRM)</v>
      </c>
      <c r="D449" s="192" t="s">
        <v>6</v>
      </c>
      <c r="E449" s="174" t="s">
        <v>7</v>
      </c>
      <c r="F449" s="193">
        <f>VLOOKUP(D449,'Search by Name of Standard'!C$10:F$995,3,FALSE)</f>
        <v>43862</v>
      </c>
      <c r="G449" s="168" t="str">
        <f>VLOOKUP(D449,'Search by Name of Standard'!C$10:F$995,4,FALSE)</f>
        <v>Revision 3</v>
      </c>
      <c r="H449" s="192" t="str">
        <f>VLOOKUP(D449,'Search by Name of Standard'!C$10:I$995,5,FALSE)</f>
        <v>GO Design Requirements Manual (DRM)</v>
      </c>
      <c r="I449" s="165" t="str">
        <f>VLOOKUP(D449,'Search by Name of Standard'!C$10:I$995,6,FALSE)</f>
        <v>Match Column F "Recommended Revision to Name of Standard".</v>
      </c>
      <c r="J449" s="234"/>
    </row>
    <row r="450" spans="2:10" ht="31.9" customHeight="1">
      <c r="B450" s="19" t="s">
        <v>2213</v>
      </c>
      <c r="C450" s="191" t="s">
        <v>2927</v>
      </c>
      <c r="D450" s="16"/>
      <c r="E450" s="17"/>
      <c r="F450" s="158"/>
      <c r="G450" s="159"/>
      <c r="H450" s="11" t="e">
        <f>VLOOKUP(D450,'Search by Name of Standard'!C$10:I$995,5,FALSE)</f>
        <v>#N/A</v>
      </c>
      <c r="I450" s="11" t="e">
        <f>VLOOKUP(D450,'Search by Name of Standard'!C$10:I$995,6,FALSE)</f>
        <v>#N/A</v>
      </c>
      <c r="J450" s="11" t="e">
        <f>VLOOKUP(D450,'Search by Name of Standard'!C$10:I$995,7,FALSE)</f>
        <v>#N/A</v>
      </c>
    </row>
    <row r="451" spans="2:10" ht="31.9" customHeight="1">
      <c r="B451" s="19" t="s">
        <v>2214</v>
      </c>
      <c r="C451" s="191" t="s">
        <v>2927</v>
      </c>
      <c r="D451" s="16"/>
      <c r="E451" s="17"/>
      <c r="F451" s="158"/>
      <c r="G451" s="159"/>
      <c r="H451" s="11" t="e">
        <f>VLOOKUP(D451,'Search by Name of Standard'!C$10:I$995,5,FALSE)</f>
        <v>#N/A</v>
      </c>
      <c r="I451" s="11" t="e">
        <f>VLOOKUP(D451,'Search by Name of Standard'!C$10:I$995,6,FALSE)</f>
        <v>#N/A</v>
      </c>
      <c r="J451" s="11" t="e">
        <f>VLOOKUP(D451,'Search by Name of Standard'!C$10:I$995,7,FALSE)</f>
        <v>#N/A</v>
      </c>
    </row>
    <row r="452" spans="2:10" ht="31.9" customHeight="1">
      <c r="B452" s="19" t="s">
        <v>2215</v>
      </c>
      <c r="C452" s="191" t="s">
        <v>2927</v>
      </c>
      <c r="D452" s="16"/>
      <c r="E452" s="17"/>
      <c r="F452" s="158"/>
      <c r="G452" s="159"/>
      <c r="H452" s="11" t="e">
        <f>VLOOKUP(D452,'Search by Name of Standard'!C$10:I$995,5,FALSE)</f>
        <v>#N/A</v>
      </c>
      <c r="I452" s="11" t="e">
        <f>VLOOKUP(D452,'Search by Name of Standard'!C$10:I$995,6,FALSE)</f>
        <v>#N/A</v>
      </c>
      <c r="J452" s="11" t="e">
        <f>VLOOKUP(D452,'Search by Name of Standard'!C$10:I$995,7,FALSE)</f>
        <v>#N/A</v>
      </c>
    </row>
    <row r="453" spans="2:10" ht="31.9" customHeight="1">
      <c r="B453" s="19" t="s">
        <v>2216</v>
      </c>
      <c r="C453" s="191" t="s">
        <v>2927</v>
      </c>
      <c r="D453" s="16"/>
      <c r="E453" s="17"/>
      <c r="F453" s="158"/>
      <c r="G453" s="159"/>
      <c r="H453" s="11" t="e">
        <f>VLOOKUP(D453,'Search by Name of Standard'!C$10:I$995,5,FALSE)</f>
        <v>#N/A</v>
      </c>
      <c r="I453" s="11" t="e">
        <f>VLOOKUP(D453,'Search by Name of Standard'!C$10:I$995,6,FALSE)</f>
        <v>#N/A</v>
      </c>
      <c r="J453" s="11" t="e">
        <f>VLOOKUP(D453,'Search by Name of Standard'!C$10:I$995,7,FALSE)</f>
        <v>#N/A</v>
      </c>
    </row>
    <row r="454" spans="2:10" ht="31.9" customHeight="1">
      <c r="B454" s="19" t="s">
        <v>2217</v>
      </c>
      <c r="C454" s="191" t="s">
        <v>2927</v>
      </c>
      <c r="D454" s="16"/>
      <c r="E454" s="17"/>
      <c r="F454" s="158"/>
      <c r="G454" s="159"/>
      <c r="H454" s="11" t="e">
        <f>VLOOKUP(D454,'Search by Name of Standard'!C$10:I$995,5,FALSE)</f>
        <v>#N/A</v>
      </c>
      <c r="I454" s="11" t="e">
        <f>VLOOKUP(D454,'Search by Name of Standard'!C$10:I$995,6,FALSE)</f>
        <v>#N/A</v>
      </c>
      <c r="J454" s="11" t="e">
        <f>VLOOKUP(D454,'Search by Name of Standard'!C$10:I$995,7,FALSE)</f>
        <v>#N/A</v>
      </c>
    </row>
    <row r="455" spans="2:10" ht="31.9" customHeight="1">
      <c r="B455" s="19" t="s">
        <v>2218</v>
      </c>
      <c r="C455" s="191" t="s">
        <v>2927</v>
      </c>
      <c r="D455" s="16"/>
      <c r="E455" s="17"/>
      <c r="F455" s="158"/>
      <c r="G455" s="159"/>
      <c r="H455" s="11" t="e">
        <f>VLOOKUP(D455,'Search by Name of Standard'!C$10:I$995,5,FALSE)</f>
        <v>#N/A</v>
      </c>
      <c r="I455" s="11" t="e">
        <f>VLOOKUP(D455,'Search by Name of Standard'!C$10:I$995,6,FALSE)</f>
        <v>#N/A</v>
      </c>
      <c r="J455" s="11" t="e">
        <f>VLOOKUP(D455,'Search by Name of Standard'!C$10:I$995,7,FALSE)</f>
        <v>#N/A</v>
      </c>
    </row>
    <row r="456" spans="2:10" ht="31.9" customHeight="1">
      <c r="B456" s="15" t="s">
        <v>1136</v>
      </c>
      <c r="C456" s="52" t="str">
        <f>VLOOKUP(D456,'Search by Name of Standard'!C$10:I$995,5,FALSE)</f>
        <v>Switchboards and Panelboards Specification</v>
      </c>
      <c r="D456" s="51" t="s">
        <v>697</v>
      </c>
      <c r="E456" s="61" t="s">
        <v>698</v>
      </c>
      <c r="F456" s="150">
        <f>VLOOKUP(D456,'Search by Name of Standard'!C$10:F$995,3,FALSE)</f>
        <v>43313</v>
      </c>
      <c r="G456" s="151" t="str">
        <f>VLOOKUP(D456,'Search by Name of Standard'!C$10:F$995,4,FALSE)</f>
        <v>Revision 0</v>
      </c>
      <c r="H456" s="52" t="str">
        <f>VLOOKUP(D456,'Search by Name of Standard'!C$10:I$995,5,FALSE)</f>
        <v>Switchboards and Panelboards Specification</v>
      </c>
      <c r="I456" s="14" t="str">
        <f>VLOOKUP(D456,'Search by Name of Standard'!C$10:I$995,6,FALSE)</f>
        <v>Match Column F "Recommended Revision to Name of Standard".</v>
      </c>
      <c r="J456" s="13"/>
    </row>
    <row r="457" spans="2:10" ht="31.9" customHeight="1">
      <c r="B457" s="15" t="s">
        <v>1137</v>
      </c>
      <c r="C457" s="52" t="str">
        <f>VLOOKUP(D457,'Search by Name of Standard'!C$10:I$995,5,FALSE)</f>
        <v>Disconnect Switches Specification</v>
      </c>
      <c r="D457" s="51" t="s">
        <v>138</v>
      </c>
      <c r="E457" s="61" t="s">
        <v>138</v>
      </c>
      <c r="F457" s="150">
        <f>VLOOKUP(D457,'Search by Name of Standard'!C$10:F$995,3,FALSE)</f>
        <v>43313</v>
      </c>
      <c r="G457" s="151" t="str">
        <f>VLOOKUP(D457,'Search by Name of Standard'!C$10:F$995,4,FALSE)</f>
        <v>Revision 0</v>
      </c>
      <c r="H457" s="52" t="str">
        <f>VLOOKUP(D457,'Search by Name of Standard'!C$10:I$995,5,FALSE)</f>
        <v>Disconnect Switches Specification</v>
      </c>
      <c r="I457" s="14" t="str">
        <f>VLOOKUP(D457,'Search by Name of Standard'!C$10:I$995,6,FALSE)</f>
        <v>Match Column F "Recommended Revision to Name of Standard".</v>
      </c>
      <c r="J457" s="13"/>
    </row>
    <row r="458" spans="2:10" ht="31.9" customHeight="1">
      <c r="B458" s="15" t="s">
        <v>1138</v>
      </c>
      <c r="C458" s="52" t="str">
        <f>VLOOKUP(D458,'Search by Name of Standard'!C$10:I$995,5,FALSE)</f>
        <v>Metal-Clad Switchgears Specification</v>
      </c>
      <c r="D458" s="51" t="s">
        <v>1141</v>
      </c>
      <c r="E458" s="61" t="s">
        <v>1141</v>
      </c>
      <c r="F458" s="150">
        <f>VLOOKUP(D458,'Search by Name of Standard'!C$10:F$995,3,FALSE)</f>
        <v>43313</v>
      </c>
      <c r="G458" s="151" t="str">
        <f>VLOOKUP(D458,'Search by Name of Standard'!C$10:F$995,4,FALSE)</f>
        <v>Revision 0</v>
      </c>
      <c r="H458" s="52" t="str">
        <f>VLOOKUP(D458,'Search by Name of Standard'!C$10:I$995,5,FALSE)</f>
        <v>Metal-Clad Switchgears Specification</v>
      </c>
      <c r="I458" s="14" t="str">
        <f>VLOOKUP(D458,'Search by Name of Standard'!C$10:I$995,6,FALSE)</f>
        <v>Match Column F "Recommended Revision to Name of Standard".</v>
      </c>
      <c r="J458" s="13"/>
    </row>
    <row r="459" spans="2:10" ht="31.9" customHeight="1">
      <c r="B459" s="15" t="s">
        <v>1138</v>
      </c>
      <c r="C459" s="52" t="str">
        <f>VLOOKUP(D459,'Search by Name of Standard'!C$10:I$995,5,FALSE)</f>
        <v>Low Voltage Switchgears Specification</v>
      </c>
      <c r="D459" s="51" t="s">
        <v>1139</v>
      </c>
      <c r="E459" s="61" t="s">
        <v>1140</v>
      </c>
      <c r="F459" s="150">
        <f>VLOOKUP(D459,'Search by Name of Standard'!C$10:F$995,3,FALSE)</f>
        <v>43313</v>
      </c>
      <c r="G459" s="151" t="str">
        <f>VLOOKUP(D459,'Search by Name of Standard'!C$10:F$995,4,FALSE)</f>
        <v>Revision 0</v>
      </c>
      <c r="H459" s="52" t="str">
        <f>VLOOKUP(D459,'Search by Name of Standard'!C$10:I$995,5,FALSE)</f>
        <v>Low Voltage Switchgears Specification</v>
      </c>
      <c r="I459" s="14" t="str">
        <f>VLOOKUP(D459,'Search by Name of Standard'!C$10:I$995,6,FALSE)</f>
        <v>Match Column F "Recommended Revision to Name of Standard".</v>
      </c>
      <c r="J459" s="13"/>
    </row>
    <row r="460" spans="2:10" ht="31.9" customHeight="1">
      <c r="B460" s="15" t="s">
        <v>1142</v>
      </c>
      <c r="C460" s="52" t="str">
        <f>VLOOKUP(D460,'Search by Name of Standard'!C$10:I$995,5,FALSE)</f>
        <v>Universal Design Standard</v>
      </c>
      <c r="D460" s="51" t="s">
        <v>9</v>
      </c>
      <c r="E460" s="60" t="s">
        <v>9</v>
      </c>
      <c r="F460" s="150">
        <f>VLOOKUP(D460,'Search by Name of Standard'!C$10:F$995,3,FALSE)</f>
        <v>43313</v>
      </c>
      <c r="G460" s="151" t="str">
        <f>VLOOKUP(D460,'Search by Name of Standard'!C$10:F$995,4,FALSE)</f>
        <v>Revision 0</v>
      </c>
      <c r="H460" s="52" t="str">
        <f>VLOOKUP(D460,'Search by Name of Standard'!C$10:I$995,5,FALSE)</f>
        <v>Universal Design Standard</v>
      </c>
      <c r="I460" s="14" t="str">
        <f>VLOOKUP(D460,'Search by Name of Standard'!C$10:I$995,6,FALSE)</f>
        <v>Match Column F "Recommended Revision to Name of Standard".</v>
      </c>
      <c r="J460" s="13"/>
    </row>
    <row r="461" spans="2:10" ht="31.9" customHeight="1">
      <c r="B461" s="15" t="s">
        <v>1143</v>
      </c>
      <c r="C461" s="52" t="str">
        <f>VLOOKUP(D461,'Search by Name of Standard'!C$10:I$995,5,FALSE)</f>
        <v>Universal Design Standard</v>
      </c>
      <c r="D461" s="51" t="s">
        <v>9</v>
      </c>
      <c r="E461" s="60" t="s">
        <v>9</v>
      </c>
      <c r="F461" s="150">
        <f>VLOOKUP(D461,'Search by Name of Standard'!C$10:F$995,3,FALSE)</f>
        <v>43313</v>
      </c>
      <c r="G461" s="151" t="str">
        <f>VLOOKUP(D461,'Search by Name of Standard'!C$10:F$995,4,FALSE)</f>
        <v>Revision 0</v>
      </c>
      <c r="H461" s="52" t="str">
        <f>VLOOKUP(D461,'Search by Name of Standard'!C$10:I$995,5,FALSE)</f>
        <v>Universal Design Standard</v>
      </c>
      <c r="I461" s="14" t="str">
        <f>VLOOKUP(D461,'Search by Name of Standard'!C$10:I$995,6,FALSE)</f>
        <v>Match Column F "Recommended Revision to Name of Standard".</v>
      </c>
      <c r="J461" s="13"/>
    </row>
    <row r="462" spans="2:10" ht="31.9" customHeight="1">
      <c r="B462" s="21" t="s">
        <v>3008</v>
      </c>
      <c r="C462" s="139" t="s">
        <v>3007</v>
      </c>
      <c r="D462" s="53"/>
      <c r="E462" s="183" t="s">
        <v>3007</v>
      </c>
      <c r="F462" s="122">
        <v>44110</v>
      </c>
      <c r="G462" s="120" t="s">
        <v>15</v>
      </c>
      <c r="H462" s="52"/>
      <c r="I462" s="14"/>
      <c r="J462" s="13"/>
    </row>
    <row r="463" spans="2:10" ht="31.9" customHeight="1">
      <c r="B463" s="15" t="s">
        <v>1144</v>
      </c>
      <c r="C463" s="52" t="str">
        <f>VLOOKUP(D463,'Search by Name of Standard'!C$10:I$995,5,FALSE)</f>
        <v>Metrolinx General Guidelines for Design of Railway Bridges and Structures</v>
      </c>
      <c r="D463" s="51" t="s">
        <v>28</v>
      </c>
      <c r="E463" s="61" t="s">
        <v>28</v>
      </c>
      <c r="F463" s="150">
        <v>43405</v>
      </c>
      <c r="G463" s="151" t="s">
        <v>19</v>
      </c>
      <c r="H463" s="52" t="str">
        <f>VLOOKUP(D463,'Search by Name of Standard'!C$10:I$995,5,FALSE)</f>
        <v>Metrolinx General Guidelines for Design of Railway Bridges and Structures</v>
      </c>
      <c r="I463" s="14" t="str">
        <f>VLOOKUP(D463,'Search by Name of Standard'!C$10:I$995,6,FALSE)</f>
        <v>No revision.</v>
      </c>
      <c r="J463" s="13"/>
    </row>
    <row r="464" spans="2:10" ht="31.9" customHeight="1">
      <c r="B464" s="19" t="s">
        <v>2226</v>
      </c>
      <c r="C464" s="191" t="s">
        <v>2927</v>
      </c>
      <c r="D464" s="18"/>
      <c r="E464" s="17"/>
      <c r="F464" s="158"/>
      <c r="G464" s="159"/>
      <c r="H464" s="11" t="e">
        <f>VLOOKUP(D464,'Search by Name of Standard'!C$10:I$995,5,FALSE)</f>
        <v>#N/A</v>
      </c>
      <c r="I464" s="11" t="e">
        <f>VLOOKUP(D464,'Search by Name of Standard'!C$10:I$995,6,FALSE)</f>
        <v>#N/A</v>
      </c>
      <c r="J464" s="11" t="e">
        <f>VLOOKUP(D464,'Search by Name of Standard'!C$10:I$995,7,FALSE)</f>
        <v>#N/A</v>
      </c>
    </row>
    <row r="465" spans="2:10" ht="31.9" customHeight="1">
      <c r="B465" s="107" t="s">
        <v>677</v>
      </c>
      <c r="C465" s="52" t="str">
        <f>VLOOKUP(D465,'Search by Name of Standard'!C$10:I$995,5,FALSE)</f>
        <v>Testing, Adjusting and Balancing Specification</v>
      </c>
      <c r="D465" s="14" t="s">
        <v>677</v>
      </c>
      <c r="E465" s="60" t="s">
        <v>677</v>
      </c>
      <c r="F465" s="150">
        <f>VLOOKUP(D465,'Search by Name of Standard'!C$10:F$995,3,FALSE)</f>
        <v>43313</v>
      </c>
      <c r="G465" s="151" t="str">
        <f>VLOOKUP(D465,'Search by Name of Standard'!C$10:F$995,4,FALSE)</f>
        <v>Revision 0</v>
      </c>
      <c r="H465" s="52" t="str">
        <f>VLOOKUP(D465,'Search by Name of Standard'!C$10:I$995,5,FALSE)</f>
        <v>Testing, Adjusting and Balancing Specification</v>
      </c>
      <c r="I465" s="14" t="str">
        <f>VLOOKUP(D465,'Search by Name of Standard'!C$10:I$995,6,FALSE)</f>
        <v>Match Column F "Recommended Revision to Name of Standard".</v>
      </c>
      <c r="J465" s="13"/>
    </row>
    <row r="466" spans="2:10" ht="31.9" customHeight="1">
      <c r="B466" s="15" t="s">
        <v>1159</v>
      </c>
      <c r="C466" s="52" t="str">
        <f>VLOOKUP(D466,'Search by Name of Standard'!C$10:I$995,5,FALSE)</f>
        <v>GO Station Architecture Design Standard</v>
      </c>
      <c r="D466" s="51" t="s">
        <v>26</v>
      </c>
      <c r="E466" s="61" t="s">
        <v>26</v>
      </c>
      <c r="F466" s="150">
        <f>VLOOKUP(D466,'Search by Name of Standard'!C$10:F$995,3,FALSE)</f>
        <v>43647</v>
      </c>
      <c r="G466" s="151" t="str">
        <f>VLOOKUP(D466,'Search by Name of Standard'!C$10:F$995,4,FALSE)</f>
        <v>Revision 1</v>
      </c>
      <c r="H466" s="52" t="str">
        <f>VLOOKUP(D466,'Search by Name of Standard'!C$10:I$995,5,FALSE)</f>
        <v>GO Station Architecture Design Standard</v>
      </c>
      <c r="I466" s="14" t="str">
        <f>VLOOKUP(D466,'Search by Name of Standard'!C$10:I$995,6,FALSE)</f>
        <v>Match Column F "Recommended Revision to Name of Standard".</v>
      </c>
      <c r="J466" s="13"/>
    </row>
    <row r="467" spans="2:10" s="221" customFormat="1" ht="31.9" customHeight="1">
      <c r="B467" s="15" t="s">
        <v>1160</v>
      </c>
      <c r="C467" s="52" t="str">
        <f>VLOOKUP(D467,'Search by Name of Standard'!C$10:I$995,5,FALSE)</f>
        <v>Ticket Vending Machines (TVM) - Interior/Exterior Base Details</v>
      </c>
      <c r="D467" s="52" t="s">
        <v>1832</v>
      </c>
      <c r="E467" s="61" t="s">
        <v>1163</v>
      </c>
      <c r="F467" s="150">
        <f>VLOOKUP(D467,'Search by Name of Standard'!C$10:F$995,3,FALSE)</f>
        <v>41609</v>
      </c>
      <c r="G467" s="151" t="str">
        <f>VLOOKUP(D467,'Search by Name of Standard'!C$10:F$995,4,FALSE)</f>
        <v>Revision 2</v>
      </c>
      <c r="H467" s="51" t="str">
        <f>VLOOKUP(D467,'Search by Name of Standard'!C$10:I$995,5,FALSE)</f>
        <v>Ticket Vending Machines (TVM) - Interior/Exterior Base Details</v>
      </c>
      <c r="I467" s="14" t="str">
        <f>VLOOKUP(D467,'Search by Name of Standard'!C$10:I$995,6,FALSE)</f>
        <v>No revision/ Match Column F "Recommended Revision to Name of Standard".</v>
      </c>
      <c r="J467" s="13" t="str">
        <f>VLOOKUP(D467,'Search by Name of Standard'!C$10:I$995,7,FALSE)</f>
        <v>Drawing states Revision 2</v>
      </c>
    </row>
    <row r="468" spans="2:10" ht="31.9" customHeight="1">
      <c r="B468" s="15" t="s">
        <v>1160</v>
      </c>
      <c r="C468" s="52" t="str">
        <f>VLOOKUP(D468,'Search by Name of Standard'!C$10:I$995,5,FALSE)</f>
        <v>Ticket Vending Machines (TVM) - Electrical Details-2</v>
      </c>
      <c r="D468" s="52" t="s">
        <v>1830</v>
      </c>
      <c r="E468" s="61" t="s">
        <v>1162</v>
      </c>
      <c r="F468" s="150">
        <f>VLOOKUP(D468,'Search by Name of Standard'!C$10:F$995,3,FALSE)</f>
        <v>40909</v>
      </c>
      <c r="G468" s="151" t="str">
        <f>VLOOKUP(D468,'Search by Name of Standard'!C$10:F$995,4,FALSE)</f>
        <v>Revision 1</v>
      </c>
      <c r="H468" s="51" t="str">
        <f>VLOOKUP(D468,'Search by Name of Standard'!C$10:I$995,5,FALSE)</f>
        <v>Ticket Vending Machines (TVM) - Electrical Details-2</v>
      </c>
      <c r="I468" s="14" t="str">
        <f>VLOOKUP(D468,'Search by Name of Standard'!C$10:I$995,6,FALSE)</f>
        <v>No revision/ Match Column F "Recommended Revision to Name of Standard".</v>
      </c>
      <c r="J468" s="13" t="str">
        <f>VLOOKUP(D468,'Search by Name of Standard'!C$10:I$995,7,FALSE)</f>
        <v>Drawing states Revision 1</v>
      </c>
    </row>
    <row r="469" spans="2:10" ht="31.9" customHeight="1">
      <c r="B469" s="15" t="s">
        <v>1160</v>
      </c>
      <c r="C469" s="52" t="str">
        <f>VLOOKUP(D469,'Search by Name of Standard'!C$10:I$995,5,FALSE)</f>
        <v>Ticket Vending Machines (TVM) - Electrical Details-1</v>
      </c>
      <c r="D469" s="52" t="s">
        <v>1828</v>
      </c>
      <c r="E469" s="61" t="s">
        <v>1161</v>
      </c>
      <c r="F469" s="150">
        <f>VLOOKUP(D469,'Search by Name of Standard'!C$10:F$995,3,FALSE)</f>
        <v>41609</v>
      </c>
      <c r="G469" s="151" t="str">
        <f>VLOOKUP(D469,'Search by Name of Standard'!C$10:F$995,4,FALSE)</f>
        <v>Revision 2</v>
      </c>
      <c r="H469" s="52" t="str">
        <f>VLOOKUP(D469,'Search by Name of Standard'!C$10:I$995,5,FALSE)</f>
        <v>Ticket Vending Machines (TVM) - Electrical Details-1</v>
      </c>
      <c r="I469" s="14" t="str">
        <f>VLOOKUP(D469,'Search by Name of Standard'!C$10:I$995,6,FALSE)</f>
        <v>No revision/ Match Column F "Recommended Revision to Name of Standard".</v>
      </c>
      <c r="J469" s="13"/>
    </row>
    <row r="470" spans="2:10" ht="31.9" customHeight="1">
      <c r="B470" s="177" t="s">
        <v>1160</v>
      </c>
      <c r="C470" s="192" t="str">
        <f>VLOOKUP(D470,'Search by Name of Standard'!C$10:I$995,5,FALSE)</f>
        <v>Ticket Vending Machines (TVM)</v>
      </c>
      <c r="D470" s="56" t="s">
        <v>1164</v>
      </c>
      <c r="E470" s="166" t="s">
        <v>1165</v>
      </c>
      <c r="F470" s="193" t="str">
        <f>VLOOKUP(D470,'Search by Name of Standard'!C$10:F$995,3,FALSE)</f>
        <v> </v>
      </c>
      <c r="G470" s="168" t="str">
        <f>VLOOKUP(D470,'Search by Name of Standard'!C$10:F$995,4,FALSE)</f>
        <v> </v>
      </c>
      <c r="H470" s="51" t="str">
        <f>VLOOKUP(D470,'Search by Name of Standard'!C$10:I$995,5,FALSE)</f>
        <v>Ticket Vending Machines (TVM)</v>
      </c>
      <c r="I470" s="14" t="str">
        <f>VLOOKUP(D470,'Search by Name of Standard'!C$10:I$995,6,FALSE)</f>
        <v>Match Column F "Recommended Revision to Name of Standard".</v>
      </c>
      <c r="J470" s="13">
        <f>VLOOKUP(D470,'Search by Name of Standard'!C$10:I$995,7,FALSE)</f>
        <v>0</v>
      </c>
    </row>
    <row r="471" spans="2:10" ht="31.9" customHeight="1">
      <c r="B471" s="177" t="s">
        <v>1160</v>
      </c>
      <c r="C471" s="192" t="str">
        <f>VLOOKUP(D471,'Search by Name of Standard'!C$10:I$995,5,FALSE)</f>
        <v>GO Design Requirements Manual (DRM)</v>
      </c>
      <c r="D471" s="192" t="s">
        <v>6</v>
      </c>
      <c r="E471" s="174" t="s">
        <v>7</v>
      </c>
      <c r="F471" s="193">
        <f>VLOOKUP(D471,'Search by Name of Standard'!C$10:F$995,3,FALSE)</f>
        <v>43862</v>
      </c>
      <c r="G471" s="168" t="str">
        <f>VLOOKUP(D471,'Search by Name of Standard'!C$10:F$995,4,FALSE)</f>
        <v>Revision 3</v>
      </c>
      <c r="H471" s="192" t="str">
        <f>VLOOKUP(D471,'Search by Name of Standard'!C$10:I$995,5,FALSE)</f>
        <v>GO Design Requirements Manual (DRM)</v>
      </c>
      <c r="I471" s="165" t="str">
        <f>VLOOKUP(D471,'Search by Name of Standard'!C$10:I$995,6,FALSE)</f>
        <v>Match Column F "Recommended Revision to Name of Standard".</v>
      </c>
      <c r="J471" s="234"/>
    </row>
    <row r="472" spans="2:10" ht="31.9" customHeight="1">
      <c r="B472" s="19" t="s">
        <v>2219</v>
      </c>
      <c r="C472" s="191" t="s">
        <v>2927</v>
      </c>
      <c r="D472" s="16"/>
      <c r="E472" s="17"/>
      <c r="F472" s="158"/>
      <c r="G472" s="159"/>
      <c r="H472" s="11" t="e">
        <f>VLOOKUP(D472,'Search by Name of Standard'!C$10:I$995,5,FALSE)</f>
        <v>#N/A</v>
      </c>
      <c r="I472" s="11" t="e">
        <f>VLOOKUP(D472,'Search by Name of Standard'!C$10:I$995,6,FALSE)</f>
        <v>#N/A</v>
      </c>
      <c r="J472" s="11" t="e">
        <f>VLOOKUP(D472,'Search by Name of Standard'!C$10:I$995,7,FALSE)</f>
        <v>#N/A</v>
      </c>
    </row>
    <row r="473" spans="2:10" ht="31.9" customHeight="1">
      <c r="B473" s="19" t="s">
        <v>2220</v>
      </c>
      <c r="C473" s="191" t="s">
        <v>2927</v>
      </c>
      <c r="D473" s="16"/>
      <c r="E473" s="17"/>
      <c r="F473" s="158"/>
      <c r="G473" s="159"/>
      <c r="H473" s="11" t="e">
        <f>VLOOKUP(D473,'Search by Name of Standard'!C$10:I$995,5,FALSE)</f>
        <v>#N/A</v>
      </c>
      <c r="I473" s="11" t="e">
        <f>VLOOKUP(D473,'Search by Name of Standard'!C$10:I$995,6,FALSE)</f>
        <v>#N/A</v>
      </c>
      <c r="J473" s="11" t="e">
        <f>VLOOKUP(D473,'Search by Name of Standard'!C$10:I$995,7,FALSE)</f>
        <v>#N/A</v>
      </c>
    </row>
    <row r="474" spans="2:10" ht="31.9" customHeight="1">
      <c r="B474" s="15" t="s">
        <v>1189</v>
      </c>
      <c r="C474" s="52" t="str">
        <f>VLOOKUP(D474,'Search by Name of Standard'!C$10:I$995,5,FALSE)</f>
        <v>Topographic Features, Symbology and Conversion - Topo Survey Legends</v>
      </c>
      <c r="D474" s="55" t="s">
        <v>1190</v>
      </c>
      <c r="E474" s="60" t="s">
        <v>1190</v>
      </c>
      <c r="F474" s="150">
        <f>VLOOKUP(D474,'Search by Name of Standard'!C$10:F$995,3,FALSE)</f>
        <v>43617</v>
      </c>
      <c r="G474" s="151" t="str">
        <f>VLOOKUP(D474,'Search by Name of Standard'!C$10:F$995,4,FALSE)</f>
        <v>Revision 0</v>
      </c>
      <c r="H474" s="52" t="str">
        <f>VLOOKUP(D474,'Search by Name of Standard'!C$10:I$995,5,FALSE)</f>
        <v>Topographic Features, Symbology and Conversion - Topo Survey Legends</v>
      </c>
      <c r="I474" s="14" t="str">
        <f>VLOOKUP(D474,'Search by Name of Standard'!C$10:I$995,6,FALSE)</f>
        <v>Match Column F "Recommended Revision to Name of Standard".</v>
      </c>
      <c r="J474" s="13"/>
    </row>
    <row r="475" spans="2:10" ht="31.9" customHeight="1">
      <c r="B475" s="15" t="s">
        <v>1189</v>
      </c>
      <c r="C475" s="52" t="str">
        <f>VLOOKUP(D475,'Search by Name of Standard'!C$10:I$995,5,FALSE)</f>
        <v>Topographic Features, Symbology and Conversion - to InRoads Standards</v>
      </c>
      <c r="D475" s="55" t="s">
        <v>1191</v>
      </c>
      <c r="E475" s="60" t="s">
        <v>1191</v>
      </c>
      <c r="F475" s="150">
        <f>VLOOKUP(D475,'Search by Name of Standard'!C$10:F$995,3,FALSE)</f>
        <v>43617</v>
      </c>
      <c r="G475" s="151" t="str">
        <f>VLOOKUP(D475,'Search by Name of Standard'!C$10:F$995,4,FALSE)</f>
        <v>Revision 0</v>
      </c>
      <c r="H475" s="52" t="str">
        <f>VLOOKUP(D475,'Search by Name of Standard'!C$10:I$995,5,FALSE)</f>
        <v>Topographic Features, Symbology and Conversion - to InRoads Standards</v>
      </c>
      <c r="I475" s="14" t="str">
        <f>VLOOKUP(D475,'Search by Name of Standard'!C$10:I$995,6,FALSE)</f>
        <v>Match Column F "Recommended Revision to Name of Standard".</v>
      </c>
      <c r="J475" s="13"/>
    </row>
    <row r="476" spans="2:10" ht="31.9" customHeight="1">
      <c r="B476" s="15" t="s">
        <v>1189</v>
      </c>
      <c r="C476" s="52" t="str">
        <f>VLOOKUP(D476,'Search by Name of Standard'!C$10:I$995,5,FALSE)</f>
        <v>Metrolinx Survey Control in Transit Corridor Supplement</v>
      </c>
      <c r="D476" s="14" t="s">
        <v>669</v>
      </c>
      <c r="E476" s="60" t="s">
        <v>670</v>
      </c>
      <c r="F476" s="150">
        <f>VLOOKUP(D476,'Search by Name of Standard'!C$10:F$995,3,FALSE)</f>
        <v>43344</v>
      </c>
      <c r="G476" s="151" t="str">
        <f>VLOOKUP(D476,'Search by Name of Standard'!C$10:F$995,4,FALSE)</f>
        <v>Revision 0</v>
      </c>
      <c r="H476" s="52" t="str">
        <f>VLOOKUP(D476,'Search by Name of Standard'!C$10:I$995,5,FALSE)</f>
        <v>Metrolinx Survey Control in Transit Corridor Supplement</v>
      </c>
      <c r="I476" s="14" t="str">
        <f>VLOOKUP(D476,'Search by Name of Standard'!C$10:I$995,6,FALSE)</f>
        <v>No revision.</v>
      </c>
      <c r="J476" s="13"/>
    </row>
    <row r="477" spans="2:10" ht="31.9" customHeight="1">
      <c r="B477" s="19" t="s">
        <v>2227</v>
      </c>
      <c r="C477" s="191" t="s">
        <v>2927</v>
      </c>
      <c r="D477" s="16"/>
      <c r="E477" s="17"/>
      <c r="F477" s="158"/>
      <c r="G477" s="159"/>
      <c r="H477" s="11" t="e">
        <f>VLOOKUP(D477,'Search by Name of Standard'!C$10:I$995,5,FALSE)</f>
        <v>#N/A</v>
      </c>
      <c r="I477" s="11" t="e">
        <f>VLOOKUP(D477,'Search by Name of Standard'!C$10:I$995,6,FALSE)</f>
        <v>#N/A</v>
      </c>
      <c r="J477" s="11" t="e">
        <f>VLOOKUP(D477,'Search by Name of Standard'!C$10:I$995,7,FALSE)</f>
        <v>#N/A</v>
      </c>
    </row>
    <row r="478" spans="2:10" ht="31.9" customHeight="1">
      <c r="B478" s="19" t="s">
        <v>2228</v>
      </c>
      <c r="C478" s="191" t="s">
        <v>2927</v>
      </c>
      <c r="D478" s="16"/>
      <c r="E478" s="17"/>
      <c r="F478" s="158"/>
      <c r="G478" s="159"/>
      <c r="H478" s="11" t="e">
        <f>VLOOKUP(D478,'Search by Name of Standard'!C$10:I$995,5,FALSE)</f>
        <v>#N/A</v>
      </c>
      <c r="I478" s="11" t="e">
        <f>VLOOKUP(D478,'Search by Name of Standard'!C$10:I$995,6,FALSE)</f>
        <v>#N/A</v>
      </c>
      <c r="J478" s="11" t="e">
        <f>VLOOKUP(D478,'Search by Name of Standard'!C$10:I$995,7,FALSE)</f>
        <v>#N/A</v>
      </c>
    </row>
    <row r="479" spans="2:10" ht="31.9" customHeight="1">
      <c r="B479" s="19" t="s">
        <v>2229</v>
      </c>
      <c r="C479" s="191" t="s">
        <v>2927</v>
      </c>
      <c r="D479" s="16"/>
      <c r="E479" s="17"/>
      <c r="F479" s="158"/>
      <c r="G479" s="159"/>
      <c r="H479" s="11" t="e">
        <f>VLOOKUP(D479,'Search by Name of Standard'!C$10:I$995,5,FALSE)</f>
        <v>#N/A</v>
      </c>
      <c r="I479" s="11" t="e">
        <f>VLOOKUP(D479,'Search by Name of Standard'!C$10:I$995,6,FALSE)</f>
        <v>#N/A</v>
      </c>
      <c r="J479" s="11" t="e">
        <f>VLOOKUP(D479,'Search by Name of Standard'!C$10:I$995,7,FALSE)</f>
        <v>#N/A</v>
      </c>
    </row>
    <row r="480" spans="2:10" ht="31.9" customHeight="1">
      <c r="B480" s="19" t="s">
        <v>2230</v>
      </c>
      <c r="C480" s="191" t="s">
        <v>2927</v>
      </c>
      <c r="D480" s="16"/>
      <c r="E480" s="17"/>
      <c r="F480" s="158"/>
      <c r="G480" s="159"/>
      <c r="H480" s="11" t="e">
        <f>VLOOKUP(D480,'Search by Name of Standard'!C$10:I$995,5,FALSE)</f>
        <v>#N/A</v>
      </c>
      <c r="I480" s="11" t="e">
        <f>VLOOKUP(D480,'Search by Name of Standard'!C$10:I$995,6,FALSE)</f>
        <v>#N/A</v>
      </c>
      <c r="J480" s="11" t="e">
        <f>VLOOKUP(D480,'Search by Name of Standard'!C$10:I$995,7,FALSE)</f>
        <v>#N/A</v>
      </c>
    </row>
    <row r="481" spans="2:10" ht="31.9" customHeight="1">
      <c r="B481" s="19" t="s">
        <v>2231</v>
      </c>
      <c r="C481" s="191" t="s">
        <v>2927</v>
      </c>
      <c r="D481" s="16"/>
      <c r="E481" s="17"/>
      <c r="F481" s="158"/>
      <c r="G481" s="159"/>
      <c r="H481" s="11" t="e">
        <f>VLOOKUP(D481,'Search by Name of Standard'!C$10:I$995,5,FALSE)</f>
        <v>#N/A</v>
      </c>
      <c r="I481" s="11" t="e">
        <f>VLOOKUP(D481,'Search by Name of Standard'!C$10:I$995,6,FALSE)</f>
        <v>#N/A</v>
      </c>
      <c r="J481" s="11" t="e">
        <f>VLOOKUP(D481,'Search by Name of Standard'!C$10:I$995,7,FALSE)</f>
        <v>#N/A</v>
      </c>
    </row>
    <row r="482" spans="2:10" ht="31.9" customHeight="1">
      <c r="B482" s="29" t="s">
        <v>2232</v>
      </c>
      <c r="C482" s="191" t="s">
        <v>2927</v>
      </c>
      <c r="D482" s="16"/>
      <c r="E482" s="17"/>
      <c r="F482" s="158"/>
      <c r="G482" s="159"/>
      <c r="H482" s="11" t="e">
        <f>VLOOKUP(D482,'Search by Name of Standard'!C$10:I$995,5,FALSE)</f>
        <v>#N/A</v>
      </c>
      <c r="I482" s="11" t="e">
        <f>VLOOKUP(D482,'Search by Name of Standard'!C$10:I$995,6,FALSE)</f>
        <v>#N/A</v>
      </c>
      <c r="J482" s="11" t="e">
        <f>VLOOKUP(D482,'Search by Name of Standard'!C$10:I$995,7,FALSE)</f>
        <v>#N/A</v>
      </c>
    </row>
    <row r="483" spans="2:10" ht="31.9" customHeight="1">
      <c r="B483" s="19" t="s">
        <v>2954</v>
      </c>
      <c r="C483" s="191" t="s">
        <v>2927</v>
      </c>
      <c r="D483" s="16"/>
      <c r="E483" s="17"/>
      <c r="F483" s="158"/>
      <c r="G483" s="159"/>
      <c r="H483" s="11"/>
      <c r="I483" s="11"/>
      <c r="J483" s="11"/>
    </row>
    <row r="484" spans="2:10" ht="31.9" customHeight="1">
      <c r="B484" s="19" t="s">
        <v>2951</v>
      </c>
      <c r="C484" s="191" t="s">
        <v>2927</v>
      </c>
      <c r="D484" s="16"/>
      <c r="E484" s="17"/>
      <c r="F484" s="158"/>
      <c r="G484" s="159"/>
      <c r="H484" s="11"/>
      <c r="I484" s="11"/>
      <c r="J484" s="11"/>
    </row>
    <row r="485" spans="2:10" ht="31.9" customHeight="1">
      <c r="B485" s="19" t="s">
        <v>2233</v>
      </c>
      <c r="C485" s="191" t="s">
        <v>2927</v>
      </c>
      <c r="D485" s="16"/>
      <c r="E485" s="17"/>
      <c r="F485" s="158"/>
      <c r="G485" s="159"/>
      <c r="H485" s="11" t="e">
        <f>VLOOKUP(D485,'Search by Name of Standard'!C$10:I$995,5,FALSE)</f>
        <v>#N/A</v>
      </c>
      <c r="I485" s="11" t="e">
        <f>VLOOKUP(D485,'Search by Name of Standard'!C$10:I$995,6,FALSE)</f>
        <v>#N/A</v>
      </c>
      <c r="J485" s="11" t="e">
        <f>VLOOKUP(D485,'Search by Name of Standard'!C$10:I$995,7,FALSE)</f>
        <v>#N/A</v>
      </c>
    </row>
    <row r="486" spans="2:10" ht="31.9" customHeight="1">
      <c r="B486" s="19" t="s">
        <v>2234</v>
      </c>
      <c r="C486" s="191" t="s">
        <v>2927</v>
      </c>
      <c r="D486" s="16"/>
      <c r="E486" s="17"/>
      <c r="F486" s="158"/>
      <c r="G486" s="159"/>
      <c r="H486" s="11" t="e">
        <f>VLOOKUP(D486,'Search by Name of Standard'!C$10:I$995,5,FALSE)</f>
        <v>#N/A</v>
      </c>
      <c r="I486" s="11" t="e">
        <f>VLOOKUP(D486,'Search by Name of Standard'!C$10:I$995,6,FALSE)</f>
        <v>#N/A</v>
      </c>
      <c r="J486" s="11" t="e">
        <f>VLOOKUP(D486,'Search by Name of Standard'!C$10:I$995,7,FALSE)</f>
        <v>#N/A</v>
      </c>
    </row>
    <row r="487" spans="2:10" ht="31.9" customHeight="1">
      <c r="B487" s="19" t="s">
        <v>2235</v>
      </c>
      <c r="C487" s="191" t="s">
        <v>2927</v>
      </c>
      <c r="D487" s="16"/>
      <c r="E487" s="17"/>
      <c r="F487" s="158"/>
      <c r="G487" s="159"/>
      <c r="H487" s="11" t="e">
        <f>VLOOKUP(D487,'Search by Name of Standard'!C$10:I$995,5,FALSE)</f>
        <v>#N/A</v>
      </c>
      <c r="I487" s="11" t="e">
        <f>VLOOKUP(D487,'Search by Name of Standard'!C$10:I$995,6,FALSE)</f>
        <v>#N/A</v>
      </c>
      <c r="J487" s="11" t="e">
        <f>VLOOKUP(D487,'Search by Name of Standard'!C$10:I$995,7,FALSE)</f>
        <v>#N/A</v>
      </c>
    </row>
    <row r="488" spans="2:10" ht="31.9" customHeight="1">
      <c r="B488" s="19" t="s">
        <v>2236</v>
      </c>
      <c r="C488" s="191" t="s">
        <v>2927</v>
      </c>
      <c r="D488" s="16"/>
      <c r="E488" s="17"/>
      <c r="F488" s="158"/>
      <c r="G488" s="159"/>
      <c r="H488" s="11" t="e">
        <f>VLOOKUP(D488,'Search by Name of Standard'!C$10:I$995,5,FALSE)</f>
        <v>#N/A</v>
      </c>
      <c r="I488" s="11" t="e">
        <f>VLOOKUP(D488,'Search by Name of Standard'!C$10:I$995,6,FALSE)</f>
        <v>#N/A</v>
      </c>
      <c r="J488" s="11" t="e">
        <f>VLOOKUP(D488,'Search by Name of Standard'!C$10:I$995,7,FALSE)</f>
        <v>#N/A</v>
      </c>
    </row>
    <row r="489" spans="2:10" ht="31.9" customHeight="1">
      <c r="B489" s="19" t="s">
        <v>2237</v>
      </c>
      <c r="C489" s="191" t="s">
        <v>2927</v>
      </c>
      <c r="D489" s="16"/>
      <c r="E489" s="17"/>
      <c r="F489" s="158"/>
      <c r="G489" s="159"/>
      <c r="H489" s="11" t="e">
        <f>VLOOKUP(D489,'Search by Name of Standard'!C$10:I$995,5,FALSE)</f>
        <v>#N/A</v>
      </c>
      <c r="I489" s="11" t="e">
        <f>VLOOKUP(D489,'Search by Name of Standard'!C$10:I$995,6,FALSE)</f>
        <v>#N/A</v>
      </c>
      <c r="J489" s="11" t="e">
        <f>VLOOKUP(D489,'Search by Name of Standard'!C$10:I$995,7,FALSE)</f>
        <v>#N/A</v>
      </c>
    </row>
    <row r="490" spans="2:10" ht="31.9" customHeight="1">
      <c r="B490" s="19" t="s">
        <v>2238</v>
      </c>
      <c r="C490" s="191" t="s">
        <v>2927</v>
      </c>
      <c r="D490" s="16"/>
      <c r="E490" s="17"/>
      <c r="F490" s="158"/>
      <c r="G490" s="159"/>
      <c r="H490" s="11" t="e">
        <f>VLOOKUP(D490,'Search by Name of Standard'!C$10:I$995,5,FALSE)</f>
        <v>#N/A</v>
      </c>
      <c r="I490" s="11" t="e">
        <f>VLOOKUP(D490,'Search by Name of Standard'!C$10:I$995,6,FALSE)</f>
        <v>#N/A</v>
      </c>
      <c r="J490" s="11" t="e">
        <f>VLOOKUP(D490,'Search by Name of Standard'!C$10:I$995,7,FALSE)</f>
        <v>#N/A</v>
      </c>
    </row>
    <row r="491" spans="2:10" ht="31.9" customHeight="1">
      <c r="B491" s="19" t="s">
        <v>2239</v>
      </c>
      <c r="C491" s="191" t="s">
        <v>2927</v>
      </c>
      <c r="D491" s="16"/>
      <c r="E491" s="17"/>
      <c r="F491" s="158"/>
      <c r="G491" s="159"/>
      <c r="H491" s="11" t="e">
        <f>VLOOKUP(D491,'Search by Name of Standard'!C$10:I$995,5,FALSE)</f>
        <v>#N/A</v>
      </c>
      <c r="I491" s="11" t="e">
        <f>VLOOKUP(D491,'Search by Name of Standard'!C$10:I$995,6,FALSE)</f>
        <v>#N/A</v>
      </c>
      <c r="J491" s="11" t="e">
        <f>VLOOKUP(D491,'Search by Name of Standard'!C$10:I$995,7,FALSE)</f>
        <v>#N/A</v>
      </c>
    </row>
    <row r="492" spans="2:10" ht="31.9" customHeight="1">
      <c r="B492" s="21" t="s">
        <v>1400</v>
      </c>
      <c r="C492" s="52" t="str">
        <f>VLOOKUP(D492,'Search by Name of Standard'!C$10:I$995,5,FALSE)</f>
        <v>Structures Passing Over Electrified Corridors Specification</v>
      </c>
      <c r="D492" s="53" t="s">
        <v>77</v>
      </c>
      <c r="E492" s="60" t="s">
        <v>77</v>
      </c>
      <c r="F492" s="150">
        <f>VLOOKUP(D492,'Search by Name of Standard'!C$10:F$995,3,FALSE)</f>
        <v>42887</v>
      </c>
      <c r="G492" s="151" t="str">
        <f>VLOOKUP(D492,'Search by Name of Standard'!C$10:F$995,4,FALSE)</f>
        <v>Revision 3</v>
      </c>
      <c r="H492" s="51" t="str">
        <f>VLOOKUP(D492,'Search by Name of Standard'!C$10:I$995,5,FALSE)</f>
        <v>Structures Passing Over Electrified Corridors Specification</v>
      </c>
      <c r="I492" s="14" t="str">
        <f>VLOOKUP(D492,'Search by Name of Standard'!C$10:I$995,6,FALSE)</f>
        <v>Match Column F "Recommended Revision to Name of Standard".</v>
      </c>
      <c r="J492" s="13"/>
    </row>
    <row r="493" spans="2:10" s="221" customFormat="1" ht="31.9" customHeight="1">
      <c r="B493" s="21" t="s">
        <v>1400</v>
      </c>
      <c r="C493" s="52" t="str">
        <f>VLOOKUP(D493,'Search by Name of Standard'!C$10:I$995,5,FALSE)</f>
        <v>Performance Specifications for Electric Traction Enabling Works</v>
      </c>
      <c r="D493" s="53" t="s">
        <v>61</v>
      </c>
      <c r="E493" s="60" t="s">
        <v>61</v>
      </c>
      <c r="F493" s="150">
        <f>VLOOKUP(D493,'Search by Name of Standard'!C$10:F$995,3,FALSE)</f>
        <v>43435</v>
      </c>
      <c r="G493" s="151" t="str">
        <f>VLOOKUP(D493,'Search by Name of Standard'!C$10:F$995,4,FALSE)</f>
        <v>Revision 1</v>
      </c>
      <c r="H493" s="51" t="str">
        <f>VLOOKUP(D493,'Search by Name of Standard'!C$10:I$995,5,FALSE)</f>
        <v>Performance Specifications for Electric Traction Enabling Works</v>
      </c>
      <c r="I493" s="14" t="str">
        <f>VLOOKUP(D493,'Search by Name of Standard'!C$10:I$995,6,FALSE)</f>
        <v>Match Column F "Recommended Revision to Name of Standard".</v>
      </c>
      <c r="J493" s="13"/>
    </row>
    <row r="494" spans="2:10" ht="31.9" customHeight="1">
      <c r="B494" s="184" t="s">
        <v>1400</v>
      </c>
      <c r="C494" s="192" t="str">
        <f>VLOOKUP(D494,'Search by Name of Standard'!C$10:I$995,5,FALSE)</f>
        <v>GO Design Requirements Manual (DRM)</v>
      </c>
      <c r="D494" s="192" t="s">
        <v>6</v>
      </c>
      <c r="E494" s="174" t="s">
        <v>7</v>
      </c>
      <c r="F494" s="193">
        <f>VLOOKUP(D494,'Search by Name of Standard'!C$10:F$995,3,FALSE)</f>
        <v>43862</v>
      </c>
      <c r="G494" s="168" t="str">
        <f>VLOOKUP(D494,'Search by Name of Standard'!C$10:F$995,4,FALSE)</f>
        <v>Revision 3</v>
      </c>
      <c r="H494" s="192" t="str">
        <f>VLOOKUP(D494,'Search by Name of Standard'!C$10:I$995,5,FALSE)</f>
        <v>GO Design Requirements Manual (DRM)</v>
      </c>
      <c r="I494" s="165" t="str">
        <f>VLOOKUP(D494,'Search by Name of Standard'!C$10:I$995,6,FALSE)</f>
        <v>Match Column F "Recommended Revision to Name of Standard".</v>
      </c>
      <c r="J494" s="234"/>
    </row>
    <row r="495" spans="2:10" ht="31.9" customHeight="1">
      <c r="B495" s="21" t="s">
        <v>1400</v>
      </c>
      <c r="C495" s="52" t="str">
        <f>VLOOKUP(D495,'Search by Name of Standard'!C$10:I$995,5,FALSE)</f>
        <v>Enabling Works Electric Traction Standard</v>
      </c>
      <c r="D495" s="54" t="s">
        <v>62</v>
      </c>
      <c r="E495" s="61" t="s">
        <v>62</v>
      </c>
      <c r="F495" s="150">
        <f>VLOOKUP(D495,'Search by Name of Standard'!C$10:F$995,3,FALSE)</f>
        <v>43435</v>
      </c>
      <c r="G495" s="151" t="str">
        <f>VLOOKUP(D495,'Search by Name of Standard'!C$10:F$995,4,FALSE)</f>
        <v>Revision 1</v>
      </c>
      <c r="H495" s="52" t="str">
        <f>VLOOKUP(D495,'Search by Name of Standard'!C$10:I$995,5,FALSE)</f>
        <v>Enabling Works Electric Traction Standard</v>
      </c>
      <c r="I495" s="14" t="str">
        <f>VLOOKUP(D495,'Search by Name of Standard'!C$10:I$995,6,FALSE)</f>
        <v>Match Column F "Recommended Revision to Name of Standard".</v>
      </c>
      <c r="J495" s="13"/>
    </row>
    <row r="496" spans="2:10" s="221" customFormat="1" ht="31.9" customHeight="1">
      <c r="B496" s="177" t="s">
        <v>1401</v>
      </c>
      <c r="C496" s="192" t="str">
        <f>VLOOKUP(D496,'Search by Name of Standard'!C$10:I$995,5,FALSE)</f>
        <v>GO Design Requirements Manual (DRM)</v>
      </c>
      <c r="D496" s="192" t="s">
        <v>6</v>
      </c>
      <c r="E496" s="174" t="s">
        <v>7</v>
      </c>
      <c r="F496" s="193">
        <f>VLOOKUP(D496,'Search by Name of Standard'!C$10:F$995,3,FALSE)</f>
        <v>43862</v>
      </c>
      <c r="G496" s="168" t="str">
        <f>VLOOKUP(D496,'Search by Name of Standard'!C$10:F$995,4,FALSE)</f>
        <v>Revision 3</v>
      </c>
      <c r="H496" s="192" t="str">
        <f>VLOOKUP(D496,'Search by Name of Standard'!C$10:I$995,5,FALSE)</f>
        <v>GO Design Requirements Manual (DRM)</v>
      </c>
      <c r="I496" s="165" t="str">
        <f>VLOOKUP(D496,'Search by Name of Standard'!C$10:I$995,6,FALSE)</f>
        <v>Match Column F "Recommended Revision to Name of Standard".</v>
      </c>
      <c r="J496" s="234"/>
    </row>
    <row r="497" spans="2:10" ht="31.9" customHeight="1">
      <c r="B497" s="15" t="s">
        <v>1402</v>
      </c>
      <c r="C497" s="52" t="str">
        <f>VLOOKUP(D497,'Search by Name of Standard'!C$10:I$995,5,FALSE)</f>
        <v>Liquid Filled Transformer Specification</v>
      </c>
      <c r="D497" s="51" t="s">
        <v>1403</v>
      </c>
      <c r="E497" s="61" t="s">
        <v>1404</v>
      </c>
      <c r="F497" s="150">
        <f>VLOOKUP(D497,'Search by Name of Standard'!C$10:F$995,3,FALSE)</f>
        <v>43313</v>
      </c>
      <c r="G497" s="151" t="str">
        <f>VLOOKUP(D497,'Search by Name of Standard'!C$10:F$995,4,FALSE)</f>
        <v>Revision 0</v>
      </c>
      <c r="H497" s="52" t="str">
        <f>VLOOKUP(D497,'Search by Name of Standard'!C$10:I$995,5,FALSE)</f>
        <v>Liquid Filled Transformer Specification</v>
      </c>
      <c r="I497" s="14" t="str">
        <f>VLOOKUP(D497,'Search by Name of Standard'!C$10:I$995,6,FALSE)</f>
        <v>Match Column F "Recommended Revision to Name of Standard".</v>
      </c>
      <c r="J497" s="13"/>
    </row>
    <row r="498" spans="2:10" ht="31.9" customHeight="1">
      <c r="B498" s="15" t="s">
        <v>1405</v>
      </c>
      <c r="C498" s="52" t="str">
        <f>VLOOKUP(D498,'Search by Name of Standard'!C$10:I$995,5,FALSE)</f>
        <v>Transfer Switch Specification</v>
      </c>
      <c r="D498" s="51" t="s">
        <v>1405</v>
      </c>
      <c r="E498" s="61" t="s">
        <v>1405</v>
      </c>
      <c r="F498" s="150">
        <f>VLOOKUP(D498,'Search by Name of Standard'!C$10:F$995,3,FALSE)</f>
        <v>43313</v>
      </c>
      <c r="G498" s="151" t="str">
        <f>VLOOKUP(D498,'Search by Name of Standard'!C$10:F$995,4,FALSE)</f>
        <v>Revision 0</v>
      </c>
      <c r="H498" s="52" t="str">
        <f>VLOOKUP(D498,'Search by Name of Standard'!C$10:I$995,5,FALSE)</f>
        <v>Transfer Switch Specification</v>
      </c>
      <c r="I498" s="14" t="str">
        <f>VLOOKUP(D498,'Search by Name of Standard'!C$10:I$995,6,FALSE)</f>
        <v>Match Column F "Recommended Revision to Name of Standard".</v>
      </c>
      <c r="J498" s="13"/>
    </row>
    <row r="499" spans="2:10" ht="31.9" customHeight="1">
      <c r="B499" s="15" t="s">
        <v>1406</v>
      </c>
      <c r="C499" s="52" t="str">
        <f>VLOOKUP(D499,'Search by Name of Standard'!C$10:I$995,5,FALSE)</f>
        <v>Dry Type Transformer Specification</v>
      </c>
      <c r="D499" s="51" t="s">
        <v>1407</v>
      </c>
      <c r="E499" s="61" t="s">
        <v>1408</v>
      </c>
      <c r="F499" s="150">
        <f>VLOOKUP(D499,'Search by Name of Standard'!C$10:F$995,3,FALSE)</f>
        <v>43313</v>
      </c>
      <c r="G499" s="151" t="str">
        <f>VLOOKUP(D499,'Search by Name of Standard'!C$10:F$995,4,FALSE)</f>
        <v>Revision 0</v>
      </c>
      <c r="H499" s="52" t="str">
        <f>VLOOKUP(D499,'Search by Name of Standard'!C$10:I$995,5,FALSE)</f>
        <v>Dry Type Transformer Specification</v>
      </c>
      <c r="I499" s="14" t="str">
        <f>VLOOKUP(D499,'Search by Name of Standard'!C$10:I$995,6,FALSE)</f>
        <v>Match Column F "Recommended Revision to Name of Standard".</v>
      </c>
      <c r="J499" s="13"/>
    </row>
    <row r="500" spans="2:10" ht="31.9" customHeight="1">
      <c r="B500" s="19" t="s">
        <v>2221</v>
      </c>
      <c r="C500" s="191" t="s">
        <v>2927</v>
      </c>
      <c r="D500" s="16"/>
      <c r="E500" s="17"/>
      <c r="F500" s="158"/>
      <c r="G500" s="159"/>
      <c r="H500" s="11" t="e">
        <f>VLOOKUP(D500,'Search by Name of Standard'!C$10:I$995,5,FALSE)</f>
        <v>#N/A</v>
      </c>
      <c r="I500" s="11" t="e">
        <f>VLOOKUP(D500,'Search by Name of Standard'!C$10:I$995,6,FALSE)</f>
        <v>#N/A</v>
      </c>
      <c r="J500" s="11" t="e">
        <f>VLOOKUP(D500,'Search by Name of Standard'!C$10:I$995,7,FALSE)</f>
        <v>#N/A</v>
      </c>
    </row>
    <row r="501" spans="2:10" ht="31.9" customHeight="1">
      <c r="B501" s="15" t="s">
        <v>1416</v>
      </c>
      <c r="C501" s="52" t="str">
        <f>VLOOKUP(D501,'Search by Name of Standard'!C$10:I$995,5,FALSE)</f>
        <v>Metrolinx Trenchless Utility Works Design and Construction Guidelines on Metrolinx ROW (Heavy Rail)</v>
      </c>
      <c r="D501" s="51" t="s">
        <v>66</v>
      </c>
      <c r="E501" s="61" t="s">
        <v>67</v>
      </c>
      <c r="F501" s="150">
        <f>VLOOKUP(D501,'Search by Name of Standard'!C$10:F$995,3,FALSE)</f>
        <v>43770</v>
      </c>
      <c r="G501" s="151" t="str">
        <f>VLOOKUP(D501,'Search by Name of Standard'!C$10:F$995,4,FALSE)</f>
        <v>Revision 0</v>
      </c>
      <c r="H501" s="52" t="str">
        <f>VLOOKUP(D501,'Search by Name of Standard'!C$10:I$995,5,FALSE)</f>
        <v>Metrolinx Trenchless Utility Works Design and Construction Guidelines on Metrolinx ROW (Heavy Rail)</v>
      </c>
      <c r="I501" s="14" t="str">
        <f>VLOOKUP(D501,'Search by Name of Standard'!C$10:I$995,6,FALSE)</f>
        <v>No revision.</v>
      </c>
      <c r="J501" s="13"/>
    </row>
    <row r="502" spans="2:10" s="221" customFormat="1" ht="31.9" customHeight="1">
      <c r="B502" s="177" t="s">
        <v>1417</v>
      </c>
      <c r="C502" s="192" t="str">
        <f>VLOOKUP(D502,'Search by Name of Standard'!C$10:I$995,5,FALSE)</f>
        <v>GO Design Requirements Manual (DRM)</v>
      </c>
      <c r="D502" s="192" t="s">
        <v>6</v>
      </c>
      <c r="E502" s="174" t="s">
        <v>7</v>
      </c>
      <c r="F502" s="193">
        <f>VLOOKUP(D502,'Search by Name of Standard'!C$10:F$995,3,FALSE)</f>
        <v>43862</v>
      </c>
      <c r="G502" s="168" t="str">
        <f>VLOOKUP(D502,'Search by Name of Standard'!C$10:F$995,4,FALSE)</f>
        <v>Revision 3</v>
      </c>
      <c r="H502" s="192" t="str">
        <f>VLOOKUP(D502,'Search by Name of Standard'!C$10:I$995,5,FALSE)</f>
        <v>GO Design Requirements Manual (DRM)</v>
      </c>
      <c r="I502" s="165" t="str">
        <f>VLOOKUP(D502,'Search by Name of Standard'!C$10:I$995,6,FALSE)</f>
        <v>Match Column F "Recommended Revision to Name of Standard".</v>
      </c>
      <c r="J502" s="234"/>
    </row>
    <row r="503" spans="2:10" ht="31.9" customHeight="1">
      <c r="B503" s="19" t="s">
        <v>2222</v>
      </c>
      <c r="C503" s="191" t="s">
        <v>2927</v>
      </c>
      <c r="D503" s="16"/>
      <c r="E503" s="17"/>
      <c r="F503" s="158"/>
      <c r="G503" s="159"/>
      <c r="H503" s="11" t="e">
        <f>VLOOKUP(D503,'Search by Name of Standard'!C$10:I$995,5,FALSE)</f>
        <v>#N/A</v>
      </c>
      <c r="I503" s="11" t="e">
        <f>VLOOKUP(D503,'Search by Name of Standard'!C$10:I$995,6,FALSE)</f>
        <v>#N/A</v>
      </c>
      <c r="J503" s="11" t="e">
        <f>VLOOKUP(D503,'Search by Name of Standard'!C$10:I$995,7,FALSE)</f>
        <v>#N/A</v>
      </c>
    </row>
    <row r="504" spans="2:10" ht="31.9" customHeight="1">
      <c r="B504" s="19" t="s">
        <v>2223</v>
      </c>
      <c r="C504" s="191" t="s">
        <v>2927</v>
      </c>
      <c r="D504" s="16"/>
      <c r="E504" s="17"/>
      <c r="F504" s="158"/>
      <c r="G504" s="159"/>
      <c r="H504" s="11" t="e">
        <f>VLOOKUP(D504,'Search by Name of Standard'!C$10:I$995,5,FALSE)</f>
        <v>#N/A</v>
      </c>
      <c r="I504" s="11" t="e">
        <f>VLOOKUP(D504,'Search by Name of Standard'!C$10:I$995,6,FALSE)</f>
        <v>#N/A</v>
      </c>
      <c r="J504" s="11" t="e">
        <f>VLOOKUP(D504,'Search by Name of Standard'!C$10:I$995,7,FALSE)</f>
        <v>#N/A</v>
      </c>
    </row>
    <row r="505" spans="2:10" ht="31.9" customHeight="1">
      <c r="B505" s="15" t="s">
        <v>1590</v>
      </c>
      <c r="C505" s="52" t="str">
        <f>VLOOKUP(D505,'Search by Name of Standard'!C$10:I$995,5,FALSE)</f>
        <v>Universal Design Standard</v>
      </c>
      <c r="D505" s="51" t="s">
        <v>9</v>
      </c>
      <c r="E505" s="60" t="s">
        <v>9</v>
      </c>
      <c r="F505" s="150">
        <f>VLOOKUP(D505,'Search by Name of Standard'!C$10:F$995,3,FALSE)</f>
        <v>43313</v>
      </c>
      <c r="G505" s="151" t="str">
        <f>VLOOKUP(D505,'Search by Name of Standard'!C$10:F$995,4,FALSE)</f>
        <v>Revision 0</v>
      </c>
      <c r="H505" s="52" t="str">
        <f>VLOOKUP(D505,'Search by Name of Standard'!C$10:I$995,5,FALSE)</f>
        <v>Universal Design Standard</v>
      </c>
      <c r="I505" s="14" t="str">
        <f>VLOOKUP(D505,'Search by Name of Standard'!C$10:I$995,6,FALSE)</f>
        <v>Match Column F "Recommended Revision to Name of Standard".</v>
      </c>
      <c r="J505" s="13"/>
    </row>
    <row r="506" spans="2:10" ht="31.9" customHeight="1">
      <c r="B506" s="15" t="s">
        <v>1590</v>
      </c>
      <c r="C506" s="52" t="str">
        <f>VLOOKUP(D506,'Search by Name of Standard'!C$10:I$995,5,FALSE)</f>
        <v>Two Way Communication Device Performance Criteria</v>
      </c>
      <c r="D506" s="51" t="s">
        <v>1591</v>
      </c>
      <c r="E506" s="61" t="s">
        <v>1591</v>
      </c>
      <c r="F506" s="150">
        <f>VLOOKUP(D506,'Search by Name of Standard'!C$10:F$995,3,FALSE)</f>
        <v>42461</v>
      </c>
      <c r="G506" s="151" t="str">
        <f>VLOOKUP(D506,'Search by Name of Standard'!C$10:F$995,4,FALSE)</f>
        <v>Revision 0</v>
      </c>
      <c r="H506" s="52" t="str">
        <f>VLOOKUP(D506,'Search by Name of Standard'!C$10:I$995,5,FALSE)</f>
        <v>Two Way Communication Device Performance Criteria</v>
      </c>
      <c r="I506" s="14" t="str">
        <f>VLOOKUP(D506,'Search by Name of Standard'!C$10:I$995,6,FALSE)</f>
        <v>Match Column F "Recommended Revision to Name of Standard".</v>
      </c>
      <c r="J506" s="13"/>
    </row>
    <row r="507" spans="2:10" ht="31.9" customHeight="1">
      <c r="B507" s="19" t="s">
        <v>2224</v>
      </c>
      <c r="C507" s="191" t="s">
        <v>2927</v>
      </c>
      <c r="D507" s="16"/>
      <c r="E507" s="17"/>
      <c r="F507" s="158"/>
      <c r="G507" s="159"/>
      <c r="H507" s="11" t="e">
        <f>VLOOKUP(D507,'Search by Name of Standard'!C$10:I$995,5,FALSE)</f>
        <v>#N/A</v>
      </c>
      <c r="I507" s="11" t="e">
        <f>VLOOKUP(D507,'Search by Name of Standard'!C$10:I$995,6,FALSE)</f>
        <v>#N/A</v>
      </c>
      <c r="J507" s="11" t="e">
        <f>VLOOKUP(D507,'Search by Name of Standard'!C$10:I$995,7,FALSE)</f>
        <v>#N/A</v>
      </c>
    </row>
    <row r="508" spans="2:10" ht="31.9" customHeight="1">
      <c r="B508" s="15" t="s">
        <v>1597</v>
      </c>
      <c r="C508" s="52" t="str">
        <f>VLOOKUP(D508,'Search by Name of Standard'!C$10:I$995,5,FALSE)</f>
        <v>Uninterrupted Power Supplies Specification</v>
      </c>
      <c r="D508" s="51" t="s">
        <v>1597</v>
      </c>
      <c r="E508" s="61" t="s">
        <v>1597</v>
      </c>
      <c r="F508" s="150">
        <f>VLOOKUP(D508,'Search by Name of Standard'!C$10:F$995,3,FALSE)</f>
        <v>43313</v>
      </c>
      <c r="G508" s="151" t="str">
        <f>VLOOKUP(D508,'Search by Name of Standard'!C$10:F$995,4,FALSE)</f>
        <v>Revision 0</v>
      </c>
      <c r="H508" s="52" t="str">
        <f>VLOOKUP(D508,'Search by Name of Standard'!C$10:I$995,5,FALSE)</f>
        <v>Uninterrupted Power Supplies Specification</v>
      </c>
      <c r="I508" s="14" t="str">
        <f>VLOOKUP(D508,'Search by Name of Standard'!C$10:I$995,6,FALSE)</f>
        <v>Match Column F "Recommended Revision to Name of Standard".</v>
      </c>
      <c r="J508" s="13"/>
    </row>
    <row r="509" spans="2:10" ht="31.9" customHeight="1">
      <c r="B509" s="15" t="s">
        <v>1598</v>
      </c>
      <c r="C509" s="52" t="str">
        <f>VLOOKUP(D509,'Search by Name of Standard'!C$10:I$995,5,FALSE)</f>
        <v>Universal Design Standard</v>
      </c>
      <c r="D509" s="53" t="s">
        <v>9</v>
      </c>
      <c r="E509" s="60" t="s">
        <v>9</v>
      </c>
      <c r="F509" s="150">
        <f>VLOOKUP(D509,'Search by Name of Standard'!C$10:F$995,3,FALSE)</f>
        <v>43313</v>
      </c>
      <c r="G509" s="151" t="str">
        <f>VLOOKUP(D509,'Search by Name of Standard'!C$10:F$995,4,FALSE)</f>
        <v>Revision 0</v>
      </c>
      <c r="H509" s="51" t="str">
        <f>VLOOKUP(D509,'Search by Name of Standard'!C$10:I$995,5,FALSE)</f>
        <v>Universal Design Standard</v>
      </c>
      <c r="I509" s="14" t="str">
        <f>VLOOKUP(D509,'Search by Name of Standard'!C$10:I$995,6,FALSE)</f>
        <v>Match Column F "Recommended Revision to Name of Standard".</v>
      </c>
      <c r="J509" s="13"/>
    </row>
    <row r="510" spans="2:10" s="221" customFormat="1" ht="31.9" customHeight="1">
      <c r="B510" s="177" t="s">
        <v>1599</v>
      </c>
      <c r="C510" s="192" t="str">
        <f>VLOOKUP(D510,'Search by Name of Standard'!C$10:I$995,5,FALSE)</f>
        <v>GO Design Requirements Manual (DRM)</v>
      </c>
      <c r="D510" s="192" t="s">
        <v>6</v>
      </c>
      <c r="E510" s="174" t="s">
        <v>7</v>
      </c>
      <c r="F510" s="193">
        <f>VLOOKUP(D510,'Search by Name of Standard'!C$10:F$995,3,FALSE)</f>
        <v>43862</v>
      </c>
      <c r="G510" s="168" t="str">
        <f>VLOOKUP(D510,'Search by Name of Standard'!C$10:F$995,4,FALSE)</f>
        <v>Revision 3</v>
      </c>
      <c r="H510" s="192" t="str">
        <f>VLOOKUP(D510,'Search by Name of Standard'!C$10:I$995,5,FALSE)</f>
        <v>GO Design Requirements Manual (DRM)</v>
      </c>
      <c r="I510" s="165" t="str">
        <f>VLOOKUP(D510,'Search by Name of Standard'!C$10:I$995,6,FALSE)</f>
        <v>Match Column F "Recommended Revision to Name of Standard".</v>
      </c>
      <c r="J510" s="234"/>
    </row>
    <row r="511" spans="2:10" s="221" customFormat="1" ht="31.9" customHeight="1">
      <c r="B511" s="177" t="s">
        <v>1600</v>
      </c>
      <c r="C511" s="192" t="str">
        <f>VLOOKUP(D511,'Search by Name of Standard'!C$10:I$995,5,FALSE)</f>
        <v>GO Design Requirements Manual (DRM)</v>
      </c>
      <c r="D511" s="192" t="s">
        <v>6</v>
      </c>
      <c r="E511" s="174" t="s">
        <v>7</v>
      </c>
      <c r="F511" s="193">
        <f>VLOOKUP(D511,'Search by Name of Standard'!C$10:F$995,3,FALSE)</f>
        <v>43862</v>
      </c>
      <c r="G511" s="168" t="str">
        <f>VLOOKUP(D511,'Search by Name of Standard'!C$10:F$995,4,FALSE)</f>
        <v>Revision 3</v>
      </c>
      <c r="H511" s="192" t="str">
        <f>VLOOKUP(D511,'Search by Name of Standard'!C$10:I$995,5,FALSE)</f>
        <v>GO Design Requirements Manual (DRM)</v>
      </c>
      <c r="I511" s="165" t="str">
        <f>VLOOKUP(D511,'Search by Name of Standard'!C$10:I$995,6,FALSE)</f>
        <v>Match Column F "Recommended Revision to Name of Standard".</v>
      </c>
      <c r="J511" s="234"/>
    </row>
    <row r="512" spans="2:10" ht="31.9" customHeight="1">
      <c r="B512" s="15" t="s">
        <v>1601</v>
      </c>
      <c r="C512" s="52" t="str">
        <f>VLOOKUP(D512,'Search by Name of Standard'!C$10:I$995,5,FALSE)</f>
        <v>Mechanical Installation Details - Generator Room - Plan and Sections</v>
      </c>
      <c r="D512" s="55" t="s">
        <v>439</v>
      </c>
      <c r="E512" s="60" t="s">
        <v>440</v>
      </c>
      <c r="F512" s="150" t="str">
        <f>VLOOKUP(D512,'Search by Name of Standard'!C$10:F$995,3,FALSE)</f>
        <v> </v>
      </c>
      <c r="G512" s="151" t="str">
        <f>VLOOKUP(D512,'Search by Name of Standard'!C$10:F$995,4,FALSE)</f>
        <v>Revision 0</v>
      </c>
      <c r="H512" s="52" t="str">
        <f>VLOOKUP(D512,'Search by Name of Standard'!C$10:I$995,5,FALSE)</f>
        <v>Mechanical Installation Details - Generator Room - Plan and Sections</v>
      </c>
      <c r="I512" s="14" t="str">
        <f>VLOOKUP(D512,'Search by Name of Standard'!C$10:I$995,6,FALSE)</f>
        <v>M-701/ Match Column F "Recommended Revision to Name of Standard"</v>
      </c>
      <c r="J512" s="13"/>
    </row>
    <row r="513" spans="2:10" ht="31.9" customHeight="1">
      <c r="B513" s="15" t="s">
        <v>1601</v>
      </c>
      <c r="C513" s="52" t="str">
        <f>VLOOKUP(D513,'Search by Name of Standard'!C$10:I$995,5,FALSE)</f>
        <v>Mechanical Installation Details - Generator Room - Plan and Sections</v>
      </c>
      <c r="D513" s="55" t="s">
        <v>439</v>
      </c>
      <c r="E513" s="60" t="s">
        <v>441</v>
      </c>
      <c r="F513" s="150" t="str">
        <f>VLOOKUP(D513,'Search by Name of Standard'!C$10:F$995,3,FALSE)</f>
        <v> </v>
      </c>
      <c r="G513" s="151" t="str">
        <f>VLOOKUP(D513,'Search by Name of Standard'!C$10:F$995,4,FALSE)</f>
        <v>Revision 0</v>
      </c>
      <c r="H513" s="52" t="str">
        <f>VLOOKUP(D513,'Search by Name of Standard'!C$10:I$995,5,FALSE)</f>
        <v>Mechanical Installation Details - Generator Room - Plan and Sections</v>
      </c>
      <c r="I513" s="14" t="str">
        <f>VLOOKUP(D513,'Search by Name of Standard'!C$10:I$995,6,FALSE)</f>
        <v>M-701/ Match Column F "Recommended Revision to Name of Standard"</v>
      </c>
      <c r="J513" s="13"/>
    </row>
    <row r="514" spans="2:10" ht="31.9" customHeight="1">
      <c r="B514" s="177" t="s">
        <v>1601</v>
      </c>
      <c r="C514" s="192" t="str">
        <f>VLOOKUP(D514,'Search by Name of Standard'!C$10:I$995,5,FALSE)</f>
        <v>Mechanical Installation Details</v>
      </c>
      <c r="D514" s="166" t="s">
        <v>675</v>
      </c>
      <c r="E514" s="166" t="s">
        <v>675</v>
      </c>
      <c r="F514" s="193">
        <f>VLOOKUP(D514,'Search by Name of Standard'!C$10:F$995,3,FALSE)</f>
        <v>43374</v>
      </c>
      <c r="G514" s="168" t="str">
        <f>VLOOKUP(D514,'Search by Name of Standard'!C$10:F$995,4,FALSE)</f>
        <v>Revision 0</v>
      </c>
      <c r="H514" s="52"/>
      <c r="I514" s="14"/>
      <c r="J514" s="13"/>
    </row>
    <row r="515" spans="2:10" ht="31.9" customHeight="1">
      <c r="B515" s="15" t="s">
        <v>1601</v>
      </c>
      <c r="C515" s="52" t="str">
        <f>VLOOKUP(D515,'Search by Name of Standard'!C$10:I$995,5,FALSE)</f>
        <v>Flue Gas Vents Specification</v>
      </c>
      <c r="D515" s="14" t="s">
        <v>553</v>
      </c>
      <c r="E515" s="60" t="s">
        <v>553</v>
      </c>
      <c r="F515" s="150">
        <f>VLOOKUP(D515,'Search by Name of Standard'!C$10:F$995,3,FALSE)</f>
        <v>43313</v>
      </c>
      <c r="G515" s="151" t="str">
        <f>VLOOKUP(D515,'Search by Name of Standard'!C$10:F$995,4,FALSE)</f>
        <v>Revision 0</v>
      </c>
      <c r="H515" s="52" t="str">
        <f>VLOOKUP(D515,'Search by Name of Standard'!C$10:I$995,5,FALSE)</f>
        <v>Flue Gas Vents Specification</v>
      </c>
      <c r="I515" s="14" t="str">
        <f>VLOOKUP(D515,'Search by Name of Standard'!C$10:I$995,6,FALSE)</f>
        <v>Match Column F "Recommended Revision to Name of Standard".</v>
      </c>
      <c r="J515" s="13"/>
    </row>
    <row r="516" spans="2:10" ht="31.9" customHeight="1">
      <c r="B516" s="15" t="s">
        <v>1601</v>
      </c>
      <c r="C516" s="52" t="str">
        <f>VLOOKUP(D516,'Search by Name of Standard'!C$10:I$995,5,FALSE)</f>
        <v>Energy Recovery Ventilators Specification</v>
      </c>
      <c r="D516" s="14" t="s">
        <v>552</v>
      </c>
      <c r="E516" s="60" t="s">
        <v>552</v>
      </c>
      <c r="F516" s="150">
        <f>VLOOKUP(D516,'Search by Name of Standard'!C$10:F$995,3,FALSE)</f>
        <v>43344</v>
      </c>
      <c r="G516" s="151" t="str">
        <f>VLOOKUP(D516,'Search by Name of Standard'!C$10:F$995,4,FALSE)</f>
        <v>Revision 1</v>
      </c>
      <c r="H516" s="52" t="str">
        <f>VLOOKUP(D516,'Search by Name of Standard'!C$10:I$995,5,FALSE)</f>
        <v>Energy Recovery Ventilators Specification</v>
      </c>
      <c r="I516" s="14" t="str">
        <f>VLOOKUP(D516,'Search by Name of Standard'!C$10:I$995,6,FALSE)</f>
        <v>Match Column F "Recommended Revision to Name of Standard".</v>
      </c>
      <c r="J516" s="13"/>
    </row>
    <row r="517" spans="2:10" ht="31.9" customHeight="1">
      <c r="B517" s="15" t="s">
        <v>1601</v>
      </c>
      <c r="C517" s="52" t="str">
        <f>VLOOKUP(D517,'Search by Name of Standard'!C$10:I$995,5,FALSE)</f>
        <v>Drainage and Vent Piping and Specialities Specification</v>
      </c>
      <c r="D517" s="14" t="s">
        <v>551</v>
      </c>
      <c r="E517" s="60" t="s">
        <v>551</v>
      </c>
      <c r="F517" s="150">
        <f>VLOOKUP(D517,'Search by Name of Standard'!C$10:F$995,3,FALSE)</f>
        <v>43344</v>
      </c>
      <c r="G517" s="151" t="str">
        <f>VLOOKUP(D517,'Search by Name of Standard'!C$10:F$995,4,FALSE)</f>
        <v>Revision 1</v>
      </c>
      <c r="H517" s="52" t="str">
        <f>VLOOKUP(D517,'Search by Name of Standard'!C$10:I$995,5,FALSE)</f>
        <v>Drainage and Vent Piping and Specialities Specification</v>
      </c>
      <c r="I517" s="14" t="str">
        <f>VLOOKUP(D517,'Search by Name of Standard'!C$10:I$995,6,FALSE)</f>
        <v>Match Column F "Recommended Revision to Name of Standard".</v>
      </c>
      <c r="J517" s="13"/>
    </row>
    <row r="518" spans="2:10" ht="31.9" customHeight="1">
      <c r="B518" s="15" t="s">
        <v>1602</v>
      </c>
      <c r="C518" s="52" t="str">
        <f>VLOOKUP(D518,'Search by Name of Standard'!C$10:I$995,5,FALSE)</f>
        <v>Universal Design Standard</v>
      </c>
      <c r="D518" s="51" t="s">
        <v>9</v>
      </c>
      <c r="E518" s="60" t="s">
        <v>9</v>
      </c>
      <c r="F518" s="150">
        <f>VLOOKUP(D518,'Search by Name of Standard'!C$10:F$995,3,FALSE)</f>
        <v>43313</v>
      </c>
      <c r="G518" s="151" t="str">
        <f>VLOOKUP(D518,'Search by Name of Standard'!C$10:F$995,4,FALSE)</f>
        <v>Revision 0</v>
      </c>
      <c r="H518" s="52" t="str">
        <f>VLOOKUP(D518,'Search by Name of Standard'!C$10:I$995,5,FALSE)</f>
        <v>Universal Design Standard</v>
      </c>
      <c r="I518" s="14" t="str">
        <f>VLOOKUP(D518,'Search by Name of Standard'!C$10:I$995,6,FALSE)</f>
        <v>Match Column F "Recommended Revision to Name of Standard".</v>
      </c>
      <c r="J518" s="13"/>
    </row>
    <row r="519" spans="2:10" ht="31.9" customHeight="1">
      <c r="B519" s="15" t="s">
        <v>1602</v>
      </c>
      <c r="C519" s="52" t="str">
        <f>VLOOKUP(D519,'Search by Name of Standard'!C$10:I$995,5,FALSE)</f>
        <v>GO Station Architecture Design Standard</v>
      </c>
      <c r="D519" s="51" t="s">
        <v>26</v>
      </c>
      <c r="E519" s="61" t="s">
        <v>26</v>
      </c>
      <c r="F519" s="150">
        <f>VLOOKUP(D519,'Search by Name of Standard'!C$10:F$995,3,FALSE)</f>
        <v>43647</v>
      </c>
      <c r="G519" s="151" t="str">
        <f>VLOOKUP(D519,'Search by Name of Standard'!C$10:F$995,4,FALSE)</f>
        <v>Revision 1</v>
      </c>
      <c r="H519" s="52" t="str">
        <f>VLOOKUP(D519,'Search by Name of Standard'!C$10:I$995,5,FALSE)</f>
        <v>GO Station Architecture Design Standard</v>
      </c>
      <c r="I519" s="14" t="str">
        <f>VLOOKUP(D519,'Search by Name of Standard'!C$10:I$995,6,FALSE)</f>
        <v>Match Column F "Recommended Revision to Name of Standard".</v>
      </c>
      <c r="J519" s="13"/>
    </row>
    <row r="520" spans="2:10" ht="31.9" customHeight="1">
      <c r="B520" s="15" t="s">
        <v>1603</v>
      </c>
      <c r="C520" s="52" t="str">
        <f>VLOOKUP(D520,'Search by Name of Standard'!C$10:I$995,5,FALSE)</f>
        <v>Universal Design Standard</v>
      </c>
      <c r="D520" s="51" t="s">
        <v>9</v>
      </c>
      <c r="E520" s="60" t="s">
        <v>9</v>
      </c>
      <c r="F520" s="150">
        <f>VLOOKUP(D520,'Search by Name of Standard'!C$10:F$995,3,FALSE)</f>
        <v>43313</v>
      </c>
      <c r="G520" s="151" t="str">
        <f>VLOOKUP(D520,'Search by Name of Standard'!C$10:F$995,4,FALSE)</f>
        <v>Revision 0</v>
      </c>
      <c r="H520" s="52" t="str">
        <f>VLOOKUP(D520,'Search by Name of Standard'!C$10:I$995,5,FALSE)</f>
        <v>Universal Design Standard</v>
      </c>
      <c r="I520" s="14" t="str">
        <f>VLOOKUP(D520,'Search by Name of Standard'!C$10:I$995,6,FALSE)</f>
        <v>Match Column F "Recommended Revision to Name of Standard".</v>
      </c>
      <c r="J520" s="13"/>
    </row>
    <row r="521" spans="2:10" ht="31.9" customHeight="1">
      <c r="B521" s="15" t="s">
        <v>1604</v>
      </c>
      <c r="C521" s="52" t="str">
        <f>VLOOKUP(D521,'Search by Name of Standard'!C$10:I$995,5,FALSE)</f>
        <v>GO Station Architecture Design Standard</v>
      </c>
      <c r="D521" s="51" t="s">
        <v>26</v>
      </c>
      <c r="E521" s="61" t="s">
        <v>26</v>
      </c>
      <c r="F521" s="150">
        <f>VLOOKUP(D521,'Search by Name of Standard'!C$10:F$995,3,FALSE)</f>
        <v>43647</v>
      </c>
      <c r="G521" s="151" t="str">
        <f>VLOOKUP(D521,'Search by Name of Standard'!C$10:F$995,4,FALSE)</f>
        <v>Revision 1</v>
      </c>
      <c r="H521" s="52" t="str">
        <f>VLOOKUP(D521,'Search by Name of Standard'!C$10:I$995,5,FALSE)</f>
        <v>GO Station Architecture Design Standard</v>
      </c>
      <c r="I521" s="14" t="str">
        <f>VLOOKUP(D521,'Search by Name of Standard'!C$10:I$995,6,FALSE)</f>
        <v>Match Column F "Recommended Revision to Name of Standard".</v>
      </c>
      <c r="J521" s="13"/>
    </row>
    <row r="522" spans="2:10" ht="31.9" customHeight="1">
      <c r="B522" s="15" t="s">
        <v>1605</v>
      </c>
      <c r="C522" s="52" t="str">
        <f>VLOOKUP(D522,'Search by Name of Standard'!C$10:I$995,5,FALSE)</f>
        <v>Universal Design Standard</v>
      </c>
      <c r="D522" s="51" t="s">
        <v>9</v>
      </c>
      <c r="E522" s="60" t="s">
        <v>9</v>
      </c>
      <c r="F522" s="150">
        <f>VLOOKUP(D522,'Search by Name of Standard'!C$10:F$995,3,FALSE)</f>
        <v>43313</v>
      </c>
      <c r="G522" s="151" t="str">
        <f>VLOOKUP(D522,'Search by Name of Standard'!C$10:F$995,4,FALSE)</f>
        <v>Revision 0</v>
      </c>
      <c r="H522" s="52" t="str">
        <f>VLOOKUP(D522,'Search by Name of Standard'!C$10:I$995,5,FALSE)</f>
        <v>Universal Design Standard</v>
      </c>
      <c r="I522" s="14" t="str">
        <f>VLOOKUP(D522,'Search by Name of Standard'!C$10:I$995,6,FALSE)</f>
        <v>Match Column F "Recommended Revision to Name of Standard".</v>
      </c>
      <c r="J522" s="13"/>
    </row>
    <row r="523" spans="2:10" ht="31.9" customHeight="1">
      <c r="B523" s="15" t="s">
        <v>1606</v>
      </c>
      <c r="C523" s="52" t="str">
        <f>VLOOKUP(D523,'Search by Name of Standard'!C$10:I$995,5,FALSE)</f>
        <v>GO Station Architecture Design Standard</v>
      </c>
      <c r="D523" s="51" t="s">
        <v>26</v>
      </c>
      <c r="E523" s="61" t="s">
        <v>26</v>
      </c>
      <c r="F523" s="150">
        <f>VLOOKUP(D523,'Search by Name of Standard'!C$10:F$995,3,FALSE)</f>
        <v>43647</v>
      </c>
      <c r="G523" s="151" t="str">
        <f>VLOOKUP(D523,'Search by Name of Standard'!C$10:F$995,4,FALSE)</f>
        <v>Revision 1</v>
      </c>
      <c r="H523" s="52" t="str">
        <f>VLOOKUP(D523,'Search by Name of Standard'!C$10:I$995,5,FALSE)</f>
        <v>GO Station Architecture Design Standard</v>
      </c>
      <c r="I523" s="14" t="str">
        <f>VLOOKUP(D523,'Search by Name of Standard'!C$10:I$995,6,FALSE)</f>
        <v>Match Column F "Recommended Revision to Name of Standard".</v>
      </c>
      <c r="J523" s="13"/>
    </row>
    <row r="524" spans="2:10" s="221" customFormat="1" ht="31.9" customHeight="1">
      <c r="B524" s="15" t="s">
        <v>1607</v>
      </c>
      <c r="C524" s="52" t="str">
        <f>VLOOKUP(D524,'Search by Name of Standard'!C$10:I$995,5,FALSE)</f>
        <v>Universal Design Standard</v>
      </c>
      <c r="D524" s="51" t="s">
        <v>9</v>
      </c>
      <c r="E524" s="60" t="s">
        <v>9</v>
      </c>
      <c r="F524" s="150">
        <f>VLOOKUP(D524,'Search by Name of Standard'!C$10:F$995,3,FALSE)</f>
        <v>43313</v>
      </c>
      <c r="G524" s="151" t="str">
        <f>VLOOKUP(D524,'Search by Name of Standard'!C$10:F$995,4,FALSE)</f>
        <v>Revision 0</v>
      </c>
      <c r="H524" s="52" t="str">
        <f>VLOOKUP(D524,'Search by Name of Standard'!C$10:I$995,5,FALSE)</f>
        <v>Universal Design Standard</v>
      </c>
      <c r="I524" s="14" t="str">
        <f>VLOOKUP(D524,'Search by Name of Standard'!C$10:I$995,6,FALSE)</f>
        <v>Match Column F "Recommended Revision to Name of Standard".</v>
      </c>
      <c r="J524" s="13"/>
    </row>
    <row r="525" spans="2:10" ht="31.9" customHeight="1">
      <c r="B525" s="15" t="s">
        <v>1607</v>
      </c>
      <c r="C525" s="52" t="str">
        <f>VLOOKUP(D525,'Search by Name of Standard'!C$10:I$995,5,FALSE)</f>
        <v>Plumbing Fixtures and Trim Specification</v>
      </c>
      <c r="D525" s="14" t="s">
        <v>713</v>
      </c>
      <c r="E525" s="60" t="s">
        <v>713</v>
      </c>
      <c r="F525" s="150">
        <f>VLOOKUP(D525,'Search by Name of Standard'!C$10:F$995,3,FALSE)</f>
        <v>43344</v>
      </c>
      <c r="G525" s="151" t="str">
        <f>VLOOKUP(D525,'Search by Name of Standard'!C$10:F$995,4,FALSE)</f>
        <v>Revision 1</v>
      </c>
      <c r="H525" s="51" t="str">
        <f>VLOOKUP(D525,'Search by Name of Standard'!C$10:I$995,5,FALSE)</f>
        <v>Plumbing Fixtures and Trim Specification</v>
      </c>
      <c r="I525" s="14" t="str">
        <f>VLOOKUP(D525,'Search by Name of Standard'!C$10:I$995,6,FALSE)</f>
        <v>Match Column F "Recommended Revision to Name of Standard".</v>
      </c>
      <c r="J525" s="13" t="str">
        <f>VLOOKUP(D525,'Search by Name of Standard'!C$10:I$995,7,FALSE)</f>
        <v>Drawing States Revision 2</v>
      </c>
    </row>
    <row r="526" spans="2:10" ht="31.9" customHeight="1">
      <c r="B526" s="15" t="s">
        <v>1607</v>
      </c>
      <c r="C526" s="52" t="str">
        <f>VLOOKUP(D526,'Search by Name of Standard'!C$10:I$995,5,FALSE)</f>
        <v>GO Station Architecture Design Standard</v>
      </c>
      <c r="D526" s="51" t="s">
        <v>26</v>
      </c>
      <c r="E526" s="61" t="s">
        <v>26</v>
      </c>
      <c r="F526" s="150">
        <f>VLOOKUP(D526,'Search by Name of Standard'!C$10:F$995,3,FALSE)</f>
        <v>43647</v>
      </c>
      <c r="G526" s="151" t="str">
        <f>VLOOKUP(D526,'Search by Name of Standard'!C$10:F$995,4,FALSE)</f>
        <v>Revision 1</v>
      </c>
      <c r="H526" s="52" t="str">
        <f>VLOOKUP(D526,'Search by Name of Standard'!C$10:I$995,5,FALSE)</f>
        <v>GO Station Architecture Design Standard</v>
      </c>
      <c r="I526" s="14" t="str">
        <f>VLOOKUP(D526,'Search by Name of Standard'!C$10:I$995,6,FALSE)</f>
        <v>Match Column F "Recommended Revision to Name of Standard".</v>
      </c>
      <c r="J526" s="13"/>
    </row>
    <row r="527" spans="2:10" ht="31.9" customHeight="1">
      <c r="B527" s="177" t="s">
        <v>1607</v>
      </c>
      <c r="C527" s="192" t="str">
        <f>VLOOKUP(D527,'Search by Name of Standard'!C$10:I$995,5,FALSE)</f>
        <v>GO Design Requirements Manual (DRM)</v>
      </c>
      <c r="D527" s="192" t="s">
        <v>6</v>
      </c>
      <c r="E527" s="174" t="s">
        <v>7</v>
      </c>
      <c r="F527" s="193">
        <f>VLOOKUP(D527,'Search by Name of Standard'!C$10:F$995,3,FALSE)</f>
        <v>43862</v>
      </c>
      <c r="G527" s="168" t="str">
        <f>VLOOKUP(D527,'Search by Name of Standard'!C$10:F$995,4,FALSE)</f>
        <v>Revision 3</v>
      </c>
      <c r="H527" s="192" t="str">
        <f>VLOOKUP(D527,'Search by Name of Standard'!C$10:I$995,5,FALSE)</f>
        <v>GO Design Requirements Manual (DRM)</v>
      </c>
      <c r="I527" s="165" t="str">
        <f>VLOOKUP(D527,'Search by Name of Standard'!C$10:I$995,6,FALSE)</f>
        <v>Match Column F "Recommended Revision to Name of Standard".</v>
      </c>
      <c r="J527" s="234"/>
    </row>
    <row r="528" spans="2:10" s="221" customFormat="1" ht="31.9" customHeight="1">
      <c r="B528" s="15" t="s">
        <v>1608</v>
      </c>
      <c r="C528" s="52" t="str">
        <f>VLOOKUP(D528,'Search by Name of Standard'!C$10:I$995,5,FALSE)</f>
        <v>GO Standard Waste Bin</v>
      </c>
      <c r="D528" s="52" t="s">
        <v>1609</v>
      </c>
      <c r="E528" s="61" t="s">
        <v>1609</v>
      </c>
      <c r="F528" s="150">
        <f>VLOOKUP(D528,'Search by Name of Standard'!C$10:F$995,3,FALSE)</f>
        <v>42552</v>
      </c>
      <c r="G528" s="151" t="str">
        <f>VLOOKUP(D528,'Search by Name of Standard'!C$10:F$995,4,FALSE)</f>
        <v>Revision 0</v>
      </c>
      <c r="H528" s="52" t="str">
        <f>VLOOKUP(D528,'Search by Name of Standard'!C$10:I$995,5,FALSE)</f>
        <v>GO Standard Waste Bin</v>
      </c>
      <c r="I528" s="14" t="str">
        <f>VLOOKUP(D528,'Search by Name of Standard'!C$10:I$995,6,FALSE)</f>
        <v>No revision/ Match Column F "Recommended Revision to Name of Standard".</v>
      </c>
      <c r="J528" s="13"/>
    </row>
    <row r="529" spans="2:10" ht="31.9" customHeight="1">
      <c r="B529" s="177" t="s">
        <v>1608</v>
      </c>
      <c r="C529" s="192" t="str">
        <f>VLOOKUP(D529,'Search by Name of Standard'!C$10:I$995,5,FALSE)</f>
        <v>GO Design Requirements Manual (DRM)</v>
      </c>
      <c r="D529" s="192" t="s">
        <v>6</v>
      </c>
      <c r="E529" s="174" t="s">
        <v>7</v>
      </c>
      <c r="F529" s="193">
        <f>VLOOKUP(D529,'Search by Name of Standard'!C$10:F$995,3,FALSE)</f>
        <v>43862</v>
      </c>
      <c r="G529" s="168" t="str">
        <f>VLOOKUP(D529,'Search by Name of Standard'!C$10:F$995,4,FALSE)</f>
        <v>Revision 3</v>
      </c>
      <c r="H529" s="192" t="str">
        <f>VLOOKUP(D529,'Search by Name of Standard'!C$10:I$995,5,FALSE)</f>
        <v>GO Design Requirements Manual (DRM)</v>
      </c>
      <c r="I529" s="165" t="str">
        <f>VLOOKUP(D529,'Search by Name of Standard'!C$10:I$995,6,FALSE)</f>
        <v>Match Column F "Recommended Revision to Name of Standard".</v>
      </c>
      <c r="J529" s="234"/>
    </row>
    <row r="530" spans="2:10" ht="31.9" customHeight="1">
      <c r="B530" s="15" t="s">
        <v>1610</v>
      </c>
      <c r="C530" s="52" t="str">
        <f>VLOOKUP(D530,'Search by Name of Standard'!C$10:I$995,5,FALSE)</f>
        <v>Metrolinx General Guidelines for Design of Railway Bridges and Structures</v>
      </c>
      <c r="D530" s="51" t="s">
        <v>28</v>
      </c>
      <c r="E530" s="61" t="s">
        <v>28</v>
      </c>
      <c r="F530" s="150">
        <v>43405</v>
      </c>
      <c r="G530" s="151" t="s">
        <v>19</v>
      </c>
      <c r="H530" s="52" t="str">
        <f>VLOOKUP(D530,'Search by Name of Standard'!C$10:I$995,5,FALSE)</f>
        <v>Metrolinx General Guidelines for Design of Railway Bridges and Structures</v>
      </c>
      <c r="I530" s="14" t="str">
        <f>VLOOKUP(D530,'Search by Name of Standard'!C$10:I$995,6,FALSE)</f>
        <v>No revision.</v>
      </c>
      <c r="J530" s="13"/>
    </row>
    <row r="531" spans="2:10" s="221" customFormat="1" ht="31.9" customHeight="1">
      <c r="B531" s="15" t="s">
        <v>1611</v>
      </c>
      <c r="C531" s="52" t="str">
        <f>VLOOKUP(D531,'Search by Name of Standard'!C$10:I$995,5,FALSE)</f>
        <v>Wayfinding Design Standard</v>
      </c>
      <c r="D531" s="52" t="s">
        <v>897</v>
      </c>
      <c r="E531" s="60" t="s">
        <v>897</v>
      </c>
      <c r="F531" s="150">
        <f>VLOOKUP(D531,'Search by Name of Standard'!C$10:F$995,3,FALSE)</f>
        <v>41365</v>
      </c>
      <c r="G531" s="151" t="str">
        <f>VLOOKUP(D531,'Search by Name of Standard'!C$10:F$995,4,FALSE)</f>
        <v>Revision 0</v>
      </c>
      <c r="H531" s="52" t="str">
        <f>VLOOKUP(D531,'Search by Name of Standard'!C$10:I$995,5,FALSE)</f>
        <v>Wayfinding Design Standard</v>
      </c>
      <c r="I531" s="14" t="str">
        <f>VLOOKUP(D531,'Search by Name of Standard'!C$10:I$995,6,FALSE)</f>
        <v>Match Column F "Recommended Revision to Name of Standard".</v>
      </c>
      <c r="J531" s="13"/>
    </row>
    <row r="532" spans="2:10" ht="31.9" customHeight="1">
      <c r="B532" s="15" t="s">
        <v>1611</v>
      </c>
      <c r="C532" s="52" t="str">
        <f>VLOOKUP(D532,'Search by Name of Standard'!C$10:I$995,5,FALSE)</f>
        <v>Universal Design Standard</v>
      </c>
      <c r="D532" s="51" t="s">
        <v>9</v>
      </c>
      <c r="E532" s="60" t="s">
        <v>9</v>
      </c>
      <c r="F532" s="150">
        <f>VLOOKUP(D532,'Search by Name of Standard'!C$10:F$995,3,FALSE)</f>
        <v>43313</v>
      </c>
      <c r="G532" s="151" t="str">
        <f>VLOOKUP(D532,'Search by Name of Standard'!C$10:F$995,4,FALSE)</f>
        <v>Revision 0</v>
      </c>
      <c r="H532" s="52" t="str">
        <f>VLOOKUP(D532,'Search by Name of Standard'!C$10:I$995,5,FALSE)</f>
        <v>Universal Design Standard</v>
      </c>
      <c r="I532" s="14" t="str">
        <f>VLOOKUP(D532,'Search by Name of Standard'!C$10:I$995,6,FALSE)</f>
        <v>Match Column F "Recommended Revision to Name of Standard".</v>
      </c>
      <c r="J532" s="13"/>
    </row>
    <row r="533" spans="2:10" ht="31.9" customHeight="1">
      <c r="B533" s="15" t="s">
        <v>1611</v>
      </c>
      <c r="C533" s="52" t="str">
        <f>VLOOKUP(D533,'Search by Name of Standard'!C$10:I$995,5,FALSE)</f>
        <v>Static Signage Specification</v>
      </c>
      <c r="D533" s="51" t="s">
        <v>944</v>
      </c>
      <c r="E533" s="61" t="s">
        <v>944</v>
      </c>
      <c r="F533" s="150">
        <f>VLOOKUP(D533,'Search by Name of Standard'!C$10:F$995,3,FALSE)</f>
        <v>42583</v>
      </c>
      <c r="G533" s="151" t="str">
        <f>VLOOKUP(D533,'Search by Name of Standard'!C$10:F$995,4,FALSE)</f>
        <v>Revision 0</v>
      </c>
      <c r="H533" s="52" t="str">
        <f>VLOOKUP(D533,'Search by Name of Standard'!C$10:I$995,5,FALSE)</f>
        <v>Static Signage Specification</v>
      </c>
      <c r="I533" s="14" t="str">
        <f>VLOOKUP(D533,'Search by Name of Standard'!C$10:I$995,6,FALSE)</f>
        <v>Match Column F "Recommended Revision to Name of Standard".</v>
      </c>
      <c r="J533" s="13"/>
    </row>
    <row r="534" spans="2:10" ht="31.9" customHeight="1">
      <c r="B534" s="15" t="s">
        <v>1611</v>
      </c>
      <c r="C534" s="52" t="str">
        <f>VLOOKUP(D534,'Search by Name of Standard'!C$10:I$995,5,FALSE)</f>
        <v>Sign Implementation Manual Part 2</v>
      </c>
      <c r="D534" s="52" t="s">
        <v>900</v>
      </c>
      <c r="E534" s="60" t="s">
        <v>900</v>
      </c>
      <c r="F534" s="150">
        <f>VLOOKUP(D534,'Search by Name of Standard'!C$10:F$995,3,FALSE)</f>
        <v>43678</v>
      </c>
      <c r="G534" s="151" t="str">
        <f>VLOOKUP(D534,'Search by Name of Standard'!C$10:F$995,4,FALSE)</f>
        <v>Revision 0</v>
      </c>
      <c r="H534" s="52" t="str">
        <f>VLOOKUP(D534,'Search by Name of Standard'!C$10:I$995,5,FALSE)</f>
        <v>Sign Implementation Manual Part 2</v>
      </c>
      <c r="I534" s="14" t="str">
        <f>VLOOKUP(D534,'Search by Name of Standard'!C$10:I$995,6,FALSE)</f>
        <v>Match Column F "Recommended Revision to Name of Standard".</v>
      </c>
      <c r="J534" s="13"/>
    </row>
    <row r="535" spans="2:10" ht="31.9" customHeight="1">
      <c r="B535" s="15" t="s">
        <v>1611</v>
      </c>
      <c r="C535" s="52" t="str">
        <f>VLOOKUP(D535,'Search by Name of Standard'!C$10:I$995,5,FALSE)</f>
        <v>Sign Implementation Manual Part 1</v>
      </c>
      <c r="D535" s="52" t="s">
        <v>898</v>
      </c>
      <c r="E535" s="60" t="s">
        <v>899</v>
      </c>
      <c r="F535" s="150">
        <f>VLOOKUP(D535,'Search by Name of Standard'!C$10:F$995,3,FALSE)</f>
        <v>41365</v>
      </c>
      <c r="G535" s="151" t="str">
        <f>VLOOKUP(D535,'Search by Name of Standard'!C$10:F$995,4,FALSE)</f>
        <v>Revision 0</v>
      </c>
      <c r="H535" s="52" t="str">
        <f>VLOOKUP(D535,'Search by Name of Standard'!C$10:I$995,5,FALSE)</f>
        <v>Sign Implementation Manual Part 1</v>
      </c>
      <c r="I535" s="14" t="str">
        <f>VLOOKUP(D535,'Search by Name of Standard'!C$10:I$995,6,FALSE)</f>
        <v>Match Column F "Recommended Revision to Name of Standard".</v>
      </c>
      <c r="J535" s="13"/>
    </row>
    <row r="536" spans="2:10" ht="31.9" customHeight="1">
      <c r="B536" s="177" t="s">
        <v>1611</v>
      </c>
      <c r="C536" s="192" t="str">
        <f>VLOOKUP(D536,'Search by Name of Standard'!C$10:I$995,5,FALSE)</f>
        <v>GO Design Requirements Manual (DRM)</v>
      </c>
      <c r="D536" s="192" t="s">
        <v>6</v>
      </c>
      <c r="E536" s="174" t="s">
        <v>7</v>
      </c>
      <c r="F536" s="193">
        <f>VLOOKUP(D536,'Search by Name of Standard'!C$10:F$995,3,FALSE)</f>
        <v>43862</v>
      </c>
      <c r="G536" s="168" t="str">
        <f>VLOOKUP(D536,'Search by Name of Standard'!C$10:F$995,4,FALSE)</f>
        <v>Revision 3</v>
      </c>
      <c r="H536" s="192" t="str">
        <f>VLOOKUP(D536,'Search by Name of Standard'!C$10:I$995,5,FALSE)</f>
        <v>GO Design Requirements Manual (DRM)</v>
      </c>
      <c r="I536" s="165" t="str">
        <f>VLOOKUP(D536,'Search by Name of Standard'!C$10:I$995,6,FALSE)</f>
        <v>Match Column F "Recommended Revision to Name of Standard".</v>
      </c>
      <c r="J536" s="234"/>
    </row>
    <row r="537" spans="2:10" ht="31.9" customHeight="1">
      <c r="B537" s="26" t="s">
        <v>1612</v>
      </c>
      <c r="C537" s="52" t="str">
        <f>VLOOKUP(D537,'Search by Name of Standard'!C$10:I$995,5,FALSE)</f>
        <v>Wiring Diagram and Control Block Diagram (Package 2)</v>
      </c>
      <c r="D537" s="51" t="s">
        <v>1742</v>
      </c>
      <c r="E537" s="61" t="s">
        <v>1743</v>
      </c>
      <c r="F537" s="150">
        <f>VLOOKUP(D537,'Search by Name of Standard'!C$10:F$995,3,FALSE)</f>
        <v>41365</v>
      </c>
      <c r="G537" s="151" t="str">
        <f>VLOOKUP(D537,'Search by Name of Standard'!C$10:F$995,4,FALSE)</f>
        <v>Revision 0</v>
      </c>
      <c r="H537" s="52" t="str">
        <f>VLOOKUP(D537,'Search by Name of Standard'!C$10:I$995,5,FALSE)</f>
        <v>Wiring Diagram and Control Block Diagram (Package 2)</v>
      </c>
      <c r="I537" s="14" t="str">
        <f>VLOOKUP(D537,'Search by Name of Standard'!C$10:I$995,6,FALSE)</f>
        <v>No revision/ Match Column F "Recommended Revision to Name of Standard".</v>
      </c>
      <c r="J537" s="13"/>
    </row>
    <row r="538" spans="2:10" ht="31.9" customHeight="1">
      <c r="B538" s="26" t="s">
        <v>1612</v>
      </c>
      <c r="C538" s="52" t="str">
        <f>VLOOKUP(D538,'Search by Name of Standard'!C$10:I$995,5,FALSE)</f>
        <v>Wayside Power UVR Relay Panel Wiring Diagram (Package 2)</v>
      </c>
      <c r="D538" s="51" t="s">
        <v>1705</v>
      </c>
      <c r="E538" s="61" t="s">
        <v>1706</v>
      </c>
      <c r="F538" s="150">
        <f>VLOOKUP(D538,'Search by Name of Standard'!C$10:F$995,3,FALSE)</f>
        <v>41365</v>
      </c>
      <c r="G538" s="151" t="str">
        <f>VLOOKUP(D538,'Search by Name of Standard'!C$10:F$995,4,FALSE)</f>
        <v>Revision 0</v>
      </c>
      <c r="H538" s="52" t="str">
        <f>VLOOKUP(D538,'Search by Name of Standard'!C$10:I$995,5,FALSE)</f>
        <v>Wayside Power UVR Relay Panel Wiring Diagram (Package 2)</v>
      </c>
      <c r="I538" s="14" t="str">
        <f>VLOOKUP(D538,'Search by Name of Standard'!C$10:I$995,6,FALSE)</f>
        <v>No revision/ Match Column F "Recommended Revision to Name of Standard".</v>
      </c>
      <c r="J538" s="13"/>
    </row>
    <row r="539" spans="2:10" ht="31.9" customHeight="1">
      <c r="B539" s="26" t="s">
        <v>1612</v>
      </c>
      <c r="C539" s="52" t="str">
        <f>VLOOKUP(D539,'Search by Name of Standard'!C$10:I$995,5,FALSE)</f>
        <v>Wayside Power UVR Relay Panel Right Side (Package 1)</v>
      </c>
      <c r="D539" s="51" t="s">
        <v>1703</v>
      </c>
      <c r="E539" s="61" t="s">
        <v>1704</v>
      </c>
      <c r="F539" s="150">
        <f>VLOOKUP(D539,'Search by Name of Standard'!C$10:F$995,3,FALSE)</f>
        <v>41365</v>
      </c>
      <c r="G539" s="151" t="str">
        <f>VLOOKUP(D539,'Search by Name of Standard'!C$10:F$995,4,FALSE)</f>
        <v>Revision 0</v>
      </c>
      <c r="H539" s="51" t="str">
        <f>VLOOKUP(D539,'Search by Name of Standard'!C$10:I$995,5,FALSE)</f>
        <v>Wayside Power UVR Relay Panel Right Side (Package 1)</v>
      </c>
      <c r="I539" s="14" t="str">
        <f>VLOOKUP(D539,'Search by Name of Standard'!C$10:I$995,6,FALSE)</f>
        <v>No revision/ Match Column F "Recommended Revision to Name of Standard".</v>
      </c>
      <c r="J539" s="13" t="str">
        <f>VLOOKUP(D539,'Search by Name of Standard'!C$10:I$995,7,FALSE)</f>
        <v>Drawing states Revision 5</v>
      </c>
    </row>
    <row r="540" spans="2:10" ht="31.9" customHeight="1">
      <c r="B540" s="26" t="s">
        <v>1612</v>
      </c>
      <c r="C540" s="52" t="str">
        <f>VLOOKUP(D540,'Search by Name of Standard'!C$10:I$995,5,FALSE)</f>
        <v>Wayside Power UVR Relay Panel Left Side (Package 1)</v>
      </c>
      <c r="D540" s="51" t="s">
        <v>1701</v>
      </c>
      <c r="E540" s="61" t="s">
        <v>1702</v>
      </c>
      <c r="F540" s="150">
        <f>VLOOKUP(D540,'Search by Name of Standard'!C$10:F$995,3,FALSE)</f>
        <v>41365</v>
      </c>
      <c r="G540" s="151" t="str">
        <f>VLOOKUP(D540,'Search by Name of Standard'!C$10:F$995,4,FALSE)</f>
        <v>Revision 0</v>
      </c>
      <c r="H540" s="51" t="str">
        <f>VLOOKUP(D540,'Search by Name of Standard'!C$10:I$995,5,FALSE)</f>
        <v>Wayside Power UVR Relay Panel Left Side (Package 1)</v>
      </c>
      <c r="I540" s="14" t="str">
        <f>VLOOKUP(D540,'Search by Name of Standard'!C$10:I$995,6,FALSE)</f>
        <v>No revision/ Match Column F "Recommended Revision to Name of Standard".</v>
      </c>
      <c r="J540" s="13" t="str">
        <f>VLOOKUP(D540,'Search by Name of Standard'!C$10:I$995,7,FALSE)</f>
        <v>Drawing states Revision 5</v>
      </c>
    </row>
    <row r="541" spans="2:10" ht="31.9" customHeight="1">
      <c r="B541" s="26" t="s">
        <v>1612</v>
      </c>
      <c r="C541" s="52" t="str">
        <f>VLOOKUP(D541,'Search by Name of Standard'!C$10:I$995,5,FALSE)</f>
        <v>Wayside Power UVR DC Supply Protection Panel Right Side (Sheet 2 of 2) (Package 1)</v>
      </c>
      <c r="D541" s="51" t="s">
        <v>1699</v>
      </c>
      <c r="E541" s="61" t="s">
        <v>1700</v>
      </c>
      <c r="F541" s="150">
        <f>VLOOKUP(D541,'Search by Name of Standard'!C$10:F$995,3,FALSE)</f>
        <v>41365</v>
      </c>
      <c r="G541" s="151" t="str">
        <f>VLOOKUP(D541,'Search by Name of Standard'!C$10:F$995,4,FALSE)</f>
        <v>Revision 0</v>
      </c>
      <c r="H541" s="51" t="str">
        <f>VLOOKUP(D541,'Search by Name of Standard'!C$10:I$995,5,FALSE)</f>
        <v>Wayside Power UVR DC Supply Protection Panel Right Side (Sheet 2 of 2) (Package 1)</v>
      </c>
      <c r="I541" s="14" t="str">
        <f>VLOOKUP(D541,'Search by Name of Standard'!C$10:I$995,6,FALSE)</f>
        <v>No revision/ Match Column F "Recommended Revision to Name of Standard".</v>
      </c>
      <c r="J541" s="13" t="str">
        <f>VLOOKUP(D541,'Search by Name of Standard'!C$10:I$995,7,FALSE)</f>
        <v>Drawing states Revision 5</v>
      </c>
    </row>
    <row r="542" spans="2:10" ht="31.9" customHeight="1">
      <c r="B542" s="26" t="s">
        <v>1612</v>
      </c>
      <c r="C542" s="52" t="str">
        <f>VLOOKUP(D542,'Search by Name of Standard'!C$10:I$995,5,FALSE)</f>
        <v>Wayside Power UVR DC Supply Circuit Protection Right Side (Sheet 2 of 2) (Package 2)</v>
      </c>
      <c r="D542" s="51" t="s">
        <v>1697</v>
      </c>
      <c r="E542" s="61" t="s">
        <v>1698</v>
      </c>
      <c r="F542" s="150">
        <f>VLOOKUP(D542,'Search by Name of Standard'!C$10:F$995,3,FALSE)</f>
        <v>41365</v>
      </c>
      <c r="G542" s="151" t="str">
        <f>VLOOKUP(D542,'Search by Name of Standard'!C$10:F$995,4,FALSE)</f>
        <v>Revision 0</v>
      </c>
      <c r="H542" s="52" t="str">
        <f>VLOOKUP(D542,'Search by Name of Standard'!C$10:I$995,5,FALSE)</f>
        <v>Wayside Power UVR DC Supply Circuit Protection Right Side (Sheet 2 of 2) (Package 2)</v>
      </c>
      <c r="I542" s="14" t="str">
        <f>VLOOKUP(D542,'Search by Name of Standard'!C$10:I$995,6,FALSE)</f>
        <v>No revision/ Match Column F "Recommended Revision to Name of Standard".</v>
      </c>
      <c r="J542" s="13"/>
    </row>
    <row r="543" spans="2:10" ht="31.9" customHeight="1">
      <c r="B543" s="26" t="s">
        <v>1612</v>
      </c>
      <c r="C543" s="52" t="str">
        <f>VLOOKUP(D543,'Search by Name of Standard'!C$10:I$995,5,FALSE)</f>
        <v>Wayside Power UVR DC Supply Circuit Protection Right Side (Sheet 1 of 2) (Package 2)</v>
      </c>
      <c r="D543" s="51" t="s">
        <v>1694</v>
      </c>
      <c r="E543" s="61" t="s">
        <v>1695</v>
      </c>
      <c r="F543" s="150">
        <f>VLOOKUP(D543,'Search by Name of Standard'!C$10:F$995,3,FALSE)</f>
        <v>41365</v>
      </c>
      <c r="G543" s="151" t="str">
        <f>VLOOKUP(D543,'Search by Name of Standard'!C$10:F$995,4,FALSE)</f>
        <v>Revision 0</v>
      </c>
      <c r="H543" s="51" t="str">
        <f>VLOOKUP(D543,'Search by Name of Standard'!C$10:I$995,5,FALSE)</f>
        <v>Wayside Power UVR DC Supply Circuit Protection Right Side (Sheet 1 of 2) (Package 2)</v>
      </c>
      <c r="I543" s="14" t="str">
        <f>VLOOKUP(D543,'Search by Name of Standard'!C$10:I$995,6,FALSE)</f>
        <v>No revision/ Match Column F "Recommended Revision to Name of Standard".</v>
      </c>
      <c r="J543" s="13">
        <f>VLOOKUP(D543,'Search by Name of Standard'!C$10:I$995,7,FALSE)</f>
        <v>0</v>
      </c>
    </row>
    <row r="544" spans="2:10" ht="31.9" customHeight="1">
      <c r="B544" s="26" t="s">
        <v>1612</v>
      </c>
      <c r="C544" s="52" t="str">
        <f>VLOOKUP(D544,'Search by Name of Standard'!C$10:I$995,5,FALSE)</f>
        <v>Wayside Power UVR DC Supply Circuit Protection Right Side (Sheet 1 of 2) (Package 2)</v>
      </c>
      <c r="D544" s="51" t="s">
        <v>1694</v>
      </c>
      <c r="E544" s="61" t="s">
        <v>1696</v>
      </c>
      <c r="F544" s="150">
        <f>VLOOKUP(D544,'Search by Name of Standard'!C$10:F$995,3,FALSE)</f>
        <v>41365</v>
      </c>
      <c r="G544" s="151" t="str">
        <f>VLOOKUP(D544,'Search by Name of Standard'!C$10:F$995,4,FALSE)</f>
        <v>Revision 0</v>
      </c>
      <c r="H544" s="51" t="str">
        <f>VLOOKUP(D544,'Search by Name of Standard'!C$10:I$995,5,FALSE)</f>
        <v>Wayside Power UVR DC Supply Circuit Protection Right Side (Sheet 1 of 2) (Package 2)</v>
      </c>
      <c r="I544" s="14" t="str">
        <f>VLOOKUP(D544,'Search by Name of Standard'!C$10:I$995,6,FALSE)</f>
        <v>No revision/ Match Column F "Recommended Revision to Name of Standard".</v>
      </c>
      <c r="J544" s="13">
        <f>VLOOKUP(D544,'Search by Name of Standard'!C$10:I$995,7,FALSE)</f>
        <v>0</v>
      </c>
    </row>
    <row r="545" spans="2:10" ht="31.9" customHeight="1">
      <c r="B545" s="26" t="s">
        <v>1612</v>
      </c>
      <c r="C545" s="52" t="str">
        <f>VLOOKUP(D545,'Search by Name of Standard'!C$10:I$995,5,FALSE)</f>
        <v>Wayside Power UVR DC Supply Circuit Protection Left Side (Sheet 2 of 2) (Package 1)</v>
      </c>
      <c r="D545" s="51" t="s">
        <v>1691</v>
      </c>
      <c r="E545" s="61" t="s">
        <v>1692</v>
      </c>
      <c r="F545" s="150">
        <f>VLOOKUP(D545,'Search by Name of Standard'!C$10:F$995,3,FALSE)</f>
        <v>41365</v>
      </c>
      <c r="G545" s="151" t="str">
        <f>VLOOKUP(D545,'Search by Name of Standard'!C$10:F$995,4,FALSE)</f>
        <v>Revision 0</v>
      </c>
      <c r="H545" s="51" t="str">
        <f>VLOOKUP(D545,'Search by Name of Standard'!C$10:I$995,5,FALSE)</f>
        <v>Wayside Power UVR DC Supply Circuit Protection Left Side (Sheet 2 of 2) (Package 1)</v>
      </c>
      <c r="I545" s="14" t="str">
        <f>VLOOKUP(D545,'Search by Name of Standard'!C$10:I$995,6,FALSE)</f>
        <v>No revision/ Match Column F "Recommended Revision to Name of Standard".</v>
      </c>
      <c r="J545" s="13" t="str">
        <f>VLOOKUP(D545,'Search by Name of Standard'!C$10:I$995,7,FALSE)</f>
        <v xml:space="preserve">Drawing States Revision 5.
</v>
      </c>
    </row>
    <row r="546" spans="2:10" ht="31.9" customHeight="1">
      <c r="B546" s="26" t="s">
        <v>1612</v>
      </c>
      <c r="C546" s="52" t="str">
        <f>VLOOKUP(D546,'Search by Name of Standard'!C$10:I$995,5,FALSE)</f>
        <v>Wayside Power UVR DC Supply Circuit Protection Left Side (Sheet 2 of 2) (Package 1)</v>
      </c>
      <c r="D546" s="51" t="s">
        <v>1691</v>
      </c>
      <c r="E546" s="61" t="s">
        <v>1693</v>
      </c>
      <c r="F546" s="150">
        <f>VLOOKUP(D546,'Search by Name of Standard'!C$10:F$995,3,FALSE)</f>
        <v>41365</v>
      </c>
      <c r="G546" s="151" t="str">
        <f>VLOOKUP(D546,'Search by Name of Standard'!C$10:F$995,4,FALSE)</f>
        <v>Revision 0</v>
      </c>
      <c r="H546" s="51" t="str">
        <f>VLOOKUP(D546,'Search by Name of Standard'!C$10:I$995,5,FALSE)</f>
        <v>Wayside Power UVR DC Supply Circuit Protection Left Side (Sheet 2 of 2) (Package 1)</v>
      </c>
      <c r="I546" s="14" t="str">
        <f>VLOOKUP(D546,'Search by Name of Standard'!C$10:I$995,6,FALSE)</f>
        <v>No revision/ Match Column F "Recommended Revision to Name of Standard".</v>
      </c>
      <c r="J546" s="13" t="str">
        <f>VLOOKUP(D546,'Search by Name of Standard'!C$10:I$995,7,FALSE)</f>
        <v xml:space="preserve">Drawing States Revision 5.
</v>
      </c>
    </row>
    <row r="547" spans="2:10" ht="31.9" customHeight="1">
      <c r="B547" s="26" t="s">
        <v>1612</v>
      </c>
      <c r="C547" s="52" t="str">
        <f>VLOOKUP(D547,'Search by Name of Standard'!C$10:I$995,5,FALSE)</f>
        <v>Wayside Power UVR DC Supply Circuit Protection Left Side (Sheet 1 of 2) (Package 1)</v>
      </c>
      <c r="D547" s="51" t="s">
        <v>1688</v>
      </c>
      <c r="E547" s="61" t="s">
        <v>1689</v>
      </c>
      <c r="F547" s="150">
        <f>VLOOKUP(D547,'Search by Name of Standard'!C$10:F$995,3,FALSE)</f>
        <v>41365</v>
      </c>
      <c r="G547" s="151" t="str">
        <f>VLOOKUP(D547,'Search by Name of Standard'!C$10:F$995,4,FALSE)</f>
        <v>Revision 0</v>
      </c>
      <c r="H547" s="52" t="str">
        <f>VLOOKUP(D547,'Search by Name of Standard'!C$10:I$995,5,FALSE)</f>
        <v>Wayside Power UVR DC Supply Circuit Protection Left Side (Sheet 1 of 2) (Package 1)</v>
      </c>
      <c r="I547" s="14" t="str">
        <f>VLOOKUP(D547,'Search by Name of Standard'!C$10:I$995,6,FALSE)</f>
        <v>No revision/ Match Column F "Recommended Revision to Name of Standard".</v>
      </c>
      <c r="J547" s="13"/>
    </row>
    <row r="548" spans="2:10" ht="31.9" customHeight="1">
      <c r="B548" s="26" t="s">
        <v>1612</v>
      </c>
      <c r="C548" s="52" t="str">
        <f>VLOOKUP(D548,'Search by Name of Standard'!C$10:I$995,5,FALSE)</f>
        <v>Wayside Power UVR DC Supply Circuit Protection Left Side (Sheet 1 of 2) (Package 1)</v>
      </c>
      <c r="D548" s="51" t="s">
        <v>1688</v>
      </c>
      <c r="E548" s="61" t="s">
        <v>1690</v>
      </c>
      <c r="F548" s="150">
        <f>VLOOKUP(D548,'Search by Name of Standard'!C$10:F$995,3,FALSE)</f>
        <v>41365</v>
      </c>
      <c r="G548" s="151" t="str">
        <f>VLOOKUP(D548,'Search by Name of Standard'!C$10:F$995,4,FALSE)</f>
        <v>Revision 0</v>
      </c>
      <c r="H548" s="52" t="str">
        <f>VLOOKUP(D548,'Search by Name of Standard'!C$10:I$995,5,FALSE)</f>
        <v>Wayside Power UVR DC Supply Circuit Protection Left Side (Sheet 1 of 2) (Package 1)</v>
      </c>
      <c r="I548" s="14" t="str">
        <f>VLOOKUP(D548,'Search by Name of Standard'!C$10:I$995,6,FALSE)</f>
        <v>No revision/ Match Column F "Recommended Revision to Name of Standard".</v>
      </c>
      <c r="J548" s="13"/>
    </row>
    <row r="549" spans="2:10" ht="31.9" customHeight="1">
      <c r="B549" s="26" t="s">
        <v>1612</v>
      </c>
      <c r="C549" s="52" t="str">
        <f>VLOOKUP(D549,'Search by Name of Standard'!C$10:I$995,5,FALSE)</f>
        <v>Wayside Power UVR DC Supply Circuit Protection (Alternate) Right Side (Sheet 1 of 2) (Package 1)</v>
      </c>
      <c r="D549" s="51" t="s">
        <v>1686</v>
      </c>
      <c r="E549" s="61" t="s">
        <v>1687</v>
      </c>
      <c r="F549" s="150">
        <f>VLOOKUP(D549,'Search by Name of Standard'!C$10:F$995,3,FALSE)</f>
        <v>41365</v>
      </c>
      <c r="G549" s="151" t="str">
        <f>VLOOKUP(D549,'Search by Name of Standard'!C$10:F$995,4,FALSE)</f>
        <v>Revision 0</v>
      </c>
      <c r="H549" s="52" t="str">
        <f>VLOOKUP(D549,'Search by Name of Standard'!C$10:I$995,5,FALSE)</f>
        <v>Wayside Power UVR DC Supply Circuit Protection (Alternate) Right Side (Sheet 1 of 2) (Package 1)</v>
      </c>
      <c r="I549" s="14" t="str">
        <f>VLOOKUP(D549,'Search by Name of Standard'!C$10:I$995,6,FALSE)</f>
        <v>No revision/ Match Column F "Recommended Revision to Name of Standard".</v>
      </c>
      <c r="J549" s="13"/>
    </row>
    <row r="550" spans="2:10" ht="31.9" customHeight="1">
      <c r="B550" s="26" t="s">
        <v>1612</v>
      </c>
      <c r="C550" s="52" t="str">
        <f>VLOOKUP(D550,'Search by Name of Standard'!C$10:I$995,5,FALSE)</f>
        <v>Wayside Power UVR DC Supply Circuit Protection (Alternate) Left Side (Sheet 1 of 2) (Package 1)</v>
      </c>
      <c r="D550" s="51" t="s">
        <v>1684</v>
      </c>
      <c r="E550" s="61" t="s">
        <v>1685</v>
      </c>
      <c r="F550" s="150">
        <f>VLOOKUP(D550,'Search by Name of Standard'!C$10:F$995,3,FALSE)</f>
        <v>41365</v>
      </c>
      <c r="G550" s="151" t="str">
        <f>VLOOKUP(D550,'Search by Name of Standard'!C$10:F$995,4,FALSE)</f>
        <v>Revision 0</v>
      </c>
      <c r="H550" s="52" t="str">
        <f>VLOOKUP(D550,'Search by Name of Standard'!C$10:I$995,5,FALSE)</f>
        <v>Wayside Power UVR DC Supply Circuit Protection (Alternate) Left Side (Sheet 1 of 2) (Package 1)</v>
      </c>
      <c r="I550" s="14" t="str">
        <f>VLOOKUP(D550,'Search by Name of Standard'!C$10:I$995,6,FALSE)</f>
        <v>No revision/ Match Column F "Recommended Revision to Name of Standard".</v>
      </c>
      <c r="J550" s="13"/>
    </row>
    <row r="551" spans="2:10" ht="31.9" customHeight="1">
      <c r="B551" s="26" t="s">
        <v>1612</v>
      </c>
      <c r="C551" s="52" t="str">
        <f>VLOOKUP(D551,'Search by Name of Standard'!C$10:I$995,5,FALSE)</f>
        <v>Wayside Power Typical 600V Switchgear Main Feeder Breaker Schematic (Package 1)</v>
      </c>
      <c r="D551" s="51" t="s">
        <v>1681</v>
      </c>
      <c r="E551" s="61" t="s">
        <v>1682</v>
      </c>
      <c r="F551" s="150">
        <f>VLOOKUP(D551,'Search by Name of Standard'!C$10:F$995,3,FALSE)</f>
        <v>41365</v>
      </c>
      <c r="G551" s="151" t="str">
        <f>VLOOKUP(D551,'Search by Name of Standard'!C$10:F$995,4,FALSE)</f>
        <v>Revision 0</v>
      </c>
      <c r="H551" s="51" t="str">
        <f>VLOOKUP(D551,'Search by Name of Standard'!C$10:I$995,5,FALSE)</f>
        <v>Wayside Power Typical 600V Switchgear Main Feeder Breaker Schematic (Package 1)</v>
      </c>
      <c r="I551" s="14" t="str">
        <f>VLOOKUP(D551,'Search by Name of Standard'!C$10:I$995,6,FALSE)</f>
        <v>No revision/ Match Column F "Recommended Revision to Name of Standard".</v>
      </c>
      <c r="J551" s="13" t="str">
        <f>VLOOKUP(D551,'Search by Name of Standard'!C$10:I$995,7,FALSE)</f>
        <v xml:space="preserve">Confirm WSP-003 is required. </v>
      </c>
    </row>
    <row r="552" spans="2:10" ht="31.9" customHeight="1">
      <c r="B552" s="26" t="s">
        <v>1612</v>
      </c>
      <c r="C552" s="52" t="str">
        <f>VLOOKUP(D552,'Search by Name of Standard'!C$10:I$995,5,FALSE)</f>
        <v>Wayside Power Typical 600V Switchgear Main Feeder Breaker Schematic (Package 1)</v>
      </c>
      <c r="D552" s="51" t="s">
        <v>1681</v>
      </c>
      <c r="E552" s="61" t="s">
        <v>1683</v>
      </c>
      <c r="F552" s="150">
        <f>VLOOKUP(D552,'Search by Name of Standard'!C$10:F$995,3,FALSE)</f>
        <v>41365</v>
      </c>
      <c r="G552" s="151" t="str">
        <f>VLOOKUP(D552,'Search by Name of Standard'!C$10:F$995,4,FALSE)</f>
        <v>Revision 0</v>
      </c>
      <c r="H552" s="51" t="str">
        <f>VLOOKUP(D552,'Search by Name of Standard'!C$10:I$995,5,FALSE)</f>
        <v>Wayside Power Typical 600V Switchgear Main Feeder Breaker Schematic (Package 1)</v>
      </c>
      <c r="I552" s="14" t="str">
        <f>VLOOKUP(D552,'Search by Name of Standard'!C$10:I$995,6,FALSE)</f>
        <v>No revision/ Match Column F "Recommended Revision to Name of Standard".</v>
      </c>
      <c r="J552" s="13" t="str">
        <f>VLOOKUP(D552,'Search by Name of Standard'!C$10:I$995,7,FALSE)</f>
        <v xml:space="preserve">Confirm WSP-003 is required. </v>
      </c>
    </row>
    <row r="553" spans="2:10" ht="31.9" customHeight="1">
      <c r="B553" s="26" t="s">
        <v>1612</v>
      </c>
      <c r="C553" s="52" t="str">
        <f>VLOOKUP(D553,'Search by Name of Standard'!C$10:I$995,5,FALSE)</f>
        <v>Wayside Power Three Line Diagram (Package 1)</v>
      </c>
      <c r="D553" s="51" t="s">
        <v>1679</v>
      </c>
      <c r="E553" s="61" t="s">
        <v>1680</v>
      </c>
      <c r="F553" s="150">
        <f>VLOOKUP(D553,'Search by Name of Standard'!C$10:F$995,3,FALSE)</f>
        <v>41365</v>
      </c>
      <c r="G553" s="151" t="str">
        <f>VLOOKUP(D553,'Search by Name of Standard'!C$10:F$995,4,FALSE)</f>
        <v>Revision 0</v>
      </c>
      <c r="H553" s="51" t="str">
        <f>VLOOKUP(D553,'Search by Name of Standard'!C$10:I$995,5,FALSE)</f>
        <v>Wayside Power Three Line Diagram (Package 1)</v>
      </c>
      <c r="I553" s="14" t="str">
        <f>VLOOKUP(D553,'Search by Name of Standard'!C$10:I$995,6,FALSE)</f>
        <v>No revision/ Match Column F "Recommended Revision to Name of Standard".</v>
      </c>
      <c r="J553" s="13" t="str">
        <f>VLOOKUP(D553,'Search by Name of Standard'!C$10:I$995,7,FALSE)</f>
        <v>Drawing States Revision 5</v>
      </c>
    </row>
    <row r="554" spans="2:10" ht="31.9" customHeight="1">
      <c r="B554" s="26" t="s">
        <v>1612</v>
      </c>
      <c r="C554" s="52" t="str">
        <f>VLOOKUP(D554,'Search by Name of Standard'!C$10:I$995,5,FALSE)</f>
        <v>Wayside Power Storage Track Details (Package 1)</v>
      </c>
      <c r="D554" s="51" t="s">
        <v>1740</v>
      </c>
      <c r="E554" s="61" t="s">
        <v>1741</v>
      </c>
      <c r="F554" s="150">
        <f>VLOOKUP(D554,'Search by Name of Standard'!C$10:F$995,3,FALSE)</f>
        <v>41365</v>
      </c>
      <c r="G554" s="151" t="str">
        <f>VLOOKUP(D554,'Search by Name of Standard'!C$10:F$995,4,FALSE)</f>
        <v>Revision 0</v>
      </c>
      <c r="H554" s="52" t="str">
        <f>VLOOKUP(D554,'Search by Name of Standard'!C$10:I$995,5,FALSE)</f>
        <v>Wayside Power Storage Track Details (Package 1)</v>
      </c>
      <c r="I554" s="14" t="str">
        <f>VLOOKUP(D554,'Search by Name of Standard'!C$10:I$995,6,FALSE)</f>
        <v>No revision/ Match Column F "Recommended Revision to Name of Standard".</v>
      </c>
      <c r="J554" s="13"/>
    </row>
    <row r="555" spans="2:10" ht="31.9" customHeight="1">
      <c r="B555" s="26" t="s">
        <v>1612</v>
      </c>
      <c r="C555" s="52" t="str">
        <f>VLOOKUP(D555,'Search by Name of Standard'!C$10:I$995,5,FALSE)</f>
        <v>Wayside Power Single Line Diagram (Package 2)</v>
      </c>
      <c r="D555" s="51" t="s">
        <v>1677</v>
      </c>
      <c r="E555" s="61" t="s">
        <v>1678</v>
      </c>
      <c r="F555" s="150">
        <f>VLOOKUP(D555,'Search by Name of Standard'!C$10:F$995,3,FALSE)</f>
        <v>41365</v>
      </c>
      <c r="G555" s="151" t="str">
        <f>VLOOKUP(D555,'Search by Name of Standard'!C$10:F$995,4,FALSE)</f>
        <v>Revision 0</v>
      </c>
      <c r="H555" s="52" t="str">
        <f>VLOOKUP(D555,'Search by Name of Standard'!C$10:I$995,5,FALSE)</f>
        <v>Wayside Power Single Line Diagram (Package 2)</v>
      </c>
      <c r="I555" s="14" t="str">
        <f>VLOOKUP(D555,'Search by Name of Standard'!C$10:I$995,6,FALSE)</f>
        <v>No revision/ Match Column F "Recommended Revision to Name of Standard".</v>
      </c>
      <c r="J555" s="13"/>
    </row>
    <row r="556" spans="2:10" ht="31.9" customHeight="1">
      <c r="B556" s="26" t="s">
        <v>1612</v>
      </c>
      <c r="C556" s="52" t="str">
        <f>VLOOKUP(D556,'Search by Name of Standard'!C$10:I$995,5,FALSE)</f>
        <v>Wayside Power Right Side Wiring Diagram (Package 2)</v>
      </c>
      <c r="D556" s="51" t="s">
        <v>1675</v>
      </c>
      <c r="E556" s="61" t="s">
        <v>1676</v>
      </c>
      <c r="F556" s="150">
        <f>VLOOKUP(D556,'Search by Name of Standard'!C$10:F$995,3,FALSE)</f>
        <v>41365</v>
      </c>
      <c r="G556" s="151" t="str">
        <f>VLOOKUP(D556,'Search by Name of Standard'!C$10:F$995,4,FALSE)</f>
        <v>Revision 0</v>
      </c>
      <c r="H556" s="52" t="str">
        <f>VLOOKUP(D556,'Search by Name of Standard'!C$10:I$995,5,FALSE)</f>
        <v>Wayside Power Right Side Wiring Diagram (Package 2)</v>
      </c>
      <c r="I556" s="14" t="str">
        <f>VLOOKUP(D556,'Search by Name of Standard'!C$10:I$995,6,FALSE)</f>
        <v>No revision/ Match Column F "Recommended Revision to Name of Standard".</v>
      </c>
      <c r="J556" s="13"/>
    </row>
    <row r="557" spans="2:10" ht="31.9" customHeight="1">
      <c r="B557" s="26" t="s">
        <v>1612</v>
      </c>
      <c r="C557" s="52" t="str">
        <f>VLOOKUP(D557,'Search by Name of Standard'!C$10:I$995,5,FALSE)</f>
        <v>Wayside Power Right Side MCC Control Schematic Diagram (Package 1)</v>
      </c>
      <c r="D557" s="51" t="s">
        <v>1673</v>
      </c>
      <c r="E557" s="61" t="s">
        <v>1674</v>
      </c>
      <c r="F557" s="150">
        <f>VLOOKUP(D557,'Search by Name of Standard'!C$10:F$995,3,FALSE)</f>
        <v>41365</v>
      </c>
      <c r="G557" s="151" t="str">
        <f>VLOOKUP(D557,'Search by Name of Standard'!C$10:F$995,4,FALSE)</f>
        <v>Revision 0</v>
      </c>
      <c r="H557" s="51" t="str">
        <f>VLOOKUP(D557,'Search by Name of Standard'!C$10:I$995,5,FALSE)</f>
        <v>Wayside Power Right Side MCC Control Schematic Diagram (Package 1)</v>
      </c>
      <c r="I557" s="14" t="str">
        <f>VLOOKUP(D557,'Search by Name of Standard'!C$10:I$995,6,FALSE)</f>
        <v>No revision/ Match Column F "Recommended Revision to Name of Standard".</v>
      </c>
      <c r="J557" s="13" t="str">
        <f>VLOOKUP(D557,'Search by Name of Standard'!C$10:I$995,7,FALSE)</f>
        <v>Drawing States Revision 5</v>
      </c>
    </row>
    <row r="558" spans="2:10" ht="31.9" customHeight="1">
      <c r="B558" s="26" t="s">
        <v>1612</v>
      </c>
      <c r="C558" s="52" t="str">
        <f>VLOOKUP(D558,'Search by Name of Standard'!C$10:I$995,5,FALSE)</f>
        <v>Wayside Power Remote Operational Panel Wiring Diagram (Package 1)</v>
      </c>
      <c r="D558" s="51" t="s">
        <v>1670</v>
      </c>
      <c r="E558" s="61" t="s">
        <v>1671</v>
      </c>
      <c r="F558" s="150">
        <f>VLOOKUP(D558,'Search by Name of Standard'!C$10:F$995,3,FALSE)</f>
        <v>41365</v>
      </c>
      <c r="G558" s="151" t="str">
        <f>VLOOKUP(D558,'Search by Name of Standard'!C$10:F$995,4,FALSE)</f>
        <v>Revision 0</v>
      </c>
      <c r="H558" s="51" t="str">
        <f>VLOOKUP(D558,'Search by Name of Standard'!C$10:I$995,5,FALSE)</f>
        <v>Wayside Power Remote Operational Panel Wiring Diagram (Package 1)</v>
      </c>
      <c r="I558" s="14" t="str">
        <f>VLOOKUP(D558,'Search by Name of Standard'!C$10:I$995,6,FALSE)</f>
        <v>No revision/ Match Column F "Recommended Revision to Name of Standard".</v>
      </c>
      <c r="J558" s="13" t="str">
        <f>VLOOKUP(D558,'Search by Name of Standard'!C$10:I$995,7,FALSE)</f>
        <v xml:space="preserve">Drawing States Revision 5.
</v>
      </c>
    </row>
    <row r="559" spans="2:10" ht="31.9" customHeight="1">
      <c r="B559" s="26" t="s">
        <v>1612</v>
      </c>
      <c r="C559" s="52" t="str">
        <f>VLOOKUP(D559,'Search by Name of Standard'!C$10:I$995,5,FALSE)</f>
        <v>Wayside Power Remote Operational Panel Wiring Diagram (Package 1)</v>
      </c>
      <c r="D559" s="51" t="s">
        <v>1670</v>
      </c>
      <c r="E559" s="61" t="s">
        <v>1672</v>
      </c>
      <c r="F559" s="150">
        <f>VLOOKUP(D559,'Search by Name of Standard'!C$10:F$995,3,FALSE)</f>
        <v>41365</v>
      </c>
      <c r="G559" s="151" t="str">
        <f>VLOOKUP(D559,'Search by Name of Standard'!C$10:F$995,4,FALSE)</f>
        <v>Revision 0</v>
      </c>
      <c r="H559" s="51" t="str">
        <f>VLOOKUP(D559,'Search by Name of Standard'!C$10:I$995,5,FALSE)</f>
        <v>Wayside Power Remote Operational Panel Wiring Diagram (Package 1)</v>
      </c>
      <c r="I559" s="14" t="str">
        <f>VLOOKUP(D559,'Search by Name of Standard'!C$10:I$995,6,FALSE)</f>
        <v>No revision/ Match Column F "Recommended Revision to Name of Standard".</v>
      </c>
      <c r="J559" s="13" t="str">
        <f>VLOOKUP(D559,'Search by Name of Standard'!C$10:I$995,7,FALSE)</f>
        <v xml:space="preserve">Drawing States Revision 5.
</v>
      </c>
    </row>
    <row r="560" spans="2:10" ht="31.9" customHeight="1">
      <c r="B560" s="26" t="s">
        <v>1612</v>
      </c>
      <c r="C560" s="52" t="str">
        <f>VLOOKUP(D560,'Search by Name of Standard'!C$10:I$995,5,FALSE)</f>
        <v>Wayside Power Main Feeder Breaker Terminal Diagram (Package 1)</v>
      </c>
      <c r="D560" s="51" t="s">
        <v>1668</v>
      </c>
      <c r="E560" s="61" t="s">
        <v>1669</v>
      </c>
      <c r="F560" s="150">
        <f>VLOOKUP(D560,'Search by Name of Standard'!C$10:F$995,3,FALSE)</f>
        <v>43313</v>
      </c>
      <c r="G560" s="151" t="str">
        <f>VLOOKUP(D560,'Search by Name of Standard'!C$10:F$995,4,FALSE)</f>
        <v>Revision 0</v>
      </c>
      <c r="H560" s="52" t="str">
        <f>VLOOKUP(D560,'Search by Name of Standard'!C$10:I$995,5,FALSE)</f>
        <v>Wayside Power Main Feeder Breaker Terminal Diagram (Package 1)</v>
      </c>
      <c r="I560" s="14" t="str">
        <f>VLOOKUP(D560,'Search by Name of Standard'!C$10:I$995,6,FALSE)</f>
        <v>No revision/ Match Column F "Recommended Revision to Name of Standard".</v>
      </c>
      <c r="J560" s="13"/>
    </row>
    <row r="561" spans="2:10" ht="31.9" customHeight="1">
      <c r="B561" s="26" t="s">
        <v>1612</v>
      </c>
      <c r="C561" s="52" t="str">
        <f>VLOOKUP(D561,'Search by Name of Standard'!C$10:I$995,5,FALSE)</f>
        <v>Wayside Power Main 600V Switchboard Modbus Schematic (Package 1)</v>
      </c>
      <c r="D561" s="51" t="s">
        <v>1665</v>
      </c>
      <c r="E561" s="61" t="s">
        <v>1666</v>
      </c>
      <c r="F561" s="150">
        <f>VLOOKUP(D561,'Search by Name of Standard'!C$10:F$995,3,FALSE)</f>
        <v>43313</v>
      </c>
      <c r="G561" s="151" t="str">
        <f>VLOOKUP(D561,'Search by Name of Standard'!C$10:F$995,4,FALSE)</f>
        <v>Revision 0</v>
      </c>
      <c r="H561" s="52" t="str">
        <f>VLOOKUP(D561,'Search by Name of Standard'!C$10:I$995,5,FALSE)</f>
        <v>Wayside Power Main 600V Switchboard Modbus Schematic (Package 1)</v>
      </c>
      <c r="I561" s="14" t="str">
        <f>VLOOKUP(D561,'Search by Name of Standard'!C$10:I$995,6,FALSE)</f>
        <v>No revision/ Match Column F "Recommended Revision to Name of Standard".</v>
      </c>
      <c r="J561" s="13"/>
    </row>
    <row r="562" spans="2:10" ht="31.9" customHeight="1">
      <c r="B562" s="26" t="s">
        <v>1612</v>
      </c>
      <c r="C562" s="52" t="str">
        <f>VLOOKUP(D562,'Search by Name of Standard'!C$10:I$995,5,FALSE)</f>
        <v>Wayside Power Main 600V Switchboard Modbus Schematic (Package 1)</v>
      </c>
      <c r="D562" s="51" t="s">
        <v>1665</v>
      </c>
      <c r="E562" s="61" t="s">
        <v>1667</v>
      </c>
      <c r="F562" s="150">
        <f>VLOOKUP(D562,'Search by Name of Standard'!C$10:F$995,3,FALSE)</f>
        <v>43313</v>
      </c>
      <c r="G562" s="151" t="str">
        <f>VLOOKUP(D562,'Search by Name of Standard'!C$10:F$995,4,FALSE)</f>
        <v>Revision 0</v>
      </c>
      <c r="H562" s="52" t="str">
        <f>VLOOKUP(D562,'Search by Name of Standard'!C$10:I$995,5,FALSE)</f>
        <v>Wayside Power Main 600V Switchboard Modbus Schematic (Package 1)</v>
      </c>
      <c r="I562" s="14" t="str">
        <f>VLOOKUP(D562,'Search by Name of Standard'!C$10:I$995,6,FALSE)</f>
        <v>No revision/ Match Column F "Recommended Revision to Name of Standard".</v>
      </c>
      <c r="J562" s="13"/>
    </row>
    <row r="563" spans="2:10" ht="31.9" customHeight="1">
      <c r="B563" s="26" t="s">
        <v>1612</v>
      </c>
      <c r="C563" s="52" t="str">
        <f>VLOOKUP(D563,'Search by Name of Standard'!C$10:I$995,5,FALSE)</f>
        <v>Wayside Power Left Side Wiring Diagram (Package 2)</v>
      </c>
      <c r="D563" s="51" t="s">
        <v>1663</v>
      </c>
      <c r="E563" s="61" t="s">
        <v>1664</v>
      </c>
      <c r="F563" s="150">
        <f>VLOOKUP(D563,'Search by Name of Standard'!C$10:F$995,3,FALSE)</f>
        <v>41365</v>
      </c>
      <c r="G563" s="151" t="str">
        <f>VLOOKUP(D563,'Search by Name of Standard'!C$10:F$995,4,FALSE)</f>
        <v>Revision 0</v>
      </c>
      <c r="H563" s="52" t="str">
        <f>VLOOKUP(D563,'Search by Name of Standard'!C$10:I$995,5,FALSE)</f>
        <v>Wayside Power Left Side Wiring Diagram (Package 2)</v>
      </c>
      <c r="I563" s="14" t="str">
        <f>VLOOKUP(D563,'Search by Name of Standard'!C$10:I$995,6,FALSE)</f>
        <v>No revision/ Match Column F "Recommended Revision to Name of Standard".</v>
      </c>
      <c r="J563" s="13"/>
    </row>
    <row r="564" spans="2:10" ht="31.9" customHeight="1">
      <c r="B564" s="26" t="s">
        <v>1612</v>
      </c>
      <c r="C564" s="52" t="str">
        <f>VLOOKUP(D564,'Search by Name of Standard'!C$10:I$995,5,FALSE)</f>
        <v>Wayside Power Left Side MCC Control Schematic Diagram (Package 1)</v>
      </c>
      <c r="D564" s="51" t="s">
        <v>1661</v>
      </c>
      <c r="E564" s="61" t="s">
        <v>1662</v>
      </c>
      <c r="F564" s="150">
        <f>VLOOKUP(D564,'Search by Name of Standard'!C$10:F$995,3,FALSE)</f>
        <v>41487</v>
      </c>
      <c r="G564" s="151" t="str">
        <f>VLOOKUP(D564,'Search by Name of Standard'!C$10:F$995,4,FALSE)</f>
        <v>Revision 5</v>
      </c>
      <c r="H564" s="51" t="str">
        <f>VLOOKUP(D564,'Search by Name of Standard'!C$10:I$995,5,FALSE)</f>
        <v>Wayside Power Left Side MCC Control Schematic Diagram (Package 1)</v>
      </c>
      <c r="I564" s="14" t="str">
        <f>VLOOKUP(D564,'Search by Name of Standard'!C$10:I$995,6,FALSE)</f>
        <v>No revision/ Match Column F "Recommended Revision to Name of Standard".</v>
      </c>
      <c r="J564" s="13" t="str">
        <f>VLOOKUP(D564,'Search by Name of Standard'!C$10:I$995,7,FALSE)</f>
        <v>Drawing states Revision 6</v>
      </c>
    </row>
    <row r="565" spans="2:10" ht="31.9" customHeight="1">
      <c r="B565" s="26" t="s">
        <v>1612</v>
      </c>
      <c r="C565" s="52" t="str">
        <f>VLOOKUP(D565,'Search by Name of Standard'!C$10:I$995,5,FALSE)</f>
        <v>Wayside Power Left and Right Side Control Schematic Diagram (Package 2)</v>
      </c>
      <c r="D565" s="51" t="s">
        <v>1659</v>
      </c>
      <c r="E565" s="61" t="s">
        <v>1660</v>
      </c>
      <c r="F565" s="150">
        <f>VLOOKUP(D565,'Search by Name of Standard'!C$10:F$995,3,FALSE)</f>
        <v>43313</v>
      </c>
      <c r="G565" s="151" t="str">
        <f>VLOOKUP(D565,'Search by Name of Standard'!C$10:F$995,4,FALSE)</f>
        <v>Revision 0</v>
      </c>
      <c r="H565" s="52" t="str">
        <f>VLOOKUP(D565,'Search by Name of Standard'!C$10:I$995,5,FALSE)</f>
        <v>Wayside Power Left and Right Side Control Schematic Diagram (Package 2)</v>
      </c>
      <c r="I565" s="14" t="str">
        <f>VLOOKUP(D565,'Search by Name of Standard'!C$10:I$995,6,FALSE)</f>
        <v>No revision/ Match Column F "Recommended Revision to Name of Standard".</v>
      </c>
      <c r="J565" s="13"/>
    </row>
    <row r="566" spans="2:10" ht="31.9" customHeight="1">
      <c r="B566" s="26" t="s">
        <v>1612</v>
      </c>
      <c r="C566" s="52" t="str">
        <f>VLOOKUP(D566,'Search by Name of Standard'!C$10:I$995,5,FALSE)</f>
        <v>Wayside Power Layover Area Single Line Diagram (Package 1)</v>
      </c>
      <c r="D566" s="51" t="s">
        <v>1657</v>
      </c>
      <c r="E566" s="61" t="s">
        <v>1658</v>
      </c>
      <c r="F566" s="150">
        <f>VLOOKUP(D566,'Search by Name of Standard'!C$10:F$995,3,FALSE)</f>
        <v>43313</v>
      </c>
      <c r="G566" s="151" t="str">
        <f>VLOOKUP(D566,'Search by Name of Standard'!C$10:F$995,4,FALSE)</f>
        <v>Revision 0</v>
      </c>
      <c r="H566" s="52" t="str">
        <f>VLOOKUP(D566,'Search by Name of Standard'!C$10:I$995,5,FALSE)</f>
        <v>Wayside Power Layover Area Single Line Diagram (Package 1)</v>
      </c>
      <c r="I566" s="14" t="str">
        <f>VLOOKUP(D566,'Search by Name of Standard'!C$10:I$995,6,FALSE)</f>
        <v>No revision/ Match Column F "Recommended Revision to Name of Standard".</v>
      </c>
      <c r="J566" s="13"/>
    </row>
    <row r="567" spans="2:10" ht="31.9" customHeight="1">
      <c r="B567" s="26" t="s">
        <v>1612</v>
      </c>
      <c r="C567" s="52" t="str">
        <f>VLOOKUP(D567,'Search by Name of Standard'!C$10:I$995,5,FALSE)</f>
        <v>Wayside Power Labels (Package 1)</v>
      </c>
      <c r="D567" s="51" t="s">
        <v>1654</v>
      </c>
      <c r="E567" s="61" t="s">
        <v>1655</v>
      </c>
      <c r="F567" s="150">
        <f>VLOOKUP(D567,'Search by Name of Standard'!C$10:F$995,3,FALSE)</f>
        <v>41365</v>
      </c>
      <c r="G567" s="151" t="str">
        <f>VLOOKUP(D567,'Search by Name of Standard'!C$10:F$995,4,FALSE)</f>
        <v>Revision 0</v>
      </c>
      <c r="H567" s="51" t="str">
        <f>VLOOKUP(D567,'Search by Name of Standard'!C$10:I$995,5,FALSE)</f>
        <v>Wayside Power Labels (Package 1)</v>
      </c>
      <c r="I567" s="14" t="str">
        <f>VLOOKUP(D567,'Search by Name of Standard'!C$10:I$995,6,FALSE)</f>
        <v>No revision/ Match Column F "Recommended Revision to Name of Standard".</v>
      </c>
      <c r="J567" s="13" t="str">
        <f>VLOOKUP(D567,'Search by Name of Standard'!C$10:I$995,7,FALSE)</f>
        <v>Drawing states Revision 4.</v>
      </c>
    </row>
    <row r="568" spans="2:10" ht="31.9" customHeight="1">
      <c r="B568" s="26" t="s">
        <v>1612</v>
      </c>
      <c r="C568" s="52" t="str">
        <f>VLOOKUP(D568,'Search by Name of Standard'!C$10:I$995,5,FALSE)</f>
        <v>Wayside Power Labels (Package 1)</v>
      </c>
      <c r="D568" s="51" t="s">
        <v>1654</v>
      </c>
      <c r="E568" s="61" t="s">
        <v>1656</v>
      </c>
      <c r="F568" s="150">
        <f>VLOOKUP(D568,'Search by Name of Standard'!C$10:F$995,3,FALSE)</f>
        <v>41365</v>
      </c>
      <c r="G568" s="151" t="str">
        <f>VLOOKUP(D568,'Search by Name of Standard'!C$10:F$995,4,FALSE)</f>
        <v>Revision 0</v>
      </c>
      <c r="H568" s="51" t="str">
        <f>VLOOKUP(D568,'Search by Name of Standard'!C$10:I$995,5,FALSE)</f>
        <v>Wayside Power Labels (Package 1)</v>
      </c>
      <c r="I568" s="14" t="str">
        <f>VLOOKUP(D568,'Search by Name of Standard'!C$10:I$995,6,FALSE)</f>
        <v>No revision/ Match Column F "Recommended Revision to Name of Standard".</v>
      </c>
      <c r="J568" s="13" t="str">
        <f>VLOOKUP(D568,'Search by Name of Standard'!C$10:I$995,7,FALSE)</f>
        <v>Drawing states Revision 4.</v>
      </c>
    </row>
    <row r="569" spans="2:10" ht="31.9" customHeight="1">
      <c r="B569" s="26" t="s">
        <v>1612</v>
      </c>
      <c r="C569" s="52" t="str">
        <f>VLOOKUP(D569,'Search by Name of Standard'!C$10:I$995,5,FALSE)</f>
        <v>Wayside Power Fireman Emergency Power Off (FEPO) Panel Schematic Diagram (Package 2)</v>
      </c>
      <c r="D569" s="51" t="s">
        <v>1651</v>
      </c>
      <c r="E569" s="61" t="s">
        <v>1652</v>
      </c>
      <c r="F569" s="150">
        <f>VLOOKUP(D569,'Search by Name of Standard'!C$10:F$995,3,FALSE)</f>
        <v>41365</v>
      </c>
      <c r="G569" s="151" t="str">
        <f>VLOOKUP(D569,'Search by Name of Standard'!C$10:F$995,4,FALSE)</f>
        <v>Revision 0</v>
      </c>
      <c r="H569" s="52" t="str">
        <f>VLOOKUP(D569,'Search by Name of Standard'!C$10:I$995,5,FALSE)</f>
        <v>Wayside Power Fireman Emergency Power Off (FEPO) Panel Schematic Diagram (Package 2)</v>
      </c>
      <c r="I569" s="14" t="str">
        <f>VLOOKUP(D569,'Search by Name of Standard'!C$10:I$995,6,FALSE)</f>
        <v>No revision/ Match Column F "Recommended Revision to Name of Standard".</v>
      </c>
      <c r="J569" s="13"/>
    </row>
    <row r="570" spans="2:10" ht="31.9" customHeight="1">
      <c r="B570" s="26" t="s">
        <v>1612</v>
      </c>
      <c r="C570" s="52" t="str">
        <f>VLOOKUP(D570,'Search by Name of Standard'!C$10:I$995,5,FALSE)</f>
        <v>Wayside Power Fireman Emergency Power Off (FEPO) Panel Schematic Diagram (Package 2)</v>
      </c>
      <c r="D570" s="51" t="s">
        <v>1651</v>
      </c>
      <c r="E570" s="61" t="s">
        <v>1653</v>
      </c>
      <c r="F570" s="150">
        <f>VLOOKUP(D570,'Search by Name of Standard'!C$10:F$995,3,FALSE)</f>
        <v>41365</v>
      </c>
      <c r="G570" s="151" t="str">
        <f>VLOOKUP(D570,'Search by Name of Standard'!C$10:F$995,4,FALSE)</f>
        <v>Revision 0</v>
      </c>
      <c r="H570" s="52" t="str">
        <f>VLOOKUP(D570,'Search by Name of Standard'!C$10:I$995,5,FALSE)</f>
        <v>Wayside Power Fireman Emergency Power Off (FEPO) Panel Schematic Diagram (Package 2)</v>
      </c>
      <c r="I570" s="14" t="str">
        <f>VLOOKUP(D570,'Search by Name of Standard'!C$10:I$995,6,FALSE)</f>
        <v>No revision/ Match Column F "Recommended Revision to Name of Standard".</v>
      </c>
      <c r="J570" s="13"/>
    </row>
    <row r="571" spans="2:10" ht="31.9" customHeight="1">
      <c r="B571" s="26" t="s">
        <v>1612</v>
      </c>
      <c r="C571" s="52" t="str">
        <f>VLOOKUP(D571,'Search by Name of Standard'!C$10:I$995,5,FALSE)</f>
        <v>Wayside Power Fireman Emergency Power Off (FEPO) Panel Schematic Diagram (Package 2)</v>
      </c>
      <c r="D571" s="51" t="s">
        <v>1649</v>
      </c>
      <c r="E571" s="61" t="s">
        <v>1650</v>
      </c>
      <c r="F571" s="150">
        <f>VLOOKUP(D571,'Search by Name of Standard'!C$10:F$995,3,FALSE)</f>
        <v>41365</v>
      </c>
      <c r="G571" s="151" t="str">
        <f>VLOOKUP(D571,'Search by Name of Standard'!C$10:F$995,4,FALSE)</f>
        <v>Revision 0</v>
      </c>
      <c r="H571" s="52" t="str">
        <f>VLOOKUP(D571,'Search by Name of Standard'!C$10:I$995,5,FALSE)</f>
        <v>Wayside Power Fireman Emergency Power Off (FEPO) Panel Schematic Diagram (Package 2)</v>
      </c>
      <c r="I571" s="14" t="str">
        <f>VLOOKUP(D571,'Search by Name of Standard'!C$10:I$995,6,FALSE)</f>
        <v>No revision/ Match Column F "Recommended Revision to Name of Standard".</v>
      </c>
      <c r="J571" s="13"/>
    </row>
    <row r="572" spans="2:10" ht="31.9" customHeight="1">
      <c r="B572" s="26" t="s">
        <v>1612</v>
      </c>
      <c r="C572" s="52" t="str">
        <f>VLOOKUP(D572,'Search by Name of Standard'!C$10:I$995,5,FALSE)</f>
        <v>Wayside Power Fireman Emergency Power Off (FEPO) Panel Layout (Package 1)</v>
      </c>
      <c r="D572" s="51" t="s">
        <v>1647</v>
      </c>
      <c r="E572" s="61" t="s">
        <v>1648</v>
      </c>
      <c r="F572" s="150">
        <f>VLOOKUP(D572,'Search by Name of Standard'!C$10:F$995,3,FALSE)</f>
        <v>41365</v>
      </c>
      <c r="G572" s="151" t="str">
        <f>VLOOKUP(D572,'Search by Name of Standard'!C$10:F$995,4,FALSE)</f>
        <v>Revision 0</v>
      </c>
      <c r="H572" s="52" t="str">
        <f>VLOOKUP(D572,'Search by Name of Standard'!C$10:I$995,5,FALSE)</f>
        <v>Wayside Power Fireman Emergency Power Off (FEPO) Panel Layout (Package 1)</v>
      </c>
      <c r="I572" s="14" t="str">
        <f>VLOOKUP(D572,'Search by Name of Standard'!C$10:I$995,6,FALSE)</f>
        <v>No revision/ Match Column F "Recommended Revision to Name of Standard".</v>
      </c>
      <c r="J572" s="13"/>
    </row>
    <row r="573" spans="2:10" ht="31.9" customHeight="1">
      <c r="B573" s="26" t="s">
        <v>1612</v>
      </c>
      <c r="C573" s="52" t="str">
        <f>VLOOKUP(D573,'Search by Name of Standard'!C$10:I$995,5,FALSE)</f>
        <v>Wayside Power Fence Grounding Details (Package 1)</v>
      </c>
      <c r="D573" s="51" t="s">
        <v>1644</v>
      </c>
      <c r="E573" s="61" t="s">
        <v>1645</v>
      </c>
      <c r="F573" s="150">
        <f>VLOOKUP(D573,'Search by Name of Standard'!C$10:F$995,3,FALSE)</f>
        <v>41365</v>
      </c>
      <c r="G573" s="151" t="str">
        <f>VLOOKUP(D573,'Search by Name of Standard'!C$10:F$995,4,FALSE)</f>
        <v>Revision 0</v>
      </c>
      <c r="H573" s="52" t="str">
        <f>VLOOKUP(D573,'Search by Name of Standard'!C$10:I$995,5,FALSE)</f>
        <v>Wayside Power Fence Grounding Details (Package 1)</v>
      </c>
      <c r="I573" s="14" t="str">
        <f>VLOOKUP(D573,'Search by Name of Standard'!C$10:I$995,6,FALSE)</f>
        <v>No revision/ Match Column F "Recommended Revision to Name of Standard".</v>
      </c>
      <c r="J573" s="13"/>
    </row>
    <row r="574" spans="2:10" ht="31.9" customHeight="1">
      <c r="B574" s="26" t="s">
        <v>1612</v>
      </c>
      <c r="C574" s="52" t="str">
        <f>VLOOKUP(D574,'Search by Name of Standard'!C$10:I$995,5,FALSE)</f>
        <v>Wayside Power Fence Grounding Details (Package 1)</v>
      </c>
      <c r="D574" s="51" t="s">
        <v>1644</v>
      </c>
      <c r="E574" s="61" t="s">
        <v>1646</v>
      </c>
      <c r="F574" s="150">
        <f>VLOOKUP(D574,'Search by Name of Standard'!C$10:F$995,3,FALSE)</f>
        <v>41365</v>
      </c>
      <c r="G574" s="151" t="str">
        <f>VLOOKUP(D574,'Search by Name of Standard'!C$10:F$995,4,FALSE)</f>
        <v>Revision 0</v>
      </c>
      <c r="H574" s="52" t="str">
        <f>VLOOKUP(D574,'Search by Name of Standard'!C$10:I$995,5,FALSE)</f>
        <v>Wayside Power Fence Grounding Details (Package 1)</v>
      </c>
      <c r="I574" s="14" t="str">
        <f>VLOOKUP(D574,'Search by Name of Standard'!C$10:I$995,6,FALSE)</f>
        <v>No revision/ Match Column F "Recommended Revision to Name of Standard".</v>
      </c>
      <c r="J574" s="13"/>
    </row>
    <row r="575" spans="2:10" ht="31.9" customHeight="1">
      <c r="B575" s="26" t="s">
        <v>1612</v>
      </c>
      <c r="C575" s="52" t="str">
        <f>VLOOKUP(D575,'Search by Name of Standard'!C$10:I$995,5,FALSE)</f>
        <v>Wayside Power Existing Station Panel Schedule 2 of 2 (Package 1)</v>
      </c>
      <c r="D575" s="51" t="s">
        <v>1642</v>
      </c>
      <c r="E575" s="61" t="s">
        <v>1643</v>
      </c>
      <c r="F575" s="150">
        <f>VLOOKUP(D575,'Search by Name of Standard'!C$10:F$995,3,FALSE)</f>
        <v>41365</v>
      </c>
      <c r="G575" s="151" t="str">
        <f>VLOOKUP(D575,'Search by Name of Standard'!C$10:F$995,4,FALSE)</f>
        <v>Revision 0</v>
      </c>
      <c r="H575" s="52" t="str">
        <f>VLOOKUP(D575,'Search by Name of Standard'!C$10:I$995,5,FALSE)</f>
        <v>Wayside Power Existing Station Panel Schedule 2 of 2 (Package 1)</v>
      </c>
      <c r="I575" s="14" t="str">
        <f>VLOOKUP(D575,'Search by Name of Standard'!C$10:I$995,6,FALSE)</f>
        <v>No revision/ Match Column F "Recommended Revision to Name of Standard".</v>
      </c>
      <c r="J575" s="13"/>
    </row>
    <row r="576" spans="2:10" ht="31.9" customHeight="1">
      <c r="B576" s="26" t="s">
        <v>1612</v>
      </c>
      <c r="C576" s="52" t="str">
        <f>VLOOKUP(D576,'Search by Name of Standard'!C$10:I$995,5,FALSE)</f>
        <v>Wayside Power Existing Station Panel Schedule 1 of 2 (Package 1)</v>
      </c>
      <c r="D576" s="51" t="s">
        <v>1640</v>
      </c>
      <c r="E576" s="61" t="s">
        <v>1641</v>
      </c>
      <c r="F576" s="150">
        <f>VLOOKUP(D576,'Search by Name of Standard'!C$10:F$995,3,FALSE)</f>
        <v>41365</v>
      </c>
      <c r="G576" s="151" t="str">
        <f>VLOOKUP(D576,'Search by Name of Standard'!C$10:F$995,4,FALSE)</f>
        <v>Revision 0</v>
      </c>
      <c r="H576" s="52" t="str">
        <f>VLOOKUP(D576,'Search by Name of Standard'!C$10:I$995,5,FALSE)</f>
        <v>Wayside Power Existing Station Panel Schedule 1 of 2 (Package 1)</v>
      </c>
      <c r="I576" s="14" t="str">
        <f>VLOOKUP(D576,'Search by Name of Standard'!C$10:I$995,6,FALSE)</f>
        <v>No revision/ Match Column F "Recommended Revision to Name of Standard".</v>
      </c>
      <c r="J576" s="13"/>
    </row>
    <row r="577" spans="2:10" ht="31.9" customHeight="1">
      <c r="B577" s="26" t="s">
        <v>1612</v>
      </c>
      <c r="C577" s="52" t="str">
        <f>VLOOKUP(D577,'Search by Name of Standard'!C$10:I$995,5,FALSE)</f>
        <v>Wayside Power Electrical Item List and General Notes (Package 1)</v>
      </c>
      <c r="D577" s="51" t="s">
        <v>1637</v>
      </c>
      <c r="E577" s="61" t="s">
        <v>1638</v>
      </c>
      <c r="F577" s="150">
        <f>VLOOKUP(D577,'Search by Name of Standard'!C$10:F$995,3,FALSE)</f>
        <v>41365</v>
      </c>
      <c r="G577" s="151" t="str">
        <f>VLOOKUP(D577,'Search by Name of Standard'!C$10:F$995,4,FALSE)</f>
        <v>Revision 0</v>
      </c>
      <c r="H577" s="52" t="str">
        <f>VLOOKUP(D577,'Search by Name of Standard'!C$10:I$995,5,FALSE)</f>
        <v>Wayside Power Electrical Item List and General Notes (Package 1)</v>
      </c>
      <c r="I577" s="14" t="str">
        <f>VLOOKUP(D577,'Search by Name of Standard'!C$10:I$995,6,FALSE)</f>
        <v>No revision/ Match Column F "Recommended Revision to Name of Standard".</v>
      </c>
      <c r="J577" s="13"/>
    </row>
    <row r="578" spans="2:10" ht="31.9" customHeight="1">
      <c r="B578" s="26" t="s">
        <v>1612</v>
      </c>
      <c r="C578" s="52" t="str">
        <f>VLOOKUP(D578,'Search by Name of Standard'!C$10:I$995,5,FALSE)</f>
        <v>Wayside Power Electrical Item List and General Notes (Package 1)</v>
      </c>
      <c r="D578" s="51" t="s">
        <v>1637</v>
      </c>
      <c r="E578" s="61" t="s">
        <v>1639</v>
      </c>
      <c r="F578" s="150">
        <f>VLOOKUP(D578,'Search by Name of Standard'!C$10:F$995,3,FALSE)</f>
        <v>41365</v>
      </c>
      <c r="G578" s="151" t="str">
        <f>VLOOKUP(D578,'Search by Name of Standard'!C$10:F$995,4,FALSE)</f>
        <v>Revision 0</v>
      </c>
      <c r="H578" s="52" t="str">
        <f>VLOOKUP(D578,'Search by Name of Standard'!C$10:I$995,5,FALSE)</f>
        <v>Wayside Power Electrical Item List and General Notes (Package 1)</v>
      </c>
      <c r="I578" s="14" t="str">
        <f>VLOOKUP(D578,'Search by Name of Standard'!C$10:I$995,6,FALSE)</f>
        <v>No revision/ Match Column F "Recommended Revision to Name of Standard".</v>
      </c>
      <c r="J578" s="13"/>
    </row>
    <row r="579" spans="2:10" ht="31.9" customHeight="1">
      <c r="B579" s="26" t="s">
        <v>1612</v>
      </c>
      <c r="C579" s="52" t="str">
        <f>VLOOKUP(D579,'Search by Name of Standard'!C$10:I$995,5,FALSE)</f>
        <v>Wayside Power Electrical Equipment Interwiring Block Diagram (Package 1)</v>
      </c>
      <c r="D579" s="51" t="s">
        <v>1735</v>
      </c>
      <c r="E579" s="61" t="s">
        <v>1736</v>
      </c>
      <c r="F579" s="150">
        <f>VLOOKUP(D579,'Search by Name of Standard'!C$10:F$995,3,FALSE)</f>
        <v>41365</v>
      </c>
      <c r="G579" s="151" t="str">
        <f>VLOOKUP(D579,'Search by Name of Standard'!C$10:F$995,4,FALSE)</f>
        <v>Revision 0</v>
      </c>
      <c r="H579" s="51" t="str">
        <f>VLOOKUP(D579,'Search by Name of Standard'!C$10:I$995,5,FALSE)</f>
        <v>Wayside Power Electrical Equipment Interwiring Block Diagram (Package 1)</v>
      </c>
      <c r="I579" s="14" t="str">
        <f>VLOOKUP(D579,'Search by Name of Standard'!C$10:I$995,6,FALSE)</f>
        <v>No revision/ Match Column F "Recommended Revision to Name of Standard".</v>
      </c>
      <c r="J579" s="13" t="str">
        <f>VLOOKUP(D579,'Search by Name of Standard'!C$10:I$995,7,FALSE)</f>
        <v>Drawing states Revision 5</v>
      </c>
    </row>
    <row r="580" spans="2:10" ht="31.9" customHeight="1">
      <c r="B580" s="26" t="s">
        <v>1612</v>
      </c>
      <c r="C580" s="52" t="str">
        <f>VLOOKUP(D580,'Search by Name of Standard'!C$10:I$995,5,FALSE)</f>
        <v>Wayside Power Drawing Index (Package 2)</v>
      </c>
      <c r="D580" s="51" t="s">
        <v>1633</v>
      </c>
      <c r="E580" s="61" t="s">
        <v>1634</v>
      </c>
      <c r="F580" s="150">
        <f>VLOOKUP(D580,'Search by Name of Standard'!C$10:F$995,3,FALSE)</f>
        <v>41365</v>
      </c>
      <c r="G580" s="151" t="str">
        <f>VLOOKUP(D580,'Search by Name of Standard'!C$10:F$995,4,FALSE)</f>
        <v>Revision 0</v>
      </c>
      <c r="H580" s="52" t="str">
        <f>VLOOKUP(D580,'Search by Name of Standard'!C$10:I$995,5,FALSE)</f>
        <v>Wayside Power Drawing Index (Package 2)</v>
      </c>
      <c r="I580" s="14" t="str">
        <f>VLOOKUP(D580,'Search by Name of Standard'!C$10:I$995,6,FALSE)</f>
        <v>Match Column F "Recommended Revision to Name of Standard".</v>
      </c>
      <c r="J580" s="13"/>
    </row>
    <row r="581" spans="2:10" ht="31.9" customHeight="1">
      <c r="B581" s="26" t="s">
        <v>1612</v>
      </c>
      <c r="C581" s="52" t="str">
        <f>VLOOKUP(D581,'Search by Name of Standard'!C$10:I$995,5,FALSE)</f>
        <v>Wayside Power Drawing Index (Package 1)</v>
      </c>
      <c r="D581" s="51" t="s">
        <v>1635</v>
      </c>
      <c r="E581" s="61" t="s">
        <v>1636</v>
      </c>
      <c r="F581" s="150" t="str">
        <f>VLOOKUP(D581,'Search by Name of Standard'!C$10:F$995,3,FALSE)</f>
        <v> </v>
      </c>
      <c r="G581" s="151" t="s">
        <v>15</v>
      </c>
      <c r="H581" s="52" t="str">
        <f>VLOOKUP(D581,'Search by Name of Standard'!C$10:I$995,5,FALSE)</f>
        <v>Wayside Power Drawing Index (Package 1)</v>
      </c>
      <c r="I581" s="14" t="str">
        <f>VLOOKUP(D581,'Search by Name of Standard'!C$10:I$995,6,FALSE)</f>
        <v>Match Column F "Recommended Revision to Name of Standard".</v>
      </c>
      <c r="J581" s="13"/>
    </row>
    <row r="582" spans="2:10" ht="31.9" customHeight="1">
      <c r="B582" s="26" t="s">
        <v>1612</v>
      </c>
      <c r="C582" s="52" t="str">
        <f>VLOOKUP(D582,'Search by Name of Standard'!C$10:I$995,5,FALSE)</f>
        <v>Wayside Power Details (Package 1)</v>
      </c>
      <c r="D582" s="51" t="s">
        <v>1630</v>
      </c>
      <c r="E582" s="61" t="s">
        <v>1631</v>
      </c>
      <c r="F582" s="150">
        <f>VLOOKUP(D582,'Search by Name of Standard'!C$10:F$995,3,FALSE)</f>
        <v>41365</v>
      </c>
      <c r="G582" s="151" t="str">
        <f>VLOOKUP(D582,'Search by Name of Standard'!C$10:F$995,4,FALSE)</f>
        <v>Revision 0</v>
      </c>
      <c r="H582" s="52" t="str">
        <f>VLOOKUP(D582,'Search by Name of Standard'!C$10:I$995,5,FALSE)</f>
        <v>Wayside Power Details (Package 1)</v>
      </c>
      <c r="I582" s="14" t="str">
        <f>VLOOKUP(D582,'Search by Name of Standard'!C$10:I$995,6,FALSE)</f>
        <v>No revision/ Match Column F "Recommended Revision to Name of Standard".</v>
      </c>
      <c r="J582" s="13"/>
    </row>
    <row r="583" spans="2:10" ht="31.9" customHeight="1">
      <c r="B583" s="26" t="s">
        <v>1612</v>
      </c>
      <c r="C583" s="52" t="str">
        <f>VLOOKUP(D583,'Search by Name of Standard'!C$10:I$995,5,FALSE)</f>
        <v>Wayside Power Details (Package 1)</v>
      </c>
      <c r="D583" s="51" t="s">
        <v>1630</v>
      </c>
      <c r="E583" s="61" t="s">
        <v>1632</v>
      </c>
      <c r="F583" s="150">
        <f>VLOOKUP(D583,'Search by Name of Standard'!C$10:F$995,3,FALSE)</f>
        <v>41365</v>
      </c>
      <c r="G583" s="151" t="str">
        <f>VLOOKUP(D583,'Search by Name of Standard'!C$10:F$995,4,FALSE)</f>
        <v>Revision 0</v>
      </c>
      <c r="H583" s="52" t="str">
        <f>VLOOKUP(D583,'Search by Name of Standard'!C$10:I$995,5,FALSE)</f>
        <v>Wayside Power Details (Package 1)</v>
      </c>
      <c r="I583" s="14" t="str">
        <f>VLOOKUP(D583,'Search by Name of Standard'!C$10:I$995,6,FALSE)</f>
        <v>No revision/ Match Column F "Recommended Revision to Name of Standard".</v>
      </c>
      <c r="J583" s="13"/>
    </row>
    <row r="584" spans="2:10" ht="31.9" customHeight="1">
      <c r="B584" s="26" t="s">
        <v>1612</v>
      </c>
      <c r="C584" s="52" t="str">
        <f>VLOOKUP(D584,'Search by Name of Standard'!C$10:I$995,5,FALSE)</f>
        <v>Wayside Power Cable List (Package 1)</v>
      </c>
      <c r="D584" s="51" t="s">
        <v>1628</v>
      </c>
      <c r="E584" s="61" t="s">
        <v>1629</v>
      </c>
      <c r="F584" s="150">
        <f>VLOOKUP(D584,'Search by Name of Standard'!C$10:F$995,3,FALSE)</f>
        <v>43770</v>
      </c>
      <c r="G584" s="151" t="str">
        <f>VLOOKUP(D584,'Search by Name of Standard'!C$10:F$995,4,FALSE)</f>
        <v>Revision Oct 2019</v>
      </c>
      <c r="H584" s="52" t="str">
        <f>VLOOKUP(D584,'Search by Name of Standard'!C$10:I$995,5,FALSE)</f>
        <v>Wayside Power Cable List (Package 1)</v>
      </c>
      <c r="I584" s="14" t="str">
        <f>VLOOKUP(D584,'Search by Name of Standard'!C$10:I$995,6,FALSE)</f>
        <v>No revision/ Match Column F "Recommended Revision to Name of Standard".</v>
      </c>
      <c r="J584" s="13"/>
    </row>
    <row r="585" spans="2:10" ht="31.9" customHeight="1">
      <c r="B585" s="26" t="s">
        <v>1612</v>
      </c>
      <c r="C585" s="52" t="str">
        <f>VLOOKUP(D585,'Search by Name of Standard'!C$10:I$995,5,FALSE)</f>
        <v>Wayside Power Cabinet-Right Side Wiring Diagram (Package 1)</v>
      </c>
      <c r="D585" s="51" t="s">
        <v>1729</v>
      </c>
      <c r="E585" s="61" t="s">
        <v>1730</v>
      </c>
      <c r="F585" s="150">
        <f>VLOOKUP(D585,'Search by Name of Standard'!C$10:F$995,3,FALSE)</f>
        <v>41365</v>
      </c>
      <c r="G585" s="151" t="str">
        <f>VLOOKUP(D585,'Search by Name of Standard'!C$10:F$995,4,FALSE)</f>
        <v>Revision 0</v>
      </c>
      <c r="H585" s="51" t="str">
        <f>VLOOKUP(D585,'Search by Name of Standard'!C$10:I$995,5,FALSE)</f>
        <v>Wayside Power Cabinet-Right Side Wiring Diagram (Package 1)</v>
      </c>
      <c r="I585" s="14" t="str">
        <f>VLOOKUP(D585,'Search by Name of Standard'!C$10:I$995,6,FALSE)</f>
        <v>No revision/ Match Column F "Recommended Revision to Name of Standard".</v>
      </c>
      <c r="J585" s="13" t="str">
        <f>VLOOKUP(D585,'Search by Name of Standard'!C$10:I$995,7,FALSE)</f>
        <v>Drawing states Revision 5</v>
      </c>
    </row>
    <row r="586" spans="2:10" ht="31.9" customHeight="1">
      <c r="B586" s="26" t="s">
        <v>1612</v>
      </c>
      <c r="C586" s="52" t="str">
        <f>VLOOKUP(D586,'Search by Name of Standard'!C$10:I$995,5,FALSE)</f>
        <v>Wayside Power Cabinet-Left Side Wiring Diagram (Package 1)</v>
      </c>
      <c r="D586" s="51" t="s">
        <v>1723</v>
      </c>
      <c r="E586" s="61" t="s">
        <v>1724</v>
      </c>
      <c r="F586" s="150">
        <f>VLOOKUP(D586,'Search by Name of Standard'!C$10:F$995,3,FALSE)</f>
        <v>41365</v>
      </c>
      <c r="G586" s="151" t="str">
        <f>VLOOKUP(D586,'Search by Name of Standard'!C$10:F$995,4,FALSE)</f>
        <v>Revision 0</v>
      </c>
      <c r="H586" s="51" t="str">
        <f>VLOOKUP(D586,'Search by Name of Standard'!C$10:I$995,5,FALSE)</f>
        <v>Wayside Power Cabinet-Left Side Wiring Diagram (Package 1)</v>
      </c>
      <c r="I586" s="14" t="str">
        <f>VLOOKUP(D586,'Search by Name of Standard'!C$10:I$995,6,FALSE)</f>
        <v>No revision/ Match Column F "Recommended Revision to Name of Standard".</v>
      </c>
      <c r="J586" s="13" t="str">
        <f>VLOOKUP(D586,'Search by Name of Standard'!C$10:I$995,7,FALSE)</f>
        <v>Drawing states Revision 5</v>
      </c>
    </row>
    <row r="587" spans="2:10" ht="31.9" customHeight="1">
      <c r="B587" s="26" t="s">
        <v>1612</v>
      </c>
      <c r="C587" s="52" t="str">
        <f>VLOOKUP(D587,'Search by Name of Standard'!C$10:I$995,5,FALSE)</f>
        <v>Wayside Power Cabinet-Decals and Signage (Package 1)</v>
      </c>
      <c r="D587" s="51" t="s">
        <v>1733</v>
      </c>
      <c r="E587" s="61" t="s">
        <v>1734</v>
      </c>
      <c r="F587" s="150">
        <f>VLOOKUP(D587,'Search by Name of Standard'!C$10:F$995,3,FALSE)</f>
        <v>41365</v>
      </c>
      <c r="G587" s="151" t="str">
        <f>VLOOKUP(D587,'Search by Name of Standard'!C$10:F$995,4,FALSE)</f>
        <v>Revision 0</v>
      </c>
      <c r="H587" s="51" t="str">
        <f>VLOOKUP(D587,'Search by Name of Standard'!C$10:I$995,5,FALSE)</f>
        <v>Wayside Power Cabinet-Decals and Signage (Package 1)</v>
      </c>
      <c r="I587" s="14" t="str">
        <f>VLOOKUP(D587,'Search by Name of Standard'!C$10:I$995,6,FALSE)</f>
        <v>No revision/ Match Column F "Recommended Revision to Name of Standard".</v>
      </c>
      <c r="J587" s="13" t="str">
        <f>VLOOKUP(D587,'Search by Name of Standard'!C$10:I$995,7,FALSE)</f>
        <v>Drawing states Revision 5</v>
      </c>
    </row>
    <row r="588" spans="2:10" ht="31.9" customHeight="1">
      <c r="B588" s="26" t="s">
        <v>1612</v>
      </c>
      <c r="C588" s="52" t="str">
        <f>VLOOKUP(D588,'Search by Name of Standard'!C$10:I$995,5,FALSE)</f>
        <v>Wayside Power Cabinet Structural Details (Package 2)</v>
      </c>
      <c r="D588" s="51" t="s">
        <v>1731</v>
      </c>
      <c r="E588" s="61" t="s">
        <v>1732</v>
      </c>
      <c r="F588" s="150">
        <f>VLOOKUP(D588,'Search by Name of Standard'!C$10:F$995,3,FALSE)</f>
        <v>41365</v>
      </c>
      <c r="G588" s="151" t="str">
        <f>VLOOKUP(D588,'Search by Name of Standard'!C$10:F$995,4,FALSE)</f>
        <v>Revision 0</v>
      </c>
      <c r="H588" s="52" t="str">
        <f>VLOOKUP(D588,'Search by Name of Standard'!C$10:I$995,5,FALSE)</f>
        <v>Wayside Power Cabinet Structural Details (Package 2)</v>
      </c>
      <c r="I588" s="14" t="str">
        <f>VLOOKUP(D588,'Search by Name of Standard'!C$10:I$995,6,FALSE)</f>
        <v>No revision/ Match Column F "Recommended Revision to Name of Standard".</v>
      </c>
      <c r="J588" s="13"/>
    </row>
    <row r="589" spans="2:10" ht="31.9" customHeight="1">
      <c r="B589" s="26" t="s">
        <v>1612</v>
      </c>
      <c r="C589" s="52" t="str">
        <f>VLOOKUP(D589,'Search by Name of Standard'!C$10:I$995,5,FALSE)</f>
        <v>Wayside Power Cabinet Receptacle Cabinet Electrical Arrangement (Package 1)</v>
      </c>
      <c r="D589" s="51" t="s">
        <v>1727</v>
      </c>
      <c r="E589" s="61" t="s">
        <v>1728</v>
      </c>
      <c r="F589" s="150">
        <v>43132</v>
      </c>
      <c r="G589" s="151" t="s">
        <v>15</v>
      </c>
      <c r="H589" s="51" t="str">
        <f>VLOOKUP(D589,'Search by Name of Standard'!C$10:I$995,5,FALSE)</f>
        <v>Wayside Power Cabinet Receptacle Cabinet Electrical Arrangement (Package 1)</v>
      </c>
      <c r="I589" s="14" t="str">
        <f>VLOOKUP(D589,'Search by Name of Standard'!C$10:I$995,6,FALSE)</f>
        <v>No revision/ Match Column F "Recommended Revision to Name of Standard".</v>
      </c>
      <c r="J589" s="13" t="str">
        <f>VLOOKUP(D589,'Search by Name of Standard'!C$10:I$995,7,FALSE)</f>
        <v>Drawing states Revision 0</v>
      </c>
    </row>
    <row r="590" spans="2:10" ht="31.9" customHeight="1">
      <c r="B590" s="26" t="s">
        <v>1612</v>
      </c>
      <c r="C590" s="52" t="str">
        <f>VLOOKUP(D590,'Search by Name of Standard'!C$10:I$995,5,FALSE)</f>
        <v>Wayside Power Cabinet Optional Bottom Covers (Package 1)</v>
      </c>
      <c r="D590" s="51" t="s">
        <v>1725</v>
      </c>
      <c r="E590" s="61" t="s">
        <v>1726</v>
      </c>
      <c r="F590" s="150">
        <f>VLOOKUP(D590,'Search by Name of Standard'!C$10:F$995,3,FALSE)</f>
        <v>42064</v>
      </c>
      <c r="G590" s="151" t="str">
        <f>VLOOKUP(D590,'Search by Name of Standard'!C$10:F$995,4,FALSE)</f>
        <v>Revision 0</v>
      </c>
      <c r="H590" s="52" t="str">
        <f>VLOOKUP(D590,'Search by Name of Standard'!C$10:I$995,5,FALSE)</f>
        <v>Wayside Power Cabinet Optional Bottom Covers (Package 1)</v>
      </c>
      <c r="I590" s="14" t="str">
        <f>VLOOKUP(D590,'Search by Name of Standard'!C$10:I$995,6,FALSE)</f>
        <v>No revision/ Match Column F "Recommended Revision to Name of Standard".</v>
      </c>
      <c r="J590" s="13"/>
    </row>
    <row r="591" spans="2:10" ht="31.9" customHeight="1">
      <c r="B591" s="26" t="s">
        <v>1612</v>
      </c>
      <c r="C591" s="52" t="str">
        <f>VLOOKUP(D591,'Search by Name of Standard'!C$10:I$995,5,FALSE)</f>
        <v>Wayside Power Cabinet Layout (Package 1)</v>
      </c>
      <c r="D591" s="51" t="s">
        <v>1719</v>
      </c>
      <c r="E591" s="61" t="s">
        <v>1720</v>
      </c>
      <c r="F591" s="150">
        <f>VLOOKUP(D591,'Search by Name of Standard'!C$10:F$995,3,FALSE)</f>
        <v>42064</v>
      </c>
      <c r="G591" s="151" t="str">
        <f>VLOOKUP(D591,'Search by Name of Standard'!C$10:F$995,4,FALSE)</f>
        <v>Revision 0</v>
      </c>
      <c r="H591" s="52" t="str">
        <f>VLOOKUP(D591,'Search by Name of Standard'!C$10:I$995,5,FALSE)</f>
        <v>Wayside Power Cabinet Layout (Package 1)</v>
      </c>
      <c r="I591" s="14" t="str">
        <f>VLOOKUP(D591,'Search by Name of Standard'!C$10:I$995,6,FALSE)</f>
        <v>No revision/ Match Column F "Recommended Revision to Name of Standard".</v>
      </c>
      <c r="J591" s="13"/>
    </row>
    <row r="592" spans="2:10" ht="31.9" customHeight="1">
      <c r="B592" s="26" t="s">
        <v>1612</v>
      </c>
      <c r="C592" s="52" t="str">
        <f>VLOOKUP(D592,'Search by Name of Standard'!C$10:I$995,5,FALSE)</f>
        <v>Wayside Power Cabinet Layout (Alternate) (Package 1)</v>
      </c>
      <c r="D592" s="51" t="s">
        <v>1721</v>
      </c>
      <c r="E592" s="61" t="s">
        <v>1722</v>
      </c>
      <c r="F592" s="150" t="str">
        <f>VLOOKUP(D592,'Search by Name of Standard'!C$10:F$995,3,FALSE)</f>
        <v> </v>
      </c>
      <c r="G592" s="151" t="s">
        <v>15</v>
      </c>
      <c r="H592" s="51" t="str">
        <f>VLOOKUP(D592,'Search by Name of Standard'!C$10:I$995,5,FALSE)</f>
        <v>Wayside Power Cabinet Layout (Alternate) (Package 1)</v>
      </c>
      <c r="I592" s="14" t="str">
        <f>VLOOKUP(D592,'Search by Name of Standard'!C$10:I$995,6,FALSE)</f>
        <v>No revision/ Match Column F "Recommended Revision to Name of Standard".</v>
      </c>
      <c r="J592" s="13" t="str">
        <f>VLOOKUP(D592,'Search by Name of Standard'!C$10:I$995,7,FALSE)</f>
        <v>Drawing states Revision 0</v>
      </c>
    </row>
    <row r="593" spans="2:10" ht="31.9" customHeight="1">
      <c r="B593" s="26" t="s">
        <v>1612</v>
      </c>
      <c r="C593" s="52" t="str">
        <f>VLOOKUP(D593,'Search by Name of Standard'!C$10:I$995,5,FALSE)</f>
        <v>Wayside Power Cabinet Equipment Arrangement 3 of 3 (Package 1)</v>
      </c>
      <c r="D593" s="51" t="s">
        <v>1717</v>
      </c>
      <c r="E593" s="61" t="s">
        <v>1718</v>
      </c>
      <c r="F593" s="150">
        <f>VLOOKUP(D593,'Search by Name of Standard'!C$10:F$995,3,FALSE)</f>
        <v>41365</v>
      </c>
      <c r="G593" s="151" t="str">
        <f>VLOOKUP(D593,'Search by Name of Standard'!C$10:F$995,4,FALSE)</f>
        <v>Revision 0</v>
      </c>
      <c r="H593" s="51" t="str">
        <f>VLOOKUP(D593,'Search by Name of Standard'!C$10:I$995,5,FALSE)</f>
        <v>Wayside Power Cabinet Equipment Arrangement 3 of 3 (Package 1)</v>
      </c>
      <c r="I593" s="14" t="str">
        <f>VLOOKUP(D593,'Search by Name of Standard'!C$10:I$995,6,FALSE)</f>
        <v>No revision/ Match Column F "Recommended Revision to Name of Standard".</v>
      </c>
      <c r="J593" s="13" t="str">
        <f>VLOOKUP(D593,'Search by Name of Standard'!C$10:I$995,7,FALSE)</f>
        <v>Drawing states Revision 5</v>
      </c>
    </row>
    <row r="594" spans="2:10" ht="31.9" customHeight="1">
      <c r="B594" s="26" t="s">
        <v>1612</v>
      </c>
      <c r="C594" s="52" t="str">
        <f>VLOOKUP(D594,'Search by Name of Standard'!C$10:I$995,5,FALSE)</f>
        <v>Wayside Power Cabinet Equipment Arrangement 2 of 3 (Package 1)</v>
      </c>
      <c r="D594" s="51" t="s">
        <v>1715</v>
      </c>
      <c r="E594" s="61" t="s">
        <v>1716</v>
      </c>
      <c r="F594" s="150">
        <f>VLOOKUP(D594,'Search by Name of Standard'!C$10:F$995,3,FALSE)</f>
        <v>41365</v>
      </c>
      <c r="G594" s="151" t="str">
        <f>VLOOKUP(D594,'Search by Name of Standard'!C$10:F$995,4,FALSE)</f>
        <v>Revision 0</v>
      </c>
      <c r="H594" s="51" t="str">
        <f>VLOOKUP(D594,'Search by Name of Standard'!C$10:I$995,5,FALSE)</f>
        <v>Wayside Power Cabinet Equipment Arrangement 2 of 3 (Package 1)</v>
      </c>
      <c r="I594" s="14" t="str">
        <f>VLOOKUP(D594,'Search by Name of Standard'!C$10:I$995,6,FALSE)</f>
        <v>No revision/ Match Column F "Recommended Revision to Name of Standard".</v>
      </c>
      <c r="J594" s="13" t="str">
        <f>VLOOKUP(D594,'Search by Name of Standard'!C$10:I$995,7,FALSE)</f>
        <v>Drawing states Revision 5</v>
      </c>
    </row>
    <row r="595" spans="2:10" ht="31.9" customHeight="1">
      <c r="B595" s="26" t="s">
        <v>1612</v>
      </c>
      <c r="C595" s="52" t="str">
        <f>VLOOKUP(D595,'Search by Name of Standard'!C$10:I$995,5,FALSE)</f>
        <v>Wayside Power Cabinet Equipment Arrangement 1 of 3 (Package 1)</v>
      </c>
      <c r="D595" s="51" t="s">
        <v>1713</v>
      </c>
      <c r="E595" s="61" t="s">
        <v>1714</v>
      </c>
      <c r="F595" s="150">
        <f>VLOOKUP(D595,'Search by Name of Standard'!C$10:F$995,3,FALSE)</f>
        <v>41365</v>
      </c>
      <c r="G595" s="151" t="str">
        <f>VLOOKUP(D595,'Search by Name of Standard'!C$10:F$995,4,FALSE)</f>
        <v>Revision 0</v>
      </c>
      <c r="H595" s="51" t="str">
        <f>VLOOKUP(D595,'Search by Name of Standard'!C$10:I$995,5,FALSE)</f>
        <v>Wayside Power Cabinet Equipment Arrangement 1 of 3 (Package 1)</v>
      </c>
      <c r="I595" s="14" t="str">
        <f>VLOOKUP(D595,'Search by Name of Standard'!C$10:I$995,6,FALSE)</f>
        <v>No revision/ Match Column F "Recommended Revision to Name of Standard".</v>
      </c>
      <c r="J595" s="13" t="str">
        <f>VLOOKUP(D595,'Search by Name of Standard'!C$10:I$995,7,FALSE)</f>
        <v>Drawing states Revision 5</v>
      </c>
    </row>
    <row r="596" spans="2:10" ht="31.9" customHeight="1">
      <c r="B596" s="26" t="s">
        <v>1612</v>
      </c>
      <c r="C596" s="52" t="str">
        <f>VLOOKUP(D596,'Search by Name of Standard'!C$10:I$995,5,FALSE)</f>
        <v>Wayside Power Cabinet Equipment Arrangement (Package 2)</v>
      </c>
      <c r="D596" s="51" t="s">
        <v>1711</v>
      </c>
      <c r="E596" s="61" t="s">
        <v>1712</v>
      </c>
      <c r="F596" s="150">
        <f>VLOOKUP(D596,'Search by Name of Standard'!C$10:F$995,3,FALSE)</f>
        <v>41365</v>
      </c>
      <c r="G596" s="151" t="str">
        <f>VLOOKUP(D596,'Search by Name of Standard'!C$10:F$995,4,FALSE)</f>
        <v>Revision 0</v>
      </c>
      <c r="H596" s="52" t="str">
        <f>VLOOKUP(D596,'Search by Name of Standard'!C$10:I$995,5,FALSE)</f>
        <v>Wayside Power Cabinet Equipment Arrangement (Package 2)</v>
      </c>
      <c r="I596" s="14" t="str">
        <f>VLOOKUP(D596,'Search by Name of Standard'!C$10:I$995,6,FALSE)</f>
        <v>No revision/ Match Column F "Recommended Revision to Name of Standard".</v>
      </c>
      <c r="J596" s="13"/>
    </row>
    <row r="597" spans="2:10" ht="31.9" customHeight="1">
      <c r="B597" s="26" t="s">
        <v>1612</v>
      </c>
      <c r="C597" s="52" t="str">
        <f>VLOOKUP(D597,'Search by Name of Standard'!C$10:I$995,5,FALSE)</f>
        <v>Wayside Power Cabinet Alternate Equipment Arrangement 3 of 3 (Package 1)</v>
      </c>
      <c r="D597" s="51" t="s">
        <v>1709</v>
      </c>
      <c r="E597" s="61" t="s">
        <v>1710</v>
      </c>
      <c r="F597" s="150">
        <f>VLOOKUP(D597,'Search by Name of Standard'!C$10:F$995,3,FALSE)</f>
        <v>41365</v>
      </c>
      <c r="G597" s="151" t="str">
        <f>VLOOKUP(D597,'Search by Name of Standard'!C$10:F$995,4,FALSE)</f>
        <v>Revision 0</v>
      </c>
      <c r="H597" s="52" t="str">
        <f>VLOOKUP(D597,'Search by Name of Standard'!C$10:I$995,5,FALSE)</f>
        <v>Wayside Power Cabinet Alternate Equipment Arrangement 3 of 3 (Package 1)</v>
      </c>
      <c r="I597" s="14" t="str">
        <f>VLOOKUP(D597,'Search by Name of Standard'!C$10:I$995,6,FALSE)</f>
        <v>No revision/ Match Column F "Recommended Revision to Name of Standard".</v>
      </c>
      <c r="J597" s="13"/>
    </row>
    <row r="598" spans="2:10" ht="31.9" customHeight="1">
      <c r="B598" s="26" t="s">
        <v>1612</v>
      </c>
      <c r="C598" s="52" t="str">
        <f>VLOOKUP(D598,'Search by Name of Standard'!C$10:I$995,5,FALSE)</f>
        <v>Wayside Power Cabinet Alternate Equipment Arrangement 1 of 3 (Package 1)</v>
      </c>
      <c r="D598" s="51" t="s">
        <v>1707</v>
      </c>
      <c r="E598" s="61" t="s">
        <v>1708</v>
      </c>
      <c r="F598" s="150">
        <f>VLOOKUP(D598,'Search by Name of Standard'!C$10:F$995,3,FALSE)</f>
        <v>41365</v>
      </c>
      <c r="G598" s="151" t="str">
        <f>VLOOKUP(D598,'Search by Name of Standard'!C$10:F$995,4,FALSE)</f>
        <v>Revision 0</v>
      </c>
      <c r="H598" s="52" t="str">
        <f>VLOOKUP(D598,'Search by Name of Standard'!C$10:I$995,5,FALSE)</f>
        <v>Wayside Power Cabinet Alternate Equipment Arrangement 1 of 3 (Package 1)</v>
      </c>
      <c r="I598" s="14" t="str">
        <f>VLOOKUP(D598,'Search by Name of Standard'!C$10:I$995,6,FALSE)</f>
        <v>No revision/ Match Column F "Recommended Revision to Name of Standard".</v>
      </c>
      <c r="J598" s="13"/>
    </row>
    <row r="599" spans="2:10" ht="31.9" customHeight="1">
      <c r="B599" s="26" t="s">
        <v>1612</v>
      </c>
      <c r="C599" s="52" t="str">
        <f>VLOOKUP(D599,'Search by Name of Standard'!C$10:I$995,5,FALSE)</f>
        <v>Wayside Power Breaker Indicator Panel Wiring Diagram (Package 1)</v>
      </c>
      <c r="D599" s="51" t="s">
        <v>1623</v>
      </c>
      <c r="E599" s="61" t="s">
        <v>1624</v>
      </c>
      <c r="F599" s="150">
        <f>VLOOKUP(D599,'Search by Name of Standard'!C$10:F$995,3,FALSE)</f>
        <v>41365</v>
      </c>
      <c r="G599" s="151" t="str">
        <f>VLOOKUP(D599,'Search by Name of Standard'!C$10:F$995,4,FALSE)</f>
        <v>Revision 0</v>
      </c>
      <c r="H599" s="52" t="str">
        <f>VLOOKUP(D599,'Search by Name of Standard'!C$10:I$995,5,FALSE)</f>
        <v>Wayside Power Breaker Indicator Panel Wiring Diagram (Package 1)</v>
      </c>
      <c r="I599" s="14" t="str">
        <f>VLOOKUP(D599,'Search by Name of Standard'!C$10:I$995,6,FALSE)</f>
        <v>No revision/ Match Column F "Recommended Revision to Name of Standard".</v>
      </c>
      <c r="J599" s="13"/>
    </row>
    <row r="600" spans="2:10" ht="31.9" customHeight="1">
      <c r="B600" s="26" t="s">
        <v>1612</v>
      </c>
      <c r="C600" s="52" t="str">
        <f>VLOOKUP(D600,'Search by Name of Standard'!C$10:I$995,5,FALSE)</f>
        <v>Wayside Power Breaker Indicator Panel Wiring Diagram (Package 1)</v>
      </c>
      <c r="D600" s="51" t="s">
        <v>1623</v>
      </c>
      <c r="E600" s="61" t="s">
        <v>1625</v>
      </c>
      <c r="F600" s="150">
        <f>VLOOKUP(D600,'Search by Name of Standard'!C$10:F$995,3,FALSE)</f>
        <v>41365</v>
      </c>
      <c r="G600" s="151" t="str">
        <f>VLOOKUP(D600,'Search by Name of Standard'!C$10:F$995,4,FALSE)</f>
        <v>Revision 0</v>
      </c>
      <c r="H600" s="52" t="str">
        <f>VLOOKUP(D600,'Search by Name of Standard'!C$10:I$995,5,FALSE)</f>
        <v>Wayside Power Breaker Indicator Panel Wiring Diagram (Package 1)</v>
      </c>
      <c r="I600" s="14" t="str">
        <f>VLOOKUP(D600,'Search by Name of Standard'!C$10:I$995,6,FALSE)</f>
        <v>No revision/ Match Column F "Recommended Revision to Name of Standard".</v>
      </c>
      <c r="J600" s="13"/>
    </row>
    <row r="601" spans="2:10" ht="31.9" customHeight="1">
      <c r="B601" s="26" t="s">
        <v>1612</v>
      </c>
      <c r="C601" s="52" t="str">
        <f>VLOOKUP(D601,'Search by Name of Standard'!C$10:I$995,5,FALSE)</f>
        <v>Wayside Power BAS Block Diagram (Package 1)</v>
      </c>
      <c r="D601" s="51" t="s">
        <v>1626</v>
      </c>
      <c r="E601" s="61" t="s">
        <v>1627</v>
      </c>
      <c r="F601" s="150">
        <f>VLOOKUP(D601,'Search by Name of Standard'!C$10:F$995,3,FALSE)</f>
        <v>43313</v>
      </c>
      <c r="G601" s="151" t="str">
        <f>VLOOKUP(D601,'Search by Name of Standard'!C$10:F$995,4,FALSE)</f>
        <v>Revision 0</v>
      </c>
      <c r="H601" s="52" t="str">
        <f>VLOOKUP(D601,'Search by Name of Standard'!C$10:I$995,5,FALSE)</f>
        <v>Wayside Power BAS Block Diagram (Package 1)</v>
      </c>
      <c r="I601" s="14" t="str">
        <f>VLOOKUP(D601,'Search by Name of Standard'!C$10:I$995,6,FALSE)</f>
        <v>No revision/ Match Column F "Recommended Revision to Name of Standard".</v>
      </c>
      <c r="J601" s="13"/>
    </row>
    <row r="602" spans="2:10" ht="31.9" customHeight="1">
      <c r="B602" s="26" t="s">
        <v>1612</v>
      </c>
      <c r="C602" s="52" t="str">
        <f>VLOOKUP(D602,'Search by Name of Standard'!C$10:I$995,5,FALSE)</f>
        <v>Wayside Power 120V DC Supply Single Line Diagram (Package 1)</v>
      </c>
      <c r="D602" s="51" t="s">
        <v>1620</v>
      </c>
      <c r="E602" s="61" t="s">
        <v>1621</v>
      </c>
      <c r="F602" s="150">
        <f>VLOOKUP(D602,'Search by Name of Standard'!C$10:F$995,3,FALSE)</f>
        <v>41365</v>
      </c>
      <c r="G602" s="151" t="str">
        <f>VLOOKUP(D602,'Search by Name of Standard'!C$10:F$995,4,FALSE)</f>
        <v>Revision 0</v>
      </c>
      <c r="H602" s="52" t="str">
        <f>VLOOKUP(D602,'Search by Name of Standard'!C$10:I$995,5,FALSE)</f>
        <v>Wayside Power 120V DC Supply Single Line Diagram (Package 1)</v>
      </c>
      <c r="I602" s="14" t="str">
        <f>VLOOKUP(D602,'Search by Name of Standard'!C$10:I$995,6,FALSE)</f>
        <v>No revision/ Match Column F "Recommended Revision to Name of Standard".</v>
      </c>
      <c r="J602" s="13"/>
    </row>
    <row r="603" spans="2:10" ht="31.9" customHeight="1">
      <c r="B603" s="26" t="s">
        <v>1612</v>
      </c>
      <c r="C603" s="52" t="str">
        <f>VLOOKUP(D603,'Search by Name of Standard'!C$10:I$995,5,FALSE)</f>
        <v>Wayside Power 120V DC Supply Single Line Diagram (Package 1)</v>
      </c>
      <c r="D603" s="51" t="s">
        <v>1620</v>
      </c>
      <c r="E603" s="61" t="s">
        <v>1622</v>
      </c>
      <c r="F603" s="150">
        <f>VLOOKUP(D603,'Search by Name of Standard'!C$10:F$995,3,FALSE)</f>
        <v>41365</v>
      </c>
      <c r="G603" s="151" t="str">
        <f>VLOOKUP(D603,'Search by Name of Standard'!C$10:F$995,4,FALSE)</f>
        <v>Revision 0</v>
      </c>
      <c r="H603" s="52" t="str">
        <f>VLOOKUP(D603,'Search by Name of Standard'!C$10:I$995,5,FALSE)</f>
        <v>Wayside Power 120V DC Supply Single Line Diagram (Package 1)</v>
      </c>
      <c r="I603" s="14" t="str">
        <f>VLOOKUP(D603,'Search by Name of Standard'!C$10:I$995,6,FALSE)</f>
        <v>No revision/ Match Column F "Recommended Revision to Name of Standard".</v>
      </c>
      <c r="J603" s="13"/>
    </row>
    <row r="604" spans="2:10" ht="31.9" customHeight="1">
      <c r="B604" s="26" t="s">
        <v>1612</v>
      </c>
      <c r="C604" s="52" t="str">
        <f>VLOOKUP(D604,'Search by Name of Standard'!C$10:I$995,5,FALSE)</f>
        <v>Wayside Power 120V DC Supply General Arrangement (Package 2)</v>
      </c>
      <c r="D604" s="51" t="s">
        <v>1617</v>
      </c>
      <c r="E604" s="195" t="s">
        <v>1618</v>
      </c>
      <c r="F604" s="150">
        <f>VLOOKUP(D604,'Search by Name of Standard'!C$10:F$995,3,FALSE)</f>
        <v>41365</v>
      </c>
      <c r="G604" s="151" t="str">
        <f>VLOOKUP(D604,'Search by Name of Standard'!C$10:F$995,4,FALSE)</f>
        <v>Revision 0</v>
      </c>
      <c r="H604" s="51" t="str">
        <f>VLOOKUP(D604,'Search by Name of Standard'!C$10:I$995,5,FALSE)</f>
        <v>Wayside Power 120V DC Supply General Arrangement (Package 2)</v>
      </c>
      <c r="I604" s="14" t="str">
        <f>VLOOKUP(D604,'Search by Name of Standard'!C$10:I$995,6,FALSE)</f>
        <v>No revision/ Match Column F "Recommended Revision to Name of Standard".</v>
      </c>
      <c r="J604" s="13">
        <f>VLOOKUP(D604,'Search by Name of Standard'!C$10:I$995,7,FALSE)</f>
        <v>0</v>
      </c>
    </row>
    <row r="605" spans="2:10" ht="31.9" customHeight="1">
      <c r="B605" s="26" t="s">
        <v>1612</v>
      </c>
      <c r="C605" s="52" t="str">
        <f>VLOOKUP(D605,'Search by Name of Standard'!C$10:I$995,5,FALSE)</f>
        <v>Wayside Power 120V DC Supply General Arrangement (Package 2)</v>
      </c>
      <c r="D605" s="51" t="s">
        <v>1617</v>
      </c>
      <c r="E605" s="61" t="s">
        <v>1619</v>
      </c>
      <c r="F605" s="150">
        <f>VLOOKUP(D605,'Search by Name of Standard'!C$10:F$995,3,FALSE)</f>
        <v>41365</v>
      </c>
      <c r="G605" s="151" t="str">
        <f>VLOOKUP(D605,'Search by Name of Standard'!C$10:F$995,4,FALSE)</f>
        <v>Revision 0</v>
      </c>
      <c r="H605" s="51" t="str">
        <f>VLOOKUP(D605,'Search by Name of Standard'!C$10:I$995,5,FALSE)</f>
        <v>Wayside Power 120V DC Supply General Arrangement (Package 2)</v>
      </c>
      <c r="I605" s="14" t="str">
        <f>VLOOKUP(D605,'Search by Name of Standard'!C$10:I$995,6,FALSE)</f>
        <v>No revision/ Match Column F "Recommended Revision to Name of Standard".</v>
      </c>
      <c r="J605" s="13">
        <f>VLOOKUP(D605,'Search by Name of Standard'!C$10:I$995,7,FALSE)</f>
        <v>0</v>
      </c>
    </row>
    <row r="606" spans="2:10" ht="31.9" customHeight="1">
      <c r="B606" s="26" t="s">
        <v>1612</v>
      </c>
      <c r="C606" s="52" t="str">
        <f>VLOOKUP(D606,'Search by Name of Standard'!C$10:I$995,5,FALSE)</f>
        <v>Wayside Power 120 DC UVR Loop Undervoltage Replay Connection Diagram (Package 2)</v>
      </c>
      <c r="D606" s="51" t="s">
        <v>1615</v>
      </c>
      <c r="E606" s="61" t="s">
        <v>1616</v>
      </c>
      <c r="F606" s="150">
        <f>VLOOKUP(D606,'Search by Name of Standard'!C$10:F$995,3,FALSE)</f>
        <v>41365</v>
      </c>
      <c r="G606" s="151" t="str">
        <f>VLOOKUP(D606,'Search by Name of Standard'!C$10:F$995,4,FALSE)</f>
        <v>Revision 0</v>
      </c>
      <c r="H606" s="52" t="str">
        <f>VLOOKUP(D606,'Search by Name of Standard'!C$10:I$995,5,FALSE)</f>
        <v>Wayside Power 120 DC UVR Loop Undervoltage Replay Connection Diagram (Package 2)</v>
      </c>
      <c r="I606" s="14" t="str">
        <f>VLOOKUP(D606,'Search by Name of Standard'!C$10:I$995,6,FALSE)</f>
        <v>No revision/ Match Column F "Recommended Revision to Name of Standard".</v>
      </c>
      <c r="J606" s="13"/>
    </row>
    <row r="607" spans="2:10" ht="31.9" customHeight="1">
      <c r="B607" s="26" t="s">
        <v>1612</v>
      </c>
      <c r="C607" s="52" t="str">
        <f>VLOOKUP(D607,'Search by Name of Standard'!C$10:I$995,5,FALSE)</f>
        <v>Wayside Power 120 DC UVR Loop Undervoltage Replay Connection Diagram (Package 1)</v>
      </c>
      <c r="D607" s="51" t="s">
        <v>1613</v>
      </c>
      <c r="E607" s="61" t="s">
        <v>1614</v>
      </c>
      <c r="F607" s="150">
        <f>VLOOKUP(D607,'Search by Name of Standard'!C$10:F$995,3,FALSE)</f>
        <v>43313</v>
      </c>
      <c r="G607" s="151" t="str">
        <f>VLOOKUP(D607,'Search by Name of Standard'!C$10:F$995,4,FALSE)</f>
        <v>Revision 3</v>
      </c>
      <c r="H607" s="52" t="str">
        <f>VLOOKUP(D607,'Search by Name of Standard'!C$10:I$995,5,FALSE)</f>
        <v>Wayside Power 120 DC UVR Loop Undervoltage Replay Connection Diagram (Package 1)</v>
      </c>
      <c r="I607" s="14" t="str">
        <f>VLOOKUP(D607,'Search by Name of Standard'!C$10:I$995,6,FALSE)</f>
        <v>No revision/ Match Column F "Recommended Revision to Name of Standard".</v>
      </c>
      <c r="J607" s="13"/>
    </row>
    <row r="608" spans="2:10" ht="31.9" customHeight="1">
      <c r="B608" s="190" t="s">
        <v>1612</v>
      </c>
      <c r="C608" s="192" t="str">
        <f>VLOOKUP(D608,'Search by Name of Standard'!C$10:I$995,5,FALSE)</f>
        <v>Wayside Power</v>
      </c>
      <c r="D608" s="186" t="s">
        <v>1739</v>
      </c>
      <c r="E608" s="186" t="s">
        <v>1739</v>
      </c>
      <c r="F608" s="187" t="str">
        <f>VLOOKUP(D608,'Search by Name of Standard'!C$10:F$995,3,FALSE)</f>
        <v> </v>
      </c>
      <c r="G608" s="188" t="str">
        <f>VLOOKUP(D608,'Search by Name of Standard'!C$10:F$995,4,FALSE)</f>
        <v> </v>
      </c>
      <c r="H608" s="51"/>
      <c r="I608" s="14"/>
      <c r="J608" s="13"/>
    </row>
    <row r="609" spans="2:10" ht="31.9" customHeight="1">
      <c r="B609" s="26" t="s">
        <v>1744</v>
      </c>
      <c r="C609" s="52" t="str">
        <f>VLOOKUP(D609,'Search by Name of Standard'!C$10:I$995,5,FALSE)</f>
        <v>Wayside Power Motor Control Centre Elevation (Package 1)</v>
      </c>
      <c r="D609" s="51" t="s">
        <v>1748</v>
      </c>
      <c r="E609" s="61" t="s">
        <v>1749</v>
      </c>
      <c r="F609" s="150">
        <f>VLOOKUP(D609,'Search by Name of Standard'!C$10:F$995,3,FALSE)</f>
        <v>41365</v>
      </c>
      <c r="G609" s="151" t="str">
        <f>VLOOKUP(D609,'Search by Name of Standard'!C$10:F$995,4,FALSE)</f>
        <v>Revision 0</v>
      </c>
      <c r="H609" s="52" t="str">
        <f>VLOOKUP(D609,'Search by Name of Standard'!C$10:I$995,5,FALSE)</f>
        <v>Wayside Power Motor Control Centre Elevation (Package 1)</v>
      </c>
      <c r="I609" s="14" t="str">
        <f>VLOOKUP(D609,'Search by Name of Standard'!C$10:I$995,6,FALSE)</f>
        <v>No revision/ Match Column F "Recommended Revision to Name of Standard".</v>
      </c>
      <c r="J609" s="13"/>
    </row>
    <row r="610" spans="2:10" ht="31.9" customHeight="1">
      <c r="B610" s="26" t="s">
        <v>1744</v>
      </c>
      <c r="C610" s="52" t="str">
        <f>VLOOKUP(D610,'Search by Name of Standard'!C$10:I$995,5,FALSE)</f>
        <v>Wayside Power Motor Control Centre DVR and Transformer Panel Wiring Diagram (Package 1)</v>
      </c>
      <c r="D610" s="51" t="s">
        <v>1746</v>
      </c>
      <c r="E610" s="61" t="s">
        <v>1747</v>
      </c>
      <c r="F610" s="150">
        <f>VLOOKUP(D610,'Search by Name of Standard'!C$10:F$995,3,FALSE)</f>
        <v>43313</v>
      </c>
      <c r="G610" s="151" t="str">
        <f>VLOOKUP(D610,'Search by Name of Standard'!C$10:F$995,4,FALSE)</f>
        <v>Revision 0</v>
      </c>
      <c r="H610" s="51" t="str">
        <f>VLOOKUP(D610,'Search by Name of Standard'!C$10:I$995,5,FALSE)</f>
        <v>Wayside Power Motor Control Centre DVR and Transformer Panel Wiring Diagram (Package 1)</v>
      </c>
      <c r="I610" s="14" t="str">
        <f>VLOOKUP(D610,'Search by Name of Standard'!C$10:I$995,6,FALSE)</f>
        <v>No revision/ Match Column F "Recommended Revision to Name of Standard".</v>
      </c>
      <c r="J610" s="13" t="str">
        <f>VLOOKUP(D610,'Search by Name of Standard'!C$10:I$995,7,FALSE)</f>
        <v>Need to revise drawing revision number</v>
      </c>
    </row>
    <row r="611" spans="2:10" ht="31.9" customHeight="1">
      <c r="B611" s="26" t="s">
        <v>1744</v>
      </c>
      <c r="C611" s="52" t="str">
        <f>VLOOKUP(D611,'Search by Name of Standard'!C$10:I$995,5,FALSE)</f>
        <v>Wayside Power Motor Control Centre - Right Side Wiring Diagram (Package 1)</v>
      </c>
      <c r="D611" s="51" t="s">
        <v>1752</v>
      </c>
      <c r="E611" s="61" t="s">
        <v>1753</v>
      </c>
      <c r="F611" s="150">
        <f>VLOOKUP(D611,'Search by Name of Standard'!C$10:F$995,3,FALSE)</f>
        <v>43132</v>
      </c>
      <c r="G611" s="151" t="str">
        <f>VLOOKUP(D611,'Search by Name of Standard'!C$10:F$995,4,FALSE)</f>
        <v>Revision 0</v>
      </c>
      <c r="H611" s="52" t="str">
        <f>VLOOKUP(D611,'Search by Name of Standard'!C$10:I$995,5,FALSE)</f>
        <v>Wayside Power Motor Control Centre - Right Side Wiring Diagram (Package 1)</v>
      </c>
      <c r="I611" s="14" t="str">
        <f>VLOOKUP(D611,'Search by Name of Standard'!C$10:I$995,6,FALSE)</f>
        <v>No revision/ Match Column F "Recommended Revision to Name of Standard".</v>
      </c>
      <c r="J611" s="13"/>
    </row>
    <row r="612" spans="2:10" ht="31.9" customHeight="1">
      <c r="B612" s="26" t="s">
        <v>1744</v>
      </c>
      <c r="C612" s="52" t="str">
        <f>VLOOKUP(D612,'Search by Name of Standard'!C$10:I$995,5,FALSE)</f>
        <v>Wayside Power Motor Control Centre - Left Side Wiring Diagram (Package 1)</v>
      </c>
      <c r="D612" s="51" t="s">
        <v>1750</v>
      </c>
      <c r="E612" s="61" t="s">
        <v>1751</v>
      </c>
      <c r="F612" s="150">
        <f>VLOOKUP(D612,'Search by Name of Standard'!C$10:F$995,3,FALSE)</f>
        <v>42856</v>
      </c>
      <c r="G612" s="151" t="str">
        <f>VLOOKUP(D612,'Search by Name of Standard'!C$10:F$995,4,FALSE)</f>
        <v>Revision 4</v>
      </c>
      <c r="H612" s="52" t="str">
        <f>VLOOKUP(D612,'Search by Name of Standard'!C$10:I$995,5,FALSE)</f>
        <v>Wayside Power Motor Control Centre - Left Side Wiring Diagram (Package 1)</v>
      </c>
      <c r="I612" s="14" t="str">
        <f>VLOOKUP(D612,'Search by Name of Standard'!C$10:I$995,6,FALSE)</f>
        <v>No revision/ Match Column F "Recommended Revision to Name of Standard".</v>
      </c>
      <c r="J612" s="13"/>
    </row>
    <row r="613" spans="2:10" ht="31.9" customHeight="1">
      <c r="B613" s="26" t="s">
        <v>1744</v>
      </c>
      <c r="C613" s="52" t="str">
        <f>VLOOKUP(D613,'Search by Name of Standard'!C$10:I$995,5,FALSE)</f>
        <v>Wayside Power Motor Control Centre - Inside Elevation (Package 1)</v>
      </c>
      <c r="D613" s="51" t="s">
        <v>1754</v>
      </c>
      <c r="E613" s="61" t="s">
        <v>1755</v>
      </c>
      <c r="F613" s="150">
        <f>VLOOKUP(D613,'Search by Name of Standard'!C$10:F$995,3,FALSE)</f>
        <v>43132</v>
      </c>
      <c r="G613" s="151" t="str">
        <f>VLOOKUP(D613,'Search by Name of Standard'!C$10:F$995,4,FALSE)</f>
        <v>Revision 0</v>
      </c>
      <c r="H613" s="52" t="str">
        <f>VLOOKUP(D613,'Search by Name of Standard'!C$10:I$995,5,FALSE)</f>
        <v>Wayside Power Motor Control Centre - Inside Elevation (Package 1)</v>
      </c>
      <c r="I613" s="14" t="str">
        <f>VLOOKUP(D613,'Search by Name of Standard'!C$10:I$995,6,FALSE)</f>
        <v>No revision/ Match Column F "Recommended Revision to Name of Standard".</v>
      </c>
      <c r="J613" s="13"/>
    </row>
    <row r="614" spans="2:10" ht="31.9" customHeight="1">
      <c r="B614" s="190" t="s">
        <v>1744</v>
      </c>
      <c r="C614" s="192" t="str">
        <f>VLOOKUP(D614,'Search by Name of Standard'!C$10:I$995,5,FALSE)</f>
        <v>Wayside Power</v>
      </c>
      <c r="D614" s="186" t="s">
        <v>1739</v>
      </c>
      <c r="E614" s="186" t="s">
        <v>1739</v>
      </c>
      <c r="F614" s="187" t="str">
        <f>VLOOKUP(D614,'Search by Name of Standard'!C$10:F$995,3,FALSE)</f>
        <v> </v>
      </c>
      <c r="G614" s="188" t="str">
        <f>VLOOKUP(D614,'Search by Name of Standard'!C$10:F$995,4,FALSE)</f>
        <v> </v>
      </c>
      <c r="H614" s="52"/>
      <c r="I614" s="14"/>
      <c r="J614" s="13"/>
    </row>
    <row r="615" spans="2:10" ht="31.9" customHeight="1">
      <c r="B615" s="26" t="s">
        <v>1756</v>
      </c>
      <c r="C615" s="52" t="str">
        <f>VLOOKUP(D615,'Search by Name of Standard'!C$10:I$995,5,FALSE)</f>
        <v>Wayside Power Substation Equipment Layout and Single Line Diagram (Package 1)</v>
      </c>
      <c r="D615" s="55" t="s">
        <v>1777</v>
      </c>
      <c r="E615" s="61" t="s">
        <v>1778</v>
      </c>
      <c r="F615" s="150">
        <f>VLOOKUP(D615,'Search by Name of Standard'!C$10:F$995,3,FALSE)</f>
        <v>41365</v>
      </c>
      <c r="G615" s="151" t="str">
        <f>VLOOKUP(D615,'Search by Name of Standard'!C$10:F$995,4,FALSE)</f>
        <v>Revision 0</v>
      </c>
      <c r="H615" s="52" t="str">
        <f>VLOOKUP(D615,'Search by Name of Standard'!C$10:I$995,5,FALSE)</f>
        <v>Wayside Power Substation Equipment Layout and Single Line Diagram (Package 1)</v>
      </c>
      <c r="I615" s="14" t="str">
        <f>VLOOKUP(D615,'Search by Name of Standard'!C$10:I$995,6,FALSE)</f>
        <v>No revision/ Match Column F "Recommended Revision to Name of Standard".</v>
      </c>
      <c r="J615" s="13"/>
    </row>
    <row r="616" spans="2:10" ht="31.9" customHeight="1">
      <c r="B616" s="26" t="s">
        <v>1756</v>
      </c>
      <c r="C616" s="52" t="str">
        <f>VLOOKUP(D616,'Search by Name of Standard'!C$10:I$995,5,FALSE)</f>
        <v>Wayside Power Substation Buildings Elevations 2 of 2 (Package 1)</v>
      </c>
      <c r="D616" s="55" t="s">
        <v>1763</v>
      </c>
      <c r="E616" s="61" t="s">
        <v>1764</v>
      </c>
      <c r="F616" s="150">
        <f>VLOOKUP(D616,'Search by Name of Standard'!C$10:F$995,3,FALSE)</f>
        <v>41365</v>
      </c>
      <c r="G616" s="151" t="str">
        <f>VLOOKUP(D616,'Search by Name of Standard'!C$10:F$995,4,FALSE)</f>
        <v>Revision 0</v>
      </c>
      <c r="H616" s="51" t="str">
        <f>VLOOKUP(D616,'Search by Name of Standard'!C$10:I$995,5,FALSE)</f>
        <v>Wayside Power Substation Buildings Elevations 2 of 2 (Package 1)</v>
      </c>
      <c r="I616" s="14" t="str">
        <f>VLOOKUP(D616,'Search by Name of Standard'!C$10:I$995,6,FALSE)</f>
        <v>No revision/ Match Column F "Recommended Revision to Name of Standard".</v>
      </c>
      <c r="J616" s="13" t="str">
        <f>VLOOKUP(D616,'Search by Name of Standard'!C$10:I$995,7,FALSE)</f>
        <v xml:space="preserve">Confirm WSP-047 is required. </v>
      </c>
    </row>
    <row r="617" spans="2:10" ht="31.9" customHeight="1">
      <c r="B617" s="26" t="s">
        <v>1756</v>
      </c>
      <c r="C617" s="52" t="str">
        <f>VLOOKUP(D617,'Search by Name of Standard'!C$10:I$995,5,FALSE)</f>
        <v>Wayside Power Substation Buildings Elevations 2 of 2 (Package 1)</v>
      </c>
      <c r="D617" s="55" t="s">
        <v>1763</v>
      </c>
      <c r="E617" s="61" t="s">
        <v>1765</v>
      </c>
      <c r="F617" s="150">
        <f>VLOOKUP(D617,'Search by Name of Standard'!C$10:F$995,3,FALSE)</f>
        <v>41365</v>
      </c>
      <c r="G617" s="151" t="str">
        <f>VLOOKUP(D617,'Search by Name of Standard'!C$10:F$995,4,FALSE)</f>
        <v>Revision 0</v>
      </c>
      <c r="H617" s="51" t="str">
        <f>VLOOKUP(D617,'Search by Name of Standard'!C$10:I$995,5,FALSE)</f>
        <v>Wayside Power Substation Buildings Elevations 2 of 2 (Package 1)</v>
      </c>
      <c r="I617" s="14" t="str">
        <f>VLOOKUP(D617,'Search by Name of Standard'!C$10:I$995,6,FALSE)</f>
        <v>No revision/ Match Column F "Recommended Revision to Name of Standard".</v>
      </c>
      <c r="J617" s="13" t="str">
        <f>VLOOKUP(D617,'Search by Name of Standard'!C$10:I$995,7,FALSE)</f>
        <v xml:space="preserve">Confirm WSP-047 is required. </v>
      </c>
    </row>
    <row r="618" spans="2:10" ht="31.9" customHeight="1">
      <c r="B618" s="26" t="s">
        <v>1756</v>
      </c>
      <c r="C618" s="52" t="str">
        <f>VLOOKUP(D618,'Search by Name of Standard'!C$10:I$995,5,FALSE)</f>
        <v>Wayside Power Substation Buildings Elevations 1 of 2 (Package 1)</v>
      </c>
      <c r="D618" s="55" t="s">
        <v>1760</v>
      </c>
      <c r="E618" s="61" t="s">
        <v>1761</v>
      </c>
      <c r="F618" s="150">
        <f>VLOOKUP(D618,'Search by Name of Standard'!C$10:F$995,3,FALSE)</f>
        <v>41365</v>
      </c>
      <c r="G618" s="151" t="str">
        <f>VLOOKUP(D618,'Search by Name of Standard'!C$10:F$995,4,FALSE)</f>
        <v>Revision 0</v>
      </c>
      <c r="H618" s="51" t="str">
        <f>VLOOKUP(D618,'Search by Name of Standard'!C$10:I$995,5,FALSE)</f>
        <v>Wayside Power Substation Buildings Elevations 1 of 2 (Package 1)</v>
      </c>
      <c r="I618" s="14" t="str">
        <f>VLOOKUP(D618,'Search by Name of Standard'!C$10:I$995,6,FALSE)</f>
        <v>No revision/ Match Column F "Recommended Revision to Name of Standard".</v>
      </c>
      <c r="J618" s="13" t="str">
        <f>VLOOKUP(D618,'Search by Name of Standard'!C$10:I$995,7,FALSE)</f>
        <v xml:space="preserve">Confirm WSP-046 is required. </v>
      </c>
    </row>
    <row r="619" spans="2:10" ht="31.9" customHeight="1">
      <c r="B619" s="26" t="s">
        <v>1756</v>
      </c>
      <c r="C619" s="52" t="str">
        <f>VLOOKUP(D619,'Search by Name of Standard'!C$10:I$995,5,FALSE)</f>
        <v>Wayside Power Substation Buildings Elevations 1 of 2 (Package 1)</v>
      </c>
      <c r="D619" s="55" t="s">
        <v>1760</v>
      </c>
      <c r="E619" s="61" t="s">
        <v>1762</v>
      </c>
      <c r="F619" s="150">
        <f>VLOOKUP(D619,'Search by Name of Standard'!C$10:F$995,3,FALSE)</f>
        <v>41365</v>
      </c>
      <c r="G619" s="151" t="str">
        <f>VLOOKUP(D619,'Search by Name of Standard'!C$10:F$995,4,FALSE)</f>
        <v>Revision 0</v>
      </c>
      <c r="H619" s="51" t="str">
        <f>VLOOKUP(D619,'Search by Name of Standard'!C$10:I$995,5,FALSE)</f>
        <v>Wayside Power Substation Buildings Elevations 1 of 2 (Package 1)</v>
      </c>
      <c r="I619" s="14" t="str">
        <f>VLOOKUP(D619,'Search by Name of Standard'!C$10:I$995,6,FALSE)</f>
        <v>No revision/ Match Column F "Recommended Revision to Name of Standard".</v>
      </c>
      <c r="J619" s="13" t="str">
        <f>VLOOKUP(D619,'Search by Name of Standard'!C$10:I$995,7,FALSE)</f>
        <v xml:space="preserve">Confirm WSP-046 is required. </v>
      </c>
    </row>
    <row r="620" spans="2:10" ht="31.9" customHeight="1">
      <c r="B620" s="26" t="s">
        <v>1756</v>
      </c>
      <c r="C620" s="52" t="str">
        <f>VLOOKUP(D620,'Search by Name of Standard'!C$10:I$995,5,FALSE)</f>
        <v>Wayside Power Substation Building Trench Layout and Sections (Package 1)</v>
      </c>
      <c r="D620" s="55" t="s">
        <v>1775</v>
      </c>
      <c r="E620" s="61" t="s">
        <v>1776</v>
      </c>
      <c r="F620" s="150">
        <f>VLOOKUP(D620,'Search by Name of Standard'!C$10:F$995,3,FALSE)</f>
        <v>41365</v>
      </c>
      <c r="G620" s="151" t="str">
        <f>VLOOKUP(D620,'Search by Name of Standard'!C$10:F$995,4,FALSE)</f>
        <v>Revision 0</v>
      </c>
      <c r="H620" s="52" t="str">
        <f>VLOOKUP(D620,'Search by Name of Standard'!C$10:I$995,5,FALSE)</f>
        <v>Wayside Power Substation Building Trench Layout and Sections (Package 1)</v>
      </c>
      <c r="I620" s="14" t="str">
        <f>VLOOKUP(D620,'Search by Name of Standard'!C$10:I$995,6,FALSE)</f>
        <v>No revision/ Match Column F "Recommended Revision to Name of Standard".</v>
      </c>
      <c r="J620" s="13"/>
    </row>
    <row r="621" spans="2:10" ht="31.9" customHeight="1">
      <c r="B621" s="26" t="s">
        <v>1756</v>
      </c>
      <c r="C621" s="52" t="str">
        <f>VLOOKUP(D621,'Search by Name of Standard'!C$10:I$995,5,FALSE)</f>
        <v>Wayside Power Substation Building Grounding Layout (Package 1)</v>
      </c>
      <c r="D621" s="55" t="s">
        <v>1772</v>
      </c>
      <c r="E621" s="61" t="s">
        <v>1773</v>
      </c>
      <c r="F621" s="150">
        <f>VLOOKUP(D621,'Search by Name of Standard'!C$10:F$995,3,FALSE)</f>
        <v>41365</v>
      </c>
      <c r="G621" s="151" t="str">
        <f>VLOOKUP(D621,'Search by Name of Standard'!C$10:F$995,4,FALSE)</f>
        <v>Revision 0</v>
      </c>
      <c r="H621" s="51" t="str">
        <f>VLOOKUP(D621,'Search by Name of Standard'!C$10:I$995,5,FALSE)</f>
        <v>Wayside Power Substation Building Grounding Layout (Package 1)</v>
      </c>
      <c r="I621" s="14" t="str">
        <f>VLOOKUP(D621,'Search by Name of Standard'!C$10:I$995,6,FALSE)</f>
        <v>No revision/ Match Column F "Recommended Revision to Name of Standard".</v>
      </c>
      <c r="J621" s="13" t="str">
        <f>VLOOKUP(D621,'Search by Name of Standard'!C$10:I$995,7,FALSE)</f>
        <v xml:space="preserve">Confirm WSP-043 is required. </v>
      </c>
    </row>
    <row r="622" spans="2:10" ht="31.9" customHeight="1">
      <c r="B622" s="26" t="s">
        <v>1756</v>
      </c>
      <c r="C622" s="52" t="str">
        <f>VLOOKUP(D622,'Search by Name of Standard'!C$10:I$995,5,FALSE)</f>
        <v>Wayside Power Substation Building Grounding Layout (Package 1)</v>
      </c>
      <c r="D622" s="55" t="s">
        <v>1772</v>
      </c>
      <c r="E622" s="61" t="s">
        <v>1774</v>
      </c>
      <c r="F622" s="150">
        <f>VLOOKUP(D622,'Search by Name of Standard'!C$10:F$995,3,FALSE)</f>
        <v>41365</v>
      </c>
      <c r="G622" s="151" t="str">
        <f>VLOOKUP(D622,'Search by Name of Standard'!C$10:F$995,4,FALSE)</f>
        <v>Revision 0</v>
      </c>
      <c r="H622" s="51" t="str">
        <f>VLOOKUP(D622,'Search by Name of Standard'!C$10:I$995,5,FALSE)</f>
        <v>Wayside Power Substation Building Grounding Layout (Package 1)</v>
      </c>
      <c r="I622" s="14" t="str">
        <f>VLOOKUP(D622,'Search by Name of Standard'!C$10:I$995,6,FALSE)</f>
        <v>No revision/ Match Column F "Recommended Revision to Name of Standard".</v>
      </c>
      <c r="J622" s="13" t="str">
        <f>VLOOKUP(D622,'Search by Name of Standard'!C$10:I$995,7,FALSE)</f>
        <v xml:space="preserve">Confirm WSP-043 is required. </v>
      </c>
    </row>
    <row r="623" spans="2:10" ht="31.9" customHeight="1">
      <c r="B623" s="26" t="s">
        <v>1756</v>
      </c>
      <c r="C623" s="52" t="str">
        <f>VLOOKUP(D623,'Search by Name of Standard'!C$10:I$995,5,FALSE)</f>
        <v>Wayside Power Substation Building General Power Layout (Package 1)</v>
      </c>
      <c r="D623" s="55" t="s">
        <v>1769</v>
      </c>
      <c r="E623" s="61" t="s">
        <v>1770</v>
      </c>
      <c r="F623" s="150">
        <f>VLOOKUP(D623,'Search by Name of Standard'!C$10:F$995,3,FALSE)</f>
        <v>41365</v>
      </c>
      <c r="G623" s="151" t="str">
        <f>VLOOKUP(D623,'Search by Name of Standard'!C$10:F$995,4,FALSE)</f>
        <v>Revision 0</v>
      </c>
      <c r="H623" s="51" t="str">
        <f>VLOOKUP(D623,'Search by Name of Standard'!C$10:I$995,5,FALSE)</f>
        <v>Wayside Power Substation Building General Power Layout (Package 1)</v>
      </c>
      <c r="I623" s="14" t="str">
        <f>VLOOKUP(D623,'Search by Name of Standard'!C$10:I$995,6,FALSE)</f>
        <v>No revision/ Match Column F "Recommended Revision to Name of Standard".</v>
      </c>
      <c r="J623" s="13" t="str">
        <f>VLOOKUP(D623,'Search by Name of Standard'!C$10:I$995,7,FALSE)</f>
        <v xml:space="preserve">Confirm WSP-041 is required. </v>
      </c>
    </row>
    <row r="624" spans="2:10" ht="31.9" customHeight="1">
      <c r="B624" s="26" t="s">
        <v>1756</v>
      </c>
      <c r="C624" s="52" t="str">
        <f>VLOOKUP(D624,'Search by Name of Standard'!C$10:I$995,5,FALSE)</f>
        <v>Wayside Power Substation Building General Power Layout (Package 1)</v>
      </c>
      <c r="D624" s="55" t="s">
        <v>1769</v>
      </c>
      <c r="E624" s="61" t="s">
        <v>1771</v>
      </c>
      <c r="F624" s="150">
        <f>VLOOKUP(D624,'Search by Name of Standard'!C$10:F$995,3,FALSE)</f>
        <v>41365</v>
      </c>
      <c r="G624" s="151" t="str">
        <f>VLOOKUP(D624,'Search by Name of Standard'!C$10:F$995,4,FALSE)</f>
        <v>Revision 0</v>
      </c>
      <c r="H624" s="51" t="str">
        <f>VLOOKUP(D624,'Search by Name of Standard'!C$10:I$995,5,FALSE)</f>
        <v>Wayside Power Substation Building General Power Layout (Package 1)</v>
      </c>
      <c r="I624" s="14" t="str">
        <f>VLOOKUP(D624,'Search by Name of Standard'!C$10:I$995,6,FALSE)</f>
        <v>No revision/ Match Column F "Recommended Revision to Name of Standard".</v>
      </c>
      <c r="J624" s="13" t="str">
        <f>VLOOKUP(D624,'Search by Name of Standard'!C$10:I$995,7,FALSE)</f>
        <v xml:space="preserve">Confirm WSP-041 is required. </v>
      </c>
    </row>
    <row r="625" spans="2:10" ht="31.9" customHeight="1">
      <c r="B625" s="26" t="s">
        <v>1756</v>
      </c>
      <c r="C625" s="52" t="str">
        <f>VLOOKUP(D625,'Search by Name of Standard'!C$10:I$995,5,FALSE)</f>
        <v>Wayside Power Substation Building General Equipment Layout (Package 1)</v>
      </c>
      <c r="D625" s="55" t="s">
        <v>1766</v>
      </c>
      <c r="E625" s="61" t="s">
        <v>1767</v>
      </c>
      <c r="F625" s="150">
        <f>VLOOKUP(D625,'Search by Name of Standard'!C$10:F$995,3,FALSE)</f>
        <v>41365</v>
      </c>
      <c r="G625" s="151" t="str">
        <f>VLOOKUP(D625,'Search by Name of Standard'!C$10:F$995,4,FALSE)</f>
        <v>Revision 0</v>
      </c>
      <c r="H625" s="51" t="str">
        <f>VLOOKUP(D625,'Search by Name of Standard'!C$10:I$995,5,FALSE)</f>
        <v>Wayside Power Substation Building General Equipment Layout (Package 1)</v>
      </c>
      <c r="I625" s="14" t="str">
        <f>VLOOKUP(D625,'Search by Name of Standard'!C$10:I$995,6,FALSE)</f>
        <v>No revision/ Match Column F "Recommended Revision to Name of Standard".</v>
      </c>
      <c r="J625" s="13" t="str">
        <f>VLOOKUP(D625,'Search by Name of Standard'!C$10:I$995,7,FALSE)</f>
        <v xml:space="preserve">Confirm WSP-041 is required. </v>
      </c>
    </row>
    <row r="626" spans="2:10" ht="31.9" customHeight="1">
      <c r="B626" s="26" t="s">
        <v>1756</v>
      </c>
      <c r="C626" s="52" t="str">
        <f>VLOOKUP(D626,'Search by Name of Standard'!C$10:I$995,5,FALSE)</f>
        <v>Wayside Power Substation Building General Equipment Layout (Package 1)</v>
      </c>
      <c r="D626" s="55" t="s">
        <v>1766</v>
      </c>
      <c r="E626" s="61" t="s">
        <v>1768</v>
      </c>
      <c r="F626" s="150">
        <f>VLOOKUP(D626,'Search by Name of Standard'!C$10:F$995,3,FALSE)</f>
        <v>41365</v>
      </c>
      <c r="G626" s="151" t="str">
        <f>VLOOKUP(D626,'Search by Name of Standard'!C$10:F$995,4,FALSE)</f>
        <v>Revision 0</v>
      </c>
      <c r="H626" s="51" t="str">
        <f>VLOOKUP(D626,'Search by Name of Standard'!C$10:I$995,5,FALSE)</f>
        <v>Wayside Power Substation Building General Equipment Layout (Package 1)</v>
      </c>
      <c r="I626" s="14" t="str">
        <f>VLOOKUP(D626,'Search by Name of Standard'!C$10:I$995,6,FALSE)</f>
        <v>No revision/ Match Column F "Recommended Revision to Name of Standard".</v>
      </c>
      <c r="J626" s="13" t="str">
        <f>VLOOKUP(D626,'Search by Name of Standard'!C$10:I$995,7,FALSE)</f>
        <v xml:space="preserve">Confirm WSP-041 is required. </v>
      </c>
    </row>
    <row r="627" spans="2:10" ht="31.9" customHeight="1">
      <c r="B627" s="26" t="s">
        <v>1756</v>
      </c>
      <c r="C627" s="52" t="str">
        <f>VLOOKUP(D627,'Search by Name of Standard'!C$10:I$995,5,FALSE)</f>
        <v>Wayside Power Substation Building Communication and Security Layout (Package 1)</v>
      </c>
      <c r="D627" s="55" t="s">
        <v>1757</v>
      </c>
      <c r="E627" s="61" t="s">
        <v>1758</v>
      </c>
      <c r="F627" s="150">
        <f>VLOOKUP(D627,'Search by Name of Standard'!C$10:F$995,3,FALSE)</f>
        <v>41365</v>
      </c>
      <c r="G627" s="151" t="str">
        <f>VLOOKUP(D627,'Search by Name of Standard'!C$10:F$995,4,FALSE)</f>
        <v>Revision 0</v>
      </c>
      <c r="H627" s="52" t="str">
        <f>VLOOKUP(D627,'Search by Name of Standard'!C$10:I$995,5,FALSE)</f>
        <v>Wayside Power Substation Building Communication and Security Layout (Package 1)</v>
      </c>
      <c r="I627" s="14" t="str">
        <f>VLOOKUP(D627,'Search by Name of Standard'!C$10:I$995,6,FALSE)</f>
        <v>No revision/ Match Column F "Recommended Revision to Name of Standard".</v>
      </c>
      <c r="J627" s="13"/>
    </row>
    <row r="628" spans="2:10" ht="31.9" customHeight="1">
      <c r="B628" s="26" t="s">
        <v>1756</v>
      </c>
      <c r="C628" s="52" t="str">
        <f>VLOOKUP(D628,'Search by Name of Standard'!C$10:I$995,5,FALSE)</f>
        <v>Wayside Power Substation Building Communication and Security Layout (Package 1)</v>
      </c>
      <c r="D628" s="55" t="s">
        <v>1757</v>
      </c>
      <c r="E628" s="61" t="s">
        <v>1759</v>
      </c>
      <c r="F628" s="150">
        <f>VLOOKUP(D628,'Search by Name of Standard'!C$10:F$995,3,FALSE)</f>
        <v>41365</v>
      </c>
      <c r="G628" s="151" t="str">
        <f>VLOOKUP(D628,'Search by Name of Standard'!C$10:F$995,4,FALSE)</f>
        <v>Revision 0</v>
      </c>
      <c r="H628" s="52" t="str">
        <f>VLOOKUP(D628,'Search by Name of Standard'!C$10:I$995,5,FALSE)</f>
        <v>Wayside Power Substation Building Communication and Security Layout (Package 1)</v>
      </c>
      <c r="I628" s="14" t="str">
        <f>VLOOKUP(D628,'Search by Name of Standard'!C$10:I$995,6,FALSE)</f>
        <v>No revision/ Match Column F "Recommended Revision to Name of Standard".</v>
      </c>
      <c r="J628" s="13"/>
    </row>
    <row r="629" spans="2:10" ht="31.9" customHeight="1">
      <c r="B629" s="190" t="s">
        <v>1756</v>
      </c>
      <c r="C629" s="192" t="str">
        <f>VLOOKUP(D629,'Search by Name of Standard'!C$10:I$995,5,FALSE)</f>
        <v>Wayside Power</v>
      </c>
      <c r="D629" s="186" t="s">
        <v>1739</v>
      </c>
      <c r="E629" s="186" t="s">
        <v>1739</v>
      </c>
      <c r="F629" s="187" t="str">
        <f>VLOOKUP(D629,'Search by Name of Standard'!C$10:F$995,3,FALSE)</f>
        <v> </v>
      </c>
      <c r="G629" s="188" t="str">
        <f>VLOOKUP(D629,'Search by Name of Standard'!C$10:F$995,4,FALSE)</f>
        <v> </v>
      </c>
      <c r="H629" s="52"/>
      <c r="I629" s="14"/>
      <c r="J629" s="13"/>
    </row>
    <row r="630" spans="2:10" ht="31.9" customHeight="1">
      <c r="B630" s="26" t="s">
        <v>1779</v>
      </c>
      <c r="C630" s="52" t="str">
        <f>VLOOKUP(D630,'Search by Name of Standard'!C$10:I$995,5,FALSE)</f>
        <v>Wayside Power Telemetering Panel (Alternate) (Package 1)</v>
      </c>
      <c r="D630" s="51" t="s">
        <v>1783</v>
      </c>
      <c r="E630" s="61" t="s">
        <v>1784</v>
      </c>
      <c r="F630" s="150">
        <f>VLOOKUP(D630,'Search by Name of Standard'!C$10:F$995,3,FALSE)</f>
        <v>41365</v>
      </c>
      <c r="G630" s="151" t="str">
        <f>VLOOKUP(D630,'Search by Name of Standard'!C$10:F$995,4,FALSE)</f>
        <v>Revision 0</v>
      </c>
      <c r="H630" s="52" t="str">
        <f>VLOOKUP(D630,'Search by Name of Standard'!C$10:I$995,5,FALSE)</f>
        <v>Wayside Power Telemetering Panel (Alternate) (Package 1)</v>
      </c>
      <c r="I630" s="14" t="str">
        <f>VLOOKUP(D630,'Search by Name of Standard'!C$10:I$995,6,FALSE)</f>
        <v>No revision/ Match Column F "Recommended Revision to Name of Standard".</v>
      </c>
      <c r="J630" s="13"/>
    </row>
    <row r="631" spans="2:10" ht="31.9" customHeight="1">
      <c r="B631" s="26" t="s">
        <v>1779</v>
      </c>
      <c r="C631" s="52" t="str">
        <f>VLOOKUP(D631,'Search by Name of Standard'!C$10:I$995,5,FALSE)</f>
        <v>Wayside Power Telemetering Cabinet Layout (Package 1)</v>
      </c>
      <c r="D631" s="51" t="s">
        <v>1780</v>
      </c>
      <c r="E631" s="61" t="s">
        <v>1781</v>
      </c>
      <c r="F631" s="150">
        <f>VLOOKUP(D631,'Search by Name of Standard'!C$10:F$995,3,FALSE)</f>
        <v>41365</v>
      </c>
      <c r="G631" s="151" t="str">
        <f>VLOOKUP(D631,'Search by Name of Standard'!C$10:F$995,4,FALSE)</f>
        <v>Revision 0</v>
      </c>
      <c r="H631" s="51" t="str">
        <f>VLOOKUP(D631,'Search by Name of Standard'!C$10:I$995,5,FALSE)</f>
        <v>Wayside Power Telemetering Cabinet Layout (Package 1)</v>
      </c>
      <c r="I631" s="14" t="str">
        <f>VLOOKUP(D631,'Search by Name of Standard'!C$10:I$995,6,FALSE)</f>
        <v>No revision/ Match Column F "Recommended Revision to Name of Standard".</v>
      </c>
      <c r="J631" s="13" t="str">
        <f>VLOOKUP(D631,'Search by Name of Standard'!C$10:I$995,7,FALSE)</f>
        <v xml:space="preserve">Confirm WSP-023 is required. </v>
      </c>
    </row>
    <row r="632" spans="2:10" ht="31.9" customHeight="1">
      <c r="B632" s="26" t="s">
        <v>1779</v>
      </c>
      <c r="C632" s="52" t="str">
        <f>VLOOKUP(D632,'Search by Name of Standard'!C$10:I$995,5,FALSE)</f>
        <v>Wayside Power Telemetering Cabinet Layout (Package 1)</v>
      </c>
      <c r="D632" s="51" t="s">
        <v>1780</v>
      </c>
      <c r="E632" s="61" t="s">
        <v>1782</v>
      </c>
      <c r="F632" s="150">
        <f>VLOOKUP(D632,'Search by Name of Standard'!C$10:F$995,3,FALSE)</f>
        <v>41365</v>
      </c>
      <c r="G632" s="151" t="str">
        <f>VLOOKUP(D632,'Search by Name of Standard'!C$10:F$995,4,FALSE)</f>
        <v>Revision 0</v>
      </c>
      <c r="H632" s="51" t="str">
        <f>VLOOKUP(D632,'Search by Name of Standard'!C$10:I$995,5,FALSE)</f>
        <v>Wayside Power Telemetering Cabinet Layout (Package 1)</v>
      </c>
      <c r="I632" s="14" t="str">
        <f>VLOOKUP(D632,'Search by Name of Standard'!C$10:I$995,6,FALSE)</f>
        <v>No revision/ Match Column F "Recommended Revision to Name of Standard".</v>
      </c>
      <c r="J632" s="13" t="str">
        <f>VLOOKUP(D632,'Search by Name of Standard'!C$10:I$995,7,FALSE)</f>
        <v xml:space="preserve">Confirm WSP-023 is required. </v>
      </c>
    </row>
    <row r="633" spans="2:10" ht="31.9" customHeight="1">
      <c r="B633" s="190" t="s">
        <v>1779</v>
      </c>
      <c r="C633" s="192" t="str">
        <f>VLOOKUP(D633,'Search by Name of Standard'!C$10:I$995,5,FALSE)</f>
        <v>Wayside Power</v>
      </c>
      <c r="D633" s="186" t="s">
        <v>1739</v>
      </c>
      <c r="E633" s="186" t="s">
        <v>1739</v>
      </c>
      <c r="F633" s="187" t="str">
        <f>VLOOKUP(D633,'Search by Name of Standard'!C$10:F$995,3,FALSE)</f>
        <v> </v>
      </c>
      <c r="G633" s="188" t="str">
        <f>VLOOKUP(D633,'Search by Name of Standard'!C$10:F$995,4,FALSE)</f>
        <v> </v>
      </c>
      <c r="H633" s="52"/>
      <c r="I633" s="14"/>
      <c r="J633" s="13"/>
    </row>
    <row r="634" spans="2:10" ht="31.9" customHeight="1" thickBot="1">
      <c r="B634" s="27" t="s">
        <v>1785</v>
      </c>
      <c r="C634" s="52" t="str">
        <f>VLOOKUP(D634,'Search by Name of Standard'!C$10:I$995,5,FALSE)</f>
        <v>GO Station Architecture Design Standard</v>
      </c>
      <c r="D634" s="59" t="s">
        <v>26</v>
      </c>
      <c r="E634" s="68" t="s">
        <v>26</v>
      </c>
      <c r="F634" s="196">
        <f>VLOOKUP(D634,'Search by Name of Standard'!C$10:F$995,3,FALSE)</f>
        <v>43647</v>
      </c>
      <c r="G634" s="164" t="str">
        <f>VLOOKUP(D634,'Search by Name of Standard'!C$10:F$995,4,FALSE)</f>
        <v>Revision 1</v>
      </c>
      <c r="H634" s="52" t="str">
        <f>VLOOKUP(D634,'Search by Name of Standard'!C$10:I$995,5,FALSE)</f>
        <v>GO Station Architecture Design Standard</v>
      </c>
      <c r="I634" s="14" t="str">
        <f>VLOOKUP(D634,'Search by Name of Standard'!C$10:I$995,6,FALSE)</f>
        <v>Match Column F "Recommended Revision to Name of Standard".</v>
      </c>
      <c r="J634" s="13"/>
    </row>
    <row r="635" spans="2:10" ht="31.9" customHeight="1">
      <c r="B635" s="264" t="s">
        <v>3020</v>
      </c>
      <c r="C635" s="265" t="s">
        <v>3021</v>
      </c>
      <c r="D635" s="266"/>
      <c r="E635" s="287" t="s">
        <v>3022</v>
      </c>
      <c r="F635" s="267">
        <v>44136</v>
      </c>
      <c r="G635" s="268" t="s">
        <v>15</v>
      </c>
      <c r="H635" s="265"/>
      <c r="I635" s="269"/>
      <c r="J635" s="270"/>
    </row>
  </sheetData>
  <sheetProtection selectLockedCells="1" sort="0" autoFilter="0" selectUnlockedCells="1"/>
  <autoFilter ref="B9:J635" xr:uid="{00000000-0009-0000-0000-000003000000}">
    <sortState xmlns:xlrd2="http://schemas.microsoft.com/office/spreadsheetml/2017/richdata2" ref="B10:J635">
      <sortCondition ref="B9:B635"/>
    </sortState>
  </autoFilter>
  <sortState xmlns:xlrd2="http://schemas.microsoft.com/office/spreadsheetml/2017/richdata2" ref="B10:G607">
    <sortCondition ref="B10:B607"/>
    <sortCondition ref="C10:C607"/>
    <sortCondition ref="E10:E607"/>
  </sortState>
  <mergeCells count="3">
    <mergeCell ref="B1:J1"/>
    <mergeCell ref="B2:I2"/>
    <mergeCell ref="B3:G3"/>
  </mergeCells>
  <hyperlinks>
    <hyperlink ref="E134" r:id="rId1" display="http://www.gosite.ca/engineering_public/standard_drawings/Electrification/Electric Traction Enabling Works (MX-ELEC TRAC EW-SPEC-2016-REV1).pdf" xr:uid="{00000000-0004-0000-0300-000000000000}"/>
    <hyperlink ref="E495" r:id="rId2" display="http://www.gosite.ca/engineering_public/standard_drawings/Electrification/Enabling Works ET Standard (MX-ELEC TRACT EW-DW-2016-REV1).pdf" xr:uid="{00000000-0004-0000-0300-000001000000}"/>
    <hyperlink ref="E317" r:id="rId3" display="http://www.gosite.ca/engineering_public/standard_drawings/Electrification/Enabling Works ET Standard (MX-ELEC TRACT EW-DW-2016-REV1).pdf" xr:uid="{00000000-0004-0000-0300-000002000000}"/>
    <hyperlink ref="E54" r:id="rId4" display="http://www.gosite.ca/engineering_public/standard_drawings/Electrification/Enabling Works ET Standard (MX-ELEC TRACT EW-DW-2016-REV1).pdf" xr:uid="{00000000-0004-0000-0300-000003000000}"/>
    <hyperlink ref="E129" r:id="rId5" display="http://www.gosite.ca/engineering_public/standard_drawings/Electrification/Enabling Works ET Standard (MX-ELEC TRACT EW-DW-2016-REV1).pdf" xr:uid="{00000000-0004-0000-0300-000004000000}"/>
    <hyperlink ref="E135" r:id="rId6" display="http://www.gosite.ca/engineering_public/standard_drawings/Electrification/Enabling Works ET Standard (MX-ELEC TRACT EW-DW-2016-REV1).pdf" xr:uid="{00000000-0004-0000-0300-000005000000}"/>
    <hyperlink ref="E10" r:id="rId7" display="http://www.gosite.ca/engineering_public/DesignStandards/DS-02 Universal Design Standard_v1.1_20190826.pdf" xr:uid="{00000000-0004-0000-0300-000006000000}"/>
    <hyperlink ref="E373" r:id="rId8" xr:uid="{00000000-0004-0000-0300-000007000000}"/>
    <hyperlink ref="E199" r:id="rId9" xr:uid="{00000000-0004-0000-0300-000008000000}"/>
    <hyperlink ref="E194" r:id="rId10" xr:uid="{00000000-0004-0000-0300-000009000000}"/>
    <hyperlink ref="E196" r:id="rId11" xr:uid="{00000000-0004-0000-0300-00000A000000}"/>
    <hyperlink ref="E197" r:id="rId12" xr:uid="{00000000-0004-0000-0300-00000B000000}"/>
    <hyperlink ref="E195" r:id="rId13" xr:uid="{00000000-0004-0000-0300-00000C000000}"/>
    <hyperlink ref="E193" r:id="rId14" xr:uid="{00000000-0004-0000-0300-00000D000000}"/>
    <hyperlink ref="E192" r:id="rId15" xr:uid="{00000000-0004-0000-0300-00000E000000}"/>
    <hyperlink ref="E191" r:id="rId16" display="SC-03" xr:uid="{00000000-0004-0000-0300-00000F000000}"/>
    <hyperlink ref="E189" r:id="rId17" xr:uid="{00000000-0004-0000-0300-000010000000}"/>
    <hyperlink ref="E190" r:id="rId18" xr:uid="{00000000-0004-0000-0300-000011000000}"/>
    <hyperlink ref="E306" r:id="rId19" xr:uid="{00000000-0004-0000-0300-000012000000}"/>
    <hyperlink ref="E305" r:id="rId20" xr:uid="{00000000-0004-0000-0300-000013000000}"/>
    <hyperlink ref="E304" r:id="rId21" xr:uid="{00000000-0004-0000-0300-000014000000}"/>
    <hyperlink ref="E307" r:id="rId22" xr:uid="{00000000-0004-0000-0300-000015000000}"/>
    <hyperlink ref="E249" r:id="rId23" xr:uid="{00000000-0004-0000-0300-000016000000}"/>
    <hyperlink ref="E87" r:id="rId24" xr:uid="{00000000-0004-0000-0300-000017000000}"/>
    <hyperlink ref="E210" r:id="rId25" display="http://www.gosite.ca/engineering_public/standard_drawings/Mechanical Drawings and Specs/23 81 26 Split Heat Pump Unit.pdf" xr:uid="{00000000-0004-0000-0300-000018000000}"/>
    <hyperlink ref="E533" r:id="rId26" xr:uid="{00000000-0004-0000-0300-000019000000}"/>
    <hyperlink ref="E212" r:id="rId27" display="http://www.gosite.ca/engineering_public/standard_drawings/Mechanical Drawings and Specs/23 55 00 Fuel-Fired Heaters.pdf" xr:uid="{00000000-0004-0000-0300-00001A000000}"/>
    <hyperlink ref="E211" r:id="rId28" display="http://www.gosite.ca/engineering_public/standard_drawings/Mechanical Drawings and Specs/23 21 12 Hydronic Radiant Floor Heating System.pdf" xr:uid="{00000000-0004-0000-0300-00001B000000}"/>
    <hyperlink ref="E213" r:id="rId29" display="http://www.gosite.ca/engineering_public/standard_drawings/Mechanical Drawings and Specs/23 83 13 Electric Heating Cable and Control.pdf" xr:uid="{00000000-0004-0000-0300-00001C000000}"/>
    <hyperlink ref="E23" r:id="rId30" display="http://www.gosite.ca/engineering_public/standard_drawings/Mechanical Drawings and Specs/23 54 16 Gas Fired Warm Air Furnace.pdf" xr:uid="{00000000-0004-0000-0300-00001D000000}"/>
    <hyperlink ref="E44" r:id="rId31" xr:uid="{00000000-0004-0000-0300-00001E000000}"/>
    <hyperlink ref="E222" r:id="rId32" display="http://www.gosite.ca/engineering_public/standard_drawings/Mechanical Drawings and Specs/23 25 00 HVAC Water Treatment.pdf" xr:uid="{00000000-0004-0000-0300-00001F000000}"/>
    <hyperlink ref="E420" r:id="rId33" display="http://www.gosite.ca/engineering_public/standard_drawings/Mechanical Drawings and Specs/23 21 18 Glycol Solution Snow Melting System.pdf" xr:uid="{00000000-0004-0000-0300-000020000000}"/>
    <hyperlink ref="E224" r:id="rId34" display="http://www.gosite.ca/engineering_public/standard_drawings/Mechanical Drawings and Specs/23 34 00 HVAC Fans.pdf" xr:uid="{00000000-0004-0000-0300-000021000000}"/>
    <hyperlink ref="E223" r:id="rId35" display="http://www.gosite.ca/engineering_public/standard_drawings/Mechanical Drawings and Specs/23 20 00 HVAC Piping and Pumps.pdf" xr:uid="{00000000-0004-0000-0300-000022000000}"/>
    <hyperlink ref="E159" r:id="rId36" display="http://www.gosite.ca/engineering_public/standard_drawings/Mechanical Drawings and Specs/21 22 00 Clean Agent Fire Suppression System.pdf" xr:uid="{00000000-0004-0000-0300-000023000000}"/>
    <hyperlink ref="E345" r:id="rId37" xr:uid="{00000000-0004-0000-0300-000024000000}"/>
    <hyperlink ref="E343" r:id="rId38" xr:uid="{00000000-0004-0000-0300-000025000000}"/>
    <hyperlink ref="E344" r:id="rId39" xr:uid="{00000000-0004-0000-0300-000026000000}"/>
    <hyperlink ref="E151" r:id="rId40" display="http://www.gosite.ca/engineering_public/standard_drawings/Mechanical Drawings and Specs/20 05 25 Mechanical Insulation.pdf" xr:uid="{00000000-0004-0000-0300-000027000000}"/>
    <hyperlink ref="E243" r:id="rId41" display="http://www.gosite.ca/engineering_public/standard_drawings/Mechanical Drawings and Specs/20 05 25 Mechanical Insulation.pdf" xr:uid="{00000000-0004-0000-0300-000028000000}"/>
    <hyperlink ref="E62" r:id="rId42" display="http://www.gosite.ca/engineering_public/standard_drawings/Mechanical Drawings and Specs/25 05 10 BAS Performance Specification.pdf" xr:uid="{00000000-0004-0000-0300-000029000000}"/>
    <hyperlink ref="E60" r:id="rId43" display="http://www.gosite.ca/engineering_public/standard_drawings/PDF/M-800 BAS Architecture.pdf" xr:uid="{00000000-0004-0000-0300-00002A000000}"/>
    <hyperlink ref="E217" r:id="rId44" display="http://www.gosite.ca/engineering_public/standard_drawings/Mechanical Drawings and Specs/23 52 23 Near Condensing Hot Water Boilers.pdf" xr:uid="{00000000-0004-0000-0300-00002B000000}"/>
    <hyperlink ref="E50" r:id="rId45" display="http://www.gosite.ca/engineering_public/standard_drawings/Mechanical Drawings and Specs/23 52 19 Wall Hung Condensing Hot Water Boilers.pdf" xr:uid="{00000000-0004-0000-0300-00002C000000}"/>
    <hyperlink ref="E51" r:id="rId46" display="http://www.gosite.ca/engineering_public/standard_drawings/Mechanical Drawings and Specs/23 52 23 Near Condensing Hot Water Boilers.pdf" xr:uid="{00000000-0004-0000-0300-00002D000000}"/>
    <hyperlink ref="E214" r:id="rId47" display="http://www.gosite.ca/engineering_public/standard_drawings/Mechanical Drawings and Specs/23 81 26 Split Heat Pump Unit.pdf" xr:uid="{00000000-0004-0000-0300-00002E000000}"/>
    <hyperlink ref="E229" r:id="rId48" display="http://www.gosite.ca/engineering_public/standard_drawings/Mechanical Drawings and Specs/23 55 00 Fuel-Fired Heaters.pdf" xr:uid="{00000000-0004-0000-0300-00002F000000}"/>
    <hyperlink ref="E221" r:id="rId49" display="http://www.gosite.ca/engineering_public/standard_drawings/Mechanical Drawings and Specs/23 21 12 Hydronic Radiant Floor Heating System.pdf" xr:uid="{00000000-0004-0000-0300-000030000000}"/>
    <hyperlink ref="E232" r:id="rId50" display="http://www.gosite.ca/engineering_public/standard_drawings/Mechanical Drawings and Specs/23 83 13 Electric Heating Cable and Control.pdf" xr:uid="{00000000-0004-0000-0300-000031000000}"/>
    <hyperlink ref="E16" r:id="rId51" display="http://www.gosite.ca/engineering_public/standard_drawings/Mechanical Drawings and Specs/23 74 17 Rooftop Air Conditioning Unit.pdf" xr:uid="{00000000-0004-0000-0300-000032000000}"/>
    <hyperlink ref="E19" r:id="rId52" display="http://www.gosite.ca/engineering_public/standard_drawings/Mechanical Drawings and Specs/23 75 00 Custom Made Air Handling Units.pdf" xr:uid="{00000000-0004-0000-0300-000033000000}"/>
    <hyperlink ref="E18" r:id="rId53" display="http://www.gosite.ca/engineering_public/standard_drawings/Mechanical Drawings and Specs/22 15 00 General Service Compressed Air System.pdf" xr:uid="{00000000-0004-0000-0300-000034000000}"/>
    <hyperlink ref="E20" r:id="rId54" display="http://www.gosite.ca/engineering_public/standard_drawings/Mechanical Drawings and Specs/23 36 00 Air Terminal Units.pdf" xr:uid="{00000000-0004-0000-0300-000035000000}"/>
    <hyperlink ref="E21" r:id="rId55" display="http://www.gosite.ca/engineering_public/standard_drawings/Mechanical Drawings and Specs/Air Filters/23 41 00 Air Filters and Accessories.pdf" xr:uid="{00000000-0004-0000-0300-000036000000}"/>
    <hyperlink ref="E17" r:id="rId56" display="http://www.gosite.ca/engineering_public/standard_drawings/Mechanical Drawings and Specs/HVAC Air Distribution/23 30 00 HVAC Air Distribution.pdf" xr:uid="{00000000-0004-0000-0300-000037000000}"/>
    <hyperlink ref="E425" r:id="rId57" xr:uid="{00000000-0004-0000-0300-000038000000}"/>
    <hyperlink ref="E22" r:id="rId58" display="http://www.gosite.ca/engineering_public/standard_drawings/Mechanical Drawings and Specs/Air Curtains/23 33 45 Air Curtains.pdf" xr:uid="{00000000-0004-0000-0300-000039000000}"/>
    <hyperlink ref="E228" r:id="rId59" display="http://www.gosite.ca/engineering_public/standard_drawings/Mechanical Drawings and Specs/23 54 16 Gas Fired Warm Air Furnace.pdf" xr:uid="{00000000-0004-0000-0300-00003A000000}"/>
    <hyperlink ref="E215" r:id="rId60" display="http://www.gosite.ca/engineering_public/standard_drawings/Mechanical Drawings and Specs/23 74 17 Rooftop Air Conditioning Unit.pdf" xr:uid="{00000000-0004-0000-0300-00003B000000}"/>
    <hyperlink ref="E234" r:id="rId61" display="http://www.gosite.ca/engineering_public/standard_drawings/Mechanical Drawings and Specs/23 75 00 Custom Made Air Handling Units.pdf" xr:uid="{00000000-0004-0000-0300-00003C000000}"/>
    <hyperlink ref="E227" r:id="rId62" display="http://www.gosite.ca/engineering_public/standard_drawings/Mechanical Drawings and Specs/22 15 00 General Service Compressed Air System.pdf" xr:uid="{00000000-0004-0000-0300-00003D000000}"/>
    <hyperlink ref="E235" r:id="rId63" display="http://www.gosite.ca/engineering_public/standard_drawings/Mechanical Drawings and Specs/23 36 00 Air Terminal Units.pdf" xr:uid="{00000000-0004-0000-0300-00003E000000}"/>
    <hyperlink ref="E236" r:id="rId64" display="http://www.gosite.ca/engineering_public/standard_drawings/Mechanical Drawings and Specs/Air Filters/23 41 00 Air Filters and Accessories.pdf" xr:uid="{00000000-0004-0000-0300-00003F000000}"/>
    <hyperlink ref="E225" r:id="rId65" display="http://www.gosite.ca/engineering_public/standard_drawings/Mechanical Drawings and Specs/HVAC Air Distribution/23 30 00 HVAC Air Distribution.pdf" xr:uid="{00000000-0004-0000-0300-000040000000}"/>
    <hyperlink ref="E237" r:id="rId66" display="http://www.gosite.ca/engineering_public/standard_drawings/Mechanical Drawings and Specs/Air Curtains/23 33 45 Air Curtains.pdf" xr:uid="{00000000-0004-0000-0300-000041000000}"/>
    <hyperlink ref="E216" r:id="rId67" display="http://www.gosite.ca/engineering_public/standard_drawings/Mechanical Drawings and Specs/23 23 00 Refrigerant Piping, Valves and Accessories.pdf" xr:uid="{00000000-0004-0000-0300-000042000000}"/>
    <hyperlink ref="E231" r:id="rId68" display="http://www.gosite.ca/engineering_public/standard_drawings/Mechanical Drawings and Specs/23 33 65 Energy Recovery Ventilators.pdf" xr:uid="{00000000-0004-0000-0300-000043000000}"/>
    <hyperlink ref="E218" r:id="rId69" display="http://www.gosite.ca/engineering_public/standard_drawings/PDF/M-700 Generator Room Ventilation System.pdf" xr:uid="{00000000-0004-0000-0300-000044000000}"/>
    <hyperlink ref="E219" r:id="rId70" display="http://www.gosite.ca/engineering_public/standard_drawings/PDF/M-701 Generator Room Ventilation System.pdf" xr:uid="{00000000-0004-0000-0300-000045000000}"/>
    <hyperlink ref="E233" r:id="rId71" display="http://www.gosite.ca/engineering_public/standard_drawings/Mechanical Drawings and Specs/22 13 00 Drainage and Vent Piping and Specialties.pdf" xr:uid="{00000000-0004-0000-0300-000046000000}"/>
    <hyperlink ref="E516" r:id="rId72" display="http://www.gosite.ca/engineering_public/standard_drawings/Mechanical Drawings and Specs/23 33 65 Energy Recovery Ventilators.pdf" xr:uid="{00000000-0004-0000-0300-000047000000}"/>
    <hyperlink ref="E512" r:id="rId73" display="http://www.gosite.ca/engineering_public/standard_drawings/PDF/M-700 Generator Room Ventilation System.pdf" xr:uid="{00000000-0004-0000-0300-000048000000}"/>
    <hyperlink ref="E513" r:id="rId74" display="http://www.gosite.ca/engineering_public/standard_drawings/PDF/M-701 Generator Room Ventilation System.pdf" xr:uid="{00000000-0004-0000-0300-000049000000}"/>
    <hyperlink ref="E517" r:id="rId75" display="http://www.gosite.ca/engineering_public/standard_drawings/Mechanical Drawings and Specs/22 13 00 Drainage and Vent Piping and Specialties.pdf" xr:uid="{00000000-0004-0000-0300-00004A000000}"/>
    <hyperlink ref="E515" r:id="rId76" display="http://www.gosite.ca/engineering_public/standard_drawings/Mechanical Drawings and Specs/23 51 23 Flue Gas Vents.pdf" xr:uid="{00000000-0004-0000-0300-00004B000000}"/>
    <hyperlink ref="E230" r:id="rId77" display="http://www.gosite.ca/engineering_public/standard_drawings/Mechanical Drawings and Specs/23 51 23 Flue Gas Vents.pdf" xr:uid="{00000000-0004-0000-0300-00004C000000}"/>
    <hyperlink ref="E338" r:id="rId78" display="http://www.gosite.ca/engineering_public/standard_drawings/Mechanical Drawings and Specs/22 30 00 Plumbing Equipment.pdf" xr:uid="{00000000-0004-0000-0300-00004D000000}"/>
    <hyperlink ref="E337" r:id="rId79" display="http://www.gosite.ca/engineering_public/standard_drawings/Mechanical Drawings and Specs/22 42 00 Plumbing Fixtures.pdf" xr:uid="{00000000-0004-0000-0300-00004E000000}"/>
    <hyperlink ref="E525" r:id="rId80" display="http://www.gosite.ca/engineering_public/standard_drawings/Mechanical Drawings and Specs/22 42 00 Plumbing Fixtures.pdf" xr:uid="{00000000-0004-0000-0300-00004F000000}"/>
    <hyperlink ref="E339" r:id="rId81" display="http://www.gosite.ca/engineering_public/standard_drawings/Mechanical Drawings and Specs/22 11 00 Domestic Water Piping and Specialties.pdf" xr:uid="{00000000-0004-0000-0300-000050000000}"/>
    <hyperlink ref="E414" r:id="rId82" display="http://www.gosite.ca/engineering_public/standard_drawings/PDF/M-400 Snow Melting Tubing Assembled Platform Section (Concrete).pdf" xr:uid="{00000000-0004-0000-0300-000051000000}"/>
    <hyperlink ref="E415" r:id="rId83" display="http://www.gosite.ca/engineering_public/standard_drawings/PDF/M-401 Snow Melting Tubing Assembled Platform Section (Concrete Mini-Platform).pdf" xr:uid="{00000000-0004-0000-0300-000052000000}"/>
    <hyperlink ref="E416" r:id="rId84" display="http://www.gosite.ca/engineering_public/standard_drawings/PDF/M-402 Snow Melting Tubing Assembled Platform Section (Asphalt).pdf" xr:uid="{00000000-0004-0000-0300-000053000000}"/>
    <hyperlink ref="E417" r:id="rId85" display="http://www.gosite.ca/engineering_public/standard_drawings/PDF/M-403 Snow Melting Tubing Assembled Platform Section (Asphalt Mini-Platform).pdf" xr:uid="{00000000-0004-0000-0300-000054000000}"/>
    <hyperlink ref="E412" r:id="rId86" display="http://www.gosite.ca/engineering_public/standard_drawings/PDF/M-404 Tube Insulation Installation at Concrete Slab.pdf" xr:uid="{00000000-0004-0000-0300-000055000000}"/>
    <hyperlink ref="E418" r:id="rId87" display="http://www.gosite.ca/engineering_public/standard_drawings/PDF/M-405 Manifold Pit Piping.pdf" xr:uid="{00000000-0004-0000-0300-000056000000}"/>
    <hyperlink ref="E413" r:id="rId88" display="http://www.gosite.ca/engineering_public/standard_drawings/PDF/M-406 Snow and Ice Sensor Installation.pdf" xr:uid="{00000000-0004-0000-0300-000057000000}"/>
    <hyperlink ref="E154" r:id="rId89" display="http://www.gosite.ca/engineering_public/standard_drawings/Mechanical Drawings and Specs/20 05 55 Firestopping and Smoke Seal Systems.pdf" xr:uid="{00000000-0004-0000-0300-000058000000}"/>
    <hyperlink ref="E156" r:id="rId90" display="http://www.gosite.ca/engineering_public/standard_drawings/Mechanical Drawings and Specs/21 12 00 Fire Protection Standpipe System.pdf" xr:uid="{00000000-0004-0000-0300-000059000000}"/>
    <hyperlink ref="E157" r:id="rId91" display="http://www.gosite.ca/engineering_public/standard_drawings/Mechanical Drawings and Specs/21 13 00 Fire Protection Sprinkler System.pdf" xr:uid="{00000000-0004-0000-0300-00005A000000}"/>
    <hyperlink ref="E158" r:id="rId92" display="http://www.gosite.ca/engineering_public/standard_drawings/Mechanical Drawings and Specs/21 20 05 Fire Extinguishers.pdf" xr:uid="{00000000-0004-0000-0300-00005B000000}"/>
    <hyperlink ref="E155" r:id="rId93" display="http://www.gosite.ca/engineering_public/standard_drawings/Mechanical Drawings and Specs/21 31 00 Fire Pump.pdf" xr:uid="{00000000-0004-0000-0300-00005C000000}"/>
    <hyperlink ref="E226" r:id="rId94" display="http://www.gosite.ca/engineering_public/standard_drawings/Mechanical Drawings and Specs/23 84 00 Humidity Control Equipment.pdf" xr:uid="{00000000-0004-0000-0300-00005D000000}"/>
    <hyperlink ref="E169" r:id="rId95" display="http://www.gosite.ca/engineering_public/standard_drawings/Mechanical Drawings and Specs/23 11 23 Natural Gas Piping System.pdf" xr:uid="{00000000-0004-0000-0300-00005E000000}"/>
    <hyperlink ref="E166" r:id="rId96" display="http://www.gosite.ca/engineering_public/standard_drawings/Mechanical Drawings and Specs/23 11 13 Fuel Oil System.pdf" xr:uid="{00000000-0004-0000-0300-00005F000000}"/>
    <hyperlink ref="E465" r:id="rId97" display="http://www.gosite.ca/engineering_public/standard_drawings/Mechanical Drawings and Specs/20 05 50 Testing, Adjusting and Balancing.pdf" xr:uid="{00000000-0004-0000-0300-000060000000}"/>
    <hyperlink ref="E83" r:id="rId98" display="http://www.gosite.ca/engineering_public/standard_drawings/Mechanical Drawings and Specs/20 05 40 Mechanical Work Commissioning.pdf" xr:uid="{00000000-0004-0000-0300-000061000000}"/>
    <hyperlink ref="E96" r:id="rId99" display="http://www.gosite.ca/engineering_public/standard_drawings/Mechanical Drawings and Specs/20 05 35 Demolition and Revision Work.pdf" xr:uid="{00000000-0004-0000-0300-000062000000}"/>
    <hyperlink ref="E300" r:id="rId100" display="http://www.gosite.ca/engineering_public/standard_drawings/PDF/M-000 Drawing List.pdf" xr:uid="{00000000-0004-0000-0300-000063000000}"/>
    <hyperlink ref="E301" r:id="rId101" display="http://www.gosite.ca/engineering_public/standard_drawings/Mechanical Installation Details.aspx" xr:uid="{00000000-0004-0000-0300-000064000000}"/>
    <hyperlink ref="E298" r:id="rId102" display="http://www.gosite.ca/engineering_public/standard_drawings/Mechanical Drawings and Specs/20 05 05 Mechanical Work General Instructions.pdf" xr:uid="{00000000-0004-0000-0300-000065000000}"/>
    <hyperlink ref="E302" r:id="rId103" display="http://www.gosite.ca/engineering_public/standard_drawings/Mechanical Drawings and Specs/20 05 10 Basic Mechanical Materials and Methods.pdf" xr:uid="{00000000-0004-0000-0300-000066000000}"/>
    <hyperlink ref="E299" r:id="rId104" display="http://www.gosite.ca/engineering_public/standard_drawings/Mechanical Drawings and Specs/20 05 40 Mechanical Work Commissioning.pdf" xr:uid="{00000000-0004-0000-0300-000067000000}"/>
    <hyperlink ref="E297" r:id="rId105" display="http://www.gosite.ca/engineering_public/standard_drawings/Mechanical Drawings and Specs/20 05 50 Testing, Adjusting and Balancing.pdf" xr:uid="{00000000-0004-0000-0300-000068000000}"/>
    <hyperlink ref="E207" r:id="rId106" xr:uid="{00000000-0004-0000-0300-000069000000}"/>
    <hyperlink ref="E239" r:id="rId107" display="http://www.gosite.ca/engineering_public/standard_drawings/PDF/M-100 Wall Mounted Non-Freeze Hose Bib Detail.pdf" xr:uid="{00000000-0004-0000-0300-00006A000000}"/>
    <hyperlink ref="E240" r:id="rId108" display="http://www.gosite.ca/engineering_public/standard_drawings/PDF/M-101 Post Mounted Hose Bib Detail.pdf" xr:uid="{00000000-0004-0000-0300-00006B000000}"/>
    <hyperlink ref="E442" r:id="rId109" display="http://www.gosite.ca/engineering_public/standard_drawings/PDF/M-200 Submersible Pumps and Sump Pit Detail.pdf" xr:uid="{00000000-0004-0000-0300-00006C000000}"/>
    <hyperlink ref="E152" r:id="rId110" display="http://www.gosite.ca/engineering_public/standard_drawings/PDF/M-102 Drum Drip Detail.pdf" xr:uid="{00000000-0004-0000-0300-00006D000000}"/>
    <hyperlink ref="E76" r:id="rId111" display="http://www.gosite.ca/engineering_public/standard_drawings/PDF/GO Shelters/Car Pool Shelter/GO-Shelter Car Pool DW-2016-Rev0.pdf" xr:uid="{00000000-0004-0000-0300-00006E000000}"/>
    <hyperlink ref="E45" r:id="rId112" display="http://www.gosite.ca/engineering_public/standard_drawings/PDF/GO Shelters/GO-Shelter Specification.pdf" xr:uid="{00000000-0004-0000-0300-00006F000000}"/>
    <hyperlink ref="E75" r:id="rId113" display="http://www.gosite.ca/engineering_public/standard_drawings/PDF/GO Shelters/GO-Shelter Specification.pdf" xr:uid="{00000000-0004-0000-0300-000070000000}"/>
    <hyperlink ref="E172" r:id="rId114" display="http://www.gosite.ca/engineering_public/standard_drawings/PDF/M-700 Generator Room Ventilation System.pdf" xr:uid="{00000000-0004-0000-0300-000071000000}"/>
    <hyperlink ref="E173" r:id="rId115" display="http://www.gosite.ca/engineering_public/standard_drawings/PDF/M-701 Generator Room Ventilation System.pdf" xr:uid="{00000000-0004-0000-0300-000072000000}"/>
    <hyperlink ref="E184" r:id="rId116" display="http://www.gosite.ca/engineering_public/standard_drawings/PDF/MP40 Locomotive/MP40 LOCOMOTIVE-GENREAL ARRANGEMENT-TOP-FRONT-LEFT.pdf" xr:uid="{00000000-0004-0000-0300-000073000000}"/>
    <hyperlink ref="E183" r:id="rId117" display="http://www.gosite.ca/engineering_public/standard_drawings/PDF/MP40 Locomotive/MP40 LOCOMOTIVE-GENERAL ARRANGEMENT-RIGHT AND REAR.pdf" xr:uid="{00000000-0004-0000-0300-000074000000}"/>
    <hyperlink ref="E186" r:id="rId118" display="http://www.gosite.ca/engineering_public/standard_drawings/PDF/MP40 Locomotive/MP40 LOCOMOTIVE CLEARANCE DIAGRAM-FRONT.pdf" xr:uid="{00000000-0004-0000-0300-000075000000}"/>
    <hyperlink ref="E185" r:id="rId119" display="http://www.gosite.ca/engineering_public/standard_drawings/PDF/MP40 Locomotive/MP40 LOCOMOTIVE CLEARANCE DIAGRAM-PROFILE.pdf" xr:uid="{00000000-0004-0000-0300-000076000000}"/>
    <hyperlink ref="E175" r:id="rId120" display="http://www.gosite.ca/engineering_public/standard_drawings/PDF/GO Bus D4500/D4500 Specs.pdf" xr:uid="{00000000-0004-0000-0300-000077000000}"/>
    <hyperlink ref="E177" r:id="rId121" display="http://www.gosite.ca/engineering_public/standard_drawings/PDF/GO Bus D4500/D4500 CT Motor Coach Specifications.pdf" xr:uid="{00000000-0004-0000-0300-000078000000}"/>
    <hyperlink ref="E181" r:id="rId122" display="http://www.gosite.ca/engineering_public/standard_drawings/PDF/GO Bus Enviro 500/ENV500 12.8m.pdf" xr:uid="{00000000-0004-0000-0300-000079000000}"/>
    <hyperlink ref="E180" r:id="rId123" display="http://www.gosite.ca/engineering_public/standard_drawings/PDF/GO Bus Enviro 500/8501GA 12 8M 1DR GO TRANSIT (LH Body).pdf" xr:uid="{00000000-0004-0000-0300-00007A000000}"/>
    <hyperlink ref="E179" r:id="rId124" display="http://www.gosite.ca/engineering_public/standard_drawings/PDF/GO Bus Enviro 500/Enviro 500 Super Low Height 14m(Exterior Dimensions).pdf" xr:uid="{00000000-0004-0000-0300-00007B000000}"/>
    <hyperlink ref="E475" r:id="rId125" display="http://www.gosite.ca/engineering_public/Surveys and Mappings/Topographic Features, Symbology and Conversion.pdf" xr:uid="{00000000-0004-0000-0300-00007C000000}"/>
    <hyperlink ref="E474" r:id="rId126" display="http://www.gosite.ca/engineering_public/Surveys and Mappings/1. MX-TOPO-STD-CADD_2019.zip" xr:uid="{00000000-0004-0000-0300-00007D000000}"/>
    <hyperlink ref="E295" r:id="rId127" display="http://www.gosite.ca/engineering_public/Surveys and Mappings/2. MX-CADD-to-INROADS_1.zip" xr:uid="{00000000-0004-0000-0300-00007E000000}"/>
    <hyperlink ref="E296" r:id="rId128" display="http://www.gosite.ca/engineering_public/Surveys and Mappings/Metrolinx Survey Control in Transit Corridor Supplement.pdf" xr:uid="{00000000-0004-0000-0300-00007F000000}"/>
    <hyperlink ref="E476" r:id="rId129" display="http://www.gosite.ca/engineering_public/Surveys and Mappings/Metrolinx Survey Control in Transit Corridor Supplement.pdf" xr:uid="{00000000-0004-0000-0300-000080000000}"/>
    <hyperlink ref="E41" r:id="rId130" display="http://www.gosite.ca/engineering_public/standard_drawings/GO Standard Bench.aspx" xr:uid="{00000000-0004-0000-0300-000081000000}"/>
    <hyperlink ref="E40" r:id="rId131" xr:uid="{00000000-0004-0000-0300-000082000000}"/>
    <hyperlink ref="E39" r:id="rId132" xr:uid="{00000000-0004-0000-0300-000083000000}"/>
    <hyperlink ref="E528" r:id="rId133" xr:uid="{00000000-0004-0000-0300-000084000000}"/>
    <hyperlink ref="E356" r:id="rId134" xr:uid="{00000000-0004-0000-0300-000085000000}"/>
    <hyperlink ref="E341" r:id="rId135" xr:uid="{00000000-0004-0000-0300-000086000000}"/>
    <hyperlink ref="E187" r:id="rId136" xr:uid="{00000000-0004-0000-0300-000087000000}"/>
    <hyperlink ref="E178" r:id="rId137" xr:uid="{00000000-0004-0000-0300-000088000000}"/>
    <hyperlink ref="E182" r:id="rId138" xr:uid="{00000000-0004-0000-0300-000089000000}"/>
    <hyperlink ref="E308" r:id="rId139" xr:uid="{00000000-0004-0000-0300-00008A000000}"/>
    <hyperlink ref="E139" r:id="rId140" xr:uid="{00000000-0004-0000-0300-00008B000000}"/>
    <hyperlink ref="E390" r:id="rId141" xr:uid="{00000000-0004-0000-0300-00008C000000}"/>
    <hyperlink ref="E408" r:id="rId142" xr:uid="{00000000-0004-0000-0300-00008D000000}"/>
    <hyperlink ref="E407" r:id="rId143" xr:uid="{00000000-0004-0000-0300-00008E000000}"/>
    <hyperlink ref="E35" r:id="rId144" xr:uid="{00000000-0004-0000-0300-00008F000000}"/>
    <hyperlink ref="E34" r:id="rId145" xr:uid="{00000000-0004-0000-0300-000090000000}"/>
    <hyperlink ref="E357" r:id="rId146" xr:uid="{00000000-0004-0000-0300-000091000000}"/>
    <hyperlink ref="E427" r:id="rId147" display="http://www.gosite.ca/engineering_public/DesignStandards/DS-03 MTX Wayfinding Design Standard v3.4 190830.pdf" xr:uid="{00000000-0004-0000-0300-000092000000}"/>
    <hyperlink ref="E430" r:id="rId148" display="http://www.gosite.ca/engineering_public/DesignStandards/DS-03-P1 Metrolinx Sign Implementation Manual v1.2 GO SSC 190830.pdf" xr:uid="{00000000-0004-0000-0300-000093000000}"/>
    <hyperlink ref="E429" r:id="rId149" display="http://www.gosite.ca/engineering_public/DesignStandards/DS-03-P2 Metrolinx Sign Implementation Manual v1.0 190830.pdf" xr:uid="{00000000-0004-0000-0300-000094000000}"/>
    <hyperlink ref="E531" r:id="rId150" display="http://www.gosite.ca/engineering_public/DesignStandards/DS-03 MTX Wayfinding Design Standard v3.4 190830.pdf" xr:uid="{00000000-0004-0000-0300-000095000000}"/>
    <hyperlink ref="E535" r:id="rId151" display="http://www.gosite.ca/engineering_public/DesignStandards/DS-03-P1 Metrolinx Sign Implementation Manual v1.2 GO SSC 190830.pdf" xr:uid="{00000000-0004-0000-0300-000096000000}"/>
    <hyperlink ref="E534" r:id="rId152" display="http://www.gosite.ca/engineering_public/DesignStandards/DS-03-P2 Metrolinx Sign Implementation Manual v1.0 190830.pdf" xr:uid="{00000000-0004-0000-0300-000097000000}"/>
    <hyperlink ref="E204" r:id="rId153" display="http://www.gosite.ca/engineering_public/standard_drawings/Electrification/Enabling Works ET Standard (MX-ELEC TRACT EW-DW-2016-REV1).pdf" xr:uid="{00000000-0004-0000-0300-000098000000}"/>
    <hyperlink ref="E287" r:id="rId154" xr:uid="{00000000-0004-0000-0300-000099000000}"/>
    <hyperlink ref="E271" r:id="rId155" xr:uid="{00000000-0004-0000-0300-00009A000000}"/>
    <hyperlink ref="E270" r:id="rId156" xr:uid="{00000000-0004-0000-0300-00009B000000}"/>
    <hyperlink ref="E269" r:id="rId157" xr:uid="{00000000-0004-0000-0300-00009C000000}"/>
    <hyperlink ref="E263" r:id="rId158" xr:uid="{00000000-0004-0000-0300-00009D000000}"/>
    <hyperlink ref="E260" r:id="rId159" xr:uid="{00000000-0004-0000-0300-00009E000000}"/>
    <hyperlink ref="E262" r:id="rId160" xr:uid="{00000000-0004-0000-0300-00009F000000}"/>
    <hyperlink ref="E261" r:id="rId161" xr:uid="{00000000-0004-0000-0300-0000A0000000}"/>
    <hyperlink ref="E254" r:id="rId162" xr:uid="{00000000-0004-0000-0300-0000A1000000}"/>
    <hyperlink ref="E257" r:id="rId163" xr:uid="{00000000-0004-0000-0300-0000A2000000}"/>
    <hyperlink ref="E256" r:id="rId164" xr:uid="{00000000-0004-0000-0300-0000A3000000}"/>
    <hyperlink ref="E255" r:id="rId165" xr:uid="{00000000-0004-0000-0300-0000A4000000}"/>
    <hyperlink ref="E258" r:id="rId166" xr:uid="{00000000-0004-0000-0300-0000A5000000}"/>
    <hyperlink ref="E259" r:id="rId167" xr:uid="{00000000-0004-0000-0300-0000A6000000}"/>
    <hyperlink ref="E282" r:id="rId168" xr:uid="{00000000-0004-0000-0300-0000A7000000}"/>
    <hyperlink ref="E284" r:id="rId169" xr:uid="{00000000-0004-0000-0300-0000A8000000}"/>
    <hyperlink ref="E286" r:id="rId170" xr:uid="{00000000-0004-0000-0300-0000A9000000}"/>
    <hyperlink ref="E278" r:id="rId171" xr:uid="{00000000-0004-0000-0300-0000AA000000}"/>
    <hyperlink ref="E285" r:id="rId172" xr:uid="{00000000-0004-0000-0300-0000AB000000}"/>
    <hyperlink ref="E281" r:id="rId173" xr:uid="{00000000-0004-0000-0300-0000AC000000}"/>
    <hyperlink ref="E283" r:id="rId174" xr:uid="{00000000-0004-0000-0300-0000AD000000}"/>
    <hyperlink ref="E280" r:id="rId175" xr:uid="{00000000-0004-0000-0300-0000AE000000}"/>
    <hyperlink ref="E279" r:id="rId176" xr:uid="{00000000-0004-0000-0300-0000AF000000}"/>
    <hyperlink ref="E277" r:id="rId177" xr:uid="{00000000-0004-0000-0300-0000B0000000}"/>
    <hyperlink ref="E275" r:id="rId178" xr:uid="{00000000-0004-0000-0300-0000B1000000}"/>
    <hyperlink ref="E274" r:id="rId179" xr:uid="{00000000-0004-0000-0300-0000B2000000}"/>
    <hyperlink ref="E276" r:id="rId180" xr:uid="{00000000-0004-0000-0300-0000B3000000}"/>
    <hyperlink ref="E272" r:id="rId181" xr:uid="{00000000-0004-0000-0300-0000B4000000}"/>
    <hyperlink ref="E273" r:id="rId182" xr:uid="{00000000-0004-0000-0300-0000B5000000}"/>
    <hyperlink ref="E252" r:id="rId183" xr:uid="{00000000-0004-0000-0300-0000B6000000}"/>
    <hyperlink ref="E428" r:id="rId184" xr:uid="{00000000-0004-0000-0300-0000B7000000}"/>
    <hyperlink ref="E447" r:id="rId185" xr:uid="{00000000-0004-0000-0300-0000B8000000}"/>
    <hyperlink ref="E448" r:id="rId186" xr:uid="{00000000-0004-0000-0300-0000B9000000}"/>
    <hyperlink ref="E59" r:id="rId187" xr:uid="{00000000-0004-0000-0300-0000BA000000}"/>
    <hyperlink ref="E56" r:id="rId188" xr:uid="{00000000-0004-0000-0300-0000BB000000}"/>
    <hyperlink ref="E46" r:id="rId189" xr:uid="{00000000-0004-0000-0300-0000BC000000}"/>
    <hyperlink ref="E33" r:id="rId190" xr:uid="{00000000-0004-0000-0300-0000BD000000}"/>
    <hyperlink ref="E426" r:id="rId191" xr:uid="{00000000-0004-0000-0300-0000BE000000}"/>
    <hyperlink ref="E508" r:id="rId192" xr:uid="{00000000-0004-0000-0300-0000BF000000}"/>
    <hyperlink ref="E107" r:id="rId193" xr:uid="{00000000-0004-0000-0300-0000C0000000}"/>
    <hyperlink ref="E113" r:id="rId194" xr:uid="{00000000-0004-0000-0300-0000C1000000}"/>
    <hyperlink ref="E253" r:id="rId195" xr:uid="{00000000-0004-0000-0300-0000C2000000}"/>
    <hyperlink ref="E342" r:id="rId196" xr:uid="{00000000-0004-0000-0300-0000C3000000}"/>
    <hyperlink ref="E346" r:id="rId197" xr:uid="{00000000-0004-0000-0300-0000C4000000}"/>
    <hyperlink ref="E499" r:id="rId198" xr:uid="{00000000-0004-0000-0300-0000C5000000}"/>
    <hyperlink ref="E111" r:id="rId199" xr:uid="{00000000-0004-0000-0300-0000C6000000}"/>
    <hyperlink ref="E115" r:id="rId200" xr:uid="{00000000-0004-0000-0300-0000C7000000}"/>
    <hyperlink ref="E116" r:id="rId201" xr:uid="{00000000-0004-0000-0300-0000C8000000}"/>
    <hyperlink ref="E244" r:id="rId202" xr:uid="{00000000-0004-0000-0300-0000C9000000}"/>
    <hyperlink ref="E288" r:id="rId203" xr:uid="{00000000-0004-0000-0300-0000CA000000}"/>
    <hyperlink ref="E497" r:id="rId204" xr:uid="{00000000-0004-0000-0300-0000CC000000}"/>
    <hyperlink ref="E459" r:id="rId205" xr:uid="{00000000-0004-0000-0300-0000CD000000}"/>
    <hyperlink ref="E458" r:id="rId206" xr:uid="{00000000-0004-0000-0300-0000CE000000}"/>
    <hyperlink ref="E310" r:id="rId207" xr:uid="{00000000-0004-0000-0300-0000CF000000}"/>
    <hyperlink ref="E312" r:id="rId208" xr:uid="{00000000-0004-0000-0300-0000D0000000}"/>
    <hyperlink ref="E291" r:id="rId209" xr:uid="{00000000-0004-0000-0300-0000D1000000}"/>
    <hyperlink ref="E118" r:id="rId210" xr:uid="{00000000-0004-0000-0300-0000D2000000}"/>
    <hyperlink ref="E117" r:id="rId211" xr:uid="{00000000-0004-0000-0300-0000D3000000}"/>
    <hyperlink ref="E119" r:id="rId212" xr:uid="{00000000-0004-0000-0300-0000D4000000}"/>
    <hyperlink ref="E422" r:id="rId213" xr:uid="{00000000-0004-0000-0300-0000D5000000}"/>
    <hyperlink ref="E456" r:id="rId214" xr:uid="{00000000-0004-0000-0300-0000D6000000}"/>
    <hyperlink ref="E457" r:id="rId215" xr:uid="{00000000-0004-0000-0300-0000D7000000}"/>
    <hyperlink ref="E498" r:id="rId216" xr:uid="{00000000-0004-0000-0300-0000D8000000}"/>
    <hyperlink ref="E506" r:id="rId217" xr:uid="{00000000-0004-0000-0300-0000D9000000}"/>
    <hyperlink ref="E247" r:id="rId218" xr:uid="{00000000-0004-0000-0300-0000DA000000}"/>
    <hyperlink ref="E350" r:id="rId219" xr:uid="{00000000-0004-0000-0300-0000DB000000}"/>
    <hyperlink ref="E112" r:id="rId220" xr:uid="{00000000-0004-0000-0300-0000DC000000}"/>
    <hyperlink ref="E318" r:id="rId221" xr:uid="{00000000-0004-0000-0300-0000DD000000}"/>
    <hyperlink ref="E108" r:id="rId222" xr:uid="{00000000-0004-0000-0300-0000DE000000}"/>
    <hyperlink ref="E366" r:id="rId223" xr:uid="{00000000-0004-0000-0300-0000DF000000}"/>
    <hyperlink ref="E38" r:id="rId224" xr:uid="{00000000-0004-0000-0300-0000E0000000}"/>
    <hyperlink ref="E393" r:id="rId225" xr:uid="{00000000-0004-0000-0300-0000E1000000}"/>
    <hyperlink ref="E409" r:id="rId226" xr:uid="{00000000-0004-0000-0300-0000E2000000}"/>
    <hyperlink ref="E90" r:id="rId227" xr:uid="{00000000-0004-0000-0300-0000E3000000}"/>
    <hyperlink ref="E463" r:id="rId228" xr:uid="{00000000-0004-0000-0300-0000E4000000}"/>
    <hyperlink ref="E530" r:id="rId229" xr:uid="{00000000-0004-0000-0300-0000E5000000}"/>
    <hyperlink ref="E36" r:id="rId230" xr:uid="{00000000-0004-0000-0300-0000E6000000}"/>
    <hyperlink ref="E88" r:id="rId231" xr:uid="{00000000-0004-0000-0300-0000E7000000}"/>
    <hyperlink ref="E437" r:id="rId232" xr:uid="{00000000-0004-0000-0300-0000E8000000}"/>
    <hyperlink ref="E367" r:id="rId233" xr:uid="{00000000-0004-0000-0300-0000E9000000}"/>
    <hyperlink ref="E439" r:id="rId234" xr:uid="{00000000-0004-0000-0300-0000EA000000}"/>
    <hyperlink ref="E79" r:id="rId235" xr:uid="{00000000-0004-0000-0300-0000EB000000}"/>
    <hyperlink ref="E95" r:id="rId236" xr:uid="{00000000-0004-0000-0300-0000EC000000}"/>
    <hyperlink ref="E441" r:id="rId237" xr:uid="{00000000-0004-0000-0300-0000ED000000}"/>
    <hyperlink ref="E25" r:id="rId238" xr:uid="{00000000-0004-0000-0300-0000EE000000}"/>
    <hyperlink ref="E438" r:id="rId239" xr:uid="{00000000-0004-0000-0300-0000EF000000}"/>
    <hyperlink ref="E501" r:id="rId240" xr:uid="{00000000-0004-0000-0300-0000F0000000}"/>
    <hyperlink ref="E433" r:id="rId241" xr:uid="{00000000-0004-0000-0300-0000F1000000}"/>
    <hyperlink ref="E334" r:id="rId242" xr:uid="{00000000-0004-0000-0300-0000F2000000}"/>
    <hyperlink ref="E466" r:id="rId243" xr:uid="{00000000-0004-0000-0300-0000F3000000}"/>
    <hyperlink ref="E434" r:id="rId244" xr:uid="{00000000-0004-0000-0300-0000F4000000}"/>
    <hyperlink ref="E380" r:id="rId245" xr:uid="{00000000-0004-0000-0300-0000F5000000}"/>
    <hyperlink ref="E331" r:id="rId246" xr:uid="{00000000-0004-0000-0300-0000F6000000}"/>
    <hyperlink ref="E325" r:id="rId247" xr:uid="{00000000-0004-0000-0300-0000F7000000}"/>
    <hyperlink ref="E519" r:id="rId248" xr:uid="{00000000-0004-0000-0300-0000F8000000}"/>
    <hyperlink ref="E432" r:id="rId249" xr:uid="{00000000-0004-0000-0300-0000F9000000}"/>
    <hyperlink ref="E32" r:id="rId250" xr:uid="{00000000-0004-0000-0300-0000FA000000}"/>
    <hyperlink ref="E521" r:id="rId251" xr:uid="{00000000-0004-0000-0300-0000FB000000}"/>
    <hyperlink ref="E526" r:id="rId252" xr:uid="{00000000-0004-0000-0300-0000FC000000}"/>
    <hyperlink ref="E24" r:id="rId253" xr:uid="{00000000-0004-0000-0300-0000FD000000}"/>
    <hyperlink ref="E383" r:id="rId254" xr:uid="{00000000-0004-0000-0300-0000FE000000}"/>
    <hyperlink ref="E42" r:id="rId255" xr:uid="{00000000-0004-0000-0300-0000FF000000}"/>
    <hyperlink ref="E63" r:id="rId256" xr:uid="{00000000-0004-0000-0300-000000010000}"/>
    <hyperlink ref="E64" r:id="rId257" xr:uid="{00000000-0004-0000-0300-000001010000}"/>
    <hyperlink ref="E161" r:id="rId258" xr:uid="{00000000-0004-0000-0300-000002010000}"/>
    <hyperlink ref="E147" r:id="rId259" xr:uid="{00000000-0004-0000-0300-000003010000}"/>
    <hyperlink ref="E163" r:id="rId260" xr:uid="{00000000-0004-0000-0300-000004010000}"/>
    <hyperlink ref="E523" r:id="rId261" xr:uid="{00000000-0004-0000-0300-000005010000}"/>
    <hyperlink ref="E110" r:id="rId262" xr:uid="{00000000-0004-0000-0300-000006010000}"/>
    <hyperlink ref="E164" r:id="rId263" xr:uid="{00000000-0004-0000-0300-000008010000}"/>
    <hyperlink ref="E289" r:id="rId264" xr:uid="{00000000-0004-0000-0300-000009010000}"/>
    <hyperlink ref="E370" r:id="rId265" display="http://www.gosite.ca/engineering_public/DesignStandards/DS-02 Universal Design Standard_v1.1_20190826.pdf" xr:uid="{00000000-0004-0000-0300-00000A010000}"/>
    <hyperlink ref="E13" r:id="rId266" display="http://www.gosite.ca/engineering_public/DesignStandards/DS-02 Universal Design Standard_v1.1_20190826.pdf" xr:uid="{00000000-0004-0000-0300-00000B010000}"/>
    <hyperlink ref="E37" r:id="rId267" display="http://www.gosite.ca/engineering_public/DesignStandards/DS-02 Universal Design Standard_v1.1_20190826.pdf" xr:uid="{00000000-0004-0000-0300-00000C010000}"/>
    <hyperlink ref="E15" r:id="rId268" display="http://www.gosite.ca/engineering_public/DesignStandards/DS-02 Universal Design Standard_v1.1_20190826.pdf" xr:uid="{00000000-0004-0000-0300-00000D010000}"/>
    <hyperlink ref="E522" r:id="rId269" display="http://www.gosite.ca/engineering_public/DesignStandards/DS-02 Universal Design Standard_v1.1_20190826.pdf" xr:uid="{00000000-0004-0000-0300-00000E010000}"/>
    <hyperlink ref="E49" r:id="rId270" display="http://www.gosite.ca/engineering_public/DesignStandards/DS-02 Universal Design Standard_v1.1_20190826.pdf" xr:uid="{00000000-0004-0000-0300-00000F010000}"/>
    <hyperlink ref="E94" r:id="rId271" display="http://www.gosite.ca/engineering_public/DesignStandards/DS-02 Universal Design Standard_v1.1_20190826.pdf" xr:uid="{00000000-0004-0000-0300-000010010000}"/>
    <hyperlink ref="E328" r:id="rId272" display="http://www.gosite.ca/engineering_public/DesignStandards/DS-02 Universal Design Standard_v1.1_20190826.pdf" xr:uid="{00000000-0004-0000-0300-000011010000}"/>
    <hyperlink ref="E31" r:id="rId273" display="http://www.gosite.ca/engineering_public/DesignStandards/DS-02 Universal Design Standard_v1.1_20190826.pdf" xr:uid="{00000000-0004-0000-0300-000012010000}"/>
    <hyperlink ref="E410" r:id="rId274" display="http://www.gosite.ca/engineering_public/DesignStandards/DS-02 Universal Design Standard_v1.1_20190826.pdf" xr:uid="{00000000-0004-0000-0300-000013010000}"/>
    <hyperlink ref="E518" r:id="rId275" display="http://www.gosite.ca/engineering_public/DesignStandards/DS-02 Universal Design Standard_v1.1_20190826.pdf" xr:uid="{00000000-0004-0000-0300-000014010000}"/>
    <hyperlink ref="E368" r:id="rId276" display="http://www.gosite.ca/engineering_public/DesignStandards/DS-02 Universal Design Standard_v1.1_20190826.pdf" xr:uid="{00000000-0004-0000-0300-000015010000}"/>
    <hyperlink ref="E206" r:id="rId277" display="http://www.gosite.ca/engineering_public/DesignStandards/DS-02 Universal Design Standard_v1.1_20190826.pdf" xr:uid="{00000000-0004-0000-0300-000016010000}"/>
    <hyperlink ref="E424" r:id="rId278" display="http://www.gosite.ca/engineering_public/DesignStandards/DS-02 Universal Design Standard_v1.1_20190826.pdf" xr:uid="{00000000-0004-0000-0300-000017010000}"/>
    <hyperlink ref="E136" r:id="rId279" display="http://www.gosite.ca/engineering_public/DesignStandards/DS-02 Universal Design Standard_v1.1_20190826.pdf" xr:uid="{00000000-0004-0000-0300-000018010000}"/>
    <hyperlink ref="E142" r:id="rId280" display="http://www.gosite.ca/engineering_public/DesignStandards/DS-02 Universal Design Standard_v1.1_20190826.pdf" xr:uid="{00000000-0004-0000-0300-000019010000}"/>
    <hyperlink ref="E109" r:id="rId281" display="http://www.gosite.ca/engineering_public/DesignStandards/DS-02 Universal Design Standard_v1.1_20190826.pdf" xr:uid="{00000000-0004-0000-0300-00001A010000}"/>
    <hyperlink ref="E12" r:id="rId282" display="http://www.gosite.ca/engineering_public/DesignStandards/DS-02 Universal Design Standard_v1.1_20190826.pdf" xr:uid="{00000000-0004-0000-0300-00001B010000}"/>
    <hyperlink ref="E520" r:id="rId283" display="http://www.gosite.ca/engineering_public/DesignStandards/DS-02 Universal Design Standard_v1.1_20190826.pdf" xr:uid="{00000000-0004-0000-0300-00001C010000}"/>
    <hyperlink ref="E91" r:id="rId284" display="http://www.gosite.ca/engineering_public/DesignStandards/DS-02 Universal Design Standard_v1.1_20190826.pdf" xr:uid="{00000000-0004-0000-0300-00001D010000}"/>
    <hyperlink ref="E330" r:id="rId285" display="http://www.gosite.ca/engineering_public/DesignStandards/DS-02 Universal Design Standard_v1.1_20190826.pdf" xr:uid="{00000000-0004-0000-0300-00001E010000}"/>
    <hyperlink ref="E384" r:id="rId286" display="http://www.gosite.ca/engineering_public/DesignStandards/DS-02 Universal Design Standard_v1.1_20190826.pdf" xr:uid="{00000000-0004-0000-0300-00001F010000}"/>
    <hyperlink ref="E379" r:id="rId287" display="http://www.gosite.ca/engineering_public/DesignStandards/DS-02 Universal Design Standard_v1.1_20190826.pdf" xr:uid="{00000000-0004-0000-0300-000020010000}"/>
    <hyperlink ref="E532" r:id="rId288" display="http://www.gosite.ca/engineering_public/DesignStandards/DS-02 Universal Design Standard_v1.1_20190826.pdf" xr:uid="{00000000-0004-0000-0300-000021010000}"/>
    <hyperlink ref="E461" r:id="rId289" display="http://www.gosite.ca/engineering_public/DesignStandards/DS-02 Universal Design Standard_v1.1_20190826.pdf" xr:uid="{00000000-0004-0000-0300-000022010000}"/>
    <hyperlink ref="E460" r:id="rId290" display="http://www.gosite.ca/engineering_public/DesignStandards/DS-02 Universal Design Standard_v1.1_20190826.pdf" xr:uid="{00000000-0004-0000-0300-000023010000}"/>
    <hyperlink ref="E105" r:id="rId291" display="http://www.gosite.ca/engineering_public/DesignStandards/DS-02 Universal Design Standard_v1.1_20190826.pdf" xr:uid="{00000000-0004-0000-0300-000024010000}"/>
    <hyperlink ref="E348" r:id="rId292" display="http://www.gosite.ca/engineering_public/DesignStandards/DS-02 Universal Design Standard_v1.1_20190826.pdf" xr:uid="{00000000-0004-0000-0300-000025010000}"/>
    <hyperlink ref="E30" r:id="rId293" display="http://www.gosite.ca/engineering_public/DesignStandards/DS-02 Universal Design Standard_v1.1_20190826.pdf" xr:uid="{00000000-0004-0000-0300-000026010000}"/>
    <hyperlink ref="E505" r:id="rId294" display="http://www.gosite.ca/engineering_public/DesignStandards/DS-02 Universal Design Standard_v1.1_20190826.pdf" xr:uid="{00000000-0004-0000-0300-000027010000}"/>
    <hyperlink ref="E377" r:id="rId295" display="http://www.gosite.ca/engineering_public/DesignStandards/DS-02 Universal Design Standard_v1.1_20190826.pdf" xr:uid="{00000000-0004-0000-0300-000028010000}"/>
    <hyperlink ref="E372" r:id="rId296" display="http://www.gosite.ca/engineering_public/DesignStandards/DS-02 Universal Design Standard_v1.1_20190826.pdf" xr:uid="{00000000-0004-0000-0300-000029010000}"/>
    <hyperlink ref="E524" r:id="rId297" display="http://www.gosite.ca/engineering_public/DesignStandards/DS-02 Universal Design Standard_v1.1_20190826.pdf" xr:uid="{00000000-0004-0000-0300-00002A010000}"/>
    <hyperlink ref="E382" r:id="rId298" display="http://www.gosite.ca/engineering_public/DesignStandards/DS-02 Universal Design Standard_v1.1_20190826.pdf" xr:uid="{00000000-0004-0000-0300-00002B010000}"/>
    <hyperlink ref="E146" r:id="rId299" display="http://www.gosite.ca/engineering_public/DesignStandards/DS-02 Universal Design Standard_v1.1_20190826.pdf" xr:uid="{00000000-0004-0000-0300-00002C010000}"/>
    <hyperlink ref="E98" r:id="rId300" display="http://www.gosite.ca/engineering_public/DesignStandards/DS-02 Universal Design Standard_v1.1_20190826.pdf" xr:uid="{00000000-0004-0000-0300-00002D010000}"/>
    <hyperlink ref="E149" r:id="rId301" display="http://www.gosite.ca/engineering_public/DesignStandards/DS-02 Universal Design Standard_v1.1_20190826.pdf" xr:uid="{00000000-0004-0000-0300-00002E010000}"/>
    <hyperlink ref="E97" r:id="rId302" xr:uid="{00000000-0004-0000-0300-00002F010000}"/>
    <hyperlink ref="E160" r:id="rId303" display="http://www.gosite.ca/engineering_public/DesignStandards/DS-02 Universal Design Standard_v1.1_20190826.pdf" xr:uid="{00000000-0004-0000-0300-000030010000}"/>
    <hyperlink ref="E444" r:id="rId304" display="http://www.gosite.ca/engineering_public/standard_drawings/PDF/M-200 Submersible Pumps and Sump Pit Detail.pdf" xr:uid="{00000000-0004-0000-0300-000031010000}"/>
    <hyperlink ref="E58" r:id="rId305" xr:uid="{00000000-0004-0000-0300-000032010000}"/>
    <hyperlink ref="E398" r:id="rId306" xr:uid="{00000000-0004-0000-0300-000033010000}"/>
    <hyperlink ref="E396" r:id="rId307" xr:uid="{00000000-0004-0000-0300-000034010000}"/>
    <hyperlink ref="E395" r:id="rId308" xr:uid="{00000000-0004-0000-0300-000035010000}"/>
    <hyperlink ref="E586" r:id="rId309" xr:uid="{00000000-0004-0000-0300-000036010000}"/>
    <hyperlink ref="E585" r:id="rId310" xr:uid="{00000000-0004-0000-0300-000037010000}"/>
    <hyperlink ref="E595" r:id="rId311" xr:uid="{00000000-0004-0000-0300-000038010000}"/>
    <hyperlink ref="E598" r:id="rId312" xr:uid="{00000000-0004-0000-0300-000039010000}"/>
    <hyperlink ref="E594" r:id="rId313" xr:uid="{00000000-0004-0000-0300-00003A010000}"/>
    <hyperlink ref="E593" r:id="rId314" xr:uid="{00000000-0004-0000-0300-00003B010000}"/>
    <hyperlink ref="E597" r:id="rId315" xr:uid="{00000000-0004-0000-0300-00003C010000}"/>
    <hyperlink ref="E579" r:id="rId316" xr:uid="{00000000-0004-0000-0300-00003D010000}"/>
    <hyperlink ref="E587" r:id="rId317" xr:uid="{00000000-0004-0000-0300-00003E010000}"/>
    <hyperlink ref="E591" r:id="rId318" xr:uid="{00000000-0004-0000-0300-00003F010000}"/>
    <hyperlink ref="E592" r:id="rId319" xr:uid="{00000000-0004-0000-0300-000040010000}"/>
    <hyperlink ref="E589" r:id="rId320" xr:uid="{00000000-0004-0000-0300-000041010000}"/>
    <hyperlink ref="E590" r:id="rId321" xr:uid="{00000000-0004-0000-0300-000042010000}"/>
    <hyperlink ref="E596" r:id="rId322" xr:uid="{00000000-0004-0000-0300-000043010000}"/>
    <hyperlink ref="E588" r:id="rId323" xr:uid="{00000000-0004-0000-0300-000044010000}"/>
    <hyperlink ref="E550" r:id="rId324" xr:uid="{00000000-0004-0000-0300-000045010000}"/>
    <hyperlink ref="E549" r:id="rId325" xr:uid="{00000000-0004-0000-0300-000046010000}"/>
    <hyperlink ref="E547" r:id="rId326" xr:uid="{00000000-0004-0000-0300-000047010000}"/>
    <hyperlink ref="E548" r:id="rId327" xr:uid="{00000000-0004-0000-0300-000048010000}"/>
    <hyperlink ref="E545" r:id="rId328" xr:uid="{00000000-0004-0000-0300-000049010000}"/>
    <hyperlink ref="E546" r:id="rId329" xr:uid="{00000000-0004-0000-0300-00004A010000}"/>
    <hyperlink ref="E543" r:id="rId330" xr:uid="{00000000-0004-0000-0300-00004B010000}"/>
    <hyperlink ref="E544" r:id="rId331" xr:uid="{00000000-0004-0000-0300-00004C010000}"/>
    <hyperlink ref="E542" r:id="rId332" xr:uid="{00000000-0004-0000-0300-00004D010000}"/>
    <hyperlink ref="E541" r:id="rId333" xr:uid="{00000000-0004-0000-0300-00004E010000}"/>
    <hyperlink ref="E540" r:id="rId334" xr:uid="{00000000-0004-0000-0300-00004F010000}"/>
    <hyperlink ref="E539" r:id="rId335" xr:uid="{00000000-0004-0000-0300-000050010000}"/>
    <hyperlink ref="E538" r:id="rId336" xr:uid="{00000000-0004-0000-0300-000051010000}"/>
    <hyperlink ref="E607" r:id="rId337" xr:uid="{00000000-0004-0000-0300-000052010000}"/>
    <hyperlink ref="E606" r:id="rId338" xr:uid="{00000000-0004-0000-0300-000053010000}"/>
    <hyperlink ref="E605" r:id="rId339" xr:uid="{00000000-0004-0000-0300-000054010000}"/>
    <hyperlink ref="E602" r:id="rId340" xr:uid="{00000000-0004-0000-0300-000055010000}"/>
    <hyperlink ref="E603" r:id="rId341" xr:uid="{00000000-0004-0000-0300-000056010000}"/>
    <hyperlink ref="E599" r:id="rId342" xr:uid="{00000000-0004-0000-0300-000057010000}"/>
    <hyperlink ref="E600" r:id="rId343" xr:uid="{00000000-0004-0000-0300-000058010000}"/>
    <hyperlink ref="E582" r:id="rId344" xr:uid="{00000000-0004-0000-0300-000059010000}"/>
    <hyperlink ref="E583" r:id="rId345" xr:uid="{00000000-0004-0000-0300-00005A010000}"/>
    <hyperlink ref="E580" r:id="rId346" xr:uid="{00000000-0004-0000-0300-00005B010000}"/>
    <hyperlink ref="E581" r:id="rId347" xr:uid="{00000000-0004-0000-0300-00005C010000}"/>
    <hyperlink ref="E577" r:id="rId348" xr:uid="{00000000-0004-0000-0300-00005D010000}"/>
    <hyperlink ref="E578" r:id="rId349" xr:uid="{00000000-0004-0000-0300-00005E010000}"/>
    <hyperlink ref="E576" r:id="rId350" xr:uid="{00000000-0004-0000-0300-00005F010000}"/>
    <hyperlink ref="E575" r:id="rId351" xr:uid="{00000000-0004-0000-0300-000060010000}"/>
    <hyperlink ref="E567" r:id="rId352" xr:uid="{00000000-0004-0000-0300-000061010000}"/>
    <hyperlink ref="E568" r:id="rId353" xr:uid="{00000000-0004-0000-0300-000062010000}"/>
    <hyperlink ref="E566" r:id="rId354" xr:uid="{00000000-0004-0000-0300-000063010000}"/>
    <hyperlink ref="E565" r:id="rId355" xr:uid="{00000000-0004-0000-0300-000064010000}"/>
    <hyperlink ref="E564" r:id="rId356" xr:uid="{00000000-0004-0000-0300-000065010000}"/>
    <hyperlink ref="E563" r:id="rId357" xr:uid="{00000000-0004-0000-0300-000066010000}"/>
    <hyperlink ref="E561" r:id="rId358" xr:uid="{00000000-0004-0000-0300-000067010000}"/>
    <hyperlink ref="E562" r:id="rId359" xr:uid="{00000000-0004-0000-0300-000068010000}"/>
    <hyperlink ref="E560" r:id="rId360" xr:uid="{00000000-0004-0000-0300-000069010000}"/>
    <hyperlink ref="E558" r:id="rId361" xr:uid="{00000000-0004-0000-0300-00006A010000}"/>
    <hyperlink ref="E559" r:id="rId362" xr:uid="{00000000-0004-0000-0300-00006B010000}"/>
    <hyperlink ref="E557" r:id="rId363" xr:uid="{00000000-0004-0000-0300-00006C010000}"/>
    <hyperlink ref="E556" r:id="rId364" xr:uid="{00000000-0004-0000-0300-00006D010000}"/>
    <hyperlink ref="E555" r:id="rId365" xr:uid="{00000000-0004-0000-0300-00006E010000}"/>
    <hyperlink ref="E553" r:id="rId366" xr:uid="{00000000-0004-0000-0300-00006F010000}"/>
    <hyperlink ref="E551" r:id="rId367" xr:uid="{00000000-0004-0000-0300-000070010000}"/>
    <hyperlink ref="E552" r:id="rId368" xr:uid="{00000000-0004-0000-0300-000071010000}"/>
    <hyperlink ref="E569" r:id="rId369" xr:uid="{00000000-0004-0000-0300-000072010000}"/>
    <hyperlink ref="E572" r:id="rId370" xr:uid="{00000000-0004-0000-0300-000073010000}"/>
    <hyperlink ref="E570" r:id="rId371" xr:uid="{00000000-0004-0000-0300-000074010000}"/>
    <hyperlink ref="E571" r:id="rId372" xr:uid="{00000000-0004-0000-0300-000075010000}"/>
    <hyperlink ref="E584" r:id="rId373" xr:uid="{00000000-0004-0000-0300-000076010000}"/>
    <hyperlink ref="E601" r:id="rId374" xr:uid="{00000000-0004-0000-0300-000077010000}"/>
    <hyperlink ref="E573" r:id="rId375" xr:uid="{00000000-0004-0000-0300-000078010000}"/>
    <hyperlink ref="E574" r:id="rId376" xr:uid="{00000000-0004-0000-0300-000079010000}"/>
    <hyperlink ref="E554" r:id="rId377" xr:uid="{00000000-0004-0000-0300-00007A010000}"/>
    <hyperlink ref="E537" r:id="rId378" xr:uid="{00000000-0004-0000-0300-00007B010000}"/>
    <hyperlink ref="E612" r:id="rId379" xr:uid="{00000000-0004-0000-0300-00007C010000}"/>
    <hyperlink ref="E611" r:id="rId380" xr:uid="{00000000-0004-0000-0300-00007D010000}"/>
    <hyperlink ref="E610" r:id="rId381" xr:uid="{00000000-0004-0000-0300-00007E010000}"/>
    <hyperlink ref="E609" r:id="rId382" xr:uid="{00000000-0004-0000-0300-00007F010000}"/>
    <hyperlink ref="E613" r:id="rId383" xr:uid="{00000000-0004-0000-0300-000080010000}"/>
    <hyperlink ref="E625" r:id="rId384" xr:uid="{00000000-0004-0000-0300-000081010000}"/>
    <hyperlink ref="E623" r:id="rId385" xr:uid="{00000000-0004-0000-0300-000082010000}"/>
    <hyperlink ref="E621" r:id="rId386" xr:uid="{00000000-0004-0000-0300-000083010000}"/>
    <hyperlink ref="E620" r:id="rId387" xr:uid="{00000000-0004-0000-0300-000084010000}"/>
    <hyperlink ref="E627" r:id="rId388" xr:uid="{00000000-0004-0000-0300-000085010000}"/>
    <hyperlink ref="E618" r:id="rId389" xr:uid="{00000000-0004-0000-0300-000086010000}"/>
    <hyperlink ref="E616" r:id="rId390" xr:uid="{00000000-0004-0000-0300-000087010000}"/>
    <hyperlink ref="E628" r:id="rId391" xr:uid="{00000000-0004-0000-0300-000088010000}"/>
    <hyperlink ref="E619" r:id="rId392" xr:uid="{00000000-0004-0000-0300-000089010000}"/>
    <hyperlink ref="E617" r:id="rId393" xr:uid="{00000000-0004-0000-0300-00008A010000}"/>
    <hyperlink ref="E626" r:id="rId394" xr:uid="{00000000-0004-0000-0300-00008B010000}"/>
    <hyperlink ref="E624" r:id="rId395" xr:uid="{00000000-0004-0000-0300-00008C010000}"/>
    <hyperlink ref="E622" r:id="rId396" xr:uid="{00000000-0004-0000-0300-00008D010000}"/>
    <hyperlink ref="E615" r:id="rId397" xr:uid="{00000000-0004-0000-0300-00008E010000}"/>
    <hyperlink ref="E631" r:id="rId398" xr:uid="{00000000-0004-0000-0300-00008F010000}"/>
    <hyperlink ref="E632" r:id="rId399" xr:uid="{00000000-0004-0000-0300-000090010000}"/>
    <hyperlink ref="E630" r:id="rId400" xr:uid="{00000000-0004-0000-0300-000091010000}"/>
    <hyperlink ref="E86" r:id="rId401" display="http://www.gosite.ca/engineering_public/standard_drawings/PDF/COMMUNICATION ROOM-PARKING STRUCTURES-ROOM LAYOUT AND CEILING PLAN.pdf" xr:uid="{00000000-0004-0000-0300-000092010000}"/>
    <hyperlink ref="E85" r:id="rId402" display="http://www.gosite.ca/engineering_public/standard_drawings/PDF/COMMUNICATION ROOM-ROOM LAYOUT AND CEILING PLAN.pdf" xr:uid="{00000000-0004-0000-0300-000093010000}"/>
    <hyperlink ref="E84" r:id="rId403" display="http://www.gosite.ca/engineering_public/standard_drawings/PDF/HUB ROOM-ROOM LAYOUT AND CEILING PLAN.pdf" xr:uid="{00000000-0004-0000-0300-000094010000}"/>
    <hyperlink ref="E125" r:id="rId404" display="http://www.gosite.ca/engineering_public/standard_drawings/Electrical_Station electrical room.aspx" xr:uid="{00000000-0004-0000-0300-000095010000}"/>
    <hyperlink ref="E121" r:id="rId405" xr:uid="{00000000-0004-0000-0300-000096010000}"/>
    <hyperlink ref="E124" r:id="rId406" display="http://www.gosite.ca/engineering_public/standard_drawings/PDF/STATION ELECTRICAL ROOM-CEILING PLAN.pdf" xr:uid="{00000000-0004-0000-0300-000097010000}"/>
    <hyperlink ref="E122" r:id="rId407" display="http://www.gosite.ca/engineering_public/standard_drawings/PDF/STATION ELECTRICAL ROOM-ELEVATIONS 3 AND 4.pdf" xr:uid="{00000000-0004-0000-0300-000098010000}"/>
    <hyperlink ref="E102" r:id="rId408" xr:uid="{00000000-0004-0000-0300-000099010000}"/>
    <hyperlink ref="E68" r:id="rId409" display="http://www.gosite.ca/engineering_public/standard_drawings/Electrification/Structures Passing Over Electrified Corridors (MX-ELEC STR-SPEC-2017-Rev3.0).pdf" xr:uid="{00000000-0004-0000-0300-00009A010000}"/>
    <hyperlink ref="E126" r:id="rId410" display="http://www.gosite.ca/engineering_public/standard_drawings/Electrification/Structures Passing Over Electrified Corridors (MX-ELEC STR-SPEC-2017-Rev3.0).pdf" xr:uid="{00000000-0004-0000-0300-00009B010000}"/>
    <hyperlink ref="E132" r:id="rId411" display="http://www.gosite.ca/engineering_public/standard_drawings/Electrification/Structures Passing Over Electrified Corridors (MX-ELEC STR-SPEC-2017-Rev3.0).pdf" xr:uid="{00000000-0004-0000-0300-00009C010000}"/>
    <hyperlink ref="E133" r:id="rId412" display="http://www.gosite.ca/engineering_public/standard_drawings/Electrification/Structures Passing Over Electrified Corridors (MX-ELEC STR-SPEC-2017-Rev3.0).pdf" xr:uid="{00000000-0004-0000-0300-00009D010000}"/>
    <hyperlink ref="E202" r:id="rId413" display="http://www.gosite.ca/engineering_public/standard_drawings/Electrification/Structures Passing Over Electrified Corridors (MX-ELEC STR-SPEC-2017-Rev3.0).pdf" xr:uid="{00000000-0004-0000-0300-00009E010000}"/>
    <hyperlink ref="E314" r:id="rId414" display="http://www.gosite.ca/engineering_public/standard_drawings/Electrification/Structures Passing Over Electrified Corridors (MX-ELEC STR-SPEC-2017-Rev3.0).pdf" xr:uid="{00000000-0004-0000-0300-00009F010000}"/>
    <hyperlink ref="E492" r:id="rId415" display="http://www.gosite.ca/engineering_public/standard_drawings/Electrification/Structures Passing Over Electrified Corridors (MX-ELEC STR-SPEC-2017-Rev3.0).pdf" xr:uid="{00000000-0004-0000-0300-0000A0010000}"/>
    <hyperlink ref="E509" r:id="rId416" display="http://www.gosite.ca/engineering_public/DesignStandards/DS-02 Universal Design Standard_v1.1_20190826.pdf" xr:uid="{00000000-0004-0000-0300-0000A1010000}"/>
    <hyperlink ref="E53" r:id="rId417" display="http://www.gosite.ca/engineering_public/standard_drawings/Electrification/Electric Traction Enabling Works (MX-ELEC TRAC EW-SPEC-2016-REV1).pdf" xr:uid="{00000000-0004-0000-0300-0000A2010000}"/>
    <hyperlink ref="E127" r:id="rId418" display="http://www.gosite.ca/engineering_public/standard_drawings/Electrification/Electric Traction Enabling Works (MX-ELEC TRAC EW-SPEC-2016-REV1).pdf" xr:uid="{00000000-0004-0000-0300-0000A3010000}"/>
    <hyperlink ref="E203" r:id="rId419" display="http://www.gosite.ca/engineering_public/standard_drawings/Electrification/Electric Traction Enabling Works (MX-ELEC TRAC EW-SPEC-2016-REV1).pdf" xr:uid="{00000000-0004-0000-0300-0000A4010000}"/>
    <hyperlink ref="E315" r:id="rId420" display="http://www.gosite.ca/engineering_public/standard_drawings/Electrification/Electric Traction Enabling Works (MX-ELEC TRAC EW-SPEC-2016-REV1).pdf" xr:uid="{00000000-0004-0000-0300-0000A5010000}"/>
    <hyperlink ref="E493" r:id="rId421" display="http://www.gosite.ca/engineering_public/standard_drawings/Electrification/Electric Traction Enabling Works (MX-ELEC TRAC EW-SPEC-2016-REV1).pdf" xr:uid="{00000000-0004-0000-0300-0000A6010000}"/>
    <hyperlink ref="E389" r:id="rId422" display="http://www.gosite.ca/engineering_public/standard_drawings/PDF/GO Shelters/Bike Shelter/GO-Shelter Bike DW-2016-Rev1.pdf" xr:uid="{00000000-0004-0000-0300-0000A7010000}"/>
    <hyperlink ref="E388" r:id="rId423" display="http://www.gosite.ca/engineering_public/standard_drawings/PDF/GO Shelters/Bike Shelter/GO-Shelter Bike DW-2016-Rev1.pdf" xr:uid="{00000000-0004-0000-0300-0000A8010000}"/>
    <hyperlink ref="E321" r:id="rId424" display="http://www.gosite.ca/engineering_public/standard_drawings/PDF/GO Shelters/GO-Shelter Specification.pdf" xr:uid="{00000000-0004-0000-0300-0000A9010000}"/>
    <hyperlink ref="E387" r:id="rId425" display="http://www.gosite.ca/engineering_public/standard_drawings/PDF/GO Shelters/GO-Shelter Specification.pdf" xr:uid="{00000000-0004-0000-0300-0000AA010000}"/>
    <hyperlink ref="E470" r:id="rId426" xr:uid="{00000000-0004-0000-0300-0000AB010000}"/>
    <hyperlink ref="E188" r:id="rId427" display="http://www.gosite.ca/engineering_public/standard_drawings/PDF/SC-03a.pdf" xr:uid="{00000000-0004-0000-0300-0000AC010000}"/>
    <hyperlink ref="E123" r:id="rId428" display="http://www.gosite.ca/engineering_public/standard_drawings/PDF/STATION ELECTRICAL ROOM-ELEVATIONS 1 AND 2.pdf" xr:uid="{00000000-0004-0000-0300-0000AD010000}"/>
    <hyperlink ref="E320" r:id="rId429" display="http://www.gosite.ca/engineering_public/standard_drawings/PDF/GO Shelters/Passenger Shelter/GO-Shelter Passenger DW-2016-Rev0.pdf" xr:uid="{00000000-0004-0000-0300-0000AE010000}"/>
    <hyperlink ref="E386" r:id="rId430" display="http://www.gosite.ca/engineering_public/standard_drawings/PDF/GO Shelters/Passenger Shelter/GO-Shelter Passenger DW-2016-Rev0.pdf" xr:uid="{00000000-0004-0000-0300-0000AF010000}"/>
    <hyperlink ref="E66" r:id="rId431" display="http://www.gosite.ca/engineering_public/standard_drawings/Bus Bay Guidelines.pdf" xr:uid="{00000000-0004-0000-0300-0000B0010000}"/>
    <hyperlink ref="E128" r:id="rId432" display="http://www.gosite.ca/engineering_public/standard_drawings/Electrification/Interim Standards for the Selection of New Electronic Devices and Cables EMI.pdf" xr:uid="{00000000-0004-0000-0300-0000B1010000}"/>
    <hyperlink ref="E140" r:id="rId433" display="http://www.gosite.ca/engineering_public/standard_drawings/Electrical &amp; Communication Standard Drawings and Specs/Elevator-Mini Hub room V5.pdf" xr:uid="{00000000-0004-0000-0300-0000B2010000}"/>
    <hyperlink ref="E176" r:id="rId434" display="http://www.gosite.ca/engineering_public/standard_drawings/PDF/GO Bus D4500/D4505_BASIC SPECIFICATIONS_MY09.pdf.pdf" xr:uid="{00000000-0004-0000-0300-0000B3010000}"/>
    <hyperlink ref="D322" r:id="rId435" xr:uid="{00000000-0004-0000-0300-0000B4010000}"/>
    <hyperlink ref="D77" r:id="rId436" xr:uid="{00000000-0004-0000-0300-0000B5010000}"/>
    <hyperlink ref="D47" r:id="rId437" xr:uid="{00000000-0004-0000-0300-0000B6010000}"/>
    <hyperlink ref="E322" r:id="rId438" xr:uid="{00000000-0004-0000-0300-0000B7010000}"/>
    <hyperlink ref="E77" r:id="rId439" xr:uid="{00000000-0004-0000-0300-0000B8010000}"/>
    <hyperlink ref="E47" r:id="rId440" xr:uid="{00000000-0004-0000-0300-0000B9010000}"/>
    <hyperlink ref="E351" r:id="rId441" display="http://www.gosite.ca/engineering_public/standard_drawings/PDF/M-200 Submersible Pumps and Sump Pit Detail.pdf" xr:uid="{00000000-0004-0000-0300-0000BA010000}"/>
    <hyperlink ref="D61" r:id="rId442" display="http://www.gosite.ca/engineering_public/standard_drawings/Mechanical Installation Details.aspx" xr:uid="{00000000-0004-0000-0300-0000BB010000}"/>
    <hyperlink ref="D153" r:id="rId443" display="http://www.gosite.ca/engineering_public/standard_drawings/Mechanical Installation Details.aspx" xr:uid="{00000000-0004-0000-0300-0000BC010000}"/>
    <hyperlink ref="D174" r:id="rId444" display="http://www.gosite.ca/engineering_public/standard_drawings/Mechanical Installation Details.aspx" xr:uid="{00000000-0004-0000-0300-0000BD010000}"/>
    <hyperlink ref="D208" r:id="rId445" display="http://www.gosite.ca/engineering_public/standard_drawings/Mechanical Installation Details.aspx" xr:uid="{00000000-0004-0000-0300-0000BE010000}"/>
    <hyperlink ref="D220" r:id="rId446" display="http://www.gosite.ca/engineering_public/standard_drawings/Mechanical Installation Details.aspx" xr:uid="{00000000-0004-0000-0300-0000BF010000}"/>
    <hyperlink ref="D241" r:id="rId447" display="http://www.gosite.ca/engineering_public/standard_drawings/Mechanical Installation Details.aspx" xr:uid="{00000000-0004-0000-0300-0000C0010000}"/>
    <hyperlink ref="D352" r:id="rId448" display="http://www.gosite.ca/engineering_public/standard_drawings/Mechanical Installation Details.aspx" xr:uid="{00000000-0004-0000-0300-0000C1010000}"/>
    <hyperlink ref="D419" r:id="rId449" display="http://www.gosite.ca/engineering_public/standard_drawings/Mechanical Installation Details.aspx" xr:uid="{00000000-0004-0000-0300-0000C2010000}"/>
    <hyperlink ref="D443" r:id="rId450" display="http://www.gosite.ca/engineering_public/standard_drawings/Mechanical Installation Details.aspx" xr:uid="{00000000-0004-0000-0300-0000C3010000}"/>
    <hyperlink ref="D445" r:id="rId451" display="http://www.gosite.ca/engineering_public/standard_drawings/Mechanical Installation Details.aspx" xr:uid="{00000000-0004-0000-0300-0000C4010000}"/>
    <hyperlink ref="D514" r:id="rId452" display="http://www.gosite.ca/engineering_public/standard_drawings/Mechanical Installation Details.aspx" xr:uid="{00000000-0004-0000-0300-0000C5010000}"/>
    <hyperlink ref="E443" r:id="rId453" display="http://www.gosite.ca/engineering_public/standard_drawings/Mechanical Installation Details.aspx" xr:uid="{00000000-0004-0000-0300-0000C6010000}"/>
    <hyperlink ref="E445" r:id="rId454" display="http://www.gosite.ca/engineering_public/standard_drawings/Mechanical Installation Details.aspx" xr:uid="{00000000-0004-0000-0300-0000C7010000}"/>
    <hyperlink ref="E514" r:id="rId455" display="http://www.gosite.ca/engineering_public/standard_drawings/Mechanical Installation Details.aspx" xr:uid="{00000000-0004-0000-0300-0000C8010000}"/>
    <hyperlink ref="E419" r:id="rId456" display="http://www.gosite.ca/engineering_public/standard_drawings/Mechanical Installation Details.aspx" xr:uid="{00000000-0004-0000-0300-0000C9010000}"/>
    <hyperlink ref="E352" r:id="rId457" display="http://www.gosite.ca/engineering_public/standard_drawings/Mechanical Installation Details.aspx" xr:uid="{00000000-0004-0000-0300-0000CA010000}"/>
    <hyperlink ref="E241" r:id="rId458" display="http://www.gosite.ca/engineering_public/standard_drawings/Mechanical Installation Details.aspx" xr:uid="{00000000-0004-0000-0300-0000CB010000}"/>
    <hyperlink ref="E220" r:id="rId459" display="http://www.gosite.ca/engineering_public/standard_drawings/Mechanical Installation Details.aspx" xr:uid="{00000000-0004-0000-0300-0000CC010000}"/>
    <hyperlink ref="E208" r:id="rId460" display="http://www.gosite.ca/engineering_public/standard_drawings/Mechanical Installation Details.aspx" xr:uid="{00000000-0004-0000-0300-0000CD010000}"/>
    <hyperlink ref="E174" r:id="rId461" display="http://www.gosite.ca/engineering_public/standard_drawings/Mechanical Installation Details.aspx" xr:uid="{00000000-0004-0000-0300-0000CE010000}"/>
    <hyperlink ref="E153" r:id="rId462" display="http://www.gosite.ca/engineering_public/standard_drawings/Mechanical Installation Details.aspx" xr:uid="{00000000-0004-0000-0300-0000CF010000}"/>
    <hyperlink ref="E61" r:id="rId463" display="http://www.gosite.ca/engineering_public/standard_drawings/Mechanical Installation Details.aspx" xr:uid="{00000000-0004-0000-0300-0000D0010000}"/>
    <hyperlink ref="D633" r:id="rId464" xr:uid="{00000000-0004-0000-0300-0000D1010000}"/>
    <hyperlink ref="D629" r:id="rId465" xr:uid="{00000000-0004-0000-0300-0000D2010000}"/>
    <hyperlink ref="D614" r:id="rId466" xr:uid="{00000000-0004-0000-0300-0000D3010000}"/>
    <hyperlink ref="D608" r:id="rId467" xr:uid="{00000000-0004-0000-0300-0000D4010000}"/>
    <hyperlink ref="E608" r:id="rId468" xr:uid="{00000000-0004-0000-0300-0000D5010000}"/>
    <hyperlink ref="E614" r:id="rId469" xr:uid="{00000000-0004-0000-0300-0000D6010000}"/>
    <hyperlink ref="E629" r:id="rId470" xr:uid="{00000000-0004-0000-0300-0000D7010000}"/>
    <hyperlink ref="E633" r:id="rId471" xr:uid="{00000000-0004-0000-0300-0000D8010000}"/>
    <hyperlink ref="E268" r:id="rId472" display="LS 02H-005" xr:uid="{00000000-0004-0000-0300-0000D9010000}"/>
    <hyperlink ref="E267" r:id="rId473" display="LS 02H-004" xr:uid="{00000000-0004-0000-0300-0000DA010000}"/>
    <hyperlink ref="E266" r:id="rId474" display="LS 02H-001" xr:uid="{00000000-0004-0000-0300-0000DB010000}"/>
    <hyperlink ref="E265" r:id="rId475" display="LS 02H-002" xr:uid="{00000000-0004-0000-0300-0000DC010000}"/>
    <hyperlink ref="E264" r:id="rId476" display="LS 02H-003" xr:uid="{00000000-0004-0000-0300-0000DD010000}"/>
    <hyperlink ref="E604" r:id="rId477" display="http://www.gosite.ca/engineering_public/standard_drawings/PDF/Wayside Power/Package 1/120V DC Supply General Arrangement-WSP-028.pdf" xr:uid="{00000000-0004-0000-0300-0000DE010000}"/>
    <hyperlink ref="E371" r:id="rId478" xr:uid="{00000000-0004-0000-0300-0000DF010000}"/>
    <hyperlink ref="E11" r:id="rId479" xr:uid="{00000000-0004-0000-0300-0000E0010000}"/>
    <hyperlink ref="E14" r:id="rId480" xr:uid="{00000000-0004-0000-0300-0000E1010000}"/>
    <hyperlink ref="E43" r:id="rId481" xr:uid="{00000000-0004-0000-0300-0000E2010000}"/>
    <hyperlink ref="E48" r:id="rId482" xr:uid="{00000000-0004-0000-0300-0000E3010000}"/>
    <hyperlink ref="E52" r:id="rId483" xr:uid="{00000000-0004-0000-0300-0000E4010000}"/>
    <hyperlink ref="E55" r:id="rId484" xr:uid="{00000000-0004-0000-0300-0000E5010000}"/>
    <hyperlink ref="E65" r:id="rId485" xr:uid="{00000000-0004-0000-0300-0000E6010000}"/>
    <hyperlink ref="E69" r:id="rId486" xr:uid="{00000000-0004-0000-0300-0000E7010000}"/>
    <hyperlink ref="E70" r:id="rId487" xr:uid="{00000000-0004-0000-0300-0000E8010000}"/>
    <hyperlink ref="E71" r:id="rId488" xr:uid="{00000000-0004-0000-0300-0000E9010000}"/>
    <hyperlink ref="E74" r:id="rId489" xr:uid="{00000000-0004-0000-0300-0000EA010000}"/>
    <hyperlink ref="E78" r:id="rId490" xr:uid="{00000000-0004-0000-0300-0000EB010000}"/>
    <hyperlink ref="E80" r:id="rId491" xr:uid="{00000000-0004-0000-0300-0000EC010000}"/>
    <hyperlink ref="E81" r:id="rId492" xr:uid="{00000000-0004-0000-0300-0000ED010000}"/>
    <hyperlink ref="E82" r:id="rId493" xr:uid="{00000000-0004-0000-0300-0000EE010000}"/>
    <hyperlink ref="E99" r:id="rId494" xr:uid="{00000000-0004-0000-0300-0000EF010000}"/>
    <hyperlink ref="E106" r:id="rId495" xr:uid="{00000000-0004-0000-0300-0000F0010000}"/>
    <hyperlink ref="E143" r:id="rId496" xr:uid="{00000000-0004-0000-0300-0000F1010000}"/>
    <hyperlink ref="E144" r:id="rId497" xr:uid="{00000000-0004-0000-0300-0000F2010000}"/>
    <hyperlink ref="E148" r:id="rId498" xr:uid="{00000000-0004-0000-0300-0000F3010000}"/>
    <hyperlink ref="E150" r:id="rId499" xr:uid="{00000000-0004-0000-0300-0000F4010000}"/>
    <hyperlink ref="E162" r:id="rId500" xr:uid="{00000000-0004-0000-0300-0000F5010000}"/>
    <hyperlink ref="E167" r:id="rId501" xr:uid="{00000000-0004-0000-0300-0000F6010000}"/>
    <hyperlink ref="E168" r:id="rId502" xr:uid="{00000000-0004-0000-0300-0000F7010000}"/>
    <hyperlink ref="E200" r:id="rId503" xr:uid="{00000000-0004-0000-0300-0000F8010000}"/>
    <hyperlink ref="E201" r:id="rId504" xr:uid="{00000000-0004-0000-0300-0000F9010000}"/>
    <hyperlink ref="E209" r:id="rId505" xr:uid="{00000000-0004-0000-0300-0000FA010000}"/>
    <hyperlink ref="E245" r:id="rId506" xr:uid="{00000000-0004-0000-0300-0000FB010000}"/>
    <hyperlink ref="E246" r:id="rId507" xr:uid="{00000000-0004-0000-0300-0000FC010000}"/>
    <hyperlink ref="E248" r:id="rId508" xr:uid="{00000000-0004-0000-0300-0000FD010000}"/>
    <hyperlink ref="E250" r:id="rId509" xr:uid="{00000000-0004-0000-0300-0000FE010000}"/>
    <hyperlink ref="E290" r:id="rId510" xr:uid="{00000000-0004-0000-0300-0000FF010000}"/>
    <hyperlink ref="E292" r:id="rId511" xr:uid="{00000000-0004-0000-0300-000000020000}"/>
    <hyperlink ref="E293" r:id="rId512" xr:uid="{00000000-0004-0000-0300-000001020000}"/>
    <hyperlink ref="E303" r:id="rId513" xr:uid="{00000000-0004-0000-0300-000002020000}"/>
    <hyperlink ref="E309" r:id="rId514" xr:uid="{00000000-0004-0000-0300-000003020000}"/>
    <hyperlink ref="E311" r:id="rId515" xr:uid="{00000000-0004-0000-0300-000004020000}"/>
    <hyperlink ref="E313" r:id="rId516" xr:uid="{00000000-0004-0000-0300-000005020000}"/>
    <hyperlink ref="E319" r:id="rId517" xr:uid="{00000000-0004-0000-0300-000006020000}"/>
    <hyperlink ref="E316" r:id="rId518" xr:uid="{00000000-0004-0000-0300-000007020000}"/>
    <hyperlink ref="E323" r:id="rId519" xr:uid="{00000000-0004-0000-0300-000008020000}"/>
    <hyperlink ref="E324" r:id="rId520" xr:uid="{00000000-0004-0000-0300-000009020000}"/>
    <hyperlink ref="E326" r:id="rId521" xr:uid="{00000000-0004-0000-0300-00000A020000}"/>
    <hyperlink ref="E327" r:id="rId522" xr:uid="{00000000-0004-0000-0300-00000B020000}"/>
    <hyperlink ref="E329" r:id="rId523" xr:uid="{00000000-0004-0000-0300-00000C020000}"/>
    <hyperlink ref="E332" r:id="rId524" xr:uid="{00000000-0004-0000-0300-00000D020000}"/>
    <hyperlink ref="E335" r:id="rId525" xr:uid="{00000000-0004-0000-0300-00000E020000}"/>
    <hyperlink ref="E336" r:id="rId526" xr:uid="{00000000-0004-0000-0300-00000F020000}"/>
    <hyperlink ref="E347" r:id="rId527" xr:uid="{00000000-0004-0000-0300-000010020000}"/>
    <hyperlink ref="E349" r:id="rId528" xr:uid="{00000000-0004-0000-0300-000011020000}"/>
    <hyperlink ref="E369" r:id="rId529" xr:uid="{00000000-0004-0000-0300-000012020000}"/>
    <hyperlink ref="E374" r:id="rId530" xr:uid="{00000000-0004-0000-0300-000013020000}"/>
    <hyperlink ref="E375" r:id="rId531" xr:uid="{00000000-0004-0000-0300-000014020000}"/>
    <hyperlink ref="E376" r:id="rId532" xr:uid="{00000000-0004-0000-0300-000015020000}"/>
    <hyperlink ref="E378" r:id="rId533" xr:uid="{00000000-0004-0000-0300-000016020000}"/>
    <hyperlink ref="E381" r:id="rId534" xr:uid="{00000000-0004-0000-0300-000017020000}"/>
    <hyperlink ref="E385" r:id="rId535" xr:uid="{00000000-0004-0000-0300-000018020000}"/>
    <hyperlink ref="E391" r:id="rId536" xr:uid="{00000000-0004-0000-0300-000019020000}"/>
    <hyperlink ref="E399" r:id="rId537" xr:uid="{00000000-0004-0000-0300-00001A020000}"/>
    <hyperlink ref="E431" r:id="rId538" xr:uid="{00000000-0004-0000-0300-00001B020000}"/>
    <hyperlink ref="E423" r:id="rId539" xr:uid="{00000000-0004-0000-0300-00001C020000}"/>
    <hyperlink ref="E435" r:id="rId540" xr:uid="{00000000-0004-0000-0300-00001D020000}"/>
    <hyperlink ref="E446" r:id="rId541" xr:uid="{00000000-0004-0000-0300-00001E020000}"/>
    <hyperlink ref="E449" r:id="rId542" xr:uid="{00000000-0004-0000-0300-00001F020000}"/>
    <hyperlink ref="E471" r:id="rId543" xr:uid="{00000000-0004-0000-0300-000020020000}"/>
    <hyperlink ref="E494" r:id="rId544" xr:uid="{00000000-0004-0000-0300-000021020000}"/>
    <hyperlink ref="E496" r:id="rId545" xr:uid="{00000000-0004-0000-0300-000022020000}"/>
    <hyperlink ref="E502" r:id="rId546" xr:uid="{00000000-0004-0000-0300-000023020000}"/>
    <hyperlink ref="E510" r:id="rId547" xr:uid="{00000000-0004-0000-0300-000024020000}"/>
    <hyperlink ref="E511" r:id="rId548" xr:uid="{00000000-0004-0000-0300-000025020000}"/>
    <hyperlink ref="E527" r:id="rId549" xr:uid="{00000000-0004-0000-0300-000026020000}"/>
    <hyperlink ref="E529" r:id="rId550" xr:uid="{00000000-0004-0000-0300-000027020000}"/>
    <hyperlink ref="E536" r:id="rId551" xr:uid="{00000000-0004-0000-0300-000028020000}"/>
    <hyperlink ref="E358" r:id="rId552" xr:uid="{00000000-0004-0000-0300-000029020000}"/>
    <hyperlink ref="E57" r:id="rId553" xr:uid="{00000000-0004-0000-0300-00002A020000}"/>
    <hyperlink ref="C251" r:id="rId554" display="http://www.gosite.ca/engineering_public/DCM_Initial_Launch.pdf" xr:uid="{00000000-0004-0000-0300-00002B020000}"/>
    <hyperlink ref="B251" r:id="rId555" display="http://www.gosite.ca/engineering_public/DCM_Initial_Launch.pdf" xr:uid="{00000000-0004-0000-0300-00002C020000}"/>
    <hyperlink ref="E251" r:id="rId556" display="http://www.gosite.ca/engineering_public/DCM_Initial_Launch.pdf" xr:uid="{00000000-0004-0000-0300-00002D020000}"/>
    <hyperlink ref="E400" r:id="rId557" xr:uid="{00000000-0004-0000-0300-00002E020000}"/>
    <hyperlink ref="E406" r:id="rId558" xr:uid="{00000000-0004-0000-0300-00002F020000}"/>
    <hyperlink ref="E402" r:id="rId559" xr:uid="{00000000-0004-0000-0300-000030020000}"/>
    <hyperlink ref="E401" r:id="rId560" xr:uid="{00000000-0004-0000-0300-000031020000}"/>
    <hyperlink ref="E404" r:id="rId561" xr:uid="{00000000-0004-0000-0300-000032020000}"/>
    <hyperlink ref="E405" r:id="rId562" xr:uid="{00000000-0004-0000-0300-000033020000}"/>
    <hyperlink ref="E403" r:id="rId563" xr:uid="{00000000-0004-0000-0300-000034020000}"/>
    <hyperlink ref="E93" r:id="rId564" xr:uid="{00000000-0004-0000-0300-000035020000}"/>
    <hyperlink ref="E120" r:id="rId565" xr:uid="{00000000-0004-0000-0300-000036020000}"/>
    <hyperlink ref="C67" r:id="rId566" display="http://www.gosite.ca/engineering_public/GO Design Requirements Manual (DRM)/Bulletin FEA-002 - Bus Infrastructure - 08.12.2020.pdf" xr:uid="{00000000-0004-0000-0300-000037020000}"/>
    <hyperlink ref="E67" r:id="rId567" xr:uid="{00000000-0004-0000-0300-000038020000}"/>
    <hyperlink ref="C171" r:id="rId568" display="http://www.gosite.ca/engineering_public/GO Design Requirements Manual (DRM)/Bulletin FEA-003 Generator Enclosure Rev00_08.13.2020.pdf" xr:uid="{00000000-0004-0000-0300-000039020000}"/>
    <hyperlink ref="E171" r:id="rId569" display="http://www.gosite.ca/engineering_public/GO Design Requirements Manual (DRM)/Bulletin FEA-003 Generator Enclosure Rev00_08.13.2020.pdf" xr:uid="{00000000-0004-0000-0300-00003A020000}"/>
    <hyperlink ref="E141" r:id="rId570" display="http://www.gosite.ca/engineering_public/GO Design Requirements Manual (DRM)/Bulletin FEA-004 Mini Hub Room Rev00_08.13.2020.pdf" xr:uid="{00000000-0004-0000-0300-00003B020000}"/>
    <hyperlink ref="C141" r:id="rId571" display="http://www.gosite.ca/engineering_public/GO Design Requirements Manual (DRM)/Bulletin FEA-004 Mini Hub Room Rev00_08.13.2020.pdf" xr:uid="{00000000-0004-0000-0300-00003C020000}"/>
    <hyperlink ref="E333" r:id="rId572" xr:uid="{00000000-0004-0000-0300-00003D020000}"/>
    <hyperlink ref="E100" r:id="rId573" display="http://www.gosite.ca/engineering_public/DesignStandards/FEA-001 Detectable Tile Installation Final.pdf" xr:uid="{00000000-0004-0000-0300-00003E020000}"/>
    <hyperlink ref="E364" r:id="rId574" xr:uid="{00000000-0004-0000-0300-00003F020000}"/>
    <hyperlink ref="E365" r:id="rId575" xr:uid="{00000000-0004-0000-0300-000040020000}"/>
    <hyperlink ref="E363" r:id="rId576" xr:uid="{00000000-0004-0000-0300-000041020000}"/>
    <hyperlink ref="E362" r:id="rId577" xr:uid="{00000000-0004-0000-0300-000042020000}"/>
    <hyperlink ref="E360" r:id="rId578" xr:uid="{00000000-0004-0000-0300-000043020000}"/>
    <hyperlink ref="E103" r:id="rId579" xr:uid="{00000000-0004-0000-0300-000044020000}"/>
    <hyperlink ref="E411" r:id="rId580" display="Standards Approval Form" xr:uid="{00000000-0004-0000-0300-000045020000}"/>
    <hyperlink ref="E104" r:id="rId581" xr:uid="{00000000-0004-0000-0300-000046020000}"/>
    <hyperlink ref="E101" r:id="rId582" xr:uid="{00000000-0004-0000-0300-000047020000}"/>
    <hyperlink ref="E361" r:id="rId583" xr:uid="{00000000-0004-0000-0300-000048020000}"/>
    <hyperlink ref="E131" r:id="rId584" display="http://www.gosite.ca/engineering_public/electrification_standards.aspx" xr:uid="{00000000-0004-0000-0300-000049020000}"/>
    <hyperlink ref="E130" r:id="rId585" xr:uid="{00000000-0004-0000-0300-00004A020000}"/>
    <hyperlink ref="B436" r:id="rId586" display="http://www.gosite.ca/engineering_public/Station services Standards/Station Services Standards.aspx" xr:uid="{00000000-0004-0000-0300-00004B020000}"/>
    <hyperlink ref="D436" r:id="rId587" display="http://www.gosite.ca/engineering_public/Station services Standards/Station Services Standards.aspx" xr:uid="{00000000-0004-0000-0300-00004C020000}"/>
    <hyperlink ref="C436" r:id="rId588" display="http://www.gosite.ca/engineering_public/Station services Standards/Station Services Standards.aspx" xr:uid="{00000000-0004-0000-0300-00004D020000}"/>
    <hyperlink ref="E436" r:id="rId589" display="http://www.gosite.ca/engineering_public/Station services Standards/Station Services Standards.aspx" xr:uid="{00000000-0004-0000-0300-00004E020000}"/>
    <hyperlink ref="E462" r:id="rId590" xr:uid="{00000000-0004-0000-0300-00004F020000}"/>
    <hyperlink ref="E73" r:id="rId591" xr:uid="{00000000-0004-0000-0300-000050020000}"/>
    <hyperlink ref="B72" r:id="rId592" display="http://www.gosite.ca/engineering_public/BusinessTechnologyStandards/MX-BT-STD-001 v0.pdf" xr:uid="{00000000-0004-0000-0300-000051020000}"/>
    <hyperlink ref="E72" r:id="rId593" display="http://www.gosite.ca/engineering_public/BusinessTechnologyStandards/MX-BT-STD-001 v0.pdf" xr:uid="{00000000-0004-0000-0300-000052020000}"/>
    <hyperlink ref="C28" r:id="rId594" display="http://www.gosite.ca/engineering_public/Asset Lifecycle Management Standards/Asset Lifecycle Management Standards.aspx" xr:uid="{00000000-0004-0000-0300-000053020000}"/>
    <hyperlink ref="E28" r:id="rId595" display="http://www.gosite.ca/engineering_public/Asset Lifecycle Management Standards/Asset Lifecycle Management Standards.aspx" xr:uid="{00000000-0004-0000-0300-000054020000}"/>
    <hyperlink ref="B28" r:id="rId596" display="http://www.gosite.ca/engineering_public/Asset Lifecycle Management Standards/Asset Lifecycle Management Standards.aspx" xr:uid="{00000000-0004-0000-0300-000055020000}"/>
    <hyperlink ref="E29" r:id="rId597" xr:uid="{00000000-0004-0000-0300-000056020000}"/>
    <hyperlink ref="B29" r:id="rId598" display="http://www.gosite.ca/engineering_public/Asset Lifecycle Management Standards/Asset Lifecycle Management Standards.aspx" xr:uid="{00000000-0004-0000-0300-000057020000}"/>
    <hyperlink ref="B26" r:id="rId599" display="http://www.gosite.ca/engineering_public/Asset Lifecycle Management Standards/Asset Lifecycle Management Standards.aspx" xr:uid="{00000000-0004-0000-0300-000058020000}"/>
    <hyperlink ref="E26" r:id="rId600" xr:uid="{00000000-0004-0000-0300-000059020000}"/>
    <hyperlink ref="E27" r:id="rId601" xr:uid="{00000000-0004-0000-0300-00005A020000}"/>
    <hyperlink ref="E634" r:id="rId602" xr:uid="{00000000-0004-0000-0300-000007010000}"/>
    <hyperlink ref="E635" r:id="rId603" xr:uid="{90EA83A2-F540-4C96-9F6E-6E3F101078A9}"/>
    <hyperlink ref="E114" r:id="rId604" xr:uid="{62798D7A-96AF-4799-A919-A6C85C5E93A5}"/>
  </hyperlinks>
  <printOptions horizontalCentered="1"/>
  <pageMargins left="0.45" right="0.45" top="0.5" bottom="0.5" header="0.25" footer="0.25"/>
  <pageSetup scale="55" fitToHeight="0" orientation="portrait" r:id="rId605"/>
  <headerFooter>
    <oddFooter>&amp;R4T-P2-00-000-GA-LST-0001, Rev. 1</oddFooter>
  </headerFooter>
  <drawing r:id="rId60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84CB096B597B409CB42266E01547C0" ma:contentTypeVersion="12" ma:contentTypeDescription="Create a new document." ma:contentTypeScope="" ma:versionID="933ae51d5ec674d513d1dc1e70372341">
  <xsd:schema xmlns:xsd="http://www.w3.org/2001/XMLSchema" xmlns:xs="http://www.w3.org/2001/XMLSchema" xmlns:p="http://schemas.microsoft.com/office/2006/metadata/properties" xmlns:ns3="7d23b741-d1e3-4347-8b1e-bee33a234073" xmlns:ns4="fa06c5af-2f1a-4e6d-9752-3def99f975e5" targetNamespace="http://schemas.microsoft.com/office/2006/metadata/properties" ma:root="true" ma:fieldsID="2aff267b80d7c29dfae5e3a186c7c3bd" ns3:_="" ns4:_="">
    <xsd:import namespace="7d23b741-d1e3-4347-8b1e-bee33a234073"/>
    <xsd:import namespace="fa06c5af-2f1a-4e6d-9752-3def99f975e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23b741-d1e3-4347-8b1e-bee33a23407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6c5af-2f1a-4e6d-9752-3def99f975e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d23b741-d1e3-4347-8b1e-bee33a234073">
      <UserInfo>
        <DisplayName>Mcgregor, Eilidh</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FBAAFF-9339-442B-8438-636A220C3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23b741-d1e3-4347-8b1e-bee33a234073"/>
    <ds:schemaRef ds:uri="fa06c5af-2f1a-4e6d-9752-3def99f975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6EC36C-FCEE-4DBB-AD2C-F1829A34AB66}">
  <ds:schemaRefs>
    <ds:schemaRef ds:uri="http://schemas.openxmlformats.org/package/2006/metadata/core-properties"/>
    <ds:schemaRef ds:uri="http://purl.org/dc/dcmitype/"/>
    <ds:schemaRef ds:uri="fa06c5af-2f1a-4e6d-9752-3def99f975e5"/>
    <ds:schemaRef ds:uri="http://purl.org/dc/elements/1.1/"/>
    <ds:schemaRef ds:uri="http://purl.org/dc/terms/"/>
    <ds:schemaRef ds:uri="http://schemas.microsoft.com/office/2006/documentManagement/types"/>
    <ds:schemaRef ds:uri="http://schemas.microsoft.com/office/infopath/2007/PartnerControls"/>
    <ds:schemaRef ds:uri="7d23b741-d1e3-4347-8b1e-bee33a23407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ABD1212-92E8-4609-911E-C03830942E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Search by Name of Standard</vt:lpstr>
      <vt:lpstr>Search by Category</vt:lpstr>
      <vt:lpstr>Search by Subject</vt:lpstr>
      <vt:lpstr>Search by Subject (Excl. Track)</vt:lpstr>
      <vt:lpstr>'Search by Category'!Print_Area</vt:lpstr>
      <vt:lpstr>'Search by Subject'!Print_Area</vt:lpstr>
      <vt:lpstr>'Search by Subject (Excl. Track)'!Print_Area</vt:lpstr>
      <vt:lpstr>'Search by Category'!Print_Titles</vt:lpstr>
      <vt:lpstr>'Search by Name of Standard'!Print_Titles</vt:lpstr>
      <vt:lpstr>'Search by Subject'!Print_Titles</vt:lpstr>
      <vt:lpstr>'Search by Subject (Excl. Track)'!Print_Titles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Index Search Functions</dc:title>
  <dc:creator>Mcgregor, Eilidh</dc:creator>
  <cp:lastModifiedBy>Cristian Rosu</cp:lastModifiedBy>
  <cp:revision/>
  <cp:lastPrinted>2020-04-02T19:50:06Z</cp:lastPrinted>
  <dcterms:created xsi:type="dcterms:W3CDTF">2020-01-16T16:03:59Z</dcterms:created>
  <dcterms:modified xsi:type="dcterms:W3CDTF">2020-12-09T20:11:40Z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0x0101009A84CB096B597B409CB42266E01547C0</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